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avlovi\Desktop\ELEKTRA\"/>
    </mc:Choice>
  </mc:AlternateContent>
  <xr:revisionPtr revIDLastSave="0" documentId="13_ncr:1_{48807245-ED57-431E-8261-FA526DC994ED}" xr6:coauthVersionLast="36" xr6:coauthVersionMax="36" xr10:uidLastSave="{00000000-0000-0000-0000-000000000000}"/>
  <bookViews>
    <workbookView xWindow="0" yWindow="0" windowWidth="19200" windowHeight="6520" tabRatio="830" xr2:uid="{00000000-000D-0000-FFFF-FFFF00000000}"/>
  </bookViews>
  <sheets>
    <sheet name="Anlagen EL2.generic.p1" sheetId="82" r:id="rId1"/>
    <sheet name="Anlagen EL2.generic.p2" sheetId="133" r:id="rId2"/>
    <sheet name="Anlagen EL2.generic.p3" sheetId="134" r:id="rId3"/>
    <sheet name="Anlagen EL2.hist.p4" sheetId="116" r:id="rId4"/>
    <sheet name="Pivot_Anlagen_EL2" sheetId="119" r:id="rId5"/>
    <sheet name="Anlagen EL2.generic " sheetId="93" r:id="rId6"/>
    <sheet name="Allgemeines_20251008" sheetId="129" r:id="rId7"/>
    <sheet name="Allgemeines_20260423" sheetId="132" r:id="rId8"/>
    <sheet name="settings" sheetId="33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6" hidden="1">Allgemeines_20251008!$A$12:$WWC$255</definedName>
    <definedName name="_xlnm._FilterDatabase" localSheetId="7" hidden="1">Allgemeines_20260423!$A$12:$U$12</definedName>
    <definedName name="_xlnm._FilterDatabase" localSheetId="5" hidden="1">'Anlagen EL2.generic '!$A$2:$H$103</definedName>
    <definedName name="_xlnm._FilterDatabase" localSheetId="0" hidden="1">'Anlagen EL2.generic.p1'!$A$2:$G$88</definedName>
    <definedName name="_xlnm._FilterDatabase" localSheetId="1" hidden="1">'Anlagen EL2.generic.p2'!$A$2:$G$88</definedName>
    <definedName name="_xlnm._FilterDatabase" localSheetId="2" hidden="1">'Anlagen EL2.generic.p3'!$A$2:$G$88</definedName>
    <definedName name="_xlnm._FilterDatabase" localSheetId="3" hidden="1">'Anlagen EL2.hist.p4'!#REF!</definedName>
    <definedName name="days_per_year">[1]settings!$B$1</definedName>
    <definedName name="hours_per_year">[2]settings!$B$1</definedName>
    <definedName name="hours_per_year1">settings!$A$1</definedName>
    <definedName name="nano">[3]settings!$B$2</definedName>
    <definedName name="_xlnm.Print_Area" localSheetId="5">'Anlagen EL2.generic '!$A$1:$G$116</definedName>
    <definedName name="_xlnm.Print_Area" localSheetId="0">'Anlagen EL2.generic.p1'!$A$1:$G$42</definedName>
    <definedName name="_xlnm.Print_Area" localSheetId="1">'Anlagen EL2.generic.p2'!$A$1:$G$82</definedName>
    <definedName name="_xlnm.Print_Area" localSheetId="2">'Anlagen EL2.generic.p3'!$A$1:$G$115</definedName>
    <definedName name="_xlnm.Print_Area" localSheetId="3">'Anlagen EL2.hist.p4'!$A$1:$I$28</definedName>
    <definedName name="_xlnm.Print_Titles" localSheetId="5">'Anlagen EL2.generic '!$1:$2</definedName>
    <definedName name="_xlnm.Print_Titles" localSheetId="0">'Anlagen EL2.generic.p1'!$1:$2</definedName>
    <definedName name="_xlnm.Print_Titles" localSheetId="1">'Anlagen EL2.generic.p2'!$1:$2</definedName>
    <definedName name="_xlnm.Print_Titles" localSheetId="2">'Anlagen EL2.generic.p3'!$1:$2</definedName>
    <definedName name="_xlnm.Print_Titles" localSheetId="3">'Anlagen EL2.hist.p4'!$1:$1</definedName>
    <definedName name="rD0.1IBNListe" localSheetId="6">Allgemeines_20251008!$N$13:$N$255</definedName>
    <definedName name="rD0.1IBNListe" localSheetId="7">Allgemeines_20260423!$N$13:$N$256</definedName>
    <definedName name="rD0.1IBNListe" localSheetId="5">#REF!</definedName>
    <definedName name="rD0.1IBNListe" localSheetId="1">#REF!</definedName>
    <definedName name="rD0.1IBNListe" localSheetId="2">#REF!</definedName>
    <definedName name="rD0.1IBNListe" localSheetId="3">#REF!</definedName>
    <definedName name="rD0.1IBNListe">#REF!</definedName>
    <definedName name="rD0.BauformListe" localSheetId="6">Allgemeines_20251008!$K$13:$K$255</definedName>
    <definedName name="rD0.BauformListe" localSheetId="7">Allgemeines_20260423!$K$13:$K$256</definedName>
    <definedName name="rD0.BauformListe" localSheetId="5">#REF!</definedName>
    <definedName name="rD0.BauformListe" localSheetId="1">#REF!</definedName>
    <definedName name="rD0.BauformListe" localSheetId="2">#REF!</definedName>
    <definedName name="rD0.BauformListe" localSheetId="3">#REF!</definedName>
    <definedName name="rD0.BauformListe">#REF!</definedName>
    <definedName name="rD0.BetreiberListe">[4]Allgemeines!$H$13:$H$213</definedName>
    <definedName name="rD0.DB640Table" localSheetId="6">Allgemeines_20251008!$E$13:$P$255</definedName>
    <definedName name="rD0.DB640Table" localSheetId="7">Allgemeines_20260423!$E$13:$P$256</definedName>
    <definedName name="rD0.DB640Table" localSheetId="5">#REF!</definedName>
    <definedName name="rD0.DB640Table" localSheetId="1">#REF!</definedName>
    <definedName name="rD0.DB640Table" localSheetId="2">#REF!</definedName>
    <definedName name="rD0.DB640Table" localSheetId="3">#REF!</definedName>
    <definedName name="rD0.DB640Table">#REF!</definedName>
    <definedName name="rD0.GBLListe" localSheetId="6">Allgemeines_20251008!$L$13:$L$255</definedName>
    <definedName name="rD0.GBLListe" localSheetId="7">Allgemeines_20260423!$L$13:$L$256</definedName>
    <definedName name="rD0.GBLListe" localSheetId="5">#REF!</definedName>
    <definedName name="rD0.GBLListe" localSheetId="1">#REF!</definedName>
    <definedName name="rD0.GBLListe" localSheetId="2">#REF!</definedName>
    <definedName name="rD0.GBLListe" localSheetId="3">#REF!</definedName>
    <definedName name="rD0.GBLListe">#REF!</definedName>
    <definedName name="rD0.LetztIBNListe" localSheetId="6">Allgemeines_20251008!$O$13:$O$255</definedName>
    <definedName name="rD0.LetztIBNListe" localSheetId="7">Allgemeines_20260423!$O$13:$O$256</definedName>
    <definedName name="rD0.LetztIBNListe" localSheetId="5">#REF!</definedName>
    <definedName name="rD0.LetztIBNListe" localSheetId="1">#REF!</definedName>
    <definedName name="rD0.LetztIBNListe" localSheetId="2">#REF!</definedName>
    <definedName name="rD0.LetztIBNListe" localSheetId="3">#REF!</definedName>
    <definedName name="rD0.LetztIBNListe">#REF!</definedName>
    <definedName name="rD0.ProduktListe" localSheetId="6">Allgemeines_20251008!$I$13:$I$255</definedName>
    <definedName name="rD0.ProduktListe" localSheetId="7">Allgemeines_20260423!$I$13:$I$256</definedName>
    <definedName name="rD0.ProduktListe" localSheetId="5">#REF!</definedName>
    <definedName name="rD0.ProduktListe" localSheetId="1">#REF!</definedName>
    <definedName name="rD0.ProduktListe" localSheetId="2">#REF!</definedName>
    <definedName name="rD0.ProduktListe" localSheetId="3">#REF!</definedName>
    <definedName name="rD0.ProduktListe">#REF!</definedName>
    <definedName name="rD0.SBLListe" localSheetId="6">Allgemeines_20251008!$M$13:$M$255</definedName>
    <definedName name="rD0.SBLListe" localSheetId="7">Allgemeines_20260423!$M$13:$M$256</definedName>
    <definedName name="rD0.SBLListe" localSheetId="5">#REF!</definedName>
    <definedName name="rD0.SBLListe" localSheetId="1">#REF!</definedName>
    <definedName name="rD0.SBLListe" localSheetId="2">#REF!</definedName>
    <definedName name="rD0.SBLListe" localSheetId="3">#REF!</definedName>
    <definedName name="rD0.SBLListe">#REF!</definedName>
    <definedName name="rD0.Tabelle" localSheetId="6">Allgemeines_20251008!$E$13:$J$255</definedName>
    <definedName name="rD0.Tabelle" localSheetId="7">Allgemeines_20260423!$E$13:$J$256</definedName>
    <definedName name="rD0.Tabelle" localSheetId="5">#REF!</definedName>
    <definedName name="rD0.Tabelle" localSheetId="1">#REF!</definedName>
    <definedName name="rD0.Tabelle" localSheetId="2">#REF!</definedName>
    <definedName name="rD0.Tabelle" localSheetId="3">#REF!</definedName>
    <definedName name="rD0.Tabelle">#REF!</definedName>
    <definedName name="rD0.UnterstationListe" localSheetId="6">Allgemeines_20251008!$H$13:$H$255</definedName>
    <definedName name="rD0.UnterstationListe" localSheetId="7">Allgemeines_20260423!$H$13:$H$256</definedName>
    <definedName name="rD0.UnterstationListe" localSheetId="5">#REF!</definedName>
    <definedName name="rD0.UnterstationListe" localSheetId="1">#REF!</definedName>
    <definedName name="rD0.UnterstationListe" localSheetId="2">#REF!</definedName>
    <definedName name="rD0.UnterstationListe" localSheetId="3">#REF!</definedName>
    <definedName name="rD0.UnterstationListe">#REF!</definedName>
    <definedName name="rD0.Zugehoerigkeitsliste" localSheetId="6">Allgemeines_20251008!$J$13:$J$255</definedName>
    <definedName name="rD0.Zugehoerigkeitsliste" localSheetId="7">Allgemeines_20260423!$J$13:$J$256</definedName>
    <definedName name="rD0.Zugehoerigkeitsliste" localSheetId="5">#REF!</definedName>
    <definedName name="rD0.Zugehoerigkeitsliste" localSheetId="1">#REF!</definedName>
    <definedName name="rD0.Zugehoerigkeitsliste" localSheetId="2">#REF!</definedName>
    <definedName name="rD0.Zugehoerigkeitsliste" localSheetId="3">#REF!</definedName>
    <definedName name="rD0.Zugehoerigkeitsliste">#REF!</definedName>
    <definedName name="rD1.AktiveGBL">'[4]BL-Installationen'!$M$14:$M$1031</definedName>
    <definedName name="rD1.BetriebsTageListe">'[4]BL-Installationen'!$J$14:$J$1031</definedName>
    <definedName name="rD1.DatumListe">'[4]BL-Installationen'!$I$14:$I$1031</definedName>
    <definedName name="rD1.GBLListe">'[4]BL-Installationen'!$H$14:$H$1031</definedName>
    <definedName name="rD1.ProduktListe">'[4]BL-Installationen'!$G$14:$G$1031</definedName>
    <definedName name="rD10.AnlagenJahreListe" localSheetId="6">'[5]BL-Stat'!#REF!</definedName>
    <definedName name="rD10.AnlagenJahreListe" localSheetId="7">'[6]BL-Stat'!#REF!</definedName>
    <definedName name="rD10.AnlagenJahreListe" localSheetId="5">'[7]BL-Statistik'!#REF!</definedName>
    <definedName name="rD10.AnlagenJahreListe" localSheetId="1">'[7]BL-Statistik'!#REF!</definedName>
    <definedName name="rD10.AnlagenJahreListe" localSheetId="2">'[7]BL-Statistik'!#REF!</definedName>
    <definedName name="rD10.AnlagenJahreListe" localSheetId="3">'[7]BL-Statistik'!#REF!</definedName>
    <definedName name="rD10.AnlagenJahreListe">'[7]BL-Statistik'!#REF!</definedName>
    <definedName name="rD10.AnlagenStundenListe" localSheetId="6">'[5]BL-Stat'!#REF!</definedName>
    <definedName name="rD10.AnlagenStundenListe" localSheetId="7">'[6]BL-Stat'!#REF!</definedName>
    <definedName name="rD10.AnlagenStundenListe" localSheetId="5">'[7]BL-Statistik'!#REF!</definedName>
    <definedName name="rD10.AnlagenStundenListe" localSheetId="1">'[7]BL-Statistik'!#REF!</definedName>
    <definedName name="rD10.AnlagenStundenListe" localSheetId="2">'[7]BL-Statistik'!#REF!</definedName>
    <definedName name="rD10.AnlagenStundenListe" localSheetId="3">'[7]BL-Statistik'!#REF!</definedName>
    <definedName name="rD10.AnlagenStundenListe">'[7]BL-Statistik'!#REF!</definedName>
    <definedName name="rD10.AnlagenTageListe" localSheetId="6">'[5]BL-Stat'!#REF!</definedName>
    <definedName name="rD10.AnlagenTageListe" localSheetId="7">'[6]BL-Stat'!#REF!</definedName>
    <definedName name="rD10.AnlagenTageListe" localSheetId="5">'[7]BL-Statistik'!#REF!</definedName>
    <definedName name="rD10.AnlagenTageListe" localSheetId="1">'[7]BL-Statistik'!#REF!</definedName>
    <definedName name="rD10.AnlagenTageListe" localSheetId="2">'[7]BL-Statistik'!#REF!</definedName>
    <definedName name="rD10.AnlagenTageListe" localSheetId="3">'[7]BL-Statistik'!#REF!</definedName>
    <definedName name="rD10.AnlagenTageListe">'[7]BL-Statistik'!#REF!</definedName>
    <definedName name="rD10.BaselineJahreListe" localSheetId="6">'[5]BL-Stat'!$I$14:$I$1025</definedName>
    <definedName name="rD10.BaselineJahreListe" localSheetId="7">'[6]BL-Stat'!$I$14:$I$1025</definedName>
    <definedName name="rD10.BaselineJahreListe">'[8]BL-Statistik'!$H$14:$H$1025</definedName>
    <definedName name="rD10.BaselineListe" localSheetId="6">'[5]BL-Stat'!$E$14:$E$225</definedName>
    <definedName name="rD10.BaselineListe" localSheetId="7">'[6]BL-Stat'!$E$14:$E$225</definedName>
    <definedName name="rD10.BaselineListe">'[8]BL-Statistik'!$E$14:$E$225</definedName>
    <definedName name="rD10.BaselineStundenListe" localSheetId="6">'[5]BL-Stat'!$G$14:$G$1025</definedName>
    <definedName name="rD10.BaselineStundenListe" localSheetId="7">'[6]BL-Stat'!$G$14:$G$1025</definedName>
    <definedName name="rD10.BaselineStundenListe">'[8]BL-Statistik'!$F$14:$F$1025</definedName>
    <definedName name="rD10.BaselineTageListe" localSheetId="6">'[5]BL-Stat'!$H$14:$H$1025</definedName>
    <definedName name="rD10.BaselineTageListe" localSheetId="7">'[6]BL-Stat'!$H$14:$H$1025</definedName>
    <definedName name="rD10.BaselineTageListe">'[8]BL-Statistik'!$G$14:$G$1025</definedName>
    <definedName name="rD10.ProduktListe" localSheetId="6">'[5]BL-Stat'!#REF!</definedName>
    <definedName name="rD10.ProduktListe" localSheetId="7">'[6]BL-Stat'!#REF!</definedName>
    <definedName name="rD10.ProduktListe" localSheetId="5">'[7]BL-Statistik'!#REF!</definedName>
    <definedName name="rD10.ProduktListe" localSheetId="1">'[7]BL-Statistik'!#REF!</definedName>
    <definedName name="rD10.ProduktListe" localSheetId="2">'[7]BL-Statistik'!#REF!</definedName>
    <definedName name="rD10.ProduktListe" localSheetId="3">'[7]BL-Statistik'!#REF!</definedName>
    <definedName name="rD10.ProduktListe">'[7]BL-Statistik'!#REF!</definedName>
    <definedName name="rD2.AktiveGBL" localSheetId="6">'[5]Umbau Historie'!$O$14:$O$2883</definedName>
    <definedName name="rD2.AktiveGBL" localSheetId="7">'[6]Umbau Historie'!$O$14:$O$2915</definedName>
    <definedName name="rD2.AktiveGBL">'[8]Umbau Historie'!$O$14:$O$2278</definedName>
    <definedName name="rD2.AnlagenJahreListe" localSheetId="6">'[4]BL-Statistik'!#REF!</definedName>
    <definedName name="rD2.AnlagenJahreListe" localSheetId="7">'[4]BL-Statistik'!#REF!</definedName>
    <definedName name="rD2.AnlagenJahreListe" localSheetId="5">'[4]BL-Statistik'!#REF!</definedName>
    <definedName name="rD2.AnlagenJahreListe" localSheetId="1">'[4]BL-Statistik'!#REF!</definedName>
    <definedName name="rD2.AnlagenJahreListe" localSheetId="2">'[4]BL-Statistik'!#REF!</definedName>
    <definedName name="rD2.AnlagenJahreListe" localSheetId="3">'[4]BL-Statistik'!#REF!</definedName>
    <definedName name="rD2.AnlagenJahreListe">'[4]BL-Statistik'!#REF!</definedName>
    <definedName name="rD2.AnlagenStundenListe" localSheetId="6">'[4]BL-Statistik'!#REF!</definedName>
    <definedName name="rD2.AnlagenStundenListe" localSheetId="5">'[4]BL-Statistik'!#REF!</definedName>
    <definedName name="rD2.AnlagenStundenListe" localSheetId="1">'[4]BL-Statistik'!#REF!</definedName>
    <definedName name="rD2.AnlagenStundenListe" localSheetId="2">'[4]BL-Statistik'!#REF!</definedName>
    <definedName name="rD2.AnlagenStundenListe" localSheetId="3">'[4]BL-Statistik'!#REF!</definedName>
    <definedName name="rD2.AnlagenStundenListe">'[4]BL-Statistik'!#REF!</definedName>
    <definedName name="rD2.AnlagenTageListe" localSheetId="6">'[4]BL-Statistik'!#REF!</definedName>
    <definedName name="rD2.AnlagenTageListe" localSheetId="5">'[4]BL-Statistik'!#REF!</definedName>
    <definedName name="rD2.AnlagenTageListe" localSheetId="1">'[4]BL-Statistik'!#REF!</definedName>
    <definedName name="rD2.AnlagenTageListe" localSheetId="2">'[4]BL-Statistik'!#REF!</definedName>
    <definedName name="rD2.AnlagenTageListe" localSheetId="3">'[4]BL-Statistik'!#REF!</definedName>
    <definedName name="rD2.AnlagenTageListe">'[4]BL-Statistik'!#REF!</definedName>
    <definedName name="rD2.BaselineJahreListe">'[4]BL-Statistik'!$H$14:$H$214</definedName>
    <definedName name="rD2.BaselineStundenListe">'[4]BL-Statistik'!$F$14:$F$214</definedName>
    <definedName name="rD2.BaselineTageListe">'[4]BL-Statistik'!$G$14:$G$214</definedName>
    <definedName name="rD2.BetriebsTageListe" localSheetId="6">'[5]Umbau Historie'!$L$14:$L$2883</definedName>
    <definedName name="rD2.BetriebsTageListe" localSheetId="7">'[6]Umbau Historie'!$L$14:$L$2915</definedName>
    <definedName name="rD2.BetriebsTageListe">'[8]Umbau Historie'!$L$14:$L$2278</definedName>
    <definedName name="rD2.DatumListe" localSheetId="6">'[5]Umbau Historie'!$K$14:$K$400</definedName>
    <definedName name="rD2.DatumListe" localSheetId="7">'[6]Umbau Historie'!$K$14:$K$407</definedName>
    <definedName name="rD2.DatumListe">'[8]Umbau Historie'!$K$14:$K$279</definedName>
    <definedName name="rD2.GBLListe" localSheetId="6">'[5]Umbau Historie'!$I$14:$I$2883</definedName>
    <definedName name="rD2.GBLListe" localSheetId="7">'[6]Umbau Historie'!$I$14:$I$2915</definedName>
    <definedName name="rD2.GBLListe">'[8]Umbau Historie'!$I$14:$I$2278</definedName>
    <definedName name="rD2.ProduktListe" localSheetId="6">'[5]Umbau Historie'!$H$14:$H$400</definedName>
    <definedName name="rD2.ProduktListe" localSheetId="7">'[6]Umbau Historie'!$H$14:$H$407</definedName>
    <definedName name="rD2.ProduktListe">'[8]Umbau Historie'!$H$14:$H$279</definedName>
    <definedName name="rD2.SBLListe" localSheetId="6">'[5]Umbau Historie'!$J$14:$J$2883</definedName>
    <definedName name="rD2.SBLListe" localSheetId="7">'[6]Umbau Historie'!$J$14:$J$2915</definedName>
    <definedName name="rD2.SBLListe">'[8]Umbau Historie'!$J$14:$J$2278</definedName>
    <definedName name="rD3.abgesetzteAPLsListe" localSheetId="6">#REF!</definedName>
    <definedName name="rD3.abgesetzteAPLsListe" localSheetId="7">#REF!</definedName>
    <definedName name="rD3.abgesetzteAPLsListe" localSheetId="5">#REF!</definedName>
    <definedName name="rD3.abgesetzteAPLsListe" localSheetId="1">#REF!</definedName>
    <definedName name="rD3.abgesetzteAPLsListe" localSheetId="2">#REF!</definedName>
    <definedName name="rD3.abgesetzteAPLsListe" localSheetId="3">#REF!</definedName>
    <definedName name="rD3.abgesetzteAPLsListe">#REF!</definedName>
    <definedName name="rD3.ACPEListe" localSheetId="6">#REF!</definedName>
    <definedName name="rD3.ACPEListe" localSheetId="7">#REF!</definedName>
    <definedName name="rD3.ACPEListe" localSheetId="5">#REF!</definedName>
    <definedName name="rD3.ACPEListe" localSheetId="1">#REF!</definedName>
    <definedName name="rD3.ACPEListe" localSheetId="2">#REF!</definedName>
    <definedName name="rD3.ACPEListe" localSheetId="3">#REF!</definedName>
    <definedName name="rD3.ACPEListe">#REF!</definedName>
    <definedName name="rD3.ACPListe" localSheetId="6">#REF!</definedName>
    <definedName name="rD3.ACPListe" localSheetId="7">#REF!</definedName>
    <definedName name="rD3.ACPListe" localSheetId="5">#REF!</definedName>
    <definedName name="rD3.ACPListe" localSheetId="1">#REF!</definedName>
    <definedName name="rD3.ACPListe" localSheetId="2">#REF!</definedName>
    <definedName name="rD3.ACPListe" localSheetId="3">#REF!</definedName>
    <definedName name="rD3.ACPListe">#REF!</definedName>
    <definedName name="rD3.ACUEListe" localSheetId="6">#REF!</definedName>
    <definedName name="rD3.ACUEListe" localSheetId="7">#REF!</definedName>
    <definedName name="rD3.ACUEListe" localSheetId="5">#REF!</definedName>
    <definedName name="rD3.ACUEListe" localSheetId="1">#REF!</definedName>
    <definedName name="rD3.ACUEListe" localSheetId="2">#REF!</definedName>
    <definedName name="rD3.ACUEListe" localSheetId="3">#REF!</definedName>
    <definedName name="rD3.ACUEListe">#REF!</definedName>
    <definedName name="rD3.ACUListe" localSheetId="6">#REF!</definedName>
    <definedName name="rD3.ACUListe" localSheetId="7">#REF!</definedName>
    <definedName name="rD3.ACUListe" localSheetId="5">#REF!</definedName>
    <definedName name="rD3.ACUListe" localSheetId="1">#REF!</definedName>
    <definedName name="rD3.ACUListe" localSheetId="2">#REF!</definedName>
    <definedName name="rD3.ACUListe" localSheetId="3">#REF!</definedName>
    <definedName name="rD3.ACUListe">#REF!</definedName>
    <definedName name="rD3.ACUMListe" localSheetId="6">#REF!</definedName>
    <definedName name="rD3.ACUMListe" localSheetId="7">#REF!</definedName>
    <definedName name="rD3.ACUMListe" localSheetId="5">#REF!</definedName>
    <definedName name="rD3.ACUMListe" localSheetId="1">#REF!</definedName>
    <definedName name="rD3.ACUMListe" localSheetId="2">#REF!</definedName>
    <definedName name="rD3.ACUMListe" localSheetId="3">#REF!</definedName>
    <definedName name="rD3.ACUMListe">#REF!</definedName>
    <definedName name="rD3.APLsListe" localSheetId="6">#REF!</definedName>
    <definedName name="rD3.APLsListe" localSheetId="7">#REF!</definedName>
    <definedName name="rD3.APLsListe" localSheetId="5">#REF!</definedName>
    <definedName name="rD3.APLsListe" localSheetId="1">#REF!</definedName>
    <definedName name="rD3.APLsListe" localSheetId="2">#REF!</definedName>
    <definedName name="rD3.APLsListe" localSheetId="3">#REF!</definedName>
    <definedName name="rD3.APLsListe">#REF!</definedName>
    <definedName name="rD3.ausgelagerter_PC_ECListe" localSheetId="6">#REF!</definedName>
    <definedName name="rD3.ausgelagerter_PC_ECListe" localSheetId="7">#REF!</definedName>
    <definedName name="rD3.ausgelagerter_PC_ECListe" localSheetId="5">#REF!</definedName>
    <definedName name="rD3.ausgelagerter_PC_ECListe" localSheetId="1">#REF!</definedName>
    <definedName name="rD3.ausgelagerter_PC_ECListe" localSheetId="2">#REF!</definedName>
    <definedName name="rD3.ausgelagerter_PC_ECListe" localSheetId="3">#REF!</definedName>
    <definedName name="rD3.ausgelagerter_PC_ECListe">#REF!</definedName>
    <definedName name="rD3.AWSListe" localSheetId="6">[5]Projektierung!$R$14:$R$226</definedName>
    <definedName name="rD3.AWSListe" localSheetId="7">[6]Projektierung!$R$14:$R$226</definedName>
    <definedName name="rD3.AWSListe">[8]Projektierung!$R$14:$R$215</definedName>
    <definedName name="rD3.D2_I_O_MListe" localSheetId="6">#REF!</definedName>
    <definedName name="rD3.D2_I_O_MListe" localSheetId="7">#REF!</definedName>
    <definedName name="rD3.D2_I_O_MListe" localSheetId="5">#REF!</definedName>
    <definedName name="rD3.D2_I_O_MListe" localSheetId="1">#REF!</definedName>
    <definedName name="rD3.D2_I_O_MListe" localSheetId="2">#REF!</definedName>
    <definedName name="rD3.D2_I_O_MListe" localSheetId="3">#REF!</definedName>
    <definedName name="rD3.D2_I_O_MListe">#REF!</definedName>
    <definedName name="rD3.D6_I_O_MListe" localSheetId="6">#REF!</definedName>
    <definedName name="rD3.D6_I_O_MListe" localSheetId="7">#REF!</definedName>
    <definedName name="rD3.D6_I_O_MListe" localSheetId="5">#REF!</definedName>
    <definedName name="rD3.D6_I_O_MListe" localSheetId="1">#REF!</definedName>
    <definedName name="rD3.D6_I_O_MListe" localSheetId="2">#REF!</definedName>
    <definedName name="rD3.D6_I_O_MListe" localSheetId="3">#REF!</definedName>
    <definedName name="rD3.D6_I_O_MListe">#REF!</definedName>
    <definedName name="rD3.gen_Zust_RICListe" localSheetId="6">[5]Projektierung!$O$14:$O$225</definedName>
    <definedName name="rD3.gen_Zust_RICListe" localSheetId="7">[6]Projektierung!$O$14:$O$225</definedName>
    <definedName name="rD3.gen_Zust_RICListe">[8]Projektierung!$O$14:$O$214</definedName>
    <definedName name="rD3.HDLC_V1Liste" localSheetId="6">#REF!</definedName>
    <definedName name="rD3.HDLC_V1Liste" localSheetId="7">#REF!</definedName>
    <definedName name="rD3.HDLC_V1Liste" localSheetId="5">#REF!</definedName>
    <definedName name="rD3.HDLC_V1Liste" localSheetId="1">#REF!</definedName>
    <definedName name="rD3.HDLC_V1Liste" localSheetId="2">#REF!</definedName>
    <definedName name="rD3.HDLC_V1Liste" localSheetId="3">#REF!</definedName>
    <definedName name="rD3.HDLC_V1Liste">#REF!</definedName>
    <definedName name="rD3.HDLC_V2Liste" localSheetId="6">#REF!</definedName>
    <definedName name="rD3.HDLC_V2Liste" localSheetId="7">#REF!</definedName>
    <definedName name="rD3.HDLC_V2Liste" localSheetId="5">#REF!</definedName>
    <definedName name="rD3.HDLC_V2Liste" localSheetId="1">#REF!</definedName>
    <definedName name="rD3.HDLC_V2Liste" localSheetId="2">#REF!</definedName>
    <definedName name="rD3.HDLC_V2Liste" localSheetId="3">#REF!</definedName>
    <definedName name="rD3.HDLC_V2Liste">#REF!</definedName>
    <definedName name="rD3.HDLC_V3Liste" localSheetId="6">#REF!</definedName>
    <definedName name="rD3.HDLC_V3Liste" localSheetId="7">#REF!</definedName>
    <definedName name="rD3.HDLC_V3Liste" localSheetId="5">#REF!</definedName>
    <definedName name="rD3.HDLC_V3Liste" localSheetId="1">#REF!</definedName>
    <definedName name="rD3.HDLC_V3Liste" localSheetId="2">#REF!</definedName>
    <definedName name="rD3.HDLC_V3Liste" localSheetId="3">#REF!</definedName>
    <definedName name="rD3.HDLC_V3Liste">#REF!</definedName>
    <definedName name="rD3.HDLC_V4Liste" localSheetId="6">#REF!</definedName>
    <definedName name="rD3.HDLC_V4Liste" localSheetId="7">#REF!</definedName>
    <definedName name="rD3.HDLC_V4Liste" localSheetId="5">#REF!</definedName>
    <definedName name="rD3.HDLC_V4Liste" localSheetId="1">#REF!</definedName>
    <definedName name="rD3.HDLC_V4Liste" localSheetId="2">#REF!</definedName>
    <definedName name="rD3.HDLC_V4Liste" localSheetId="3">#REF!</definedName>
    <definedName name="rD3.HDLC_V4Liste">#REF!</definedName>
    <definedName name="rD3.IC1D_SigListe" localSheetId="6">#REF!</definedName>
    <definedName name="rD3.IC1D_SigListe" localSheetId="7">#REF!</definedName>
    <definedName name="rD3.IC1D_SigListe" localSheetId="5">#REF!</definedName>
    <definedName name="rD3.IC1D_SigListe" localSheetId="1">#REF!</definedName>
    <definedName name="rD3.IC1D_SigListe" localSheetId="2">#REF!</definedName>
    <definedName name="rD3.IC1D_SigListe" localSheetId="3">#REF!</definedName>
    <definedName name="rD3.IC1D_SigListe">#REF!</definedName>
    <definedName name="rD3.IC1DListe" localSheetId="6">#REF!</definedName>
    <definedName name="rD3.IC1DListe" localSheetId="7">#REF!</definedName>
    <definedName name="rD3.IC1DListe" localSheetId="5">#REF!</definedName>
    <definedName name="rD3.IC1DListe" localSheetId="1">#REF!</definedName>
    <definedName name="rD3.IC1DListe" localSheetId="2">#REF!</definedName>
    <definedName name="rD3.IC1DListe" localSheetId="3">#REF!</definedName>
    <definedName name="rD3.IC1DListe">#REF!</definedName>
    <definedName name="rD3.LZBListe" localSheetId="6">[5]Projektierung!$Q$14:$Q$225</definedName>
    <definedName name="rD3.LZBListe" localSheetId="7">[6]Projektierung!$Q$14:$Q$225</definedName>
    <definedName name="rD3.LZBListe">[8]Projektierung!$Q$14:$Q$214</definedName>
    <definedName name="rD3.MasterESTWListe" localSheetId="6">[5]Projektierung!$U$14:$U$225</definedName>
    <definedName name="rD3.MasterESTWListe" localSheetId="7">[6]Projektierung!$U$14:$U$225</definedName>
    <definedName name="rD3.MasterESTWListe">[8]Projektierung!$U$14:$U$214</definedName>
    <definedName name="rD3.MasterRZUEListe" localSheetId="6">[5]Projektierung!$T$14:$T$225</definedName>
    <definedName name="rD3.MasterRZUEListe" localSheetId="7">[6]Projektierung!$T$14:$T$225</definedName>
    <definedName name="rD3.MasterRZUEListe">[8]Projektierung!$T$14:$T$214</definedName>
    <definedName name="rD3.PC_ECListe" localSheetId="6">#REF!</definedName>
    <definedName name="rD3.PC_ECListe" localSheetId="7">#REF!</definedName>
    <definedName name="rD3.PC_ECListe" localSheetId="5">#REF!</definedName>
    <definedName name="rD3.PC_ECListe" localSheetId="1">#REF!</definedName>
    <definedName name="rD3.PC_ECListe" localSheetId="2">#REF!</definedName>
    <definedName name="rD3.PC_ECListe" localSheetId="3">#REF!</definedName>
    <definedName name="rD3.PC_ECListe">#REF!</definedName>
    <definedName name="rD3.Power_SupplyListe" localSheetId="6">#REF!</definedName>
    <definedName name="rD3.Power_SupplyListe" localSheetId="7">#REF!</definedName>
    <definedName name="rD3.Power_SupplyListe" localSheetId="5">#REF!</definedName>
    <definedName name="rD3.Power_SupplyListe" localSheetId="1">#REF!</definedName>
    <definedName name="rD3.Power_SupplyListe" localSheetId="2">#REF!</definedName>
    <definedName name="rD3.Power_SupplyListe" localSheetId="3">#REF!</definedName>
    <definedName name="rD3.Power_SupplyListe">#REF!</definedName>
    <definedName name="rD3.ProduktListe" localSheetId="6">[5]Projektierung!$H$14:$H$226</definedName>
    <definedName name="rD3.ProduktListe" localSheetId="7">[6]Projektierung!$H$14:$H$226</definedName>
    <definedName name="rD3.ProduktListe">[8]Projektierung!$H$14:$H$215</definedName>
    <definedName name="rD3.PSUListe" localSheetId="6">[5]Projektierung!$P$14:$P$225</definedName>
    <definedName name="rD3.PSUListe" localSheetId="7">[6]Projektierung!$P$14:$P$225</definedName>
    <definedName name="rD3.PSUListe">[8]Projektierung!$P$14:$P$214</definedName>
    <definedName name="rD3.RCUListe" localSheetId="6">#REF!</definedName>
    <definedName name="rD3.RCUListe" localSheetId="7">#REF!</definedName>
    <definedName name="rD3.RCUListe" localSheetId="5">#REF!</definedName>
    <definedName name="rD3.RCUListe" localSheetId="1">#REF!</definedName>
    <definedName name="rD3.RCUListe" localSheetId="2">#REF!</definedName>
    <definedName name="rD3.RCUListe" localSheetId="3">#REF!</definedName>
    <definedName name="rD3.RCUListe">#REF!</definedName>
    <definedName name="rD3.SATListe" localSheetId="6">[5]Projektierung!$V$14:$V$225</definedName>
    <definedName name="rD3.SATListe" localSheetId="7">[6]Projektierung!$V$14:$V$225</definedName>
    <definedName name="rD3.SATListe">[8]Projektierung!$V$14:$V$214</definedName>
    <definedName name="rD3.Sbl60_RICListe" localSheetId="6">[5]Projektierung!$M$14:$M$225</definedName>
    <definedName name="rD3.Sbl60_RICListe" localSheetId="7">[6]Projektierung!$M$14:$M$225</definedName>
    <definedName name="rD3.Sbl60_RICListe">[8]Projektierung!$M$14:$M$214</definedName>
    <definedName name="rD3.SCUListe" localSheetId="6">#REF!</definedName>
    <definedName name="rD3.SCUListe" localSheetId="7">#REF!</definedName>
    <definedName name="rD3.SCUListe" localSheetId="5">#REF!</definedName>
    <definedName name="rD3.SCUListe" localSheetId="1">#REF!</definedName>
    <definedName name="rD3.SCUListe" localSheetId="2">#REF!</definedName>
    <definedName name="rD3.SCUListe" localSheetId="3">#REF!</definedName>
    <definedName name="rD3.SCUListe">#REF!</definedName>
    <definedName name="rD3.SSUListe" localSheetId="6">#REF!</definedName>
    <definedName name="rD3.SSUListe" localSheetId="7">#REF!</definedName>
    <definedName name="rD3.SSUListe" localSheetId="5">#REF!</definedName>
    <definedName name="rD3.SSUListe" localSheetId="1">#REF!</definedName>
    <definedName name="rD3.SSUListe" localSheetId="2">#REF!</definedName>
    <definedName name="rD3.SSUListe" localSheetId="3">#REF!</definedName>
    <definedName name="rD3.SSUListe">#REF!</definedName>
    <definedName name="rD3.TTP_V1Liste" localSheetId="6">#REF!</definedName>
    <definedName name="rD3.TTP_V1Liste" localSheetId="7">#REF!</definedName>
    <definedName name="rD3.TTP_V1Liste" localSheetId="5">#REF!</definedName>
    <definedName name="rD3.TTP_V1Liste" localSheetId="1">#REF!</definedName>
    <definedName name="rD3.TTP_V1Liste" localSheetId="2">#REF!</definedName>
    <definedName name="rD3.TTP_V1Liste" localSheetId="3">#REF!</definedName>
    <definedName name="rD3.TTP_V1Liste">#REF!</definedName>
    <definedName name="rD3.TTP_V2Liste" localSheetId="6">#REF!</definedName>
    <definedName name="rD3.TTP_V2Liste" localSheetId="7">#REF!</definedName>
    <definedName name="rD3.TTP_V2Liste" localSheetId="5">#REF!</definedName>
    <definedName name="rD3.TTP_V2Liste" localSheetId="1">#REF!</definedName>
    <definedName name="rD3.TTP_V2Liste" localSheetId="2">#REF!</definedName>
    <definedName name="rD3.TTP_V2Liste" localSheetId="3">#REF!</definedName>
    <definedName name="rD3.TTP_V2Liste">#REF!</definedName>
    <definedName name="rD3.TTP_V3Liste" localSheetId="6">#REF!</definedName>
    <definedName name="rD3.TTP_V3Liste" localSheetId="7">#REF!</definedName>
    <definedName name="rD3.TTP_V3Liste" localSheetId="5">#REF!</definedName>
    <definedName name="rD3.TTP_V3Liste" localSheetId="1">#REF!</definedName>
    <definedName name="rD3.TTP_V3Liste" localSheetId="2">#REF!</definedName>
    <definedName name="rD3.TTP_V3Liste" localSheetId="3">#REF!</definedName>
    <definedName name="rD3.TTP_V3Liste">#REF!</definedName>
    <definedName name="rD3.TTP_V4Liste" localSheetId="6">#REF!</definedName>
    <definedName name="rD3.TTP_V4Liste" localSheetId="7">#REF!</definedName>
    <definedName name="rD3.TTP_V4Liste" localSheetId="5">#REF!</definedName>
    <definedName name="rD3.TTP_V4Liste" localSheetId="1">#REF!</definedName>
    <definedName name="rD3.TTP_V4Liste" localSheetId="2">#REF!</definedName>
    <definedName name="rD3.TTP_V4Liste" localSheetId="3">#REF!</definedName>
    <definedName name="rD3.TTP_V4Liste">#REF!</definedName>
    <definedName name="rD3.Uni_ElementeListe" localSheetId="6">[5]Projektierung!$S$14:$S$225</definedName>
    <definedName name="rD3.Uni_ElementeListe" localSheetId="7">[6]Projektierung!$S$14:$S$225</definedName>
    <definedName name="rD3.Uni_ElementeListe">[8]Projektierung!$S$14:$S$214</definedName>
    <definedName name="rD3.VerkabelungRR_FDLListe" localSheetId="6">#REF!</definedName>
    <definedName name="rD3.VerkabelungRR_FDLListe" localSheetId="7">#REF!</definedName>
    <definedName name="rD3.VerkabelungRR_FDLListe" localSheetId="5">#REF!</definedName>
    <definedName name="rD3.VerkabelungRR_FDLListe" localSheetId="1">#REF!</definedName>
    <definedName name="rD3.VerkabelungRR_FDLListe" localSheetId="2">#REF!</definedName>
    <definedName name="rD3.VerkabelungRR_FDLListe" localSheetId="3">#REF!</definedName>
    <definedName name="rD3.VerkabelungRR_FDLListe">#REF!</definedName>
    <definedName name="rD3.X25_Block_SiemensListe" localSheetId="6">[5]Projektierung!$J$14:$J$225</definedName>
    <definedName name="rD3.X25_Block_SiemensListe" localSheetId="7">[6]Projektierung!$J$14:$J$225</definedName>
    <definedName name="rD3.X25_Block_SiemensListe">[8]Projektierung!$J$14:$J$214</definedName>
    <definedName name="rD3.X25_Block_ThalesListe" localSheetId="6">[5]Projektierung!$I$14:$I$225</definedName>
    <definedName name="rD3.X25_Block_ThalesListe" localSheetId="7">[6]Projektierung!$I$14:$I$225</definedName>
    <definedName name="rD3.X25_Block_ThalesListe">[8]Projektierung!$I$14:$I$214</definedName>
    <definedName name="rD3.X25_ZustimmungListe" localSheetId="6">[5]Projektierung!$K$14:$K$225</definedName>
    <definedName name="rD3.X25_ZustimmungListe" localSheetId="7">[6]Projektierung!$K$14:$K$225</definedName>
    <definedName name="rD3.X25_ZustimmungListe">[8]Projektierung!$K$14:$K$214</definedName>
    <definedName name="rD3.ZG62_RICListe" localSheetId="6">[5]Projektierung!$L$14:$L$225</definedName>
    <definedName name="rD3.ZG62_RICListe" localSheetId="7">[6]Projektierung!$L$14:$L$225</definedName>
    <definedName name="rD3.ZG62_RICListe">[8]Projektierung!$L$14:$L$214</definedName>
    <definedName name="rD3.Zust_RICListe" localSheetId="6">[5]Projektierung!$N$14:$N$225</definedName>
    <definedName name="rD3.Zust_RICListe" localSheetId="7">[6]Projektierung!$N$14:$N$225</definedName>
    <definedName name="rD3.Zust_RICListe">[8]Projektierung!$N$14:$N$214</definedName>
    <definedName name="rD4.ESM_PC_TYPE_HW_Type_AdditiveListe" localSheetId="6">'[5]COTS Produkte'!$AP$15:$AP$224</definedName>
    <definedName name="rD4.ESM_PC_TYPE_HW_Type_AdditiveListe" localSheetId="7">'[6]COTS Produkte'!$AP$15:$AP$225</definedName>
    <definedName name="rD4.ESM_PC_TYPE_HW_Type_AdditiveListe">'[8]COTS Produkte'!$AN$15:$AN$214</definedName>
    <definedName name="rD4.ESM_PC_TYPE_HW_Type_CELSIUS_444Liste" localSheetId="6">'[5]COTS Produkte'!$AN$15:$AN$224</definedName>
    <definedName name="rD4.ESM_PC_TYPE_HW_Type_CELSIUS_444Liste" localSheetId="7">'[6]COTS Produkte'!$AN$15:$AN$225</definedName>
    <definedName name="rD4.ESM_PC_TYPE_HW_Type_CELSIUS_444Liste">'[8]COTS Produkte'!$AL$15:$AL$214</definedName>
    <definedName name="rD4.ESM_PC_TYPE_HW_Type_CELSIUS_M420Liste" localSheetId="6">'[5]COTS Produkte'!$AO$15:$AO$224</definedName>
    <definedName name="rD4.ESM_PC_TYPE_HW_Type_CELSIUS_M420Liste" localSheetId="7">'[6]COTS Produkte'!$AO$15:$AO$225</definedName>
    <definedName name="rD4.ESM_PC_TYPE_HW_Type_CELSIUS_M420Liste">'[8]COTS Produkte'!$AM$15:$AM$214</definedName>
    <definedName name="rD4.GRAULI_PC_TYPE_Client_HW_Type_AdditiveListe" localSheetId="6">'[5]COTS Produkte'!$Y$15:$Y$224</definedName>
    <definedName name="rD4.GRAULI_PC_TYPE_Client_HW_Type_AdditiveListe" localSheetId="7">'[6]COTS Produkte'!$Y$15:$Y$225</definedName>
    <definedName name="rD4.GRAULI_PC_TYPE_Client_HW_Type_AdditiveListe">'[8]COTS Produkte'!$X$15:$X$214</definedName>
    <definedName name="rD4.GRAULI_PC_TYPE_Client_HW_Type_Celsius_444Liste" localSheetId="6">'[5]COTS Produkte'!$W$15:$W$224</definedName>
    <definedName name="rD4.GRAULI_PC_TYPE_Client_HW_Type_Celsius_444Liste" localSheetId="7">'[6]COTS Produkte'!$W$15:$W$225</definedName>
    <definedName name="rD4.GRAULI_PC_TYPE_Client_HW_Type_Celsius_444Liste">'[8]COTS Produkte'!$V$15:$V$214</definedName>
    <definedName name="rD4.GRAULI_PC_TYPE_Client_HW_Type_Celsius_M420Liste" localSheetId="6">'[5]COTS Produkte'!$X$15:$X$224</definedName>
    <definedName name="rD4.GRAULI_PC_TYPE_Client_HW_Type_Celsius_M420Liste" localSheetId="7">'[6]COTS Produkte'!$X$15:$X$225</definedName>
    <definedName name="rD4.GRAULI_PC_TYPE_Client_HW_Type_Celsius_M420Liste">'[8]COTS Produkte'!$W$15:$W$214</definedName>
    <definedName name="rD4.GRAULI_PC_TYPE_Server_HW_Type_AdditiveListe" localSheetId="6">'[5]COTS Produkte'!$U$15:$U$224</definedName>
    <definedName name="rD4.GRAULI_PC_TYPE_Server_HW_Type_AdditiveListe" localSheetId="7">'[6]COTS Produkte'!$U$15:$U$225</definedName>
    <definedName name="rD4.GRAULI_PC_TYPE_Server_HW_Type_AdditiveListe">'[8]COTS Produkte'!$T$15:$T$214</definedName>
    <definedName name="rD4.GRAULI_PC_TYPE_Server_HW_Type_CELSIUS_444Liste" localSheetId="6">'[5]COTS Produkte'!$S$15:$S$224</definedName>
    <definedName name="rD4.GRAULI_PC_TYPE_Server_HW_Type_CELSIUS_444Liste" localSheetId="7">'[6]COTS Produkte'!$S$15:$S$225</definedName>
    <definedName name="rD4.GRAULI_PC_TYPE_Server_HW_Type_CELSIUS_444Liste">'[8]COTS Produkte'!$R$15:$R$214</definedName>
    <definedName name="rD4.GRAULI_PC_TYPE_Server_HW_Type_CELSIUS_M420Liste" localSheetId="6">'[5]COTS Produkte'!$T$15:$T$224</definedName>
    <definedName name="rD4.GRAULI_PC_TYPE_Server_HW_Type_CELSIUS_M420Liste" localSheetId="7">'[6]COTS Produkte'!$T$15:$T$225</definedName>
    <definedName name="rD4.GRAULI_PC_TYPE_Server_HW_Type_CELSIUS_M420Liste">'[8]COTS Produkte'!$S$15:$S$214</definedName>
    <definedName name="rD4.HMI_PC_TYPE_HW_Type_ADDITIVEListe" localSheetId="6">'[5]COTS Produkte'!$K$15:$K$224</definedName>
    <definedName name="rD4.HMI_PC_TYPE_HW_Type_ADDITIVEListe" localSheetId="7">'[6]COTS Produkte'!$K$15:$K$225</definedName>
    <definedName name="rD4.HMI_PC_TYPE_HW_Type_ADDITIVEListe">'[8]COTS Produkte'!$K$15:$K$214</definedName>
    <definedName name="rD4.HMI_PC_TYPE_HW_Type_CELSIUS_444Liste" localSheetId="6">'[5]COTS Produkte'!$I$15:$I$224</definedName>
    <definedName name="rD4.HMI_PC_TYPE_HW_Type_CELSIUS_444Liste" localSheetId="7">'[6]COTS Produkte'!$I$15:$I$225</definedName>
    <definedName name="rD4.HMI_PC_TYPE_HW_Type_CELSIUS_444Liste">'[8]COTS Produkte'!$I$15:$I$214</definedName>
    <definedName name="rD4.HMI_PC_TYPE_HW_Type_CELSIUS_M420Liste" localSheetId="6">'[5]COTS Produkte'!$J$15:$J$224</definedName>
    <definedName name="rD4.HMI_PC_TYPE_HW_Type_CELSIUS_M420Liste" localSheetId="7">'[6]COTS Produkte'!$J$15:$J$225</definedName>
    <definedName name="rD4.HMI_PC_TYPE_HW_Type_CELSIUS_M420Liste">'[8]COTS Produkte'!$J$15:$J$214</definedName>
    <definedName name="rD4.ProduktListe" localSheetId="6">#REF!</definedName>
    <definedName name="rD4.ProduktListe" localSheetId="7">#REF!</definedName>
    <definedName name="rD4.ProduktListe" localSheetId="5">#REF!</definedName>
    <definedName name="rD4.ProduktListe" localSheetId="1">#REF!</definedName>
    <definedName name="rD4.ProduktListe" localSheetId="2">#REF!</definedName>
    <definedName name="rD4.ProduktListe" localSheetId="3">#REF!</definedName>
    <definedName name="rD4.ProduktListe">#REF!</definedName>
    <definedName name="rD4.WEBRIDE_PC_TYPE_HW_Type_AdditiveListe" localSheetId="6">'[5]COTS Produkte'!$AV$15:$AV$224</definedName>
    <definedName name="rD4.WEBRIDE_PC_TYPE_HW_Type_AdditiveListe" localSheetId="7">'[6]COTS Produkte'!$AV$15:$AV$225</definedName>
    <definedName name="rD4.WEBRIDE_PC_TYPE_HW_Type_AdditiveListe">'[8]COTS Produkte'!$AS$15:$AS$214</definedName>
    <definedName name="rD4.WEBRIDE_PC_TYPE_HW_Type_CELSIUS_444Liste" localSheetId="6">'[5]COTS Produkte'!$AT$15:$AT$224</definedName>
    <definedName name="rD4.WEBRIDE_PC_TYPE_HW_Type_CELSIUS_444Liste" localSheetId="7">'[6]COTS Produkte'!$AT$15:$AT$225</definedName>
    <definedName name="rD4.WEBRIDE_PC_TYPE_HW_Type_CELSIUS_444Liste">'[8]COTS Produkte'!$AQ$15:$AQ$214</definedName>
    <definedName name="rD4.WEBRIDE_PC_TYPE_HW_Type_CELSIUS_M420Liste" localSheetId="6">'[5]COTS Produkte'!$AU$15:$AU$224</definedName>
    <definedName name="rD4.WEBRIDE_PC_TYPE_HW_Type_CELSIUS_M420Liste" localSheetId="7">'[6]COTS Produkte'!$AU$15:$AU$225</definedName>
    <definedName name="rD4.WEBRIDE_PC_TYPE_HW_Type_CELSIUS_M420Liste">'[8]COTS Produkte'!$AR$15:$AR$214</definedName>
    <definedName name="rD5.ProduktListe" localSheetId="6">'[5]COTS Produkte'!$H$15:$H$224</definedName>
    <definedName name="rD5.ProduktListe" localSheetId="7">'[6]COTS Produkte'!$H$15:$H$225</definedName>
    <definedName name="rD5.ProduktListe">'[8]COTS Produkte'!$H$15:$H$214</definedName>
    <definedName name="rD6.AnlagenListe" localSheetId="6">'[5]Element Gruppen'!$H$15:$H$229</definedName>
    <definedName name="rD6.AnlagenListe" localSheetId="7">'[6]Element Gruppen'!$H$15:$H$230</definedName>
    <definedName name="rD6.AnlagenListe">'[8]Element Gruppen'!$H$15:$H$214</definedName>
    <definedName name="rD7.AnlagenListe" localSheetId="6">[5]Elemente!$H$15:$H$229</definedName>
    <definedName name="rD7.AnlagenListe" localSheetId="7">[6]Elemente!$H$15:$H$230</definedName>
    <definedName name="rD7.AnlagenListe">[8]Elemente!$H$15:$H$214</definedName>
    <definedName name="rD8.ElementListe" localSheetId="6">'[5]Elemente Bez.'!$H$15:$H$40014</definedName>
    <definedName name="rD8.ElementListe" localSheetId="7">'[6]Elemente Bez.'!$H$15:$H$40014</definedName>
    <definedName name="rD8.ElementListe">'[8]Elemente Bez.'!$H$15:$H$40014</definedName>
  </definedNames>
  <calcPr calcId="191029"/>
  <pivotCaches>
    <pivotCache cacheId="56" r:id="rId18"/>
  </pivotCaches>
</workbook>
</file>

<file path=xl/calcChain.xml><?xml version="1.0" encoding="utf-8"?>
<calcChain xmlns="http://schemas.openxmlformats.org/spreadsheetml/2006/main">
  <c r="V8" i="93" l="1"/>
  <c r="V9" i="93"/>
  <c r="V10" i="93"/>
  <c r="V11" i="93"/>
  <c r="V12" i="93"/>
  <c r="V13" i="93"/>
  <c r="V14" i="93"/>
  <c r="V15" i="93"/>
  <c r="V16" i="93"/>
  <c r="V17" i="93"/>
  <c r="V18" i="93"/>
  <c r="V19" i="93"/>
  <c r="V20" i="93"/>
  <c r="V21" i="93"/>
  <c r="V22" i="93"/>
  <c r="V23" i="93"/>
  <c r="V24" i="93"/>
  <c r="V25" i="93"/>
  <c r="V26" i="93"/>
  <c r="V27" i="93"/>
  <c r="V28" i="93"/>
  <c r="V29" i="93"/>
  <c r="V30" i="93"/>
  <c r="V31" i="93"/>
  <c r="V32" i="93"/>
  <c r="V33" i="93"/>
  <c r="V34" i="93"/>
  <c r="V35" i="93"/>
  <c r="V36" i="93"/>
  <c r="V37" i="93"/>
  <c r="V38" i="93"/>
  <c r="V39" i="93"/>
  <c r="V40" i="93"/>
  <c r="V41" i="93"/>
  <c r="V42" i="93"/>
  <c r="V43" i="93"/>
  <c r="V44" i="93"/>
  <c r="V45" i="93"/>
  <c r="V46" i="93"/>
  <c r="V47" i="93"/>
  <c r="V48" i="93"/>
  <c r="V49" i="93"/>
  <c r="V50" i="93"/>
  <c r="V51" i="93"/>
  <c r="V52" i="93"/>
  <c r="V53" i="93"/>
  <c r="V54" i="93"/>
  <c r="V55" i="93"/>
  <c r="V56" i="93"/>
  <c r="V57" i="93"/>
  <c r="V58" i="93"/>
  <c r="V59" i="93"/>
  <c r="V60" i="93"/>
  <c r="V61" i="93"/>
  <c r="V62" i="93"/>
  <c r="V63" i="93"/>
  <c r="V64" i="93"/>
  <c r="V65" i="93"/>
  <c r="V66" i="93"/>
  <c r="V67" i="93"/>
  <c r="V68" i="93"/>
  <c r="V69" i="93"/>
  <c r="V70" i="93"/>
  <c r="V71" i="93"/>
  <c r="V72" i="93"/>
  <c r="V73" i="93"/>
  <c r="V74" i="93"/>
  <c r="V75" i="93"/>
  <c r="V76" i="93"/>
  <c r="V77" i="93"/>
  <c r="V78" i="93"/>
  <c r="V79" i="93"/>
  <c r="V80" i="93"/>
  <c r="V81" i="93"/>
  <c r="V82" i="93"/>
  <c r="V83" i="93"/>
  <c r="V84" i="93"/>
  <c r="V85" i="93"/>
  <c r="V86" i="93"/>
  <c r="V87" i="93"/>
  <c r="V88" i="93"/>
  <c r="V89" i="93"/>
  <c r="V90" i="93"/>
  <c r="V91" i="93"/>
  <c r="V92" i="93"/>
  <c r="V93" i="93"/>
  <c r="V94" i="93"/>
  <c r="V95" i="93"/>
  <c r="V96" i="93"/>
  <c r="V97" i="93"/>
  <c r="V98" i="93"/>
  <c r="V99" i="93"/>
  <c r="V100" i="93"/>
  <c r="V101" i="93"/>
  <c r="V102" i="93"/>
  <c r="V103" i="93"/>
  <c r="V104" i="93"/>
  <c r="V4" i="93"/>
  <c r="V5" i="93"/>
  <c r="V6" i="93"/>
  <c r="V7" i="93"/>
  <c r="V3" i="93"/>
  <c r="K10" i="132"/>
  <c r="O9" i="132"/>
  <c r="N9" i="132"/>
  <c r="M9" i="132"/>
  <c r="L9" i="132"/>
  <c r="K9" i="132"/>
  <c r="G9" i="132"/>
  <c r="O8" i="132"/>
  <c r="N8" i="132"/>
  <c r="L8" i="132"/>
  <c r="K8" i="132"/>
  <c r="J8" i="132"/>
  <c r="O7" i="132"/>
  <c r="N7" i="132"/>
  <c r="M7" i="132"/>
  <c r="L7" i="132"/>
  <c r="K7" i="132"/>
  <c r="J7" i="132"/>
  <c r="I7" i="132"/>
  <c r="H7" i="132"/>
  <c r="G7" i="132"/>
  <c r="O6" i="132"/>
  <c r="N6" i="132"/>
  <c r="M6" i="132"/>
  <c r="L6" i="132"/>
  <c r="K6" i="132"/>
  <c r="J6" i="132"/>
  <c r="I6" i="132"/>
  <c r="O5" i="132"/>
  <c r="N5" i="132"/>
  <c r="M5" i="132"/>
  <c r="L5" i="132"/>
  <c r="K5" i="132"/>
  <c r="J5" i="132"/>
  <c r="I5" i="132"/>
  <c r="H5" i="132"/>
  <c r="G5" i="132"/>
  <c r="O4" i="132"/>
  <c r="N4" i="132"/>
  <c r="M4" i="132"/>
  <c r="L4" i="132"/>
  <c r="K4" i="132"/>
  <c r="J4" i="132"/>
  <c r="J11" i="132" s="1"/>
  <c r="I4" i="132"/>
  <c r="H4" i="132"/>
  <c r="G4" i="132"/>
  <c r="H6" i="132" s="1"/>
  <c r="G10" i="132" l="1"/>
  <c r="K11" i="132"/>
  <c r="I11" i="132"/>
  <c r="L10" i="132"/>
  <c r="L11" i="132" s="1"/>
  <c r="N10" i="132"/>
  <c r="N11" i="132" s="1"/>
  <c r="M10" i="132"/>
  <c r="M11" i="132" s="1"/>
  <c r="D14" i="132"/>
  <c r="O10" i="132"/>
  <c r="O11" i="132" s="1"/>
  <c r="D14" i="129"/>
  <c r="D15" i="129" s="1"/>
  <c r="D16" i="129" s="1"/>
  <c r="D17" i="129" s="1"/>
  <c r="D18" i="129" s="1"/>
  <c r="D19" i="129" s="1"/>
  <c r="D20" i="129" s="1"/>
  <c r="D21" i="129" s="1"/>
  <c r="D22" i="129" s="1"/>
  <c r="D23" i="129" s="1"/>
  <c r="D24" i="129" s="1"/>
  <c r="D25" i="129" s="1"/>
  <c r="D26" i="129" s="1"/>
  <c r="D27" i="129" s="1"/>
  <c r="D28" i="129" s="1"/>
  <c r="D29" i="129" s="1"/>
  <c r="D30" i="129" s="1"/>
  <c r="D31" i="129" s="1"/>
  <c r="D32" i="129" s="1"/>
  <c r="D33" i="129" s="1"/>
  <c r="D34" i="129" s="1"/>
  <c r="D35" i="129" s="1"/>
  <c r="D36" i="129" s="1"/>
  <c r="D37" i="129" s="1"/>
  <c r="D38" i="129" s="1"/>
  <c r="D39" i="129" s="1"/>
  <c r="D40" i="129" s="1"/>
  <c r="D41" i="129" s="1"/>
  <c r="D42" i="129" s="1"/>
  <c r="D43" i="129" s="1"/>
  <c r="D44" i="129" s="1"/>
  <c r="D45" i="129" s="1"/>
  <c r="D46" i="129" s="1"/>
  <c r="D47" i="129" s="1"/>
  <c r="D48" i="129" s="1"/>
  <c r="D49" i="129" s="1"/>
  <c r="D50" i="129" s="1"/>
  <c r="D51" i="129" s="1"/>
  <c r="D52" i="129" s="1"/>
  <c r="D53" i="129" s="1"/>
  <c r="D54" i="129" s="1"/>
  <c r="D55" i="129" s="1"/>
  <c r="K10" i="129"/>
  <c r="O9" i="129"/>
  <c r="N9" i="129"/>
  <c r="M9" i="129"/>
  <c r="L9" i="129"/>
  <c r="K9" i="129"/>
  <c r="G9" i="129"/>
  <c r="O8" i="129"/>
  <c r="N8" i="129"/>
  <c r="L8" i="129"/>
  <c r="K8" i="129"/>
  <c r="J8" i="129"/>
  <c r="O7" i="129"/>
  <c r="N7" i="129"/>
  <c r="M7" i="129"/>
  <c r="L7" i="129"/>
  <c r="K7" i="129"/>
  <c r="J7" i="129"/>
  <c r="I7" i="129"/>
  <c r="H7" i="129"/>
  <c r="G7" i="129"/>
  <c r="O6" i="129"/>
  <c r="N6" i="129"/>
  <c r="M6" i="129"/>
  <c r="L6" i="129"/>
  <c r="K6" i="129"/>
  <c r="J6" i="129"/>
  <c r="I6" i="129"/>
  <c r="O5" i="129"/>
  <c r="N5" i="129"/>
  <c r="M5" i="129"/>
  <c r="L5" i="129"/>
  <c r="K5" i="129"/>
  <c r="J5" i="129"/>
  <c r="I5" i="129"/>
  <c r="H5" i="129"/>
  <c r="G5" i="129"/>
  <c r="O4" i="129"/>
  <c r="N4" i="129"/>
  <c r="M4" i="129"/>
  <c r="L4" i="129"/>
  <c r="K4" i="129"/>
  <c r="J4" i="129"/>
  <c r="J11" i="129" s="1"/>
  <c r="I4" i="129"/>
  <c r="H4" i="129"/>
  <c r="G4" i="129"/>
  <c r="H6" i="129" l="1"/>
  <c r="M10" i="129"/>
  <c r="M11" i="129" s="1"/>
  <c r="N10" i="129"/>
  <c r="N11" i="129" s="1"/>
  <c r="G10" i="129"/>
  <c r="I11" i="129"/>
  <c r="K11" i="129"/>
  <c r="L10" i="129"/>
  <c r="L11" i="129" s="1"/>
  <c r="D57" i="129"/>
  <c r="D58" i="129" s="1"/>
  <c r="D59" i="129" s="1"/>
  <c r="D60" i="129" s="1"/>
  <c r="D61" i="129" s="1"/>
  <c r="D62" i="129" s="1"/>
  <c r="D63" i="129" s="1"/>
  <c r="D64" i="129" s="1"/>
  <c r="D65" i="129" s="1"/>
  <c r="D66" i="129" s="1"/>
  <c r="D67" i="129" s="1"/>
  <c r="D68" i="129" s="1"/>
  <c r="D69" i="129" s="1"/>
  <c r="D70" i="129" s="1"/>
  <c r="D71" i="129" s="1"/>
  <c r="D72" i="129" s="1"/>
  <c r="D73" i="129" s="1"/>
  <c r="D74" i="129" s="1"/>
  <c r="D75" i="129" s="1"/>
  <c r="D76" i="129" s="1"/>
  <c r="D77" i="129" s="1"/>
  <c r="D78" i="129" s="1"/>
  <c r="D79" i="129" s="1"/>
  <c r="D80" i="129" s="1"/>
  <c r="D81" i="129" s="1"/>
  <c r="D82" i="129" s="1"/>
  <c r="D83" i="129" s="1"/>
  <c r="D84" i="129" s="1"/>
  <c r="D85" i="129" s="1"/>
  <c r="D86" i="129" s="1"/>
  <c r="D87" i="129" s="1"/>
  <c r="D88" i="129" s="1"/>
  <c r="D89" i="129" s="1"/>
  <c r="D90" i="129" s="1"/>
  <c r="D91" i="129" s="1"/>
  <c r="D92" i="129" s="1"/>
  <c r="D93" i="129" s="1"/>
  <c r="D94" i="129" s="1"/>
  <c r="D95" i="129" s="1"/>
  <c r="D96" i="129" s="1"/>
  <c r="D97" i="129" s="1"/>
  <c r="D98" i="129" s="1"/>
  <c r="D99" i="129" s="1"/>
  <c r="D100" i="129" s="1"/>
  <c r="D101" i="129" s="1"/>
  <c r="D102" i="129" s="1"/>
  <c r="D103" i="129" s="1"/>
  <c r="D104" i="129" s="1"/>
  <c r="D105" i="129" s="1"/>
  <c r="D106" i="129" s="1"/>
  <c r="D107" i="129" s="1"/>
  <c r="D108" i="129" s="1"/>
  <c r="D109" i="129" s="1"/>
  <c r="D110" i="129" s="1"/>
  <c r="D111" i="129" s="1"/>
  <c r="D112" i="129" s="1"/>
  <c r="D113" i="129" s="1"/>
  <c r="D114" i="129" s="1"/>
  <c r="D115" i="129" s="1"/>
  <c r="D116" i="129" s="1"/>
  <c r="D118" i="129" s="1"/>
  <c r="D119" i="129" s="1"/>
  <c r="D120" i="129" s="1"/>
  <c r="D121" i="129" s="1"/>
  <c r="D122" i="129" s="1"/>
  <c r="D123" i="129" s="1"/>
  <c r="D124" i="129" s="1"/>
  <c r="D125" i="129" s="1"/>
  <c r="D126" i="129" s="1"/>
  <c r="D128" i="129" s="1"/>
  <c r="D129" i="129" s="1"/>
  <c r="D130" i="129" s="1"/>
  <c r="D131" i="129" s="1"/>
  <c r="D132" i="129" s="1"/>
  <c r="D133" i="129" s="1"/>
  <c r="D134" i="129" s="1"/>
  <c r="D135" i="129" s="1"/>
  <c r="D136" i="129" s="1"/>
  <c r="D137" i="129" s="1"/>
  <c r="D138" i="129" s="1"/>
  <c r="D139" i="129" s="1"/>
  <c r="D140" i="129" s="1"/>
  <c r="D141" i="129" s="1"/>
  <c r="D142" i="129" s="1"/>
  <c r="D143" i="129" s="1"/>
  <c r="D144" i="129" s="1"/>
  <c r="D145" i="129" s="1"/>
  <c r="D146" i="129" s="1"/>
  <c r="D147" i="129" s="1"/>
  <c r="D148" i="129" s="1"/>
  <c r="D149" i="129" s="1"/>
  <c r="D150" i="129" s="1"/>
  <c r="D151" i="129" s="1"/>
  <c r="D152" i="129" s="1"/>
  <c r="D153" i="129" s="1"/>
  <c r="D154" i="129" s="1"/>
  <c r="D155" i="129" s="1"/>
  <c r="D156" i="129" s="1"/>
  <c r="D157" i="129" s="1"/>
  <c r="D158" i="129" s="1"/>
  <c r="D159" i="129" s="1"/>
  <c r="D160" i="129" s="1"/>
  <c r="D161" i="129" s="1"/>
  <c r="D162" i="129" s="1"/>
  <c r="D163" i="129" s="1"/>
  <c r="D164" i="129" s="1"/>
  <c r="D165" i="129" s="1"/>
  <c r="D166" i="129" s="1"/>
  <c r="D167" i="129" s="1"/>
  <c r="D168" i="129" s="1"/>
  <c r="D169" i="129" s="1"/>
  <c r="D170" i="129" s="1"/>
  <c r="D171" i="129" s="1"/>
  <c r="D172" i="129" s="1"/>
  <c r="D173" i="129" s="1"/>
  <c r="D174" i="129" s="1"/>
  <c r="D175" i="129" s="1"/>
  <c r="D176" i="129" s="1"/>
  <c r="D177" i="129" s="1"/>
  <c r="D178" i="129" s="1"/>
  <c r="D179" i="129" s="1"/>
  <c r="D180" i="129" s="1"/>
  <c r="D181" i="129" s="1"/>
  <c r="D182" i="129" s="1"/>
  <c r="D183" i="129" s="1"/>
  <c r="D184" i="129" s="1"/>
  <c r="D185" i="129" s="1"/>
  <c r="D186" i="129" s="1"/>
  <c r="D187" i="129" s="1"/>
  <c r="D188" i="129" s="1"/>
  <c r="D189" i="129" s="1"/>
  <c r="D190" i="129" s="1"/>
  <c r="D191" i="129" s="1"/>
  <c r="D192" i="129" s="1"/>
  <c r="D193" i="129" s="1"/>
  <c r="D194" i="129" s="1"/>
  <c r="D195" i="129" s="1"/>
  <c r="D196" i="129" s="1"/>
  <c r="D197" i="129" s="1"/>
  <c r="D198" i="129" s="1"/>
  <c r="D199" i="129" s="1"/>
  <c r="D200" i="129" s="1"/>
  <c r="D201" i="129" s="1"/>
  <c r="D202" i="129" s="1"/>
  <c r="D203" i="129" s="1"/>
  <c r="D204" i="129" s="1"/>
  <c r="D205" i="129" s="1"/>
  <c r="D206" i="129" s="1"/>
  <c r="D207" i="129" s="1"/>
  <c r="D208" i="129" s="1"/>
  <c r="D209" i="129" s="1"/>
  <c r="D210" i="129" s="1"/>
  <c r="D211" i="129" s="1"/>
  <c r="D212" i="129" s="1"/>
  <c r="D213" i="129" s="1"/>
  <c r="D214" i="129" s="1"/>
  <c r="D215" i="129" s="1"/>
  <c r="D216" i="129" s="1"/>
  <c r="D217" i="129" s="1"/>
  <c r="D218" i="129" s="1"/>
  <c r="D219" i="129" s="1"/>
  <c r="D220" i="129" s="1"/>
  <c r="D221" i="129" s="1"/>
  <c r="D222" i="129" s="1"/>
  <c r="D223" i="129" s="1"/>
  <c r="D224" i="129" s="1"/>
  <c r="D225" i="129" s="1"/>
  <c r="D226" i="129" s="1"/>
  <c r="D227" i="129" s="1"/>
  <c r="D228" i="129" s="1"/>
  <c r="D229" i="129" s="1"/>
  <c r="D230" i="129" s="1"/>
  <c r="D231" i="129" s="1"/>
  <c r="D232" i="129" s="1"/>
  <c r="D233" i="129" s="1"/>
  <c r="D234" i="129" s="1"/>
  <c r="D235" i="129" s="1"/>
  <c r="D236" i="129" s="1"/>
  <c r="D237" i="129" s="1"/>
  <c r="D238" i="129" s="1"/>
  <c r="D239" i="129" s="1"/>
  <c r="D240" i="129" s="1"/>
  <c r="D241" i="129" s="1"/>
  <c r="D242" i="129" s="1"/>
  <c r="D243" i="129" s="1"/>
  <c r="D244" i="129" s="1"/>
  <c r="D245" i="129" s="1"/>
  <c r="D246" i="129" s="1"/>
  <c r="D247" i="129" s="1"/>
  <c r="D248" i="129" s="1"/>
  <c r="D249" i="129" s="1"/>
  <c r="D250" i="129" s="1"/>
  <c r="D251" i="129" s="1"/>
  <c r="D252" i="129" s="1"/>
  <c r="D253" i="129" s="1"/>
  <c r="D254" i="129" s="1"/>
  <c r="D255" i="129" s="1"/>
  <c r="D56" i="129"/>
  <c r="O10" i="129"/>
  <c r="O11" i="129" s="1"/>
  <c r="A4" i="93" l="1"/>
  <c r="A5" i="93" s="1"/>
  <c r="A6" i="93" s="1"/>
  <c r="A7" i="93" s="1"/>
  <c r="A8" i="93" s="1"/>
  <c r="A9" i="93" l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A92" i="93" s="1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D7" i="116"/>
  <c r="A1" i="33" l="1"/>
  <c r="D153" i="132" l="1"/>
  <c r="D154" i="132" s="1"/>
  <c r="D155" i="132" s="1"/>
  <c r="D156" i="132" s="1"/>
  <c r="D157" i="132" s="1"/>
  <c r="D158" i="132" s="1"/>
  <c r="D159" i="132" s="1"/>
  <c r="D160" i="132" s="1"/>
  <c r="D161" i="132" s="1"/>
  <c r="D162" i="132" s="1"/>
  <c r="D163" i="132" s="1"/>
  <c r="D164" i="132" s="1"/>
  <c r="D165" i="132" s="1"/>
  <c r="D166" i="132" s="1"/>
  <c r="D167" i="132" s="1"/>
  <c r="D168" i="132" s="1"/>
  <c r="D169" i="132" s="1"/>
  <c r="D170" i="132" s="1"/>
  <c r="D171" i="132" s="1"/>
  <c r="D172" i="132" s="1"/>
  <c r="D173" i="132" s="1"/>
  <c r="D174" i="132" s="1"/>
  <c r="D175" i="132" s="1"/>
  <c r="D176" i="132" s="1"/>
  <c r="D177" i="132" s="1"/>
  <c r="D178" i="132" s="1"/>
  <c r="D179" i="132" s="1"/>
  <c r="D180" i="132" s="1"/>
  <c r="D181" i="132" s="1"/>
  <c r="D182" i="132" s="1"/>
  <c r="D183" i="132" s="1"/>
  <c r="D184" i="132" s="1"/>
  <c r="D185" i="132" s="1"/>
  <c r="D186" i="132" s="1"/>
  <c r="D187" i="132" s="1"/>
  <c r="D188" i="132" s="1"/>
  <c r="D189" i="132" s="1"/>
  <c r="D190" i="132" s="1"/>
  <c r="D191" i="132" s="1"/>
  <c r="D192" i="132" s="1"/>
  <c r="D193" i="132" s="1"/>
  <c r="D194" i="132" s="1"/>
  <c r="D195" i="132" s="1"/>
  <c r="D196" i="132" s="1"/>
  <c r="D197" i="132" s="1"/>
  <c r="D198" i="132" s="1"/>
  <c r="D199" i="132" s="1"/>
  <c r="D200" i="132" s="1"/>
  <c r="D201" i="132" s="1"/>
  <c r="D202" i="132" s="1"/>
  <c r="D203" i="132" s="1"/>
  <c r="D204" i="132" s="1"/>
  <c r="D205" i="132" s="1"/>
  <c r="D206" i="132" s="1"/>
  <c r="D207" i="132" s="1"/>
  <c r="D208" i="132" s="1"/>
  <c r="D209" i="132" s="1"/>
  <c r="D210" i="132" s="1"/>
  <c r="D211" i="132" s="1"/>
  <c r="D212" i="132" s="1"/>
  <c r="D213" i="132" s="1"/>
  <c r="D214" i="132" s="1"/>
  <c r="D215" i="132" s="1"/>
  <c r="D216" i="132" s="1"/>
  <c r="D217" i="132" s="1"/>
  <c r="D218" i="132" s="1"/>
  <c r="D219" i="132" s="1"/>
  <c r="D220" i="132" s="1"/>
  <c r="D221" i="132" s="1"/>
  <c r="D222" i="132" s="1"/>
  <c r="D223" i="132" s="1"/>
  <c r="D224" i="132" s="1"/>
  <c r="D225" i="132" s="1"/>
  <c r="D226" i="132" s="1"/>
  <c r="D227" i="132" s="1"/>
  <c r="D228" i="132" s="1"/>
  <c r="D229" i="132" s="1"/>
  <c r="D230" i="132" s="1"/>
  <c r="D231" i="132" s="1"/>
  <c r="D232" i="132" s="1"/>
  <c r="D233" i="132" s="1"/>
  <c r="D234" i="132" s="1"/>
  <c r="D235" i="132" s="1"/>
  <c r="D236" i="132" s="1"/>
  <c r="D237" i="132" s="1"/>
  <c r="D238" i="132" s="1"/>
  <c r="D239" i="132" s="1"/>
  <c r="D240" i="132" s="1"/>
  <c r="D241" i="132" s="1"/>
  <c r="D242" i="132" s="1"/>
  <c r="D243" i="132" s="1"/>
  <c r="D244" i="132" s="1"/>
  <c r="D245" i="132" s="1"/>
  <c r="D246" i="132" s="1"/>
  <c r="D247" i="132" s="1"/>
  <c r="D248" i="132" s="1"/>
  <c r="D249" i="132" s="1"/>
  <c r="D250" i="132" s="1"/>
  <c r="D251" i="132" s="1"/>
  <c r="D252" i="132" s="1"/>
  <c r="D253" i="132" s="1"/>
  <c r="D254" i="132" s="1"/>
  <c r="D255" i="132" s="1"/>
  <c r="D256" i="132" s="1"/>
  <c r="D17" i="132"/>
  <c r="D18" i="132" s="1"/>
  <c r="D19" i="132" s="1"/>
  <c r="D20" i="132" s="1"/>
  <c r="D21" i="132" s="1"/>
  <c r="D22" i="132" s="1"/>
  <c r="D23" i="132" s="1"/>
  <c r="D24" i="132" s="1"/>
  <c r="D25" i="132" s="1"/>
  <c r="D26" i="132" s="1"/>
  <c r="D27" i="132" s="1"/>
  <c r="D28" i="132" s="1"/>
  <c r="D29" i="132" s="1"/>
  <c r="D30" i="132" s="1"/>
  <c r="D31" i="132" s="1"/>
  <c r="D32" i="132" s="1"/>
  <c r="D33" i="132" s="1"/>
  <c r="D34" i="132" s="1"/>
  <c r="D35" i="132" s="1"/>
  <c r="D36" i="132" s="1"/>
  <c r="D37" i="132" s="1"/>
  <c r="D38" i="132" s="1"/>
  <c r="D39" i="132" s="1"/>
  <c r="D40" i="132" s="1"/>
  <c r="D41" i="132" s="1"/>
  <c r="D42" i="132" s="1"/>
  <c r="D43" i="132" s="1"/>
  <c r="D44" i="132" s="1"/>
  <c r="D45" i="132" s="1"/>
  <c r="D46" i="132" s="1"/>
  <c r="D47" i="132" s="1"/>
  <c r="D48" i="132" s="1"/>
  <c r="D49" i="132" s="1"/>
  <c r="D50" i="132" s="1"/>
  <c r="D51" i="132" s="1"/>
  <c r="D52" i="132" s="1"/>
  <c r="D53" i="132" s="1"/>
  <c r="D54" i="132" s="1"/>
  <c r="D55" i="132" s="1"/>
  <c r="D56" i="132" s="1"/>
  <c r="D57" i="132" s="1"/>
  <c r="D58" i="132" s="1"/>
  <c r="D60" i="132" l="1"/>
  <c r="D61" i="132" s="1"/>
  <c r="D62" i="132" s="1"/>
  <c r="D63" i="132" s="1"/>
  <c r="D59" i="132"/>
  <c r="D65" i="132" l="1"/>
  <c r="D66" i="132" s="1"/>
  <c r="D67" i="132" s="1"/>
  <c r="D68" i="132" s="1"/>
  <c r="D69" i="132" s="1"/>
  <c r="D70" i="132" s="1"/>
  <c r="D71" i="132" s="1"/>
  <c r="D72" i="132" s="1"/>
  <c r="D73" i="132" s="1"/>
  <c r="D74" i="132" s="1"/>
  <c r="D75" i="132" s="1"/>
  <c r="D76" i="132" s="1"/>
  <c r="D77" i="132" s="1"/>
  <c r="D78" i="132" s="1"/>
  <c r="D79" i="132" s="1"/>
  <c r="D80" i="132" s="1"/>
  <c r="D81" i="132" s="1"/>
  <c r="D82" i="132" s="1"/>
  <c r="D83" i="132" s="1"/>
  <c r="D84" i="132" s="1"/>
  <c r="D85" i="132" s="1"/>
  <c r="D86" i="132" s="1"/>
  <c r="D64" i="132"/>
  <c r="D88" i="132" l="1"/>
  <c r="D89" i="132" s="1"/>
  <c r="D87" i="132"/>
  <c r="D91" i="132" l="1"/>
  <c r="D92" i="132" s="1"/>
  <c r="D93" i="132" s="1"/>
  <c r="D94" i="132" s="1"/>
  <c r="D95" i="132" s="1"/>
  <c r="D96" i="132" s="1"/>
  <c r="D97" i="132" s="1"/>
  <c r="D98" i="132" s="1"/>
  <c r="D99" i="132" s="1"/>
  <c r="D100" i="132" s="1"/>
  <c r="D101" i="132" s="1"/>
  <c r="D102" i="132" s="1"/>
  <c r="D103" i="132" s="1"/>
  <c r="D104" i="132" s="1"/>
  <c r="D105" i="132" s="1"/>
  <c r="D106" i="132" s="1"/>
  <c r="D107" i="132" s="1"/>
  <c r="D108" i="132" s="1"/>
  <c r="D109" i="132" s="1"/>
  <c r="D110" i="132" s="1"/>
  <c r="D111" i="132" s="1"/>
  <c r="D112" i="132" s="1"/>
  <c r="D113" i="132" s="1"/>
  <c r="D114" i="132" s="1"/>
  <c r="D115" i="132" s="1"/>
  <c r="D116" i="132" s="1"/>
  <c r="D117" i="132" s="1"/>
  <c r="D118" i="132" s="1"/>
  <c r="D119" i="132" s="1"/>
  <c r="D120" i="132" s="1"/>
  <c r="D121" i="132" s="1"/>
  <c r="D122" i="132" s="1"/>
  <c r="D123" i="132" s="1"/>
  <c r="D124" i="132" s="1"/>
  <c r="D125" i="132" s="1"/>
  <c r="D126" i="132" s="1"/>
  <c r="D127" i="132" s="1"/>
  <c r="D128" i="132" s="1"/>
  <c r="D129" i="132" s="1"/>
  <c r="D130" i="132" s="1"/>
  <c r="D131" i="132" s="1"/>
  <c r="D132" i="132" s="1"/>
  <c r="D133" i="132" s="1"/>
  <c r="D134" i="132" s="1"/>
  <c r="D135" i="132" s="1"/>
  <c r="D136" i="132" s="1"/>
  <c r="D137" i="132" s="1"/>
  <c r="D138" i="132" s="1"/>
  <c r="D139" i="132" s="1"/>
  <c r="D140" i="132" s="1"/>
  <c r="D141" i="132" s="1"/>
  <c r="D142" i="132" s="1"/>
  <c r="D143" i="132" s="1"/>
  <c r="D144" i="132" s="1"/>
  <c r="D145" i="132" s="1"/>
  <c r="D146" i="132" s="1"/>
  <c r="D147" i="132" s="1"/>
  <c r="D148" i="132" s="1"/>
  <c r="D149" i="132" s="1"/>
  <c r="D150" i="132" s="1"/>
  <c r="D151" i="132" s="1"/>
  <c r="D90" i="1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PAVLOVIC Borivoje</author>
  </authors>
  <commentList>
    <comment ref="L32" authorId="0" shapeId="0" xr:uid="{30B9B567-3089-40A2-94F5-892D0655F03D}">
      <text>
        <r>
          <rPr>
            <b/>
            <sz val="9"/>
            <color indexed="81"/>
            <rFont val="Tahoma"/>
            <family val="2"/>
          </rPr>
          <t>PAVLOVIC Borivoje:</t>
        </r>
        <r>
          <rPr>
            <sz val="9"/>
            <color indexed="81"/>
            <rFont val="Tahoma"/>
            <family val="2"/>
          </rPr>
          <t xml:space="preserve">
Himberg will be into operation as EL2 starting from 06.04.2026, therefore it will be removed from the EL2 list of the stations for this report.</t>
        </r>
      </text>
    </comment>
  </commentList>
</comments>
</file>

<file path=xl/sharedStrings.xml><?xml version="1.0" encoding="utf-8"?>
<sst xmlns="http://schemas.openxmlformats.org/spreadsheetml/2006/main" count="6860" uniqueCount="1041">
  <si>
    <t>DB640</t>
  </si>
  <si>
    <t>BU</t>
  </si>
  <si>
    <t>MD</t>
  </si>
  <si>
    <t>HIM</t>
  </si>
  <si>
    <t>GN</t>
  </si>
  <si>
    <t>LB</t>
  </si>
  <si>
    <t>BF</t>
  </si>
  <si>
    <t>BVS</t>
  </si>
  <si>
    <t>MD2</t>
  </si>
  <si>
    <t>B</t>
  </si>
  <si>
    <t>GOE</t>
  </si>
  <si>
    <t>SEE</t>
  </si>
  <si>
    <t>NST</t>
  </si>
  <si>
    <t>BL</t>
  </si>
  <si>
    <t>VK</t>
  </si>
  <si>
    <t>EL</t>
  </si>
  <si>
    <t>AT</t>
  </si>
  <si>
    <t>RZ</t>
  </si>
  <si>
    <t>FM</t>
  </si>
  <si>
    <t>VM</t>
  </si>
  <si>
    <t>SB</t>
  </si>
  <si>
    <t>SR</t>
  </si>
  <si>
    <t>JB</t>
  </si>
  <si>
    <t>KA</t>
  </si>
  <si>
    <t>SAH</t>
  </si>
  <si>
    <t>LEB</t>
  </si>
  <si>
    <t>KLS</t>
  </si>
  <si>
    <t>HAD</t>
  </si>
  <si>
    <t>WA</t>
  </si>
  <si>
    <t>GO2</t>
  </si>
  <si>
    <t>GLO</t>
  </si>
  <si>
    <t>NEU</t>
  </si>
  <si>
    <t>AF</t>
  </si>
  <si>
    <t>GK</t>
  </si>
  <si>
    <t>KR</t>
  </si>
  <si>
    <t>KD</t>
  </si>
  <si>
    <t>WEK</t>
  </si>
  <si>
    <t>ZG</t>
  </si>
  <si>
    <t>LVN</t>
  </si>
  <si>
    <t>TM</t>
  </si>
  <si>
    <t>HP</t>
  </si>
  <si>
    <t>KIT</t>
  </si>
  <si>
    <t>WAK</t>
  </si>
  <si>
    <t>JTI</t>
  </si>
  <si>
    <t>KZB</t>
  </si>
  <si>
    <t>MB</t>
  </si>
  <si>
    <t>K</t>
  </si>
  <si>
    <t>SAA</t>
  </si>
  <si>
    <t>SBL</t>
  </si>
  <si>
    <t>FIE</t>
  </si>
  <si>
    <t>SGE</t>
  </si>
  <si>
    <t>FT</t>
  </si>
  <si>
    <t>GUD</t>
  </si>
  <si>
    <t>FR</t>
  </si>
  <si>
    <t>MAC</t>
  </si>
  <si>
    <t>KF</t>
  </si>
  <si>
    <t>ALB</t>
  </si>
  <si>
    <t>PRE</t>
  </si>
  <si>
    <t>RD</t>
  </si>
  <si>
    <t>SWU</t>
  </si>
  <si>
    <t>HGR</t>
  </si>
  <si>
    <t>IRN</t>
  </si>
  <si>
    <t>RAF</t>
  </si>
  <si>
    <t>ALL</t>
  </si>
  <si>
    <t>RG</t>
  </si>
  <si>
    <t>GF</t>
  </si>
  <si>
    <t>PUE</t>
  </si>
  <si>
    <t>HM</t>
  </si>
  <si>
    <t>SMR</t>
  </si>
  <si>
    <t>VIT</t>
  </si>
  <si>
    <t>W</t>
  </si>
  <si>
    <t>M</t>
  </si>
  <si>
    <t>JG</t>
  </si>
  <si>
    <t>ID</t>
  </si>
  <si>
    <t>DATEN</t>
  </si>
  <si>
    <t>DB640
Bez.</t>
  </si>
  <si>
    <t>Plan
Bez.</t>
  </si>
  <si>
    <t>Anlagen</t>
  </si>
  <si>
    <t>Unterstation von</t>
  </si>
  <si>
    <t>Produkt</t>
  </si>
  <si>
    <t>Zugehörig-
keit</t>
  </si>
  <si>
    <t>Bauform</t>
  </si>
  <si>
    <t>GBL</t>
  </si>
  <si>
    <t>1. IBN</t>
  </si>
  <si>
    <t>letzt IBN</t>
  </si>
  <si>
    <t>Sachnummer</t>
  </si>
  <si>
    <t>Andorf</t>
  </si>
  <si>
    <t>Neumarkt - Kallham</t>
  </si>
  <si>
    <t>EL1</t>
  </si>
  <si>
    <t>OBB</t>
  </si>
  <si>
    <t>[26.00]</t>
  </si>
  <si>
    <t>[06.00]</t>
  </si>
  <si>
    <t>[1999-08-05]</t>
  </si>
  <si>
    <t>891 62041</t>
  </si>
  <si>
    <t>AH</t>
  </si>
  <si>
    <t>Absdorf - Hippersdorf</t>
  </si>
  <si>
    <t>ZENTRALE</t>
  </si>
  <si>
    <t>EL2</t>
  </si>
  <si>
    <t>EVO</t>
  </si>
  <si>
    <t>[28.00_E]</t>
  </si>
  <si>
    <t>[05.00]</t>
  </si>
  <si>
    <t>[2009-03-21]</t>
  </si>
  <si>
    <t>891 62215</t>
  </si>
  <si>
    <t>AJ</t>
  </si>
  <si>
    <t>Salzburg-Aigen</t>
  </si>
  <si>
    <t>EVO(EBO/A)</t>
  </si>
  <si>
    <t>[03.00]</t>
  </si>
  <si>
    <t>[2006-11-28]</t>
  </si>
  <si>
    <t>[2014-02-02]</t>
  </si>
  <si>
    <t>891 61111</t>
  </si>
  <si>
    <t>AB</t>
  </si>
  <si>
    <t>Wien Albern Hafen</t>
  </si>
  <si>
    <t>[28.00_D]</t>
  </si>
  <si>
    <t>[2009-04-30]</t>
  </si>
  <si>
    <t>891 62213</t>
  </si>
  <si>
    <t>AL</t>
  </si>
  <si>
    <t>Allentsteig</t>
  </si>
  <si>
    <t>Schwarzenau</t>
  </si>
  <si>
    <t>[25.00]</t>
  </si>
  <si>
    <t>[1997-07-25]</t>
  </si>
  <si>
    <t>[2009-05-18]</t>
  </si>
  <si>
    <t>891 62017</t>
  </si>
  <si>
    <t>AST</t>
  </si>
  <si>
    <t>AS</t>
  </si>
  <si>
    <t>Asten St.Florian</t>
  </si>
  <si>
    <t>[08.01]</t>
  </si>
  <si>
    <t>[2005-05-11]</t>
  </si>
  <si>
    <t>891 62156</t>
  </si>
  <si>
    <t>Attnang Puchheim</t>
  </si>
  <si>
    <t>[2003-10-29]</t>
  </si>
  <si>
    <t>AW</t>
  </si>
  <si>
    <t>St. Andrä - Wördern</t>
  </si>
  <si>
    <t>[27.12]</t>
  </si>
  <si>
    <t>[2004-06-11]</t>
  </si>
  <si>
    <t>891 61176</t>
  </si>
  <si>
    <t>AW2</t>
  </si>
  <si>
    <t>AX</t>
  </si>
  <si>
    <t>Üst. St. Andrä - Wördern 2</t>
  </si>
  <si>
    <t>[2004-06-15]</t>
  </si>
  <si>
    <t>[2012-08-26]</t>
  </si>
  <si>
    <t>891 62138</t>
  </si>
  <si>
    <t>Baden Fbf.</t>
  </si>
  <si>
    <t>[10.00]</t>
  </si>
  <si>
    <t>891 61526</t>
  </si>
  <si>
    <t>BG</t>
  </si>
  <si>
    <t>Bregenz</t>
  </si>
  <si>
    <t>Wolfurt</t>
  </si>
  <si>
    <t>[04.01]</t>
  </si>
  <si>
    <t>[2005-04-14]</t>
  </si>
  <si>
    <t>[2014-07-05]</t>
  </si>
  <si>
    <t>891 61352</t>
  </si>
  <si>
    <t>[12.00]</t>
  </si>
  <si>
    <t>[2001-11-15]</t>
  </si>
  <si>
    <t>891 62086</t>
  </si>
  <si>
    <t>BM</t>
  </si>
  <si>
    <t>Bruck a d Mur</t>
  </si>
  <si>
    <t>[06.01]</t>
  </si>
  <si>
    <t>[2006-09-29]</t>
  </si>
  <si>
    <t>BRE</t>
  </si>
  <si>
    <t>BS</t>
  </si>
  <si>
    <t>Breitenschützing</t>
  </si>
  <si>
    <t>Lambach</t>
  </si>
  <si>
    <t>[02.00]</t>
  </si>
  <si>
    <t>[2012-09-16]</t>
  </si>
  <si>
    <t>BRI</t>
  </si>
  <si>
    <t>BR</t>
  </si>
  <si>
    <t>Brixlegg</t>
  </si>
  <si>
    <t>486(EBO/A)</t>
  </si>
  <si>
    <t>[28.00_F]</t>
  </si>
  <si>
    <t>[08.00]</t>
  </si>
  <si>
    <t>[2008-04-21]</t>
  </si>
  <si>
    <t>Brunn-Maria Enzersdorf</t>
  </si>
  <si>
    <t>[09.00]</t>
  </si>
  <si>
    <t>[1998-03-26]</t>
  </si>
  <si>
    <t>[2012-12-16]</t>
  </si>
  <si>
    <t>891 61541</t>
  </si>
  <si>
    <t>Bad Vöslau</t>
  </si>
  <si>
    <t>[1999-07-29]</t>
  </si>
  <si>
    <t>891 62040</t>
  </si>
  <si>
    <t>STAND ALONE</t>
  </si>
  <si>
    <t>DA</t>
  </si>
  <si>
    <t>Dalaas</t>
  </si>
  <si>
    <t>[04.00]</t>
  </si>
  <si>
    <t>[2006-10-30]</t>
  </si>
  <si>
    <t>DG</t>
  </si>
  <si>
    <t>Dorfgastein</t>
  </si>
  <si>
    <t>EVO(EBO/S)</t>
  </si>
  <si>
    <t>[26.10]</t>
  </si>
  <si>
    <t>[2005-07-15]</t>
  </si>
  <si>
    <t>DL</t>
  </si>
  <si>
    <t>Wien Donaukaibf.</t>
  </si>
  <si>
    <t>Heiligenstadt</t>
  </si>
  <si>
    <t>[24.14]</t>
  </si>
  <si>
    <t>[2003-12-01]</t>
  </si>
  <si>
    <t>DO</t>
  </si>
  <si>
    <t>Dornbirn</t>
  </si>
  <si>
    <t>891 61177</t>
  </si>
  <si>
    <t>Wien Erdbergerlände</t>
  </si>
  <si>
    <t>[13.00]</t>
  </si>
  <si>
    <t>891 62006</t>
  </si>
  <si>
    <t>FI</t>
  </si>
  <si>
    <t>Fieberbrunn</t>
  </si>
  <si>
    <t>[1998-10-22]</t>
  </si>
  <si>
    <t>[2014-04-02]</t>
  </si>
  <si>
    <t>891 62027</t>
  </si>
  <si>
    <t>Frankenmarkt</t>
  </si>
  <si>
    <t>[1998-08-05]</t>
  </si>
  <si>
    <t>891 62035</t>
  </si>
  <si>
    <t>Freistadt</t>
  </si>
  <si>
    <t>[1998-09-10]</t>
  </si>
  <si>
    <t>891 62033</t>
  </si>
  <si>
    <t>Frättingsdorf</t>
  </si>
  <si>
    <t>[1995-04-28]</t>
  </si>
  <si>
    <t>891 62001</t>
  </si>
  <si>
    <t>FW</t>
  </si>
  <si>
    <t>Fritzens-Wattens</t>
  </si>
  <si>
    <t>[2008-07-24]</t>
  </si>
  <si>
    <t>891 62212</t>
  </si>
  <si>
    <t>FWS</t>
  </si>
  <si>
    <t>Flughafen Wien-Schwechat</t>
  </si>
  <si>
    <t>[2002-12-12]</t>
  </si>
  <si>
    <t>Göpfritz</t>
  </si>
  <si>
    <t>[1995-09-06]</t>
  </si>
  <si>
    <t>891 62004</t>
  </si>
  <si>
    <t>GG</t>
  </si>
  <si>
    <t>GX</t>
  </si>
  <si>
    <t>Golling</t>
  </si>
  <si>
    <t>[2010-02-28]</t>
  </si>
  <si>
    <t>GG4</t>
  </si>
  <si>
    <t>Sulzau</t>
  </si>
  <si>
    <t>[2010-03-21]</t>
  </si>
  <si>
    <t>891 61452</t>
  </si>
  <si>
    <t>Grieskirchen - Gallspach</t>
  </si>
  <si>
    <t>[1995-10-20]</t>
  </si>
  <si>
    <t>891 62011</t>
  </si>
  <si>
    <t>GL</t>
  </si>
  <si>
    <t>Gloggnitz</t>
  </si>
  <si>
    <t>[2002-08-22]</t>
  </si>
  <si>
    <t>891 62019</t>
  </si>
  <si>
    <t>Gramatneusiedl</t>
  </si>
  <si>
    <t>[14.00]</t>
  </si>
  <si>
    <t>[1995-11-14]</t>
  </si>
  <si>
    <t>GY</t>
  </si>
  <si>
    <t>Götzendorf2</t>
  </si>
  <si>
    <t>[1998-05-20]</t>
  </si>
  <si>
    <t>891 62030</t>
  </si>
  <si>
    <t>GO</t>
  </si>
  <si>
    <t>Götzendorf</t>
  </si>
  <si>
    <t>[1995-10-30]</t>
  </si>
  <si>
    <t>891 62005</t>
  </si>
  <si>
    <t>GR</t>
  </si>
  <si>
    <t>Göllersdorf</t>
  </si>
  <si>
    <t>Retz</t>
  </si>
  <si>
    <t>[24.12]</t>
  </si>
  <si>
    <t>[01.01]</t>
  </si>
  <si>
    <t>[2007-10-04]</t>
  </si>
  <si>
    <t>891 62206</t>
  </si>
  <si>
    <t>GRR</t>
  </si>
  <si>
    <t>Großreifling</t>
  </si>
  <si>
    <t>Hieflau</t>
  </si>
  <si>
    <t>[2011-04-11]</t>
  </si>
  <si>
    <t>GD</t>
  </si>
  <si>
    <t>Guntersdorf</t>
  </si>
  <si>
    <t>[07.00]</t>
  </si>
  <si>
    <t>[2007-09-30]</t>
  </si>
  <si>
    <t>891 61480</t>
  </si>
  <si>
    <t>HA</t>
  </si>
  <si>
    <t>Haiding</t>
  </si>
  <si>
    <t>Wels Hbf.</t>
  </si>
  <si>
    <t>[2003-03-13]</t>
  </si>
  <si>
    <t>891 62105</t>
  </si>
  <si>
    <t>HCH</t>
  </si>
  <si>
    <t>HC</t>
  </si>
  <si>
    <t>Hochfilzen</t>
  </si>
  <si>
    <t>HG</t>
  </si>
  <si>
    <t>Bad Hofgastein</t>
  </si>
  <si>
    <t>[2005-07-18]</t>
  </si>
  <si>
    <t>891 61596</t>
  </si>
  <si>
    <t>Hötzelsdorf - Geras</t>
  </si>
  <si>
    <t>[1994-11-16]</t>
  </si>
  <si>
    <t>[2009-05-26]</t>
  </si>
  <si>
    <t>891 61482</t>
  </si>
  <si>
    <t>HI</t>
  </si>
  <si>
    <t>[2009-07-07]</t>
  </si>
  <si>
    <t>891 62223</t>
  </si>
  <si>
    <t>HIF</t>
  </si>
  <si>
    <t>HF</t>
  </si>
  <si>
    <t>Hall/Tirol Fbhf</t>
  </si>
  <si>
    <t>[25.10]</t>
  </si>
  <si>
    <t>[01.00]</t>
  </si>
  <si>
    <t>[2009-10-20]</t>
  </si>
  <si>
    <t>891 62219</t>
  </si>
  <si>
    <t>Himberg</t>
  </si>
  <si>
    <t>[1996-03-26]</t>
  </si>
  <si>
    <t>891 62014</t>
  </si>
  <si>
    <t>HIP</t>
  </si>
  <si>
    <t>HX</t>
  </si>
  <si>
    <t>Hall/Tirol Pbhf</t>
  </si>
  <si>
    <t>[2009-11-29]</t>
  </si>
  <si>
    <t>891 62220</t>
  </si>
  <si>
    <t>HL</t>
  </si>
  <si>
    <t>Hallein</t>
  </si>
  <si>
    <t>891 61418</t>
  </si>
  <si>
    <t>Hetzmannsdorf-Wullersdorf</t>
  </si>
  <si>
    <t>891 61462</t>
  </si>
  <si>
    <t>HNS</t>
  </si>
  <si>
    <t>HN</t>
  </si>
  <si>
    <t>Hernals</t>
  </si>
  <si>
    <t>486(EBO/S)</t>
  </si>
  <si>
    <t>[2003-05-12]</t>
  </si>
  <si>
    <t>[2010-09-11]</t>
  </si>
  <si>
    <t>891 62127</t>
  </si>
  <si>
    <t>HO</t>
  </si>
  <si>
    <t>Herzogenburg</t>
  </si>
  <si>
    <t>[2009-12-06]</t>
  </si>
  <si>
    <t>Hopfgarten</t>
  </si>
  <si>
    <t>[1998-08-10]</t>
  </si>
  <si>
    <t>HT</t>
  </si>
  <si>
    <t>Zentrale</t>
  </si>
  <si>
    <t>[2002-03-20]</t>
  </si>
  <si>
    <t>891 61223</t>
  </si>
  <si>
    <t>HUI</t>
  </si>
  <si>
    <t>HU</t>
  </si>
  <si>
    <t>Hausleiten</t>
  </si>
  <si>
    <t>891 62214</t>
  </si>
  <si>
    <t>Blumental</t>
  </si>
  <si>
    <t>[2009-11-28]</t>
  </si>
  <si>
    <t>IR</t>
  </si>
  <si>
    <t>Irnfritz</t>
  </si>
  <si>
    <t>[1994-11-15]</t>
  </si>
  <si>
    <t>891 61479</t>
  </si>
  <si>
    <t>IZ</t>
  </si>
  <si>
    <t>Inzersdorf Ort</t>
  </si>
  <si>
    <t>[2006-07-28]</t>
  </si>
  <si>
    <t>Jenbach</t>
  </si>
  <si>
    <t>[1999-05-20]</t>
  </si>
  <si>
    <t>891 61514</t>
  </si>
  <si>
    <t>Judenburg</t>
  </si>
  <si>
    <t>Zeltweg</t>
  </si>
  <si>
    <t>[1997-03-13]</t>
  </si>
  <si>
    <t>JT</t>
  </si>
  <si>
    <t>St. Johann in Tirol</t>
  </si>
  <si>
    <t>[1999-11-11]</t>
  </si>
  <si>
    <t>891 62043</t>
  </si>
  <si>
    <t>KY</t>
  </si>
  <si>
    <t>Kufstein</t>
  </si>
  <si>
    <t>[2009-11-13]</t>
  </si>
  <si>
    <t>891 61205</t>
  </si>
  <si>
    <t>Kapfenberg</t>
  </si>
  <si>
    <t>[1996-09-16]</t>
  </si>
  <si>
    <t>891 62007</t>
  </si>
  <si>
    <t>Knittelfeld</t>
  </si>
  <si>
    <t>[2000-07-24]</t>
  </si>
  <si>
    <t>891 62044</t>
  </si>
  <si>
    <t>KEN</t>
  </si>
  <si>
    <t>KE</t>
  </si>
  <si>
    <t>Klosterneuburg-Weidling</t>
  </si>
  <si>
    <t>[2007-10-19]</t>
  </si>
  <si>
    <t>891 61221</t>
  </si>
  <si>
    <t>Kefermarkt</t>
  </si>
  <si>
    <t>KG</t>
  </si>
  <si>
    <t>Kleinreifling</t>
  </si>
  <si>
    <t>[28.01]</t>
  </si>
  <si>
    <t>[2011-12-07]</t>
  </si>
  <si>
    <t>KIR</t>
  </si>
  <si>
    <t>KI</t>
  </si>
  <si>
    <t>Kirchbichl</t>
  </si>
  <si>
    <t>[09.01]</t>
  </si>
  <si>
    <t>[1998-12-17]</t>
  </si>
  <si>
    <t>891 61301</t>
  </si>
  <si>
    <t>Kirchberg i. T.</t>
  </si>
  <si>
    <t>[2001-10-19]</t>
  </si>
  <si>
    <t>[2014-04-04]</t>
  </si>
  <si>
    <t>KS</t>
  </si>
  <si>
    <t>Klein Schwechat</t>
  </si>
  <si>
    <t>[2000-12-06]</t>
  </si>
  <si>
    <t>891 62045</t>
  </si>
  <si>
    <t>KN</t>
  </si>
  <si>
    <t>Kundl</t>
  </si>
  <si>
    <t>891 61437</t>
  </si>
  <si>
    <t>Krems a.d. Donau</t>
  </si>
  <si>
    <t>[2002-03-14]</t>
  </si>
  <si>
    <t>[2012-11-25]</t>
  </si>
  <si>
    <t>KUE</t>
  </si>
  <si>
    <t>KU</t>
  </si>
  <si>
    <t>Linz-Kleinmünchen</t>
  </si>
  <si>
    <t>[2009-10-26]</t>
  </si>
  <si>
    <t>891 62218</t>
  </si>
  <si>
    <t>KZ</t>
  </si>
  <si>
    <t>KX</t>
  </si>
  <si>
    <t>Kritzendorf</t>
  </si>
  <si>
    <t>[02.01]</t>
  </si>
  <si>
    <t>[2007-03-21]</t>
  </si>
  <si>
    <t>891 61222</t>
  </si>
  <si>
    <t>KZ1</t>
  </si>
  <si>
    <t>Kritzendorf 1</t>
  </si>
  <si>
    <t>[2004-06-20]</t>
  </si>
  <si>
    <t>891 62136</t>
  </si>
  <si>
    <t>Kitzbühel</t>
  </si>
  <si>
    <t>[2000-09-28]</t>
  </si>
  <si>
    <t>891 62085</t>
  </si>
  <si>
    <t>LA</t>
  </si>
  <si>
    <t>[1995-08-28]</t>
  </si>
  <si>
    <t>LAN</t>
  </si>
  <si>
    <t>LN</t>
  </si>
  <si>
    <t>Langen am Arlberg</t>
  </si>
  <si>
    <t>[2003-09-09]</t>
  </si>
  <si>
    <t>891 62125</t>
  </si>
  <si>
    <t>Leobersdorf</t>
  </si>
  <si>
    <t>891 61469</t>
  </si>
  <si>
    <t>LE</t>
  </si>
  <si>
    <t>Leoben</t>
  </si>
  <si>
    <t>[1998-05-18]</t>
  </si>
  <si>
    <t>LFG</t>
  </si>
  <si>
    <t>LF</t>
  </si>
  <si>
    <t>Liefering</t>
  </si>
  <si>
    <t>[1997-10-14]</t>
  </si>
  <si>
    <t>891 62020</t>
  </si>
  <si>
    <t>LG</t>
  </si>
  <si>
    <t>Liesing</t>
  </si>
  <si>
    <t>891 62250</t>
  </si>
  <si>
    <t>LO</t>
  </si>
  <si>
    <t>Linz Vbf - Ost Reihungsgr</t>
  </si>
  <si>
    <t>PSU</t>
  </si>
  <si>
    <t>[24.10]</t>
  </si>
  <si>
    <t>[2007-04-10]</t>
  </si>
  <si>
    <t>891 62210</t>
  </si>
  <si>
    <t>LOS</t>
  </si>
  <si>
    <t>Loosdorf</t>
  </si>
  <si>
    <t>[2005-09-05]</t>
  </si>
  <si>
    <t>891 62160</t>
  </si>
  <si>
    <t>LV</t>
  </si>
  <si>
    <t>Linz Vbf. Nord</t>
  </si>
  <si>
    <t>[11.00]</t>
  </si>
  <si>
    <t>[2003-05-09]</t>
  </si>
  <si>
    <t>LVS</t>
  </si>
  <si>
    <t>LS</t>
  </si>
  <si>
    <t>Linz Vbf. Süd</t>
  </si>
  <si>
    <t>[2009-05-01]</t>
  </si>
  <si>
    <t>LZ</t>
  </si>
  <si>
    <t>Linz Hbf.</t>
  </si>
  <si>
    <t>[2002-10-19]</t>
  </si>
  <si>
    <t>St. Michael</t>
  </si>
  <si>
    <t>[1997-11-17]</t>
  </si>
  <si>
    <t>891 61540</t>
  </si>
  <si>
    <t>MA</t>
  </si>
  <si>
    <t>Marchegg</t>
  </si>
  <si>
    <t>[2003-02-27]</t>
  </si>
  <si>
    <t>Mistelbach</t>
  </si>
  <si>
    <t>[2003-12-11]</t>
  </si>
  <si>
    <t>891 62108</t>
  </si>
  <si>
    <t>Mödling</t>
  </si>
  <si>
    <t>[1998-03-13]</t>
  </si>
  <si>
    <t>MY</t>
  </si>
  <si>
    <t>Mödling 2</t>
  </si>
  <si>
    <t>MZ</t>
  </si>
  <si>
    <t>Mürzzuschlag</t>
  </si>
  <si>
    <t>[2008-05-05]</t>
  </si>
  <si>
    <t>N</t>
  </si>
  <si>
    <t>Neubau - Kreutzstetten</t>
  </si>
  <si>
    <t>[2003-11-07]</t>
  </si>
  <si>
    <t>891 62130</t>
  </si>
  <si>
    <t>NB</t>
  </si>
  <si>
    <t>Wr. Neustadt</t>
  </si>
  <si>
    <t>[2008-11-18]</t>
  </si>
  <si>
    <t>891 62158</t>
  </si>
  <si>
    <t>NB2</t>
  </si>
  <si>
    <t>Üst Nb2</t>
  </si>
  <si>
    <t>[2012-06-02]</t>
  </si>
  <si>
    <t>891 62249</t>
  </si>
  <si>
    <t>NE</t>
  </si>
  <si>
    <t>[1995-10-09]</t>
  </si>
  <si>
    <t>NS</t>
  </si>
  <si>
    <t>Steindorf bei Straßwalchen</t>
  </si>
  <si>
    <t>[1998-05-05]</t>
  </si>
  <si>
    <t>OF</t>
  </si>
  <si>
    <t>Wien Hbf-Autoreisezuganlage</t>
  </si>
  <si>
    <t>[2012-03-11]</t>
  </si>
  <si>
    <t>891 62248</t>
  </si>
  <si>
    <t>OH</t>
  </si>
  <si>
    <t>Hollabrunn</t>
  </si>
  <si>
    <t>[2004-09-10]</t>
  </si>
  <si>
    <t>891 62107</t>
  </si>
  <si>
    <t>PB</t>
  </si>
  <si>
    <t>St. Pölten Hbf.</t>
  </si>
  <si>
    <t>[16.00]</t>
  </si>
  <si>
    <t>[2004-07-30]</t>
  </si>
  <si>
    <t>PI</t>
  </si>
  <si>
    <t>Pians</t>
  </si>
  <si>
    <t>[2013-10-26]</t>
  </si>
  <si>
    <t>PN</t>
  </si>
  <si>
    <t>Pernegg</t>
  </si>
  <si>
    <t>[2007-09-09]</t>
  </si>
  <si>
    <t>891 61631</t>
  </si>
  <si>
    <t>PR</t>
  </si>
  <si>
    <t>Payerbach-Reichenau</t>
  </si>
  <si>
    <t>[2004-05-11]</t>
  </si>
  <si>
    <t>891 62126</t>
  </si>
  <si>
    <t>Pregarten</t>
  </si>
  <si>
    <t>PU</t>
  </si>
  <si>
    <t>Pürbach - Schrems</t>
  </si>
  <si>
    <t>[1997-10-02]</t>
  </si>
  <si>
    <t>891 62018</t>
  </si>
  <si>
    <t>R</t>
  </si>
  <si>
    <t>[1995-08-18]</t>
  </si>
  <si>
    <t>891 62003</t>
  </si>
  <si>
    <t>RA</t>
  </si>
  <si>
    <t>Raasdorf</t>
  </si>
  <si>
    <t>[1998-03-04]</t>
  </si>
  <si>
    <t>Ried / Innkreis</t>
  </si>
  <si>
    <t>[2002-11-15]</t>
  </si>
  <si>
    <t>891 62100</t>
  </si>
  <si>
    <t>RDF</t>
  </si>
  <si>
    <t>RF</t>
  </si>
  <si>
    <t>Radfeld</t>
  </si>
  <si>
    <t>[2011-07-31]</t>
  </si>
  <si>
    <t>891 62232</t>
  </si>
  <si>
    <t>Stainach-Irdning</t>
  </si>
  <si>
    <t>[2002-07-25]</t>
  </si>
  <si>
    <t>891 62109</t>
  </si>
  <si>
    <t>RI</t>
  </si>
  <si>
    <t>Riedau</t>
  </si>
  <si>
    <t>[2004-10-08]</t>
  </si>
  <si>
    <t>891 62149</t>
  </si>
  <si>
    <t>Redl - Zipf</t>
  </si>
  <si>
    <t>[2001-09-20]</t>
  </si>
  <si>
    <t>891 62087</t>
  </si>
  <si>
    <t>S01</t>
  </si>
  <si>
    <t>S02</t>
  </si>
  <si>
    <t>S03</t>
  </si>
  <si>
    <t>S04</t>
  </si>
  <si>
    <t>SA</t>
  </si>
  <si>
    <t>Saalfelden</t>
  </si>
  <si>
    <t>[1999-07-22]</t>
  </si>
  <si>
    <t>891 62028</t>
  </si>
  <si>
    <t>SH</t>
  </si>
  <si>
    <t>Simmering Aspangbahn</t>
  </si>
  <si>
    <t>891 62122</t>
  </si>
  <si>
    <t>SAL</t>
  </si>
  <si>
    <t>SF</t>
  </si>
  <si>
    <t>Üst Saalfelden 2</t>
  </si>
  <si>
    <t>[2011-09-30]</t>
  </si>
  <si>
    <t>[2014-04-01]</t>
  </si>
  <si>
    <t>891 62251</t>
  </si>
  <si>
    <t>Salzburg Hbf</t>
  </si>
  <si>
    <t>[1996-05-03]</t>
  </si>
  <si>
    <t>SL</t>
  </si>
  <si>
    <t>SCH</t>
  </si>
  <si>
    <t>SZ</t>
  </si>
  <si>
    <t>Schärding</t>
  </si>
  <si>
    <t>[2010-11-12]</t>
  </si>
  <si>
    <t>SE</t>
  </si>
  <si>
    <t>Seekirchen am Wallersee</t>
  </si>
  <si>
    <t>SG</t>
  </si>
  <si>
    <t>St. Georgen/Gusen</t>
  </si>
  <si>
    <t>[1999-04-01]</t>
  </si>
  <si>
    <t>SI</t>
  </si>
  <si>
    <t>Sierndorf</t>
  </si>
  <si>
    <t>[2007-10-12]</t>
  </si>
  <si>
    <t>891 62207</t>
  </si>
  <si>
    <t>Summerau</t>
  </si>
  <si>
    <t>[1999-10-14]</t>
  </si>
  <si>
    <t>891 62039</t>
  </si>
  <si>
    <t>SNS</t>
  </si>
  <si>
    <t>SS</t>
  </si>
  <si>
    <t>Stans</t>
  </si>
  <si>
    <t>[2011-08-15]</t>
  </si>
  <si>
    <t>891 62233</t>
  </si>
  <si>
    <t>SPI</t>
  </si>
  <si>
    <t>SP</t>
  </si>
  <si>
    <t>Spital am Pyhrn</t>
  </si>
  <si>
    <t>[2013-06-10]</t>
  </si>
  <si>
    <t>891 62261</t>
  </si>
  <si>
    <t>SPS</t>
  </si>
  <si>
    <t>Spital am Semmering</t>
  </si>
  <si>
    <t>[2009-07-05]</t>
  </si>
  <si>
    <t>Salzburg-Gnigl</t>
  </si>
  <si>
    <t>[2003-09-17]</t>
  </si>
  <si>
    <t>SRB</t>
  </si>
  <si>
    <t>SC</t>
  </si>
  <si>
    <t>Schlierbach</t>
  </si>
  <si>
    <t>[2007-09-10]</t>
  </si>
  <si>
    <t>891 62209</t>
  </si>
  <si>
    <t>ST</t>
  </si>
  <si>
    <t>Stadlau</t>
  </si>
  <si>
    <t>[18.00]</t>
  </si>
  <si>
    <t>891 61528</t>
  </si>
  <si>
    <t>STF</t>
  </si>
  <si>
    <t>SD</t>
  </si>
  <si>
    <t>Statzendorf</t>
  </si>
  <si>
    <t>891 62271</t>
  </si>
  <si>
    <t>SUE</t>
  </si>
  <si>
    <t>SU</t>
  </si>
  <si>
    <t>Süßenbrunn ESTW</t>
  </si>
  <si>
    <t>[2009-11-27]</t>
  </si>
  <si>
    <t>891 62224</t>
  </si>
  <si>
    <t>SW</t>
  </si>
  <si>
    <t>Schwaz</t>
  </si>
  <si>
    <t>[2008-08-23]</t>
  </si>
  <si>
    <t>891 61417</t>
  </si>
  <si>
    <t>SWA</t>
  </si>
  <si>
    <t>SX</t>
  </si>
  <si>
    <t>Schwarzach St.Veit</t>
  </si>
  <si>
    <t>[2005-06-23]</t>
  </si>
  <si>
    <t>891 61117</t>
  </si>
  <si>
    <t>[1997-07-14]</t>
  </si>
  <si>
    <t>[2010-01-18]</t>
  </si>
  <si>
    <t>891 62016</t>
  </si>
  <si>
    <t>SY</t>
  </si>
  <si>
    <t>Steyregg</t>
  </si>
  <si>
    <t>[2012-09-04]</t>
  </si>
  <si>
    <t>Timelkam</t>
  </si>
  <si>
    <t>[1999-03-04]</t>
  </si>
  <si>
    <t>891 62038</t>
  </si>
  <si>
    <t>TP</t>
  </si>
  <si>
    <t>Taufkirchen a. d. Pram</t>
  </si>
  <si>
    <t>[2005-10-19]</t>
  </si>
  <si>
    <t>891 62164</t>
  </si>
  <si>
    <t>TRN</t>
  </si>
  <si>
    <t>TR</t>
  </si>
  <si>
    <t>Traisen</t>
  </si>
  <si>
    <t>[2003-01-27]</t>
  </si>
  <si>
    <t>891 62121</t>
  </si>
  <si>
    <t>UB</t>
  </si>
  <si>
    <t>Wien Donauuferbf</t>
  </si>
  <si>
    <t>[2003-10-31]</t>
  </si>
  <si>
    <t>891 62101</t>
  </si>
  <si>
    <t>US</t>
  </si>
  <si>
    <t>Lustenau</t>
  </si>
  <si>
    <t>[2004-11-25]</t>
  </si>
  <si>
    <t>891 62132</t>
  </si>
  <si>
    <t>VT</t>
  </si>
  <si>
    <t>Vitis</t>
  </si>
  <si>
    <t>[1995-07-24]</t>
  </si>
  <si>
    <t>891 62002</t>
  </si>
  <si>
    <t>Vöcklabruck</t>
  </si>
  <si>
    <t>[2000-10-04]</t>
  </si>
  <si>
    <t>891 62081</t>
  </si>
  <si>
    <t>VL</t>
  </si>
  <si>
    <t>Völs</t>
  </si>
  <si>
    <t>[2007-04-30]</t>
  </si>
  <si>
    <t>Vöcklamarkt</t>
  </si>
  <si>
    <t>[2002-07-08]</t>
  </si>
  <si>
    <t>[1994-10-10]</t>
  </si>
  <si>
    <t>Bad Schallerbach - Wallern</t>
  </si>
  <si>
    <t>[1998-11-09]</t>
  </si>
  <si>
    <t>891 62037</t>
  </si>
  <si>
    <t>WK</t>
  </si>
  <si>
    <t>Wartberg a.d. Krems</t>
  </si>
  <si>
    <t>[1997-03-06]</t>
  </si>
  <si>
    <t>891 62021</t>
  </si>
  <si>
    <t>WAS</t>
  </si>
  <si>
    <t>WS</t>
  </si>
  <si>
    <t>Wald am Schoberpass</t>
  </si>
  <si>
    <t>[1999-10-22]</t>
  </si>
  <si>
    <t>891 62042</t>
  </si>
  <si>
    <t>WE</t>
  </si>
  <si>
    <t>WX</t>
  </si>
  <si>
    <t>Wels Vbf.</t>
  </si>
  <si>
    <t>[2001-12-18]</t>
  </si>
  <si>
    <t>WES</t>
  </si>
  <si>
    <t>Westendorf</t>
  </si>
  <si>
    <t>[2010-09-02]</t>
  </si>
  <si>
    <t>891 61475</t>
  </si>
  <si>
    <t>WM</t>
  </si>
  <si>
    <t>Wilhelmsburg a.d. Traisen</t>
  </si>
  <si>
    <t>891 62120</t>
  </si>
  <si>
    <t>WO</t>
  </si>
  <si>
    <t>[2003-11-21]</t>
  </si>
  <si>
    <t>WOL</t>
  </si>
  <si>
    <t>Wolkersdorf</t>
  </si>
  <si>
    <t>[2002-06-14]</t>
  </si>
  <si>
    <t>WV</t>
  </si>
  <si>
    <t>Wien Brigittenau</t>
  </si>
  <si>
    <t>[2003-09-22]</t>
  </si>
  <si>
    <t>891 62124</t>
  </si>
  <si>
    <t>ELEKTRA OBB Anlagen</t>
  </si>
  <si>
    <t>Farbcodes</t>
  </si>
  <si>
    <t>ELEKTRA1 im Feld</t>
  </si>
  <si>
    <t>FILTER</t>
  </si>
  <si>
    <t>ELEKTRA2 im Feld</t>
  </si>
  <si>
    <t>EL in Vorbereitung</t>
  </si>
  <si>
    <t>FS</t>
  </si>
  <si>
    <t>HOS</t>
  </si>
  <si>
    <t>HS</t>
  </si>
  <si>
    <t>Hohenems</t>
  </si>
  <si>
    <t>[2014-09-20]</t>
  </si>
  <si>
    <t>891 62289</t>
  </si>
  <si>
    <t>NEK</t>
  </si>
  <si>
    <t>Neunkirchen</t>
  </si>
  <si>
    <t>PAM</t>
  </si>
  <si>
    <t>PA</t>
  </si>
  <si>
    <t>Pamhagen</t>
  </si>
  <si>
    <t>NSB</t>
  </si>
  <si>
    <t>[2014-09-18]</t>
  </si>
  <si>
    <t>Nr</t>
  </si>
  <si>
    <t>Anzahl</t>
  </si>
  <si>
    <t>hours_per_year</t>
  </si>
  <si>
    <t>L06</t>
  </si>
  <si>
    <t>BFZ-W</t>
  </si>
  <si>
    <t>[2014-11-30]</t>
  </si>
  <si>
    <t>[1996-08-01]</t>
  </si>
  <si>
    <t>[28.11]</t>
  </si>
  <si>
    <t>[2016-11-06]</t>
  </si>
  <si>
    <t>BFZ-V</t>
  </si>
  <si>
    <t>BFZ-I</t>
  </si>
  <si>
    <t>[2016-09-24]</t>
  </si>
  <si>
    <t>[1996-10-01]</t>
  </si>
  <si>
    <t>[2016-04-02]</t>
  </si>
  <si>
    <t>Fels</t>
  </si>
  <si>
    <t>[15.00]</t>
  </si>
  <si>
    <t>[1995-04-01]</t>
  </si>
  <si>
    <t>[2015-11-21]</t>
  </si>
  <si>
    <t>[1994-11-01]</t>
  </si>
  <si>
    <t>HW</t>
  </si>
  <si>
    <t>Hallwang-Elixhausen</t>
  </si>
  <si>
    <t>[2015-04-25]</t>
  </si>
  <si>
    <t>[28.12]</t>
  </si>
  <si>
    <t>[1996-05-01]</t>
  </si>
  <si>
    <t>KO</t>
  </si>
  <si>
    <t>Korneuburg</t>
  </si>
  <si>
    <t>[2017-05-28]</t>
  </si>
  <si>
    <t>891 61142</t>
  </si>
  <si>
    <t>BFZ-L</t>
  </si>
  <si>
    <t>[1994-06-01]</t>
  </si>
  <si>
    <t>[1994-04-01]</t>
  </si>
  <si>
    <t>[2015-11-14]</t>
  </si>
  <si>
    <t>NN</t>
  </si>
  <si>
    <t>Neusiedl am See</t>
  </si>
  <si>
    <t>[2015-03-28]</t>
  </si>
  <si>
    <t>[2016-02-19]</t>
  </si>
  <si>
    <t>RK</t>
  </si>
  <si>
    <t>Rankweil</t>
  </si>
  <si>
    <t>[2017-05-26]</t>
  </si>
  <si>
    <t>891 62320</t>
  </si>
  <si>
    <t>BFZ-S</t>
  </si>
  <si>
    <t>[1992-01-01]</t>
  </si>
  <si>
    <t>Stockerau</t>
  </si>
  <si>
    <t>891 61166</t>
  </si>
  <si>
    <t>[2015-08-02]</t>
  </si>
  <si>
    <t>[2016-12-03]</t>
  </si>
  <si>
    <t>[2017-08-15]</t>
  </si>
  <si>
    <t>Anlage</t>
  </si>
  <si>
    <t>Total</t>
  </si>
  <si>
    <t>Legende:</t>
  </si>
  <si>
    <t>ESTW</t>
  </si>
  <si>
    <t>SpDrL</t>
  </si>
  <si>
    <t>SpDrS</t>
  </si>
  <si>
    <t>Spuranpassung (SpDrL)</t>
  </si>
  <si>
    <t>Spuranpassung (SpDrS)</t>
  </si>
  <si>
    <t>[1996-08-20]</t>
  </si>
  <si>
    <t>[28.20]</t>
  </si>
  <si>
    <t>EIB</t>
  </si>
  <si>
    <t>Eichberg</t>
  </si>
  <si>
    <t>[2017-10-22]</t>
  </si>
  <si>
    <t>891 62321</t>
  </si>
  <si>
    <t>FY</t>
  </si>
  <si>
    <t>[2017-03-11]</t>
  </si>
  <si>
    <t>[2017-11-05]</t>
  </si>
  <si>
    <t>EG</t>
  </si>
  <si>
    <t>[29.00]</t>
  </si>
  <si>
    <t>SK</t>
  </si>
  <si>
    <t>[2018-10-07]</t>
  </si>
  <si>
    <t>[2018-11-25]</t>
  </si>
  <si>
    <t>[2018-05-20]</t>
  </si>
  <si>
    <t>[2018-05-04]</t>
  </si>
  <si>
    <t>KEK</t>
  </si>
  <si>
    <t>Kematen an der Krems</t>
  </si>
  <si>
    <t>[29.01]</t>
  </si>
  <si>
    <t>[2018-11-23]</t>
  </si>
  <si>
    <t>891 62327</t>
  </si>
  <si>
    <t>[17.00]</t>
  </si>
  <si>
    <t>[2018-05-27]</t>
  </si>
  <si>
    <t>[28.13]</t>
  </si>
  <si>
    <t>SEM</t>
  </si>
  <si>
    <t>Semmering</t>
  </si>
  <si>
    <t>891 62329</t>
  </si>
  <si>
    <t>STC</t>
  </si>
  <si>
    <t>HY</t>
  </si>
  <si>
    <t>Hirschstetten</t>
  </si>
  <si>
    <t>[2018-05-25]</t>
  </si>
  <si>
    <t>891 62342</t>
  </si>
  <si>
    <t>WUL</t>
  </si>
  <si>
    <t>WU</t>
  </si>
  <si>
    <t>Wulkaprodersdorf</t>
  </si>
  <si>
    <t>ROeEE</t>
  </si>
  <si>
    <t>[2018-03-16]</t>
  </si>
  <si>
    <t>891 62318</t>
  </si>
  <si>
    <t>[10.01]</t>
  </si>
  <si>
    <t>[28.21]</t>
  </si>
  <si>
    <t>[2018-12-05]</t>
  </si>
  <si>
    <t>2003 - 2007</t>
  </si>
  <si>
    <t>IBN:</t>
  </si>
  <si>
    <t>1. IBN aktuelle Technologie</t>
  </si>
  <si>
    <t>1. IBN - alte Technologie</t>
  </si>
  <si>
    <t>Bauform - alte Technologie</t>
  </si>
  <si>
    <t>[2019-04-21]</t>
  </si>
  <si>
    <t>[2014-03-07]</t>
  </si>
  <si>
    <t>EVO/SEA</t>
  </si>
  <si>
    <t>[29.02]</t>
  </si>
  <si>
    <t>[2019-08-10]</t>
  </si>
  <si>
    <t>[2019-08-09]</t>
  </si>
  <si>
    <t>[2019-08-06]</t>
  </si>
  <si>
    <t>[2019-05-26]</t>
  </si>
  <si>
    <t>[2020-06-27]</t>
  </si>
  <si>
    <t>[29.03]</t>
  </si>
  <si>
    <t>[2019-11-09]</t>
  </si>
  <si>
    <t>Bludenz</t>
  </si>
  <si>
    <t>[2019-12-15]</t>
  </si>
  <si>
    <t>Bruck a.d.Leitha</t>
  </si>
  <si>
    <t>[2020-10-18]</t>
  </si>
  <si>
    <t>[2019-11-24]</t>
  </si>
  <si>
    <t>[2008-10-12]</t>
  </si>
  <si>
    <t>[2020-05-24]</t>
  </si>
  <si>
    <t>GE</t>
  </si>
  <si>
    <t>HE</t>
  </si>
  <si>
    <t>KW</t>
  </si>
  <si>
    <t>[2007-06-24]</t>
  </si>
  <si>
    <t>[2019-10-12]</t>
  </si>
  <si>
    <t>[2020-05-01]</t>
  </si>
  <si>
    <t>[2019-11-16]</t>
  </si>
  <si>
    <t>[2020-08-02]</t>
  </si>
  <si>
    <t>[2020-08-30]</t>
  </si>
  <si>
    <t>WZ</t>
  </si>
  <si>
    <t>WOE</t>
  </si>
  <si>
    <t>WD</t>
  </si>
  <si>
    <t>Wöllersdorf</t>
  </si>
  <si>
    <t>[2020-09-26]</t>
  </si>
  <si>
    <t>[2020-12-06]</t>
  </si>
  <si>
    <t>[2021-03-14]</t>
  </si>
  <si>
    <t>[2021-03-28]</t>
  </si>
  <si>
    <t>[2021-01-17]</t>
  </si>
  <si>
    <t>TN</t>
  </si>
  <si>
    <t>Ternitz</t>
  </si>
  <si>
    <t>[2020-11-28]</t>
  </si>
  <si>
    <t>WR</t>
  </si>
  <si>
    <t>[2021-01-31]</t>
  </si>
  <si>
    <t>[2019-12-08]</t>
  </si>
  <si>
    <t>[2021-08-17]</t>
  </si>
  <si>
    <t>BZ</t>
  </si>
  <si>
    <t>Braz</t>
  </si>
  <si>
    <t>[2021-11-08]</t>
  </si>
  <si>
    <t>GA</t>
  </si>
  <si>
    <t>Gaisbach-Wartberg</t>
  </si>
  <si>
    <t>[2021-09-13]</t>
  </si>
  <si>
    <t>[2021-09-18]</t>
  </si>
  <si>
    <t>LVB</t>
  </si>
  <si>
    <t>LX</t>
  </si>
  <si>
    <t>Mini BFZ Linz</t>
  </si>
  <si>
    <t>[2021-06-13]</t>
  </si>
  <si>
    <t>[2021-07-04]</t>
  </si>
  <si>
    <t>[37.00]</t>
  </si>
  <si>
    <t>SFL</t>
  </si>
  <si>
    <t>Schönfeld</t>
  </si>
  <si>
    <t>[2021-07-11]</t>
  </si>
  <si>
    <t>[2021-04-25]</t>
  </si>
  <si>
    <t>Wörgl</t>
  </si>
  <si>
    <t>Periode</t>
  </si>
  <si>
    <t>01</t>
  </si>
  <si>
    <t>02</t>
  </si>
  <si>
    <t>Datum</t>
  </si>
  <si>
    <t>Ausgabe</t>
  </si>
  <si>
    <t>Bauform Anzahl</t>
  </si>
  <si>
    <t>Aktivität</t>
  </si>
  <si>
    <t>Umbau</t>
  </si>
  <si>
    <t>[2021-08-13]</t>
  </si>
  <si>
    <t>[2022-01-24]</t>
  </si>
  <si>
    <t>[2022-08-19]</t>
  </si>
  <si>
    <t>[2022-03-30]</t>
  </si>
  <si>
    <t>[2021-11-19]</t>
  </si>
  <si>
    <t>[2022-07-10]</t>
  </si>
  <si>
    <t>[2022-06-12]</t>
  </si>
  <si>
    <t>[22.00]</t>
  </si>
  <si>
    <t>SAS</t>
  </si>
  <si>
    <t>Schwanenstadt</t>
  </si>
  <si>
    <t>[2022-04-09]</t>
  </si>
  <si>
    <t>VN</t>
  </si>
  <si>
    <t>Viehofen</t>
  </si>
  <si>
    <t>[2021-11-22]</t>
  </si>
  <si>
    <t>ELEKTRA 2 Anlagen - ÖBB</t>
  </si>
  <si>
    <t>2018 - 2023</t>
  </si>
  <si>
    <t>17</t>
  </si>
  <si>
    <t>[2022-10-22]</t>
  </si>
  <si>
    <t>[2020-10-22]</t>
  </si>
  <si>
    <t xml:space="preserve">  7</t>
  </si>
  <si>
    <t>[2023-08-25]</t>
  </si>
  <si>
    <t>HFA</t>
  </si>
  <si>
    <t>Hadersdorf am Kamp</t>
  </si>
  <si>
    <t>[11.01]</t>
  </si>
  <si>
    <t>[29.21]</t>
  </si>
  <si>
    <t>[03.01]</t>
  </si>
  <si>
    <t>TS</t>
  </si>
  <si>
    <t>Telfs-Pfaffenhofen</t>
  </si>
  <si>
    <t>[2022-12-04]</t>
  </si>
  <si>
    <t>Linz Wegscheid</t>
  </si>
  <si>
    <t>[2022-11-26]</t>
  </si>
  <si>
    <t>IBN_Y</t>
  </si>
  <si>
    <t>[2024-03-24]</t>
  </si>
  <si>
    <t>[01.02]</t>
  </si>
  <si>
    <t>[2024-01-15]</t>
  </si>
  <si>
    <t>[07.03]</t>
  </si>
  <si>
    <t>[2024-01-18]</t>
  </si>
  <si>
    <t>[2023-11-23]</t>
  </si>
  <si>
    <t>[2024-03-10]</t>
  </si>
  <si>
    <t>[2023-02-25]</t>
  </si>
  <si>
    <t>[2022-11-20]</t>
  </si>
  <si>
    <t>[2023-08-24]</t>
  </si>
  <si>
    <t>[2023-07-16]</t>
  </si>
  <si>
    <t>[14.01]</t>
  </si>
  <si>
    <t>[2023-04-16]</t>
  </si>
  <si>
    <t>[2023-10-30]</t>
  </si>
  <si>
    <t>[2023-10-22]</t>
  </si>
  <si>
    <t>[2023-10-19]</t>
  </si>
  <si>
    <t>OZ</t>
  </si>
  <si>
    <t>Ötztal</t>
  </si>
  <si>
    <t>[2024-03-03]</t>
  </si>
  <si>
    <t>[2022-12-14]</t>
  </si>
  <si>
    <t>STS</t>
  </si>
  <si>
    <t>Stams-Silz</t>
  </si>
  <si>
    <t>[2023-04-23]</t>
  </si>
  <si>
    <t>[2022-12-11]</t>
  </si>
  <si>
    <t>2024 - 2028</t>
  </si>
  <si>
    <t>2008 - 2011</t>
  </si>
  <si>
    <t>2012 - 2017</t>
  </si>
  <si>
    <t>2023Q4 - 2024Q1</t>
  </si>
  <si>
    <t>2024Q2 - 2024Q3</t>
  </si>
  <si>
    <t>[2024-05-12]</t>
  </si>
  <si>
    <t>[28.40]</t>
  </si>
  <si>
    <t>[2024-06-30]</t>
  </si>
  <si>
    <t>[2024-04-14]</t>
  </si>
  <si>
    <t>[20.01]</t>
  </si>
  <si>
    <t>[2024-04-21]</t>
  </si>
  <si>
    <t>[07.01]</t>
  </si>
  <si>
    <t>[2024-04-25]</t>
  </si>
  <si>
    <t>[2024-06-09]</t>
  </si>
  <si>
    <t>[2024-06-16]</t>
  </si>
  <si>
    <t>Die folgenden Umbauten bzw. Neubauten führten zu einer Erweiterung der Anzahl von Anlagen der Bauform ELEKTRA 2.</t>
  </si>
  <si>
    <t>ÖBB EL2-Report</t>
  </si>
  <si>
    <t>[2024-08-31]</t>
  </si>
  <si>
    <t>[2024-09-01]</t>
  </si>
  <si>
    <t>[2024-07-29]</t>
  </si>
  <si>
    <t>[2024-08-25]</t>
  </si>
  <si>
    <t>[2024-07-16]</t>
  </si>
  <si>
    <t>[2024-09-22]</t>
  </si>
  <si>
    <t>[2024-09-28]</t>
  </si>
  <si>
    <t>RM</t>
  </si>
  <si>
    <t>Rottenmann</t>
  </si>
  <si>
    <t>cmos löschen wui el1</t>
  </si>
  <si>
    <t>Umbau / Neubau</t>
  </si>
  <si>
    <t>Die Betriebsstelle Rottenmann (RM) geht als Bauform der ELEKTRA 2 in Betrieb (Neubau).</t>
  </si>
  <si>
    <t>color</t>
  </si>
  <si>
    <t>yellow</t>
  </si>
  <si>
    <t>green</t>
  </si>
  <si>
    <t>blue1</t>
  </si>
  <si>
    <t>blue2</t>
  </si>
  <si>
    <t>pink</t>
  </si>
  <si>
    <t>Count of Cnt</t>
  </si>
  <si>
    <t>Die Betriebsstelle Gramatneusiedl (GN), vormals ESTW der Bauform ELEKTRA 1, wurde umgebaut. Sie geht als Bauform der ELEKTRA 2 in Betrieb.</t>
  </si>
  <si>
    <t>[28.41]</t>
  </si>
  <si>
    <t>[2025-03-30]</t>
  </si>
  <si>
    <t>[2025-01-19]</t>
  </si>
  <si>
    <t>[29.22]</t>
  </si>
  <si>
    <t>[01.03]</t>
  </si>
  <si>
    <t>[2025-02-03]</t>
  </si>
  <si>
    <t>EDB</t>
  </si>
  <si>
    <t>Ederbauer</t>
  </si>
  <si>
    <t>[2024-12-01]</t>
  </si>
  <si>
    <t>[2025-03-16]</t>
  </si>
  <si>
    <t>[10.03]</t>
  </si>
  <si>
    <t>[2024-11-17]</t>
  </si>
  <si>
    <t>[12.01]</t>
  </si>
  <si>
    <t>[2025-02-23]</t>
  </si>
  <si>
    <t>[2025-01-13]</t>
  </si>
  <si>
    <t>[13.01]</t>
  </si>
  <si>
    <t>[2025-01-12]</t>
  </si>
  <si>
    <t>[14.02]</t>
  </si>
  <si>
    <t>[2024-11-10]</t>
  </si>
  <si>
    <t>[2024-10-30]</t>
  </si>
  <si>
    <t>[11.02]</t>
  </si>
  <si>
    <t>LZH</t>
  </si>
  <si>
    <t>[2025-01-31]</t>
  </si>
  <si>
    <t>[2024-10-27]</t>
  </si>
  <si>
    <t>NET</t>
  </si>
  <si>
    <t>Nettingsdorf</t>
  </si>
  <si>
    <t>[2024-11-03]</t>
  </si>
  <si>
    <t>[15.01]</t>
  </si>
  <si>
    <t>[04.03]</t>
  </si>
  <si>
    <t>T</t>
  </si>
  <si>
    <t>Traun</t>
  </si>
  <si>
    <t>cnt</t>
  </si>
  <si>
    <t>2024Q4 - 2025Q1</t>
  </si>
  <si>
    <t>Die Betriebsstelle Nettingsdorf (NET) geht als Bauform der ELEKTRA 2 in Betrieb (Neubau).</t>
  </si>
  <si>
    <t>Die Betriebsstelle Ederbauer (EDB) geht als Bauform der ELEKTRA 2 in Betrieb (Neubau).</t>
  </si>
  <si>
    <t>Die Betriebsstelle Traun (T) geht als Bauform der ELEKTRA 2 in Betrieb (Neubau).</t>
  </si>
  <si>
    <t>03</t>
  </si>
  <si>
    <t>[2025-04-07]</t>
  </si>
  <si>
    <t>[2025-05-12]</t>
  </si>
  <si>
    <t>[2025-04-28]</t>
  </si>
  <si>
    <t>[19.00]</t>
  </si>
  <si>
    <t>[2025-05-05]</t>
  </si>
  <si>
    <t>[2025-04-14]</t>
  </si>
  <si>
    <t>[29.30]</t>
  </si>
  <si>
    <t>[2025-08-17]</t>
  </si>
  <si>
    <t>[30.00]</t>
  </si>
  <si>
    <t>[2025-09-28]</t>
  </si>
  <si>
    <t>GRB</t>
  </si>
  <si>
    <t>Gröbming</t>
  </si>
  <si>
    <t>[2025-10-05]</t>
  </si>
  <si>
    <t>MID</t>
  </si>
  <si>
    <t>Micheldorf</t>
  </si>
  <si>
    <t>[29.31]</t>
  </si>
  <si>
    <t>[2025-09-07]</t>
  </si>
  <si>
    <t>OEB</t>
  </si>
  <si>
    <t>Öblarn</t>
  </si>
  <si>
    <t>2025Q2 - 2025Q3</t>
  </si>
  <si>
    <t>(Multiple Items)</t>
  </si>
  <si>
    <t>04</t>
  </si>
  <si>
    <t>Die Betriebsstelle Micheldorf (MID) geht als Bauform der ELEKTRA 2 in Betrieb (Neubau).</t>
  </si>
  <si>
    <t>[28.50]</t>
  </si>
  <si>
    <t>[2025-10-26]</t>
  </si>
  <si>
    <t>[2025-11-17]</t>
  </si>
  <si>
    <t>[2025-10-12]</t>
  </si>
  <si>
    <t>[2026-04-06]</t>
  </si>
  <si>
    <t>[2025-11-16]</t>
  </si>
  <si>
    <t>[2025-11-30]</t>
  </si>
  <si>
    <t>[2025-11-23]</t>
  </si>
  <si>
    <t>[2026-03-29]</t>
  </si>
  <si>
    <t>[2026-01-19]</t>
  </si>
  <si>
    <t>[23.00]</t>
  </si>
  <si>
    <t>[2026-03-08]</t>
  </si>
  <si>
    <t>[2026-02-23]</t>
  </si>
  <si>
    <t>[2025-11-02]</t>
  </si>
  <si>
    <t>Sigmundsherberg</t>
  </si>
  <si>
    <t>[2025-10-19]</t>
  </si>
  <si>
    <t>[2026-04-05]</t>
  </si>
  <si>
    <t>77</t>
  </si>
  <si>
    <t>2025Q4 - 2026Q1</t>
  </si>
  <si>
    <t>05</t>
  </si>
  <si>
    <t>Die Betriebsstelle Gröbming (GRB) geht als Bauform der ELEKTRA 2 in Betrieb (Neubau).</t>
  </si>
  <si>
    <t>Die Betriebsstelle Öblarn (OEB) geht als Bauform der ELEKTRA 2 in Betrieb (Neubau).</t>
  </si>
  <si>
    <t>Die Betriebsstelle Sigmundsherberg (SH) geht als Bauform der ELEKTRA 2 in Betrieb (Neubau).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</si>
</sst>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8">
    <numFmt numFmtId="44" formatCode="_-&quot;€&quot;\ * #,##0.00_-;\-&quot;€&quot;\ * #,##0.00_-;_-&quot;€&quot;\ * &quot;-&quot;??_-;_-@_-"/>
    <numFmt numFmtId="164" formatCode="&quot; &quot;@"/>
    <numFmt numFmtId="165" formatCode="&quot;  &quot;@"/>
    <numFmt numFmtId="166" formatCode="[Blue]0.00&quot; %&quot;;[Red]\-0.00&quot; %&quot;;0.00&quot; %&quot;"/>
    <numFmt numFmtId="167" formatCode="[Blue]\+\ 0.00&quot; %&quot;;[Red]\-\ 0.00&quot; %&quot;;0.00&quot; %&quot;"/>
    <numFmt numFmtId="168" formatCode="[Red]\+\ 0.00&quot; %&quot;;[Blue]\-\ 0.00&quot; %&quot;;0.00&quot; %&quot;"/>
    <numFmt numFmtId="169" formatCode="[Blue]\+\ 0.00&quot; % &quot;;[Red]\-\ 0.00&quot; % &quot;;0.00&quot; % &quot;"/>
    <numFmt numFmtId="170" formatCode="[Red]\+\ 0.00&quot; % &quot;;[Blue]\-\ 0.00&quot; % &quot;;0.00&quot; % &quot;"/>
    <numFmt numFmtId="171" formatCode="[Blue]\+\ 0.00&quot; % &quot;;[Red]\–\ 0.00&quot; % &quot;;0.00&quot; % &quot;"/>
    <numFmt numFmtId="172" formatCode="[Red]\+\ 0.00&quot; % &quot;;[Blue]\–\ 0.00&quot; % &quot;;0.00&quot; % &quot;"/>
    <numFmt numFmtId="173" formatCode="[Blue]\ \+* 0.00&quot; % &quot;;[Red]\ \–* 0.00&quot; % &quot;;0.00&quot; % &quot;"/>
    <numFmt numFmtId="174" formatCode="[Red]\ \+* 0.00&quot; % &quot;;[Blue]\ \–* 0.00&quot; % &quot;;0.00&quot; % &quot;"/>
    <numFmt numFmtId="175" formatCode="&quot;   &quot;@"/>
    <numFmt numFmtId="176" formatCode="&quot;    &quot;@"/>
    <numFmt numFmtId="177" formatCode="[Blue]&quot; &quot;@"/>
    <numFmt numFmtId="178" formatCode="[Blue]&quot;  &quot;@"/>
    <numFmt numFmtId="179" formatCode="[Blue]&quot;   &quot;@"/>
    <numFmt numFmtId="180" formatCode="[Blue]&quot;    &quot;@"/>
    <numFmt numFmtId="181" formatCode="yyyy\-mm\-dd"/>
    <numFmt numFmtId="182" formatCode="&quot; &quot;0"/>
    <numFmt numFmtId="183" formatCode="&quot;Anlagen in Betrieb: &quot;* 0&quot; &quot;"/>
    <numFmt numFmtId="184" formatCode="&quot;Zentrale: &quot;* 0&quot; &quot;"/>
    <numFmt numFmtId="185" formatCode="&quot;EL1: &quot;* 0&quot; &quot;"/>
    <numFmt numFmtId="186" formatCode="&quot;OBB: &quot;* 0&quot; &quot;"/>
    <numFmt numFmtId="187" formatCode="&quot;ESTW  EL1: &quot;* 0&quot; &quot;"/>
    <numFmt numFmtId="188" formatCode="&quot;28.*: &quot;* 0&quot; &quot;"/>
    <numFmt numFmtId="189" formatCode="&quot;28.03_A: &quot;* 0&quot; &quot;"/>
    <numFmt numFmtId="190" formatCode="&quot;Anlagen in Vorbereitung: &quot;* 0&quot; &quot;"/>
    <numFmt numFmtId="191" formatCode="&quot;Stand alone: &quot;* 0&quot; &quot;"/>
    <numFmt numFmtId="192" formatCode="&quot;EL2: &quot;* 0&quot; &quot;"/>
    <numFmt numFmtId="193" formatCode="&quot;OMV: &quot;* 0&quot; &quot;"/>
    <numFmt numFmtId="194" formatCode="&quot;ESTW  EL2: &quot;* 0&quot; &quot;"/>
    <numFmt numFmtId="195" formatCode="&quot;27.*: &quot;* 0&quot; &quot;"/>
    <numFmt numFmtId="196" formatCode="&quot;28.03: &quot;* 0&quot; &quot;"/>
    <numFmt numFmtId="197" formatCode="&quot;*EL1: &quot;* 0&quot; &quot;"/>
    <numFmt numFmtId="198" formatCode="&quot;PSU: &quot;* 0&quot; &quot;"/>
    <numFmt numFmtId="199" formatCode="&quot;EBO-T  EL1: &quot;* 0&quot; &quot;"/>
    <numFmt numFmtId="200" formatCode="&quot;26.*: &quot;* 0&quot; &quot;"/>
    <numFmt numFmtId="201" formatCode="&quot;28.03_BFZ: &quot;* 0&quot; &quot;"/>
    <numFmt numFmtId="202" formatCode="&quot;Anlagen gesamt: &quot;* 0&quot; &quot;"/>
    <numFmt numFmtId="203" formatCode="&quot;Unterstationen von BFZ: &quot;* 0&quot; &quot;"/>
    <numFmt numFmtId="204" formatCode="&quot;*EL2: &quot;* 0&quot; &quot;"/>
    <numFmt numFmtId="205" formatCode="&quot;NSB: &quot;* 0&quot; &quot;"/>
    <numFmt numFmtId="206" formatCode="&quot;EBO-T  EL2: &quot;* 0&quot; &quot;"/>
    <numFmt numFmtId="207" formatCode="&quot;25.*: &quot;* 0&quot; &quot;"/>
    <numFmt numFmtId="208" formatCode="&quot;28.01: &quot;* 0&quot; &quot;"/>
    <numFmt numFmtId="209" formatCode="&quot; &quot;0.00\ &quot;%&quot;"/>
    <numFmt numFmtId="210" formatCode="&quot;Anzahl: &quot;* 0&quot; &quot;"/>
    <numFmt numFmtId="211" formatCode="&quot;EBO-S  EL1: &quot;* 0&quot; &quot;"/>
    <numFmt numFmtId="212" formatCode="&quot;24.*: &quot;* 0&quot; &quot;"/>
    <numFmt numFmtId="213" formatCode="&quot;28.00*: &quot;* 0&quot; &quot;"/>
    <numFmt numFmtId="214" formatCode="&quot;Anteil gesamt: &quot;* 0&quot; %&quot;"/>
    <numFmt numFmtId="215" formatCode="&quot;EBO-S  EL2: &quot;* 0&quot; &quot;"/>
    <numFmt numFmtId="216" formatCode="&quot;Andere: &quot;* 0&quot; &quot;"/>
    <numFmt numFmtId="217" formatCode="000"/>
    <numFmt numFmtId="218" formatCode="0&quot; &quot;"/>
    <numFmt numFmtId="219" formatCode="#&quot;   &quot;"/>
    <numFmt numFmtId="220" formatCode="&quot;29.*: &quot;* 0&quot; &quot;"/>
    <numFmt numFmtId="221" formatCode="&quot;Unterstationen:   &quot;* 0&quot; &quot;"/>
    <numFmt numFmtId="222" formatCode="&quot;ROeEE: &quot;* 0&quot; &quot;"/>
    <numFmt numFmtId="223" formatCode="&quot;EVO/SEA:   &quot;* 0&quot; &quot;"/>
    <numFmt numFmtId="224" formatCode="&quot;21-23: &quot;* 0&quot; &quot;"/>
    <numFmt numFmtId="225" formatCode="&quot;16-20: &quot;* 0&quot; &quot;"/>
    <numFmt numFmtId="226" formatCode="&quot;11-15: &quot;* 0&quot; &quot;"/>
    <numFmt numFmtId="227" formatCode="&quot;06-10: &quot;* 0&quot; &quot;"/>
    <numFmt numFmtId="228" formatCode="&quot;01-05: &quot;* 0&quot; &quot;"/>
    <numFmt numFmtId="229" formatCode="&quot;92-00: &quot;* 0&quot; &quot;"/>
    <numFmt numFmtId="230" formatCode="yyyy\-mm\-dd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color theme="3" tint="-0.249977111117893"/>
      <name val="Arial"/>
      <family val="2"/>
    </font>
    <font>
      <b/>
      <sz val="9"/>
      <color rgb="FFCCFFCC"/>
      <name val="Arial"/>
      <family val="2"/>
    </font>
    <font>
      <sz val="9"/>
      <color theme="1"/>
      <name val="Arial"/>
      <family val="2"/>
    </font>
    <font>
      <b/>
      <sz val="9"/>
      <color rgb="FFFFFFCC"/>
      <name val="Arial"/>
      <family val="2"/>
    </font>
    <font>
      <b/>
      <sz val="9"/>
      <color theme="5" tint="0.3999755851924192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10"/>
      <name val="FuturaA Bk BT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hair">
        <color theme="4" tint="-0.24994659260841701"/>
      </left>
      <right/>
      <top/>
      <bottom style="thin">
        <color theme="4" tint="-0.24994659260841701"/>
      </bottom>
      <diagonal/>
    </border>
    <border>
      <left style="hair">
        <color theme="4" tint="-0.24994659260841701"/>
      </left>
      <right/>
      <top style="thin">
        <color theme="4" tint="-0.24994659260841701"/>
      </top>
      <bottom/>
      <diagonal/>
    </border>
    <border>
      <left/>
      <right style="hair">
        <color theme="4" tint="-0.24994659260841701"/>
      </right>
      <top style="thin">
        <color theme="4" tint="-0.24994659260841701"/>
      </top>
      <bottom/>
      <diagonal/>
    </border>
    <border>
      <left/>
      <right style="hair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/>
      <right style="thin">
        <color theme="4" tint="-0.24994659260841701"/>
      </right>
      <top style="hair">
        <color theme="4" tint="-0.24994659260841701"/>
      </top>
      <bottom/>
      <diagonal/>
    </border>
    <border>
      <left/>
      <right/>
      <top/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thin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thin">
        <color theme="4" tint="-0.24994659260841701"/>
      </bottom>
      <diagonal/>
    </border>
  </borders>
  <cellStyleXfs count="7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  <xf numFmtId="166" fontId="18" fillId="0" borderId="0" applyFont="0" applyFill="0" applyBorder="0">
      <alignment vertical="center"/>
    </xf>
    <xf numFmtId="167" fontId="18" fillId="0" borderId="0" applyFont="0" applyFill="0" applyBorder="0">
      <alignment vertical="center"/>
    </xf>
    <xf numFmtId="168" fontId="18" fillId="0" borderId="0" applyFont="0" applyFill="0" applyBorder="0">
      <alignment vertical="center"/>
    </xf>
    <xf numFmtId="169" fontId="18" fillId="0" borderId="0" applyFont="0" applyFill="0" applyBorder="0">
      <alignment vertical="center"/>
    </xf>
    <xf numFmtId="170" fontId="18" fillId="0" borderId="0" applyFont="0" applyFill="0" applyBorder="0">
      <alignment vertical="center"/>
    </xf>
    <xf numFmtId="171" fontId="18" fillId="0" borderId="0" applyFont="0" applyFill="0" applyBorder="0">
      <alignment vertical="center"/>
    </xf>
    <xf numFmtId="172" fontId="18" fillId="0" borderId="0" applyFont="0" applyFill="0" applyBorder="0">
      <alignment vertical="center"/>
    </xf>
    <xf numFmtId="173" fontId="18" fillId="0" borderId="0" applyFont="0" applyFill="0" applyBorder="0">
      <alignment vertical="center"/>
    </xf>
    <xf numFmtId="174" fontId="18" fillId="0" borderId="0" applyFont="0" applyFill="0" applyBorder="0">
      <alignment vertical="center"/>
    </xf>
    <xf numFmtId="164" fontId="18" fillId="0" borderId="0" applyFont="0" applyFill="0" applyBorder="0">
      <alignment vertical="center"/>
    </xf>
    <xf numFmtId="165" fontId="18" fillId="0" borderId="0" applyFont="0" applyFill="0" applyBorder="0">
      <alignment vertical="center"/>
    </xf>
    <xf numFmtId="175" fontId="18" fillId="0" borderId="0" applyFont="0" applyFill="0" applyBorder="0">
      <alignment vertical="center"/>
    </xf>
    <xf numFmtId="176" fontId="18" fillId="0" borderId="0" applyFont="0" applyFill="0" applyBorder="0">
      <alignment vertical="center"/>
    </xf>
    <xf numFmtId="177" fontId="18" fillId="0" borderId="0" applyFont="0" applyFill="0" applyBorder="0">
      <alignment vertical="center"/>
    </xf>
    <xf numFmtId="178" fontId="18" fillId="0" borderId="0" applyFont="0" applyFill="0" applyBorder="0">
      <alignment vertical="center"/>
    </xf>
    <xf numFmtId="179" fontId="18" fillId="0" borderId="0" applyFont="0" applyFill="0" applyBorder="0">
      <alignment vertical="center"/>
    </xf>
    <xf numFmtId="180" fontId="18" fillId="0" borderId="0" applyFont="0" applyFill="0" applyBorder="0">
      <alignment vertical="center"/>
    </xf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" fillId="0" borderId="0"/>
    <xf numFmtId="0" fontId="18" fillId="0" borderId="0"/>
    <xf numFmtId="0" fontId="18" fillId="0" borderId="0"/>
    <xf numFmtId="0" fontId="21" fillId="0" borderId="0">
      <alignment vertical="center"/>
    </xf>
    <xf numFmtId="0" fontId="18" fillId="0" borderId="0"/>
    <xf numFmtId="0" fontId="33" fillId="0" borderId="0"/>
  </cellStyleXfs>
  <cellXfs count="2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5" fillId="35" borderId="0" xfId="0" applyFont="1" applyFill="1" applyBorder="1" applyAlignment="1">
      <alignment vertical="center"/>
    </xf>
    <xf numFmtId="0" fontId="19" fillId="0" borderId="0" xfId="0" applyFont="1"/>
    <xf numFmtId="0" fontId="30" fillId="33" borderId="10" xfId="0" applyFont="1" applyFill="1" applyBorder="1" applyAlignment="1">
      <alignment vertical="center"/>
    </xf>
    <xf numFmtId="0" fontId="24" fillId="34" borderId="16" xfId="0" applyFont="1" applyFill="1" applyBorder="1" applyAlignment="1">
      <alignment horizontal="center" vertical="center"/>
    </xf>
    <xf numFmtId="0" fontId="28" fillId="33" borderId="11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0" fontId="25" fillId="33" borderId="16" xfId="0" applyFont="1" applyFill="1" applyBorder="1" applyAlignment="1">
      <alignment vertical="center"/>
    </xf>
    <xf numFmtId="0" fontId="25" fillId="35" borderId="14" xfId="0" applyFont="1" applyFill="1" applyBorder="1" applyAlignment="1">
      <alignment vertical="center"/>
    </xf>
    <xf numFmtId="49" fontId="28" fillId="35" borderId="17" xfId="0" applyNumberFormat="1" applyFont="1" applyFill="1" applyBorder="1" applyAlignment="1">
      <alignment horizontal="center" vertical="center"/>
    </xf>
    <xf numFmtId="49" fontId="28" fillId="35" borderId="15" xfId="0" applyNumberFormat="1" applyFont="1" applyFill="1" applyBorder="1" applyAlignment="1">
      <alignment horizontal="center" vertical="center"/>
    </xf>
    <xf numFmtId="0" fontId="25" fillId="33" borderId="13" xfId="0" applyFont="1" applyFill="1" applyBorder="1" applyAlignment="1">
      <alignment vertical="center"/>
    </xf>
    <xf numFmtId="0" fontId="31" fillId="0" borderId="0" xfId="0" applyFont="1"/>
    <xf numFmtId="0" fontId="25" fillId="0" borderId="0" xfId="0" applyFont="1" applyAlignment="1">
      <alignment horizontal="center"/>
    </xf>
    <xf numFmtId="181" fontId="32" fillId="0" borderId="0" xfId="42" applyNumberFormat="1" applyFont="1" applyFill="1" applyBorder="1" applyAlignment="1">
      <alignment horizontal="center" vertical="center"/>
    </xf>
    <xf numFmtId="0" fontId="22" fillId="33" borderId="0" xfId="18" applyFont="1" applyFill="1" applyBorder="1" applyAlignment="1">
      <alignment horizontal="left" vertical="center"/>
    </xf>
    <xf numFmtId="219" fontId="25" fillId="0" borderId="0" xfId="0" applyNumberFormat="1" applyFont="1"/>
    <xf numFmtId="0" fontId="30" fillId="33" borderId="12" xfId="0" applyFont="1" applyFill="1" applyBorder="1" applyAlignment="1">
      <alignment horizontal="center" vertical="center"/>
    </xf>
    <xf numFmtId="0" fontId="25" fillId="35" borderId="17" xfId="0" applyFont="1" applyFill="1" applyBorder="1" applyAlignment="1">
      <alignment horizontal="center" vertical="center"/>
    </xf>
    <xf numFmtId="0" fontId="25" fillId="35" borderId="15" xfId="0" applyFont="1" applyFill="1" applyBorder="1" applyAlignment="1">
      <alignment horizontal="center" vertical="center"/>
    </xf>
    <xf numFmtId="218" fontId="32" fillId="0" borderId="0" xfId="42" applyNumberFormat="1" applyFont="1" applyFill="1" applyBorder="1" applyAlignment="1">
      <alignment horizontal="right" vertical="center"/>
    </xf>
    <xf numFmtId="0" fontId="28" fillId="33" borderId="13" xfId="0" applyFont="1" applyFill="1" applyBorder="1" applyAlignment="1">
      <alignment horizontal="center" vertical="center"/>
    </xf>
    <xf numFmtId="0" fontId="28" fillId="33" borderId="14" xfId="0" applyFont="1" applyFill="1" applyBorder="1" applyAlignment="1">
      <alignment horizontal="center" vertical="center"/>
    </xf>
    <xf numFmtId="0" fontId="28" fillId="33" borderId="15" xfId="0" applyFont="1" applyFill="1" applyBorder="1" applyAlignment="1">
      <alignment horizontal="center" vertical="center"/>
    </xf>
    <xf numFmtId="0" fontId="28" fillId="33" borderId="0" xfId="0" applyFont="1" applyFill="1" applyBorder="1" applyAlignment="1">
      <alignment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21" xfId="0" applyFont="1" applyFill="1" applyBorder="1" applyAlignment="1">
      <alignment horizontal="center" vertical="center"/>
    </xf>
    <xf numFmtId="0" fontId="0" fillId="0" borderId="0" xfId="0" applyAlignment="1"/>
    <xf numFmtId="0" fontId="29" fillId="0" borderId="0" xfId="0" applyFont="1" applyFill="1" applyBorder="1" applyAlignment="1">
      <alignment horizontal="center" vertical="center"/>
    </xf>
    <xf numFmtId="0" fontId="22" fillId="33" borderId="0" xfId="18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33" borderId="0" xfId="18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36" borderId="13" xfId="0" applyFont="1" applyFill="1" applyBorder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24" fillId="38" borderId="16" xfId="0" applyFont="1" applyFill="1" applyBorder="1" applyAlignment="1">
      <alignment horizontal="center" vertical="center"/>
    </xf>
    <xf numFmtId="1" fontId="29" fillId="0" borderId="0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0" fontId="24" fillId="39" borderId="16" xfId="0" applyFont="1" applyFill="1" applyBorder="1" applyAlignment="1">
      <alignment horizontal="center" vertical="center"/>
    </xf>
    <xf numFmtId="218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19" fontId="25" fillId="0" borderId="0" xfId="0" applyNumberFormat="1" applyFont="1" applyAlignment="1">
      <alignment vertical="center"/>
    </xf>
    <xf numFmtId="165" fontId="3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5" fillId="0" borderId="25" xfId="0" applyNumberFormat="1" applyFont="1" applyBorder="1" applyAlignment="1">
      <alignment horizontal="center" vertical="top"/>
    </xf>
    <xf numFmtId="14" fontId="35" fillId="0" borderId="27" xfId="0" applyNumberFormat="1" applyFont="1" applyBorder="1" applyAlignment="1">
      <alignment horizontal="center" vertical="center" wrapText="1"/>
    </xf>
    <xf numFmtId="14" fontId="35" fillId="0" borderId="28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5" fillId="0" borderId="19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35" fillId="35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17" fontId="34" fillId="33" borderId="0" xfId="42" applyNumberFormat="1" applyFont="1" applyFill="1" applyBorder="1" applyAlignment="1">
      <alignment horizontal="center" vertical="center" wrapText="1"/>
    </xf>
    <xf numFmtId="0" fontId="0" fillId="0" borderId="0" xfId="0" applyNumberFormat="1"/>
    <xf numFmtId="3" fontId="38" fillId="0" borderId="0" xfId="42" applyNumberFormat="1" applyFont="1" applyFill="1" applyBorder="1" applyAlignment="1">
      <alignment vertical="center"/>
    </xf>
    <xf numFmtId="3" fontId="38" fillId="0" borderId="0" xfId="42" applyNumberFormat="1" applyFont="1" applyFill="1" applyBorder="1" applyAlignment="1">
      <alignment horizontal="center" vertical="center"/>
    </xf>
    <xf numFmtId="3" fontId="38" fillId="0" borderId="0" xfId="42" applyNumberFormat="1" applyFont="1" applyFill="1" applyBorder="1" applyAlignment="1">
      <alignment horizontal="left" vertical="center"/>
    </xf>
    <xf numFmtId="0" fontId="38" fillId="0" borderId="0" xfId="42" applyNumberFormat="1" applyFont="1" applyFill="1" applyBorder="1" applyAlignment="1">
      <alignment vertical="center"/>
    </xf>
    <xf numFmtId="3" fontId="39" fillId="0" borderId="0" xfId="42" applyNumberFormat="1" applyFont="1" applyFill="1" applyBorder="1" applyAlignment="1">
      <alignment vertical="center"/>
    </xf>
    <xf numFmtId="3" fontId="40" fillId="0" borderId="0" xfId="42" applyNumberFormat="1" applyFont="1" applyFill="1" applyBorder="1" applyAlignment="1">
      <alignment vertical="center"/>
    </xf>
    <xf numFmtId="181" fontId="40" fillId="0" borderId="0" xfId="42" applyNumberFormat="1" applyFont="1" applyFill="1" applyBorder="1" applyAlignment="1">
      <alignment horizontal="left" vertical="center"/>
    </xf>
    <xf numFmtId="0" fontId="38" fillId="0" borderId="0" xfId="42" applyFont="1" applyFill="1" applyBorder="1" applyAlignment="1">
      <alignment horizontal="right" vertical="center"/>
    </xf>
    <xf numFmtId="0" fontId="38" fillId="0" borderId="0" xfId="42" applyFont="1" applyFill="1" applyBorder="1" applyAlignment="1">
      <alignment vertical="center"/>
    </xf>
    <xf numFmtId="0" fontId="38" fillId="0" borderId="0" xfId="71" applyFont="1" applyFill="1" applyBorder="1" applyAlignment="1">
      <alignment horizontal="left" vertical="center" wrapText="1"/>
    </xf>
    <xf numFmtId="165" fontId="38" fillId="0" borderId="0" xfId="42" applyNumberFormat="1" applyFont="1" applyFill="1" applyBorder="1" applyAlignment="1">
      <alignment horizontal="left" vertical="center"/>
    </xf>
    <xf numFmtId="218" fontId="38" fillId="0" borderId="0" xfId="42" applyNumberFormat="1" applyFont="1" applyFill="1" applyBorder="1" applyAlignment="1">
      <alignment horizontal="center" vertical="center"/>
    </xf>
    <xf numFmtId="181" fontId="38" fillId="0" borderId="0" xfId="42" applyNumberFormat="1" applyFont="1" applyFill="1" applyBorder="1" applyAlignment="1">
      <alignment horizontal="center" vertical="center"/>
    </xf>
    <xf numFmtId="49" fontId="38" fillId="0" borderId="0" xfId="42" applyNumberFormat="1" applyFont="1" applyFill="1" applyBorder="1" applyAlignment="1">
      <alignment horizontal="center" vertical="center"/>
    </xf>
    <xf numFmtId="218" fontId="38" fillId="0" borderId="0" xfId="42" applyNumberFormat="1" applyFont="1" applyFill="1" applyBorder="1" applyAlignment="1">
      <alignment horizontal="right" vertical="center"/>
    </xf>
    <xf numFmtId="182" fontId="38" fillId="0" borderId="0" xfId="42" applyNumberFormat="1" applyFont="1" applyFill="1" applyBorder="1" applyAlignment="1">
      <alignment horizontal="center" vertical="center"/>
    </xf>
    <xf numFmtId="0" fontId="38" fillId="0" borderId="0" xfId="42" applyFont="1" applyFill="1" applyBorder="1" applyAlignment="1">
      <alignment horizontal="left" vertical="center"/>
    </xf>
    <xf numFmtId="0" fontId="35" fillId="0" borderId="0" xfId="42" applyFont="1" applyFill="1" applyBorder="1">
      <alignment vertical="center"/>
    </xf>
    <xf numFmtId="0" fontId="38" fillId="0" borderId="0" xfId="70" applyNumberFormat="1" applyFont="1" applyFill="1" applyBorder="1" applyAlignment="1">
      <alignment horizontal="center"/>
    </xf>
    <xf numFmtId="183" fontId="38" fillId="0" borderId="0" xfId="70" applyNumberFormat="1" applyFont="1" applyFill="1" applyBorder="1" applyAlignment="1">
      <alignment horizontal="center"/>
    </xf>
    <xf numFmtId="184" fontId="38" fillId="0" borderId="0" xfId="42" applyNumberFormat="1" applyFont="1" applyFill="1" applyBorder="1" applyAlignment="1">
      <alignment horizontal="right" vertical="center"/>
    </xf>
    <xf numFmtId="185" fontId="38" fillId="0" borderId="0" xfId="42" applyNumberFormat="1" applyFont="1" applyFill="1" applyBorder="1" applyAlignment="1">
      <alignment horizontal="right" vertical="center"/>
    </xf>
    <xf numFmtId="186" fontId="38" fillId="0" borderId="0" xfId="42" applyNumberFormat="1" applyFont="1" applyFill="1" applyBorder="1" applyAlignment="1">
      <alignment horizontal="right" vertical="center"/>
    </xf>
    <xf numFmtId="187" fontId="38" fillId="0" borderId="0" xfId="42" applyNumberFormat="1" applyFont="1" applyFill="1" applyBorder="1" applyAlignment="1">
      <alignment horizontal="right" vertical="center"/>
    </xf>
    <xf numFmtId="220" fontId="38" fillId="0" borderId="0" xfId="42" applyNumberFormat="1" applyFont="1" applyFill="1" applyBorder="1" applyAlignment="1">
      <alignment horizontal="right" vertical="center"/>
    </xf>
    <xf numFmtId="189" fontId="38" fillId="0" borderId="0" xfId="42" applyNumberFormat="1" applyFont="1" applyFill="1" applyBorder="1" applyAlignment="1">
      <alignment horizontal="right" vertical="center"/>
    </xf>
    <xf numFmtId="224" fontId="38" fillId="0" borderId="0" xfId="42" applyNumberFormat="1" applyFont="1" applyFill="1" applyBorder="1" applyAlignment="1">
      <alignment horizontal="right" vertical="center"/>
    </xf>
    <xf numFmtId="0" fontId="38" fillId="0" borderId="0" xfId="71" applyFont="1" applyFill="1" applyBorder="1" applyAlignment="1">
      <alignment horizontal="right" vertical="center"/>
    </xf>
    <xf numFmtId="190" fontId="38" fillId="0" borderId="0" xfId="70" applyNumberFormat="1" applyFont="1" applyFill="1" applyBorder="1" applyAlignment="1">
      <alignment horizontal="center"/>
    </xf>
    <xf numFmtId="191" fontId="38" fillId="0" borderId="0" xfId="42" applyNumberFormat="1" applyFont="1" applyFill="1" applyBorder="1" applyAlignment="1">
      <alignment horizontal="right" vertical="center"/>
    </xf>
    <xf numFmtId="192" fontId="38" fillId="0" borderId="0" xfId="42" applyNumberFormat="1" applyFont="1" applyFill="1" applyBorder="1" applyAlignment="1">
      <alignment horizontal="right" vertical="center"/>
    </xf>
    <xf numFmtId="193" fontId="38" fillId="0" borderId="0" xfId="42" applyNumberFormat="1" applyFont="1" applyFill="1" applyBorder="1" applyAlignment="1">
      <alignment horizontal="right" vertical="center"/>
    </xf>
    <xf numFmtId="194" fontId="38" fillId="0" borderId="0" xfId="42" applyNumberFormat="1" applyFont="1" applyFill="1" applyBorder="1" applyAlignment="1">
      <alignment horizontal="right" vertical="center"/>
    </xf>
    <xf numFmtId="188" fontId="38" fillId="0" borderId="0" xfId="42" applyNumberFormat="1" applyFont="1" applyFill="1" applyBorder="1" applyAlignment="1">
      <alignment horizontal="right" vertical="center"/>
    </xf>
    <xf numFmtId="196" fontId="38" fillId="0" borderId="0" xfId="42" applyNumberFormat="1" applyFont="1" applyFill="1" applyBorder="1" applyAlignment="1">
      <alignment horizontal="right" vertical="center"/>
    </xf>
    <xf numFmtId="225" fontId="38" fillId="0" borderId="0" xfId="42" applyNumberFormat="1" applyFont="1" applyFill="1" applyBorder="1" applyAlignment="1">
      <alignment horizontal="right" vertical="center"/>
    </xf>
    <xf numFmtId="164" fontId="38" fillId="0" borderId="0" xfId="71" applyNumberFormat="1" applyFont="1" applyFill="1" applyBorder="1" applyAlignment="1">
      <alignment horizontal="right" vertical="center"/>
    </xf>
    <xf numFmtId="0" fontId="38" fillId="0" borderId="0" xfId="42" applyNumberFormat="1" applyFont="1" applyFill="1" applyBorder="1" applyAlignment="1">
      <alignment horizontal="left" vertical="center"/>
    </xf>
    <xf numFmtId="221" fontId="38" fillId="0" borderId="0" xfId="42" applyNumberFormat="1" applyFont="1" applyFill="1" applyBorder="1" applyAlignment="1">
      <alignment horizontal="right" vertical="center"/>
    </xf>
    <xf numFmtId="197" fontId="38" fillId="0" borderId="0" xfId="42" applyNumberFormat="1" applyFont="1" applyFill="1" applyBorder="1" applyAlignment="1">
      <alignment horizontal="right" vertical="center"/>
    </xf>
    <xf numFmtId="198" fontId="38" fillId="0" borderId="0" xfId="42" applyNumberFormat="1" applyFont="1" applyFill="1" applyBorder="1" applyAlignment="1">
      <alignment horizontal="right" vertical="center"/>
    </xf>
    <xf numFmtId="199" fontId="38" fillId="0" borderId="0" xfId="42" applyNumberFormat="1" applyFont="1" applyFill="1" applyBorder="1" applyAlignment="1">
      <alignment horizontal="right" vertical="center"/>
    </xf>
    <xf numFmtId="195" fontId="38" fillId="0" borderId="0" xfId="42" applyNumberFormat="1" applyFont="1" applyFill="1" applyBorder="1" applyAlignment="1">
      <alignment horizontal="right" vertical="center"/>
    </xf>
    <xf numFmtId="201" fontId="38" fillId="0" borderId="0" xfId="42" applyNumberFormat="1" applyFont="1" applyFill="1" applyBorder="1" applyAlignment="1">
      <alignment horizontal="right" vertical="center"/>
    </xf>
    <xf numFmtId="226" fontId="38" fillId="0" borderId="0" xfId="42" applyNumberFormat="1" applyFont="1" applyFill="1" applyBorder="1" applyAlignment="1">
      <alignment horizontal="right" vertical="center"/>
    </xf>
    <xf numFmtId="202" fontId="38" fillId="0" borderId="0" xfId="42" applyNumberFormat="1" applyFont="1" applyFill="1" applyBorder="1" applyAlignment="1">
      <alignment horizontal="left" vertical="center"/>
    </xf>
    <xf numFmtId="203" fontId="38" fillId="0" borderId="0" xfId="42" applyNumberFormat="1" applyFont="1" applyFill="1" applyBorder="1" applyAlignment="1">
      <alignment horizontal="right" vertical="center"/>
    </xf>
    <xf numFmtId="204" fontId="38" fillId="0" borderId="0" xfId="42" applyNumberFormat="1" applyFont="1" applyFill="1" applyBorder="1" applyAlignment="1">
      <alignment horizontal="right" vertical="center"/>
    </xf>
    <xf numFmtId="205" fontId="38" fillId="0" borderId="0" xfId="42" applyNumberFormat="1" applyFont="1" applyFill="1" applyBorder="1" applyAlignment="1">
      <alignment horizontal="right" vertical="center"/>
    </xf>
    <xf numFmtId="206" fontId="38" fillId="0" borderId="0" xfId="42" applyNumberFormat="1" applyFont="1" applyFill="1" applyBorder="1" applyAlignment="1">
      <alignment horizontal="right" vertical="center"/>
    </xf>
    <xf numFmtId="200" fontId="38" fillId="0" borderId="0" xfId="42" applyNumberFormat="1" applyFont="1" applyFill="1" applyBorder="1" applyAlignment="1">
      <alignment horizontal="right" vertical="center"/>
    </xf>
    <xf numFmtId="208" fontId="38" fillId="0" borderId="0" xfId="42" applyNumberFormat="1" applyFont="1" applyFill="1" applyBorder="1" applyAlignment="1">
      <alignment horizontal="right" vertical="center"/>
    </xf>
    <xf numFmtId="227" fontId="38" fillId="0" borderId="0" xfId="42" applyNumberFormat="1" applyFont="1" applyFill="1" applyBorder="1" applyAlignment="1">
      <alignment horizontal="right" vertical="center"/>
    </xf>
    <xf numFmtId="222" fontId="38" fillId="0" borderId="0" xfId="42" applyNumberFormat="1" applyFont="1" applyFill="1" applyBorder="1" applyAlignment="1">
      <alignment horizontal="right" vertical="center"/>
    </xf>
    <xf numFmtId="223" fontId="38" fillId="0" borderId="0" xfId="42" applyNumberFormat="1" applyFont="1" applyFill="1" applyBorder="1" applyAlignment="1">
      <alignment horizontal="right" vertical="center"/>
    </xf>
    <xf numFmtId="207" fontId="38" fillId="0" borderId="0" xfId="42" applyNumberFormat="1" applyFont="1" applyFill="1" applyBorder="1" applyAlignment="1">
      <alignment horizontal="right" vertical="center"/>
    </xf>
    <xf numFmtId="228" fontId="38" fillId="0" borderId="0" xfId="42" applyNumberFormat="1" applyFont="1" applyFill="1" applyBorder="1" applyAlignment="1">
      <alignment horizontal="right" vertical="center"/>
    </xf>
    <xf numFmtId="0" fontId="38" fillId="0" borderId="0" xfId="71" applyFont="1" applyFill="1" applyBorder="1" applyAlignment="1">
      <alignment horizontal="center" vertical="center" wrapText="1"/>
    </xf>
    <xf numFmtId="210" fontId="38" fillId="0" borderId="0" xfId="42" applyNumberFormat="1" applyFont="1" applyFill="1" applyBorder="1" applyAlignment="1">
      <alignment horizontal="left" vertical="center"/>
    </xf>
    <xf numFmtId="0" fontId="38" fillId="0" borderId="0" xfId="71" applyFont="1" applyFill="1" applyBorder="1" applyAlignment="1">
      <alignment horizontal="right" vertical="center" wrapText="1"/>
    </xf>
    <xf numFmtId="211" fontId="38" fillId="0" borderId="0" xfId="42" applyNumberFormat="1" applyFont="1" applyFill="1" applyBorder="1" applyAlignment="1">
      <alignment horizontal="right" vertical="center"/>
    </xf>
    <xf numFmtId="212" fontId="38" fillId="0" borderId="0" xfId="42" applyNumberFormat="1" applyFont="1" applyFill="1" applyBorder="1" applyAlignment="1">
      <alignment horizontal="right" vertical="center"/>
    </xf>
    <xf numFmtId="213" fontId="38" fillId="0" borderId="0" xfId="42" applyNumberFormat="1" applyFont="1" applyFill="1" applyBorder="1" applyAlignment="1">
      <alignment horizontal="right" vertical="center"/>
    </xf>
    <xf numFmtId="229" fontId="38" fillId="0" borderId="0" xfId="42" applyNumberFormat="1" applyFont="1" applyFill="1" applyBorder="1" applyAlignment="1">
      <alignment horizontal="right" vertical="center"/>
    </xf>
    <xf numFmtId="214" fontId="38" fillId="0" borderId="0" xfId="42" applyNumberFormat="1" applyFont="1" applyFill="1" applyBorder="1" applyAlignment="1">
      <alignment horizontal="left" vertical="center"/>
    </xf>
    <xf numFmtId="215" fontId="38" fillId="0" borderId="0" xfId="42" applyNumberFormat="1" applyFont="1" applyFill="1" applyBorder="1" applyAlignment="1">
      <alignment horizontal="right" vertical="center"/>
    </xf>
    <xf numFmtId="216" fontId="38" fillId="0" borderId="0" xfId="42" applyNumberFormat="1" applyFont="1" applyFill="1" applyBorder="1" applyAlignment="1">
      <alignment horizontal="right" vertical="center"/>
    </xf>
    <xf numFmtId="217" fontId="39" fillId="0" borderId="0" xfId="42" applyNumberFormat="1" applyFont="1" applyFill="1" applyBorder="1" applyAlignment="1">
      <alignment horizontal="center" vertical="center" wrapText="1"/>
    </xf>
    <xf numFmtId="0" fontId="19" fillId="0" borderId="0" xfId="0" applyNumberFormat="1" applyFont="1"/>
    <xf numFmtId="1" fontId="32" fillId="0" borderId="0" xfId="42" applyNumberFormat="1" applyFont="1" applyFill="1" applyBorder="1" applyAlignment="1">
      <alignment horizontal="center" vertical="center"/>
    </xf>
    <xf numFmtId="14" fontId="35" fillId="0" borderId="31" xfId="0" applyNumberFormat="1" applyFont="1" applyBorder="1" applyAlignment="1">
      <alignment horizontal="center" vertical="top"/>
    </xf>
    <xf numFmtId="14" fontId="35" fillId="0" borderId="34" xfId="0" applyNumberFormat="1" applyFont="1" applyBorder="1" applyAlignment="1">
      <alignment horizontal="center" vertical="top"/>
    </xf>
    <xf numFmtId="0" fontId="36" fillId="0" borderId="0" xfId="0" applyFont="1" applyFill="1" applyBorder="1" applyAlignment="1">
      <alignment horizontal="center" vertical="center"/>
    </xf>
    <xf numFmtId="230" fontId="35" fillId="0" borderId="0" xfId="0" applyNumberFormat="1" applyFont="1" applyFill="1" applyBorder="1" applyAlignment="1">
      <alignment vertical="top"/>
    </xf>
    <xf numFmtId="14" fontId="35" fillId="0" borderId="0" xfId="0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/>
    </xf>
    <xf numFmtId="0" fontId="22" fillId="33" borderId="0" xfId="18" applyFont="1" applyFill="1" applyBorder="1" applyAlignment="1">
      <alignment horizontal="center" vertical="center"/>
    </xf>
    <xf numFmtId="182" fontId="38" fillId="0" borderId="0" xfId="42" applyNumberFormat="1" applyFont="1" applyFill="1" applyBorder="1" applyAlignment="1">
      <alignment horizontal="left" vertical="center"/>
    </xf>
    <xf numFmtId="3" fontId="39" fillId="0" borderId="0" xfId="42" applyNumberFormat="1" applyFont="1" applyFill="1" applyBorder="1" applyAlignment="1">
      <alignment horizontal="center" vertical="center" textRotation="90"/>
    </xf>
    <xf numFmtId="209" fontId="38" fillId="0" borderId="0" xfId="42" applyNumberFormat="1" applyFont="1" applyFill="1" applyBorder="1" applyAlignment="1">
      <alignment horizontal="left" vertical="center"/>
    </xf>
    <xf numFmtId="0" fontId="39" fillId="0" borderId="0" xfId="42" applyNumberFormat="1" applyFont="1" applyFill="1" applyBorder="1" applyAlignment="1">
      <alignment horizontal="center" vertical="center" textRotation="90"/>
    </xf>
    <xf numFmtId="217" fontId="34" fillId="33" borderId="0" xfId="42" applyNumberFormat="1" applyFont="1" applyFill="1" applyBorder="1" applyAlignment="1">
      <alignment vertical="center" wrapText="1"/>
    </xf>
    <xf numFmtId="218" fontId="38" fillId="40" borderId="0" xfId="42" applyNumberFormat="1" applyFont="1" applyFill="1" applyBorder="1" applyAlignment="1">
      <alignment horizontal="center" vertical="center"/>
    </xf>
    <xf numFmtId="218" fontId="32" fillId="40" borderId="0" xfId="42" applyNumberFormat="1" applyFont="1" applyFill="1" applyBorder="1" applyAlignment="1">
      <alignment horizontal="right" vertical="center"/>
    </xf>
    <xf numFmtId="165" fontId="38" fillId="40" borderId="0" xfId="42" applyNumberFormat="1" applyFont="1" applyFill="1" applyBorder="1" applyAlignment="1">
      <alignment horizontal="left" vertical="center"/>
    </xf>
    <xf numFmtId="1" fontId="32" fillId="40" borderId="0" xfId="42" applyNumberFormat="1" applyFont="1" applyFill="1" applyBorder="1" applyAlignment="1">
      <alignment horizontal="center" vertical="center"/>
    </xf>
    <xf numFmtId="0" fontId="0" fillId="0" borderId="0" xfId="0" pivotButton="1"/>
    <xf numFmtId="0" fontId="22" fillId="33" borderId="0" xfId="18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82" fontId="38" fillId="0" borderId="0" xfId="42" applyNumberFormat="1" applyFont="1" applyFill="1" applyBorder="1" applyAlignment="1">
      <alignment horizontal="left" vertical="center"/>
    </xf>
    <xf numFmtId="3" fontId="39" fillId="0" borderId="0" xfId="42" applyNumberFormat="1" applyFont="1" applyFill="1" applyBorder="1" applyAlignment="1">
      <alignment horizontal="center" vertical="center" textRotation="90"/>
    </xf>
    <xf numFmtId="209" fontId="38" fillId="0" borderId="0" xfId="42" applyNumberFormat="1" applyFont="1" applyFill="1" applyBorder="1" applyAlignment="1">
      <alignment horizontal="left" vertical="center"/>
    </xf>
    <xf numFmtId="0" fontId="39" fillId="0" borderId="0" xfId="42" applyNumberFormat="1" applyFont="1" applyFill="1" applyBorder="1" applyAlignment="1">
      <alignment horizontal="center" vertical="center" textRotation="90"/>
    </xf>
    <xf numFmtId="0" fontId="36" fillId="0" borderId="22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5" fillId="35" borderId="26" xfId="0" applyFont="1" applyFill="1" applyBorder="1" applyAlignment="1">
      <alignment horizontal="center" vertical="center"/>
    </xf>
    <xf numFmtId="218" fontId="32" fillId="41" borderId="0" xfId="42" applyNumberFormat="1" applyFont="1" applyFill="1" applyBorder="1" applyAlignment="1">
      <alignment horizontal="right" vertical="center"/>
    </xf>
    <xf numFmtId="165" fontId="38" fillId="41" borderId="0" xfId="42" applyNumberFormat="1" applyFont="1" applyFill="1" applyBorder="1" applyAlignment="1">
      <alignment horizontal="left" vertical="center"/>
    </xf>
    <xf numFmtId="218" fontId="38" fillId="41" borderId="0" xfId="42" applyNumberFormat="1" applyFont="1" applyFill="1" applyBorder="1" applyAlignment="1">
      <alignment horizontal="center" vertical="center"/>
    </xf>
    <xf numFmtId="1" fontId="32" fillId="41" borderId="0" xfId="42" applyNumberFormat="1" applyFont="1" applyFill="1" applyBorder="1" applyAlignment="1">
      <alignment horizontal="center" vertical="center"/>
    </xf>
    <xf numFmtId="230" fontId="35" fillId="0" borderId="24" xfId="0" applyNumberFormat="1" applyFont="1" applyBorder="1" applyAlignment="1">
      <alignment vertical="center"/>
    </xf>
    <xf numFmtId="14" fontId="35" fillId="0" borderId="0" xfId="0" applyNumberFormat="1" applyFont="1" applyBorder="1" applyAlignment="1">
      <alignment horizontal="center" vertical="center"/>
    </xf>
    <xf numFmtId="14" fontId="35" fillId="0" borderId="25" xfId="0" applyNumberFormat="1" applyFont="1" applyBorder="1" applyAlignment="1">
      <alignment horizontal="center" vertical="center"/>
    </xf>
    <xf numFmtId="14" fontId="35" fillId="0" borderId="34" xfId="0" applyNumberFormat="1" applyFont="1" applyBorder="1" applyAlignment="1">
      <alignment horizontal="center" vertical="center"/>
    </xf>
    <xf numFmtId="230" fontId="35" fillId="0" borderId="36" xfId="0" applyNumberFormat="1" applyFont="1" applyBorder="1" applyAlignment="1">
      <alignment vertical="center"/>
    </xf>
    <xf numFmtId="230" fontId="35" fillId="0" borderId="30" xfId="0" applyNumberFormat="1" applyFont="1" applyBorder="1" applyAlignment="1">
      <alignment vertical="center"/>
    </xf>
    <xf numFmtId="14" fontId="35" fillId="0" borderId="23" xfId="0" applyNumberFormat="1" applyFont="1" applyBorder="1" applyAlignment="1">
      <alignment horizontal="center" vertical="center"/>
    </xf>
    <xf numFmtId="14" fontId="35" fillId="0" borderId="14" xfId="0" applyNumberFormat="1" applyFont="1" applyBorder="1" applyAlignment="1">
      <alignment horizontal="center" vertical="center"/>
    </xf>
    <xf numFmtId="230" fontId="35" fillId="0" borderId="23" xfId="0" applyNumberFormat="1" applyFont="1" applyBorder="1" applyAlignment="1">
      <alignment horizontal="center" vertical="center"/>
    </xf>
    <xf numFmtId="230" fontId="35" fillId="0" borderId="0" xfId="0" applyNumberFormat="1" applyFont="1" applyBorder="1" applyAlignment="1">
      <alignment horizontal="center" vertical="center"/>
    </xf>
    <xf numFmtId="230" fontId="35" fillId="0" borderId="14" xfId="0" applyNumberFormat="1" applyFont="1" applyBorder="1" applyAlignment="1">
      <alignment horizontal="center" vertical="center"/>
    </xf>
    <xf numFmtId="0" fontId="23" fillId="8" borderId="0" xfId="15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2" fillId="33" borderId="0" xfId="18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30" fontId="35" fillId="0" borderId="27" xfId="0" applyNumberFormat="1" applyFont="1" applyBorder="1" applyAlignment="1">
      <alignment horizontal="center" vertical="center" wrapText="1"/>
    </xf>
    <xf numFmtId="230" fontId="0" fillId="0" borderId="27" xfId="0" applyNumberFormat="1" applyBorder="1" applyAlignment="1">
      <alignment horizontal="center" vertical="center" wrapText="1"/>
    </xf>
    <xf numFmtId="0" fontId="35" fillId="0" borderId="27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35" fillId="35" borderId="24" xfId="0" quotePrefix="1" applyFont="1" applyFill="1" applyBorder="1" applyAlignment="1">
      <alignment horizontal="center" vertical="center" wrapText="1"/>
    </xf>
    <xf numFmtId="0" fontId="35" fillId="35" borderId="23" xfId="0" quotePrefix="1" applyFont="1" applyFill="1" applyBorder="1" applyAlignment="1">
      <alignment horizontal="center" vertical="center" wrapText="1"/>
    </xf>
    <xf numFmtId="0" fontId="35" fillId="35" borderId="30" xfId="0" quotePrefix="1" applyFont="1" applyFill="1" applyBorder="1" applyAlignment="1">
      <alignment horizontal="center" vertical="center" wrapText="1"/>
    </xf>
    <xf numFmtId="0" fontId="35" fillId="35" borderId="0" xfId="0" quotePrefix="1" applyFont="1" applyFill="1" applyBorder="1" applyAlignment="1">
      <alignment horizontal="center" vertical="center" wrapText="1"/>
    </xf>
    <xf numFmtId="0" fontId="35" fillId="35" borderId="18" xfId="0" quotePrefix="1" applyFont="1" applyFill="1" applyBorder="1" applyAlignment="1">
      <alignment horizontal="center" vertical="center" wrapText="1"/>
    </xf>
    <xf numFmtId="0" fontId="35" fillId="35" borderId="14" xfId="0" quotePrefix="1" applyFont="1" applyFill="1" applyBorder="1" applyAlignment="1">
      <alignment horizontal="center" vertical="center" wrapText="1"/>
    </xf>
    <xf numFmtId="0" fontId="35" fillId="35" borderId="26" xfId="0" applyFont="1" applyFill="1" applyBorder="1" applyAlignment="1">
      <alignment horizontal="center" vertical="center"/>
    </xf>
    <xf numFmtId="0" fontId="35" fillId="35" borderId="17" xfId="0" applyFont="1" applyFill="1" applyBorder="1" applyAlignment="1">
      <alignment horizontal="center" vertical="center"/>
    </xf>
    <xf numFmtId="0" fontId="35" fillId="35" borderId="15" xfId="0" applyFont="1" applyFill="1" applyBorder="1" applyAlignment="1">
      <alignment horizontal="center" vertical="center"/>
    </xf>
    <xf numFmtId="230" fontId="35" fillId="0" borderId="28" xfId="0" applyNumberFormat="1" applyFont="1" applyBorder="1" applyAlignment="1">
      <alignment horizontal="center" vertical="center" wrapText="1"/>
    </xf>
    <xf numFmtId="230" fontId="0" fillId="0" borderId="28" xfId="0" applyNumberFormat="1" applyBorder="1" applyAlignment="1">
      <alignment horizontal="center" vertical="center" wrapText="1"/>
    </xf>
    <xf numFmtId="0" fontId="35" fillId="0" borderId="28" xfId="0" applyFont="1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0" xfId="0" applyAlignment="1">
      <alignment vertical="center" wrapText="1"/>
    </xf>
    <xf numFmtId="0" fontId="3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0" fillId="33" borderId="10" xfId="0" applyFont="1" applyFill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33" borderId="19" xfId="0" applyFont="1" applyFill="1" applyBorder="1" applyAlignment="1">
      <alignment horizontal="center" wrapText="1"/>
    </xf>
    <xf numFmtId="0" fontId="30" fillId="33" borderId="20" xfId="0" applyFont="1" applyFill="1" applyBorder="1" applyAlignment="1">
      <alignment horizontal="center" wrapText="1"/>
    </xf>
    <xf numFmtId="0" fontId="30" fillId="33" borderId="11" xfId="0" applyFont="1" applyFill="1" applyBorder="1" applyAlignment="1">
      <alignment horizontal="center" wrapText="1"/>
    </xf>
    <xf numFmtId="0" fontId="35" fillId="33" borderId="12" xfId="0" applyFont="1" applyFill="1" applyBorder="1" applyAlignment="1">
      <alignment wrapText="1"/>
    </xf>
    <xf numFmtId="0" fontId="28" fillId="3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6" fillId="0" borderId="22" xfId="0" applyFont="1" applyFill="1" applyBorder="1" applyAlignment="1">
      <alignment horizontal="center" vertical="center"/>
    </xf>
    <xf numFmtId="0" fontId="36" fillId="0" borderId="16" xfId="0" applyFont="1" applyFill="1" applyBorder="1" applyAlignment="1">
      <alignment horizontal="center" vertical="center"/>
    </xf>
    <xf numFmtId="0" fontId="36" fillId="0" borderId="33" xfId="0" applyFont="1" applyFill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35" borderId="11" xfId="0" quotePrefix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33" borderId="0" xfId="0" applyFont="1" applyFill="1" applyBorder="1" applyAlignment="1">
      <alignment horizontal="center" vertical="center" wrapText="1"/>
    </xf>
    <xf numFmtId="0" fontId="0" fillId="33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7" fillId="33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5" fillId="35" borderId="37" xfId="0" applyFont="1" applyFill="1" applyBorder="1" applyAlignment="1">
      <alignment horizontal="center" vertical="center"/>
    </xf>
    <xf numFmtId="0" fontId="36" fillId="36" borderId="22" xfId="0" applyFont="1" applyFill="1" applyBorder="1" applyAlignment="1">
      <alignment horizontal="center" vertical="center"/>
    </xf>
    <xf numFmtId="0" fontId="36" fillId="36" borderId="16" xfId="0" applyFont="1" applyFill="1" applyBorder="1" applyAlignment="1">
      <alignment horizontal="center" vertical="center"/>
    </xf>
    <xf numFmtId="0" fontId="36" fillId="36" borderId="13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82" fontId="38" fillId="0" borderId="0" xfId="42" applyNumberFormat="1" applyFont="1" applyFill="1" applyBorder="1" applyAlignment="1">
      <alignment horizontal="left" vertical="center"/>
    </xf>
    <xf numFmtId="3" fontId="39" fillId="0" borderId="0" xfId="42" applyNumberFormat="1" applyFont="1" applyFill="1" applyBorder="1" applyAlignment="1">
      <alignment horizontal="center" vertical="center" textRotation="90"/>
    </xf>
    <xf numFmtId="209" fontId="38" fillId="0" borderId="0" xfId="42" applyNumberFormat="1" applyFont="1" applyFill="1" applyBorder="1" applyAlignment="1">
      <alignment horizontal="left" vertical="center"/>
    </xf>
    <xf numFmtId="0" fontId="39" fillId="0" borderId="0" xfId="42" applyNumberFormat="1" applyFont="1" applyFill="1" applyBorder="1" applyAlignment="1">
      <alignment horizontal="center" vertical="center" textRotation="90"/>
    </xf>
  </cellXfs>
  <cellStyles count="7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2" xfId="60" xr:uid="{00000000-0005-0000-0000-000007000000}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40% - Accent6 2" xfId="61" xr:uid="{00000000-0005-0000-0000-00000D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uro" xfId="62" xr:uid="{00000000-0005-0000-0000-00001D000000}"/>
    <cellStyle name="Euro 2" xfId="63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64" xr:uid="{00000000-0005-0000-0000-000025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rmal 2 2" xfId="65" xr:uid="{00000000-0005-0000-0000-00002B000000}"/>
    <cellStyle name="Normal 3" xfId="66" xr:uid="{00000000-0005-0000-0000-00002C000000}"/>
    <cellStyle name="Normal 3 2" xfId="67" xr:uid="{00000000-0005-0000-0000-00002D000000}"/>
    <cellStyle name="Normal 4" xfId="69" xr:uid="{00000000-0005-0000-0000-00002E000000}"/>
    <cellStyle name="Normal_Anlagenausrüstung" xfId="70" xr:uid="{00000000-0005-0000-0000-00002F000000}"/>
    <cellStyle name="Normal_Installationsverfolgung_2007_12" xfId="71" xr:uid="{00000000-0005-0000-0000-000030000000}"/>
    <cellStyle name="Note" xfId="15" builtinId="10" customBuiltin="1"/>
    <cellStyle name="Output" xfId="10" builtinId="21" customBuiltin="1"/>
    <cellStyle name="P0%_+blau" xfId="43" xr:uid="{00000000-0005-0000-0000-000033000000}"/>
    <cellStyle name="P1%_+blau" xfId="44" xr:uid="{00000000-0005-0000-0000-000034000000}"/>
    <cellStyle name="P2%_+rot" xfId="45" xr:uid="{00000000-0005-0000-0000-000035000000}"/>
    <cellStyle name="P3%_+blau" xfId="46" xr:uid="{00000000-0005-0000-0000-000036000000}"/>
    <cellStyle name="P4%_+rot" xfId="47" xr:uid="{00000000-0005-0000-0000-000037000000}"/>
    <cellStyle name="P5%_+blau" xfId="48" xr:uid="{00000000-0005-0000-0000-000038000000}"/>
    <cellStyle name="P6%_+rot" xfId="49" xr:uid="{00000000-0005-0000-0000-000039000000}"/>
    <cellStyle name="P7%_+blau" xfId="50" xr:uid="{00000000-0005-0000-0000-00003A000000}"/>
    <cellStyle name="P8%_+rot" xfId="51" xr:uid="{00000000-0005-0000-0000-00003B000000}"/>
    <cellStyle name="Standard 2" xfId="68" xr:uid="{00000000-0005-0000-0000-00003C000000}"/>
    <cellStyle name="Ta01" xfId="52" xr:uid="{00000000-0005-0000-0000-00003D000000}"/>
    <cellStyle name="Ta02" xfId="53" xr:uid="{00000000-0005-0000-0000-00003E000000}"/>
    <cellStyle name="Ta03" xfId="54" xr:uid="{00000000-0005-0000-0000-00003F000000}"/>
    <cellStyle name="Ta04" xfId="55" xr:uid="{00000000-0005-0000-0000-000040000000}"/>
    <cellStyle name="Tb01" xfId="56" xr:uid="{00000000-0005-0000-0000-000041000000}"/>
    <cellStyle name="Tb02" xfId="57" xr:uid="{00000000-0005-0000-0000-000042000000}"/>
    <cellStyle name="Tb03" xfId="58" xr:uid="{00000000-0005-0000-0000-000043000000}"/>
    <cellStyle name="Tb04" xfId="59" xr:uid="{00000000-0005-0000-0000-000044000000}"/>
    <cellStyle name="Title" xfId="1" builtinId="15" customBuiltin="1"/>
    <cellStyle name="Total" xfId="17" builtinId="25" customBuiltin="1"/>
    <cellStyle name="Warning Text" xfId="14" builtinId="11" customBuiltin="1"/>
  </cellStyles>
  <dxfs count="89">
    <dxf>
      <fill>
        <patternFill>
          <bgColor rgb="FFFFCCCC"/>
        </patternFill>
      </fill>
    </dxf>
    <dxf>
      <fill>
        <patternFill>
          <bgColor theme="8" tint="0.39994506668294322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theme="8" tint="0.39994506668294322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CCC"/>
        </patternFill>
      </fill>
    </dxf>
    <dxf>
      <fill>
        <patternFill>
          <bgColor theme="8" tint="0.39994506668294322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CCC"/>
        </patternFill>
      </fill>
    </dxf>
    <dxf>
      <fill>
        <patternFill>
          <bgColor theme="8" tint="0.39994506668294322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CCC"/>
        </patternFill>
      </fill>
    </dxf>
    <dxf>
      <fill>
        <patternFill>
          <bgColor theme="8" tint="0.39994506668294322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colors>
    <mruColors>
      <color rgb="FF008000"/>
      <color rgb="FFFFFFCC"/>
      <color rgb="FFFFCCCC"/>
      <color rgb="FFCCFFCC"/>
      <color rgb="FFCCECFF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cheuer\Local%20Settings\Temporary%20Internet%20Files\Content.Outlook\080ATEJP\Statistik_ELEKTRA_1_OEBB_Interfaces%20141016-W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wfuss\Local%20Settings\Temporary%20Internet%20Files\Content.Outlook\I3039BLF\Interface_Leiterplatten_Relais_141015-0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CTS\Safety\RAMS\Statistics\Reparatur_Meldungen\FIESTA\save\FIESTA_Repair_Overview_0001_1310_131001_131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0.24.29\rss\PROJECTS\Safety\RAMS\Statistics\Fiesta\SBB\Installationsverfolgung_CH_MS_1004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ORG\RL\Produkte\06.02_ELEKTRA\06.6_Maintenance\02_AT_ELEKTRA_2_Begleitende_Anlagenbeobachtung\00_Reports_for_OEBB\Ed04p01\Devel\Input\Installationsverfolgung_20251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ORG\RL\Produkte\06.02_ELEKTRA\06.6_Maintenance\02_AT_ELEKTRA_2_Begleitende_Anlagenbeobachtung\00_Reports_for_OEBB\Ed05p01\Devel\Input\Installationsverfolgung_202604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les-AT-Data\Thales-AT\PROJECTS\elektra_obb\Anlagen\Installationsverfolgung\Installationsverfolgung_20191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les-AT-Data\Thales-AT\PROJECTS\Safety\RAMS\RAM\EL1_Werterhaltung\Installationsverfolgung_2014_08_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s EL1"/>
      <sheetName val="Relais Schaltspiele"/>
      <sheetName val="Relais"/>
      <sheetName val="Allgemein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365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E"/>
      <sheetName val="MatNr"/>
      <sheetName val="settings"/>
      <sheetName val="Relais Matrix"/>
    </sheetNames>
    <sheetDataSet>
      <sheetData sheetId="0" refreshError="1"/>
      <sheetData sheetId="1" refreshError="1"/>
      <sheetData sheetId="2" refreshError="1">
        <row r="1">
          <cell r="B1">
            <v>8760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araturen"/>
      <sheetName val="Matnr"/>
      <sheetName val="LEGENDE"/>
      <sheetName val="settings"/>
    </sheetNames>
    <sheetDataSet>
      <sheetData sheetId="0"/>
      <sheetData sheetId="1"/>
      <sheetData sheetId="2"/>
      <sheetData sheetId="3">
        <row r="2">
          <cell r="B2">
            <v>1.0000000000000001E-9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gemeines"/>
      <sheetName val="BL-Installationen"/>
      <sheetName val="BL-Statistik"/>
      <sheetName val="Anl-Statistik"/>
      <sheetName val="Leiterplatten"/>
      <sheetName val="Diag BL"/>
    </sheetNames>
    <sheetDataSet>
      <sheetData sheetId="0" refreshError="1">
        <row r="13">
          <cell r="E13" t="str">
            <v>FRI</v>
          </cell>
          <cell r="H13" t="str">
            <v>SBB</v>
          </cell>
        </row>
        <row r="14">
          <cell r="H14" t="str">
            <v>SBB</v>
          </cell>
        </row>
        <row r="15">
          <cell r="H15" t="str">
            <v>SBB</v>
          </cell>
        </row>
        <row r="16">
          <cell r="H16" t="str">
            <v>SBB</v>
          </cell>
        </row>
        <row r="17">
          <cell r="H17" t="str">
            <v>SBB</v>
          </cell>
        </row>
        <row r="18">
          <cell r="H18" t="str">
            <v>SBB</v>
          </cell>
        </row>
        <row r="19">
          <cell r="H19" t="str">
            <v>SBB</v>
          </cell>
        </row>
        <row r="20">
          <cell r="H20" t="str">
            <v>SBB</v>
          </cell>
        </row>
        <row r="21">
          <cell r="H21" t="str">
            <v>SBB</v>
          </cell>
        </row>
        <row r="22">
          <cell r="H22" t="str">
            <v>SBB</v>
          </cell>
        </row>
        <row r="23">
          <cell r="H23" t="str">
            <v>SBB</v>
          </cell>
        </row>
        <row r="24">
          <cell r="H24" t="str">
            <v>SBB</v>
          </cell>
        </row>
        <row r="25">
          <cell r="H25" t="str">
            <v>SBB</v>
          </cell>
        </row>
        <row r="26">
          <cell r="H26" t="str">
            <v>SBB</v>
          </cell>
        </row>
        <row r="27">
          <cell r="H27" t="str">
            <v>SBB</v>
          </cell>
        </row>
        <row r="28">
          <cell r="H28" t="str">
            <v>SBB</v>
          </cell>
        </row>
        <row r="29">
          <cell r="H29" t="str">
            <v>SBB</v>
          </cell>
        </row>
        <row r="30">
          <cell r="H30" t="str">
            <v>SBB</v>
          </cell>
        </row>
        <row r="31">
          <cell r="H31" t="str">
            <v>SBB</v>
          </cell>
        </row>
        <row r="32">
          <cell r="H32" t="str">
            <v>SBB</v>
          </cell>
        </row>
        <row r="33">
          <cell r="H33" t="str">
            <v>SBB</v>
          </cell>
        </row>
        <row r="34">
          <cell r="H34" t="str">
            <v>SBB</v>
          </cell>
        </row>
        <row r="35">
          <cell r="H35" t="str">
            <v>BLS</v>
          </cell>
        </row>
        <row r="36">
          <cell r="H36" t="str">
            <v>BLS</v>
          </cell>
        </row>
        <row r="37">
          <cell r="H37" t="str">
            <v>BLS</v>
          </cell>
        </row>
        <row r="38">
          <cell r="H38" t="str">
            <v>SBB</v>
          </cell>
        </row>
        <row r="39">
          <cell r="H39" t="str">
            <v>BLS</v>
          </cell>
        </row>
        <row r="40">
          <cell r="H40" t="str">
            <v>BLS</v>
          </cell>
        </row>
        <row r="41">
          <cell r="H41" t="str">
            <v>BLS</v>
          </cell>
        </row>
        <row r="42">
          <cell r="H42" t="str">
            <v>BLS</v>
          </cell>
        </row>
        <row r="43">
          <cell r="H43" t="str">
            <v>BLS</v>
          </cell>
        </row>
        <row r="44">
          <cell r="H44" t="str">
            <v>SBB</v>
          </cell>
        </row>
        <row r="45">
          <cell r="H45" t="str">
            <v>SBB</v>
          </cell>
        </row>
        <row r="46">
          <cell r="H46" t="str">
            <v>BLS</v>
          </cell>
        </row>
        <row r="47">
          <cell r="H47" t="str">
            <v>BLS</v>
          </cell>
        </row>
        <row r="48">
          <cell r="H48" t="str">
            <v>SOB</v>
          </cell>
        </row>
        <row r="49">
          <cell r="H49" t="str">
            <v>SBB</v>
          </cell>
        </row>
        <row r="50">
          <cell r="H50" t="str">
            <v>SBB</v>
          </cell>
        </row>
        <row r="51">
          <cell r="H51" t="str">
            <v>SBB</v>
          </cell>
        </row>
        <row r="52">
          <cell r="H52" t="str">
            <v>SBB</v>
          </cell>
        </row>
        <row r="53">
          <cell r="H53" t="str">
            <v>BLS</v>
          </cell>
        </row>
        <row r="54">
          <cell r="H54" t="str">
            <v>BLS</v>
          </cell>
        </row>
        <row r="55">
          <cell r="H55" t="str">
            <v>BLS</v>
          </cell>
        </row>
        <row r="56">
          <cell r="H56" t="str">
            <v>SBB</v>
          </cell>
        </row>
        <row r="57">
          <cell r="H57" t="str">
            <v>SBB</v>
          </cell>
        </row>
        <row r="58">
          <cell r="H58" t="str">
            <v>SBB</v>
          </cell>
        </row>
        <row r="59">
          <cell r="H59" t="str">
            <v>SOB</v>
          </cell>
        </row>
        <row r="60">
          <cell r="H60" t="str">
            <v>SBB</v>
          </cell>
        </row>
        <row r="61">
          <cell r="H61" t="str">
            <v>SBB</v>
          </cell>
        </row>
        <row r="62">
          <cell r="H62" t="str">
            <v>SBB</v>
          </cell>
        </row>
        <row r="63">
          <cell r="H63" t="str">
            <v>SBB</v>
          </cell>
        </row>
        <row r="64">
          <cell r="H64" t="str">
            <v>SBB</v>
          </cell>
        </row>
      </sheetData>
      <sheetData sheetId="1" refreshError="1">
        <row r="14">
          <cell r="G14" t="str">
            <v>EL2</v>
          </cell>
          <cell r="H14" t="str">
            <v>[18.14]</v>
          </cell>
          <cell r="I14">
            <v>39411</v>
          </cell>
          <cell r="J14">
            <v>826</v>
          </cell>
          <cell r="M14" t="str">
            <v>[18.11]</v>
          </cell>
        </row>
        <row r="15">
          <cell r="G15" t="str">
            <v>EL1</v>
          </cell>
          <cell r="H15" t="str">
            <v>[11.40]</v>
          </cell>
          <cell r="I15">
            <v>36323</v>
          </cell>
          <cell r="J15">
            <v>101</v>
          </cell>
          <cell r="M15" t="str">
            <v>[18.11]</v>
          </cell>
        </row>
        <row r="16">
          <cell r="G16" t="str">
            <v>EL1</v>
          </cell>
          <cell r="H16" t="str">
            <v>[12.00]</v>
          </cell>
          <cell r="I16">
            <v>36424</v>
          </cell>
          <cell r="J16">
            <v>356</v>
          </cell>
          <cell r="M16" t="str">
            <v>[18.11]</v>
          </cell>
        </row>
        <row r="17">
          <cell r="G17" t="str">
            <v>EL1</v>
          </cell>
          <cell r="H17" t="str">
            <v>[13.01]</v>
          </cell>
          <cell r="I17">
            <v>36780</v>
          </cell>
          <cell r="J17">
            <v>1737</v>
          </cell>
          <cell r="M17" t="str">
            <v>[18.11]</v>
          </cell>
        </row>
        <row r="18">
          <cell r="G18" t="str">
            <v>EL1</v>
          </cell>
          <cell r="H18" t="str">
            <v>[14.40]</v>
          </cell>
          <cell r="I18">
            <v>38517</v>
          </cell>
          <cell r="J18">
            <v>638</v>
          </cell>
          <cell r="M18" t="str">
            <v>[18.11]</v>
          </cell>
        </row>
        <row r="19">
          <cell r="G19" t="str">
            <v>EL1</v>
          </cell>
          <cell r="H19" t="str">
            <v>[17.34]</v>
          </cell>
          <cell r="I19">
            <v>39155</v>
          </cell>
          <cell r="J19">
            <v>428</v>
          </cell>
          <cell r="M19" t="str">
            <v>[18.11]</v>
          </cell>
        </row>
        <row r="20">
          <cell r="G20" t="str">
            <v>EL1</v>
          </cell>
          <cell r="H20" t="str">
            <v>[18.42]</v>
          </cell>
          <cell r="I20">
            <v>39583</v>
          </cell>
          <cell r="J20">
            <v>654</v>
          </cell>
          <cell r="M20" t="str">
            <v>[18.11]</v>
          </cell>
        </row>
        <row r="21">
          <cell r="G21" t="str">
            <v>EL2</v>
          </cell>
          <cell r="H21" t="str">
            <v>[18.42]</v>
          </cell>
          <cell r="I21">
            <v>40131</v>
          </cell>
          <cell r="J21">
            <v>106</v>
          </cell>
          <cell r="M21" t="str">
            <v>[18.11]</v>
          </cell>
        </row>
        <row r="22">
          <cell r="G22" t="str">
            <v>EL2</v>
          </cell>
          <cell r="H22" t="str">
            <v>[18.31]</v>
          </cell>
          <cell r="I22">
            <v>39985</v>
          </cell>
          <cell r="J22">
            <v>252</v>
          </cell>
          <cell r="M22" t="str">
            <v>[18.11]</v>
          </cell>
        </row>
        <row r="23">
          <cell r="G23" t="str">
            <v>EL2</v>
          </cell>
          <cell r="H23" t="str">
            <v>[17.11]</v>
          </cell>
          <cell r="I23">
            <v>38249</v>
          </cell>
          <cell r="J23">
            <v>57</v>
          </cell>
          <cell r="M23" t="str">
            <v>[18.11]</v>
          </cell>
        </row>
        <row r="24">
          <cell r="G24" t="str">
            <v>EL2</v>
          </cell>
          <cell r="H24" t="str">
            <v>[17.20]</v>
          </cell>
          <cell r="I24">
            <v>38306</v>
          </cell>
          <cell r="J24">
            <v>385</v>
          </cell>
          <cell r="M24" t="str">
            <v>[18.11]</v>
          </cell>
        </row>
        <row r="25">
          <cell r="G25" t="str">
            <v>EL2</v>
          </cell>
          <cell r="H25" t="str">
            <v>[17.31]</v>
          </cell>
          <cell r="I25">
            <v>38691</v>
          </cell>
          <cell r="J25">
            <v>371</v>
          </cell>
          <cell r="M25" t="str">
            <v>[18.11]</v>
          </cell>
        </row>
        <row r="26">
          <cell r="G26" t="str">
            <v>EL2</v>
          </cell>
          <cell r="H26" t="str">
            <v>[17.35]</v>
          </cell>
          <cell r="I26">
            <v>39062</v>
          </cell>
          <cell r="J26">
            <v>203</v>
          </cell>
          <cell r="M26" t="str">
            <v>[18.11]</v>
          </cell>
        </row>
        <row r="27">
          <cell r="G27" t="str">
            <v>EL2</v>
          </cell>
          <cell r="H27" t="str">
            <v>[18.12]</v>
          </cell>
          <cell r="I27">
            <v>39265</v>
          </cell>
          <cell r="J27">
            <v>273</v>
          </cell>
          <cell r="M27" t="str">
            <v>[18.43]</v>
          </cell>
        </row>
        <row r="28">
          <cell r="G28" t="str">
            <v>EL2</v>
          </cell>
          <cell r="H28" t="str">
            <v>[18.14]</v>
          </cell>
          <cell r="I28">
            <v>39538</v>
          </cell>
          <cell r="J28">
            <v>463</v>
          </cell>
          <cell r="M28" t="str">
            <v>[18.11]</v>
          </cell>
        </row>
        <row r="29">
          <cell r="G29" t="str">
            <v>EL2</v>
          </cell>
          <cell r="H29" t="str">
            <v>[18.43]</v>
          </cell>
          <cell r="I29">
            <v>40001</v>
          </cell>
          <cell r="J29">
            <v>236</v>
          </cell>
          <cell r="M29" t="str">
            <v>[17.35]</v>
          </cell>
        </row>
        <row r="30">
          <cell r="G30" t="str">
            <v>EL2</v>
          </cell>
          <cell r="H30" t="str">
            <v>[18.31]</v>
          </cell>
          <cell r="I30">
            <v>39748</v>
          </cell>
          <cell r="J30">
            <v>266</v>
          </cell>
          <cell r="M30" t="str">
            <v>[18.11]</v>
          </cell>
        </row>
        <row r="31">
          <cell r="G31" t="str">
            <v>EL2</v>
          </cell>
          <cell r="H31" t="str">
            <v>[18.43]</v>
          </cell>
          <cell r="I31">
            <v>40014</v>
          </cell>
          <cell r="J31">
            <v>223</v>
          </cell>
          <cell r="M31" t="str">
            <v>[17.35]</v>
          </cell>
        </row>
        <row r="32">
          <cell r="G32" t="str">
            <v>EL1</v>
          </cell>
          <cell r="H32" t="str">
            <v>[14.20]</v>
          </cell>
          <cell r="I32">
            <v>37373</v>
          </cell>
          <cell r="J32">
            <v>217</v>
          </cell>
          <cell r="M32" t="str">
            <v>[18.43]</v>
          </cell>
        </row>
        <row r="33">
          <cell r="G33" t="str">
            <v>EL1</v>
          </cell>
          <cell r="H33" t="str">
            <v>[14.40]</v>
          </cell>
          <cell r="I33">
            <v>37590</v>
          </cell>
          <cell r="J33">
            <v>1558</v>
          </cell>
          <cell r="M33" t="str">
            <v>[17.35]</v>
          </cell>
        </row>
        <row r="34">
          <cell r="G34" t="str">
            <v>EL1</v>
          </cell>
          <cell r="H34" t="str">
            <v>[17.34]</v>
          </cell>
          <cell r="I34">
            <v>39148</v>
          </cell>
          <cell r="J34">
            <v>415</v>
          </cell>
          <cell r="M34" t="str">
            <v>[18.21]</v>
          </cell>
        </row>
        <row r="35">
          <cell r="G35" t="str">
            <v>EL1</v>
          </cell>
          <cell r="H35" t="str">
            <v>[18.11]</v>
          </cell>
          <cell r="I35">
            <v>39563</v>
          </cell>
          <cell r="J35">
            <v>674</v>
          </cell>
          <cell r="M35" t="str">
            <v>[18.14]</v>
          </cell>
        </row>
        <row r="36">
          <cell r="G36" t="str">
            <v>EL2</v>
          </cell>
          <cell r="H36" t="str">
            <v>[16.11]</v>
          </cell>
          <cell r="I36">
            <v>37920</v>
          </cell>
          <cell r="J36">
            <v>779</v>
          </cell>
          <cell r="M36" t="str">
            <v>[18.43]</v>
          </cell>
        </row>
        <row r="37">
          <cell r="G37" t="str">
            <v>EL2</v>
          </cell>
          <cell r="H37" t="str">
            <v>[17.31]</v>
          </cell>
          <cell r="I37">
            <v>38699</v>
          </cell>
          <cell r="J37">
            <v>393</v>
          </cell>
          <cell r="M37" t="str">
            <v>[18.21]</v>
          </cell>
        </row>
        <row r="38">
          <cell r="G38" t="str">
            <v>EL2</v>
          </cell>
          <cell r="H38" t="str">
            <v>[17.35]</v>
          </cell>
          <cell r="I38">
            <v>39092</v>
          </cell>
          <cell r="J38">
            <v>1145</v>
          </cell>
          <cell r="M38" t="str">
            <v>[17.35]</v>
          </cell>
        </row>
        <row r="39">
          <cell r="G39" t="str">
            <v>EL2</v>
          </cell>
          <cell r="H39" t="str">
            <v>[18.15]</v>
          </cell>
          <cell r="I39">
            <v>39425</v>
          </cell>
          <cell r="J39">
            <v>569</v>
          </cell>
          <cell r="M39" t="str">
            <v>[18.43]</v>
          </cell>
        </row>
        <row r="40">
          <cell r="G40" t="str">
            <v>EL2</v>
          </cell>
          <cell r="H40" t="str">
            <v>[18.40]</v>
          </cell>
          <cell r="I40">
            <v>39994</v>
          </cell>
          <cell r="J40">
            <v>-83</v>
          </cell>
          <cell r="M40" t="str">
            <v>[18.43]</v>
          </cell>
        </row>
        <row r="41">
          <cell r="G41" t="str">
            <v>EL2</v>
          </cell>
          <cell r="H41" t="str">
            <v>[18.42]</v>
          </cell>
          <cell r="I41">
            <v>39911</v>
          </cell>
          <cell r="J41">
            <v>326</v>
          </cell>
          <cell r="M41" t="str">
            <v>[18.43]</v>
          </cell>
        </row>
        <row r="42">
          <cell r="G42" t="str">
            <v>EL2</v>
          </cell>
          <cell r="H42" t="str">
            <v>[18.31]</v>
          </cell>
          <cell r="I42">
            <v>39887</v>
          </cell>
          <cell r="J42">
            <v>350</v>
          </cell>
          <cell r="M42" t="str">
            <v>[18.43]</v>
          </cell>
        </row>
        <row r="43">
          <cell r="G43" t="str">
            <v>EL2</v>
          </cell>
          <cell r="H43" t="str">
            <v>[18.02]</v>
          </cell>
          <cell r="I43">
            <v>39010</v>
          </cell>
          <cell r="J43">
            <v>1227</v>
          </cell>
          <cell r="M43" t="str">
            <v>[18.43]</v>
          </cell>
        </row>
        <row r="44">
          <cell r="G44" t="str">
            <v>EL1</v>
          </cell>
          <cell r="H44" t="str">
            <v>[9.2a]</v>
          </cell>
          <cell r="I44">
            <v>35939</v>
          </cell>
          <cell r="J44">
            <v>68</v>
          </cell>
          <cell r="M44" t="str">
            <v>[18.43]</v>
          </cell>
        </row>
        <row r="45">
          <cell r="G45" t="str">
            <v>EL1</v>
          </cell>
          <cell r="H45" t="str">
            <v>[9.2b]</v>
          </cell>
          <cell r="I45">
            <v>36007</v>
          </cell>
          <cell r="J45">
            <v>107</v>
          </cell>
          <cell r="M45" t="str">
            <v>[18.42]</v>
          </cell>
        </row>
        <row r="46">
          <cell r="G46" t="str">
            <v>EL1</v>
          </cell>
          <cell r="H46" t="str">
            <v>[10.3a]</v>
          </cell>
          <cell r="I46">
            <v>36114</v>
          </cell>
          <cell r="J46">
            <v>217</v>
          </cell>
          <cell r="M46" t="str">
            <v>[18.42]</v>
          </cell>
        </row>
        <row r="47">
          <cell r="G47" t="str">
            <v>EL1</v>
          </cell>
          <cell r="H47" t="str">
            <v>[11.40]</v>
          </cell>
          <cell r="I47">
            <v>36331</v>
          </cell>
          <cell r="J47">
            <v>21</v>
          </cell>
          <cell r="M47" t="str">
            <v>[17.31]</v>
          </cell>
        </row>
        <row r="48">
          <cell r="G48" t="str">
            <v>EL1</v>
          </cell>
          <cell r="H48" t="str">
            <v>[12.00]</v>
          </cell>
          <cell r="I48">
            <v>36352</v>
          </cell>
          <cell r="J48">
            <v>460</v>
          </cell>
          <cell r="M48" t="str">
            <v>[18.14]</v>
          </cell>
        </row>
        <row r="49">
          <cell r="G49" t="str">
            <v>EL1</v>
          </cell>
          <cell r="H49" t="str">
            <v>[13.01]</v>
          </cell>
          <cell r="I49">
            <v>36812</v>
          </cell>
          <cell r="J49">
            <v>229</v>
          </cell>
          <cell r="M49" t="str">
            <v>[17.31]</v>
          </cell>
        </row>
        <row r="50">
          <cell r="G50" t="str">
            <v>EL1</v>
          </cell>
          <cell r="H50" t="str">
            <v>[14.11]</v>
          </cell>
          <cell r="I50">
            <v>37041</v>
          </cell>
          <cell r="J50">
            <v>112</v>
          </cell>
          <cell r="M50" t="str">
            <v>[18.14]</v>
          </cell>
        </row>
        <row r="51">
          <cell r="G51" t="str">
            <v>EL1</v>
          </cell>
          <cell r="H51" t="str">
            <v>[14.12]</v>
          </cell>
          <cell r="I51">
            <v>37153</v>
          </cell>
          <cell r="J51">
            <v>69</v>
          </cell>
          <cell r="M51" t="str">
            <v>[18.14]</v>
          </cell>
        </row>
        <row r="52">
          <cell r="G52" t="str">
            <v>EL1</v>
          </cell>
          <cell r="H52" t="str">
            <v>[14.20]</v>
          </cell>
          <cell r="I52">
            <v>37222</v>
          </cell>
          <cell r="J52">
            <v>357</v>
          </cell>
          <cell r="M52" t="str">
            <v>[18.42]</v>
          </cell>
        </row>
        <row r="53">
          <cell r="G53" t="str">
            <v>EL1</v>
          </cell>
          <cell r="H53" t="str">
            <v>[14.40]</v>
          </cell>
          <cell r="I53">
            <v>37579</v>
          </cell>
          <cell r="J53">
            <v>1399</v>
          </cell>
          <cell r="M53" t="str">
            <v>[18.31]</v>
          </cell>
        </row>
        <row r="54">
          <cell r="G54" t="str">
            <v>EL1</v>
          </cell>
          <cell r="H54" t="str">
            <v>[17.34]</v>
          </cell>
          <cell r="I54">
            <v>38978</v>
          </cell>
          <cell r="J54">
            <v>578</v>
          </cell>
          <cell r="M54" t="str">
            <v>[18.14]</v>
          </cell>
        </row>
        <row r="55">
          <cell r="G55" t="str">
            <v>EL1</v>
          </cell>
          <cell r="H55" t="str">
            <v>[18.11]</v>
          </cell>
          <cell r="I55">
            <v>39556</v>
          </cell>
          <cell r="J55">
            <v>681</v>
          </cell>
          <cell r="M55" t="str">
            <v>[18.14]</v>
          </cell>
        </row>
        <row r="56">
          <cell r="G56" t="str">
            <v>EL1</v>
          </cell>
          <cell r="H56" t="str">
            <v>[7.2]</v>
          </cell>
          <cell r="I56">
            <v>35764</v>
          </cell>
          <cell r="J56">
            <v>307</v>
          </cell>
          <cell r="M56" t="str">
            <v>[18.43]</v>
          </cell>
        </row>
        <row r="57">
          <cell r="G57" t="str">
            <v>EL1</v>
          </cell>
          <cell r="H57" t="str">
            <v>[10.3]</v>
          </cell>
          <cell r="I57">
            <v>36071</v>
          </cell>
          <cell r="J57">
            <v>25</v>
          </cell>
          <cell r="M57" t="str">
            <v>[18.42]</v>
          </cell>
        </row>
        <row r="58">
          <cell r="G58" t="str">
            <v>EL1</v>
          </cell>
          <cell r="H58" t="str">
            <v>[10.3a]</v>
          </cell>
          <cell r="I58">
            <v>36096</v>
          </cell>
          <cell r="J58">
            <v>388</v>
          </cell>
          <cell r="M58" t="str">
            <v>[18.42]</v>
          </cell>
        </row>
        <row r="59">
          <cell r="G59" t="str">
            <v>EL1</v>
          </cell>
          <cell r="H59" t="str">
            <v>[12.10]</v>
          </cell>
          <cell r="I59">
            <v>36484</v>
          </cell>
          <cell r="J59">
            <v>876</v>
          </cell>
          <cell r="M59" t="str">
            <v>[18.14]</v>
          </cell>
        </row>
        <row r="60">
          <cell r="G60" t="str">
            <v>EL1</v>
          </cell>
          <cell r="H60" t="str">
            <v>[14.20]</v>
          </cell>
          <cell r="I60">
            <v>37360</v>
          </cell>
          <cell r="J60">
            <v>440</v>
          </cell>
          <cell r="M60" t="str">
            <v>[18.43]</v>
          </cell>
        </row>
        <row r="61">
          <cell r="G61" t="str">
            <v>EL1</v>
          </cell>
          <cell r="H61" t="str">
            <v>[14.40]</v>
          </cell>
          <cell r="I61">
            <v>37800</v>
          </cell>
          <cell r="J61">
            <v>1061</v>
          </cell>
          <cell r="M61" t="str">
            <v>[18.31]</v>
          </cell>
        </row>
        <row r="62">
          <cell r="G62" t="str">
            <v>EL1</v>
          </cell>
          <cell r="H62" t="str">
            <v>[17.32]</v>
          </cell>
          <cell r="I62">
            <v>38861</v>
          </cell>
          <cell r="J62">
            <v>168</v>
          </cell>
          <cell r="M62" t="str">
            <v>[18.43]</v>
          </cell>
        </row>
        <row r="63">
          <cell r="G63" t="str">
            <v>EL1</v>
          </cell>
          <cell r="H63" t="str">
            <v>[17.34]</v>
          </cell>
          <cell r="I63">
            <v>39029</v>
          </cell>
          <cell r="J63">
            <v>145</v>
          </cell>
          <cell r="M63" t="str">
            <v>[18.31]</v>
          </cell>
        </row>
        <row r="64">
          <cell r="G64" t="str">
            <v>EL1</v>
          </cell>
          <cell r="H64" t="str">
            <v>[18.11]</v>
          </cell>
          <cell r="I64">
            <v>39174</v>
          </cell>
          <cell r="J64">
            <v>1063</v>
          </cell>
          <cell r="M64" t="str">
            <v>[18.43]</v>
          </cell>
        </row>
        <row r="65">
          <cell r="G65" t="str">
            <v>EL2</v>
          </cell>
          <cell r="H65" t="str">
            <v>[17.20]</v>
          </cell>
          <cell r="I65">
            <v>38515</v>
          </cell>
          <cell r="J65">
            <v>385</v>
          </cell>
          <cell r="M65" t="str">
            <v>[18.42]</v>
          </cell>
        </row>
        <row r="66">
          <cell r="G66" t="str">
            <v>EL2</v>
          </cell>
          <cell r="H66" t="str">
            <v>[17.31]</v>
          </cell>
          <cell r="I66">
            <v>38900</v>
          </cell>
          <cell r="J66">
            <v>119</v>
          </cell>
          <cell r="M66" t="str">
            <v>[18.43]</v>
          </cell>
        </row>
        <row r="67">
          <cell r="G67" t="str">
            <v>EL2</v>
          </cell>
          <cell r="H67" t="str">
            <v>[18.02]</v>
          </cell>
          <cell r="I67">
            <v>39019</v>
          </cell>
          <cell r="J67">
            <v>168</v>
          </cell>
          <cell r="M67" t="str">
            <v>[18.43]</v>
          </cell>
        </row>
        <row r="68">
          <cell r="G68" t="str">
            <v>EL2</v>
          </cell>
          <cell r="H68" t="str">
            <v>[18.10]</v>
          </cell>
          <cell r="I68">
            <v>39187</v>
          </cell>
          <cell r="J68">
            <v>49</v>
          </cell>
          <cell r="M68" t="str">
            <v>[19.00]</v>
          </cell>
        </row>
        <row r="69">
          <cell r="G69" t="str">
            <v>EL2</v>
          </cell>
          <cell r="H69" t="str">
            <v>[18.12]</v>
          </cell>
          <cell r="I69">
            <v>39236</v>
          </cell>
          <cell r="J69">
            <v>301</v>
          </cell>
          <cell r="M69" t="str">
            <v>[19.00]</v>
          </cell>
        </row>
        <row r="70">
          <cell r="G70" t="str">
            <v>EL2</v>
          </cell>
          <cell r="H70" t="str">
            <v>[18.42]</v>
          </cell>
          <cell r="I70">
            <v>39537</v>
          </cell>
          <cell r="J70">
            <v>700</v>
          </cell>
          <cell r="M70">
            <v>0</v>
          </cell>
        </row>
        <row r="71">
          <cell r="G71" t="str">
            <v>EL2</v>
          </cell>
          <cell r="H71" t="str">
            <v>[18.13]</v>
          </cell>
          <cell r="I71">
            <v>39248</v>
          </cell>
          <cell r="J71">
            <v>288</v>
          </cell>
          <cell r="M71">
            <v>0</v>
          </cell>
        </row>
        <row r="72">
          <cell r="G72" t="str">
            <v>EL2</v>
          </cell>
          <cell r="H72" t="str">
            <v>[18.15]</v>
          </cell>
          <cell r="I72">
            <v>39536</v>
          </cell>
          <cell r="J72">
            <v>365</v>
          </cell>
          <cell r="M72">
            <v>0</v>
          </cell>
        </row>
        <row r="73">
          <cell r="G73" t="str">
            <v>EL2</v>
          </cell>
          <cell r="H73" t="str">
            <v>[18.42]</v>
          </cell>
          <cell r="I73">
            <v>39901</v>
          </cell>
          <cell r="J73">
            <v>336</v>
          </cell>
          <cell r="M73">
            <v>0</v>
          </cell>
        </row>
        <row r="74">
          <cell r="G74" t="str">
            <v>EL2</v>
          </cell>
          <cell r="H74" t="str">
            <v>[18.13]</v>
          </cell>
          <cell r="I74">
            <v>39248</v>
          </cell>
          <cell r="J74">
            <v>289</v>
          </cell>
          <cell r="M74">
            <v>0</v>
          </cell>
        </row>
        <row r="75">
          <cell r="G75" t="str">
            <v>EL2</v>
          </cell>
          <cell r="H75" t="str">
            <v>[18.15]</v>
          </cell>
          <cell r="I75">
            <v>39537</v>
          </cell>
          <cell r="J75">
            <v>364</v>
          </cell>
          <cell r="M75">
            <v>0</v>
          </cell>
        </row>
        <row r="76">
          <cell r="G76" t="str">
            <v>EL2</v>
          </cell>
          <cell r="H76" t="str">
            <v>[18.42]</v>
          </cell>
          <cell r="I76">
            <v>39901</v>
          </cell>
          <cell r="J76">
            <v>336</v>
          </cell>
          <cell r="M76">
            <v>0</v>
          </cell>
        </row>
        <row r="77">
          <cell r="G77" t="str">
            <v>EL2</v>
          </cell>
          <cell r="H77" t="str">
            <v>[18.02]</v>
          </cell>
          <cell r="I77">
            <v>39057</v>
          </cell>
          <cell r="J77">
            <v>721</v>
          </cell>
          <cell r="M77">
            <v>0</v>
          </cell>
        </row>
        <row r="78">
          <cell r="G78" t="str">
            <v>EL2</v>
          </cell>
          <cell r="H78" t="str">
            <v>[18.31]</v>
          </cell>
          <cell r="I78">
            <v>39778</v>
          </cell>
          <cell r="J78">
            <v>459</v>
          </cell>
          <cell r="M78">
            <v>0</v>
          </cell>
        </row>
        <row r="79">
          <cell r="G79" t="str">
            <v>EL2</v>
          </cell>
          <cell r="H79" t="str">
            <v>[17.35]</v>
          </cell>
          <cell r="I79">
            <v>39236</v>
          </cell>
          <cell r="J79">
            <v>147</v>
          </cell>
          <cell r="M79">
            <v>0</v>
          </cell>
        </row>
        <row r="80">
          <cell r="G80" t="str">
            <v>EL2</v>
          </cell>
          <cell r="H80" t="str">
            <v>[18.14]</v>
          </cell>
          <cell r="I80">
            <v>39383</v>
          </cell>
          <cell r="J80">
            <v>854</v>
          </cell>
          <cell r="M80">
            <v>0</v>
          </cell>
        </row>
        <row r="81">
          <cell r="G81" t="str">
            <v>EL1</v>
          </cell>
          <cell r="H81" t="str">
            <v>[13.00]</v>
          </cell>
          <cell r="I81">
            <v>36730</v>
          </cell>
          <cell r="J81">
            <v>57</v>
          </cell>
          <cell r="M81">
            <v>0</v>
          </cell>
        </row>
        <row r="82">
          <cell r="G82" t="str">
            <v>EL1</v>
          </cell>
          <cell r="H82" t="str">
            <v>[13.01]</v>
          </cell>
          <cell r="I82">
            <v>36787</v>
          </cell>
          <cell r="J82">
            <v>113</v>
          </cell>
          <cell r="M82">
            <v>0</v>
          </cell>
        </row>
        <row r="83">
          <cell r="G83" t="str">
            <v>EL1</v>
          </cell>
          <cell r="H83" t="str">
            <v>[14.02]</v>
          </cell>
          <cell r="I83">
            <v>36900</v>
          </cell>
          <cell r="J83">
            <v>279</v>
          </cell>
          <cell r="M83">
            <v>0</v>
          </cell>
        </row>
        <row r="84">
          <cell r="G84" t="str">
            <v>EL1</v>
          </cell>
          <cell r="H84" t="str">
            <v>[14.12]</v>
          </cell>
          <cell r="I84">
            <v>37179</v>
          </cell>
          <cell r="J84">
            <v>307</v>
          </cell>
          <cell r="M84">
            <v>0</v>
          </cell>
        </row>
        <row r="85">
          <cell r="G85" t="str">
            <v>EL1</v>
          </cell>
          <cell r="H85" t="str">
            <v>[14.30]</v>
          </cell>
          <cell r="I85">
            <v>37486</v>
          </cell>
          <cell r="J85">
            <v>1008</v>
          </cell>
          <cell r="M85">
            <v>0</v>
          </cell>
        </row>
        <row r="86">
          <cell r="G86" t="str">
            <v>EL1</v>
          </cell>
          <cell r="H86" t="str">
            <v>[14.40]</v>
          </cell>
          <cell r="I86">
            <v>38494</v>
          </cell>
          <cell r="J86">
            <v>672</v>
          </cell>
          <cell r="M86">
            <v>0</v>
          </cell>
        </row>
        <row r="87">
          <cell r="G87" t="str">
            <v>EL1</v>
          </cell>
          <cell r="H87" t="str">
            <v>[17.34]</v>
          </cell>
          <cell r="I87">
            <v>39166</v>
          </cell>
          <cell r="J87">
            <v>428</v>
          </cell>
          <cell r="M87">
            <v>0</v>
          </cell>
        </row>
        <row r="88">
          <cell r="G88" t="str">
            <v>EL1</v>
          </cell>
          <cell r="H88" t="str">
            <v>[18.11]</v>
          </cell>
          <cell r="I88">
            <v>39594</v>
          </cell>
          <cell r="J88">
            <v>643</v>
          </cell>
          <cell r="M88">
            <v>0</v>
          </cell>
        </row>
        <row r="89">
          <cell r="G89" t="str">
            <v>EL2</v>
          </cell>
          <cell r="H89" t="str">
            <v>[17.30]</v>
          </cell>
          <cell r="I89">
            <v>38620</v>
          </cell>
          <cell r="J89">
            <v>176</v>
          </cell>
          <cell r="M89">
            <v>0</v>
          </cell>
        </row>
        <row r="90">
          <cell r="G90" t="str">
            <v>EL2</v>
          </cell>
          <cell r="H90" t="str">
            <v>[17.31]</v>
          </cell>
          <cell r="I90">
            <v>38796</v>
          </cell>
          <cell r="J90">
            <v>1441</v>
          </cell>
          <cell r="M90">
            <v>0</v>
          </cell>
        </row>
        <row r="91">
          <cell r="G91" t="str">
            <v>EL2</v>
          </cell>
          <cell r="H91" t="str">
            <v>[16.11]</v>
          </cell>
          <cell r="I91">
            <v>38153</v>
          </cell>
          <cell r="J91">
            <v>338</v>
          </cell>
          <cell r="M91">
            <v>0</v>
          </cell>
        </row>
        <row r="92">
          <cell r="G92" t="str">
            <v>EL2</v>
          </cell>
          <cell r="H92" t="str">
            <v>[17.20]</v>
          </cell>
          <cell r="I92">
            <v>38491</v>
          </cell>
          <cell r="J92">
            <v>214</v>
          </cell>
          <cell r="M92">
            <v>0</v>
          </cell>
        </row>
        <row r="93">
          <cell r="G93" t="str">
            <v>EL2</v>
          </cell>
          <cell r="H93" t="str">
            <v>[17.31]</v>
          </cell>
          <cell r="I93">
            <v>38705</v>
          </cell>
          <cell r="J93">
            <v>486</v>
          </cell>
          <cell r="M93">
            <v>0</v>
          </cell>
        </row>
        <row r="94">
          <cell r="G94" t="str">
            <v>EL2</v>
          </cell>
          <cell r="H94" t="str">
            <v>[17.35]</v>
          </cell>
          <cell r="I94">
            <v>39191</v>
          </cell>
          <cell r="J94">
            <v>358</v>
          </cell>
          <cell r="M94">
            <v>0</v>
          </cell>
        </row>
        <row r="95">
          <cell r="G95" t="str">
            <v>EL2</v>
          </cell>
          <cell r="H95" t="str">
            <v>[18.14]</v>
          </cell>
          <cell r="I95">
            <v>39549</v>
          </cell>
          <cell r="J95">
            <v>688</v>
          </cell>
          <cell r="M95">
            <v>0</v>
          </cell>
        </row>
        <row r="96">
          <cell r="G96" t="str">
            <v>EL2</v>
          </cell>
          <cell r="H96" t="str">
            <v>[18.02]</v>
          </cell>
          <cell r="I96">
            <v>39019</v>
          </cell>
          <cell r="J96">
            <v>702</v>
          </cell>
          <cell r="M96">
            <v>0</v>
          </cell>
        </row>
        <row r="97">
          <cell r="G97" t="str">
            <v>EL2</v>
          </cell>
          <cell r="H97" t="str">
            <v>[18.31]</v>
          </cell>
          <cell r="I97">
            <v>39721</v>
          </cell>
          <cell r="J97">
            <v>167</v>
          </cell>
          <cell r="M97">
            <v>0</v>
          </cell>
        </row>
        <row r="98">
          <cell r="G98" t="str">
            <v>EL2</v>
          </cell>
          <cell r="H98" t="str">
            <v>[18.42]</v>
          </cell>
          <cell r="I98">
            <v>39888</v>
          </cell>
          <cell r="J98">
            <v>349</v>
          </cell>
          <cell r="M98">
            <v>0</v>
          </cell>
        </row>
        <row r="99">
          <cell r="G99" t="str">
            <v>EL2</v>
          </cell>
          <cell r="H99" t="str">
            <v>[16.00]</v>
          </cell>
          <cell r="I99">
            <v>37586</v>
          </cell>
          <cell r="J99">
            <v>10</v>
          </cell>
          <cell r="M99">
            <v>0</v>
          </cell>
        </row>
        <row r="100">
          <cell r="G100" t="str">
            <v>EL2</v>
          </cell>
          <cell r="H100" t="str">
            <v>[16.05]</v>
          </cell>
          <cell r="I100">
            <v>37596</v>
          </cell>
          <cell r="J100">
            <v>6</v>
          </cell>
          <cell r="M100">
            <v>0</v>
          </cell>
        </row>
        <row r="101">
          <cell r="G101" t="str">
            <v>EL2</v>
          </cell>
          <cell r="H101" t="str">
            <v>[16.06]</v>
          </cell>
          <cell r="I101">
            <v>37602</v>
          </cell>
          <cell r="J101">
            <v>151</v>
          </cell>
          <cell r="M101">
            <v>0</v>
          </cell>
        </row>
        <row r="102">
          <cell r="G102" t="str">
            <v>EL2</v>
          </cell>
          <cell r="H102" t="str">
            <v>[16.10]</v>
          </cell>
          <cell r="I102">
            <v>37753</v>
          </cell>
          <cell r="J102">
            <v>212</v>
          </cell>
          <cell r="M102">
            <v>0</v>
          </cell>
        </row>
        <row r="103">
          <cell r="G103" t="str">
            <v>EL2</v>
          </cell>
          <cell r="H103" t="str">
            <v>[16.11]</v>
          </cell>
          <cell r="I103">
            <v>37965</v>
          </cell>
          <cell r="J103">
            <v>261</v>
          </cell>
          <cell r="M103">
            <v>0</v>
          </cell>
        </row>
        <row r="104">
          <cell r="G104" t="str">
            <v>EL2</v>
          </cell>
          <cell r="H104" t="str">
            <v>[17.11]</v>
          </cell>
          <cell r="I104">
            <v>38226</v>
          </cell>
          <cell r="J104">
            <v>84</v>
          </cell>
          <cell r="M104">
            <v>0</v>
          </cell>
        </row>
        <row r="105">
          <cell r="G105" t="str">
            <v>EL2</v>
          </cell>
          <cell r="H105" t="str">
            <v>[17.20]</v>
          </cell>
          <cell r="I105">
            <v>38310</v>
          </cell>
          <cell r="J105">
            <v>367</v>
          </cell>
          <cell r="M105">
            <v>0</v>
          </cell>
        </row>
        <row r="106">
          <cell r="G106" t="str">
            <v>EL2</v>
          </cell>
          <cell r="H106" t="str">
            <v>[17.31]</v>
          </cell>
          <cell r="I106">
            <v>38677</v>
          </cell>
          <cell r="J106">
            <v>381</v>
          </cell>
          <cell r="M106">
            <v>0</v>
          </cell>
        </row>
        <row r="107">
          <cell r="G107" t="str">
            <v>EL2</v>
          </cell>
          <cell r="H107" t="str">
            <v>[17.35]</v>
          </cell>
          <cell r="I107">
            <v>39058</v>
          </cell>
          <cell r="J107">
            <v>622</v>
          </cell>
          <cell r="M107">
            <v>0</v>
          </cell>
        </row>
        <row r="108">
          <cell r="G108" t="str">
            <v>EL2</v>
          </cell>
          <cell r="H108" t="str">
            <v>[18.14]</v>
          </cell>
          <cell r="I108">
            <v>39680</v>
          </cell>
          <cell r="J108">
            <v>346</v>
          </cell>
          <cell r="M108">
            <v>0</v>
          </cell>
        </row>
        <row r="109">
          <cell r="G109" t="str">
            <v>EL2</v>
          </cell>
          <cell r="H109" t="str">
            <v>[18.40]</v>
          </cell>
          <cell r="I109">
            <v>40026</v>
          </cell>
          <cell r="J109">
            <v>30</v>
          </cell>
          <cell r="M109">
            <v>0</v>
          </cell>
        </row>
        <row r="110">
          <cell r="G110" t="str">
            <v>EL2</v>
          </cell>
          <cell r="H110" t="str">
            <v>[18.43]</v>
          </cell>
          <cell r="I110">
            <v>40056</v>
          </cell>
          <cell r="J110">
            <v>181</v>
          </cell>
          <cell r="M110">
            <v>0</v>
          </cell>
        </row>
        <row r="111">
          <cell r="G111" t="str">
            <v>EL1</v>
          </cell>
          <cell r="H111" t="str">
            <v>[12.00]</v>
          </cell>
          <cell r="I111">
            <v>36338</v>
          </cell>
          <cell r="J111">
            <v>129</v>
          </cell>
          <cell r="M111">
            <v>0</v>
          </cell>
        </row>
        <row r="112">
          <cell r="G112" t="str">
            <v>EL1</v>
          </cell>
          <cell r="H112" t="str">
            <v>[12.01]</v>
          </cell>
          <cell r="I112">
            <v>36467</v>
          </cell>
          <cell r="J112">
            <v>37</v>
          </cell>
          <cell r="M112">
            <v>0</v>
          </cell>
        </row>
        <row r="113">
          <cell r="G113" t="str">
            <v>EL1</v>
          </cell>
          <cell r="H113" t="str">
            <v>[12.10]</v>
          </cell>
          <cell r="I113">
            <v>36504</v>
          </cell>
          <cell r="J113">
            <v>166</v>
          </cell>
          <cell r="M113">
            <v>0</v>
          </cell>
        </row>
        <row r="114">
          <cell r="G114" t="str">
            <v>EL1</v>
          </cell>
          <cell r="H114" t="str">
            <v>[12.20]</v>
          </cell>
          <cell r="I114">
            <v>36670</v>
          </cell>
          <cell r="J114">
            <v>415</v>
          </cell>
          <cell r="M114">
            <v>0</v>
          </cell>
        </row>
        <row r="115">
          <cell r="G115" t="str">
            <v>EL1</v>
          </cell>
          <cell r="H115" t="str">
            <v>[14.12]</v>
          </cell>
          <cell r="I115">
            <v>37085</v>
          </cell>
          <cell r="J115">
            <v>2165</v>
          </cell>
          <cell r="M115">
            <v>0</v>
          </cell>
        </row>
        <row r="116">
          <cell r="G116" t="str">
            <v>EL1</v>
          </cell>
          <cell r="H116" t="str">
            <v>[17.34]</v>
          </cell>
          <cell r="I116">
            <v>39250</v>
          </cell>
          <cell r="J116">
            <v>331</v>
          </cell>
          <cell r="M116">
            <v>0</v>
          </cell>
        </row>
        <row r="117">
          <cell r="G117" t="str">
            <v>EL1</v>
          </cell>
          <cell r="H117" t="str">
            <v>[18.11]</v>
          </cell>
          <cell r="I117">
            <v>39581</v>
          </cell>
          <cell r="J117">
            <v>656</v>
          </cell>
          <cell r="M117">
            <v>0</v>
          </cell>
        </row>
        <row r="118">
          <cell r="G118" t="str">
            <v>EL2</v>
          </cell>
          <cell r="H118" t="str">
            <v>[18.15]</v>
          </cell>
          <cell r="I118">
            <v>39620</v>
          </cell>
          <cell r="J118">
            <v>405</v>
          </cell>
          <cell r="M118">
            <v>0</v>
          </cell>
        </row>
        <row r="119">
          <cell r="G119" t="str">
            <v>EL2</v>
          </cell>
          <cell r="H119" t="str">
            <v>[18.43]</v>
          </cell>
          <cell r="I119">
            <v>40025</v>
          </cell>
          <cell r="J119">
            <v>212</v>
          </cell>
          <cell r="M119">
            <v>0</v>
          </cell>
        </row>
        <row r="120">
          <cell r="G120" t="str">
            <v>EL2</v>
          </cell>
          <cell r="H120" t="str">
            <v>[18.14]</v>
          </cell>
          <cell r="I120">
            <v>39601</v>
          </cell>
          <cell r="J120">
            <v>636</v>
          </cell>
          <cell r="M120">
            <v>0</v>
          </cell>
        </row>
        <row r="121">
          <cell r="G121" t="str">
            <v>EL2</v>
          </cell>
          <cell r="H121" t="str">
            <v>[17.11]</v>
          </cell>
          <cell r="I121">
            <v>38290</v>
          </cell>
          <cell r="J121">
            <v>16</v>
          </cell>
          <cell r="M121">
            <v>0</v>
          </cell>
        </row>
        <row r="122">
          <cell r="G122" t="str">
            <v>EL2</v>
          </cell>
          <cell r="H122" t="str">
            <v>[17.20]</v>
          </cell>
          <cell r="I122">
            <v>38306</v>
          </cell>
          <cell r="J122">
            <v>480</v>
          </cell>
          <cell r="M122">
            <v>0</v>
          </cell>
        </row>
        <row r="123">
          <cell r="G123" t="str">
            <v>EL2</v>
          </cell>
          <cell r="H123" t="str">
            <v>[17.31]</v>
          </cell>
          <cell r="I123">
            <v>38786</v>
          </cell>
          <cell r="J123">
            <v>1239</v>
          </cell>
          <cell r="M123">
            <v>0</v>
          </cell>
        </row>
        <row r="124">
          <cell r="G124" t="str">
            <v>EL2</v>
          </cell>
          <cell r="H124" t="str">
            <v>[18.43]</v>
          </cell>
          <cell r="I124">
            <v>40025</v>
          </cell>
          <cell r="J124">
            <v>212</v>
          </cell>
          <cell r="M124">
            <v>0</v>
          </cell>
        </row>
        <row r="125">
          <cell r="G125" t="str">
            <v>EL2</v>
          </cell>
          <cell r="H125" t="str">
            <v>[18.42]</v>
          </cell>
          <cell r="I125">
            <v>40482</v>
          </cell>
          <cell r="J125">
            <v>0</v>
          </cell>
          <cell r="M125" t="str">
            <v>[18.11]</v>
          </cell>
        </row>
        <row r="126">
          <cell r="G126" t="str">
            <v>EL2</v>
          </cell>
          <cell r="H126" t="str">
            <v>[17.20]</v>
          </cell>
          <cell r="I126">
            <v>38297</v>
          </cell>
          <cell r="J126">
            <v>377</v>
          </cell>
          <cell r="M126">
            <v>0</v>
          </cell>
        </row>
        <row r="127">
          <cell r="G127" t="str">
            <v>EL2</v>
          </cell>
          <cell r="H127" t="str">
            <v>[17.31]</v>
          </cell>
          <cell r="I127">
            <v>38674</v>
          </cell>
          <cell r="J127">
            <v>371</v>
          </cell>
          <cell r="M127">
            <v>0</v>
          </cell>
        </row>
        <row r="128">
          <cell r="G128" t="str">
            <v>EL2</v>
          </cell>
          <cell r="H128" t="str">
            <v>[17.35]</v>
          </cell>
          <cell r="I128">
            <v>39045</v>
          </cell>
          <cell r="J128">
            <v>1192</v>
          </cell>
          <cell r="M128">
            <v>0</v>
          </cell>
        </row>
        <row r="129">
          <cell r="G129" t="str">
            <v>EL2</v>
          </cell>
          <cell r="H129" t="str">
            <v>[17.31]</v>
          </cell>
          <cell r="I129">
            <v>38695</v>
          </cell>
          <cell r="J129">
            <v>1542</v>
          </cell>
          <cell r="M129">
            <v>0</v>
          </cell>
        </row>
        <row r="130">
          <cell r="G130" t="str">
            <v>EL1</v>
          </cell>
          <cell r="H130" t="str">
            <v>[14.11]</v>
          </cell>
          <cell r="I130">
            <v>36981</v>
          </cell>
          <cell r="J130">
            <v>144</v>
          </cell>
          <cell r="M130">
            <v>0</v>
          </cell>
        </row>
        <row r="131">
          <cell r="G131" t="str">
            <v>EL1</v>
          </cell>
          <cell r="H131" t="str">
            <v>[14.12]</v>
          </cell>
          <cell r="I131">
            <v>37125</v>
          </cell>
          <cell r="J131">
            <v>795</v>
          </cell>
          <cell r="M131">
            <v>0</v>
          </cell>
        </row>
        <row r="132">
          <cell r="G132" t="str">
            <v>EL1</v>
          </cell>
          <cell r="H132" t="str">
            <v>[14.40]</v>
          </cell>
          <cell r="I132">
            <v>37920</v>
          </cell>
          <cell r="J132">
            <v>1127</v>
          </cell>
          <cell r="M132">
            <v>0</v>
          </cell>
        </row>
        <row r="133">
          <cell r="G133" t="str">
            <v>EL1</v>
          </cell>
          <cell r="H133" t="str">
            <v>[17.34]</v>
          </cell>
          <cell r="I133">
            <v>39047</v>
          </cell>
          <cell r="J133">
            <v>542</v>
          </cell>
          <cell r="M133">
            <v>0</v>
          </cell>
        </row>
        <row r="134">
          <cell r="G134" t="str">
            <v>EL1</v>
          </cell>
          <cell r="H134" t="str">
            <v>[18.11]</v>
          </cell>
          <cell r="I134">
            <v>39589</v>
          </cell>
          <cell r="J134">
            <v>648</v>
          </cell>
          <cell r="M134">
            <v>0</v>
          </cell>
        </row>
        <row r="135">
          <cell r="G135" t="str">
            <v>EL2</v>
          </cell>
          <cell r="H135" t="str">
            <v>[15.00]</v>
          </cell>
          <cell r="I135">
            <v>37416</v>
          </cell>
          <cell r="J135">
            <v>86</v>
          </cell>
          <cell r="M135">
            <v>0</v>
          </cell>
        </row>
        <row r="136">
          <cell r="G136" t="str">
            <v>EL2</v>
          </cell>
          <cell r="H136" t="str">
            <v>[15.10]</v>
          </cell>
          <cell r="I136">
            <v>37502</v>
          </cell>
          <cell r="J136">
            <v>323</v>
          </cell>
          <cell r="M136">
            <v>0</v>
          </cell>
        </row>
        <row r="137">
          <cell r="G137" t="str">
            <v>EL2</v>
          </cell>
          <cell r="H137" t="str">
            <v>[16.10]</v>
          </cell>
          <cell r="I137">
            <v>37825</v>
          </cell>
          <cell r="J137">
            <v>18</v>
          </cell>
          <cell r="M137">
            <v>0</v>
          </cell>
        </row>
        <row r="138">
          <cell r="G138" t="str">
            <v>EL2</v>
          </cell>
          <cell r="H138" t="str">
            <v>[15.10]</v>
          </cell>
          <cell r="I138">
            <v>37843</v>
          </cell>
          <cell r="J138">
            <v>90</v>
          </cell>
          <cell r="M138">
            <v>0</v>
          </cell>
        </row>
        <row r="139">
          <cell r="G139" t="str">
            <v>EL2</v>
          </cell>
          <cell r="H139" t="str">
            <v>[16.11]</v>
          </cell>
          <cell r="I139">
            <v>37933</v>
          </cell>
          <cell r="J139">
            <v>384</v>
          </cell>
          <cell r="M139">
            <v>0</v>
          </cell>
        </row>
        <row r="140">
          <cell r="G140" t="str">
            <v>EL2</v>
          </cell>
          <cell r="H140" t="str">
            <v>[17.20]</v>
          </cell>
          <cell r="I140">
            <v>38317</v>
          </cell>
          <cell r="J140">
            <v>647</v>
          </cell>
          <cell r="M140">
            <v>0</v>
          </cell>
        </row>
        <row r="141">
          <cell r="G141" t="str">
            <v>EL2</v>
          </cell>
          <cell r="H141" t="str">
            <v>[17.31]</v>
          </cell>
          <cell r="I141">
            <v>38964</v>
          </cell>
          <cell r="J141">
            <v>228</v>
          </cell>
          <cell r="M141">
            <v>0</v>
          </cell>
        </row>
        <row r="142">
          <cell r="G142" t="str">
            <v>EL2</v>
          </cell>
          <cell r="H142" t="str">
            <v>[17.35]</v>
          </cell>
          <cell r="I142">
            <v>39192</v>
          </cell>
          <cell r="J142">
            <v>497</v>
          </cell>
          <cell r="M142">
            <v>0</v>
          </cell>
        </row>
        <row r="143">
          <cell r="G143" t="str">
            <v>EL2</v>
          </cell>
          <cell r="H143" t="str">
            <v>[18.21]</v>
          </cell>
          <cell r="I143">
            <v>39689</v>
          </cell>
          <cell r="J143">
            <v>380</v>
          </cell>
          <cell r="M143">
            <v>0</v>
          </cell>
        </row>
        <row r="144">
          <cell r="G144" t="str">
            <v>EL2</v>
          </cell>
          <cell r="H144" t="str">
            <v>[18.43]</v>
          </cell>
          <cell r="I144">
            <v>40069</v>
          </cell>
          <cell r="J144">
            <v>168</v>
          </cell>
          <cell r="M144">
            <v>0</v>
          </cell>
        </row>
        <row r="145">
          <cell r="G145" t="str">
            <v>EL2</v>
          </cell>
          <cell r="H145" t="str">
            <v>[17.35]</v>
          </cell>
          <cell r="I145">
            <v>39145</v>
          </cell>
          <cell r="J145">
            <v>228</v>
          </cell>
          <cell r="M145">
            <v>0</v>
          </cell>
        </row>
        <row r="146">
          <cell r="G146" t="str">
            <v>EL2</v>
          </cell>
          <cell r="H146" t="str">
            <v>[18.14]</v>
          </cell>
          <cell r="I146">
            <v>39373</v>
          </cell>
          <cell r="J146">
            <v>864</v>
          </cell>
          <cell r="M146">
            <v>0</v>
          </cell>
        </row>
        <row r="147">
          <cell r="G147" t="str">
            <v>EL1</v>
          </cell>
          <cell r="H147" t="str">
            <v>[10.2]</v>
          </cell>
          <cell r="I147">
            <v>36036</v>
          </cell>
          <cell r="J147">
            <v>63</v>
          </cell>
          <cell r="M147">
            <v>0</v>
          </cell>
        </row>
        <row r="148">
          <cell r="G148" t="str">
            <v>EL1</v>
          </cell>
          <cell r="H148" t="str">
            <v>[10.3]</v>
          </cell>
          <cell r="I148">
            <v>36099</v>
          </cell>
          <cell r="J148">
            <v>6</v>
          </cell>
          <cell r="M148">
            <v>0</v>
          </cell>
        </row>
        <row r="149">
          <cell r="G149" t="str">
            <v>EL1</v>
          </cell>
          <cell r="H149" t="str">
            <v>[10.3a]</v>
          </cell>
          <cell r="I149">
            <v>36105</v>
          </cell>
          <cell r="J149">
            <v>499</v>
          </cell>
          <cell r="M149">
            <v>0</v>
          </cell>
        </row>
        <row r="150">
          <cell r="G150" t="str">
            <v>EL1</v>
          </cell>
          <cell r="H150" t="str">
            <v>[12.10]</v>
          </cell>
          <cell r="I150">
            <v>36604</v>
          </cell>
          <cell r="J150">
            <v>416</v>
          </cell>
          <cell r="M150">
            <v>0</v>
          </cell>
        </row>
        <row r="151">
          <cell r="G151" t="str">
            <v>EL1</v>
          </cell>
          <cell r="H151" t="str">
            <v>[14.02]</v>
          </cell>
          <cell r="I151">
            <v>37020</v>
          </cell>
          <cell r="J151">
            <v>214</v>
          </cell>
          <cell r="M151">
            <v>0</v>
          </cell>
        </row>
        <row r="152">
          <cell r="G152" t="str">
            <v>EL1</v>
          </cell>
          <cell r="H152" t="str">
            <v>[14.20]</v>
          </cell>
          <cell r="I152">
            <v>37234</v>
          </cell>
          <cell r="J152">
            <v>910</v>
          </cell>
          <cell r="M152">
            <v>0</v>
          </cell>
        </row>
        <row r="153">
          <cell r="G153" t="str">
            <v>EL1</v>
          </cell>
          <cell r="H153" t="str">
            <v>[14.40]</v>
          </cell>
          <cell r="I153">
            <v>38144</v>
          </cell>
          <cell r="J153">
            <v>1030</v>
          </cell>
          <cell r="M153">
            <v>0</v>
          </cell>
        </row>
        <row r="154">
          <cell r="G154" t="str">
            <v>EL1</v>
          </cell>
          <cell r="H154" t="str">
            <v>[17.34]</v>
          </cell>
          <cell r="I154">
            <v>39174</v>
          </cell>
          <cell r="J154">
            <v>399</v>
          </cell>
          <cell r="M154">
            <v>0</v>
          </cell>
        </row>
        <row r="155">
          <cell r="G155" t="str">
            <v>EL1</v>
          </cell>
          <cell r="H155" t="str">
            <v>[18.11]</v>
          </cell>
          <cell r="I155">
            <v>39573</v>
          </cell>
          <cell r="J155">
            <v>664</v>
          </cell>
          <cell r="M155">
            <v>0</v>
          </cell>
        </row>
        <row r="156">
          <cell r="G156" t="str">
            <v>EL1</v>
          </cell>
          <cell r="H156" t="str">
            <v>[18.41]</v>
          </cell>
          <cell r="I156">
            <v>40482</v>
          </cell>
          <cell r="J156">
            <v>0</v>
          </cell>
          <cell r="M156">
            <v>0</v>
          </cell>
        </row>
        <row r="157">
          <cell r="G157" t="str">
            <v>EL2</v>
          </cell>
          <cell r="H157" t="str">
            <v>[18.43]</v>
          </cell>
          <cell r="I157">
            <v>40069</v>
          </cell>
          <cell r="J157">
            <v>168</v>
          </cell>
          <cell r="M157">
            <v>0</v>
          </cell>
        </row>
        <row r="158">
          <cell r="G158" t="str">
            <v>EL2</v>
          </cell>
          <cell r="H158" t="str">
            <v>[17.31]</v>
          </cell>
          <cell r="I158">
            <v>38500</v>
          </cell>
          <cell r="J158">
            <v>529</v>
          </cell>
          <cell r="M158">
            <v>0</v>
          </cell>
        </row>
        <row r="159">
          <cell r="G159" t="str">
            <v>EL2</v>
          </cell>
          <cell r="H159" t="str">
            <v>[17.35]</v>
          </cell>
          <cell r="I159">
            <v>39029</v>
          </cell>
          <cell r="J159">
            <v>1208</v>
          </cell>
          <cell r="M159">
            <v>0</v>
          </cell>
        </row>
        <row r="160">
          <cell r="G160" t="str">
            <v>EL2</v>
          </cell>
          <cell r="H160" t="str">
            <v>[18.02]</v>
          </cell>
          <cell r="I160">
            <v>39021</v>
          </cell>
          <cell r="J160">
            <v>247</v>
          </cell>
          <cell r="M160">
            <v>0</v>
          </cell>
        </row>
        <row r="161">
          <cell r="G161" t="str">
            <v>EL2</v>
          </cell>
          <cell r="H161" t="str">
            <v>[18.12]</v>
          </cell>
          <cell r="I161">
            <v>39268</v>
          </cell>
          <cell r="J161">
            <v>969</v>
          </cell>
          <cell r="M161">
            <v>0</v>
          </cell>
        </row>
        <row r="162">
          <cell r="G162" t="str">
            <v>EL1</v>
          </cell>
          <cell r="H162" t="str">
            <v>[12.01]</v>
          </cell>
          <cell r="I162">
            <v>36465</v>
          </cell>
          <cell r="J162">
            <v>126</v>
          </cell>
          <cell r="M162">
            <v>0</v>
          </cell>
        </row>
        <row r="163">
          <cell r="G163" t="str">
            <v>EL1</v>
          </cell>
          <cell r="H163" t="str">
            <v>[12.10]</v>
          </cell>
          <cell r="I163">
            <v>36591</v>
          </cell>
          <cell r="J163">
            <v>34</v>
          </cell>
          <cell r="M163">
            <v>0</v>
          </cell>
        </row>
        <row r="164">
          <cell r="G164" t="str">
            <v>EL1</v>
          </cell>
          <cell r="H164" t="str">
            <v>[12.20]</v>
          </cell>
          <cell r="I164">
            <v>36625</v>
          </cell>
          <cell r="J164">
            <v>105</v>
          </cell>
          <cell r="M164">
            <v>0</v>
          </cell>
        </row>
        <row r="165">
          <cell r="G165" t="str">
            <v>EL1</v>
          </cell>
          <cell r="H165" t="str">
            <v>[13.00]</v>
          </cell>
          <cell r="I165">
            <v>36730</v>
          </cell>
          <cell r="J165">
            <v>57</v>
          </cell>
          <cell r="M165">
            <v>0</v>
          </cell>
        </row>
        <row r="166">
          <cell r="G166" t="str">
            <v>EL1</v>
          </cell>
          <cell r="H166" t="str">
            <v>[13.01]</v>
          </cell>
          <cell r="I166">
            <v>36787</v>
          </cell>
          <cell r="J166">
            <v>113</v>
          </cell>
          <cell r="M166">
            <v>0</v>
          </cell>
        </row>
        <row r="167">
          <cell r="G167" t="str">
            <v>EL1</v>
          </cell>
          <cell r="H167" t="str">
            <v>[14.02]</v>
          </cell>
          <cell r="I167">
            <v>36900</v>
          </cell>
          <cell r="J167">
            <v>314</v>
          </cell>
          <cell r="M167">
            <v>0</v>
          </cell>
        </row>
        <row r="168">
          <cell r="G168" t="str">
            <v>EL1</v>
          </cell>
          <cell r="H168" t="str">
            <v>[14.20]</v>
          </cell>
          <cell r="I168">
            <v>37214</v>
          </cell>
          <cell r="J168">
            <v>370</v>
          </cell>
          <cell r="M168">
            <v>0</v>
          </cell>
        </row>
        <row r="169">
          <cell r="G169" t="str">
            <v>EL1</v>
          </cell>
          <cell r="H169" t="str">
            <v>[14.40]</v>
          </cell>
          <cell r="I169">
            <v>37584</v>
          </cell>
          <cell r="J169">
            <v>1555</v>
          </cell>
          <cell r="M169">
            <v>0</v>
          </cell>
        </row>
        <row r="170">
          <cell r="G170" t="str">
            <v>EL1</v>
          </cell>
          <cell r="H170" t="str">
            <v>[17.34]</v>
          </cell>
          <cell r="I170">
            <v>39139</v>
          </cell>
          <cell r="J170">
            <v>371</v>
          </cell>
          <cell r="M170">
            <v>0</v>
          </cell>
        </row>
        <row r="171">
          <cell r="G171" t="str">
            <v>EL1</v>
          </cell>
          <cell r="H171" t="str">
            <v>[18.11]</v>
          </cell>
          <cell r="I171">
            <v>39510</v>
          </cell>
          <cell r="J171">
            <v>727</v>
          </cell>
          <cell r="M171">
            <v>0</v>
          </cell>
        </row>
        <row r="172">
          <cell r="G172" t="str">
            <v>EL1</v>
          </cell>
          <cell r="H172" t="str">
            <v>[18.41]</v>
          </cell>
          <cell r="I172" t="str">
            <v>32.13.2009</v>
          </cell>
          <cell r="J172">
            <v>0</v>
          </cell>
          <cell r="M172">
            <v>0</v>
          </cell>
        </row>
        <row r="173">
          <cell r="G173" t="str">
            <v>EL2</v>
          </cell>
          <cell r="H173" t="str">
            <v>[18.40]</v>
          </cell>
          <cell r="I173">
            <v>40111</v>
          </cell>
          <cell r="J173">
            <v>126</v>
          </cell>
          <cell r="M173">
            <v>0</v>
          </cell>
        </row>
        <row r="174">
          <cell r="G174" t="str">
            <v>EL2</v>
          </cell>
          <cell r="H174" t="str">
            <v>[18.40]</v>
          </cell>
          <cell r="I174">
            <v>40102</v>
          </cell>
          <cell r="J174">
            <v>135</v>
          </cell>
          <cell r="M174">
            <v>0</v>
          </cell>
        </row>
        <row r="175">
          <cell r="G175" t="str">
            <v>EL2</v>
          </cell>
          <cell r="H175" t="str">
            <v>[14.20]</v>
          </cell>
          <cell r="I175">
            <v>37373</v>
          </cell>
          <cell r="J175">
            <v>217</v>
          </cell>
          <cell r="M175">
            <v>0</v>
          </cell>
        </row>
        <row r="176">
          <cell r="G176" t="str">
            <v>EL2</v>
          </cell>
          <cell r="H176" t="str">
            <v>[14.40]</v>
          </cell>
          <cell r="I176">
            <v>37590</v>
          </cell>
          <cell r="J176">
            <v>1442</v>
          </cell>
          <cell r="M176">
            <v>0</v>
          </cell>
        </row>
        <row r="177">
          <cell r="G177" t="str">
            <v>EL2</v>
          </cell>
          <cell r="H177" t="str">
            <v>[17.34]</v>
          </cell>
          <cell r="I177">
            <v>39032</v>
          </cell>
          <cell r="J177">
            <v>750</v>
          </cell>
          <cell r="M177">
            <v>0</v>
          </cell>
        </row>
        <row r="178">
          <cell r="G178" t="str">
            <v>EL2</v>
          </cell>
          <cell r="H178" t="str">
            <v>[18.11]</v>
          </cell>
          <cell r="I178">
            <v>39782</v>
          </cell>
          <cell r="J178">
            <v>455</v>
          </cell>
          <cell r="M178">
            <v>0</v>
          </cell>
        </row>
        <row r="179">
          <cell r="G179" t="str">
            <v>EL2</v>
          </cell>
          <cell r="H179" t="str">
            <v>[17.20]</v>
          </cell>
          <cell r="I179">
            <v>38290</v>
          </cell>
          <cell r="J179">
            <v>331</v>
          </cell>
          <cell r="M179">
            <v>0</v>
          </cell>
        </row>
        <row r="180">
          <cell r="G180" t="str">
            <v>EL2</v>
          </cell>
          <cell r="H180" t="str">
            <v>[17.30]</v>
          </cell>
          <cell r="I180">
            <v>38621</v>
          </cell>
          <cell r="J180">
            <v>47</v>
          </cell>
          <cell r="M180">
            <v>0</v>
          </cell>
        </row>
        <row r="181">
          <cell r="G181" t="str">
            <v>EL2</v>
          </cell>
          <cell r="H181" t="str">
            <v>[17.31]</v>
          </cell>
          <cell r="I181">
            <v>38668</v>
          </cell>
          <cell r="J181">
            <v>395</v>
          </cell>
          <cell r="M181">
            <v>0</v>
          </cell>
        </row>
        <row r="182">
          <cell r="G182" t="str">
            <v>EL2</v>
          </cell>
          <cell r="H182" t="str">
            <v>[17.35]</v>
          </cell>
          <cell r="I182">
            <v>39063</v>
          </cell>
          <cell r="J182">
            <v>140</v>
          </cell>
          <cell r="M182">
            <v>0</v>
          </cell>
        </row>
        <row r="183">
          <cell r="G183" t="str">
            <v>EL2</v>
          </cell>
          <cell r="H183" t="str">
            <v>[18.12]</v>
          </cell>
          <cell r="I183">
            <v>39203</v>
          </cell>
          <cell r="J183">
            <v>152</v>
          </cell>
          <cell r="M183">
            <v>0</v>
          </cell>
        </row>
        <row r="184">
          <cell r="G184" t="str">
            <v>EL2</v>
          </cell>
          <cell r="H184" t="str">
            <v>[18.14]</v>
          </cell>
          <cell r="I184">
            <v>39355</v>
          </cell>
          <cell r="J184">
            <v>329</v>
          </cell>
          <cell r="M184">
            <v>0</v>
          </cell>
        </row>
        <row r="185">
          <cell r="G185" t="str">
            <v>EL2</v>
          </cell>
          <cell r="H185" t="str">
            <v>[18.21]</v>
          </cell>
          <cell r="I185">
            <v>39684</v>
          </cell>
          <cell r="J185">
            <v>553</v>
          </cell>
          <cell r="M185">
            <v>0</v>
          </cell>
        </row>
        <row r="186">
          <cell r="G186" t="str">
            <v>EL2</v>
          </cell>
          <cell r="H186" t="str">
            <v>[17.30]</v>
          </cell>
          <cell r="I186">
            <v>38621</v>
          </cell>
          <cell r="J186">
            <v>34</v>
          </cell>
          <cell r="M186">
            <v>0</v>
          </cell>
        </row>
        <row r="187">
          <cell r="G187" t="str">
            <v>EL2</v>
          </cell>
          <cell r="H187" t="str">
            <v>[17.31]</v>
          </cell>
          <cell r="I187">
            <v>38655</v>
          </cell>
          <cell r="J187">
            <v>318</v>
          </cell>
          <cell r="M187">
            <v>0</v>
          </cell>
        </row>
        <row r="188">
          <cell r="G188" t="str">
            <v>EL2</v>
          </cell>
          <cell r="H188" t="str">
            <v>[18.00]</v>
          </cell>
          <cell r="I188">
            <v>38973</v>
          </cell>
          <cell r="J188">
            <v>28</v>
          </cell>
          <cell r="M188">
            <v>0</v>
          </cell>
        </row>
        <row r="189">
          <cell r="G189" t="str">
            <v>EL2</v>
          </cell>
          <cell r="H189" t="str">
            <v>[18.02]</v>
          </cell>
          <cell r="I189">
            <v>39001</v>
          </cell>
          <cell r="J189">
            <v>186</v>
          </cell>
          <cell r="M189">
            <v>0</v>
          </cell>
        </row>
        <row r="190">
          <cell r="G190" t="str">
            <v>EL2</v>
          </cell>
          <cell r="H190" t="str">
            <v>[18.10]</v>
          </cell>
          <cell r="I190">
            <v>39187</v>
          </cell>
          <cell r="J190">
            <v>36</v>
          </cell>
          <cell r="M190">
            <v>0</v>
          </cell>
        </row>
        <row r="191">
          <cell r="G191" t="str">
            <v>EL2</v>
          </cell>
          <cell r="H191" t="str">
            <v>[18.12]</v>
          </cell>
          <cell r="I191">
            <v>39223</v>
          </cell>
          <cell r="J191">
            <v>315</v>
          </cell>
          <cell r="M191">
            <v>0</v>
          </cell>
        </row>
        <row r="192">
          <cell r="G192" t="str">
            <v>EL2</v>
          </cell>
          <cell r="H192" t="str">
            <v>[18.15]</v>
          </cell>
          <cell r="I192">
            <v>39538</v>
          </cell>
          <cell r="J192">
            <v>364</v>
          </cell>
          <cell r="M192">
            <v>0</v>
          </cell>
        </row>
        <row r="193">
          <cell r="G193" t="str">
            <v>EL2</v>
          </cell>
          <cell r="H193" t="str">
            <v>[18.42]</v>
          </cell>
          <cell r="I193">
            <v>39902</v>
          </cell>
          <cell r="J193">
            <v>335</v>
          </cell>
          <cell r="M193">
            <v>0</v>
          </cell>
        </row>
        <row r="194">
          <cell r="G194" t="str">
            <v>EL2</v>
          </cell>
          <cell r="H194" t="str">
            <v>[17.20]</v>
          </cell>
          <cell r="I194">
            <v>38534</v>
          </cell>
          <cell r="J194">
            <v>118</v>
          </cell>
          <cell r="M194">
            <v>0</v>
          </cell>
        </row>
        <row r="195">
          <cell r="G195" t="str">
            <v>EL2</v>
          </cell>
          <cell r="H195" t="str">
            <v>[17.31]</v>
          </cell>
          <cell r="I195">
            <v>38652</v>
          </cell>
          <cell r="J195">
            <v>763</v>
          </cell>
          <cell r="M195">
            <v>0</v>
          </cell>
        </row>
        <row r="196">
          <cell r="G196" t="str">
            <v>EL2</v>
          </cell>
          <cell r="H196" t="str">
            <v>[18.14]</v>
          </cell>
          <cell r="I196">
            <v>39415</v>
          </cell>
          <cell r="J196">
            <v>822</v>
          </cell>
          <cell r="M196">
            <v>0</v>
          </cell>
        </row>
        <row r="197">
          <cell r="G197" t="str">
            <v>EL2</v>
          </cell>
          <cell r="H197" t="str">
            <v>[17.11]</v>
          </cell>
          <cell r="I197">
            <v>38183</v>
          </cell>
          <cell r="J197">
            <v>77</v>
          </cell>
          <cell r="M197">
            <v>0</v>
          </cell>
        </row>
        <row r="198">
          <cell r="G198" t="str">
            <v>EL2</v>
          </cell>
          <cell r="H198" t="str">
            <v>[17.20]</v>
          </cell>
          <cell r="I198">
            <v>38260</v>
          </cell>
          <cell r="J198">
            <v>172</v>
          </cell>
          <cell r="M198">
            <v>0</v>
          </cell>
        </row>
        <row r="199">
          <cell r="G199" t="str">
            <v>EL2</v>
          </cell>
          <cell r="H199" t="str">
            <v>[17.22]</v>
          </cell>
          <cell r="I199">
            <v>38432</v>
          </cell>
          <cell r="J199">
            <v>120</v>
          </cell>
          <cell r="M199">
            <v>0</v>
          </cell>
        </row>
        <row r="200">
          <cell r="G200" t="str">
            <v>EL2</v>
          </cell>
          <cell r="H200" t="str">
            <v>[17.24]</v>
          </cell>
          <cell r="I200">
            <v>38552</v>
          </cell>
          <cell r="J200">
            <v>101</v>
          </cell>
          <cell r="M200">
            <v>0</v>
          </cell>
        </row>
        <row r="201">
          <cell r="G201" t="str">
            <v>EL2</v>
          </cell>
          <cell r="H201" t="str">
            <v>[17.31]</v>
          </cell>
          <cell r="I201">
            <v>38653</v>
          </cell>
          <cell r="J201">
            <v>230</v>
          </cell>
          <cell r="M201">
            <v>0</v>
          </cell>
        </row>
        <row r="202">
          <cell r="G202" t="str">
            <v>EL2</v>
          </cell>
          <cell r="H202" t="str">
            <v>[17.33]</v>
          </cell>
          <cell r="I202">
            <v>38883</v>
          </cell>
          <cell r="J202">
            <v>165</v>
          </cell>
          <cell r="M202">
            <v>0</v>
          </cell>
        </row>
        <row r="203">
          <cell r="G203" t="str">
            <v>EL2</v>
          </cell>
          <cell r="H203" t="str">
            <v>[17.35]</v>
          </cell>
          <cell r="I203">
            <v>39048</v>
          </cell>
          <cell r="J203">
            <v>209</v>
          </cell>
          <cell r="M203">
            <v>0</v>
          </cell>
        </row>
        <row r="204">
          <cell r="G204" t="str">
            <v>EL2</v>
          </cell>
          <cell r="H204" t="str">
            <v>[18.13]</v>
          </cell>
          <cell r="I204">
            <v>39257</v>
          </cell>
          <cell r="J204">
            <v>463</v>
          </cell>
          <cell r="M204">
            <v>0</v>
          </cell>
        </row>
        <row r="205">
          <cell r="G205" t="str">
            <v>EL2</v>
          </cell>
          <cell r="H205" t="str">
            <v>[18.21]</v>
          </cell>
          <cell r="I205">
            <v>39720</v>
          </cell>
          <cell r="J205">
            <v>517</v>
          </cell>
          <cell r="M205">
            <v>0</v>
          </cell>
        </row>
        <row r="206">
          <cell r="G206" t="str">
            <v>EL2</v>
          </cell>
          <cell r="H206" t="str">
            <v>[18.40]</v>
          </cell>
          <cell r="I206">
            <v>40543</v>
          </cell>
          <cell r="J206">
            <v>0</v>
          </cell>
          <cell r="M206">
            <v>0</v>
          </cell>
        </row>
        <row r="207">
          <cell r="G207" t="str">
            <v>EL1</v>
          </cell>
          <cell r="H207" t="str">
            <v>[14.11]</v>
          </cell>
          <cell r="I207">
            <v>37010</v>
          </cell>
          <cell r="J207">
            <v>81</v>
          </cell>
          <cell r="M207">
            <v>0</v>
          </cell>
        </row>
        <row r="208">
          <cell r="G208" t="str">
            <v>EL1</v>
          </cell>
          <cell r="H208" t="str">
            <v>[14.12]</v>
          </cell>
          <cell r="I208">
            <v>37091</v>
          </cell>
          <cell r="J208">
            <v>337</v>
          </cell>
          <cell r="M208">
            <v>0</v>
          </cell>
        </row>
        <row r="209">
          <cell r="G209" t="str">
            <v>EL1</v>
          </cell>
          <cell r="H209" t="str">
            <v>[14.20]</v>
          </cell>
          <cell r="I209">
            <v>37428</v>
          </cell>
          <cell r="J209">
            <v>253</v>
          </cell>
          <cell r="M209">
            <v>0</v>
          </cell>
        </row>
        <row r="210">
          <cell r="G210" t="str">
            <v>EL1</v>
          </cell>
          <cell r="H210" t="str">
            <v>[14.40]</v>
          </cell>
          <cell r="I210">
            <v>37681</v>
          </cell>
          <cell r="J210">
            <v>1469</v>
          </cell>
          <cell r="M210">
            <v>0</v>
          </cell>
        </row>
        <row r="211">
          <cell r="G211" t="str">
            <v>EL1</v>
          </cell>
          <cell r="H211" t="str">
            <v>[17.34]</v>
          </cell>
          <cell r="I211">
            <v>39150</v>
          </cell>
          <cell r="J211">
            <v>480</v>
          </cell>
          <cell r="M211">
            <v>0</v>
          </cell>
        </row>
        <row r="212">
          <cell r="G212" t="str">
            <v>EL1</v>
          </cell>
          <cell r="H212" t="str">
            <v>[18.11]</v>
          </cell>
          <cell r="I212">
            <v>39630</v>
          </cell>
          <cell r="J212">
            <v>607</v>
          </cell>
          <cell r="M212">
            <v>0</v>
          </cell>
        </row>
        <row r="213">
          <cell r="G213" t="str">
            <v>EL1</v>
          </cell>
          <cell r="H213" t="str">
            <v>[10.3]</v>
          </cell>
          <cell r="I213">
            <v>36092</v>
          </cell>
          <cell r="J213">
            <v>18</v>
          </cell>
          <cell r="M213">
            <v>0</v>
          </cell>
        </row>
        <row r="214">
          <cell r="G214" t="str">
            <v>EL1</v>
          </cell>
          <cell r="H214" t="str">
            <v>[10.3a]</v>
          </cell>
          <cell r="I214">
            <v>36110</v>
          </cell>
          <cell r="J214">
            <v>195</v>
          </cell>
          <cell r="M214">
            <v>0</v>
          </cell>
        </row>
        <row r="215">
          <cell r="G215" t="str">
            <v>EL1</v>
          </cell>
          <cell r="H215" t="str">
            <v>[11.40]</v>
          </cell>
          <cell r="I215">
            <v>36305</v>
          </cell>
          <cell r="J215">
            <v>66</v>
          </cell>
          <cell r="M215">
            <v>0</v>
          </cell>
        </row>
        <row r="216">
          <cell r="G216" t="str">
            <v>EL1</v>
          </cell>
          <cell r="H216" t="str">
            <v>[12.00]</v>
          </cell>
          <cell r="I216">
            <v>36371</v>
          </cell>
          <cell r="J216">
            <v>159</v>
          </cell>
          <cell r="M216">
            <v>0</v>
          </cell>
        </row>
        <row r="217">
          <cell r="G217" t="str">
            <v>EL1</v>
          </cell>
          <cell r="H217" t="str">
            <v>[12.10]</v>
          </cell>
          <cell r="I217">
            <v>36530</v>
          </cell>
          <cell r="J217">
            <v>296</v>
          </cell>
          <cell r="M217">
            <v>0</v>
          </cell>
        </row>
        <row r="218">
          <cell r="G218" t="str">
            <v>EL1</v>
          </cell>
          <cell r="H218" t="str">
            <v>[13.01]</v>
          </cell>
          <cell r="I218">
            <v>36826</v>
          </cell>
          <cell r="J218">
            <v>721</v>
          </cell>
          <cell r="M218">
            <v>0</v>
          </cell>
        </row>
        <row r="219">
          <cell r="G219" t="str">
            <v>EL1</v>
          </cell>
          <cell r="H219" t="str">
            <v>[14.30]</v>
          </cell>
          <cell r="I219">
            <v>37547</v>
          </cell>
          <cell r="J219">
            <v>732</v>
          </cell>
          <cell r="M219">
            <v>0</v>
          </cell>
        </row>
        <row r="220">
          <cell r="G220" t="str">
            <v>EL1</v>
          </cell>
          <cell r="H220" t="str">
            <v>[14.40]</v>
          </cell>
          <cell r="I220">
            <v>38279</v>
          </cell>
          <cell r="J220">
            <v>847</v>
          </cell>
          <cell r="M220">
            <v>0</v>
          </cell>
        </row>
        <row r="221">
          <cell r="G221" t="str">
            <v>EL1</v>
          </cell>
          <cell r="H221" t="str">
            <v>[17.34]</v>
          </cell>
          <cell r="I221">
            <v>39126</v>
          </cell>
          <cell r="J221">
            <v>412</v>
          </cell>
          <cell r="M221">
            <v>0</v>
          </cell>
        </row>
        <row r="222">
          <cell r="G222" t="str">
            <v>EL1</v>
          </cell>
          <cell r="H222" t="str">
            <v>[18.11]</v>
          </cell>
          <cell r="I222">
            <v>39538</v>
          </cell>
          <cell r="J222">
            <v>699</v>
          </cell>
          <cell r="M222">
            <v>0</v>
          </cell>
        </row>
        <row r="223">
          <cell r="G223" t="str">
            <v>EL2</v>
          </cell>
          <cell r="H223" t="str">
            <v>[18.31]</v>
          </cell>
          <cell r="I223">
            <v>39781</v>
          </cell>
          <cell r="J223">
            <v>456</v>
          </cell>
          <cell r="M223">
            <v>0</v>
          </cell>
        </row>
        <row r="224">
          <cell r="G224" t="str">
            <v>EL1</v>
          </cell>
          <cell r="H224" t="str">
            <v>[14.40]</v>
          </cell>
          <cell r="I224">
            <v>37556</v>
          </cell>
          <cell r="J224">
            <v>1491</v>
          </cell>
          <cell r="M224">
            <v>0</v>
          </cell>
        </row>
        <row r="225">
          <cell r="G225" t="str">
            <v>EL1</v>
          </cell>
          <cell r="H225" t="str">
            <v>[17.34]</v>
          </cell>
          <cell r="I225">
            <v>39047</v>
          </cell>
          <cell r="J225">
            <v>515</v>
          </cell>
          <cell r="M225">
            <v>0</v>
          </cell>
        </row>
        <row r="226">
          <cell r="G226" t="str">
            <v>EL1</v>
          </cell>
          <cell r="H226" t="str">
            <v>[18.11]</v>
          </cell>
          <cell r="I226">
            <v>39562</v>
          </cell>
          <cell r="J226">
            <v>675</v>
          </cell>
          <cell r="M226">
            <v>0</v>
          </cell>
        </row>
        <row r="227">
          <cell r="G227" t="str">
            <v>EL2</v>
          </cell>
          <cell r="H227" t="str">
            <v>[18.42]</v>
          </cell>
          <cell r="I227">
            <v>40482</v>
          </cell>
          <cell r="J227">
            <v>0</v>
          </cell>
          <cell r="M227" t="str">
            <v>[18.11]</v>
          </cell>
        </row>
        <row r="228">
          <cell r="G228" t="str">
            <v>*EL2</v>
          </cell>
          <cell r="H228" t="str">
            <v>[19.00]</v>
          </cell>
          <cell r="I228">
            <v>40694</v>
          </cell>
          <cell r="J228">
            <v>0</v>
          </cell>
          <cell r="M228" t="str">
            <v>[18.11]</v>
          </cell>
        </row>
        <row r="229">
          <cell r="G229" t="str">
            <v>*EL2</v>
          </cell>
          <cell r="H229" t="str">
            <v>[19.00]</v>
          </cell>
          <cell r="I229">
            <v>40846</v>
          </cell>
          <cell r="J229">
            <v>0</v>
          </cell>
          <cell r="M229" t="str">
            <v>[18.43]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M242">
            <v>0</v>
          </cell>
        </row>
        <row r="243">
          <cell r="M243">
            <v>0</v>
          </cell>
        </row>
        <row r="244">
          <cell r="M244">
            <v>0</v>
          </cell>
        </row>
        <row r="245">
          <cell r="M245">
            <v>0</v>
          </cell>
        </row>
        <row r="246">
          <cell r="M246">
            <v>0</v>
          </cell>
        </row>
        <row r="247">
          <cell r="M247">
            <v>0</v>
          </cell>
        </row>
        <row r="248">
          <cell r="M248">
            <v>0</v>
          </cell>
        </row>
        <row r="249">
          <cell r="M249">
            <v>0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M264">
            <v>0</v>
          </cell>
        </row>
        <row r="265">
          <cell r="M265">
            <v>0</v>
          </cell>
        </row>
        <row r="266">
          <cell r="M266">
            <v>0</v>
          </cell>
        </row>
        <row r="267">
          <cell r="M267">
            <v>0</v>
          </cell>
        </row>
        <row r="268">
          <cell r="M268">
            <v>0</v>
          </cell>
        </row>
        <row r="269">
          <cell r="M269">
            <v>0</v>
          </cell>
        </row>
        <row r="270">
          <cell r="M270">
            <v>0</v>
          </cell>
        </row>
        <row r="271">
          <cell r="M271">
            <v>0</v>
          </cell>
        </row>
        <row r="272">
          <cell r="M272">
            <v>0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M286">
            <v>0</v>
          </cell>
        </row>
        <row r="287">
          <cell r="M287">
            <v>0</v>
          </cell>
        </row>
        <row r="288">
          <cell r="M288">
            <v>0</v>
          </cell>
        </row>
        <row r="289">
          <cell r="M289">
            <v>0</v>
          </cell>
        </row>
        <row r="290">
          <cell r="M290">
            <v>0</v>
          </cell>
        </row>
        <row r="291">
          <cell r="M291">
            <v>0</v>
          </cell>
        </row>
        <row r="292">
          <cell r="M292">
            <v>0</v>
          </cell>
        </row>
        <row r="293">
          <cell r="M293">
            <v>0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M308">
            <v>0</v>
          </cell>
        </row>
        <row r="309">
          <cell r="M309">
            <v>0</v>
          </cell>
        </row>
        <row r="310">
          <cell r="M310">
            <v>0</v>
          </cell>
        </row>
        <row r="311">
          <cell r="M311">
            <v>0</v>
          </cell>
        </row>
        <row r="312">
          <cell r="M312">
            <v>0</v>
          </cell>
        </row>
        <row r="313">
          <cell r="M313">
            <v>0</v>
          </cell>
        </row>
        <row r="314">
          <cell r="M314">
            <v>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M330">
            <v>0</v>
          </cell>
        </row>
        <row r="331">
          <cell r="M331">
            <v>0</v>
          </cell>
        </row>
        <row r="332">
          <cell r="M332">
            <v>0</v>
          </cell>
        </row>
        <row r="333">
          <cell r="M333">
            <v>0</v>
          </cell>
        </row>
        <row r="334">
          <cell r="M334">
            <v>0</v>
          </cell>
        </row>
        <row r="335">
          <cell r="M335">
            <v>0</v>
          </cell>
        </row>
        <row r="336">
          <cell r="M336">
            <v>0</v>
          </cell>
        </row>
        <row r="337">
          <cell r="M337">
            <v>0</v>
          </cell>
        </row>
        <row r="338">
          <cell r="M338">
            <v>0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M352">
            <v>0</v>
          </cell>
        </row>
        <row r="353">
          <cell r="M353">
            <v>0</v>
          </cell>
        </row>
        <row r="354">
          <cell r="M354">
            <v>0</v>
          </cell>
        </row>
        <row r="355">
          <cell r="M355">
            <v>0</v>
          </cell>
        </row>
        <row r="356">
          <cell r="M356">
            <v>0</v>
          </cell>
        </row>
        <row r="357">
          <cell r="M357">
            <v>0</v>
          </cell>
        </row>
        <row r="358">
          <cell r="M358">
            <v>0</v>
          </cell>
        </row>
        <row r="359">
          <cell r="M359">
            <v>0</v>
          </cell>
        </row>
        <row r="360">
          <cell r="M360">
            <v>0</v>
          </cell>
        </row>
        <row r="361">
          <cell r="M361">
            <v>0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M374">
            <v>0</v>
          </cell>
        </row>
        <row r="375">
          <cell r="M375">
            <v>0</v>
          </cell>
        </row>
        <row r="376">
          <cell r="M376">
            <v>0</v>
          </cell>
        </row>
        <row r="377">
          <cell r="M377">
            <v>0</v>
          </cell>
        </row>
        <row r="378">
          <cell r="M378">
            <v>0</v>
          </cell>
        </row>
        <row r="379">
          <cell r="M379">
            <v>0</v>
          </cell>
        </row>
        <row r="380">
          <cell r="M380">
            <v>0</v>
          </cell>
        </row>
        <row r="381">
          <cell r="M381">
            <v>0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M396">
            <v>0</v>
          </cell>
        </row>
        <row r="397">
          <cell r="M397">
            <v>0</v>
          </cell>
        </row>
        <row r="398">
          <cell r="M398">
            <v>0</v>
          </cell>
        </row>
        <row r="399">
          <cell r="M399">
            <v>0</v>
          </cell>
        </row>
        <row r="400">
          <cell r="M400">
            <v>0</v>
          </cell>
        </row>
        <row r="401">
          <cell r="M401">
            <v>0</v>
          </cell>
        </row>
        <row r="402">
          <cell r="M402">
            <v>0</v>
          </cell>
        </row>
        <row r="403">
          <cell r="M403">
            <v>0</v>
          </cell>
        </row>
        <row r="404">
          <cell r="M404">
            <v>0</v>
          </cell>
        </row>
        <row r="405">
          <cell r="M405">
            <v>0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M418">
            <v>0</v>
          </cell>
        </row>
        <row r="419">
          <cell r="M419">
            <v>0</v>
          </cell>
        </row>
        <row r="420">
          <cell r="M420">
            <v>0</v>
          </cell>
        </row>
        <row r="421">
          <cell r="M421">
            <v>0</v>
          </cell>
        </row>
        <row r="422">
          <cell r="M422">
            <v>0</v>
          </cell>
        </row>
        <row r="423">
          <cell r="M423">
            <v>0</v>
          </cell>
        </row>
        <row r="424">
          <cell r="M424">
            <v>0</v>
          </cell>
        </row>
        <row r="425">
          <cell r="M425">
            <v>0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M440">
            <v>0</v>
          </cell>
        </row>
        <row r="441">
          <cell r="M441">
            <v>0</v>
          </cell>
        </row>
        <row r="442">
          <cell r="M442">
            <v>0</v>
          </cell>
        </row>
        <row r="443">
          <cell r="M443">
            <v>0</v>
          </cell>
        </row>
        <row r="444">
          <cell r="M444">
            <v>0</v>
          </cell>
        </row>
        <row r="445">
          <cell r="M445">
            <v>0</v>
          </cell>
        </row>
        <row r="446">
          <cell r="M446">
            <v>0</v>
          </cell>
        </row>
        <row r="447">
          <cell r="M447">
            <v>0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M462">
            <v>0</v>
          </cell>
        </row>
        <row r="463">
          <cell r="M463">
            <v>0</v>
          </cell>
        </row>
        <row r="464">
          <cell r="M464">
            <v>0</v>
          </cell>
        </row>
        <row r="465">
          <cell r="M465">
            <v>0</v>
          </cell>
        </row>
        <row r="466">
          <cell r="M466">
            <v>0</v>
          </cell>
        </row>
        <row r="467">
          <cell r="M467">
            <v>0</v>
          </cell>
        </row>
        <row r="468">
          <cell r="M468">
            <v>0</v>
          </cell>
        </row>
        <row r="469">
          <cell r="M469">
            <v>0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M484">
            <v>0</v>
          </cell>
        </row>
        <row r="485">
          <cell r="M485">
            <v>0</v>
          </cell>
        </row>
        <row r="486">
          <cell r="M486">
            <v>0</v>
          </cell>
        </row>
        <row r="487">
          <cell r="M487">
            <v>0</v>
          </cell>
        </row>
        <row r="488">
          <cell r="M488">
            <v>0</v>
          </cell>
        </row>
        <row r="489">
          <cell r="M489">
            <v>0</v>
          </cell>
        </row>
        <row r="490">
          <cell r="M490">
            <v>0</v>
          </cell>
        </row>
        <row r="491">
          <cell r="M491">
            <v>0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M506">
            <v>0</v>
          </cell>
        </row>
        <row r="507">
          <cell r="M507">
            <v>0</v>
          </cell>
        </row>
        <row r="508">
          <cell r="M508">
            <v>0</v>
          </cell>
        </row>
        <row r="509">
          <cell r="M509">
            <v>0</v>
          </cell>
        </row>
        <row r="510">
          <cell r="M510">
            <v>0</v>
          </cell>
        </row>
        <row r="511">
          <cell r="M511">
            <v>0</v>
          </cell>
        </row>
        <row r="512">
          <cell r="M512">
            <v>0</v>
          </cell>
        </row>
        <row r="513">
          <cell r="M513">
            <v>0</v>
          </cell>
        </row>
        <row r="514">
          <cell r="M514">
            <v>0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M528">
            <v>0</v>
          </cell>
        </row>
        <row r="529">
          <cell r="M529">
            <v>0</v>
          </cell>
        </row>
        <row r="530">
          <cell r="M530">
            <v>0</v>
          </cell>
        </row>
        <row r="531">
          <cell r="M531">
            <v>0</v>
          </cell>
        </row>
        <row r="532">
          <cell r="M532">
            <v>0</v>
          </cell>
        </row>
        <row r="533">
          <cell r="M533">
            <v>0</v>
          </cell>
        </row>
        <row r="534">
          <cell r="M534">
            <v>0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M550">
            <v>0</v>
          </cell>
        </row>
        <row r="551">
          <cell r="M551">
            <v>0</v>
          </cell>
        </row>
        <row r="552">
          <cell r="M552">
            <v>0</v>
          </cell>
        </row>
        <row r="553">
          <cell r="M553">
            <v>0</v>
          </cell>
        </row>
        <row r="554">
          <cell r="M554">
            <v>0</v>
          </cell>
        </row>
        <row r="555">
          <cell r="M555">
            <v>0</v>
          </cell>
        </row>
        <row r="556">
          <cell r="M556">
            <v>0</v>
          </cell>
        </row>
        <row r="557">
          <cell r="M557">
            <v>0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M572">
            <v>0</v>
          </cell>
        </row>
        <row r="573">
          <cell r="M573">
            <v>0</v>
          </cell>
        </row>
        <row r="574">
          <cell r="M574">
            <v>0</v>
          </cell>
        </row>
        <row r="575">
          <cell r="M575">
            <v>0</v>
          </cell>
        </row>
        <row r="576">
          <cell r="M576">
            <v>0</v>
          </cell>
        </row>
        <row r="577">
          <cell r="M577">
            <v>0</v>
          </cell>
        </row>
        <row r="578">
          <cell r="M578">
            <v>0</v>
          </cell>
        </row>
        <row r="579">
          <cell r="M579">
            <v>0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M594">
            <v>0</v>
          </cell>
        </row>
        <row r="595">
          <cell r="M595">
            <v>0</v>
          </cell>
        </row>
        <row r="596">
          <cell r="M596">
            <v>0</v>
          </cell>
        </row>
        <row r="597">
          <cell r="M597">
            <v>0</v>
          </cell>
        </row>
        <row r="598">
          <cell r="M598">
            <v>0</v>
          </cell>
        </row>
        <row r="599">
          <cell r="M599">
            <v>0</v>
          </cell>
        </row>
        <row r="600">
          <cell r="M600">
            <v>0</v>
          </cell>
        </row>
        <row r="601">
          <cell r="M601">
            <v>0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M616">
            <v>0</v>
          </cell>
        </row>
        <row r="617">
          <cell r="M617">
            <v>0</v>
          </cell>
        </row>
        <row r="618">
          <cell r="M618">
            <v>0</v>
          </cell>
        </row>
        <row r="619">
          <cell r="M619">
            <v>0</v>
          </cell>
        </row>
        <row r="620">
          <cell r="M620">
            <v>0</v>
          </cell>
        </row>
        <row r="621">
          <cell r="M621">
            <v>0</v>
          </cell>
        </row>
        <row r="622">
          <cell r="M622">
            <v>0</v>
          </cell>
        </row>
        <row r="623">
          <cell r="M623">
            <v>0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M638">
            <v>0</v>
          </cell>
        </row>
        <row r="639">
          <cell r="M639">
            <v>0</v>
          </cell>
        </row>
        <row r="640">
          <cell r="M640">
            <v>0</v>
          </cell>
        </row>
        <row r="641">
          <cell r="M641">
            <v>0</v>
          </cell>
        </row>
        <row r="642">
          <cell r="M642">
            <v>0</v>
          </cell>
        </row>
        <row r="643">
          <cell r="M643">
            <v>0</v>
          </cell>
        </row>
        <row r="644">
          <cell r="M644">
            <v>0</v>
          </cell>
        </row>
        <row r="645">
          <cell r="M645">
            <v>0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M660">
            <v>0</v>
          </cell>
        </row>
        <row r="661">
          <cell r="M661">
            <v>0</v>
          </cell>
        </row>
        <row r="662">
          <cell r="M662">
            <v>0</v>
          </cell>
        </row>
        <row r="663">
          <cell r="M663">
            <v>0</v>
          </cell>
        </row>
        <row r="664">
          <cell r="M664">
            <v>0</v>
          </cell>
        </row>
        <row r="665">
          <cell r="M665">
            <v>0</v>
          </cell>
        </row>
        <row r="666">
          <cell r="M666">
            <v>0</v>
          </cell>
        </row>
        <row r="667">
          <cell r="M667">
            <v>0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M682">
            <v>0</v>
          </cell>
        </row>
        <row r="683">
          <cell r="M683">
            <v>0</v>
          </cell>
        </row>
        <row r="684">
          <cell r="M684">
            <v>0</v>
          </cell>
        </row>
        <row r="685">
          <cell r="M685">
            <v>0</v>
          </cell>
        </row>
        <row r="686">
          <cell r="M686">
            <v>0</v>
          </cell>
        </row>
        <row r="687">
          <cell r="M687">
            <v>0</v>
          </cell>
        </row>
        <row r="688">
          <cell r="M688">
            <v>0</v>
          </cell>
        </row>
        <row r="689">
          <cell r="M689">
            <v>0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M704">
            <v>0</v>
          </cell>
        </row>
        <row r="705">
          <cell r="M705">
            <v>0</v>
          </cell>
        </row>
        <row r="706">
          <cell r="M706">
            <v>0</v>
          </cell>
        </row>
        <row r="707">
          <cell r="M707">
            <v>0</v>
          </cell>
        </row>
        <row r="708">
          <cell r="M708">
            <v>0</v>
          </cell>
        </row>
        <row r="709">
          <cell r="M709">
            <v>0</v>
          </cell>
        </row>
        <row r="710">
          <cell r="M710">
            <v>0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M726">
            <v>0</v>
          </cell>
        </row>
        <row r="727">
          <cell r="M727">
            <v>0</v>
          </cell>
        </row>
        <row r="728">
          <cell r="M728">
            <v>0</v>
          </cell>
        </row>
        <row r="729">
          <cell r="M729">
            <v>0</v>
          </cell>
        </row>
        <row r="730">
          <cell r="M730">
            <v>0</v>
          </cell>
        </row>
        <row r="731">
          <cell r="M731">
            <v>0</v>
          </cell>
        </row>
        <row r="732">
          <cell r="M732">
            <v>0</v>
          </cell>
        </row>
        <row r="733">
          <cell r="M733">
            <v>0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M748">
            <v>0</v>
          </cell>
        </row>
        <row r="749">
          <cell r="M749">
            <v>0</v>
          </cell>
        </row>
        <row r="750">
          <cell r="M750">
            <v>0</v>
          </cell>
        </row>
        <row r="751">
          <cell r="M751">
            <v>0</v>
          </cell>
        </row>
        <row r="752">
          <cell r="M752">
            <v>0</v>
          </cell>
        </row>
        <row r="753">
          <cell r="M753">
            <v>0</v>
          </cell>
        </row>
        <row r="754">
          <cell r="M754">
            <v>0</v>
          </cell>
        </row>
        <row r="755">
          <cell r="M755">
            <v>0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M770">
            <v>0</v>
          </cell>
        </row>
        <row r="771">
          <cell r="M771">
            <v>0</v>
          </cell>
        </row>
        <row r="772">
          <cell r="M772">
            <v>0</v>
          </cell>
        </row>
        <row r="773">
          <cell r="M773">
            <v>0</v>
          </cell>
        </row>
        <row r="774">
          <cell r="M774">
            <v>0</v>
          </cell>
        </row>
        <row r="775">
          <cell r="M775">
            <v>0</v>
          </cell>
        </row>
        <row r="776">
          <cell r="M776">
            <v>0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M792">
            <v>0</v>
          </cell>
        </row>
        <row r="793">
          <cell r="M793">
            <v>0</v>
          </cell>
        </row>
        <row r="794">
          <cell r="M794">
            <v>0</v>
          </cell>
        </row>
        <row r="795">
          <cell r="M795">
            <v>0</v>
          </cell>
        </row>
        <row r="796">
          <cell r="M796">
            <v>0</v>
          </cell>
        </row>
        <row r="797">
          <cell r="M797">
            <v>0</v>
          </cell>
        </row>
        <row r="798">
          <cell r="M798">
            <v>0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M814">
            <v>0</v>
          </cell>
        </row>
        <row r="815">
          <cell r="M815">
            <v>0</v>
          </cell>
        </row>
        <row r="816">
          <cell r="M816">
            <v>0</v>
          </cell>
        </row>
        <row r="817">
          <cell r="M817">
            <v>0</v>
          </cell>
        </row>
        <row r="818">
          <cell r="M818">
            <v>0</v>
          </cell>
        </row>
        <row r="819">
          <cell r="M819">
            <v>0</v>
          </cell>
        </row>
        <row r="820">
          <cell r="M820">
            <v>0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M836">
            <v>0</v>
          </cell>
        </row>
        <row r="837">
          <cell r="M837">
            <v>0</v>
          </cell>
        </row>
        <row r="838">
          <cell r="M838">
            <v>0</v>
          </cell>
        </row>
        <row r="839">
          <cell r="M839">
            <v>0</v>
          </cell>
        </row>
        <row r="840">
          <cell r="M840">
            <v>0</v>
          </cell>
        </row>
        <row r="841">
          <cell r="M841">
            <v>0</v>
          </cell>
        </row>
        <row r="842">
          <cell r="M842">
            <v>0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M858">
            <v>0</v>
          </cell>
        </row>
        <row r="859">
          <cell r="M859">
            <v>0</v>
          </cell>
        </row>
        <row r="860">
          <cell r="M860">
            <v>0</v>
          </cell>
        </row>
        <row r="861">
          <cell r="M861">
            <v>0</v>
          </cell>
        </row>
        <row r="862">
          <cell r="M862">
            <v>0</v>
          </cell>
        </row>
        <row r="863">
          <cell r="M863">
            <v>0</v>
          </cell>
        </row>
        <row r="864">
          <cell r="M864">
            <v>0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M880">
            <v>0</v>
          </cell>
        </row>
        <row r="881">
          <cell r="M881">
            <v>0</v>
          </cell>
        </row>
        <row r="882">
          <cell r="M882">
            <v>0</v>
          </cell>
        </row>
        <row r="883">
          <cell r="M883">
            <v>0</v>
          </cell>
        </row>
        <row r="884">
          <cell r="M884">
            <v>0</v>
          </cell>
        </row>
        <row r="885">
          <cell r="M885">
            <v>0</v>
          </cell>
        </row>
        <row r="886">
          <cell r="M886">
            <v>0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M902">
            <v>0</v>
          </cell>
        </row>
        <row r="903">
          <cell r="M903">
            <v>0</v>
          </cell>
        </row>
        <row r="904">
          <cell r="M904">
            <v>0</v>
          </cell>
        </row>
        <row r="905">
          <cell r="M905">
            <v>0</v>
          </cell>
        </row>
        <row r="906">
          <cell r="M906">
            <v>0</v>
          </cell>
        </row>
        <row r="907">
          <cell r="M907">
            <v>0</v>
          </cell>
        </row>
        <row r="908">
          <cell r="M908">
            <v>0</v>
          </cell>
        </row>
        <row r="909">
          <cell r="M909">
            <v>0</v>
          </cell>
        </row>
        <row r="910">
          <cell r="M910">
            <v>0</v>
          </cell>
        </row>
        <row r="911">
          <cell r="M911">
            <v>0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M924">
            <v>0</v>
          </cell>
        </row>
        <row r="925">
          <cell r="M925">
            <v>0</v>
          </cell>
        </row>
        <row r="926">
          <cell r="M926">
            <v>0</v>
          </cell>
        </row>
        <row r="927">
          <cell r="M927">
            <v>0</v>
          </cell>
        </row>
        <row r="928">
          <cell r="M928">
            <v>0</v>
          </cell>
        </row>
        <row r="929">
          <cell r="M929">
            <v>0</v>
          </cell>
        </row>
        <row r="930">
          <cell r="M930">
            <v>0</v>
          </cell>
        </row>
        <row r="931">
          <cell r="M931">
            <v>0</v>
          </cell>
        </row>
        <row r="932">
          <cell r="M932">
            <v>0</v>
          </cell>
        </row>
        <row r="933">
          <cell r="M933">
            <v>0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M946">
            <v>0</v>
          </cell>
        </row>
        <row r="947">
          <cell r="M947">
            <v>0</v>
          </cell>
        </row>
        <row r="948">
          <cell r="M948">
            <v>0</v>
          </cell>
        </row>
        <row r="949">
          <cell r="M949">
            <v>0</v>
          </cell>
        </row>
        <row r="950">
          <cell r="M950">
            <v>0</v>
          </cell>
        </row>
        <row r="951">
          <cell r="M951">
            <v>0</v>
          </cell>
        </row>
        <row r="952">
          <cell r="M952">
            <v>0</v>
          </cell>
        </row>
        <row r="953">
          <cell r="M953">
            <v>0</v>
          </cell>
        </row>
        <row r="954">
          <cell r="M954">
            <v>0</v>
          </cell>
        </row>
        <row r="955">
          <cell r="M955">
            <v>0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M968">
            <v>0</v>
          </cell>
        </row>
        <row r="969">
          <cell r="M969">
            <v>0</v>
          </cell>
        </row>
        <row r="970">
          <cell r="M970">
            <v>0</v>
          </cell>
        </row>
        <row r="971">
          <cell r="M971">
            <v>0</v>
          </cell>
        </row>
        <row r="972">
          <cell r="M972">
            <v>0</v>
          </cell>
        </row>
        <row r="973">
          <cell r="M973">
            <v>0</v>
          </cell>
        </row>
        <row r="974">
          <cell r="M974">
            <v>0</v>
          </cell>
        </row>
        <row r="975">
          <cell r="M975">
            <v>0</v>
          </cell>
        </row>
        <row r="976">
          <cell r="M976">
            <v>0</v>
          </cell>
        </row>
        <row r="977">
          <cell r="M977">
            <v>0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M990">
            <v>0</v>
          </cell>
        </row>
        <row r="991">
          <cell r="M991">
            <v>0</v>
          </cell>
        </row>
        <row r="992">
          <cell r="M992">
            <v>0</v>
          </cell>
        </row>
        <row r="993">
          <cell r="M993">
            <v>0</v>
          </cell>
        </row>
        <row r="994">
          <cell r="M994">
            <v>0</v>
          </cell>
        </row>
        <row r="995">
          <cell r="M995">
            <v>0</v>
          </cell>
        </row>
        <row r="996">
          <cell r="M996">
            <v>0</v>
          </cell>
        </row>
        <row r="997">
          <cell r="M997">
            <v>0</v>
          </cell>
        </row>
        <row r="998">
          <cell r="M998">
            <v>0</v>
          </cell>
        </row>
        <row r="999">
          <cell r="M999">
            <v>0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M1012">
            <v>0</v>
          </cell>
        </row>
        <row r="1013">
          <cell r="M1013">
            <v>0</v>
          </cell>
        </row>
        <row r="1014">
          <cell r="M1014">
            <v>0</v>
          </cell>
        </row>
        <row r="1015">
          <cell r="M1015">
            <v>0</v>
          </cell>
        </row>
        <row r="1016">
          <cell r="M1016">
            <v>0</v>
          </cell>
        </row>
        <row r="1017">
          <cell r="M1017">
            <v>0</v>
          </cell>
        </row>
        <row r="1018">
          <cell r="M1018">
            <v>0</v>
          </cell>
        </row>
        <row r="1019">
          <cell r="M1019">
            <v>0</v>
          </cell>
        </row>
        <row r="1020">
          <cell r="M1020">
            <v>0</v>
          </cell>
        </row>
        <row r="1021">
          <cell r="M1021">
            <v>0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</sheetData>
      <sheetData sheetId="2" refreshError="1">
        <row r="14">
          <cell r="F14">
            <v>7368</v>
          </cell>
          <cell r="G14">
            <v>307</v>
          </cell>
          <cell r="H14">
            <v>0.84109589041095889</v>
          </cell>
        </row>
        <row r="15">
          <cell r="F15">
            <v>1632</v>
          </cell>
          <cell r="G15">
            <v>68</v>
          </cell>
          <cell r="H15">
            <v>0.18630136986301371</v>
          </cell>
        </row>
        <row r="16">
          <cell r="F16">
            <v>2568</v>
          </cell>
          <cell r="G16">
            <v>107</v>
          </cell>
          <cell r="H16">
            <v>0.29315068493150687</v>
          </cell>
        </row>
        <row r="17">
          <cell r="F17">
            <v>1512</v>
          </cell>
          <cell r="G17">
            <v>63</v>
          </cell>
          <cell r="H17">
            <v>0.17260273972602741</v>
          </cell>
        </row>
        <row r="18">
          <cell r="F18">
            <v>1176</v>
          </cell>
          <cell r="G18">
            <v>49</v>
          </cell>
          <cell r="H18">
            <v>0.13424657534246576</v>
          </cell>
        </row>
        <row r="19">
          <cell r="F19">
            <v>31176</v>
          </cell>
          <cell r="G19">
            <v>1299</v>
          </cell>
          <cell r="H19">
            <v>3.558904109589041</v>
          </cell>
        </row>
        <row r="20">
          <cell r="F20">
            <v>4512</v>
          </cell>
          <cell r="G20">
            <v>188</v>
          </cell>
          <cell r="H20">
            <v>0.51506849315068493</v>
          </cell>
        </row>
        <row r="21">
          <cell r="F21">
            <v>26496</v>
          </cell>
          <cell r="G21">
            <v>1104</v>
          </cell>
          <cell r="H21">
            <v>3.0246575342465754</v>
          </cell>
        </row>
        <row r="22">
          <cell r="F22">
            <v>3912</v>
          </cell>
          <cell r="G22">
            <v>163</v>
          </cell>
          <cell r="H22">
            <v>0.44657534246575342</v>
          </cell>
        </row>
        <row r="23">
          <cell r="F23">
            <v>42912</v>
          </cell>
          <cell r="G23">
            <v>1788</v>
          </cell>
          <cell r="H23">
            <v>4.8986301369863012</v>
          </cell>
        </row>
        <row r="24">
          <cell r="F24">
            <v>12480</v>
          </cell>
          <cell r="G24">
            <v>520</v>
          </cell>
          <cell r="H24">
            <v>1.4246575342465753</v>
          </cell>
        </row>
        <row r="25">
          <cell r="F25">
            <v>2736</v>
          </cell>
          <cell r="G25">
            <v>114</v>
          </cell>
          <cell r="H25">
            <v>0.31232876712328766</v>
          </cell>
        </row>
        <row r="26">
          <cell r="F26">
            <v>69912</v>
          </cell>
          <cell r="G26">
            <v>2913</v>
          </cell>
          <cell r="H26">
            <v>7.9808219178082194</v>
          </cell>
        </row>
        <row r="27">
          <cell r="F27">
            <v>19368</v>
          </cell>
          <cell r="G27">
            <v>807</v>
          </cell>
          <cell r="H27">
            <v>2.2109589041095892</v>
          </cell>
        </row>
        <row r="28">
          <cell r="F28">
            <v>8088</v>
          </cell>
          <cell r="G28">
            <v>337</v>
          </cell>
          <cell r="H28">
            <v>0.92328767123287669</v>
          </cell>
        </row>
        <row r="29">
          <cell r="F29">
            <v>88152</v>
          </cell>
          <cell r="G29">
            <v>3673</v>
          </cell>
          <cell r="H29">
            <v>10.063013698630137</v>
          </cell>
        </row>
        <row r="30">
          <cell r="F30">
            <v>66336</v>
          </cell>
          <cell r="G30">
            <v>2764</v>
          </cell>
          <cell r="H30">
            <v>7.5726027397260278</v>
          </cell>
        </row>
        <row r="31">
          <cell r="F31">
            <v>41760</v>
          </cell>
          <cell r="G31">
            <v>1740</v>
          </cell>
          <cell r="H31">
            <v>4.7671232876712333</v>
          </cell>
        </row>
        <row r="32">
          <cell r="F32">
            <v>342936</v>
          </cell>
          <cell r="G32">
            <v>14289</v>
          </cell>
          <cell r="H32">
            <v>39.147945205479452</v>
          </cell>
        </row>
        <row r="33">
          <cell r="F33">
            <v>2064</v>
          </cell>
          <cell r="G33">
            <v>86</v>
          </cell>
          <cell r="H33">
            <v>0.23561643835616439</v>
          </cell>
        </row>
        <row r="34">
          <cell r="F34">
            <v>9912</v>
          </cell>
          <cell r="G34">
            <v>413</v>
          </cell>
          <cell r="H34">
            <v>1.1315068493150684</v>
          </cell>
        </row>
        <row r="35">
          <cell r="F35">
            <v>240</v>
          </cell>
          <cell r="G35">
            <v>10</v>
          </cell>
          <cell r="H35">
            <v>2.7397260273972601E-2</v>
          </cell>
        </row>
        <row r="36">
          <cell r="F36">
            <v>144</v>
          </cell>
          <cell r="G36">
            <v>6</v>
          </cell>
          <cell r="H36">
            <v>1.643835616438356E-2</v>
          </cell>
        </row>
        <row r="37">
          <cell r="F37">
            <v>3624</v>
          </cell>
          <cell r="G37">
            <v>151</v>
          </cell>
          <cell r="H37">
            <v>0.41369863013698632</v>
          </cell>
        </row>
        <row r="38">
          <cell r="F38">
            <v>5520</v>
          </cell>
          <cell r="G38">
            <v>230</v>
          </cell>
          <cell r="H38">
            <v>0.63013698630136983</v>
          </cell>
        </row>
        <row r="39">
          <cell r="F39">
            <v>42288</v>
          </cell>
          <cell r="G39">
            <v>1762</v>
          </cell>
          <cell r="H39">
            <v>4.8273972602739725</v>
          </cell>
        </row>
        <row r="40">
          <cell r="F40">
            <v>5616</v>
          </cell>
          <cell r="G40">
            <v>234</v>
          </cell>
          <cell r="H40">
            <v>0.64109589041095894</v>
          </cell>
        </row>
        <row r="41">
          <cell r="F41">
            <v>83424</v>
          </cell>
          <cell r="G41">
            <v>3476</v>
          </cell>
          <cell r="H41">
            <v>9.5232876712328771</v>
          </cell>
        </row>
        <row r="42">
          <cell r="F42">
            <v>2880</v>
          </cell>
          <cell r="G42">
            <v>120</v>
          </cell>
          <cell r="H42">
            <v>0.32876712328767121</v>
          </cell>
        </row>
        <row r="43">
          <cell r="F43">
            <v>2424</v>
          </cell>
          <cell r="G43">
            <v>101</v>
          </cell>
          <cell r="H43">
            <v>0.27671232876712326</v>
          </cell>
        </row>
        <row r="44">
          <cell r="F44">
            <v>6168</v>
          </cell>
          <cell r="G44">
            <v>257</v>
          </cell>
          <cell r="H44">
            <v>0.70410958904109588</v>
          </cell>
        </row>
        <row r="45">
          <cell r="F45">
            <v>211344</v>
          </cell>
          <cell r="G45">
            <v>8806</v>
          </cell>
          <cell r="H45">
            <v>24.126027397260273</v>
          </cell>
        </row>
        <row r="46">
          <cell r="F46">
            <v>4032</v>
          </cell>
          <cell r="G46">
            <v>168</v>
          </cell>
          <cell r="H46">
            <v>0.46027397260273972</v>
          </cell>
        </row>
        <row r="47">
          <cell r="F47">
            <v>3960</v>
          </cell>
          <cell r="G47">
            <v>165</v>
          </cell>
          <cell r="H47">
            <v>0.45205479452054792</v>
          </cell>
        </row>
        <row r="48">
          <cell r="F48">
            <v>139056</v>
          </cell>
          <cell r="G48">
            <v>5794</v>
          </cell>
          <cell r="H48">
            <v>15.873972602739727</v>
          </cell>
        </row>
        <row r="49">
          <cell r="F49">
            <v>142776</v>
          </cell>
          <cell r="G49">
            <v>5949</v>
          </cell>
          <cell r="H49">
            <v>16.298630136986301</v>
          </cell>
        </row>
        <row r="50">
          <cell r="F50">
            <v>672</v>
          </cell>
          <cell r="G50">
            <v>28</v>
          </cell>
          <cell r="H50">
            <v>7.6712328767123292E-2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78024</v>
          </cell>
          <cell r="G52">
            <v>3251</v>
          </cell>
          <cell r="H52">
            <v>8.9068493150684933</v>
          </cell>
        </row>
        <row r="53">
          <cell r="F53">
            <v>2040</v>
          </cell>
          <cell r="G53">
            <v>85</v>
          </cell>
          <cell r="H53">
            <v>0.23287671232876711</v>
          </cell>
        </row>
        <row r="54">
          <cell r="F54">
            <v>196608</v>
          </cell>
          <cell r="G54">
            <v>8192</v>
          </cell>
          <cell r="H54">
            <v>22.443835616438356</v>
          </cell>
        </row>
        <row r="55">
          <cell r="F55">
            <v>48240</v>
          </cell>
          <cell r="G55">
            <v>2010</v>
          </cell>
          <cell r="H55">
            <v>5.506849315068493</v>
          </cell>
        </row>
        <row r="56">
          <cell r="F56">
            <v>24960</v>
          </cell>
          <cell r="G56">
            <v>1040</v>
          </cell>
          <cell r="H56">
            <v>2.8493150684931505</v>
          </cell>
        </row>
        <row r="57">
          <cell r="F57">
            <v>139872</v>
          </cell>
          <cell r="G57">
            <v>5828</v>
          </cell>
          <cell r="H57">
            <v>15.967123287671233</v>
          </cell>
        </row>
        <row r="58">
          <cell r="F58">
            <v>49608</v>
          </cell>
          <cell r="G58">
            <v>2067</v>
          </cell>
          <cell r="H58">
            <v>5.6630136986301371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34800</v>
          </cell>
          <cell r="G60">
            <v>1450</v>
          </cell>
          <cell r="H60">
            <v>3.9726027397260273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46800</v>
          </cell>
          <cell r="G63">
            <v>1950</v>
          </cell>
          <cell r="H63">
            <v>5.3424657534246576</v>
          </cell>
        </row>
        <row r="64">
          <cell r="F64">
            <v>4992</v>
          </cell>
          <cell r="G64">
            <v>208</v>
          </cell>
          <cell r="H64">
            <v>0.56986301369863013</v>
          </cell>
        </row>
        <row r="65">
          <cell r="F65">
            <v>0</v>
          </cell>
          <cell r="G65">
            <v>0</v>
          </cell>
          <cell r="H65">
            <v>0</v>
          </cell>
        </row>
        <row r="66">
          <cell r="F66">
            <v>75408</v>
          </cell>
          <cell r="G66">
            <v>3142</v>
          </cell>
          <cell r="H66">
            <v>8.6082191780821926</v>
          </cell>
        </row>
        <row r="67">
          <cell r="F67">
            <v>33600</v>
          </cell>
          <cell r="G67">
            <v>1400</v>
          </cell>
          <cell r="H67">
            <v>3.8356164383561642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gemeines"/>
      <sheetName val="SEA-Komponenten"/>
      <sheetName val="GBL"/>
      <sheetName val="Umbau Historie"/>
      <sheetName val="Projektierung"/>
      <sheetName val="Komponenten"/>
      <sheetName val="Interfaces"/>
      <sheetName val="AT_RIC.Stat"/>
      <sheetName val="AT_IF.Stat"/>
      <sheetName val="AT_PC.Stat"/>
      <sheetName val="PC_EL1"/>
      <sheetName val="COTS Produkte"/>
      <sheetName val="Elemente"/>
      <sheetName val="Element Gruppen"/>
      <sheetName val="Elemente Bez."/>
      <sheetName val="Security-Migration"/>
      <sheetName val="Anl-Stat"/>
      <sheetName val="BL-Stat"/>
      <sheetName val="R.Stat"/>
      <sheetName val="Listen"/>
    </sheetNames>
    <sheetDataSet>
      <sheetData sheetId="0"/>
      <sheetData sheetId="1"/>
      <sheetData sheetId="2"/>
      <sheetData sheetId="3">
        <row r="14">
          <cell r="H14" t="str">
            <v>EL1</v>
          </cell>
          <cell r="I14" t="str">
            <v>[19.1A]</v>
          </cell>
          <cell r="J14" t="str">
            <v>[01.00]</v>
          </cell>
          <cell r="K14">
            <v>36377</v>
          </cell>
          <cell r="L14">
            <v>306</v>
          </cell>
          <cell r="O14" t="str">
            <v>[28.20]</v>
          </cell>
        </row>
        <row r="15">
          <cell r="H15" t="str">
            <v>EL1</v>
          </cell>
          <cell r="I15" t="str">
            <v>[19.1A]</v>
          </cell>
          <cell r="J15" t="str">
            <v>[02.00]</v>
          </cell>
          <cell r="K15">
            <v>36683</v>
          </cell>
          <cell r="L15">
            <v>1579</v>
          </cell>
          <cell r="O15" t="str">
            <v>[29.21]</v>
          </cell>
        </row>
        <row r="16">
          <cell r="H16" t="str">
            <v>EL1</v>
          </cell>
          <cell r="I16" t="str">
            <v>[22.34]</v>
          </cell>
          <cell r="J16" t="str">
            <v>[03.00]</v>
          </cell>
          <cell r="K16">
            <v>38262</v>
          </cell>
          <cell r="L16">
            <v>372</v>
          </cell>
          <cell r="O16" t="str">
            <v>[28.00_E]</v>
          </cell>
        </row>
        <row r="17">
          <cell r="H17" t="str">
            <v>EL1</v>
          </cell>
          <cell r="I17" t="str">
            <v>[22.42]</v>
          </cell>
          <cell r="J17" t="str">
            <v>[04.00]</v>
          </cell>
          <cell r="K17">
            <v>38634</v>
          </cell>
          <cell r="L17">
            <v>903</v>
          </cell>
          <cell r="O17" t="str">
            <v>[28.41]</v>
          </cell>
        </row>
        <row r="18">
          <cell r="H18" t="str">
            <v>EL1</v>
          </cell>
          <cell r="I18" t="str">
            <v>[24.14]</v>
          </cell>
          <cell r="J18" t="str">
            <v>[05.00]</v>
          </cell>
          <cell r="K18">
            <v>39537</v>
          </cell>
          <cell r="L18">
            <v>971</v>
          </cell>
          <cell r="O18" t="str">
            <v>[25.00]</v>
          </cell>
        </row>
        <row r="19">
          <cell r="H19" t="str">
            <v>EL1</v>
          </cell>
          <cell r="I19" t="str">
            <v>[26.00]</v>
          </cell>
          <cell r="J19" t="str">
            <v>[06.00]</v>
          </cell>
          <cell r="K19">
            <v>40508</v>
          </cell>
          <cell r="L19">
            <v>1759</v>
          </cell>
          <cell r="O19" t="str">
            <v>[29.01]</v>
          </cell>
        </row>
        <row r="20">
          <cell r="H20" t="str">
            <v>EL1</v>
          </cell>
          <cell r="I20" t="str">
            <v>[28.01]</v>
          </cell>
          <cell r="J20" t="str">
            <v>[07.00]</v>
          </cell>
          <cell r="K20">
            <v>42267</v>
          </cell>
          <cell r="L20">
            <v>1113</v>
          </cell>
        </row>
        <row r="21">
          <cell r="H21" t="str">
            <v>EL1</v>
          </cell>
          <cell r="I21" t="str">
            <v>[28.20]</v>
          </cell>
          <cell r="J21" t="str">
            <v>[08.00]</v>
          </cell>
          <cell r="K21">
            <v>43380</v>
          </cell>
          <cell r="L21">
            <v>623</v>
          </cell>
        </row>
        <row r="22">
          <cell r="H22" t="str">
            <v>EL1</v>
          </cell>
          <cell r="I22" t="str">
            <v>[28.20]</v>
          </cell>
          <cell r="J22" t="str">
            <v>[08.01]</v>
          </cell>
          <cell r="K22">
            <v>44003</v>
          </cell>
          <cell r="L22">
            <v>6</v>
          </cell>
        </row>
        <row r="23">
          <cell r="H23" t="str">
            <v>EL1</v>
          </cell>
          <cell r="I23" t="str">
            <v>[28.20]</v>
          </cell>
          <cell r="J23" t="str">
            <v>[08.01]</v>
          </cell>
          <cell r="K23">
            <v>44009</v>
          </cell>
          <cell r="L23">
            <v>1929</v>
          </cell>
        </row>
        <row r="24">
          <cell r="H24" t="str">
            <v>EL2</v>
          </cell>
          <cell r="I24" t="str">
            <v>[25.01]</v>
          </cell>
          <cell r="J24" t="str">
            <v>[01.00]</v>
          </cell>
          <cell r="K24">
            <v>39893</v>
          </cell>
          <cell r="L24">
            <v>251</v>
          </cell>
          <cell r="O24" t="str">
            <v>[28.40]</v>
          </cell>
        </row>
        <row r="25">
          <cell r="H25" t="str">
            <v>EL2</v>
          </cell>
          <cell r="I25" t="str">
            <v>[25.01]</v>
          </cell>
          <cell r="J25" t="str">
            <v>[02.00]</v>
          </cell>
          <cell r="K25">
            <v>40144</v>
          </cell>
          <cell r="L25">
            <v>585</v>
          </cell>
          <cell r="O25" t="str">
            <v>[28.12]</v>
          </cell>
        </row>
        <row r="26">
          <cell r="H26" t="str">
            <v>EL2</v>
          </cell>
          <cell r="I26" t="str">
            <v>[26.10]</v>
          </cell>
          <cell r="J26" t="str">
            <v>[03.00]</v>
          </cell>
          <cell r="K26">
            <v>40729</v>
          </cell>
          <cell r="L26">
            <v>144</v>
          </cell>
          <cell r="O26" t="str">
            <v>[28.12]</v>
          </cell>
        </row>
        <row r="27">
          <cell r="H27" t="str">
            <v>EL2</v>
          </cell>
          <cell r="I27" t="str">
            <v>[27.11]</v>
          </cell>
          <cell r="J27" t="str">
            <v>[04.00]</v>
          </cell>
          <cell r="K27">
            <v>40873</v>
          </cell>
          <cell r="L27">
            <v>678</v>
          </cell>
          <cell r="O27" t="str">
            <v>[28.40]</v>
          </cell>
        </row>
        <row r="28">
          <cell r="H28" t="str">
            <v>EL2</v>
          </cell>
          <cell r="I28" t="str">
            <v>[28.00_E]</v>
          </cell>
          <cell r="J28" t="str">
            <v>[05.00]</v>
          </cell>
          <cell r="K28">
            <v>41551</v>
          </cell>
          <cell r="L28">
            <v>422</v>
          </cell>
        </row>
        <row r="29">
          <cell r="H29" t="str">
            <v>EL2</v>
          </cell>
          <cell r="I29" t="str">
            <v>[28.00_E]</v>
          </cell>
          <cell r="J29" t="str">
            <v>[06.00]</v>
          </cell>
          <cell r="K29">
            <v>41973</v>
          </cell>
          <cell r="L29">
            <v>1827</v>
          </cell>
        </row>
        <row r="30">
          <cell r="H30" t="str">
            <v>EL2</v>
          </cell>
          <cell r="I30" t="str">
            <v>[29.03]</v>
          </cell>
          <cell r="J30" t="str">
            <v>[07.00]</v>
          </cell>
          <cell r="K30">
            <v>43800</v>
          </cell>
          <cell r="L30">
            <v>1624</v>
          </cell>
        </row>
        <row r="31">
          <cell r="H31" t="str">
            <v>EL2</v>
          </cell>
          <cell r="I31" t="str">
            <v>[29.21]</v>
          </cell>
          <cell r="J31" t="str">
            <v>[08.00]</v>
          </cell>
          <cell r="K31">
            <v>45424</v>
          </cell>
          <cell r="L31">
            <v>514</v>
          </cell>
        </row>
        <row r="32">
          <cell r="H32" t="str">
            <v>EL2</v>
          </cell>
          <cell r="I32" t="str">
            <v>[24.01]</v>
          </cell>
          <cell r="J32" t="str">
            <v>[01.00]</v>
          </cell>
          <cell r="K32">
            <v>39049</v>
          </cell>
          <cell r="L32">
            <v>1230</v>
          </cell>
        </row>
        <row r="33">
          <cell r="H33" t="str">
            <v>EL2</v>
          </cell>
          <cell r="I33" t="str">
            <v>[26.00]</v>
          </cell>
          <cell r="J33" t="str">
            <v>[02.00]</v>
          </cell>
          <cell r="K33">
            <v>40279</v>
          </cell>
          <cell r="L33">
            <v>1393</v>
          </cell>
          <cell r="O33" t="str">
            <v>[28.00_E]</v>
          </cell>
        </row>
        <row r="34">
          <cell r="H34" t="str">
            <v>EL2</v>
          </cell>
          <cell r="I34" t="str">
            <v>[28.00_E]</v>
          </cell>
          <cell r="J34" t="str">
            <v>[03.00]</v>
          </cell>
          <cell r="K34">
            <v>41672</v>
          </cell>
          <cell r="L34">
            <v>4266</v>
          </cell>
        </row>
        <row r="35">
          <cell r="H35" t="str">
            <v>EL1</v>
          </cell>
          <cell r="I35" t="str">
            <v>[25.00]</v>
          </cell>
          <cell r="J35" t="str">
            <v>[01.01]</v>
          </cell>
          <cell r="K35">
            <v>39933</v>
          </cell>
          <cell r="L35">
            <v>1124</v>
          </cell>
          <cell r="O35" t="str">
            <v>[28.40]</v>
          </cell>
        </row>
        <row r="36">
          <cell r="H36" t="str">
            <v>EL1</v>
          </cell>
          <cell r="I36" t="str">
            <v>[27.12]</v>
          </cell>
          <cell r="J36" t="str">
            <v>[02.00]</v>
          </cell>
          <cell r="K36">
            <v>41057</v>
          </cell>
          <cell r="L36">
            <v>132</v>
          </cell>
          <cell r="O36" t="str">
            <v>[29.22]</v>
          </cell>
        </row>
        <row r="37">
          <cell r="H37" t="str">
            <v>EL1</v>
          </cell>
          <cell r="I37" t="str">
            <v>[28.00_D]</v>
          </cell>
          <cell r="J37" t="str">
            <v>[03.00]</v>
          </cell>
          <cell r="K37">
            <v>41189</v>
          </cell>
          <cell r="L37">
            <v>4557</v>
          </cell>
        </row>
        <row r="38">
          <cell r="H38" t="str">
            <v>EL1</v>
          </cell>
          <cell r="I38" t="str">
            <v>[28.41]</v>
          </cell>
          <cell r="J38" t="str">
            <v>[04.00]</v>
          </cell>
          <cell r="K38">
            <v>45746</v>
          </cell>
          <cell r="L38">
            <v>192</v>
          </cell>
        </row>
        <row r="39">
          <cell r="H39" t="str">
            <v>EL1</v>
          </cell>
          <cell r="I39" t="str">
            <v>[17.1A]</v>
          </cell>
          <cell r="J39" t="str">
            <v>[02.00]</v>
          </cell>
          <cell r="K39">
            <v>35636</v>
          </cell>
          <cell r="L39">
            <v>936</v>
          </cell>
        </row>
        <row r="40">
          <cell r="H40" t="str">
            <v>EL1</v>
          </cell>
          <cell r="I40" t="str">
            <v>[20]</v>
          </cell>
          <cell r="J40" t="str">
            <v>[03.00]</v>
          </cell>
          <cell r="K40">
            <v>36572</v>
          </cell>
          <cell r="L40">
            <v>1437</v>
          </cell>
        </row>
        <row r="41">
          <cell r="H41" t="str">
            <v>EL1</v>
          </cell>
          <cell r="I41" t="str">
            <v>[22.34]</v>
          </cell>
          <cell r="J41" t="str">
            <v>[04.00]</v>
          </cell>
          <cell r="K41">
            <v>38009</v>
          </cell>
          <cell r="L41">
            <v>1942</v>
          </cell>
          <cell r="O41" t="str">
            <v>[29.21]</v>
          </cell>
        </row>
        <row r="42">
          <cell r="H42" t="str">
            <v>EL1</v>
          </cell>
          <cell r="I42" t="str">
            <v>[25.00]</v>
          </cell>
          <cell r="J42" t="str">
            <v>[05.00]</v>
          </cell>
          <cell r="K42">
            <v>39951</v>
          </cell>
          <cell r="L42">
            <v>5987</v>
          </cell>
          <cell r="O42" t="str">
            <v>[28.40]</v>
          </cell>
        </row>
        <row r="43">
          <cell r="H43" t="str">
            <v>EL2</v>
          </cell>
          <cell r="I43" t="str">
            <v>[22.55]</v>
          </cell>
          <cell r="J43" t="str">
            <v>[01.00]</v>
          </cell>
          <cell r="K43">
            <v>38483</v>
          </cell>
          <cell r="L43">
            <v>352</v>
          </cell>
          <cell r="O43" t="str">
            <v>[28.40]</v>
          </cell>
        </row>
        <row r="44">
          <cell r="H44" t="str">
            <v>EL2</v>
          </cell>
          <cell r="I44" t="str">
            <v>[23.01]</v>
          </cell>
          <cell r="J44" t="str">
            <v>[02.00]</v>
          </cell>
          <cell r="K44">
            <v>38835</v>
          </cell>
          <cell r="L44">
            <v>203</v>
          </cell>
          <cell r="O44" t="str">
            <v>[28.40]</v>
          </cell>
        </row>
        <row r="45">
          <cell r="H45" t="str">
            <v>EL2</v>
          </cell>
          <cell r="I45" t="str">
            <v>[24.01]</v>
          </cell>
          <cell r="J45" t="str">
            <v>[03.00]</v>
          </cell>
          <cell r="K45">
            <v>39038</v>
          </cell>
          <cell r="L45">
            <v>223</v>
          </cell>
          <cell r="O45" t="e">
            <v>#REF!</v>
          </cell>
        </row>
        <row r="46">
          <cell r="H46" t="str">
            <v>EL2</v>
          </cell>
          <cell r="I46" t="str">
            <v>[24.10]</v>
          </cell>
          <cell r="J46" t="str">
            <v>[04.00]</v>
          </cell>
          <cell r="K46">
            <v>39261</v>
          </cell>
          <cell r="L46">
            <v>673</v>
          </cell>
          <cell r="O46" t="str">
            <v>[29.21]</v>
          </cell>
        </row>
        <row r="47">
          <cell r="H47" t="str">
            <v>EL2</v>
          </cell>
          <cell r="I47" t="str">
            <v>[25.01]</v>
          </cell>
          <cell r="J47" t="str">
            <v>[05.00]</v>
          </cell>
          <cell r="K47">
            <v>39934</v>
          </cell>
          <cell r="L47">
            <v>178</v>
          </cell>
          <cell r="O47" t="str">
            <v>[29.03]</v>
          </cell>
        </row>
        <row r="48">
          <cell r="H48" t="str">
            <v>EL2</v>
          </cell>
          <cell r="I48" t="str">
            <v>[25.01]</v>
          </cell>
          <cell r="J48" t="str">
            <v>[06.00]</v>
          </cell>
          <cell r="K48">
            <v>40112</v>
          </cell>
          <cell r="L48">
            <v>391</v>
          </cell>
          <cell r="O48" t="str">
            <v>[26.10]</v>
          </cell>
        </row>
        <row r="49">
          <cell r="H49" t="str">
            <v>EL2</v>
          </cell>
          <cell r="I49" t="str">
            <v>[25.01]</v>
          </cell>
          <cell r="J49" t="str">
            <v>[07.00]</v>
          </cell>
          <cell r="K49">
            <v>40503</v>
          </cell>
          <cell r="L49">
            <v>1120</v>
          </cell>
          <cell r="O49" t="str">
            <v>[24.14]</v>
          </cell>
        </row>
        <row r="50">
          <cell r="H50" t="str">
            <v>EL2</v>
          </cell>
          <cell r="I50" t="str">
            <v>[28.00_E]</v>
          </cell>
          <cell r="J50" t="str">
            <v>[08.00]</v>
          </cell>
          <cell r="K50">
            <v>41623</v>
          </cell>
          <cell r="L50">
            <v>126</v>
          </cell>
        </row>
        <row r="51">
          <cell r="H51" t="str">
            <v>EL2</v>
          </cell>
          <cell r="I51" t="str">
            <v>[28.00_E]</v>
          </cell>
          <cell r="J51" t="str">
            <v>[08.01]</v>
          </cell>
          <cell r="K51">
            <v>41749</v>
          </cell>
          <cell r="L51">
            <v>1827</v>
          </cell>
        </row>
        <row r="52">
          <cell r="H52" t="str">
            <v>EL2</v>
          </cell>
          <cell r="I52" t="str">
            <v>[29.01]</v>
          </cell>
          <cell r="J52" t="str">
            <v>[09.00]</v>
          </cell>
          <cell r="K52">
            <v>43576</v>
          </cell>
          <cell r="L52">
            <v>2362</v>
          </cell>
        </row>
        <row r="53">
          <cell r="H53" t="str">
            <v>EL1</v>
          </cell>
          <cell r="I53" t="str">
            <v>[22.34]</v>
          </cell>
          <cell r="J53" t="str">
            <v>[01.05]</v>
          </cell>
          <cell r="K53">
            <v>37923</v>
          </cell>
          <cell r="L53">
            <v>387</v>
          </cell>
          <cell r="O53" t="str">
            <v>[28.12]</v>
          </cell>
        </row>
        <row r="54">
          <cell r="H54" t="str">
            <v>EL1</v>
          </cell>
          <cell r="I54" t="str">
            <v>[22.41]</v>
          </cell>
          <cell r="J54" t="str">
            <v>[02.00]</v>
          </cell>
          <cell r="K54">
            <v>38310</v>
          </cell>
          <cell r="L54">
            <v>657</v>
          </cell>
          <cell r="O54" t="str">
            <v>[28.20]</v>
          </cell>
        </row>
        <row r="55">
          <cell r="H55" t="str">
            <v>EL1</v>
          </cell>
          <cell r="I55" t="str">
            <v>[23.02]</v>
          </cell>
          <cell r="J55" t="str">
            <v>[03.00]</v>
          </cell>
          <cell r="K55">
            <v>38967</v>
          </cell>
          <cell r="L55">
            <v>102</v>
          </cell>
          <cell r="O55" t="str">
            <v>[28.00_D]</v>
          </cell>
        </row>
        <row r="56">
          <cell r="H56" t="str">
            <v>EL1</v>
          </cell>
          <cell r="I56" t="str">
            <v>[16.3]</v>
          </cell>
          <cell r="J56" t="str">
            <v>[03.01]</v>
          </cell>
          <cell r="K56">
            <v>39069</v>
          </cell>
          <cell r="L56">
            <v>557</v>
          </cell>
          <cell r="O56" t="str">
            <v>[28.21]</v>
          </cell>
        </row>
        <row r="57">
          <cell r="H57" t="str">
            <v>EL1</v>
          </cell>
          <cell r="I57" t="str">
            <v>[24.14]</v>
          </cell>
          <cell r="J57" t="str">
            <v>[04.00]</v>
          </cell>
          <cell r="K57">
            <v>39626</v>
          </cell>
          <cell r="L57">
            <v>69</v>
          </cell>
          <cell r="O57" t="str">
            <v>[28.21]</v>
          </cell>
        </row>
        <row r="58">
          <cell r="H58" t="str">
            <v>EL1</v>
          </cell>
          <cell r="I58" t="str">
            <v>[24.14]</v>
          </cell>
          <cell r="J58" t="str">
            <v>[04.01]</v>
          </cell>
          <cell r="K58">
            <v>39695</v>
          </cell>
          <cell r="L58">
            <v>1502</v>
          </cell>
          <cell r="O58" t="str">
            <v>[29.21]</v>
          </cell>
        </row>
        <row r="59">
          <cell r="H59" t="str">
            <v>EL1</v>
          </cell>
          <cell r="I59" t="str">
            <v>[28.00_A]</v>
          </cell>
          <cell r="J59" t="str">
            <v>[05.00]</v>
          </cell>
          <cell r="K59">
            <v>41197</v>
          </cell>
          <cell r="L59">
            <v>160</v>
          </cell>
        </row>
        <row r="60">
          <cell r="H60" t="str">
            <v>EL1</v>
          </cell>
          <cell r="I60" t="str">
            <v>[28.00_E]</v>
          </cell>
          <cell r="J60" t="str">
            <v>[06.00]</v>
          </cell>
          <cell r="K60">
            <v>41357</v>
          </cell>
          <cell r="L60">
            <v>749</v>
          </cell>
        </row>
        <row r="61">
          <cell r="H61" t="str">
            <v>EL1</v>
          </cell>
          <cell r="I61" t="str">
            <v>[28.01]</v>
          </cell>
          <cell r="J61" t="str">
            <v>[07.00]</v>
          </cell>
          <cell r="K61">
            <v>42106</v>
          </cell>
          <cell r="L61">
            <v>356</v>
          </cell>
        </row>
        <row r="62">
          <cell r="H62" t="str">
            <v>EL1</v>
          </cell>
          <cell r="I62" t="str">
            <v>[28.01]</v>
          </cell>
          <cell r="J62" t="str">
            <v>[08.00]</v>
          </cell>
          <cell r="K62">
            <v>42462</v>
          </cell>
          <cell r="L62">
            <v>113</v>
          </cell>
        </row>
        <row r="63">
          <cell r="H63" t="str">
            <v>EL1</v>
          </cell>
          <cell r="I63" t="str">
            <v>[28.01]</v>
          </cell>
          <cell r="J63" t="str">
            <v>[09.00]</v>
          </cell>
          <cell r="K63">
            <v>42575</v>
          </cell>
          <cell r="L63">
            <v>652</v>
          </cell>
        </row>
        <row r="64">
          <cell r="H64" t="str">
            <v>EL1</v>
          </cell>
          <cell r="I64" t="str">
            <v>[28.20]</v>
          </cell>
          <cell r="J64" t="str">
            <v>[10.00]</v>
          </cell>
          <cell r="K64">
            <v>43227</v>
          </cell>
          <cell r="L64">
            <v>1581</v>
          </cell>
        </row>
        <row r="65">
          <cell r="H65" t="str">
            <v>EL1</v>
          </cell>
          <cell r="I65" t="str">
            <v>[28.20]</v>
          </cell>
          <cell r="J65" t="str">
            <v>[11.00]</v>
          </cell>
          <cell r="K65">
            <v>44808</v>
          </cell>
          <cell r="L65">
            <v>161</v>
          </cell>
        </row>
        <row r="66">
          <cell r="H66" t="str">
            <v>EL1</v>
          </cell>
          <cell r="I66" t="str">
            <v>[28.30]</v>
          </cell>
          <cell r="J66" t="str">
            <v>[12.00]</v>
          </cell>
          <cell r="K66">
            <v>44969</v>
          </cell>
          <cell r="L66">
            <v>504</v>
          </cell>
        </row>
        <row r="67">
          <cell r="H67" t="str">
            <v>EL1</v>
          </cell>
          <cell r="I67" t="str">
            <v>[28.40]</v>
          </cell>
          <cell r="J67" t="str">
            <v>[13.00]</v>
          </cell>
          <cell r="K67">
            <v>45473</v>
          </cell>
          <cell r="L67">
            <v>465</v>
          </cell>
        </row>
        <row r="68">
          <cell r="H68" t="str">
            <v>EL2</v>
          </cell>
          <cell r="I68" t="str">
            <v>[22.51]</v>
          </cell>
          <cell r="J68" t="str">
            <v>[01.00]</v>
          </cell>
          <cell r="K68">
            <v>38149</v>
          </cell>
          <cell r="L68">
            <v>14</v>
          </cell>
          <cell r="O68" t="str">
            <v>[28.41]</v>
          </cell>
        </row>
        <row r="69">
          <cell r="H69" t="str">
            <v>EL2</v>
          </cell>
          <cell r="I69" t="str">
            <v>[22.52]</v>
          </cell>
          <cell r="J69" t="str">
            <v>[02.00]</v>
          </cell>
          <cell r="K69">
            <v>38163</v>
          </cell>
          <cell r="L69">
            <v>464</v>
          </cell>
          <cell r="O69" t="str">
            <v>[29.22]</v>
          </cell>
        </row>
        <row r="70">
          <cell r="H70" t="str">
            <v>EL2</v>
          </cell>
          <cell r="I70" t="str">
            <v>[22.55]</v>
          </cell>
          <cell r="J70" t="str">
            <v>[03.00]</v>
          </cell>
          <cell r="K70">
            <v>38627</v>
          </cell>
          <cell r="L70">
            <v>539</v>
          </cell>
          <cell r="O70" t="str">
            <v>[29.03]</v>
          </cell>
        </row>
        <row r="71">
          <cell r="H71" t="str">
            <v>EL2</v>
          </cell>
          <cell r="I71" t="str">
            <v>[23.02_A]</v>
          </cell>
          <cell r="J71" t="str">
            <v>[04.00]</v>
          </cell>
          <cell r="K71">
            <v>39166</v>
          </cell>
          <cell r="L71">
            <v>169</v>
          </cell>
          <cell r="O71" t="str">
            <v>[25.00]</v>
          </cell>
        </row>
        <row r="72">
          <cell r="H72" t="str">
            <v>EL2</v>
          </cell>
          <cell r="I72" t="str">
            <v>[23.02_A]</v>
          </cell>
          <cell r="J72" t="str">
            <v>[05.00]</v>
          </cell>
          <cell r="K72">
            <v>39335</v>
          </cell>
          <cell r="L72">
            <v>141</v>
          </cell>
          <cell r="O72" t="str">
            <v>[29.03]</v>
          </cell>
        </row>
        <row r="73">
          <cell r="H73" t="str">
            <v>EL2</v>
          </cell>
          <cell r="I73" t="str">
            <v>[23.02_A]</v>
          </cell>
          <cell r="J73" t="str">
            <v>[05.01]</v>
          </cell>
          <cell r="K73">
            <v>39476</v>
          </cell>
          <cell r="L73">
            <v>311</v>
          </cell>
          <cell r="O73" t="str">
            <v>[28.00_E]</v>
          </cell>
        </row>
        <row r="74">
          <cell r="H74" t="str">
            <v>EL2</v>
          </cell>
          <cell r="I74" t="str">
            <v>[23.02_A]</v>
          </cell>
          <cell r="J74" t="str">
            <v>[06.00]</v>
          </cell>
          <cell r="K74">
            <v>39787</v>
          </cell>
          <cell r="L74">
            <v>683</v>
          </cell>
          <cell r="O74" t="str">
            <v>[28.20]</v>
          </cell>
        </row>
        <row r="75">
          <cell r="H75" t="str">
            <v>EL2</v>
          </cell>
          <cell r="I75" t="str">
            <v>[23.02_A]</v>
          </cell>
          <cell r="J75" t="str">
            <v>[07.00]</v>
          </cell>
          <cell r="K75">
            <v>40470</v>
          </cell>
          <cell r="L75">
            <v>670</v>
          </cell>
          <cell r="O75" t="e">
            <v>#REF!</v>
          </cell>
        </row>
        <row r="76">
          <cell r="H76" t="str">
            <v>EL2</v>
          </cell>
          <cell r="I76" t="str">
            <v>[27.12]</v>
          </cell>
          <cell r="J76" t="str">
            <v>[08.00]</v>
          </cell>
          <cell r="K76">
            <v>41140</v>
          </cell>
          <cell r="L76">
            <v>7</v>
          </cell>
          <cell r="O76" t="str">
            <v>[29.21]</v>
          </cell>
        </row>
        <row r="77">
          <cell r="H77" t="str">
            <v>EL2</v>
          </cell>
          <cell r="I77" t="str">
            <v>[27.12]</v>
          </cell>
          <cell r="J77" t="str">
            <v>[08.01]</v>
          </cell>
          <cell r="K77">
            <v>41147</v>
          </cell>
          <cell r="L77">
            <v>154</v>
          </cell>
          <cell r="O77" t="str">
            <v>[28.40]</v>
          </cell>
        </row>
        <row r="78">
          <cell r="H78" t="str">
            <v>EL2</v>
          </cell>
          <cell r="I78" t="str">
            <v>[27.12]</v>
          </cell>
          <cell r="J78" t="str">
            <v>[08.02]</v>
          </cell>
          <cell r="K78">
            <v>41301</v>
          </cell>
          <cell r="L78">
            <v>2870</v>
          </cell>
        </row>
        <row r="79">
          <cell r="H79" t="str">
            <v>EL2</v>
          </cell>
          <cell r="I79" t="str">
            <v>[28.12]</v>
          </cell>
          <cell r="J79" t="str">
            <v>[09.00]</v>
          </cell>
          <cell r="K79">
            <v>44171</v>
          </cell>
          <cell r="L79">
            <v>1767</v>
          </cell>
        </row>
        <row r="80">
          <cell r="H80" t="str">
            <v>EL2</v>
          </cell>
          <cell r="I80" t="str">
            <v>[22.51]</v>
          </cell>
          <cell r="J80" t="str">
            <v>[01.00]</v>
          </cell>
          <cell r="K80">
            <v>38153</v>
          </cell>
          <cell r="L80">
            <v>10</v>
          </cell>
          <cell r="O80" t="str">
            <v>[28.40]</v>
          </cell>
        </row>
        <row r="81">
          <cell r="H81" t="str">
            <v>EL2</v>
          </cell>
          <cell r="I81" t="str">
            <v>[22.52]</v>
          </cell>
          <cell r="J81" t="str">
            <v>[02.00]</v>
          </cell>
          <cell r="K81">
            <v>38163</v>
          </cell>
          <cell r="L81">
            <v>1003</v>
          </cell>
          <cell r="O81" t="str">
            <v>[29.03]</v>
          </cell>
        </row>
        <row r="82">
          <cell r="H82" t="str">
            <v>EL2</v>
          </cell>
          <cell r="I82" t="str">
            <v>[23.02_A]</v>
          </cell>
          <cell r="J82" t="str">
            <v>[03.00]</v>
          </cell>
          <cell r="K82">
            <v>39166</v>
          </cell>
          <cell r="L82">
            <v>386</v>
          </cell>
        </row>
        <row r="83">
          <cell r="H83" t="str">
            <v>EL2</v>
          </cell>
          <cell r="I83" t="str">
            <v>[23.02_A]</v>
          </cell>
          <cell r="J83" t="str">
            <v>[04.00]</v>
          </cell>
          <cell r="K83">
            <v>39552</v>
          </cell>
          <cell r="L83">
            <v>1588</v>
          </cell>
        </row>
        <row r="84">
          <cell r="H84" t="str">
            <v>EL2</v>
          </cell>
          <cell r="I84" t="str">
            <v>[28.00_A]</v>
          </cell>
          <cell r="J84" t="str">
            <v>[05.00]</v>
          </cell>
          <cell r="K84">
            <v>41140</v>
          </cell>
          <cell r="L84">
            <v>7</v>
          </cell>
          <cell r="O84" t="str">
            <v>[29.03]</v>
          </cell>
        </row>
        <row r="85">
          <cell r="H85" t="str">
            <v>EL2</v>
          </cell>
          <cell r="I85" t="str">
            <v>[28.00_A]</v>
          </cell>
          <cell r="J85" t="str">
            <v>[05.01]</v>
          </cell>
          <cell r="K85">
            <v>41147</v>
          </cell>
          <cell r="L85">
            <v>2631</v>
          </cell>
          <cell r="O85" t="str">
            <v>[28.21]</v>
          </cell>
        </row>
        <row r="86">
          <cell r="H86" t="str">
            <v>EL2</v>
          </cell>
          <cell r="I86" t="str">
            <v>[28.12]</v>
          </cell>
          <cell r="J86" t="str">
            <v>[06.00]</v>
          </cell>
          <cell r="K86">
            <v>43778</v>
          </cell>
          <cell r="L86">
            <v>2160</v>
          </cell>
        </row>
        <row r="87">
          <cell r="H87" t="str">
            <v>EL2</v>
          </cell>
          <cell r="I87" t="str">
            <v>[29.01]</v>
          </cell>
          <cell r="J87" t="str">
            <v>[01.00]</v>
          </cell>
          <cell r="K87">
            <v>43807</v>
          </cell>
          <cell r="L87">
            <v>615</v>
          </cell>
        </row>
        <row r="88">
          <cell r="H88" t="str">
            <v>EL2</v>
          </cell>
          <cell r="I88" t="str">
            <v>[29.03]</v>
          </cell>
          <cell r="J88" t="str">
            <v>[02.00]</v>
          </cell>
          <cell r="K88">
            <v>44422</v>
          </cell>
          <cell r="L88">
            <v>1516</v>
          </cell>
        </row>
        <row r="89">
          <cell r="H89" t="str">
            <v>EL1</v>
          </cell>
          <cell r="I89" t="str">
            <v>[16.5B]</v>
          </cell>
          <cell r="J89" t="str">
            <v>[01.00]</v>
          </cell>
          <cell r="K89">
            <v>35662</v>
          </cell>
          <cell r="L89">
            <v>713</v>
          </cell>
          <cell r="O89" t="str">
            <v>[28.40]</v>
          </cell>
        </row>
        <row r="90">
          <cell r="H90" t="str">
            <v>EL1</v>
          </cell>
          <cell r="I90" t="str">
            <v>[19.1A]</v>
          </cell>
          <cell r="J90" t="str">
            <v>[03.00]</v>
          </cell>
          <cell r="K90">
            <v>36375</v>
          </cell>
          <cell r="L90">
            <v>600</v>
          </cell>
          <cell r="O90" t="str">
            <v>[28.21]</v>
          </cell>
        </row>
        <row r="91">
          <cell r="H91" t="str">
            <v>EL1</v>
          </cell>
          <cell r="I91" t="str">
            <v>[21.00]</v>
          </cell>
          <cell r="J91" t="str">
            <v>[04.00]</v>
          </cell>
          <cell r="K91">
            <v>36975</v>
          </cell>
          <cell r="L91">
            <v>7</v>
          </cell>
        </row>
        <row r="92">
          <cell r="H92" t="str">
            <v>EL1</v>
          </cell>
          <cell r="I92" t="str">
            <v>[21.00]</v>
          </cell>
          <cell r="J92" t="str">
            <v>[05.00]</v>
          </cell>
          <cell r="K92">
            <v>36982</v>
          </cell>
        </row>
        <row r="93">
          <cell r="H93" t="str">
            <v>EL1</v>
          </cell>
          <cell r="I93" t="str">
            <v>[22.30]</v>
          </cell>
          <cell r="J93" t="str">
            <v>[06.00]</v>
          </cell>
          <cell r="K93">
            <v>37577</v>
          </cell>
          <cell r="L93">
            <v>1373</v>
          </cell>
          <cell r="O93" t="str">
            <v>[28.12]</v>
          </cell>
        </row>
        <row r="94">
          <cell r="H94" t="str">
            <v>EL1</v>
          </cell>
          <cell r="I94" t="str">
            <v>[23.02]</v>
          </cell>
          <cell r="J94" t="str">
            <v>[07.00]</v>
          </cell>
          <cell r="K94">
            <v>38950</v>
          </cell>
          <cell r="L94">
            <v>41</v>
          </cell>
          <cell r="O94" t="str">
            <v>[25.00]</v>
          </cell>
        </row>
        <row r="95">
          <cell r="H95" t="str">
            <v>EL1</v>
          </cell>
          <cell r="I95" t="str">
            <v>[23.02]</v>
          </cell>
          <cell r="J95" t="str">
            <v>[07.01]</v>
          </cell>
          <cell r="K95">
            <v>38991</v>
          </cell>
          <cell r="L95">
            <v>1857</v>
          </cell>
          <cell r="O95" t="str">
            <v>[29.03]</v>
          </cell>
        </row>
        <row r="96">
          <cell r="H96" t="str">
            <v>EL1</v>
          </cell>
          <cell r="I96" t="str">
            <v>[27.11]</v>
          </cell>
          <cell r="J96" t="str">
            <v>[08.00]</v>
          </cell>
          <cell r="K96">
            <v>40848</v>
          </cell>
          <cell r="L96">
            <v>411</v>
          </cell>
        </row>
        <row r="97">
          <cell r="H97" t="str">
            <v>EL1</v>
          </cell>
          <cell r="I97" t="str">
            <v>[28.00_D]</v>
          </cell>
          <cell r="J97" t="str">
            <v>[09.00]</v>
          </cell>
          <cell r="K97">
            <v>41259</v>
          </cell>
          <cell r="L97">
            <v>2</v>
          </cell>
        </row>
        <row r="98">
          <cell r="H98" t="str">
            <v>EL1</v>
          </cell>
          <cell r="I98" t="str">
            <v>[28.00_D]</v>
          </cell>
          <cell r="J98" t="str">
            <v>[10.00]</v>
          </cell>
          <cell r="K98">
            <v>41261</v>
          </cell>
          <cell r="L98">
            <v>1811</v>
          </cell>
        </row>
        <row r="99">
          <cell r="H99" t="str">
            <v>EL1</v>
          </cell>
          <cell r="I99" t="str">
            <v>[28.12]</v>
          </cell>
          <cell r="J99" t="str">
            <v>[11.00]</v>
          </cell>
          <cell r="K99">
            <v>43072</v>
          </cell>
          <cell r="L99">
            <v>2463</v>
          </cell>
        </row>
        <row r="100">
          <cell r="H100" t="str">
            <v>EL1</v>
          </cell>
          <cell r="I100" t="str">
            <v>[28.40]</v>
          </cell>
          <cell r="J100" t="str">
            <v>[13.00]</v>
          </cell>
          <cell r="K100">
            <v>45535</v>
          </cell>
          <cell r="L100">
            <v>403</v>
          </cell>
        </row>
        <row r="101">
          <cell r="H101" t="str">
            <v>EL1</v>
          </cell>
          <cell r="I101" t="str">
            <v>[22.42]</v>
          </cell>
          <cell r="J101" t="str">
            <v>[00.00]</v>
          </cell>
          <cell r="K101">
            <v>38456</v>
          </cell>
          <cell r="L101">
            <v>63</v>
          </cell>
          <cell r="O101" t="str">
            <v>[25.10]</v>
          </cell>
        </row>
        <row r="102">
          <cell r="H102" t="str">
            <v>EL1</v>
          </cell>
          <cell r="I102" t="str">
            <v>[22.42]</v>
          </cell>
          <cell r="J102" t="str">
            <v>[01.00]</v>
          </cell>
          <cell r="K102">
            <v>38519</v>
          </cell>
          <cell r="L102">
            <v>13</v>
          </cell>
          <cell r="O102" t="str">
            <v>[28.41]</v>
          </cell>
        </row>
        <row r="103">
          <cell r="H103" t="str">
            <v>EL1</v>
          </cell>
          <cell r="I103" t="str">
            <v>[22.42]</v>
          </cell>
          <cell r="J103" t="str">
            <v>[01.01]</v>
          </cell>
          <cell r="K103">
            <v>38532</v>
          </cell>
          <cell r="L103">
            <v>784</v>
          </cell>
          <cell r="O103" t="str">
            <v>[29.22]</v>
          </cell>
        </row>
        <row r="104">
          <cell r="H104" t="str">
            <v>EL1</v>
          </cell>
          <cell r="I104" t="str">
            <v>[24.12]</v>
          </cell>
          <cell r="J104" t="str">
            <v>[02.00]</v>
          </cell>
          <cell r="K104">
            <v>39316</v>
          </cell>
          <cell r="L104">
            <v>86</v>
          </cell>
          <cell r="O104" t="str">
            <v>[28.11]</v>
          </cell>
        </row>
        <row r="105">
          <cell r="H105" t="str">
            <v>EL1</v>
          </cell>
          <cell r="I105" t="str">
            <v>[22.34]</v>
          </cell>
          <cell r="J105" t="str">
            <v>[03.00]</v>
          </cell>
          <cell r="K105">
            <v>39402</v>
          </cell>
          <cell r="L105">
            <v>2303</v>
          </cell>
          <cell r="O105" t="str">
            <v>[28.21]</v>
          </cell>
        </row>
        <row r="106">
          <cell r="H106" t="str">
            <v>EL2</v>
          </cell>
          <cell r="I106" t="str">
            <v>[28.00_E]</v>
          </cell>
          <cell r="J106" t="str">
            <v>[04.00]</v>
          </cell>
          <cell r="K106">
            <v>41705</v>
          </cell>
          <cell r="L106">
            <v>120</v>
          </cell>
        </row>
        <row r="107">
          <cell r="H107" t="str">
            <v>EL2</v>
          </cell>
          <cell r="I107" t="str">
            <v>[28.00_E]</v>
          </cell>
          <cell r="J107" t="str">
            <v>[04.01]</v>
          </cell>
          <cell r="K107">
            <v>41825</v>
          </cell>
          <cell r="L107">
            <v>4113</v>
          </cell>
        </row>
        <row r="108">
          <cell r="H108" t="str">
            <v>EL1</v>
          </cell>
          <cell r="I108" t="str">
            <v>[22.00]</v>
          </cell>
          <cell r="J108" t="str">
            <v>[01.00]</v>
          </cell>
          <cell r="K108">
            <v>37210</v>
          </cell>
          <cell r="L108">
            <v>232</v>
          </cell>
          <cell r="O108" t="str">
            <v>[24.14]</v>
          </cell>
        </row>
        <row r="109">
          <cell r="H109" t="str">
            <v>EL1</v>
          </cell>
          <cell r="I109" t="str">
            <v>[22.12]</v>
          </cell>
          <cell r="J109" t="str">
            <v>[02.00]</v>
          </cell>
          <cell r="K109">
            <v>37442</v>
          </cell>
          <cell r="L109">
            <v>84</v>
          </cell>
          <cell r="O109" t="str">
            <v>[29.22]</v>
          </cell>
        </row>
        <row r="110">
          <cell r="H110" t="str">
            <v>EL1</v>
          </cell>
          <cell r="I110" t="str">
            <v>[22.12]</v>
          </cell>
          <cell r="J110" t="str">
            <v>[02.01]</v>
          </cell>
          <cell r="K110">
            <v>37526</v>
          </cell>
          <cell r="L110">
            <v>0</v>
          </cell>
          <cell r="O110" t="str">
            <v>[29.21]</v>
          </cell>
        </row>
        <row r="111">
          <cell r="H111" t="str">
            <v>EL1</v>
          </cell>
          <cell r="I111" t="str">
            <v>[22.12]</v>
          </cell>
          <cell r="J111" t="str">
            <v>[03.00]</v>
          </cell>
          <cell r="K111">
            <v>37526</v>
          </cell>
          <cell r="L111">
            <v>696</v>
          </cell>
          <cell r="O111" t="str">
            <v>[28.21]</v>
          </cell>
        </row>
        <row r="112">
          <cell r="H112" t="str">
            <v>EL1</v>
          </cell>
          <cell r="I112" t="str">
            <v>[22.12]</v>
          </cell>
          <cell r="J112" t="str">
            <v>[04.00]</v>
          </cell>
          <cell r="K112">
            <v>38222</v>
          </cell>
          <cell r="L112">
            <v>231</v>
          </cell>
          <cell r="O112" t="str">
            <v>[27.12]</v>
          </cell>
        </row>
        <row r="113">
          <cell r="H113" t="str">
            <v>EL1</v>
          </cell>
          <cell r="I113" t="str">
            <v>[22.42]</v>
          </cell>
          <cell r="J113" t="str">
            <v>[05.00]</v>
          </cell>
          <cell r="K113">
            <v>38453</v>
          </cell>
          <cell r="L113">
            <v>898</v>
          </cell>
          <cell r="O113" t="str">
            <v>[29.21]</v>
          </cell>
        </row>
        <row r="114">
          <cell r="H114" t="str">
            <v>EL1</v>
          </cell>
          <cell r="I114" t="str">
            <v>[24.10]</v>
          </cell>
          <cell r="J114" t="str">
            <v>[06.00]</v>
          </cell>
          <cell r="K114">
            <v>39351</v>
          </cell>
          <cell r="L114">
            <v>0</v>
          </cell>
          <cell r="O114" t="str">
            <v>[29.03]</v>
          </cell>
        </row>
        <row r="115">
          <cell r="H115" t="str">
            <v>EL1</v>
          </cell>
          <cell r="I115" t="str">
            <v>[24.13]</v>
          </cell>
          <cell r="J115" t="str">
            <v>[06.01]</v>
          </cell>
          <cell r="K115">
            <v>39351</v>
          </cell>
          <cell r="L115">
            <v>438</v>
          </cell>
          <cell r="O115" t="str">
            <v>[29.21]</v>
          </cell>
        </row>
        <row r="116">
          <cell r="H116" t="str">
            <v>EL1</v>
          </cell>
          <cell r="I116" t="str">
            <v>[25.00]</v>
          </cell>
          <cell r="J116" t="str">
            <v>[07.00]</v>
          </cell>
          <cell r="K116">
            <v>39789</v>
          </cell>
          <cell r="L116">
            <v>560</v>
          </cell>
          <cell r="O116" t="str">
            <v>[25.00]</v>
          </cell>
        </row>
        <row r="117">
          <cell r="H117" t="str">
            <v>EL1</v>
          </cell>
          <cell r="I117" t="str">
            <v>[26.00]</v>
          </cell>
          <cell r="J117" t="str">
            <v>[08.00]</v>
          </cell>
          <cell r="K117">
            <v>40349</v>
          </cell>
          <cell r="L117">
            <v>14</v>
          </cell>
          <cell r="O117" t="str">
            <v>[29.22]</v>
          </cell>
        </row>
        <row r="118">
          <cell r="H118" t="str">
            <v>EL1</v>
          </cell>
          <cell r="I118" t="str">
            <v>[26.00]</v>
          </cell>
          <cell r="J118" t="str">
            <v>[08.01]</v>
          </cell>
          <cell r="K118">
            <v>40363</v>
          </cell>
          <cell r="L118">
            <v>413</v>
          </cell>
          <cell r="O118" t="str">
            <v>[28.21]</v>
          </cell>
        </row>
        <row r="119">
          <cell r="H119" t="str">
            <v>EL1</v>
          </cell>
          <cell r="I119" t="str">
            <v>[26.10]</v>
          </cell>
          <cell r="J119" t="str">
            <v>[09.00]</v>
          </cell>
          <cell r="K119">
            <v>40776</v>
          </cell>
          <cell r="L119">
            <v>189</v>
          </cell>
          <cell r="O119" t="str">
            <v>[28.12]</v>
          </cell>
        </row>
        <row r="120">
          <cell r="H120" t="str">
            <v>EL1</v>
          </cell>
          <cell r="I120" t="str">
            <v>[27.12]</v>
          </cell>
          <cell r="J120" t="str">
            <v>[10.00]</v>
          </cell>
          <cell r="K120">
            <v>40965</v>
          </cell>
          <cell r="L120">
            <v>417</v>
          </cell>
          <cell r="O120" t="str">
            <v>[28.20]</v>
          </cell>
        </row>
        <row r="121">
          <cell r="H121" t="str">
            <v>EL1</v>
          </cell>
          <cell r="I121" t="str">
            <v>[28.00_D]</v>
          </cell>
          <cell r="J121" t="str">
            <v>[11.00]</v>
          </cell>
          <cell r="K121">
            <v>41382</v>
          </cell>
          <cell r="L121">
            <v>331</v>
          </cell>
        </row>
        <row r="122">
          <cell r="H122" t="str">
            <v>EL1</v>
          </cell>
          <cell r="I122" t="str">
            <v>[28.00_D]</v>
          </cell>
          <cell r="J122" t="str">
            <v>[12.00]</v>
          </cell>
          <cell r="K122">
            <v>41713</v>
          </cell>
          <cell r="L122">
            <v>365</v>
          </cell>
        </row>
        <row r="123">
          <cell r="H123" t="str">
            <v>EL1</v>
          </cell>
          <cell r="I123" t="str">
            <v>[28.00_D]</v>
          </cell>
          <cell r="J123" t="str">
            <v>[13.00]</v>
          </cell>
          <cell r="K123">
            <v>42078</v>
          </cell>
          <cell r="L123">
            <v>602</v>
          </cell>
        </row>
        <row r="124">
          <cell r="H124" t="str">
            <v>EL1</v>
          </cell>
          <cell r="I124" t="str">
            <v>[28.11]</v>
          </cell>
          <cell r="J124" t="str">
            <v>[14.00]</v>
          </cell>
          <cell r="K124">
            <v>42680</v>
          </cell>
          <cell r="L124">
            <v>527</v>
          </cell>
        </row>
        <row r="125">
          <cell r="H125" t="str">
            <v>EL1</v>
          </cell>
          <cell r="I125" t="str">
            <v>[28.20]</v>
          </cell>
          <cell r="J125" t="str">
            <v>[15.00]</v>
          </cell>
          <cell r="K125">
            <v>43207</v>
          </cell>
          <cell r="L125">
            <v>796</v>
          </cell>
        </row>
        <row r="126">
          <cell r="H126" t="str">
            <v>EL1</v>
          </cell>
          <cell r="I126" t="str">
            <v>[28.21]</v>
          </cell>
          <cell r="J126" t="str">
            <v>[16.00]</v>
          </cell>
          <cell r="K126">
            <v>44003</v>
          </cell>
          <cell r="L126">
            <v>1372</v>
          </cell>
        </row>
        <row r="127">
          <cell r="H127" t="str">
            <v>EL1</v>
          </cell>
          <cell r="I127" t="str">
            <v>[28.30]</v>
          </cell>
          <cell r="J127" t="str">
            <v>[17.00]</v>
          </cell>
          <cell r="K127">
            <v>45375</v>
          </cell>
          <cell r="L127">
            <v>301</v>
          </cell>
        </row>
        <row r="128">
          <cell r="H128" t="str">
            <v>EL1</v>
          </cell>
          <cell r="I128" t="str">
            <v>[28.40]</v>
          </cell>
          <cell r="J128" t="str">
            <v>[18.00]</v>
          </cell>
          <cell r="K128">
            <v>45676</v>
          </cell>
          <cell r="L128">
            <v>262</v>
          </cell>
        </row>
        <row r="129">
          <cell r="H129" t="str">
            <v>EL2</v>
          </cell>
          <cell r="I129" t="str">
            <v>[24.00]</v>
          </cell>
          <cell r="J129" t="str">
            <v>[01.00]</v>
          </cell>
          <cell r="K129">
            <v>38989</v>
          </cell>
          <cell r="L129">
            <v>37</v>
          </cell>
          <cell r="O129" t="str">
            <v>[29.22]</v>
          </cell>
        </row>
        <row r="130">
          <cell r="H130" t="str">
            <v>EL2</v>
          </cell>
          <cell r="I130" t="str">
            <v>[24.01]</v>
          </cell>
          <cell r="J130" t="str">
            <v>[02.00]</v>
          </cell>
          <cell r="K130">
            <v>39026</v>
          </cell>
          <cell r="L130">
            <v>191</v>
          </cell>
          <cell r="O130" t="str">
            <v>[28.40]</v>
          </cell>
        </row>
        <row r="131">
          <cell r="H131" t="str">
            <v>EL2</v>
          </cell>
          <cell r="I131" t="str">
            <v>[24.10]</v>
          </cell>
          <cell r="J131" t="str">
            <v>[03.00]</v>
          </cell>
          <cell r="K131">
            <v>39217</v>
          </cell>
          <cell r="L131">
            <v>117</v>
          </cell>
          <cell r="O131" t="str">
            <v>[28.21]</v>
          </cell>
        </row>
        <row r="132">
          <cell r="H132" t="str">
            <v>EL2</v>
          </cell>
          <cell r="I132" t="str">
            <v>[24.12]</v>
          </cell>
          <cell r="J132" t="str">
            <v>[04.00]</v>
          </cell>
          <cell r="K132">
            <v>39334</v>
          </cell>
          <cell r="L132">
            <v>1589</v>
          </cell>
        </row>
        <row r="133">
          <cell r="H133" t="str">
            <v>EL2</v>
          </cell>
          <cell r="I133" t="str">
            <v>[27.11]</v>
          </cell>
          <cell r="J133" t="str">
            <v>[05.00]</v>
          </cell>
          <cell r="K133">
            <v>40923</v>
          </cell>
          <cell r="L133">
            <v>4</v>
          </cell>
        </row>
        <row r="134">
          <cell r="H134" t="str">
            <v>EL2</v>
          </cell>
          <cell r="I134" t="str">
            <v>[27.11]</v>
          </cell>
          <cell r="J134" t="str">
            <v>[05.01]</v>
          </cell>
          <cell r="K134">
            <v>40927</v>
          </cell>
          <cell r="L134">
            <v>738</v>
          </cell>
          <cell r="O134" t="str">
            <v>[24.12]</v>
          </cell>
        </row>
        <row r="135">
          <cell r="H135" t="str">
            <v>EL2</v>
          </cell>
          <cell r="I135" t="str">
            <v>[28.00_E]</v>
          </cell>
          <cell r="J135" t="str">
            <v>[06.00]</v>
          </cell>
          <cell r="K135">
            <v>41665</v>
          </cell>
          <cell r="L135">
            <v>3</v>
          </cell>
        </row>
        <row r="136">
          <cell r="H136" t="str">
            <v>EL2</v>
          </cell>
          <cell r="I136" t="str">
            <v>[28.00_E]</v>
          </cell>
          <cell r="J136" t="str">
            <v>[06.01]</v>
          </cell>
          <cell r="K136">
            <v>41668</v>
          </cell>
          <cell r="L136">
            <v>291</v>
          </cell>
        </row>
        <row r="137">
          <cell r="H137" t="str">
            <v>EL2</v>
          </cell>
          <cell r="I137" t="str">
            <v>[28.00_E]</v>
          </cell>
          <cell r="J137" t="str">
            <v>[06.02]</v>
          </cell>
          <cell r="K137">
            <v>41959</v>
          </cell>
          <cell r="L137">
            <v>391</v>
          </cell>
        </row>
        <row r="138">
          <cell r="H138" t="str">
            <v>EL2</v>
          </cell>
          <cell r="I138" t="str">
            <v>[28.00_E]</v>
          </cell>
          <cell r="J138" t="str">
            <v>[07.00]</v>
          </cell>
          <cell r="K138">
            <v>42350</v>
          </cell>
          <cell r="L138">
            <v>50</v>
          </cell>
        </row>
        <row r="139">
          <cell r="H139" t="str">
            <v>EL2</v>
          </cell>
          <cell r="I139" t="str">
            <v>[28.00_E]</v>
          </cell>
          <cell r="J139" t="str">
            <v>[07.01]</v>
          </cell>
          <cell r="K139">
            <v>42400</v>
          </cell>
          <cell r="L139">
            <v>1722</v>
          </cell>
        </row>
        <row r="140">
          <cell r="H140" t="str">
            <v>EL2</v>
          </cell>
          <cell r="I140" t="str">
            <v>[29.02]</v>
          </cell>
          <cell r="J140" t="str">
            <v>[08.00]</v>
          </cell>
          <cell r="K140">
            <v>44122</v>
          </cell>
          <cell r="L140">
            <v>1096</v>
          </cell>
        </row>
        <row r="141">
          <cell r="H141" t="str">
            <v>EL2</v>
          </cell>
          <cell r="I141" t="str">
            <v>[29.21]</v>
          </cell>
          <cell r="J141" t="str">
            <v>[09.00]</v>
          </cell>
          <cell r="K141">
            <v>45218</v>
          </cell>
          <cell r="L141">
            <v>45</v>
          </cell>
        </row>
        <row r="142">
          <cell r="H142" t="str">
            <v>EL2</v>
          </cell>
          <cell r="I142" t="str">
            <v>[29.21]</v>
          </cell>
          <cell r="J142" t="str">
            <v>[09.01]</v>
          </cell>
          <cell r="K142">
            <v>45263</v>
          </cell>
          <cell r="L142">
            <v>665</v>
          </cell>
        </row>
        <row r="143">
          <cell r="H143" t="str">
            <v>EL2</v>
          </cell>
          <cell r="I143" t="str">
            <v>[29.22]</v>
          </cell>
          <cell r="J143" t="str">
            <v>[10.00]</v>
          </cell>
          <cell r="K143">
            <v>45928</v>
          </cell>
          <cell r="L143">
            <v>10</v>
          </cell>
        </row>
        <row r="144">
          <cell r="H144" t="str">
            <v>EL2</v>
          </cell>
          <cell r="I144" t="str">
            <v>[28.00_D]</v>
          </cell>
          <cell r="J144" t="str">
            <v>[01.00]</v>
          </cell>
          <cell r="K144">
            <v>41168</v>
          </cell>
          <cell r="L144">
            <v>189</v>
          </cell>
        </row>
        <row r="145">
          <cell r="H145" t="str">
            <v>EL2</v>
          </cell>
          <cell r="I145" t="str">
            <v>[28.00_D]</v>
          </cell>
          <cell r="J145" t="str">
            <v>[02.00]</v>
          </cell>
          <cell r="K145">
            <v>41357</v>
          </cell>
          <cell r="L145">
            <v>1344</v>
          </cell>
        </row>
        <row r="146">
          <cell r="H146" t="str">
            <v>EL2</v>
          </cell>
          <cell r="I146" t="str">
            <v>[28.00_D]</v>
          </cell>
          <cell r="J146" t="str">
            <v>[03.00]</v>
          </cell>
          <cell r="K146">
            <v>42701</v>
          </cell>
          <cell r="L146">
            <v>679</v>
          </cell>
        </row>
        <row r="147">
          <cell r="H147" t="str">
            <v>EL2</v>
          </cell>
          <cell r="I147" t="str">
            <v>[28.00_D]</v>
          </cell>
          <cell r="J147" t="str">
            <v>[04.00]</v>
          </cell>
          <cell r="K147">
            <v>43380</v>
          </cell>
          <cell r="L147">
            <v>1428</v>
          </cell>
        </row>
        <row r="148">
          <cell r="H148" t="str">
            <v>EL2</v>
          </cell>
          <cell r="I148" t="str">
            <v>[28.00_D]</v>
          </cell>
          <cell r="J148" t="str">
            <v>[05.00]</v>
          </cell>
          <cell r="K148">
            <v>44808</v>
          </cell>
          <cell r="L148">
            <v>153</v>
          </cell>
        </row>
        <row r="149">
          <cell r="H149" t="str">
            <v>EL2</v>
          </cell>
          <cell r="I149" t="str">
            <v>[29.10]</v>
          </cell>
          <cell r="J149" t="str">
            <v>[06.00]</v>
          </cell>
          <cell r="K149">
            <v>44961</v>
          </cell>
          <cell r="L149">
            <v>435</v>
          </cell>
        </row>
        <row r="150">
          <cell r="H150" t="str">
            <v>EL2</v>
          </cell>
          <cell r="I150" t="str">
            <v>[29.21]</v>
          </cell>
          <cell r="J150" t="str">
            <v>[07.00]</v>
          </cell>
          <cell r="K150">
            <v>45396</v>
          </cell>
          <cell r="L150">
            <v>542</v>
          </cell>
        </row>
        <row r="151">
          <cell r="H151" t="str">
            <v>EL1</v>
          </cell>
          <cell r="I151" t="str">
            <v>[24.14]</v>
          </cell>
          <cell r="J151" t="str">
            <v>[01.00]</v>
          </cell>
          <cell r="K151">
            <v>39559</v>
          </cell>
          <cell r="L151">
            <v>769</v>
          </cell>
          <cell r="O151" t="str">
            <v>[28.40]</v>
          </cell>
        </row>
        <row r="152">
          <cell r="H152" t="str">
            <v>EL1</v>
          </cell>
          <cell r="I152" t="str">
            <v>[26.10]</v>
          </cell>
          <cell r="J152" t="str">
            <v>[02.00]</v>
          </cell>
          <cell r="K152">
            <v>40328</v>
          </cell>
          <cell r="L152">
            <v>188</v>
          </cell>
          <cell r="O152" t="str">
            <v>[28.12]</v>
          </cell>
        </row>
        <row r="153">
          <cell r="H153" t="str">
            <v>EL1</v>
          </cell>
          <cell r="I153" t="str">
            <v>[26.10]</v>
          </cell>
          <cell r="J153" t="str">
            <v>[03.01]</v>
          </cell>
          <cell r="K153">
            <v>40516</v>
          </cell>
          <cell r="L153">
            <v>239</v>
          </cell>
          <cell r="O153" t="str">
            <v>[28.40]</v>
          </cell>
        </row>
        <row r="154">
          <cell r="H154" t="str">
            <v>EL1</v>
          </cell>
          <cell r="I154" t="str">
            <v>[26.10]</v>
          </cell>
          <cell r="J154" t="str">
            <v>[04.00]</v>
          </cell>
          <cell r="K154">
            <v>40755</v>
          </cell>
          <cell r="L154">
            <v>180</v>
          </cell>
        </row>
        <row r="155">
          <cell r="H155" t="str">
            <v>EL1</v>
          </cell>
          <cell r="I155" t="str">
            <v>[27.12]</v>
          </cell>
          <cell r="J155" t="str">
            <v>[05.00]</v>
          </cell>
          <cell r="K155">
            <v>40935</v>
          </cell>
          <cell r="L155">
            <v>180</v>
          </cell>
        </row>
        <row r="156">
          <cell r="H156" t="str">
            <v>EL1</v>
          </cell>
          <cell r="I156" t="str">
            <v>[28.00_C]</v>
          </cell>
          <cell r="J156" t="str">
            <v>[06.00]</v>
          </cell>
          <cell r="K156">
            <v>41115</v>
          </cell>
          <cell r="L156">
            <v>25</v>
          </cell>
          <cell r="O156" t="str">
            <v>[28.21]</v>
          </cell>
        </row>
        <row r="157">
          <cell r="H157" t="str">
            <v>EL1</v>
          </cell>
          <cell r="I157" t="str">
            <v>[28.00_D]</v>
          </cell>
          <cell r="J157" t="str">
            <v>[06.01]</v>
          </cell>
          <cell r="K157">
            <v>41140</v>
          </cell>
          <cell r="L157">
            <v>189</v>
          </cell>
          <cell r="O157" t="str">
            <v>[28.20]</v>
          </cell>
        </row>
        <row r="158">
          <cell r="H158" t="str">
            <v>EL1</v>
          </cell>
          <cell r="I158" t="str">
            <v>[28.00_E]</v>
          </cell>
          <cell r="J158" t="str">
            <v>[07.00]</v>
          </cell>
          <cell r="K158">
            <v>41329</v>
          </cell>
          <cell r="L158">
            <v>141</v>
          </cell>
        </row>
        <row r="159">
          <cell r="H159" t="str">
            <v>EL1</v>
          </cell>
          <cell r="I159" t="str">
            <v>[28.00_f]</v>
          </cell>
          <cell r="J159" t="str">
            <v>[07.01]</v>
          </cell>
          <cell r="K159">
            <v>41470</v>
          </cell>
          <cell r="L159">
            <v>399</v>
          </cell>
        </row>
        <row r="160">
          <cell r="H160" t="str">
            <v>EL1</v>
          </cell>
          <cell r="I160" t="str">
            <v>[28.00_F]</v>
          </cell>
          <cell r="J160" t="str">
            <v>[08.00]</v>
          </cell>
          <cell r="K160">
            <v>41869</v>
          </cell>
          <cell r="L160">
            <v>244</v>
          </cell>
        </row>
        <row r="161">
          <cell r="H161" t="str">
            <v>EL1</v>
          </cell>
          <cell r="I161" t="str">
            <v>[28.00_F]</v>
          </cell>
          <cell r="J161" t="str">
            <v>[09.00]</v>
          </cell>
          <cell r="K161">
            <v>42113</v>
          </cell>
          <cell r="L161">
            <v>1113</v>
          </cell>
        </row>
        <row r="162">
          <cell r="H162" t="str">
            <v>EL1</v>
          </cell>
          <cell r="I162" t="str">
            <v>[28.20]</v>
          </cell>
          <cell r="J162" t="str">
            <v>[10.00]</v>
          </cell>
          <cell r="K162">
            <v>43226</v>
          </cell>
          <cell r="L162">
            <v>567</v>
          </cell>
        </row>
        <row r="163">
          <cell r="H163" t="str">
            <v>EL1</v>
          </cell>
          <cell r="I163" t="str">
            <v>[28.21]</v>
          </cell>
          <cell r="J163" t="str">
            <v>[11.00]</v>
          </cell>
          <cell r="K163">
            <v>43793</v>
          </cell>
          <cell r="L163">
            <v>1961</v>
          </cell>
        </row>
        <row r="164">
          <cell r="H164" t="str">
            <v>EL1</v>
          </cell>
          <cell r="I164" t="str">
            <v>[28.40]</v>
          </cell>
          <cell r="J164" t="str">
            <v>[12.00]</v>
          </cell>
          <cell r="K164">
            <v>45754</v>
          </cell>
          <cell r="L164">
            <v>184</v>
          </cell>
        </row>
        <row r="165">
          <cell r="H165" t="str">
            <v>EL1</v>
          </cell>
          <cell r="I165" t="str">
            <v>[18.0]</v>
          </cell>
          <cell r="J165" t="str">
            <v>[]</v>
          </cell>
          <cell r="K165">
            <v>35880</v>
          </cell>
          <cell r="L165">
            <v>59</v>
          </cell>
          <cell r="O165" t="str">
            <v>[28.40]</v>
          </cell>
        </row>
        <row r="166">
          <cell r="H166" t="str">
            <v>EL1</v>
          </cell>
          <cell r="I166" t="str">
            <v>[18.1]</v>
          </cell>
          <cell r="J166" t="str">
            <v>[]</v>
          </cell>
          <cell r="K166">
            <v>35939</v>
          </cell>
          <cell r="L166">
            <v>189</v>
          </cell>
          <cell r="O166" t="str">
            <v>[29.03]</v>
          </cell>
        </row>
        <row r="167">
          <cell r="H167" t="str">
            <v>EL1</v>
          </cell>
          <cell r="I167" t="str">
            <v>[18.1A]</v>
          </cell>
          <cell r="J167" t="str">
            <v>[]</v>
          </cell>
          <cell r="K167">
            <v>36128</v>
          </cell>
          <cell r="L167">
            <v>175</v>
          </cell>
        </row>
        <row r="168">
          <cell r="H168" t="str">
            <v>EL1</v>
          </cell>
          <cell r="I168" t="str">
            <v>[19.1]</v>
          </cell>
          <cell r="J168" t="str">
            <v>[04.00]</v>
          </cell>
          <cell r="K168">
            <v>36303</v>
          </cell>
          <cell r="L168">
            <v>1</v>
          </cell>
        </row>
        <row r="169">
          <cell r="H169" t="str">
            <v>EL1</v>
          </cell>
          <cell r="I169" t="str">
            <v>[18.1A]</v>
          </cell>
          <cell r="J169" t="str">
            <v>[]</v>
          </cell>
          <cell r="K169">
            <v>36304</v>
          </cell>
          <cell r="L169">
            <v>34</v>
          </cell>
        </row>
        <row r="170">
          <cell r="H170" t="str">
            <v>EL1</v>
          </cell>
          <cell r="I170" t="str">
            <v>[19.1A]</v>
          </cell>
          <cell r="J170" t="str">
            <v>[04.00]</v>
          </cell>
          <cell r="K170">
            <v>36338</v>
          </cell>
          <cell r="L170">
            <v>644</v>
          </cell>
          <cell r="O170" t="str">
            <v>[28.21]</v>
          </cell>
        </row>
        <row r="171">
          <cell r="H171" t="str">
            <v>EL1</v>
          </cell>
          <cell r="I171" t="str">
            <v>[21.00]</v>
          </cell>
          <cell r="J171" t="str">
            <v>[05.00]</v>
          </cell>
          <cell r="K171">
            <v>36982</v>
          </cell>
          <cell r="L171">
            <v>1582</v>
          </cell>
          <cell r="O171" t="str">
            <v>[29.01]</v>
          </cell>
        </row>
        <row r="172">
          <cell r="H172" t="str">
            <v>EL1</v>
          </cell>
          <cell r="I172" t="str">
            <v>[22.42]</v>
          </cell>
          <cell r="J172" t="str">
            <v>[06.00]</v>
          </cell>
          <cell r="K172">
            <v>38564</v>
          </cell>
          <cell r="L172">
            <v>847</v>
          </cell>
          <cell r="O172" t="str">
            <v>[27.12]</v>
          </cell>
        </row>
        <row r="173">
          <cell r="H173" t="str">
            <v>EL1</v>
          </cell>
          <cell r="I173" t="str">
            <v>[24.13]</v>
          </cell>
          <cell r="J173" t="str">
            <v>[07.00]</v>
          </cell>
          <cell r="K173">
            <v>39411</v>
          </cell>
          <cell r="L173">
            <v>1526</v>
          </cell>
          <cell r="O173" t="str">
            <v>[28.12]</v>
          </cell>
        </row>
        <row r="174">
          <cell r="H174" t="str">
            <v>EL1</v>
          </cell>
          <cell r="I174" t="str">
            <v>[27.11]</v>
          </cell>
          <cell r="J174" t="str">
            <v>[08.00]</v>
          </cell>
          <cell r="K174">
            <v>40937</v>
          </cell>
          <cell r="L174">
            <v>322</v>
          </cell>
          <cell r="O174" t="str">
            <v>[28.20]</v>
          </cell>
        </row>
        <row r="175">
          <cell r="H175" t="str">
            <v>EL1</v>
          </cell>
          <cell r="I175" t="str">
            <v>[28.00_D]</v>
          </cell>
          <cell r="J175" t="str">
            <v>[09.00]</v>
          </cell>
          <cell r="K175">
            <v>41259</v>
          </cell>
          <cell r="L175">
            <v>4277</v>
          </cell>
        </row>
        <row r="176">
          <cell r="H176" t="str">
            <v>EL1</v>
          </cell>
          <cell r="I176" t="str">
            <v>[28.40]</v>
          </cell>
          <cell r="J176" t="str">
            <v>[10.01]</v>
          </cell>
          <cell r="K176">
            <v>45536</v>
          </cell>
          <cell r="L176">
            <v>402</v>
          </cell>
        </row>
        <row r="177">
          <cell r="H177" t="str">
            <v>EL1</v>
          </cell>
          <cell r="I177" t="str">
            <v>[19.1A]</v>
          </cell>
          <cell r="J177" t="str">
            <v>[01.00]</v>
          </cell>
          <cell r="K177">
            <v>36370</v>
          </cell>
          <cell r="L177">
            <v>509</v>
          </cell>
          <cell r="O177" t="e">
            <v>#REF!</v>
          </cell>
        </row>
        <row r="178">
          <cell r="H178" t="str">
            <v>EL1</v>
          </cell>
          <cell r="I178" t="str">
            <v>[21.00]</v>
          </cell>
          <cell r="J178" t="str">
            <v>[02.00]</v>
          </cell>
          <cell r="K178">
            <v>36879</v>
          </cell>
          <cell r="L178">
            <v>699</v>
          </cell>
          <cell r="O178" t="e">
            <v>#REF!</v>
          </cell>
        </row>
        <row r="179">
          <cell r="H179" t="str">
            <v>EL1</v>
          </cell>
          <cell r="I179" t="str">
            <v>[22.30]</v>
          </cell>
          <cell r="J179" t="str">
            <v>[03.00]</v>
          </cell>
          <cell r="K179">
            <v>37578</v>
          </cell>
          <cell r="L179">
            <v>1372</v>
          </cell>
          <cell r="O179" t="e">
            <v>#REF!</v>
          </cell>
        </row>
        <row r="180">
          <cell r="H180" t="str">
            <v>EL1</v>
          </cell>
          <cell r="I180" t="str">
            <v>[23.02]</v>
          </cell>
          <cell r="J180" t="str">
            <v>[04.00]</v>
          </cell>
          <cell r="K180">
            <v>38950</v>
          </cell>
          <cell r="L180">
            <v>1455</v>
          </cell>
          <cell r="O180" t="e">
            <v>#REF!</v>
          </cell>
        </row>
        <row r="181">
          <cell r="H181" t="str">
            <v>EL1</v>
          </cell>
          <cell r="I181" t="str">
            <v>[23.02]</v>
          </cell>
          <cell r="J181" t="str">
            <v>[04.01]</v>
          </cell>
          <cell r="K181">
            <v>40405</v>
          </cell>
          <cell r="L181">
            <v>854</v>
          </cell>
          <cell r="O181" t="e">
            <v>#REF!</v>
          </cell>
        </row>
        <row r="182">
          <cell r="H182" t="str">
            <v>EL1</v>
          </cell>
          <cell r="I182" t="str">
            <v>[28.00_D]</v>
          </cell>
          <cell r="J182" t="str">
            <v>[05.00]</v>
          </cell>
          <cell r="K182">
            <v>41259</v>
          </cell>
          <cell r="L182">
            <v>48</v>
          </cell>
        </row>
        <row r="183">
          <cell r="H183" t="str">
            <v>EL1</v>
          </cell>
          <cell r="I183" t="str">
            <v>[28.00_D]</v>
          </cell>
          <cell r="J183" t="str">
            <v>[05.01]</v>
          </cell>
          <cell r="K183">
            <v>41307</v>
          </cell>
          <cell r="L183">
            <v>4228</v>
          </cell>
        </row>
        <row r="184">
          <cell r="H184" t="str">
            <v>EL1</v>
          </cell>
          <cell r="I184" t="str">
            <v>[28.40]</v>
          </cell>
          <cell r="J184" t="str">
            <v>[06.00]</v>
          </cell>
          <cell r="K184">
            <v>45535</v>
          </cell>
          <cell r="L184">
            <v>403</v>
          </cell>
        </row>
        <row r="185">
          <cell r="H185" t="str">
            <v>EL2</v>
          </cell>
          <cell r="I185" t="str">
            <v>[29.03]</v>
          </cell>
          <cell r="J185" t="str">
            <v>[01.00]</v>
          </cell>
          <cell r="K185">
            <v>44421</v>
          </cell>
          <cell r="L185">
            <v>885</v>
          </cell>
        </row>
        <row r="186">
          <cell r="H186" t="str">
            <v>EL2</v>
          </cell>
          <cell r="I186" t="str">
            <v>[29.21]</v>
          </cell>
          <cell r="J186" t="str">
            <v>[01.02]</v>
          </cell>
          <cell r="K186">
            <v>45306</v>
          </cell>
          <cell r="L186">
            <v>385</v>
          </cell>
        </row>
        <row r="187">
          <cell r="H187" t="str">
            <v>EL2</v>
          </cell>
          <cell r="I187" t="str">
            <v>[29.22]</v>
          </cell>
          <cell r="J187" t="str">
            <v>[01.03]</v>
          </cell>
          <cell r="K187">
            <v>45691</v>
          </cell>
          <cell r="L187">
            <v>247</v>
          </cell>
        </row>
        <row r="188">
          <cell r="H188" t="str">
            <v>EL2</v>
          </cell>
          <cell r="I188" t="str">
            <v>[27.01]</v>
          </cell>
          <cell r="J188" t="str">
            <v>[01.00]</v>
          </cell>
          <cell r="K188">
            <v>40615</v>
          </cell>
          <cell r="L188">
            <v>259</v>
          </cell>
        </row>
        <row r="189">
          <cell r="H189" t="str">
            <v>EL2</v>
          </cell>
          <cell r="I189" t="str">
            <v>[27.01]</v>
          </cell>
          <cell r="J189" t="str">
            <v>[02.00]</v>
          </cell>
          <cell r="K189">
            <v>40874</v>
          </cell>
          <cell r="L189">
            <v>3185</v>
          </cell>
          <cell r="O189" t="str">
            <v>[28.40]</v>
          </cell>
        </row>
        <row r="190">
          <cell r="H190" t="str">
            <v>EL2</v>
          </cell>
          <cell r="I190" t="str">
            <v>[27.01]</v>
          </cell>
          <cell r="J190" t="str">
            <v>[02.00]</v>
          </cell>
          <cell r="K190">
            <v>44059</v>
          </cell>
          <cell r="L190">
            <v>1879</v>
          </cell>
        </row>
        <row r="191">
          <cell r="H191" t="str">
            <v>EL2</v>
          </cell>
          <cell r="I191" t="str">
            <v>[24.01]</v>
          </cell>
          <cell r="J191" t="str">
            <v>[01.00]</v>
          </cell>
          <cell r="K191">
            <v>39020</v>
          </cell>
          <cell r="O191" t="str">
            <v>[28.21]</v>
          </cell>
        </row>
        <row r="192">
          <cell r="H192" t="str">
            <v>EL2</v>
          </cell>
          <cell r="I192" t="str">
            <v>[24.10]</v>
          </cell>
          <cell r="J192" t="str">
            <v>[02.00]</v>
          </cell>
          <cell r="K192">
            <v>39199</v>
          </cell>
          <cell r="L192">
            <v>116</v>
          </cell>
          <cell r="O192" t="str">
            <v>[28.40]</v>
          </cell>
        </row>
        <row r="193">
          <cell r="H193" t="str">
            <v>EL2</v>
          </cell>
          <cell r="I193" t="str">
            <v>[24.12]</v>
          </cell>
          <cell r="J193" t="str">
            <v>[03.00]</v>
          </cell>
          <cell r="K193">
            <v>39315</v>
          </cell>
          <cell r="L193">
            <v>1290</v>
          </cell>
          <cell r="O193" t="str">
            <v>[28.40]</v>
          </cell>
        </row>
        <row r="194">
          <cell r="H194" t="str">
            <v>EL2</v>
          </cell>
          <cell r="I194" t="str">
            <v>[27.01]</v>
          </cell>
          <cell r="J194" t="str">
            <v>[04.00]</v>
          </cell>
          <cell r="K194">
            <v>40605</v>
          </cell>
          <cell r="L194">
            <v>1354</v>
          </cell>
          <cell r="O194" t="str">
            <v>[28.12]</v>
          </cell>
        </row>
        <row r="195">
          <cell r="H195" t="str">
            <v>EL2</v>
          </cell>
          <cell r="I195" t="str">
            <v>[28.01]</v>
          </cell>
          <cell r="J195" t="str">
            <v>[05.00]</v>
          </cell>
          <cell r="K195">
            <v>41959</v>
          </cell>
          <cell r="L195">
            <v>2134</v>
          </cell>
        </row>
        <row r="196">
          <cell r="H196" t="str">
            <v>EL2</v>
          </cell>
          <cell r="I196" t="str">
            <v>[29.02]</v>
          </cell>
          <cell r="J196" t="str">
            <v>[06.00]</v>
          </cell>
          <cell r="K196">
            <v>44093</v>
          </cell>
          <cell r="L196">
            <v>1213</v>
          </cell>
        </row>
        <row r="197">
          <cell r="H197" t="str">
            <v>EL2</v>
          </cell>
          <cell r="I197" t="str">
            <v>[29.21]</v>
          </cell>
          <cell r="J197" t="str">
            <v>[07.02]</v>
          </cell>
          <cell r="K197">
            <v>45306</v>
          </cell>
          <cell r="L197">
            <v>3</v>
          </cell>
        </row>
        <row r="198">
          <cell r="H198" t="str">
            <v>EL2</v>
          </cell>
          <cell r="I198" t="str">
            <v>[29.21]</v>
          </cell>
          <cell r="J198" t="str">
            <v>[07.03]</v>
          </cell>
          <cell r="K198">
            <v>45309</v>
          </cell>
          <cell r="L198">
            <v>629</v>
          </cell>
        </row>
        <row r="199">
          <cell r="H199" t="str">
            <v>EL2</v>
          </cell>
          <cell r="I199" t="str">
            <v>[22.55]</v>
          </cell>
          <cell r="J199" t="str">
            <v>[01.00]</v>
          </cell>
          <cell r="K199">
            <v>38548</v>
          </cell>
          <cell r="L199">
            <v>712</v>
          </cell>
          <cell r="O199" t="str">
            <v>[29.21]</v>
          </cell>
        </row>
        <row r="200">
          <cell r="H200" t="str">
            <v>EL2</v>
          </cell>
          <cell r="I200" t="str">
            <v>[24.10]</v>
          </cell>
          <cell r="J200" t="str">
            <v>[02.00]</v>
          </cell>
          <cell r="K200">
            <v>39260</v>
          </cell>
          <cell r="L200">
            <v>327</v>
          </cell>
        </row>
        <row r="201">
          <cell r="H201" t="str">
            <v>EL2</v>
          </cell>
          <cell r="I201" t="str">
            <v>[24.10]</v>
          </cell>
          <cell r="J201" t="str">
            <v>[02.01]</v>
          </cell>
          <cell r="K201">
            <v>39587</v>
          </cell>
          <cell r="L201">
            <v>937</v>
          </cell>
          <cell r="O201" t="str">
            <v>[24.10]</v>
          </cell>
        </row>
        <row r="202">
          <cell r="H202" t="str">
            <v>EL2</v>
          </cell>
          <cell r="I202" t="str">
            <v>[26.10]</v>
          </cell>
          <cell r="J202" t="str">
            <v>[03.00]</v>
          </cell>
          <cell r="K202">
            <v>40524</v>
          </cell>
          <cell r="L202">
            <v>1414</v>
          </cell>
          <cell r="O202" t="str">
            <v>[29.02]</v>
          </cell>
        </row>
        <row r="203">
          <cell r="H203" t="str">
            <v>EL2</v>
          </cell>
          <cell r="I203" t="str">
            <v>[28.00_F]</v>
          </cell>
          <cell r="J203" t="str">
            <v>[04.00]</v>
          </cell>
          <cell r="K203">
            <v>41938</v>
          </cell>
          <cell r="L203">
            <v>1232</v>
          </cell>
        </row>
        <row r="204">
          <cell r="H204" t="str">
            <v>EL2</v>
          </cell>
          <cell r="I204" t="str">
            <v>[28.12]</v>
          </cell>
          <cell r="J204" t="str">
            <v>[05.00]</v>
          </cell>
          <cell r="K204">
            <v>43170</v>
          </cell>
          <cell r="L204">
            <v>1364</v>
          </cell>
        </row>
        <row r="205">
          <cell r="H205" t="str">
            <v>EL2</v>
          </cell>
          <cell r="I205" t="str">
            <v>[29.03]</v>
          </cell>
          <cell r="J205" t="str">
            <v>[06.00]</v>
          </cell>
          <cell r="K205">
            <v>44534</v>
          </cell>
          <cell r="L205">
            <v>51</v>
          </cell>
        </row>
        <row r="206">
          <cell r="H206" t="str">
            <v>EL2</v>
          </cell>
          <cell r="I206" t="str">
            <v>[29.03]</v>
          </cell>
          <cell r="J206" t="str">
            <v>[06.01]</v>
          </cell>
          <cell r="K206">
            <v>44585</v>
          </cell>
          <cell r="L206">
            <v>1353</v>
          </cell>
        </row>
        <row r="207">
          <cell r="H207" t="str">
            <v>EL2</v>
          </cell>
          <cell r="I207" t="str">
            <v>[22.14]</v>
          </cell>
          <cell r="J207" t="str">
            <v>[01.00]</v>
          </cell>
          <cell r="K207">
            <v>37956</v>
          </cell>
          <cell r="L207">
            <v>349</v>
          </cell>
          <cell r="O207" t="str">
            <v>[28.21]</v>
          </cell>
        </row>
        <row r="208">
          <cell r="H208" t="str">
            <v>EL2</v>
          </cell>
          <cell r="I208" t="str">
            <v>[22.52]</v>
          </cell>
          <cell r="J208" t="str">
            <v>[02.00]</v>
          </cell>
          <cell r="K208">
            <v>38305</v>
          </cell>
          <cell r="L208">
            <v>1370</v>
          </cell>
          <cell r="O208" t="str">
            <v>[29.00]</v>
          </cell>
        </row>
        <row r="209">
          <cell r="H209" t="str">
            <v>EL2</v>
          </cell>
          <cell r="I209" t="str">
            <v>[24.14]</v>
          </cell>
          <cell r="J209" t="str">
            <v>[03.00]</v>
          </cell>
          <cell r="K209">
            <v>39675</v>
          </cell>
          <cell r="L209">
            <v>753</v>
          </cell>
          <cell r="O209" t="e">
            <v>#REF!</v>
          </cell>
        </row>
        <row r="210">
          <cell r="H210" t="str">
            <v>EL2</v>
          </cell>
          <cell r="I210" t="str">
            <v>[24.14]</v>
          </cell>
          <cell r="J210" t="str">
            <v>[04.00]</v>
          </cell>
          <cell r="K210">
            <v>40428</v>
          </cell>
          <cell r="L210">
            <v>629</v>
          </cell>
          <cell r="O210" t="str">
            <v>[28.20]</v>
          </cell>
        </row>
        <row r="211">
          <cell r="H211" t="str">
            <v>EL2</v>
          </cell>
          <cell r="I211" t="str">
            <v>[24.14]</v>
          </cell>
          <cell r="J211" t="str">
            <v>[05.00]</v>
          </cell>
          <cell r="K211">
            <v>41057</v>
          </cell>
          <cell r="L211">
            <v>2344</v>
          </cell>
          <cell r="O211" t="str">
            <v>[28.40]</v>
          </cell>
        </row>
        <row r="212">
          <cell r="H212" t="str">
            <v>EL2</v>
          </cell>
          <cell r="I212" t="str">
            <v>[24.14]</v>
          </cell>
          <cell r="J212" t="str">
            <v>[06.00]</v>
          </cell>
          <cell r="K212">
            <v>43401</v>
          </cell>
          <cell r="L212">
            <v>1107</v>
          </cell>
        </row>
        <row r="213">
          <cell r="H213" t="str">
            <v>EL2</v>
          </cell>
          <cell r="I213" t="str">
            <v>[26.10]</v>
          </cell>
          <cell r="J213" t="str">
            <v>[07.00]</v>
          </cell>
          <cell r="K213">
            <v>44508</v>
          </cell>
          <cell r="L213">
            <v>1430</v>
          </cell>
        </row>
        <row r="214">
          <cell r="H214" t="str">
            <v>EL1</v>
          </cell>
          <cell r="I214" t="str">
            <v>[22.34]</v>
          </cell>
          <cell r="J214" t="str">
            <v>[01.01]</v>
          </cell>
          <cell r="K214">
            <v>38181</v>
          </cell>
          <cell r="L214">
            <v>791</v>
          </cell>
          <cell r="O214" t="str">
            <v>[28.20]</v>
          </cell>
        </row>
        <row r="215">
          <cell r="H215" t="str">
            <v>EL1</v>
          </cell>
          <cell r="I215" t="str">
            <v>[22.34]</v>
          </cell>
          <cell r="J215" t="str">
            <v>[01.01]</v>
          </cell>
          <cell r="K215">
            <v>38972</v>
          </cell>
          <cell r="L215">
            <v>344</v>
          </cell>
          <cell r="O215" t="str">
            <v>[28.40]</v>
          </cell>
        </row>
        <row r="216">
          <cell r="H216" t="str">
            <v>EL1</v>
          </cell>
          <cell r="I216" t="str">
            <v>[24.12]</v>
          </cell>
          <cell r="J216" t="str">
            <v>[02.00]</v>
          </cell>
          <cell r="K216">
            <v>39316</v>
          </cell>
          <cell r="L216">
            <v>84</v>
          </cell>
          <cell r="O216" t="str">
            <v>[28.40]</v>
          </cell>
        </row>
        <row r="217">
          <cell r="H217" t="str">
            <v>EL1</v>
          </cell>
          <cell r="I217" t="str">
            <v>[24.14]</v>
          </cell>
          <cell r="J217" t="str">
            <v>[03.00]</v>
          </cell>
          <cell r="K217">
            <v>39400</v>
          </cell>
          <cell r="L217">
            <v>3237</v>
          </cell>
          <cell r="O217" t="str">
            <v>[29.21]</v>
          </cell>
        </row>
        <row r="218">
          <cell r="H218" t="str">
            <v>EL1</v>
          </cell>
          <cell r="I218" t="str">
            <v>[24.14]</v>
          </cell>
          <cell r="J218" t="str">
            <v>[04.00]</v>
          </cell>
          <cell r="K218">
            <v>42637</v>
          </cell>
          <cell r="L218">
            <v>3301</v>
          </cell>
        </row>
        <row r="219">
          <cell r="H219" t="str">
            <v>EL2</v>
          </cell>
          <cell r="I219" t="str">
            <v>[29.21]</v>
          </cell>
          <cell r="J219" t="str">
            <v>[01.00]</v>
          </cell>
          <cell r="K219">
            <v>45627</v>
          </cell>
          <cell r="L219">
            <v>311</v>
          </cell>
        </row>
        <row r="220">
          <cell r="H220" t="str">
            <v>EL2</v>
          </cell>
          <cell r="I220" t="str">
            <v>[28.12]</v>
          </cell>
          <cell r="J220" t="str">
            <v>[01.00]</v>
          </cell>
          <cell r="K220">
            <v>43030</v>
          </cell>
          <cell r="L220">
            <v>399</v>
          </cell>
          <cell r="O220">
            <v>0</v>
          </cell>
        </row>
        <row r="221">
          <cell r="H221" t="str">
            <v>EL2</v>
          </cell>
          <cell r="I221" t="str">
            <v>[28.12]</v>
          </cell>
          <cell r="J221" t="str">
            <v>[02.00]</v>
          </cell>
          <cell r="K221">
            <v>43429</v>
          </cell>
          <cell r="L221">
            <v>2509</v>
          </cell>
        </row>
        <row r="222">
          <cell r="H222" t="str">
            <v>EL1</v>
          </cell>
          <cell r="I222" t="str">
            <v>[16.5B]</v>
          </cell>
          <cell r="J222" t="str">
            <v>[]</v>
          </cell>
          <cell r="K222">
            <v>35605</v>
          </cell>
          <cell r="L222">
            <v>688</v>
          </cell>
          <cell r="O222" t="str">
            <v>[29.22]</v>
          </cell>
        </row>
        <row r="223">
          <cell r="H223" t="str">
            <v>EL1</v>
          </cell>
          <cell r="I223" t="str">
            <v>[19.1]</v>
          </cell>
          <cell r="J223" t="str">
            <v>[03.00]</v>
          </cell>
          <cell r="K223">
            <v>36293</v>
          </cell>
          <cell r="L223">
            <v>213</v>
          </cell>
        </row>
        <row r="224">
          <cell r="H224" t="str">
            <v>EL1</v>
          </cell>
          <cell r="I224" t="str">
            <v>[20.00]</v>
          </cell>
          <cell r="J224" t="str">
            <v>[4A]</v>
          </cell>
          <cell r="K224">
            <v>36506</v>
          </cell>
          <cell r="L224">
            <v>357</v>
          </cell>
          <cell r="O224" t="str">
            <v>[28.12]</v>
          </cell>
        </row>
        <row r="225">
          <cell r="H225" t="str">
            <v>EL1</v>
          </cell>
          <cell r="I225" t="str">
            <v>[21.00]</v>
          </cell>
          <cell r="J225" t="str">
            <v>[05.00]</v>
          </cell>
          <cell r="K225">
            <v>36863</v>
          </cell>
          <cell r="L225">
            <v>539</v>
          </cell>
          <cell r="O225" t="str">
            <v>[29.03]</v>
          </cell>
        </row>
        <row r="226">
          <cell r="H226" t="str">
            <v>EL1</v>
          </cell>
          <cell r="I226" t="str">
            <v>[21.00]</v>
          </cell>
          <cell r="J226" t="str">
            <v>[06.00]</v>
          </cell>
          <cell r="K226">
            <v>37402</v>
          </cell>
          <cell r="L226">
            <v>30</v>
          </cell>
          <cell r="O226" t="str">
            <v>[28.12]</v>
          </cell>
        </row>
        <row r="227">
          <cell r="H227" t="str">
            <v>EL1</v>
          </cell>
          <cell r="I227" t="str">
            <v>[21.00]</v>
          </cell>
          <cell r="J227" t="str">
            <v>[06.01]</v>
          </cell>
          <cell r="K227">
            <v>37432</v>
          </cell>
          <cell r="L227">
            <v>69</v>
          </cell>
          <cell r="O227" t="str">
            <v>[28.20]</v>
          </cell>
        </row>
        <row r="228">
          <cell r="H228" t="str">
            <v>EL1</v>
          </cell>
          <cell r="I228" t="str">
            <v>[21.00]</v>
          </cell>
          <cell r="J228" t="str">
            <v>[07.00]</v>
          </cell>
          <cell r="K228">
            <v>37501</v>
          </cell>
          <cell r="L228">
            <v>406</v>
          </cell>
          <cell r="O228" t="str">
            <v>[28.12]</v>
          </cell>
        </row>
        <row r="229">
          <cell r="H229" t="str">
            <v>EL1</v>
          </cell>
          <cell r="I229" t="str">
            <v>[22.34]</v>
          </cell>
          <cell r="J229" t="str">
            <v>[08.00]</v>
          </cell>
          <cell r="K229">
            <v>37907</v>
          </cell>
          <cell r="L229">
            <v>43</v>
          </cell>
          <cell r="O229" t="str">
            <v>[29.22]</v>
          </cell>
        </row>
        <row r="230">
          <cell r="H230" t="str">
            <v>EL1</v>
          </cell>
          <cell r="I230" t="str">
            <v>[22.34]</v>
          </cell>
          <cell r="J230" t="str">
            <v>[09.00]</v>
          </cell>
          <cell r="K230">
            <v>37950</v>
          </cell>
          <cell r="L230">
            <v>1909</v>
          </cell>
          <cell r="O230" t="str">
            <v>[29.21]</v>
          </cell>
        </row>
        <row r="231">
          <cell r="H231" t="str">
            <v>EL1</v>
          </cell>
          <cell r="I231" t="str">
            <v>[24.14]</v>
          </cell>
          <cell r="J231" t="str">
            <v>[10.00]</v>
          </cell>
          <cell r="K231">
            <v>39859</v>
          </cell>
          <cell r="L231">
            <v>7</v>
          </cell>
          <cell r="O231" t="str">
            <v>[28.21]</v>
          </cell>
        </row>
        <row r="232">
          <cell r="H232" t="str">
            <v>EL1</v>
          </cell>
          <cell r="I232" t="str">
            <v>[24.14]</v>
          </cell>
          <cell r="J232" t="str">
            <v>[10.01]</v>
          </cell>
          <cell r="K232">
            <v>39866</v>
          </cell>
          <cell r="L232">
            <v>7</v>
          </cell>
          <cell r="O232" t="e">
            <v>#REF!</v>
          </cell>
        </row>
        <row r="233">
          <cell r="H233" t="str">
            <v>EL1</v>
          </cell>
          <cell r="I233" t="str">
            <v>[24.14]</v>
          </cell>
          <cell r="J233" t="str">
            <v>[10.02]</v>
          </cell>
          <cell r="K233">
            <v>39873</v>
          </cell>
          <cell r="L233">
            <v>391</v>
          </cell>
          <cell r="O233" t="str">
            <v>[28.12]</v>
          </cell>
        </row>
        <row r="234">
          <cell r="H234" t="str">
            <v>EL1</v>
          </cell>
          <cell r="I234" t="str">
            <v>[26.10]</v>
          </cell>
          <cell r="J234" t="str">
            <v>[11.00]</v>
          </cell>
          <cell r="K234">
            <v>40264</v>
          </cell>
          <cell r="L234">
            <v>981</v>
          </cell>
          <cell r="O234" t="str">
            <v>[28.13]</v>
          </cell>
        </row>
        <row r="235">
          <cell r="H235" t="str">
            <v>EL1</v>
          </cell>
          <cell r="I235" t="str">
            <v>[28.00_D]</v>
          </cell>
          <cell r="J235" t="str">
            <v>[12.00]</v>
          </cell>
          <cell r="K235">
            <v>41245</v>
          </cell>
          <cell r="L235">
            <v>344</v>
          </cell>
        </row>
        <row r="236">
          <cell r="H236" t="str">
            <v>EL1</v>
          </cell>
          <cell r="I236" t="str">
            <v>[28.00_D]</v>
          </cell>
          <cell r="J236" t="str">
            <v>[13.00]</v>
          </cell>
          <cell r="K236">
            <v>41589</v>
          </cell>
          <cell r="L236">
            <v>951</v>
          </cell>
        </row>
        <row r="237">
          <cell r="H237" t="str">
            <v>EL1</v>
          </cell>
          <cell r="I237" t="str">
            <v>[28.00_D]</v>
          </cell>
          <cell r="J237" t="str">
            <v>[14.00]</v>
          </cell>
          <cell r="K237">
            <v>42540</v>
          </cell>
          <cell r="L237">
            <v>727</v>
          </cell>
        </row>
        <row r="238">
          <cell r="H238" t="str">
            <v>EL1</v>
          </cell>
          <cell r="I238" t="str">
            <v>[28.20]</v>
          </cell>
          <cell r="J238" t="str">
            <v>[15.00]</v>
          </cell>
          <cell r="K238">
            <v>43267</v>
          </cell>
          <cell r="L238">
            <v>2235</v>
          </cell>
        </row>
        <row r="239">
          <cell r="H239" t="str">
            <v>EL1</v>
          </cell>
          <cell r="I239" t="str">
            <v>[28.20]</v>
          </cell>
          <cell r="J239" t="str">
            <v>[16.00]</v>
          </cell>
          <cell r="K239">
            <v>45502</v>
          </cell>
          <cell r="L239">
            <v>436</v>
          </cell>
        </row>
        <row r="240">
          <cell r="H240" t="str">
            <v>EL1</v>
          </cell>
          <cell r="I240" t="str">
            <v>[18.1A]</v>
          </cell>
          <cell r="J240" t="str">
            <v>[01.00]</v>
          </cell>
          <cell r="K240">
            <v>36090</v>
          </cell>
          <cell r="L240">
            <v>380</v>
          </cell>
          <cell r="O240" t="str">
            <v>[29.21]</v>
          </cell>
        </row>
        <row r="241">
          <cell r="H241" t="str">
            <v>EL1</v>
          </cell>
          <cell r="I241" t="str">
            <v>[18.1A]</v>
          </cell>
          <cell r="J241" t="str">
            <v>[02.00]</v>
          </cell>
          <cell r="K241">
            <v>36470</v>
          </cell>
          <cell r="L241">
            <v>318</v>
          </cell>
          <cell r="O241" t="str">
            <v>[29.22]</v>
          </cell>
        </row>
        <row r="242">
          <cell r="H242" t="str">
            <v>EL1</v>
          </cell>
          <cell r="I242" t="str">
            <v>[21]</v>
          </cell>
          <cell r="J242" t="str">
            <v>[03.00]</v>
          </cell>
          <cell r="K242">
            <v>36788</v>
          </cell>
          <cell r="L242">
            <v>2961</v>
          </cell>
          <cell r="O242" t="str">
            <v>[28.12]</v>
          </cell>
        </row>
        <row r="243">
          <cell r="H243" t="str">
            <v>EL1</v>
          </cell>
          <cell r="I243" t="str">
            <v>[24.14]</v>
          </cell>
          <cell r="J243" t="str">
            <v>[04.00]</v>
          </cell>
          <cell r="K243">
            <v>39749</v>
          </cell>
          <cell r="L243">
            <v>901</v>
          </cell>
          <cell r="O243" t="str">
            <v>[28.21]</v>
          </cell>
        </row>
        <row r="244">
          <cell r="H244" t="str">
            <v>EL1</v>
          </cell>
          <cell r="I244" t="str">
            <v>[26.10]</v>
          </cell>
          <cell r="J244" t="str">
            <v>[05.00]</v>
          </cell>
          <cell r="K244">
            <v>40650</v>
          </cell>
          <cell r="L244">
            <v>155</v>
          </cell>
          <cell r="O244" t="str">
            <v>[25.00]</v>
          </cell>
        </row>
        <row r="245">
          <cell r="H245" t="str">
            <v>EL1</v>
          </cell>
          <cell r="I245" t="str">
            <v>[27.10]</v>
          </cell>
          <cell r="J245" t="str">
            <v>[06.00]</v>
          </cell>
          <cell r="K245">
            <v>40805</v>
          </cell>
          <cell r="L245">
            <v>49</v>
          </cell>
          <cell r="O245" t="str">
            <v>[28.21]</v>
          </cell>
        </row>
        <row r="246">
          <cell r="H246" t="str">
            <v>EL1</v>
          </cell>
          <cell r="I246" t="str">
            <v>[27.11]</v>
          </cell>
          <cell r="J246" t="str">
            <v>[07.00]</v>
          </cell>
          <cell r="K246">
            <v>40854</v>
          </cell>
          <cell r="L246">
            <v>877</v>
          </cell>
        </row>
        <row r="247">
          <cell r="H247" t="str">
            <v>EL1</v>
          </cell>
          <cell r="I247" t="str">
            <v>[28.00_D]</v>
          </cell>
          <cell r="J247" t="str">
            <v>[08.00]</v>
          </cell>
          <cell r="K247">
            <v>41731</v>
          </cell>
          <cell r="L247">
            <v>4207</v>
          </cell>
        </row>
        <row r="248">
          <cell r="H248" t="str">
            <v>EL1</v>
          </cell>
          <cell r="I248" t="str">
            <v>[18.1A]</v>
          </cell>
          <cell r="J248" t="str">
            <v>[01.00]</v>
          </cell>
          <cell r="K248">
            <v>36012</v>
          </cell>
          <cell r="L248">
            <v>907</v>
          </cell>
          <cell r="O248" t="str">
            <v>[28.40]</v>
          </cell>
        </row>
        <row r="249">
          <cell r="H249" t="str">
            <v>EL1</v>
          </cell>
          <cell r="I249" t="str">
            <v>[21.00]</v>
          </cell>
          <cell r="J249" t="str">
            <v>[02.00]</v>
          </cell>
          <cell r="K249">
            <v>36919</v>
          </cell>
          <cell r="L249">
            <v>526</v>
          </cell>
          <cell r="O249" t="str">
            <v>[28.12]</v>
          </cell>
        </row>
        <row r="250">
          <cell r="H250" t="str">
            <v>EL1</v>
          </cell>
          <cell r="I250" t="str">
            <v>[22.12]</v>
          </cell>
          <cell r="J250" t="str">
            <v>[03.00]</v>
          </cell>
          <cell r="K250">
            <v>37445</v>
          </cell>
          <cell r="L250">
            <v>1168</v>
          </cell>
          <cell r="O250" t="str">
            <v>[29.22]</v>
          </cell>
        </row>
        <row r="251">
          <cell r="H251" t="str">
            <v>EL1</v>
          </cell>
          <cell r="I251" t="str">
            <v>[22.42]</v>
          </cell>
          <cell r="J251" t="str">
            <v>[04.00]</v>
          </cell>
          <cell r="K251">
            <v>38613</v>
          </cell>
          <cell r="L251">
            <v>252</v>
          </cell>
          <cell r="O251" t="str">
            <v>[28.40]</v>
          </cell>
        </row>
        <row r="252">
          <cell r="H252" t="str">
            <v>EL1</v>
          </cell>
          <cell r="I252" t="str">
            <v>[23.01]</v>
          </cell>
          <cell r="J252" t="str">
            <v>[05.00]</v>
          </cell>
          <cell r="K252">
            <v>38865</v>
          </cell>
          <cell r="L252">
            <v>49</v>
          </cell>
          <cell r="O252" t="str">
            <v>[29.00]</v>
          </cell>
        </row>
        <row r="253">
          <cell r="H253" t="str">
            <v>EL1</v>
          </cell>
          <cell r="I253" t="str">
            <v>[23.01]</v>
          </cell>
          <cell r="J253" t="str">
            <v>[06.00]</v>
          </cell>
          <cell r="K253">
            <v>38914</v>
          </cell>
          <cell r="L253">
            <v>133</v>
          </cell>
          <cell r="O253" t="str">
            <v>[29.21]</v>
          </cell>
        </row>
        <row r="254">
          <cell r="H254" t="str">
            <v>EL1</v>
          </cell>
          <cell r="I254" t="str">
            <v>[23.02]</v>
          </cell>
          <cell r="J254" t="str">
            <v>[07.00]</v>
          </cell>
          <cell r="K254">
            <v>39047</v>
          </cell>
          <cell r="L254">
            <v>1092</v>
          </cell>
          <cell r="O254" t="str">
            <v>[28.21]</v>
          </cell>
        </row>
        <row r="255">
          <cell r="H255" t="str">
            <v>EL1</v>
          </cell>
          <cell r="I255" t="str">
            <v>[25.00]</v>
          </cell>
          <cell r="J255" t="str">
            <v>[08.00]</v>
          </cell>
          <cell r="K255">
            <v>40139</v>
          </cell>
          <cell r="L255">
            <v>1317</v>
          </cell>
          <cell r="O255" t="e">
            <v>#REF!</v>
          </cell>
        </row>
        <row r="256">
          <cell r="H256" t="str">
            <v>EL1</v>
          </cell>
          <cell r="I256" t="str">
            <v>[28.00_E]</v>
          </cell>
          <cell r="J256" t="str">
            <v>[09.00]</v>
          </cell>
          <cell r="K256">
            <v>41456</v>
          </cell>
          <cell r="L256">
            <v>1006</v>
          </cell>
        </row>
        <row r="257">
          <cell r="H257" t="str">
            <v>EL1</v>
          </cell>
          <cell r="I257" t="str">
            <v>[28.00_E]</v>
          </cell>
          <cell r="J257" t="str">
            <v>[10.00]</v>
          </cell>
          <cell r="K257">
            <v>42462</v>
          </cell>
          <cell r="L257">
            <v>2132</v>
          </cell>
        </row>
        <row r="258">
          <cell r="H258" t="str">
            <v>EL1</v>
          </cell>
          <cell r="I258" t="str">
            <v>[28.21]</v>
          </cell>
          <cell r="J258" t="str">
            <v>[11.00]</v>
          </cell>
          <cell r="K258">
            <v>44594</v>
          </cell>
          <cell r="L258">
            <v>1033</v>
          </cell>
        </row>
        <row r="259">
          <cell r="H259" t="str">
            <v>EL1</v>
          </cell>
          <cell r="I259" t="str">
            <v>[28.21]</v>
          </cell>
          <cell r="J259" t="str">
            <v>[12.00]</v>
          </cell>
          <cell r="K259">
            <v>45627</v>
          </cell>
          <cell r="L259">
            <v>311</v>
          </cell>
        </row>
        <row r="260">
          <cell r="H260" t="str">
            <v>EL1</v>
          </cell>
          <cell r="I260" t="str">
            <v>[18.1A]</v>
          </cell>
          <cell r="J260" t="str">
            <v>[01.00]</v>
          </cell>
          <cell r="K260">
            <v>36048</v>
          </cell>
          <cell r="L260">
            <v>397</v>
          </cell>
        </row>
        <row r="261">
          <cell r="H261" t="str">
            <v>EL1</v>
          </cell>
          <cell r="I261" t="str">
            <v>[19.1A]</v>
          </cell>
          <cell r="J261" t="str">
            <v>[02.00]</v>
          </cell>
          <cell r="K261">
            <v>36445</v>
          </cell>
          <cell r="L261">
            <v>794</v>
          </cell>
        </row>
        <row r="262">
          <cell r="H262" t="str">
            <v>EL1</v>
          </cell>
          <cell r="I262" t="str">
            <v>[22.00]</v>
          </cell>
          <cell r="J262" t="str">
            <v>[03.00]</v>
          </cell>
          <cell r="K262">
            <v>37239</v>
          </cell>
          <cell r="L262">
            <v>227</v>
          </cell>
          <cell r="O262" t="e">
            <v>#REF!</v>
          </cell>
        </row>
        <row r="263">
          <cell r="H263" t="str">
            <v>EL1</v>
          </cell>
          <cell r="I263" t="str">
            <v>[22.12]</v>
          </cell>
          <cell r="J263" t="str">
            <v>[04.00]</v>
          </cell>
          <cell r="K263">
            <v>37466</v>
          </cell>
          <cell r="L263">
            <v>2387</v>
          </cell>
          <cell r="O263" t="e">
            <v>#REF!</v>
          </cell>
        </row>
        <row r="264">
          <cell r="H264" t="str">
            <v>EL1</v>
          </cell>
          <cell r="I264" t="str">
            <v>[25.00]</v>
          </cell>
          <cell r="J264" t="str">
            <v>[05.00]</v>
          </cell>
          <cell r="K264">
            <v>39853</v>
          </cell>
          <cell r="L264">
            <v>6085</v>
          </cell>
          <cell r="O264" t="e">
            <v>#REF!</v>
          </cell>
        </row>
        <row r="265">
          <cell r="H265" t="str">
            <v>EL1</v>
          </cell>
          <cell r="I265" t="str">
            <v>[28.21]</v>
          </cell>
          <cell r="J265" t="str">
            <v>[06.00]</v>
          </cell>
          <cell r="K265">
            <v>45253</v>
          </cell>
          <cell r="L265">
            <v>685</v>
          </cell>
        </row>
        <row r="266">
          <cell r="H266" t="str">
            <v>EL2</v>
          </cell>
          <cell r="I266" t="str">
            <v>[28.03_A]</v>
          </cell>
          <cell r="J266" t="str">
            <v>[01.00]</v>
          </cell>
          <cell r="K266">
            <v>41973</v>
          </cell>
          <cell r="L266">
            <v>2130</v>
          </cell>
        </row>
        <row r="267">
          <cell r="H267" t="str">
            <v>EL2</v>
          </cell>
          <cell r="I267" t="str">
            <v>[28.12]</v>
          </cell>
          <cell r="J267" t="str">
            <v>[02.00]</v>
          </cell>
          <cell r="K267">
            <v>44103</v>
          </cell>
          <cell r="L267">
            <v>1060</v>
          </cell>
        </row>
        <row r="268">
          <cell r="H268" t="str">
            <v>EL2</v>
          </cell>
          <cell r="I268" t="str">
            <v>[28.12]</v>
          </cell>
          <cell r="J268" t="str">
            <v>[03.00]</v>
          </cell>
          <cell r="K268">
            <v>45163</v>
          </cell>
          <cell r="L268">
            <v>198</v>
          </cell>
        </row>
        <row r="269">
          <cell r="H269" t="str">
            <v>EL2</v>
          </cell>
          <cell r="I269" t="str">
            <v>[29.21]</v>
          </cell>
          <cell r="J269" t="str">
            <v>[03.01]</v>
          </cell>
          <cell r="K269">
            <v>45361</v>
          </cell>
          <cell r="L269">
            <v>577</v>
          </cell>
        </row>
        <row r="270">
          <cell r="H270" t="str">
            <v>EL1</v>
          </cell>
          <cell r="I270" t="str">
            <v>[9]</v>
          </cell>
          <cell r="J270" t="str">
            <v>[01.00]</v>
          </cell>
          <cell r="K270">
            <v>34817</v>
          </cell>
          <cell r="L270">
            <v>1044</v>
          </cell>
          <cell r="O270" t="str">
            <v>[28.20]</v>
          </cell>
        </row>
        <row r="271">
          <cell r="H271" t="str">
            <v>EL1</v>
          </cell>
          <cell r="I271" t="str">
            <v>[16.5B]</v>
          </cell>
          <cell r="J271" t="str">
            <v>[02.00]</v>
          </cell>
          <cell r="K271">
            <v>35861</v>
          </cell>
          <cell r="L271">
            <v>61</v>
          </cell>
          <cell r="O271" t="str">
            <v>[28.00_D]</v>
          </cell>
        </row>
        <row r="272">
          <cell r="H272" t="str">
            <v>EL1</v>
          </cell>
          <cell r="I272" t="str">
            <v>[16.5B]</v>
          </cell>
          <cell r="J272" t="str">
            <v>[02.01]</v>
          </cell>
          <cell r="K272">
            <v>35922</v>
          </cell>
          <cell r="L272">
            <v>2041</v>
          </cell>
          <cell r="O272" t="str">
            <v>[28.00_F]</v>
          </cell>
        </row>
        <row r="273">
          <cell r="H273" t="str">
            <v>EL1</v>
          </cell>
          <cell r="I273" t="str">
            <v>[22.34]</v>
          </cell>
          <cell r="J273" t="str">
            <v>[03.01]</v>
          </cell>
          <cell r="K273">
            <v>37963</v>
          </cell>
          <cell r="L273">
            <v>366</v>
          </cell>
          <cell r="O273" t="str">
            <v>[28.21]</v>
          </cell>
        </row>
        <row r="274">
          <cell r="H274" t="str">
            <v>EL1</v>
          </cell>
          <cell r="I274" t="str">
            <v>[22.34]</v>
          </cell>
          <cell r="J274" t="str">
            <v>[04.00]</v>
          </cell>
          <cell r="K274">
            <v>38329</v>
          </cell>
          <cell r="L274">
            <v>1103</v>
          </cell>
          <cell r="O274" t="e">
            <v>#REF!</v>
          </cell>
        </row>
        <row r="275">
          <cell r="H275" t="str">
            <v>EL1</v>
          </cell>
          <cell r="I275" t="str">
            <v>[24.14]</v>
          </cell>
          <cell r="J275" t="str">
            <v>[05.00]</v>
          </cell>
          <cell r="K275">
            <v>39432</v>
          </cell>
          <cell r="L275">
            <v>3182</v>
          </cell>
          <cell r="O275" t="str">
            <v>[29.00]</v>
          </cell>
        </row>
        <row r="276">
          <cell r="H276" t="str">
            <v>EL1</v>
          </cell>
          <cell r="I276" t="str">
            <v>[28.04]</v>
          </cell>
          <cell r="J276" t="str">
            <v>[06.00]</v>
          </cell>
          <cell r="K276">
            <v>42614</v>
          </cell>
          <cell r="L276">
            <v>626</v>
          </cell>
        </row>
        <row r="277">
          <cell r="H277" t="str">
            <v>EL1</v>
          </cell>
          <cell r="I277" t="str">
            <v>[28.20]</v>
          </cell>
          <cell r="J277" t="str">
            <v>[07.00]</v>
          </cell>
          <cell r="K277">
            <v>43240</v>
          </cell>
          <cell r="L277">
            <v>1534</v>
          </cell>
        </row>
        <row r="278">
          <cell r="H278" t="str">
            <v>EL1</v>
          </cell>
          <cell r="I278" t="str">
            <v>[28.20]</v>
          </cell>
          <cell r="J278" t="str">
            <v>[08.00]</v>
          </cell>
          <cell r="K278">
            <v>44774</v>
          </cell>
          <cell r="L278">
            <v>958</v>
          </cell>
        </row>
        <row r="279">
          <cell r="H279" t="str">
            <v>EL1</v>
          </cell>
          <cell r="I279" t="str">
            <v>[28.41]</v>
          </cell>
          <cell r="J279" t="str">
            <v>[09.01]</v>
          </cell>
          <cell r="K279">
            <v>45732</v>
          </cell>
          <cell r="L279">
            <v>206</v>
          </cell>
        </row>
        <row r="280">
          <cell r="H280" t="str">
            <v>EL2</v>
          </cell>
          <cell r="I280" t="str">
            <v>[24.14]</v>
          </cell>
          <cell r="J280" t="str">
            <v>[01.00]</v>
          </cell>
          <cell r="K280">
            <v>39653</v>
          </cell>
          <cell r="L280">
            <v>1</v>
          </cell>
          <cell r="O280" t="str">
            <v>[28.41]</v>
          </cell>
        </row>
        <row r="281">
          <cell r="H281" t="str">
            <v>EL2</v>
          </cell>
          <cell r="I281" t="str">
            <v>[24.14]</v>
          </cell>
          <cell r="J281" t="str">
            <v>[01.01]</v>
          </cell>
          <cell r="K281">
            <v>39654</v>
          </cell>
          <cell r="L281">
            <v>80</v>
          </cell>
          <cell r="O281" t="str">
            <v>[28.21]</v>
          </cell>
        </row>
        <row r="282">
          <cell r="H282" t="str">
            <v>EL2</v>
          </cell>
          <cell r="I282" t="str">
            <v>[24.14]</v>
          </cell>
          <cell r="J282" t="str">
            <v>[02.00]</v>
          </cell>
          <cell r="K282">
            <v>39734</v>
          </cell>
          <cell r="L282">
            <v>524</v>
          </cell>
          <cell r="O282" t="str">
            <v>[29.03]</v>
          </cell>
        </row>
        <row r="283">
          <cell r="H283" t="str">
            <v>EL2</v>
          </cell>
          <cell r="I283" t="str">
            <v>[26.00]</v>
          </cell>
          <cell r="J283" t="str">
            <v>[03.00]</v>
          </cell>
          <cell r="K283">
            <v>40258</v>
          </cell>
          <cell r="L283">
            <v>195</v>
          </cell>
          <cell r="O283" t="str">
            <v>[28.21]</v>
          </cell>
        </row>
        <row r="284">
          <cell r="H284" t="str">
            <v>EL2</v>
          </cell>
          <cell r="I284" t="str">
            <v>[27.01]</v>
          </cell>
          <cell r="J284" t="str">
            <v>[04.00]</v>
          </cell>
          <cell r="K284">
            <v>40453</v>
          </cell>
          <cell r="L284">
            <v>210</v>
          </cell>
          <cell r="O284" t="str">
            <v>[29.22]</v>
          </cell>
        </row>
        <row r="285">
          <cell r="H285" t="str">
            <v>EL2</v>
          </cell>
          <cell r="I285" t="str">
            <v>[27.01]</v>
          </cell>
          <cell r="J285" t="str">
            <v>[05.00]</v>
          </cell>
          <cell r="K285">
            <v>40663</v>
          </cell>
          <cell r="L285">
            <v>72</v>
          </cell>
          <cell r="O285" t="str">
            <v>[28.12]</v>
          </cell>
        </row>
        <row r="286">
          <cell r="H286" t="str">
            <v>EL2</v>
          </cell>
          <cell r="I286" t="str">
            <v>[27.01]</v>
          </cell>
          <cell r="J286" t="str">
            <v>[06.00]</v>
          </cell>
          <cell r="K286">
            <v>40735</v>
          </cell>
          <cell r="L286">
            <v>132</v>
          </cell>
          <cell r="O286" t="str">
            <v>[29.21]</v>
          </cell>
        </row>
        <row r="287">
          <cell r="H287" t="str">
            <v>EL2</v>
          </cell>
          <cell r="I287" t="str">
            <v>[27.11]</v>
          </cell>
          <cell r="J287" t="str">
            <v>[07.00]</v>
          </cell>
          <cell r="K287">
            <v>40867</v>
          </cell>
          <cell r="L287">
            <v>245</v>
          </cell>
          <cell r="O287" t="str">
            <v>[28.21]</v>
          </cell>
        </row>
        <row r="288">
          <cell r="H288" t="str">
            <v>EL2</v>
          </cell>
          <cell r="I288" t="str">
            <v>[28.00_A]</v>
          </cell>
          <cell r="J288" t="str">
            <v>[08.00]</v>
          </cell>
          <cell r="K288">
            <v>41112</v>
          </cell>
          <cell r="L288">
            <v>2044</v>
          </cell>
          <cell r="O288" t="str">
            <v>[28.21]</v>
          </cell>
        </row>
        <row r="289">
          <cell r="H289" t="str">
            <v>EL2</v>
          </cell>
          <cell r="I289" t="str">
            <v>[28.12]</v>
          </cell>
          <cell r="J289" t="str">
            <v>[09.00]</v>
          </cell>
          <cell r="K289">
            <v>43156</v>
          </cell>
          <cell r="L289">
            <v>2174</v>
          </cell>
        </row>
        <row r="290">
          <cell r="H290" t="str">
            <v>EL2</v>
          </cell>
          <cell r="I290" t="str">
            <v>[28.12]</v>
          </cell>
          <cell r="J290" t="str">
            <v>[10.00]</v>
          </cell>
          <cell r="K290">
            <v>45330</v>
          </cell>
          <cell r="L290">
            <v>361</v>
          </cell>
        </row>
        <row r="291">
          <cell r="H291" t="str">
            <v>EL2</v>
          </cell>
          <cell r="I291" t="str">
            <v>[28.12]</v>
          </cell>
          <cell r="J291" t="str">
            <v>[10.03]</v>
          </cell>
          <cell r="K291">
            <v>45691</v>
          </cell>
          <cell r="L291">
            <v>98</v>
          </cell>
        </row>
        <row r="292">
          <cell r="H292" t="str">
            <v>EL2</v>
          </cell>
          <cell r="I292" t="str">
            <v>[29.22]</v>
          </cell>
          <cell r="J292" t="str">
            <v>[11.00]</v>
          </cell>
          <cell r="K292">
            <v>45789</v>
          </cell>
          <cell r="L292">
            <v>149</v>
          </cell>
        </row>
        <row r="293">
          <cell r="H293" t="str">
            <v>EL1</v>
          </cell>
          <cell r="I293" t="str">
            <v>[22.30]</v>
          </cell>
          <cell r="J293" t="str">
            <v>[1]</v>
          </cell>
          <cell r="K293">
            <v>37602</v>
          </cell>
          <cell r="L293">
            <v>310</v>
          </cell>
          <cell r="O293" t="str">
            <v>[28.12]</v>
          </cell>
        </row>
        <row r="294">
          <cell r="H294" t="str">
            <v>EL1</v>
          </cell>
          <cell r="I294" t="str">
            <v>[22.34]</v>
          </cell>
          <cell r="J294" t="str">
            <v>[2]</v>
          </cell>
          <cell r="K294">
            <v>37912</v>
          </cell>
          <cell r="L294">
            <v>786</v>
          </cell>
          <cell r="O294" t="str">
            <v>[29.22]</v>
          </cell>
        </row>
        <row r="295">
          <cell r="H295" t="str">
            <v>EL1</v>
          </cell>
          <cell r="I295" t="str">
            <v>[22.55]</v>
          </cell>
          <cell r="J295" t="str">
            <v>[03.00]</v>
          </cell>
          <cell r="K295">
            <v>38698</v>
          </cell>
          <cell r="L295">
            <v>1035</v>
          </cell>
          <cell r="O295" t="str">
            <v>[29.00]</v>
          </cell>
        </row>
        <row r="296">
          <cell r="H296" t="str">
            <v>EL2</v>
          </cell>
          <cell r="I296" t="str">
            <v>[24.14]</v>
          </cell>
          <cell r="J296" t="str">
            <v>[04.00]</v>
          </cell>
          <cell r="K296">
            <v>39733</v>
          </cell>
          <cell r="L296">
            <v>621</v>
          </cell>
          <cell r="O296" t="str">
            <v>[29.03]</v>
          </cell>
        </row>
        <row r="297">
          <cell r="H297" t="str">
            <v>EL2</v>
          </cell>
          <cell r="I297" t="str">
            <v>[24.14]</v>
          </cell>
          <cell r="J297" t="str">
            <v>[05.00]</v>
          </cell>
          <cell r="K297">
            <v>40354</v>
          </cell>
          <cell r="L297">
            <v>702</v>
          </cell>
          <cell r="O297" t="str">
            <v>[29.22]</v>
          </cell>
        </row>
        <row r="298">
          <cell r="H298" t="str">
            <v>EL2</v>
          </cell>
          <cell r="I298" t="str">
            <v>[27.12]</v>
          </cell>
          <cell r="J298" t="str">
            <v>[06.00]</v>
          </cell>
          <cell r="K298">
            <v>41056</v>
          </cell>
          <cell r="L298">
            <v>133</v>
          </cell>
          <cell r="O298" t="str">
            <v>[27.12]</v>
          </cell>
        </row>
        <row r="299">
          <cell r="H299" t="str">
            <v>EL2</v>
          </cell>
          <cell r="I299" t="str">
            <v>[28.00_D]</v>
          </cell>
          <cell r="J299" t="str">
            <v>[07.00]</v>
          </cell>
          <cell r="K299">
            <v>41189</v>
          </cell>
          <cell r="L299">
            <v>224</v>
          </cell>
        </row>
        <row r="300">
          <cell r="H300" t="str">
            <v>EL2</v>
          </cell>
          <cell r="I300" t="str">
            <v>[28.00_D]</v>
          </cell>
          <cell r="J300" t="str">
            <v>[08.00]</v>
          </cell>
          <cell r="K300">
            <v>41413</v>
          </cell>
          <cell r="L300">
            <v>2759</v>
          </cell>
        </row>
        <row r="301">
          <cell r="H301" t="str">
            <v>EL2</v>
          </cell>
          <cell r="I301" t="str">
            <v>[29.03]</v>
          </cell>
          <cell r="J301" t="str">
            <v>[09.00]</v>
          </cell>
          <cell r="K301">
            <v>44172</v>
          </cell>
          <cell r="L301">
            <v>1664</v>
          </cell>
        </row>
        <row r="302">
          <cell r="H302" t="str">
            <v>EL2</v>
          </cell>
          <cell r="I302" t="str">
            <v>[29.22]</v>
          </cell>
          <cell r="J302" t="str">
            <v>[10.00]</v>
          </cell>
          <cell r="K302">
            <v>45836</v>
          </cell>
          <cell r="L302">
            <v>102</v>
          </cell>
        </row>
        <row r="303">
          <cell r="H303" t="str">
            <v>EL2</v>
          </cell>
          <cell r="I303" t="str">
            <v>[29.03]</v>
          </cell>
          <cell r="J303" t="str">
            <v>[01.00]</v>
          </cell>
          <cell r="K303">
            <v>44452</v>
          </cell>
          <cell r="L303">
            <v>340</v>
          </cell>
        </row>
        <row r="304">
          <cell r="H304" t="str">
            <v>EL2</v>
          </cell>
          <cell r="I304" t="str">
            <v>[29.03]</v>
          </cell>
          <cell r="J304" t="str">
            <v>[02.00]</v>
          </cell>
          <cell r="K304">
            <v>44792</v>
          </cell>
          <cell r="L304">
            <v>474</v>
          </cell>
        </row>
        <row r="305">
          <cell r="H305" t="str">
            <v>EL2</v>
          </cell>
          <cell r="I305" t="str">
            <v>[29.03]</v>
          </cell>
          <cell r="J305" t="str">
            <v>[02.01]</v>
          </cell>
          <cell r="K305">
            <v>45266</v>
          </cell>
          <cell r="L305">
            <v>672</v>
          </cell>
        </row>
        <row r="306">
          <cell r="H306" t="str">
            <v>EL1</v>
          </cell>
          <cell r="I306" t="str">
            <v>[17.1A]</v>
          </cell>
          <cell r="J306" t="str">
            <v>[01.00]</v>
          </cell>
          <cell r="K306">
            <v>34948</v>
          </cell>
          <cell r="L306">
            <v>1625</v>
          </cell>
          <cell r="O306" t="str">
            <v>[25.00]</v>
          </cell>
        </row>
        <row r="307">
          <cell r="H307" t="str">
            <v>EL1</v>
          </cell>
          <cell r="I307" t="str">
            <v>[20]</v>
          </cell>
          <cell r="J307" t="str">
            <v>[03.00]</v>
          </cell>
          <cell r="K307">
            <v>36573</v>
          </cell>
          <cell r="L307">
            <v>1436</v>
          </cell>
          <cell r="O307" t="str">
            <v>[28.12]</v>
          </cell>
        </row>
        <row r="308">
          <cell r="H308" t="str">
            <v>EL1</v>
          </cell>
          <cell r="I308" t="str">
            <v>[22.34]</v>
          </cell>
          <cell r="J308" t="str">
            <v>[04.00]</v>
          </cell>
          <cell r="K308">
            <v>38009</v>
          </cell>
          <cell r="L308">
            <v>1942</v>
          </cell>
        </row>
        <row r="309">
          <cell r="H309" t="str">
            <v>EL1</v>
          </cell>
          <cell r="I309" t="str">
            <v>[25.00]</v>
          </cell>
          <cell r="J309" t="str">
            <v>[05.00]</v>
          </cell>
          <cell r="K309">
            <v>39951</v>
          </cell>
          <cell r="L309">
            <v>5987</v>
          </cell>
        </row>
        <row r="310">
          <cell r="H310" t="str">
            <v>EL2</v>
          </cell>
          <cell r="I310" t="str">
            <v>[26.00]</v>
          </cell>
          <cell r="J310" t="str">
            <v>[01.00]</v>
          </cell>
          <cell r="K310">
            <v>40237</v>
          </cell>
          <cell r="L310">
            <v>1435</v>
          </cell>
          <cell r="O310" t="str">
            <v>[28.01]</v>
          </cell>
        </row>
        <row r="311">
          <cell r="H311" t="str">
            <v>EL2</v>
          </cell>
          <cell r="I311" t="str">
            <v>[28.00_E]</v>
          </cell>
          <cell r="J311" t="str">
            <v>[02.00]</v>
          </cell>
          <cell r="K311">
            <v>41672</v>
          </cell>
          <cell r="L311">
            <v>644</v>
          </cell>
        </row>
        <row r="312">
          <cell r="H312" t="str">
            <v>EL2</v>
          </cell>
          <cell r="I312" t="str">
            <v>[28.00_E]</v>
          </cell>
          <cell r="J312" t="str">
            <v>[03.00]</v>
          </cell>
          <cell r="K312">
            <v>42316</v>
          </cell>
          <cell r="L312">
            <v>1659</v>
          </cell>
        </row>
        <row r="313">
          <cell r="H313" t="str">
            <v>EL2</v>
          </cell>
          <cell r="I313" t="str">
            <v>[28.00_E]</v>
          </cell>
          <cell r="J313" t="str">
            <v>[04.00]</v>
          </cell>
          <cell r="K313">
            <v>43975</v>
          </cell>
          <cell r="L313">
            <v>675</v>
          </cell>
        </row>
        <row r="314">
          <cell r="H314" t="str">
            <v>EL2</v>
          </cell>
          <cell r="I314" t="str">
            <v>[29.03]</v>
          </cell>
          <cell r="J314" t="str">
            <v>[05.00]</v>
          </cell>
          <cell r="K314">
            <v>44650</v>
          </cell>
          <cell r="L314">
            <v>1288</v>
          </cell>
        </row>
        <row r="315">
          <cell r="H315" t="str">
            <v>EL2</v>
          </cell>
          <cell r="I315" t="str">
            <v>[26.00]</v>
          </cell>
          <cell r="J315" t="str">
            <v>[01.00]</v>
          </cell>
          <cell r="K315">
            <v>40258</v>
          </cell>
          <cell r="L315">
            <v>1414</v>
          </cell>
          <cell r="O315" t="e">
            <v>#REF!</v>
          </cell>
        </row>
        <row r="316">
          <cell r="H316" t="str">
            <v>EL2</v>
          </cell>
          <cell r="I316" t="str">
            <v>[28.00_E]</v>
          </cell>
          <cell r="J316" t="str">
            <v>[02.00]</v>
          </cell>
          <cell r="K316">
            <v>41672</v>
          </cell>
          <cell r="L316">
            <v>4266</v>
          </cell>
        </row>
        <row r="317">
          <cell r="H317" t="str">
            <v>EL2</v>
          </cell>
          <cell r="I317" t="str">
            <v>[28.00_E]</v>
          </cell>
          <cell r="J317" t="str">
            <v>[03.00]</v>
          </cell>
          <cell r="K317">
            <v>43975</v>
          </cell>
          <cell r="L317">
            <v>1963</v>
          </cell>
        </row>
        <row r="318">
          <cell r="H318" t="str">
            <v>EL1</v>
          </cell>
          <cell r="I318" t="str">
            <v>[13.1]</v>
          </cell>
          <cell r="J318" t="str">
            <v>[01.00]</v>
          </cell>
          <cell r="K318">
            <v>34992</v>
          </cell>
          <cell r="L318">
            <v>1108</v>
          </cell>
          <cell r="O318" t="str">
            <v>[29.00]</v>
          </cell>
        </row>
        <row r="319">
          <cell r="H319" t="str">
            <v>EL1</v>
          </cell>
          <cell r="I319" t="str">
            <v>[18.1A]</v>
          </cell>
          <cell r="J319" t="str">
            <v>[02.00]</v>
          </cell>
          <cell r="K319">
            <v>36100</v>
          </cell>
          <cell r="L319">
            <v>15</v>
          </cell>
          <cell r="O319" t="str">
            <v>[28.21]</v>
          </cell>
        </row>
        <row r="320">
          <cell r="H320" t="str">
            <v>EL1</v>
          </cell>
          <cell r="I320" t="str">
            <v>[18.1A]</v>
          </cell>
          <cell r="J320" t="str">
            <v>[02.00]</v>
          </cell>
          <cell r="K320">
            <v>36115</v>
          </cell>
          <cell r="L320">
            <v>468</v>
          </cell>
          <cell r="O320" t="str">
            <v>[28.11]</v>
          </cell>
        </row>
        <row r="321">
          <cell r="H321" t="str">
            <v>EL1</v>
          </cell>
          <cell r="I321" t="str">
            <v>[20]</v>
          </cell>
          <cell r="J321" t="str">
            <v>[03.00]</v>
          </cell>
          <cell r="K321">
            <v>36583</v>
          </cell>
          <cell r="L321">
            <v>1015</v>
          </cell>
          <cell r="O321" t="str">
            <v>[26.10]</v>
          </cell>
        </row>
        <row r="322">
          <cell r="H322" t="str">
            <v>EL1</v>
          </cell>
          <cell r="I322" t="str">
            <v>[22.30]</v>
          </cell>
          <cell r="J322" t="str">
            <v>[04.00]</v>
          </cell>
          <cell r="K322">
            <v>37598</v>
          </cell>
          <cell r="L322">
            <v>1036</v>
          </cell>
          <cell r="O322" t="str">
            <v>[25.00]</v>
          </cell>
        </row>
        <row r="323">
          <cell r="H323" t="str">
            <v>EL1</v>
          </cell>
          <cell r="I323" t="str">
            <v>[22.42]</v>
          </cell>
          <cell r="J323" t="str">
            <v>[04.00]</v>
          </cell>
          <cell r="K323">
            <v>38634</v>
          </cell>
          <cell r="L323">
            <v>903</v>
          </cell>
          <cell r="O323" t="str">
            <v>[28.40]</v>
          </cell>
        </row>
        <row r="324">
          <cell r="H324" t="str">
            <v>EL1</v>
          </cell>
          <cell r="I324" t="str">
            <v>[24.14]</v>
          </cell>
          <cell r="J324" t="str">
            <v>[05.00]</v>
          </cell>
          <cell r="K324">
            <v>39537</v>
          </cell>
          <cell r="L324">
            <v>2730</v>
          </cell>
          <cell r="O324" t="str">
            <v>[29.03]</v>
          </cell>
        </row>
        <row r="325">
          <cell r="H325" t="str">
            <v>EL1</v>
          </cell>
          <cell r="I325" t="str">
            <v>[28.01]</v>
          </cell>
          <cell r="J325" t="str">
            <v>[06.00]</v>
          </cell>
          <cell r="K325">
            <v>42267</v>
          </cell>
          <cell r="L325">
            <v>1113</v>
          </cell>
        </row>
        <row r="326">
          <cell r="H326" t="str">
            <v>EL1</v>
          </cell>
          <cell r="I326" t="str">
            <v>[28.20]</v>
          </cell>
          <cell r="J326" t="str">
            <v>[07.00]</v>
          </cell>
          <cell r="K326">
            <v>43380</v>
          </cell>
          <cell r="L326">
            <v>1602</v>
          </cell>
        </row>
        <row r="327">
          <cell r="H327" t="str">
            <v>EL1</v>
          </cell>
          <cell r="I327" t="str">
            <v>[28.20]</v>
          </cell>
          <cell r="J327" t="str">
            <v>[09.00]</v>
          </cell>
          <cell r="K327">
            <v>44982</v>
          </cell>
          <cell r="L327">
            <v>956</v>
          </cell>
        </row>
        <row r="328">
          <cell r="H328" t="str">
            <v>EL1</v>
          </cell>
          <cell r="I328" t="str">
            <v>[22.12]</v>
          </cell>
          <cell r="J328" t="str">
            <v>[01.00]</v>
          </cell>
          <cell r="K328">
            <v>37490</v>
          </cell>
          <cell r="L328">
            <v>627</v>
          </cell>
        </row>
        <row r="329">
          <cell r="H329" t="str">
            <v>EL1</v>
          </cell>
          <cell r="I329" t="str">
            <v>[22.34]</v>
          </cell>
          <cell r="J329" t="str">
            <v>[02.00]</v>
          </cell>
          <cell r="K329">
            <v>38117</v>
          </cell>
          <cell r="L329">
            <v>566</v>
          </cell>
        </row>
        <row r="330">
          <cell r="H330" t="str">
            <v>EL1</v>
          </cell>
          <cell r="I330" t="str">
            <v>[22.42]</v>
          </cell>
          <cell r="J330" t="str">
            <v>[03.00]</v>
          </cell>
          <cell r="K330">
            <v>38683</v>
          </cell>
          <cell r="L330">
            <v>742</v>
          </cell>
          <cell r="O330" t="str">
            <v>[28.21]</v>
          </cell>
        </row>
        <row r="331">
          <cell r="H331" t="str">
            <v>EL1</v>
          </cell>
          <cell r="I331" t="str">
            <v>[24.13]</v>
          </cell>
          <cell r="J331" t="str">
            <v>[04.00]</v>
          </cell>
          <cell r="K331">
            <v>39425</v>
          </cell>
          <cell r="L331">
            <v>91</v>
          </cell>
          <cell r="O331" t="str">
            <v>[28.40]</v>
          </cell>
        </row>
        <row r="332">
          <cell r="H332" t="str">
            <v>EL1</v>
          </cell>
          <cell r="I332" t="str">
            <v>[24.13]</v>
          </cell>
          <cell r="J332" t="str">
            <v>[04.01]</v>
          </cell>
          <cell r="K332">
            <v>39516</v>
          </cell>
          <cell r="L332">
            <v>1582</v>
          </cell>
          <cell r="O332" t="str">
            <v>[28.40]</v>
          </cell>
        </row>
        <row r="333">
          <cell r="H333" t="str">
            <v>EL1</v>
          </cell>
          <cell r="I333" t="str">
            <v>[28.00_A]</v>
          </cell>
          <cell r="J333" t="str">
            <v>[05.00]</v>
          </cell>
          <cell r="K333">
            <v>41098</v>
          </cell>
          <cell r="L333">
            <v>666</v>
          </cell>
          <cell r="O333" t="str">
            <v>[28.41]</v>
          </cell>
        </row>
        <row r="334">
          <cell r="H334" t="str">
            <v>EL1</v>
          </cell>
          <cell r="I334" t="str">
            <v>[28.00_A]</v>
          </cell>
          <cell r="J334" t="str">
            <v>[06.00]</v>
          </cell>
          <cell r="K334">
            <v>41764</v>
          </cell>
          <cell r="L334">
            <v>713</v>
          </cell>
        </row>
        <row r="335">
          <cell r="H335" t="str">
            <v>EL1</v>
          </cell>
          <cell r="I335" t="str">
            <v>[28.01]</v>
          </cell>
          <cell r="J335" t="str">
            <v>[07.00]</v>
          </cell>
          <cell r="K335">
            <v>42477</v>
          </cell>
          <cell r="L335">
            <v>903</v>
          </cell>
        </row>
        <row r="336">
          <cell r="H336" t="str">
            <v>EL1</v>
          </cell>
          <cell r="I336" t="str">
            <v>[28.20]</v>
          </cell>
          <cell r="J336" t="str">
            <v>[08.00]</v>
          </cell>
          <cell r="K336">
            <v>43380</v>
          </cell>
          <cell r="L336">
            <v>784</v>
          </cell>
        </row>
        <row r="337">
          <cell r="H337" t="str">
            <v>EL1</v>
          </cell>
          <cell r="I337" t="str">
            <v>[28.20]</v>
          </cell>
          <cell r="J337" t="str">
            <v>[09.00]</v>
          </cell>
          <cell r="K337">
            <v>44164</v>
          </cell>
          <cell r="L337">
            <v>721</v>
          </cell>
        </row>
        <row r="338">
          <cell r="H338" t="str">
            <v>EL1</v>
          </cell>
          <cell r="I338" t="str">
            <v>[28.20]</v>
          </cell>
          <cell r="J338" t="str">
            <v>[10.00]</v>
          </cell>
          <cell r="K338">
            <v>44885</v>
          </cell>
          <cell r="L338">
            <v>292</v>
          </cell>
        </row>
        <row r="339">
          <cell r="H339" t="str">
            <v>EL1</v>
          </cell>
          <cell r="I339" t="str">
            <v>[28.20]</v>
          </cell>
          <cell r="J339" t="str">
            <v>[11.00]</v>
          </cell>
          <cell r="K339">
            <v>45177</v>
          </cell>
          <cell r="L339">
            <v>761</v>
          </cell>
        </row>
        <row r="340">
          <cell r="H340" t="str">
            <v>EL1</v>
          </cell>
          <cell r="I340" t="str">
            <v>[16.5B]</v>
          </cell>
          <cell r="J340" t="str">
            <v>[1.1]</v>
          </cell>
          <cell r="K340">
            <v>35017</v>
          </cell>
          <cell r="L340">
            <v>1475</v>
          </cell>
          <cell r="O340" t="str">
            <v>[28.21]</v>
          </cell>
        </row>
        <row r="341">
          <cell r="H341" t="str">
            <v>EL1</v>
          </cell>
          <cell r="I341" t="str">
            <v>[19.1A]</v>
          </cell>
          <cell r="J341" t="str">
            <v>[06.00]</v>
          </cell>
          <cell r="K341">
            <v>36492</v>
          </cell>
          <cell r="L341">
            <v>1267</v>
          </cell>
          <cell r="O341" t="str">
            <v>[28.40]</v>
          </cell>
        </row>
        <row r="342">
          <cell r="H342" t="str">
            <v>EL1</v>
          </cell>
          <cell r="I342" t="str">
            <v>[22.31]</v>
          </cell>
          <cell r="J342" t="str">
            <v>[07.00]</v>
          </cell>
          <cell r="K342">
            <v>37759</v>
          </cell>
          <cell r="L342">
            <v>205</v>
          </cell>
          <cell r="O342" t="str">
            <v>[28.20]</v>
          </cell>
        </row>
        <row r="343">
          <cell r="H343" t="str">
            <v>EL1</v>
          </cell>
          <cell r="I343" t="str">
            <v>[22.34]</v>
          </cell>
          <cell r="J343" t="str">
            <v>[08.00]</v>
          </cell>
          <cell r="K343">
            <v>37964</v>
          </cell>
          <cell r="L343">
            <v>695</v>
          </cell>
          <cell r="O343" t="str">
            <v>[28.00_F]</v>
          </cell>
        </row>
        <row r="344">
          <cell r="H344" t="str">
            <v>EL1</v>
          </cell>
          <cell r="I344" t="str">
            <v>[22.42]</v>
          </cell>
          <cell r="J344" t="str">
            <v>[09.01]</v>
          </cell>
          <cell r="K344">
            <v>38659</v>
          </cell>
          <cell r="L344">
            <v>396</v>
          </cell>
          <cell r="O344" t="str">
            <v>[28.21]</v>
          </cell>
        </row>
        <row r="345">
          <cell r="H345" t="str">
            <v>EL1</v>
          </cell>
          <cell r="I345" t="str">
            <v>[22.42]</v>
          </cell>
          <cell r="J345" t="str">
            <v>[10.00]</v>
          </cell>
          <cell r="K345">
            <v>39055</v>
          </cell>
          <cell r="L345">
            <v>769</v>
          </cell>
          <cell r="O345" t="str">
            <v>[25.00]</v>
          </cell>
        </row>
        <row r="346">
          <cell r="H346" t="str">
            <v>EL1</v>
          </cell>
          <cell r="I346" t="str">
            <v>[24.14]</v>
          </cell>
          <cell r="J346" t="str">
            <v>[11.00]</v>
          </cell>
          <cell r="K346">
            <v>39824</v>
          </cell>
          <cell r="L346">
            <v>958</v>
          </cell>
          <cell r="O346" t="str">
            <v>[29.03]</v>
          </cell>
        </row>
        <row r="347">
          <cell r="H347" t="str">
            <v>EL1</v>
          </cell>
          <cell r="I347" t="str">
            <v>[26.10]</v>
          </cell>
          <cell r="J347" t="str">
            <v>[12.00]</v>
          </cell>
          <cell r="K347">
            <v>40782</v>
          </cell>
          <cell r="L347">
            <v>183</v>
          </cell>
          <cell r="O347" t="str">
            <v>[28.21]</v>
          </cell>
        </row>
        <row r="348">
          <cell r="H348" t="str">
            <v>EL1</v>
          </cell>
          <cell r="I348" t="str">
            <v>[27.12]</v>
          </cell>
          <cell r="J348" t="str">
            <v>[13.00]</v>
          </cell>
          <cell r="K348">
            <v>40965</v>
          </cell>
          <cell r="L348">
            <v>748</v>
          </cell>
          <cell r="O348" t="str">
            <v>[28.12]</v>
          </cell>
        </row>
        <row r="349">
          <cell r="H349" t="str">
            <v>EL1</v>
          </cell>
          <cell r="I349" t="str">
            <v>[28.00_D]</v>
          </cell>
          <cell r="J349" t="str">
            <v>[14.00]</v>
          </cell>
          <cell r="K349">
            <v>41713</v>
          </cell>
          <cell r="L349">
            <v>365</v>
          </cell>
        </row>
        <row r="350">
          <cell r="H350" t="str">
            <v>EL1</v>
          </cell>
          <cell r="I350" t="str">
            <v>[28.00_D]</v>
          </cell>
          <cell r="J350" t="str">
            <v>[15.00]</v>
          </cell>
          <cell r="K350">
            <v>42078</v>
          </cell>
          <cell r="L350">
            <v>994</v>
          </cell>
        </row>
        <row r="351">
          <cell r="H351" t="str">
            <v>EL1</v>
          </cell>
          <cell r="I351" t="str">
            <v>[28.12]</v>
          </cell>
          <cell r="J351" t="str">
            <v>[16.00]</v>
          </cell>
          <cell r="K351">
            <v>43072</v>
          </cell>
          <cell r="L351">
            <v>931</v>
          </cell>
        </row>
        <row r="352">
          <cell r="H352" t="str">
            <v>EL1</v>
          </cell>
          <cell r="I352" t="str">
            <v>[28.21]</v>
          </cell>
          <cell r="J352" t="str">
            <v>[17.00]</v>
          </cell>
          <cell r="K352">
            <v>44003</v>
          </cell>
          <cell r="L352">
            <v>602</v>
          </cell>
        </row>
        <row r="353">
          <cell r="H353" t="str">
            <v>EL1</v>
          </cell>
          <cell r="I353" t="str">
            <v>[28.21]</v>
          </cell>
          <cell r="J353" t="str">
            <v>[18.00]</v>
          </cell>
          <cell r="K353">
            <v>44605</v>
          </cell>
          <cell r="L353">
            <v>489</v>
          </cell>
        </row>
        <row r="354">
          <cell r="H354" t="str">
            <v>EL1</v>
          </cell>
          <cell r="I354" t="str">
            <v>[28.21]</v>
          </cell>
          <cell r="J354" t="str">
            <v>[19.00]</v>
          </cell>
          <cell r="K354">
            <v>45094</v>
          </cell>
          <cell r="L354">
            <v>281</v>
          </cell>
        </row>
        <row r="355">
          <cell r="H355" t="str">
            <v>EL2</v>
          </cell>
          <cell r="I355" t="str">
            <v>[29.21]</v>
          </cell>
          <cell r="J355" t="str">
            <v>[20.00]</v>
          </cell>
          <cell r="K355">
            <v>45375</v>
          </cell>
          <cell r="L355">
            <v>28</v>
          </cell>
        </row>
        <row r="356">
          <cell r="H356" t="str">
            <v>EL2</v>
          </cell>
          <cell r="I356" t="str">
            <v>[29.21]</v>
          </cell>
          <cell r="J356" t="str">
            <v>[20.01]</v>
          </cell>
          <cell r="K356">
            <v>45403</v>
          </cell>
          <cell r="L356">
            <v>535</v>
          </cell>
        </row>
        <row r="357">
          <cell r="H357" t="str">
            <v>EL1</v>
          </cell>
          <cell r="I357" t="str">
            <v>[18.0]</v>
          </cell>
          <cell r="J357" t="str">
            <v>[]</v>
          </cell>
          <cell r="K357">
            <v>35935</v>
          </cell>
          <cell r="L357">
            <v>557</v>
          </cell>
          <cell r="O357" t="str">
            <v>[28.21]</v>
          </cell>
        </row>
        <row r="358">
          <cell r="H358" t="str">
            <v>EL1</v>
          </cell>
          <cell r="I358" t="str">
            <v>[19.1A]</v>
          </cell>
          <cell r="J358" t="str">
            <v>[2]</v>
          </cell>
          <cell r="K358">
            <v>36492</v>
          </cell>
          <cell r="L358">
            <v>714</v>
          </cell>
          <cell r="O358" t="str">
            <v>[28.21]</v>
          </cell>
        </row>
        <row r="359">
          <cell r="H359" t="str">
            <v>EL1</v>
          </cell>
          <cell r="I359" t="str">
            <v>[22]</v>
          </cell>
          <cell r="J359" t="str">
            <v>[01.00]</v>
          </cell>
          <cell r="K359">
            <v>37206</v>
          </cell>
          <cell r="L359">
            <v>960</v>
          </cell>
          <cell r="O359">
            <v>0</v>
          </cell>
        </row>
        <row r="360">
          <cell r="H360" t="str">
            <v>EL1</v>
          </cell>
          <cell r="I360" t="str">
            <v>[22.34]</v>
          </cell>
          <cell r="J360" t="str">
            <v>[02.00]</v>
          </cell>
          <cell r="K360">
            <v>38166</v>
          </cell>
          <cell r="L360">
            <v>1623</v>
          </cell>
          <cell r="O360">
            <v>0</v>
          </cell>
        </row>
        <row r="361">
          <cell r="H361" t="str">
            <v>EL1</v>
          </cell>
          <cell r="I361" t="str">
            <v>[25.00]</v>
          </cell>
          <cell r="J361" t="str">
            <v>[03.00]</v>
          </cell>
          <cell r="K361">
            <v>39789</v>
          </cell>
          <cell r="L361">
            <v>923</v>
          </cell>
          <cell r="O361">
            <v>0</v>
          </cell>
        </row>
        <row r="362">
          <cell r="H362" t="str">
            <v>EL1</v>
          </cell>
          <cell r="I362" t="str">
            <v>[26.10]</v>
          </cell>
          <cell r="J362" t="str">
            <v>[04.00]</v>
          </cell>
          <cell r="K362">
            <v>40712</v>
          </cell>
          <cell r="L362">
            <v>253</v>
          </cell>
        </row>
        <row r="363">
          <cell r="H363" t="str">
            <v>EL1</v>
          </cell>
          <cell r="I363" t="str">
            <v>[27.12]</v>
          </cell>
          <cell r="J363" t="str">
            <v>[05.00]</v>
          </cell>
          <cell r="K363">
            <v>40965</v>
          </cell>
          <cell r="L363">
            <v>748</v>
          </cell>
          <cell r="O363">
            <v>0</v>
          </cell>
        </row>
        <row r="364">
          <cell r="H364" t="str">
            <v>EL1</v>
          </cell>
          <cell r="I364" t="str">
            <v>[28.00_D]</v>
          </cell>
          <cell r="J364" t="str">
            <v>[06.00]</v>
          </cell>
          <cell r="K364">
            <v>41713</v>
          </cell>
          <cell r="L364">
            <v>966</v>
          </cell>
        </row>
        <row r="365">
          <cell r="H365" t="str">
            <v>EL1</v>
          </cell>
          <cell r="I365" t="str">
            <v>[28.11]</v>
          </cell>
          <cell r="J365" t="str">
            <v>[07.00]</v>
          </cell>
          <cell r="K365">
            <v>42679</v>
          </cell>
          <cell r="L365">
            <v>1324</v>
          </cell>
        </row>
        <row r="366">
          <cell r="H366" t="str">
            <v>EL1</v>
          </cell>
          <cell r="I366" t="str">
            <v>[28.21]</v>
          </cell>
          <cell r="J366" t="str">
            <v>[08.00]</v>
          </cell>
          <cell r="K366">
            <v>44003</v>
          </cell>
          <cell r="L366">
            <v>1372</v>
          </cell>
        </row>
        <row r="367">
          <cell r="H367" t="str">
            <v>EL1</v>
          </cell>
          <cell r="I367" t="str">
            <v>[28.30]</v>
          </cell>
          <cell r="J367" t="str">
            <v>[09.00]</v>
          </cell>
          <cell r="K367">
            <v>45375</v>
          </cell>
          <cell r="L367">
            <v>301</v>
          </cell>
        </row>
        <row r="368">
          <cell r="H368" t="str">
            <v>EL1</v>
          </cell>
          <cell r="I368" t="str">
            <v>[28.40]</v>
          </cell>
          <cell r="J368" t="str">
            <v>[10.00]</v>
          </cell>
          <cell r="K368">
            <v>45676</v>
          </cell>
          <cell r="L368">
            <v>262</v>
          </cell>
        </row>
        <row r="369">
          <cell r="H369" t="str">
            <v>EL1</v>
          </cell>
          <cell r="I369" t="str">
            <v>[]</v>
          </cell>
          <cell r="J369" t="str">
            <v>[01.00]</v>
          </cell>
          <cell r="K369">
            <v>35002</v>
          </cell>
          <cell r="L369">
            <v>128</v>
          </cell>
          <cell r="O369">
            <v>0</v>
          </cell>
        </row>
        <row r="370">
          <cell r="H370" t="str">
            <v>EL1</v>
          </cell>
          <cell r="I370" t="str">
            <v>[15]</v>
          </cell>
          <cell r="J370" t="str">
            <v>[03.00]</v>
          </cell>
          <cell r="K370">
            <v>35130</v>
          </cell>
          <cell r="L370">
            <v>21</v>
          </cell>
          <cell r="O370">
            <v>0</v>
          </cell>
        </row>
        <row r="371">
          <cell r="H371" t="str">
            <v>EL1</v>
          </cell>
          <cell r="I371" t="str">
            <v>[15.1]</v>
          </cell>
          <cell r="J371" t="str">
            <v>[04.00]</v>
          </cell>
          <cell r="K371">
            <v>35151</v>
          </cell>
          <cell r="L371">
            <v>478</v>
          </cell>
          <cell r="O371">
            <v>0</v>
          </cell>
        </row>
        <row r="372">
          <cell r="H372" t="str">
            <v>EL1</v>
          </cell>
          <cell r="I372" t="str">
            <v>[16.5B]</v>
          </cell>
          <cell r="J372" t="str">
            <v>[05.00]</v>
          </cell>
          <cell r="K372">
            <v>35629</v>
          </cell>
          <cell r="L372">
            <v>300</v>
          </cell>
          <cell r="O372">
            <v>0</v>
          </cell>
        </row>
        <row r="373">
          <cell r="H373" t="str">
            <v>EL1</v>
          </cell>
          <cell r="I373" t="str">
            <v>[18.0]</v>
          </cell>
          <cell r="J373" t="str">
            <v>[06.00]</v>
          </cell>
          <cell r="K373">
            <v>35929</v>
          </cell>
          <cell r="L373">
            <v>563</v>
          </cell>
          <cell r="O373">
            <v>0</v>
          </cell>
        </row>
        <row r="374">
          <cell r="H374" t="str">
            <v>EL1</v>
          </cell>
          <cell r="I374" t="str">
            <v>[19.1A]</v>
          </cell>
          <cell r="J374" t="str">
            <v>[07.00]</v>
          </cell>
          <cell r="K374">
            <v>36492</v>
          </cell>
          <cell r="L374">
            <v>1674</v>
          </cell>
          <cell r="O374">
            <v>0</v>
          </cell>
        </row>
        <row r="375">
          <cell r="H375" t="str">
            <v>EL1</v>
          </cell>
          <cell r="I375" t="str">
            <v>[22.34]</v>
          </cell>
          <cell r="J375" t="str">
            <v>[08.00]</v>
          </cell>
          <cell r="K375">
            <v>38166</v>
          </cell>
          <cell r="L375">
            <v>1658</v>
          </cell>
          <cell r="O375">
            <v>0</v>
          </cell>
        </row>
        <row r="376">
          <cell r="H376" t="str">
            <v>EL1</v>
          </cell>
          <cell r="I376" t="str">
            <v>[24.14]</v>
          </cell>
          <cell r="J376" t="str">
            <v>[09.00]</v>
          </cell>
          <cell r="K376">
            <v>39824</v>
          </cell>
          <cell r="L376">
            <v>959</v>
          </cell>
        </row>
        <row r="377">
          <cell r="H377" t="str">
            <v>EL1</v>
          </cell>
          <cell r="I377" t="str">
            <v>[26.10]</v>
          </cell>
          <cell r="J377" t="str">
            <v>[10.00]</v>
          </cell>
          <cell r="K377">
            <v>40783</v>
          </cell>
          <cell r="L377">
            <v>182</v>
          </cell>
        </row>
        <row r="378">
          <cell r="H378" t="str">
            <v>EL1</v>
          </cell>
          <cell r="I378" t="str">
            <v>[27.12]</v>
          </cell>
          <cell r="J378" t="str">
            <v>[11.00]</v>
          </cell>
          <cell r="K378">
            <v>40965</v>
          </cell>
          <cell r="L378">
            <v>748</v>
          </cell>
          <cell r="O378">
            <v>0</v>
          </cell>
        </row>
        <row r="379">
          <cell r="H379" t="str">
            <v>EL1</v>
          </cell>
          <cell r="I379" t="str">
            <v>[28.00_D]</v>
          </cell>
          <cell r="J379" t="str">
            <v>[12.00]</v>
          </cell>
          <cell r="K379">
            <v>41713</v>
          </cell>
          <cell r="L379">
            <v>365</v>
          </cell>
        </row>
        <row r="380">
          <cell r="H380" t="str">
            <v>EL1</v>
          </cell>
          <cell r="I380" t="str">
            <v>[28.00_D]</v>
          </cell>
          <cell r="J380" t="str">
            <v>[13.00]</v>
          </cell>
          <cell r="K380">
            <v>42078</v>
          </cell>
          <cell r="L380">
            <v>994</v>
          </cell>
        </row>
        <row r="381">
          <cell r="H381" t="str">
            <v>EL1</v>
          </cell>
          <cell r="I381" t="str">
            <v>[28.12]</v>
          </cell>
          <cell r="J381" t="str">
            <v>[14.00]</v>
          </cell>
          <cell r="K381">
            <v>43072</v>
          </cell>
          <cell r="L381">
            <v>931</v>
          </cell>
        </row>
        <row r="382">
          <cell r="H382" t="str">
            <v>EL1</v>
          </cell>
          <cell r="I382" t="str">
            <v>[28.21]</v>
          </cell>
          <cell r="J382" t="str">
            <v>[15.00]</v>
          </cell>
          <cell r="K382">
            <v>44003</v>
          </cell>
          <cell r="L382">
            <v>1372</v>
          </cell>
        </row>
        <row r="383">
          <cell r="H383" t="str">
            <v>EL1</v>
          </cell>
          <cell r="I383" t="str">
            <v>[28.30]</v>
          </cell>
          <cell r="J383" t="str">
            <v>[16.01]</v>
          </cell>
          <cell r="K383">
            <v>45375</v>
          </cell>
          <cell r="L383">
            <v>301</v>
          </cell>
        </row>
        <row r="384">
          <cell r="H384" t="str">
            <v>EL1</v>
          </cell>
          <cell r="I384" t="str">
            <v>[28.40]</v>
          </cell>
          <cell r="J384" t="str">
            <v>[17.00]</v>
          </cell>
          <cell r="K384">
            <v>45676</v>
          </cell>
          <cell r="L384">
            <v>262</v>
          </cell>
        </row>
        <row r="385">
          <cell r="H385" t="str">
            <v>EL2</v>
          </cell>
          <cell r="I385" t="str">
            <v>[24.12]</v>
          </cell>
          <cell r="J385" t="str">
            <v>[01.01]</v>
          </cell>
          <cell r="K385">
            <v>39359</v>
          </cell>
          <cell r="L385">
            <v>3601</v>
          </cell>
          <cell r="O385">
            <v>0</v>
          </cell>
        </row>
        <row r="386">
          <cell r="H386" t="str">
            <v>EL2</v>
          </cell>
          <cell r="I386" t="str">
            <v>[24.12]</v>
          </cell>
          <cell r="J386" t="str">
            <v>[02.00]</v>
          </cell>
          <cell r="K386">
            <v>42960</v>
          </cell>
          <cell r="L386">
            <v>2202</v>
          </cell>
        </row>
        <row r="387">
          <cell r="H387" t="str">
            <v>EL2</v>
          </cell>
          <cell r="I387" t="str">
            <v>[29.03]</v>
          </cell>
          <cell r="J387" t="str">
            <v>[03.00]</v>
          </cell>
          <cell r="K387">
            <v>45162</v>
          </cell>
          <cell r="L387">
            <v>776</v>
          </cell>
        </row>
        <row r="388">
          <cell r="H388" t="str">
            <v>EL2</v>
          </cell>
          <cell r="I388" t="str">
            <v>[29.30]</v>
          </cell>
          <cell r="J388" t="str">
            <v>[01.00]</v>
          </cell>
          <cell r="K388">
            <v>45935</v>
          </cell>
          <cell r="L388">
            <v>3</v>
          </cell>
        </row>
        <row r="389">
          <cell r="H389" t="str">
            <v>EL2</v>
          </cell>
          <cell r="I389" t="str">
            <v>[26.10]</v>
          </cell>
          <cell r="J389" t="str">
            <v>[01.00]</v>
          </cell>
          <cell r="K389">
            <v>40644</v>
          </cell>
          <cell r="L389">
            <v>8</v>
          </cell>
          <cell r="O389">
            <v>0</v>
          </cell>
        </row>
        <row r="390">
          <cell r="H390" t="str">
            <v>EL2</v>
          </cell>
          <cell r="I390" t="str">
            <v>[26.10]</v>
          </cell>
          <cell r="J390" t="str">
            <v>[01.01]</v>
          </cell>
          <cell r="K390">
            <v>40652</v>
          </cell>
          <cell r="L390">
            <v>3141</v>
          </cell>
          <cell r="O390">
            <v>0</v>
          </cell>
        </row>
        <row r="391">
          <cell r="H391" t="str">
            <v>EL2</v>
          </cell>
          <cell r="I391" t="str">
            <v>[29.03]</v>
          </cell>
          <cell r="J391" t="str">
            <v>[02.00]</v>
          </cell>
          <cell r="K391">
            <v>43793</v>
          </cell>
          <cell r="L391">
            <v>1063</v>
          </cell>
        </row>
        <row r="392">
          <cell r="H392" t="str">
            <v>EL2</v>
          </cell>
          <cell r="I392" t="str">
            <v>[29.03]</v>
          </cell>
          <cell r="J392" t="str">
            <v>[03.00]</v>
          </cell>
          <cell r="K392">
            <v>44856</v>
          </cell>
          <cell r="L392">
            <v>1082</v>
          </cell>
        </row>
        <row r="393">
          <cell r="H393" t="str">
            <v>EL1</v>
          </cell>
          <cell r="I393" t="str">
            <v>[16.5B]</v>
          </cell>
          <cell r="J393" t="str">
            <v>[03.00]</v>
          </cell>
          <cell r="K393">
            <v>35845</v>
          </cell>
          <cell r="L393">
            <v>695</v>
          </cell>
          <cell r="O393">
            <v>0</v>
          </cell>
        </row>
        <row r="394">
          <cell r="H394" t="str">
            <v>EL1</v>
          </cell>
          <cell r="I394" t="str">
            <v>[20.00]</v>
          </cell>
          <cell r="J394" t="str">
            <v>[04.00]</v>
          </cell>
          <cell r="K394">
            <v>36540</v>
          </cell>
          <cell r="L394">
            <v>48</v>
          </cell>
          <cell r="O394">
            <v>0</v>
          </cell>
        </row>
        <row r="395">
          <cell r="H395" t="str">
            <v>EL1</v>
          </cell>
          <cell r="I395" t="str">
            <v>[20.00]</v>
          </cell>
          <cell r="J395" t="str">
            <v>[05.00]</v>
          </cell>
          <cell r="K395">
            <v>36588</v>
          </cell>
          <cell r="L395">
            <v>648</v>
          </cell>
        </row>
        <row r="396">
          <cell r="H396" t="str">
            <v>EL1</v>
          </cell>
          <cell r="I396" t="str">
            <v>[22.00]</v>
          </cell>
          <cell r="J396" t="str">
            <v>[06.00]</v>
          </cell>
          <cell r="K396">
            <v>37236</v>
          </cell>
          <cell r="L396">
            <v>2119</v>
          </cell>
        </row>
        <row r="397">
          <cell r="H397" t="str">
            <v>EL1</v>
          </cell>
          <cell r="I397" t="str">
            <v>[24.12]</v>
          </cell>
          <cell r="J397" t="str">
            <v>[07.00]</v>
          </cell>
          <cell r="K397">
            <v>39355</v>
          </cell>
          <cell r="L397">
            <v>5784</v>
          </cell>
          <cell r="O397">
            <v>0</v>
          </cell>
        </row>
        <row r="398">
          <cell r="H398" t="str">
            <v>EL1</v>
          </cell>
          <cell r="I398" t="str">
            <v>[28.21]</v>
          </cell>
          <cell r="J398" t="str">
            <v>[08.00]</v>
          </cell>
          <cell r="K398">
            <v>45139</v>
          </cell>
          <cell r="L398">
            <v>799</v>
          </cell>
        </row>
        <row r="399">
          <cell r="H399" t="str">
            <v>EL1</v>
          </cell>
          <cell r="I399" t="str">
            <v>[22.31]</v>
          </cell>
          <cell r="J399" t="str">
            <v>[01.04]</v>
          </cell>
          <cell r="K399">
            <v>37693</v>
          </cell>
          <cell r="L399">
            <v>179</v>
          </cell>
          <cell r="O399">
            <v>0</v>
          </cell>
        </row>
        <row r="400">
          <cell r="H400" t="str">
            <v>EL1</v>
          </cell>
          <cell r="I400" t="str">
            <v>[22.34]</v>
          </cell>
          <cell r="J400" t="str">
            <v>[02.00]</v>
          </cell>
          <cell r="K400">
            <v>37872</v>
          </cell>
          <cell r="L400">
            <v>519</v>
          </cell>
          <cell r="O400">
            <v>0</v>
          </cell>
        </row>
        <row r="401">
          <cell r="I401" t="str">
            <v>[22.42]</v>
          </cell>
          <cell r="J401" t="str">
            <v>[03.04]</v>
          </cell>
          <cell r="L401">
            <v>1304</v>
          </cell>
          <cell r="O401">
            <v>0</v>
          </cell>
        </row>
        <row r="402">
          <cell r="I402" t="str">
            <v>[24.14]</v>
          </cell>
          <cell r="J402" t="str">
            <v>[04.00]</v>
          </cell>
          <cell r="L402">
            <v>500</v>
          </cell>
          <cell r="O402">
            <v>0</v>
          </cell>
        </row>
        <row r="403">
          <cell r="I403" t="str">
            <v>[26.00]</v>
          </cell>
          <cell r="J403" t="str">
            <v>[05.00]</v>
          </cell>
          <cell r="L403">
            <v>28</v>
          </cell>
          <cell r="O403">
            <v>0</v>
          </cell>
        </row>
        <row r="404">
          <cell r="I404" t="str">
            <v>[26.00]</v>
          </cell>
          <cell r="J404" t="str">
            <v>[05.01]</v>
          </cell>
          <cell r="L404">
            <v>2044</v>
          </cell>
          <cell r="O404">
            <v>0</v>
          </cell>
        </row>
        <row r="405">
          <cell r="I405" t="str">
            <v>[28.01]</v>
          </cell>
          <cell r="J405" t="str">
            <v>[06.00]</v>
          </cell>
          <cell r="L405">
            <v>1113</v>
          </cell>
        </row>
        <row r="406">
          <cell r="I406" t="str">
            <v>[28.20]</v>
          </cell>
          <cell r="J406" t="str">
            <v>[07.00]</v>
          </cell>
          <cell r="L406">
            <v>1603</v>
          </cell>
        </row>
        <row r="407">
          <cell r="I407" t="str">
            <v>[28.30]</v>
          </cell>
          <cell r="J407" t="str">
            <v>[08.00]</v>
          </cell>
          <cell r="L407">
            <v>546</v>
          </cell>
        </row>
        <row r="408">
          <cell r="I408" t="str">
            <v>[28.40]</v>
          </cell>
          <cell r="J408" t="str">
            <v>[09.00]</v>
          </cell>
          <cell r="L408">
            <v>409</v>
          </cell>
        </row>
        <row r="409">
          <cell r="I409" t="str">
            <v>[18.1A]</v>
          </cell>
          <cell r="J409" t="str">
            <v>[01.00]</v>
          </cell>
          <cell r="L409">
            <v>249</v>
          </cell>
          <cell r="O409">
            <v>0</v>
          </cell>
        </row>
        <row r="410">
          <cell r="I410" t="str">
            <v>[18.1A]</v>
          </cell>
          <cell r="J410" t="str">
            <v>[02.00]</v>
          </cell>
          <cell r="L410">
            <v>3409</v>
          </cell>
          <cell r="O410">
            <v>0</v>
          </cell>
        </row>
        <row r="411">
          <cell r="I411" t="str">
            <v>[24.14]</v>
          </cell>
          <cell r="J411" t="str">
            <v>[03.00]</v>
          </cell>
          <cell r="L411">
            <v>1057</v>
          </cell>
        </row>
        <row r="412">
          <cell r="I412" t="str">
            <v>[27.10]</v>
          </cell>
          <cell r="J412" t="str">
            <v>[04.00]</v>
          </cell>
          <cell r="L412">
            <v>49</v>
          </cell>
        </row>
        <row r="413">
          <cell r="I413" t="str">
            <v>[27.11]</v>
          </cell>
          <cell r="J413" t="str">
            <v>[05.00]</v>
          </cell>
          <cell r="L413">
            <v>877</v>
          </cell>
          <cell r="O413">
            <v>0</v>
          </cell>
        </row>
        <row r="414">
          <cell r="I414" t="str">
            <v>[28.00_D]</v>
          </cell>
          <cell r="J414" t="str">
            <v>[06.00]</v>
          </cell>
          <cell r="L414">
            <v>2788</v>
          </cell>
        </row>
        <row r="415">
          <cell r="I415" t="str">
            <v>[28.21]</v>
          </cell>
          <cell r="J415" t="str">
            <v>[07.00]</v>
          </cell>
          <cell r="L415">
            <v>1419</v>
          </cell>
        </row>
        <row r="416">
          <cell r="I416" t="str">
            <v>[29.12]</v>
          </cell>
          <cell r="J416" t="str">
            <v>[01.00]</v>
          </cell>
          <cell r="L416">
            <v>198</v>
          </cell>
        </row>
        <row r="417">
          <cell r="I417" t="str">
            <v>[29.21]</v>
          </cell>
          <cell r="J417" t="str">
            <v>[01.01]</v>
          </cell>
          <cell r="L417">
            <v>252</v>
          </cell>
        </row>
        <row r="418">
          <cell r="I418" t="str">
            <v>[29.22]</v>
          </cell>
          <cell r="J418" t="str">
            <v>[02.01]</v>
          </cell>
          <cell r="L418">
            <v>325</v>
          </cell>
        </row>
        <row r="419">
          <cell r="I419" t="str">
            <v>[22.55]</v>
          </cell>
          <cell r="J419" t="str">
            <v>[01.00]</v>
          </cell>
          <cell r="L419">
            <v>708</v>
          </cell>
        </row>
        <row r="420">
          <cell r="I420" t="str">
            <v>[24.10]</v>
          </cell>
          <cell r="J420" t="str">
            <v>[02.00]</v>
          </cell>
          <cell r="L420">
            <v>328</v>
          </cell>
          <cell r="O420">
            <v>0</v>
          </cell>
        </row>
        <row r="421">
          <cell r="I421" t="str">
            <v>[24.10]</v>
          </cell>
          <cell r="J421" t="str">
            <v>[02.01]</v>
          </cell>
          <cell r="L421">
            <v>937</v>
          </cell>
          <cell r="O421">
            <v>0</v>
          </cell>
        </row>
        <row r="422">
          <cell r="I422" t="str">
            <v>[26.10]</v>
          </cell>
          <cell r="J422" t="str">
            <v>[03.00]</v>
          </cell>
          <cell r="L422">
            <v>1414</v>
          </cell>
          <cell r="O422">
            <v>0</v>
          </cell>
        </row>
        <row r="423">
          <cell r="I423" t="str">
            <v>[28.00_F]</v>
          </cell>
          <cell r="J423" t="str">
            <v>[04.00]</v>
          </cell>
          <cell r="L423">
            <v>535</v>
          </cell>
        </row>
        <row r="424">
          <cell r="I424" t="str">
            <v>[28.00_F]</v>
          </cell>
          <cell r="J424" t="str">
            <v>[04.01]</v>
          </cell>
          <cell r="L424">
            <v>697</v>
          </cell>
        </row>
        <row r="425">
          <cell r="I425" t="str">
            <v>[28.12]</v>
          </cell>
          <cell r="J425" t="str">
            <v>[05.00]</v>
          </cell>
          <cell r="L425">
            <v>2768</v>
          </cell>
        </row>
        <row r="426">
          <cell r="I426" t="str">
            <v>[13]</v>
          </cell>
          <cell r="J426" t="str">
            <v>[01.00]</v>
          </cell>
          <cell r="L426">
            <v>0</v>
          </cell>
          <cell r="O426">
            <v>0</v>
          </cell>
        </row>
        <row r="427">
          <cell r="I427" t="str">
            <v>[]</v>
          </cell>
          <cell r="J427" t="str">
            <v>[]</v>
          </cell>
          <cell r="L427">
            <v>0</v>
          </cell>
          <cell r="O427">
            <v>0</v>
          </cell>
        </row>
        <row r="428">
          <cell r="I428" t="str">
            <v>[]</v>
          </cell>
          <cell r="J428" t="str">
            <v>[]</v>
          </cell>
          <cell r="L428">
            <v>0</v>
          </cell>
          <cell r="O428">
            <v>0</v>
          </cell>
        </row>
        <row r="429">
          <cell r="I429" t="str">
            <v>[]</v>
          </cell>
          <cell r="J429" t="str">
            <v>[]</v>
          </cell>
          <cell r="L429">
            <v>1120</v>
          </cell>
          <cell r="O429">
            <v>0</v>
          </cell>
        </row>
        <row r="430">
          <cell r="I430" t="str">
            <v>[17.1A]</v>
          </cell>
          <cell r="J430" t="str">
            <v>[04.00]</v>
          </cell>
          <cell r="L430">
            <v>796</v>
          </cell>
          <cell r="O430">
            <v>0</v>
          </cell>
        </row>
        <row r="431">
          <cell r="I431" t="str">
            <v>[20]</v>
          </cell>
          <cell r="J431" t="str">
            <v>[05.00]</v>
          </cell>
          <cell r="L431">
            <v>1299</v>
          </cell>
          <cell r="O431">
            <v>0</v>
          </cell>
        </row>
        <row r="432">
          <cell r="I432" t="str">
            <v>[22.34]</v>
          </cell>
          <cell r="J432" t="str">
            <v>[06.00]</v>
          </cell>
          <cell r="L432">
            <v>2090</v>
          </cell>
          <cell r="O432">
            <v>0</v>
          </cell>
        </row>
        <row r="433">
          <cell r="I433" t="str">
            <v>[25.00]</v>
          </cell>
          <cell r="J433" t="str">
            <v>[07.00]</v>
          </cell>
          <cell r="L433">
            <v>5979</v>
          </cell>
          <cell r="O433">
            <v>0</v>
          </cell>
        </row>
        <row r="434">
          <cell r="I434" t="str">
            <v>[25.01]</v>
          </cell>
          <cell r="J434" t="str">
            <v>[01.00]</v>
          </cell>
          <cell r="L434">
            <v>366</v>
          </cell>
          <cell r="O434">
            <v>0</v>
          </cell>
        </row>
        <row r="435">
          <cell r="I435" t="str">
            <v>[25.01]</v>
          </cell>
          <cell r="J435" t="str">
            <v>[02.00]</v>
          </cell>
          <cell r="L435">
            <v>277</v>
          </cell>
          <cell r="O435">
            <v>0</v>
          </cell>
        </row>
        <row r="436">
          <cell r="I436" t="str">
            <v>[26.10]</v>
          </cell>
          <cell r="J436" t="str">
            <v>[03.00]</v>
          </cell>
          <cell r="L436">
            <v>10</v>
          </cell>
          <cell r="O436">
            <v>0</v>
          </cell>
        </row>
        <row r="437">
          <cell r="I437" t="str">
            <v>[26.10]</v>
          </cell>
          <cell r="J437" t="str">
            <v>[03.01]</v>
          </cell>
          <cell r="L437">
            <v>3139</v>
          </cell>
          <cell r="O437">
            <v>0</v>
          </cell>
        </row>
        <row r="438">
          <cell r="I438" t="str">
            <v>[29.03]</v>
          </cell>
          <cell r="J438" t="str">
            <v>[04.00]</v>
          </cell>
          <cell r="L438">
            <v>2145</v>
          </cell>
        </row>
        <row r="439">
          <cell r="I439" t="str">
            <v>[25.10]</v>
          </cell>
          <cell r="J439" t="str">
            <v>[01.00]</v>
          </cell>
          <cell r="L439">
            <v>2011</v>
          </cell>
          <cell r="O439">
            <v>0</v>
          </cell>
        </row>
        <row r="440">
          <cell r="I440" t="str">
            <v>[25.10]</v>
          </cell>
          <cell r="J440" t="str">
            <v>[02.00]</v>
          </cell>
          <cell r="L440">
            <v>3609</v>
          </cell>
        </row>
        <row r="441">
          <cell r="I441" t="str">
            <v>[28.21]</v>
          </cell>
          <cell r="J441" t="str">
            <v>[11.01]</v>
          </cell>
          <cell r="L441">
            <v>1480</v>
          </cell>
        </row>
        <row r="442">
          <cell r="I442" t="str">
            <v>[16.5B]</v>
          </cell>
          <cell r="J442" t="str">
            <v>[]</v>
          </cell>
          <cell r="L442">
            <v>1342</v>
          </cell>
          <cell r="O442">
            <v>0</v>
          </cell>
        </row>
        <row r="443">
          <cell r="I443" t="str">
            <v>[19.1A]</v>
          </cell>
          <cell r="J443" t="str">
            <v>[04.00]</v>
          </cell>
          <cell r="L443">
            <v>1267</v>
          </cell>
        </row>
        <row r="444">
          <cell r="I444" t="str">
            <v>[22.31]</v>
          </cell>
          <cell r="J444" t="str">
            <v>[05.00]</v>
          </cell>
          <cell r="L444">
            <v>2065</v>
          </cell>
        </row>
        <row r="445">
          <cell r="I445" t="str">
            <v>[24.14]</v>
          </cell>
          <cell r="J445" t="str">
            <v>[06.00]</v>
          </cell>
          <cell r="L445">
            <v>958</v>
          </cell>
          <cell r="O445">
            <v>0</v>
          </cell>
        </row>
        <row r="446">
          <cell r="I446" t="str">
            <v>[26.10]</v>
          </cell>
          <cell r="J446" t="str">
            <v>[07.00]</v>
          </cell>
          <cell r="L446">
            <v>183</v>
          </cell>
          <cell r="O446">
            <v>0</v>
          </cell>
        </row>
        <row r="447">
          <cell r="I447" t="str">
            <v>[27.12]</v>
          </cell>
          <cell r="J447" t="str">
            <v>[08.00]</v>
          </cell>
          <cell r="L447">
            <v>748</v>
          </cell>
          <cell r="O447">
            <v>0</v>
          </cell>
        </row>
        <row r="448">
          <cell r="I448" t="str">
            <v>[28.00_D]</v>
          </cell>
          <cell r="J448" t="str">
            <v>[09.00]</v>
          </cell>
          <cell r="L448">
            <v>966</v>
          </cell>
        </row>
        <row r="449">
          <cell r="I449" t="str">
            <v>[28.11]</v>
          </cell>
          <cell r="J449" t="str">
            <v>[10.00]</v>
          </cell>
          <cell r="L449">
            <v>2038</v>
          </cell>
        </row>
        <row r="450">
          <cell r="I450" t="str">
            <v>[28.21]</v>
          </cell>
          <cell r="J450" t="str">
            <v>[11.00]</v>
          </cell>
          <cell r="L450">
            <v>959</v>
          </cell>
        </row>
        <row r="451">
          <cell r="I451" t="str">
            <v>[28.41]</v>
          </cell>
          <cell r="J451" t="str">
            <v>[12.01]</v>
          </cell>
          <cell r="L451">
            <v>262</v>
          </cell>
        </row>
        <row r="452">
          <cell r="I452" t="str">
            <v>[25.10]</v>
          </cell>
          <cell r="J452" t="str">
            <v>[01.00]</v>
          </cell>
          <cell r="L452">
            <v>1</v>
          </cell>
          <cell r="O452">
            <v>0</v>
          </cell>
        </row>
        <row r="453">
          <cell r="I453" t="str">
            <v>[25.10]</v>
          </cell>
          <cell r="J453" t="str">
            <v>[01.01]</v>
          </cell>
          <cell r="L453">
            <v>585</v>
          </cell>
          <cell r="O453">
            <v>0</v>
          </cell>
        </row>
        <row r="454">
          <cell r="I454" t="str">
            <v>[26.10]</v>
          </cell>
          <cell r="J454" t="str">
            <v>[02.00]</v>
          </cell>
          <cell r="L454">
            <v>1535</v>
          </cell>
          <cell r="O454">
            <v>0</v>
          </cell>
        </row>
        <row r="455">
          <cell r="I455" t="str">
            <v>[28.00_F]</v>
          </cell>
          <cell r="J455" t="str">
            <v>[03.00]</v>
          </cell>
          <cell r="L455">
            <v>59</v>
          </cell>
        </row>
        <row r="456">
          <cell r="I456" t="str">
            <v>[28.00_F]</v>
          </cell>
          <cell r="J456" t="str">
            <v>[04.00]</v>
          </cell>
          <cell r="L456">
            <v>827</v>
          </cell>
        </row>
        <row r="457">
          <cell r="I457" t="str">
            <v>[28.12]</v>
          </cell>
          <cell r="J457" t="str">
            <v>[05.00]</v>
          </cell>
          <cell r="L457">
            <v>2633</v>
          </cell>
        </row>
        <row r="458">
          <cell r="I458" t="str">
            <v>[29.22]</v>
          </cell>
          <cell r="J458" t="str">
            <v>[06.00]</v>
          </cell>
          <cell r="L458">
            <v>149</v>
          </cell>
        </row>
        <row r="459">
          <cell r="I459" t="str">
            <v>[26.00]</v>
          </cell>
          <cell r="J459" t="str">
            <v>[01.00]</v>
          </cell>
          <cell r="L459">
            <v>21</v>
          </cell>
          <cell r="O459">
            <v>0</v>
          </cell>
        </row>
        <row r="460">
          <cell r="I460" t="str">
            <v>[26.00]</v>
          </cell>
          <cell r="J460" t="str">
            <v>[01.01]</v>
          </cell>
          <cell r="L460">
            <v>1414</v>
          </cell>
          <cell r="O460">
            <v>0</v>
          </cell>
        </row>
        <row r="461">
          <cell r="I461" t="str">
            <v>[28.00_E]</v>
          </cell>
          <cell r="J461" t="str">
            <v>[02.00]</v>
          </cell>
          <cell r="L461">
            <v>1141</v>
          </cell>
        </row>
        <row r="462">
          <cell r="I462" t="str">
            <v>[28.11]</v>
          </cell>
          <cell r="J462" t="str">
            <v>[03.00]</v>
          </cell>
          <cell r="L462">
            <v>273</v>
          </cell>
        </row>
        <row r="463">
          <cell r="I463" t="str">
            <v>[28.11]</v>
          </cell>
          <cell r="J463" t="str">
            <v>[04.00]</v>
          </cell>
          <cell r="L463">
            <v>889</v>
          </cell>
        </row>
        <row r="464">
          <cell r="I464" t="str">
            <v>[28.11]</v>
          </cell>
          <cell r="J464" t="str">
            <v>[05.00]</v>
          </cell>
          <cell r="L464">
            <v>1963</v>
          </cell>
        </row>
        <row r="465">
          <cell r="I465" t="str">
            <v>[16.5B]</v>
          </cell>
          <cell r="J465" t="str">
            <v>[04.00]</v>
          </cell>
          <cell r="L465">
            <v>695</v>
          </cell>
          <cell r="O465">
            <v>0</v>
          </cell>
        </row>
        <row r="466">
          <cell r="I466" t="str">
            <v>[20.00]</v>
          </cell>
          <cell r="J466" t="str">
            <v>[05.00]</v>
          </cell>
          <cell r="L466">
            <v>696</v>
          </cell>
          <cell r="O466">
            <v>0</v>
          </cell>
        </row>
        <row r="467">
          <cell r="I467" t="str">
            <v>[22.00]</v>
          </cell>
          <cell r="J467" t="str">
            <v>[06.00]</v>
          </cell>
          <cell r="L467">
            <v>1000</v>
          </cell>
          <cell r="O467">
            <v>0</v>
          </cell>
        </row>
        <row r="468">
          <cell r="I468" t="str">
            <v>[22.34]</v>
          </cell>
          <cell r="J468" t="str">
            <v>[07.01]</v>
          </cell>
          <cell r="L468">
            <v>1119</v>
          </cell>
          <cell r="O468">
            <v>0</v>
          </cell>
        </row>
        <row r="469">
          <cell r="I469" t="str">
            <v>[24.12]</v>
          </cell>
          <cell r="J469" t="str">
            <v>[08.00]</v>
          </cell>
          <cell r="L469">
            <v>482</v>
          </cell>
          <cell r="O469">
            <v>0</v>
          </cell>
        </row>
        <row r="470">
          <cell r="I470" t="str">
            <v>[24.12]</v>
          </cell>
          <cell r="J470" t="str">
            <v>[09.00]</v>
          </cell>
          <cell r="L470">
            <v>5325</v>
          </cell>
          <cell r="O470">
            <v>0</v>
          </cell>
        </row>
        <row r="471">
          <cell r="I471" t="str">
            <v>[28.21]</v>
          </cell>
          <cell r="J471" t="str">
            <v>[10.00]</v>
          </cell>
          <cell r="L471">
            <v>776</v>
          </cell>
        </row>
        <row r="472">
          <cell r="I472" t="str">
            <v>[22.32]</v>
          </cell>
          <cell r="J472" t="str">
            <v>[01.10]</v>
          </cell>
          <cell r="L472">
            <v>155</v>
          </cell>
          <cell r="O472">
            <v>0</v>
          </cell>
        </row>
        <row r="473">
          <cell r="I473" t="str">
            <v>[22.34]</v>
          </cell>
          <cell r="J473" t="str">
            <v>[02.00]</v>
          </cell>
          <cell r="L473">
            <v>1797</v>
          </cell>
          <cell r="O473">
            <v>0</v>
          </cell>
        </row>
        <row r="474">
          <cell r="I474" t="str">
            <v>[24.14]</v>
          </cell>
          <cell r="J474" t="str">
            <v>[03.00]</v>
          </cell>
          <cell r="L474">
            <v>727</v>
          </cell>
          <cell r="O474">
            <v>0</v>
          </cell>
        </row>
        <row r="475">
          <cell r="I475" t="str">
            <v>[24.14]</v>
          </cell>
          <cell r="J475" t="str">
            <v>[04.00]</v>
          </cell>
          <cell r="L475">
            <v>5506</v>
          </cell>
          <cell r="O475">
            <v>0</v>
          </cell>
        </row>
        <row r="476">
          <cell r="I476" t="str">
            <v>[25.01]</v>
          </cell>
          <cell r="J476" t="str">
            <v>[01.00]</v>
          </cell>
          <cell r="L476">
            <v>118</v>
          </cell>
          <cell r="O476">
            <v>0</v>
          </cell>
        </row>
        <row r="477">
          <cell r="I477" t="str">
            <v>[25.01]</v>
          </cell>
          <cell r="J477" t="str">
            <v>[02.01]</v>
          </cell>
          <cell r="L477">
            <v>63</v>
          </cell>
          <cell r="O477">
            <v>0</v>
          </cell>
        </row>
        <row r="478">
          <cell r="I478" t="str">
            <v>[25.01]</v>
          </cell>
          <cell r="J478" t="str">
            <v>[03.00]</v>
          </cell>
          <cell r="L478">
            <v>6</v>
          </cell>
          <cell r="O478">
            <v>0</v>
          </cell>
        </row>
        <row r="479">
          <cell r="I479" t="str">
            <v>[25.01]</v>
          </cell>
          <cell r="J479" t="str">
            <v>[03.01]</v>
          </cell>
          <cell r="L479">
            <v>34</v>
          </cell>
          <cell r="O479">
            <v>0</v>
          </cell>
        </row>
        <row r="480">
          <cell r="I480" t="str">
            <v>[25.01]</v>
          </cell>
          <cell r="J480" t="str">
            <v>[04.00]</v>
          </cell>
          <cell r="L480">
            <v>864</v>
          </cell>
          <cell r="O480">
            <v>0</v>
          </cell>
        </row>
        <row r="481">
          <cell r="I481" t="str">
            <v>[28.00_D]</v>
          </cell>
          <cell r="J481" t="str">
            <v>[05.00]</v>
          </cell>
          <cell r="L481">
            <v>4</v>
          </cell>
        </row>
        <row r="482">
          <cell r="I482" t="str">
            <v>[28.00_D]</v>
          </cell>
          <cell r="J482" t="str">
            <v>[05.01]</v>
          </cell>
          <cell r="L482">
            <v>674</v>
          </cell>
        </row>
        <row r="483">
          <cell r="I483" t="str">
            <v>[28.01]</v>
          </cell>
          <cell r="J483" t="str">
            <v>[06.00]</v>
          </cell>
          <cell r="L483">
            <v>1051</v>
          </cell>
        </row>
        <row r="484">
          <cell r="I484" t="str">
            <v>[28.11]</v>
          </cell>
          <cell r="J484" t="str">
            <v>[07.00]</v>
          </cell>
          <cell r="L484">
            <v>98</v>
          </cell>
        </row>
        <row r="485">
          <cell r="I485" t="str">
            <v>[28.12]</v>
          </cell>
          <cell r="J485" t="str">
            <v>[08.00]</v>
          </cell>
          <cell r="L485">
            <v>573</v>
          </cell>
        </row>
        <row r="486">
          <cell r="I486" t="str">
            <v>[29.02]</v>
          </cell>
          <cell r="J486" t="str">
            <v>[09.00]</v>
          </cell>
          <cell r="L486">
            <v>1114</v>
          </cell>
        </row>
        <row r="487">
          <cell r="I487" t="str">
            <v>[29.02]</v>
          </cell>
          <cell r="J487" t="str">
            <v>[10.00]</v>
          </cell>
          <cell r="L487">
            <v>609</v>
          </cell>
        </row>
        <row r="488">
          <cell r="I488" t="str">
            <v>[29.21]</v>
          </cell>
          <cell r="J488" t="str">
            <v>[10.02]</v>
          </cell>
          <cell r="L488">
            <v>350</v>
          </cell>
        </row>
        <row r="489">
          <cell r="I489" t="str">
            <v>[29.22]</v>
          </cell>
          <cell r="J489" t="str">
            <v>[10.03]</v>
          </cell>
          <cell r="L489">
            <v>227</v>
          </cell>
        </row>
        <row r="490">
          <cell r="I490" t="str">
            <v>[28.03_A]</v>
          </cell>
          <cell r="J490" t="str">
            <v>[01.00]</v>
          </cell>
          <cell r="L490">
            <v>735</v>
          </cell>
          <cell r="O490">
            <v>0</v>
          </cell>
        </row>
        <row r="491">
          <cell r="I491" t="str">
            <v>[28.03_A]</v>
          </cell>
          <cell r="J491" t="str">
            <v>[02.00]</v>
          </cell>
          <cell r="L491">
            <v>1513</v>
          </cell>
        </row>
        <row r="492">
          <cell r="I492" t="str">
            <v>[28.12]</v>
          </cell>
          <cell r="J492" t="str">
            <v>[03.00]</v>
          </cell>
          <cell r="L492">
            <v>1156</v>
          </cell>
        </row>
        <row r="493">
          <cell r="I493" t="str">
            <v>[29.21]</v>
          </cell>
          <cell r="J493" t="str">
            <v>[04.01]</v>
          </cell>
          <cell r="L493">
            <v>632</v>
          </cell>
        </row>
        <row r="494">
          <cell r="I494" t="str">
            <v>[19.0]</v>
          </cell>
          <cell r="J494" t="str">
            <v>[01.00]</v>
          </cell>
          <cell r="L494">
            <v>427</v>
          </cell>
        </row>
        <row r="495">
          <cell r="I495" t="str">
            <v>[20.0]</v>
          </cell>
          <cell r="J495" t="str">
            <v>[02.00]</v>
          </cell>
          <cell r="L495">
            <v>1823</v>
          </cell>
        </row>
        <row r="496">
          <cell r="I496" t="str">
            <v>[22.34]</v>
          </cell>
          <cell r="J496" t="str">
            <v>[03.00]</v>
          </cell>
          <cell r="L496">
            <v>1697</v>
          </cell>
          <cell r="O496">
            <v>0</v>
          </cell>
        </row>
        <row r="497">
          <cell r="I497" t="str">
            <v>[24.14]</v>
          </cell>
          <cell r="J497" t="str">
            <v>[04.00]</v>
          </cell>
          <cell r="L497">
            <v>1281</v>
          </cell>
        </row>
        <row r="498">
          <cell r="I498" t="str">
            <v>[28.00_D]</v>
          </cell>
          <cell r="J498" t="str">
            <v>[05.00]</v>
          </cell>
          <cell r="L498">
            <v>3274</v>
          </cell>
          <cell r="O498">
            <v>0</v>
          </cell>
        </row>
        <row r="499">
          <cell r="I499" t="str">
            <v>[28.21]</v>
          </cell>
          <cell r="J499" t="str">
            <v>[06.00]</v>
          </cell>
          <cell r="L499">
            <v>1419</v>
          </cell>
        </row>
        <row r="500">
          <cell r="I500" t="str">
            <v>[22.10]</v>
          </cell>
          <cell r="J500" t="str">
            <v>[01.02]</v>
          </cell>
          <cell r="L500">
            <v>21</v>
          </cell>
          <cell r="O500">
            <v>0</v>
          </cell>
        </row>
        <row r="501">
          <cell r="I501" t="str">
            <v>[22.12]</v>
          </cell>
          <cell r="J501" t="str">
            <v>[02.00]</v>
          </cell>
          <cell r="L501">
            <v>37</v>
          </cell>
        </row>
        <row r="502">
          <cell r="I502" t="str">
            <v>[22.12]</v>
          </cell>
          <cell r="J502" t="str">
            <v>[02.01]</v>
          </cell>
          <cell r="L502">
            <v>214</v>
          </cell>
          <cell r="O502">
            <v>0</v>
          </cell>
        </row>
        <row r="503">
          <cell r="I503" t="str">
            <v>[22.31]</v>
          </cell>
          <cell r="J503" t="str">
            <v>[03.00]</v>
          </cell>
          <cell r="L503">
            <v>304</v>
          </cell>
          <cell r="O503">
            <v>0</v>
          </cell>
        </row>
        <row r="504">
          <cell r="I504" t="str">
            <v>[22.34]</v>
          </cell>
          <cell r="J504" t="str">
            <v>[04.00]</v>
          </cell>
          <cell r="L504">
            <v>367</v>
          </cell>
          <cell r="O504">
            <v>0</v>
          </cell>
        </row>
        <row r="505">
          <cell r="I505" t="str">
            <v>[22.34]</v>
          </cell>
          <cell r="J505" t="str">
            <v>[05.00]</v>
          </cell>
          <cell r="L505">
            <v>1099</v>
          </cell>
          <cell r="O505">
            <v>0</v>
          </cell>
        </row>
        <row r="506">
          <cell r="I506" t="str">
            <v>[22.34]</v>
          </cell>
          <cell r="J506" t="str">
            <v>[06.00]</v>
          </cell>
          <cell r="L506">
            <v>37</v>
          </cell>
          <cell r="O506">
            <v>0</v>
          </cell>
        </row>
        <row r="507">
          <cell r="I507" t="str">
            <v>[22.34]</v>
          </cell>
          <cell r="J507" t="str">
            <v>[07.00]</v>
          </cell>
          <cell r="L507">
            <v>291</v>
          </cell>
          <cell r="O507">
            <v>0</v>
          </cell>
        </row>
        <row r="508">
          <cell r="I508" t="str">
            <v>[24.14]</v>
          </cell>
          <cell r="J508" t="str">
            <v>[08.00]</v>
          </cell>
          <cell r="L508">
            <v>728</v>
          </cell>
          <cell r="O508">
            <v>0</v>
          </cell>
        </row>
        <row r="509">
          <cell r="I509" t="str">
            <v>[25.00]</v>
          </cell>
          <cell r="J509" t="str">
            <v>[09.00]</v>
          </cell>
          <cell r="L509">
            <v>624</v>
          </cell>
          <cell r="O509">
            <v>0</v>
          </cell>
        </row>
        <row r="510">
          <cell r="I510" t="str">
            <v>[25.00]</v>
          </cell>
          <cell r="J510" t="str">
            <v>[10.00]</v>
          </cell>
          <cell r="L510">
            <v>426</v>
          </cell>
        </row>
        <row r="511">
          <cell r="I511" t="str">
            <v>[27.12]</v>
          </cell>
          <cell r="J511" t="str">
            <v>[11.00]</v>
          </cell>
          <cell r="L511">
            <v>182</v>
          </cell>
        </row>
        <row r="512">
          <cell r="I512" t="str">
            <v>[27.12]</v>
          </cell>
          <cell r="J512" t="str">
            <v>[12.00]</v>
          </cell>
          <cell r="L512">
            <v>2843</v>
          </cell>
          <cell r="O512">
            <v>0</v>
          </cell>
        </row>
        <row r="513">
          <cell r="I513" t="str">
            <v>[27.12]</v>
          </cell>
          <cell r="J513" t="str">
            <v>[13.00]</v>
          </cell>
          <cell r="L513">
            <v>1162</v>
          </cell>
        </row>
        <row r="514">
          <cell r="I514" t="str">
            <v>[27.12]</v>
          </cell>
          <cell r="J514" t="str">
            <v>[14.00]</v>
          </cell>
          <cell r="L514">
            <v>268</v>
          </cell>
        </row>
        <row r="515">
          <cell r="I515" t="str">
            <v>[25.01]</v>
          </cell>
          <cell r="J515" t="str">
            <v>[01.00]</v>
          </cell>
          <cell r="L515">
            <v>251</v>
          </cell>
          <cell r="O515">
            <v>0</v>
          </cell>
        </row>
        <row r="516">
          <cell r="I516" t="str">
            <v>[25.01]</v>
          </cell>
          <cell r="J516" t="str">
            <v>[02.00]</v>
          </cell>
          <cell r="L516">
            <v>10</v>
          </cell>
          <cell r="O516">
            <v>0</v>
          </cell>
        </row>
        <row r="517">
          <cell r="I517" t="str">
            <v>[25.01]</v>
          </cell>
          <cell r="J517" t="str">
            <v>[02.01]</v>
          </cell>
          <cell r="L517">
            <v>575</v>
          </cell>
          <cell r="O517">
            <v>0</v>
          </cell>
        </row>
        <row r="518">
          <cell r="I518" t="str">
            <v>[26.10]</v>
          </cell>
          <cell r="J518" t="str">
            <v>[03.00]</v>
          </cell>
          <cell r="L518">
            <v>1244</v>
          </cell>
          <cell r="O518">
            <v>0</v>
          </cell>
        </row>
        <row r="519">
          <cell r="I519" t="str">
            <v>[28.00_F]</v>
          </cell>
          <cell r="J519" t="str">
            <v>[04.00]</v>
          </cell>
          <cell r="L519">
            <v>1064</v>
          </cell>
        </row>
        <row r="520">
          <cell r="I520" t="str">
            <v>[28.11]</v>
          </cell>
          <cell r="J520" t="str">
            <v>[05.00]</v>
          </cell>
          <cell r="L520">
            <v>763</v>
          </cell>
        </row>
        <row r="521">
          <cell r="I521" t="str">
            <v>[29.03]</v>
          </cell>
          <cell r="J521" t="str">
            <v>[06.00]</v>
          </cell>
          <cell r="L521">
            <v>1624</v>
          </cell>
        </row>
        <row r="522">
          <cell r="I522" t="str">
            <v>[29.21]</v>
          </cell>
          <cell r="J522" t="str">
            <v>[07.01]</v>
          </cell>
          <cell r="L522">
            <v>514</v>
          </cell>
        </row>
        <row r="523">
          <cell r="I523" t="str">
            <v>[28.00_F]</v>
          </cell>
          <cell r="J523" t="str">
            <v>[01.00]</v>
          </cell>
          <cell r="L523">
            <v>2038</v>
          </cell>
        </row>
        <row r="524">
          <cell r="I524" t="str">
            <v>[28.00_F]</v>
          </cell>
          <cell r="J524" t="str">
            <v>[02.00]</v>
          </cell>
          <cell r="L524">
            <v>293</v>
          </cell>
        </row>
        <row r="525">
          <cell r="I525" t="str">
            <v>[29.03]</v>
          </cell>
          <cell r="J525" t="str">
            <v>[03.00]</v>
          </cell>
          <cell r="L525">
            <v>673</v>
          </cell>
        </row>
        <row r="526">
          <cell r="I526" t="str">
            <v>[29.03]</v>
          </cell>
          <cell r="J526" t="str">
            <v>[04.00]</v>
          </cell>
          <cell r="L526">
            <v>815</v>
          </cell>
        </row>
        <row r="527">
          <cell r="I527" t="str">
            <v>[25.01]</v>
          </cell>
          <cell r="J527" t="str">
            <v>[01.00]</v>
          </cell>
          <cell r="L527">
            <v>364</v>
          </cell>
          <cell r="O527">
            <v>0</v>
          </cell>
        </row>
        <row r="528">
          <cell r="I528" t="str">
            <v>[27.01]</v>
          </cell>
          <cell r="J528" t="str">
            <v>[02.00]</v>
          </cell>
          <cell r="L528">
            <v>239</v>
          </cell>
          <cell r="O528">
            <v>0</v>
          </cell>
        </row>
        <row r="529">
          <cell r="I529" t="str">
            <v>[27.01]</v>
          </cell>
          <cell r="J529" t="str">
            <v>[03.00]</v>
          </cell>
          <cell r="L529">
            <v>280</v>
          </cell>
          <cell r="O529">
            <v>0</v>
          </cell>
        </row>
        <row r="530">
          <cell r="I530" t="str">
            <v>[27.11]</v>
          </cell>
          <cell r="J530" t="str">
            <v>[04.00]</v>
          </cell>
          <cell r="L530">
            <v>189</v>
          </cell>
        </row>
        <row r="531">
          <cell r="I531" t="str">
            <v>[27.11]</v>
          </cell>
          <cell r="J531" t="str">
            <v>[05.00]</v>
          </cell>
          <cell r="L531">
            <v>1211</v>
          </cell>
          <cell r="O531">
            <v>0</v>
          </cell>
        </row>
        <row r="532">
          <cell r="I532" t="str">
            <v>[28.03_A]</v>
          </cell>
          <cell r="J532" t="str">
            <v>[06.00]</v>
          </cell>
          <cell r="L532">
            <v>84</v>
          </cell>
        </row>
        <row r="533">
          <cell r="I533" t="str">
            <v>[28.03_A]</v>
          </cell>
          <cell r="J533" t="str">
            <v>[06.01]</v>
          </cell>
          <cell r="L533">
            <v>139</v>
          </cell>
        </row>
        <row r="534">
          <cell r="I534" t="str">
            <v>[28.03_A]</v>
          </cell>
          <cell r="J534" t="str">
            <v>[06.02]</v>
          </cell>
          <cell r="L534">
            <v>57</v>
          </cell>
        </row>
        <row r="535">
          <cell r="I535" t="str">
            <v>[28.03_A]</v>
          </cell>
          <cell r="J535" t="str">
            <v>[06.03]</v>
          </cell>
          <cell r="L535">
            <v>238</v>
          </cell>
        </row>
        <row r="536">
          <cell r="I536" t="str">
            <v>[28.03_A]</v>
          </cell>
          <cell r="J536" t="str">
            <v>[07.00]</v>
          </cell>
          <cell r="L536">
            <v>167</v>
          </cell>
        </row>
        <row r="537">
          <cell r="I537" t="str">
            <v>[28.12_BFZ]</v>
          </cell>
          <cell r="J537" t="str">
            <v>[08.00]</v>
          </cell>
          <cell r="L537">
            <v>230</v>
          </cell>
        </row>
        <row r="538">
          <cell r="I538" t="str">
            <v>[28.12_BFZ]</v>
          </cell>
          <cell r="J538" t="str">
            <v>[09.00]</v>
          </cell>
          <cell r="L538">
            <v>99</v>
          </cell>
        </row>
        <row r="539">
          <cell r="I539" t="str">
            <v>[28.12]</v>
          </cell>
          <cell r="J539" t="str">
            <v>[10.00]</v>
          </cell>
          <cell r="L539">
            <v>7</v>
          </cell>
        </row>
        <row r="540">
          <cell r="I540" t="str">
            <v>[28.12]</v>
          </cell>
          <cell r="J540" t="str">
            <v>[10.01]</v>
          </cell>
          <cell r="L540">
            <v>323</v>
          </cell>
        </row>
        <row r="541">
          <cell r="I541" t="str">
            <v>[28.12]</v>
          </cell>
          <cell r="J541" t="str">
            <v>[11.00]</v>
          </cell>
          <cell r="L541">
            <v>286</v>
          </cell>
        </row>
        <row r="542">
          <cell r="I542" t="str">
            <v>[28.12]</v>
          </cell>
          <cell r="J542" t="str">
            <v>[12.00]</v>
          </cell>
          <cell r="L542">
            <v>1</v>
          </cell>
        </row>
        <row r="543">
          <cell r="I543" t="str">
            <v>[28.12]</v>
          </cell>
          <cell r="J543" t="str">
            <v>[12.00]</v>
          </cell>
          <cell r="L543">
            <v>195</v>
          </cell>
        </row>
        <row r="544">
          <cell r="I544" t="str">
            <v>[28.12]</v>
          </cell>
          <cell r="J544" t="str">
            <v>[12.01]</v>
          </cell>
          <cell r="L544">
            <v>1066</v>
          </cell>
        </row>
        <row r="545">
          <cell r="I545" t="str">
            <v>[29.21]</v>
          </cell>
          <cell r="J545" t="str">
            <v>[13.00]</v>
          </cell>
          <cell r="L545">
            <v>349</v>
          </cell>
        </row>
        <row r="546">
          <cell r="I546" t="str">
            <v>[29.21]</v>
          </cell>
          <cell r="J546" t="str">
            <v>[13.01]</v>
          </cell>
          <cell r="L546">
            <v>269</v>
          </cell>
        </row>
        <row r="547">
          <cell r="I547" t="str">
            <v>[13]</v>
          </cell>
          <cell r="J547" t="str">
            <v>[01.00]</v>
          </cell>
          <cell r="L547">
            <v>1113</v>
          </cell>
          <cell r="O547">
            <v>0</v>
          </cell>
        </row>
        <row r="548">
          <cell r="I548" t="str">
            <v>[17.1A]</v>
          </cell>
          <cell r="J548" t="str">
            <v>[03.00]</v>
          </cell>
          <cell r="L548">
            <v>807</v>
          </cell>
          <cell r="O548">
            <v>0</v>
          </cell>
        </row>
        <row r="549">
          <cell r="I549" t="str">
            <v>[20]</v>
          </cell>
          <cell r="J549" t="str">
            <v>[04.00]</v>
          </cell>
          <cell r="L549">
            <v>1436</v>
          </cell>
          <cell r="O549">
            <v>0</v>
          </cell>
        </row>
        <row r="550">
          <cell r="I550" t="str">
            <v>[22.34]</v>
          </cell>
          <cell r="J550" t="str">
            <v>[05.00]</v>
          </cell>
          <cell r="L550">
            <v>1942</v>
          </cell>
          <cell r="O550">
            <v>0</v>
          </cell>
        </row>
        <row r="551">
          <cell r="I551" t="str">
            <v>[25.00]</v>
          </cell>
          <cell r="J551" t="str">
            <v>[06.00]</v>
          </cell>
          <cell r="L551">
            <v>5987</v>
          </cell>
          <cell r="O551">
            <v>0</v>
          </cell>
        </row>
        <row r="552">
          <cell r="I552" t="str">
            <v>[24.00]</v>
          </cell>
          <cell r="J552" t="str">
            <v>[01.00]</v>
          </cell>
          <cell r="L552">
            <v>70</v>
          </cell>
          <cell r="O552">
            <v>0</v>
          </cell>
        </row>
        <row r="553">
          <cell r="I553" t="str">
            <v>[24.00]</v>
          </cell>
          <cell r="J553" t="str">
            <v>[02.00]</v>
          </cell>
          <cell r="L553">
            <v>47</v>
          </cell>
          <cell r="O553">
            <v>0</v>
          </cell>
        </row>
        <row r="554">
          <cell r="I554" t="str">
            <v>[24.01]</v>
          </cell>
          <cell r="J554" t="str">
            <v>[03.00]</v>
          </cell>
          <cell r="L554">
            <v>107</v>
          </cell>
          <cell r="O554">
            <v>0</v>
          </cell>
        </row>
        <row r="555">
          <cell r="I555" t="str">
            <v>[24.01]</v>
          </cell>
          <cell r="J555" t="str">
            <v>[04.00]</v>
          </cell>
          <cell r="L555">
            <v>256</v>
          </cell>
          <cell r="O555">
            <v>0</v>
          </cell>
        </row>
        <row r="556">
          <cell r="I556" t="str">
            <v>[24.12]</v>
          </cell>
          <cell r="J556" t="str">
            <v>[05.00]</v>
          </cell>
          <cell r="L556">
            <v>739</v>
          </cell>
          <cell r="O556">
            <v>0</v>
          </cell>
        </row>
        <row r="557">
          <cell r="I557" t="str">
            <v>[25.01]</v>
          </cell>
          <cell r="J557" t="str">
            <v>[06.00]</v>
          </cell>
          <cell r="L557">
            <v>364</v>
          </cell>
          <cell r="O557">
            <v>0</v>
          </cell>
        </row>
        <row r="558">
          <cell r="I558" t="str">
            <v>[27.01]</v>
          </cell>
          <cell r="J558" t="str">
            <v>[07.00]</v>
          </cell>
          <cell r="L558">
            <v>239</v>
          </cell>
          <cell r="O558">
            <v>0</v>
          </cell>
        </row>
        <row r="559">
          <cell r="I559" t="str">
            <v>[27.01]</v>
          </cell>
          <cell r="J559" t="str">
            <v>[08.00]</v>
          </cell>
          <cell r="L559">
            <v>280</v>
          </cell>
          <cell r="O559">
            <v>0</v>
          </cell>
        </row>
        <row r="560">
          <cell r="I560" t="str">
            <v>[27.11]</v>
          </cell>
          <cell r="J560" t="str">
            <v>[09.00]</v>
          </cell>
          <cell r="L560">
            <v>189</v>
          </cell>
        </row>
        <row r="561">
          <cell r="I561" t="str">
            <v>[27.11]</v>
          </cell>
          <cell r="J561" t="str">
            <v>[10.00]</v>
          </cell>
          <cell r="L561">
            <v>1211</v>
          </cell>
          <cell r="O561">
            <v>0</v>
          </cell>
        </row>
        <row r="562">
          <cell r="I562" t="str">
            <v>[28.03]</v>
          </cell>
          <cell r="J562" t="str">
            <v>[11.00]</v>
          </cell>
          <cell r="L562">
            <v>1014</v>
          </cell>
        </row>
        <row r="563">
          <cell r="I563" t="str">
            <v>[29.01]</v>
          </cell>
          <cell r="J563" t="str">
            <v>[12.00]</v>
          </cell>
          <cell r="L563">
            <v>7</v>
          </cell>
        </row>
        <row r="564">
          <cell r="I564" t="str">
            <v>[29.01]</v>
          </cell>
          <cell r="J564" t="str">
            <v>[12.01]</v>
          </cell>
          <cell r="L564">
            <v>609</v>
          </cell>
        </row>
        <row r="565">
          <cell r="I565" t="str">
            <v>[29.01]</v>
          </cell>
          <cell r="J565" t="str">
            <v>[13.00]</v>
          </cell>
          <cell r="L565">
            <v>1</v>
          </cell>
        </row>
        <row r="566">
          <cell r="I566" t="str">
            <v>[29.01]</v>
          </cell>
          <cell r="J566" t="str">
            <v>[13.00]</v>
          </cell>
          <cell r="L566">
            <v>195</v>
          </cell>
        </row>
        <row r="567">
          <cell r="I567" t="str">
            <v>[29.01]</v>
          </cell>
          <cell r="J567" t="str">
            <v>[13.01]</v>
          </cell>
          <cell r="L567">
            <v>610</v>
          </cell>
        </row>
        <row r="568">
          <cell r="I568" t="str">
            <v>[29.01]</v>
          </cell>
          <cell r="J568" t="str">
            <v>[14.00]</v>
          </cell>
          <cell r="L568">
            <v>456</v>
          </cell>
        </row>
        <row r="569">
          <cell r="I569" t="str">
            <v>[29.21]</v>
          </cell>
          <cell r="J569" t="str">
            <v>[14.01]</v>
          </cell>
          <cell r="L569">
            <v>349</v>
          </cell>
        </row>
        <row r="570">
          <cell r="I570" t="str">
            <v>[29.22]</v>
          </cell>
          <cell r="J570" t="str">
            <v>[14.02]</v>
          </cell>
          <cell r="L570">
            <v>126</v>
          </cell>
        </row>
        <row r="571">
          <cell r="I571" t="str">
            <v>[29.22]</v>
          </cell>
          <cell r="J571" t="str">
            <v>[15.00]</v>
          </cell>
          <cell r="L571">
            <v>143</v>
          </cell>
        </row>
        <row r="572">
          <cell r="I572" t="str">
            <v>[19.1]</v>
          </cell>
          <cell r="J572" t="str">
            <v>[01.00]</v>
          </cell>
          <cell r="L572">
            <v>168</v>
          </cell>
        </row>
        <row r="573">
          <cell r="I573" t="str">
            <v>[19.1A]</v>
          </cell>
          <cell r="J573" t="str">
            <v>[02.00]</v>
          </cell>
          <cell r="L573">
            <v>160</v>
          </cell>
          <cell r="O573">
            <v>0</v>
          </cell>
        </row>
        <row r="574">
          <cell r="I574" t="str">
            <v>[20.0]</v>
          </cell>
          <cell r="J574" t="str">
            <v>[03.00]</v>
          </cell>
          <cell r="L574">
            <v>2993</v>
          </cell>
          <cell r="O574">
            <v>0</v>
          </cell>
        </row>
        <row r="575">
          <cell r="I575" t="str">
            <v>[24.14]</v>
          </cell>
          <cell r="J575" t="str">
            <v>[04.00]</v>
          </cell>
          <cell r="L575">
            <v>825</v>
          </cell>
          <cell r="O575">
            <v>0</v>
          </cell>
        </row>
        <row r="576">
          <cell r="I576" t="str">
            <v>[26.10]</v>
          </cell>
          <cell r="J576" t="str">
            <v>[05.00]</v>
          </cell>
          <cell r="L576">
            <v>324</v>
          </cell>
          <cell r="O576">
            <v>0</v>
          </cell>
        </row>
        <row r="577">
          <cell r="I577" t="str">
            <v>[26.10]</v>
          </cell>
          <cell r="J577" t="str">
            <v>[06.00]</v>
          </cell>
          <cell r="L577">
            <v>214</v>
          </cell>
          <cell r="O577">
            <v>0</v>
          </cell>
        </row>
        <row r="578">
          <cell r="I578" t="str">
            <v>[27.12]</v>
          </cell>
          <cell r="J578" t="str">
            <v>[07.00]</v>
          </cell>
          <cell r="L578">
            <v>127</v>
          </cell>
          <cell r="O578">
            <v>0</v>
          </cell>
        </row>
        <row r="579">
          <cell r="I579" t="str">
            <v>[28.00_A]</v>
          </cell>
          <cell r="J579" t="str">
            <v>[08.00]</v>
          </cell>
          <cell r="L579">
            <v>568</v>
          </cell>
        </row>
        <row r="580">
          <cell r="I580" t="str">
            <v>[28.00_A]</v>
          </cell>
          <cell r="J580" t="str">
            <v>[09.00]</v>
          </cell>
          <cell r="L580">
            <v>3353</v>
          </cell>
          <cell r="O580">
            <v>0</v>
          </cell>
        </row>
        <row r="581">
          <cell r="I581" t="str">
            <v>[28.21]</v>
          </cell>
          <cell r="J581" t="str">
            <v>[10.00]</v>
          </cell>
          <cell r="L581">
            <v>906</v>
          </cell>
        </row>
        <row r="582">
          <cell r="I582" t="str">
            <v>[16.4]</v>
          </cell>
          <cell r="J582" t="str">
            <v>[01.00]</v>
          </cell>
          <cell r="L582">
            <v>365</v>
          </cell>
        </row>
        <row r="583">
          <cell r="I583" t="str">
            <v>[17.1B]</v>
          </cell>
          <cell r="J583" t="str">
            <v>[02.00]</v>
          </cell>
          <cell r="L583">
            <v>815</v>
          </cell>
          <cell r="O583">
            <v>0</v>
          </cell>
        </row>
        <row r="584">
          <cell r="I584" t="str">
            <v>[20]</v>
          </cell>
          <cell r="J584" t="str">
            <v>[03.00]</v>
          </cell>
          <cell r="L584">
            <v>1189</v>
          </cell>
          <cell r="O584">
            <v>0</v>
          </cell>
        </row>
        <row r="585">
          <cell r="I585" t="str">
            <v>[22.34]</v>
          </cell>
          <cell r="J585" t="str">
            <v>[04.00]</v>
          </cell>
          <cell r="L585">
            <v>1159</v>
          </cell>
          <cell r="O585">
            <v>0</v>
          </cell>
        </row>
        <row r="586">
          <cell r="I586" t="str">
            <v>[23.02]</v>
          </cell>
          <cell r="J586" t="str">
            <v>[05.00]</v>
          </cell>
          <cell r="L586">
            <v>1820</v>
          </cell>
          <cell r="O586">
            <v>0</v>
          </cell>
        </row>
        <row r="587">
          <cell r="I587" t="str">
            <v>[27.11]</v>
          </cell>
          <cell r="J587" t="str">
            <v>[06.00]</v>
          </cell>
          <cell r="L587">
            <v>315</v>
          </cell>
        </row>
        <row r="588">
          <cell r="I588" t="str">
            <v>[28.00_B]</v>
          </cell>
          <cell r="J588" t="str">
            <v>[07.00]</v>
          </cell>
          <cell r="L588">
            <v>1491</v>
          </cell>
          <cell r="O588">
            <v>0</v>
          </cell>
        </row>
        <row r="589">
          <cell r="I589" t="str">
            <v>[28.11]</v>
          </cell>
          <cell r="J589" t="str">
            <v>[08.00]</v>
          </cell>
          <cell r="L589">
            <v>335</v>
          </cell>
        </row>
        <row r="590">
          <cell r="I590" t="str">
            <v>[28.12]</v>
          </cell>
          <cell r="J590" t="str">
            <v>[09.00]</v>
          </cell>
          <cell r="L590">
            <v>1282</v>
          </cell>
        </row>
        <row r="591">
          <cell r="I591" t="str">
            <v>[28.12]</v>
          </cell>
          <cell r="J591" t="str">
            <v>[10.00]</v>
          </cell>
          <cell r="L591">
            <v>1655</v>
          </cell>
        </row>
        <row r="592">
          <cell r="I592" t="str">
            <v>[20]</v>
          </cell>
          <cell r="J592" t="str">
            <v>[01.00]</v>
          </cell>
          <cell r="L592">
            <v>313</v>
          </cell>
          <cell r="O592">
            <v>0</v>
          </cell>
        </row>
        <row r="593">
          <cell r="I593" t="str">
            <v>[21]</v>
          </cell>
          <cell r="J593" t="str">
            <v>[02.00]</v>
          </cell>
          <cell r="L593">
            <v>83</v>
          </cell>
          <cell r="O593">
            <v>0</v>
          </cell>
        </row>
        <row r="594">
          <cell r="I594" t="str">
            <v>[21]</v>
          </cell>
          <cell r="J594" t="str">
            <v>[02.01]</v>
          </cell>
          <cell r="L594">
            <v>2009</v>
          </cell>
          <cell r="O594">
            <v>0</v>
          </cell>
        </row>
        <row r="595">
          <cell r="I595" t="str">
            <v>[23.01]</v>
          </cell>
          <cell r="J595" t="str">
            <v>[03.01]</v>
          </cell>
          <cell r="L595">
            <v>867</v>
          </cell>
          <cell r="O595">
            <v>0</v>
          </cell>
        </row>
        <row r="596">
          <cell r="I596" t="str">
            <v>[24.14]</v>
          </cell>
          <cell r="J596" t="str">
            <v>[04.00]</v>
          </cell>
          <cell r="L596">
            <v>706</v>
          </cell>
          <cell r="O596">
            <v>0</v>
          </cell>
        </row>
        <row r="597">
          <cell r="I597" t="str">
            <v>[26.10]</v>
          </cell>
          <cell r="J597" t="str">
            <v>[05.00]</v>
          </cell>
          <cell r="L597">
            <v>182</v>
          </cell>
          <cell r="O597">
            <v>0</v>
          </cell>
        </row>
        <row r="598">
          <cell r="I598" t="str">
            <v>[26.10]</v>
          </cell>
          <cell r="J598" t="str">
            <v>[06.00]</v>
          </cell>
          <cell r="L598">
            <v>1097</v>
          </cell>
        </row>
        <row r="599">
          <cell r="I599" t="str">
            <v>[28.00_F]</v>
          </cell>
          <cell r="J599" t="str">
            <v>[07.01]</v>
          </cell>
          <cell r="L599">
            <v>390</v>
          </cell>
          <cell r="O599">
            <v>0</v>
          </cell>
        </row>
        <row r="600">
          <cell r="I600" t="str">
            <v>[28.00_F]</v>
          </cell>
          <cell r="J600" t="str">
            <v>[08.00]</v>
          </cell>
          <cell r="L600">
            <v>1102</v>
          </cell>
        </row>
        <row r="601">
          <cell r="I601" t="str">
            <v>[28.20]</v>
          </cell>
          <cell r="J601" t="str">
            <v>[09.00]</v>
          </cell>
          <cell r="L601">
            <v>2714</v>
          </cell>
        </row>
        <row r="602">
          <cell r="I602" t="str">
            <v>[25.10]</v>
          </cell>
          <cell r="J602" t="str">
            <v>[01.00]</v>
          </cell>
          <cell r="L602">
            <v>984</v>
          </cell>
          <cell r="O602">
            <v>0</v>
          </cell>
        </row>
        <row r="603">
          <cell r="I603" t="str">
            <v>[28.00_C]</v>
          </cell>
          <cell r="J603" t="str">
            <v>[02.00]</v>
          </cell>
          <cell r="L603">
            <v>27</v>
          </cell>
        </row>
        <row r="604">
          <cell r="I604" t="str">
            <v>[28.00_D]</v>
          </cell>
          <cell r="J604" t="str">
            <v>[02.01]</v>
          </cell>
          <cell r="L604">
            <v>189</v>
          </cell>
        </row>
        <row r="605">
          <cell r="I605" t="str">
            <v>[28.00_E]</v>
          </cell>
          <cell r="J605" t="str">
            <v>[03.00]</v>
          </cell>
          <cell r="L605">
            <v>141</v>
          </cell>
        </row>
        <row r="606">
          <cell r="I606" t="str">
            <v>[28.00_F]</v>
          </cell>
          <cell r="J606" t="str">
            <v>[03.01]</v>
          </cell>
          <cell r="L606">
            <v>726</v>
          </cell>
          <cell r="O606">
            <v>0</v>
          </cell>
        </row>
        <row r="607">
          <cell r="I607" t="str">
            <v>[28.00_F]</v>
          </cell>
          <cell r="J607" t="str">
            <v>[04.00]</v>
          </cell>
          <cell r="L607">
            <v>77</v>
          </cell>
        </row>
        <row r="608">
          <cell r="I608" t="str">
            <v>[28.00_F]</v>
          </cell>
          <cell r="J608" t="str">
            <v>[05.00]</v>
          </cell>
          <cell r="L608">
            <v>953</v>
          </cell>
        </row>
        <row r="609">
          <cell r="I609" t="str">
            <v>[28.12]</v>
          </cell>
          <cell r="J609" t="str">
            <v>[06.00]</v>
          </cell>
          <cell r="L609">
            <v>2549</v>
          </cell>
        </row>
        <row r="610">
          <cell r="I610" t="str">
            <v>[29.22]</v>
          </cell>
          <cell r="J610" t="str">
            <v>[07.00]</v>
          </cell>
          <cell r="L610">
            <v>163</v>
          </cell>
        </row>
        <row r="611">
          <cell r="I611" t="str">
            <v>[16.4]</v>
          </cell>
          <cell r="J611" t="str">
            <v>[01.00]</v>
          </cell>
          <cell r="L611">
            <v>10</v>
          </cell>
          <cell r="O611">
            <v>0</v>
          </cell>
        </row>
        <row r="612">
          <cell r="I612" t="str">
            <v>[16.4]</v>
          </cell>
          <cell r="J612" t="str">
            <v>[02.00]</v>
          </cell>
          <cell r="L612">
            <v>910</v>
          </cell>
          <cell r="O612">
            <v>0</v>
          </cell>
        </row>
        <row r="613">
          <cell r="I613" t="str">
            <v>[19.0A]</v>
          </cell>
          <cell r="J613" t="str">
            <v>[03.00]</v>
          </cell>
          <cell r="L613">
            <v>2745</v>
          </cell>
          <cell r="O613">
            <v>0</v>
          </cell>
        </row>
        <row r="614">
          <cell r="I614" t="str">
            <v>[24.00]</v>
          </cell>
          <cell r="J614" t="str">
            <v>[04.00]</v>
          </cell>
          <cell r="L614">
            <v>198</v>
          </cell>
          <cell r="O614">
            <v>0</v>
          </cell>
        </row>
        <row r="615">
          <cell r="I615" t="str">
            <v>[24.10]</v>
          </cell>
          <cell r="J615" t="str">
            <v>[05.00]</v>
          </cell>
          <cell r="L615">
            <v>147</v>
          </cell>
          <cell r="O615">
            <v>0</v>
          </cell>
        </row>
        <row r="616">
          <cell r="I616" t="str">
            <v>[24.12]</v>
          </cell>
          <cell r="J616" t="str">
            <v>[06.00]</v>
          </cell>
          <cell r="L616">
            <v>1589</v>
          </cell>
        </row>
        <row r="617">
          <cell r="I617" t="str">
            <v>[27.11]</v>
          </cell>
          <cell r="J617" t="str">
            <v>[07.00]</v>
          </cell>
          <cell r="L617">
            <v>742</v>
          </cell>
        </row>
        <row r="618">
          <cell r="I618" t="str">
            <v>[28.00_E]</v>
          </cell>
          <cell r="J618" t="str">
            <v>[08.00]</v>
          </cell>
          <cell r="L618">
            <v>685</v>
          </cell>
        </row>
        <row r="619">
          <cell r="I619" t="str">
            <v>[28.00_E]</v>
          </cell>
          <cell r="J619" t="str">
            <v>[09.00]</v>
          </cell>
          <cell r="L619">
            <v>1330</v>
          </cell>
        </row>
        <row r="620">
          <cell r="I620" t="str">
            <v>[28.21]</v>
          </cell>
          <cell r="J620" t="str">
            <v>[10.00]</v>
          </cell>
          <cell r="L620">
            <v>1926</v>
          </cell>
        </row>
        <row r="621">
          <cell r="I621" t="str">
            <v>[28.40]</v>
          </cell>
          <cell r="J621" t="str">
            <v>[11.00]</v>
          </cell>
          <cell r="L621">
            <v>332</v>
          </cell>
        </row>
        <row r="622">
          <cell r="I622" t="str">
            <v>[20]</v>
          </cell>
          <cell r="J622" t="str">
            <v>[01.00]</v>
          </cell>
          <cell r="L622">
            <v>476</v>
          </cell>
          <cell r="O622">
            <v>0</v>
          </cell>
        </row>
        <row r="623">
          <cell r="I623" t="str">
            <v>[22]</v>
          </cell>
          <cell r="J623" t="str">
            <v>[02.00]</v>
          </cell>
          <cell r="L623">
            <v>674</v>
          </cell>
          <cell r="O623">
            <v>0</v>
          </cell>
        </row>
        <row r="624">
          <cell r="I624" t="str">
            <v>[22.32]</v>
          </cell>
          <cell r="J624" t="str">
            <v>[03.00]</v>
          </cell>
          <cell r="L624">
            <v>1159</v>
          </cell>
          <cell r="O624">
            <v>0</v>
          </cell>
        </row>
        <row r="625">
          <cell r="I625" t="str">
            <v>[22.32]</v>
          </cell>
          <cell r="J625" t="str">
            <v>[04.00]</v>
          </cell>
          <cell r="L625">
            <v>353</v>
          </cell>
          <cell r="O625">
            <v>0</v>
          </cell>
        </row>
        <row r="626">
          <cell r="I626" t="str">
            <v>[24.13]</v>
          </cell>
          <cell r="J626" t="str">
            <v>[05.00]</v>
          </cell>
          <cell r="L626">
            <v>950</v>
          </cell>
          <cell r="O626">
            <v>0</v>
          </cell>
        </row>
        <row r="627">
          <cell r="I627" t="str">
            <v>[26.00]</v>
          </cell>
          <cell r="J627" t="str">
            <v>[06.00]</v>
          </cell>
          <cell r="L627">
            <v>2476</v>
          </cell>
          <cell r="O627">
            <v>0</v>
          </cell>
        </row>
        <row r="628">
          <cell r="I628" t="str">
            <v>[28.11]</v>
          </cell>
          <cell r="J628" t="str">
            <v>[07.00]</v>
          </cell>
          <cell r="L628">
            <v>1</v>
          </cell>
        </row>
        <row r="629">
          <cell r="I629" t="str">
            <v>[28.11]</v>
          </cell>
          <cell r="J629" t="str">
            <v>[07.00]</v>
          </cell>
          <cell r="L629">
            <v>1302</v>
          </cell>
        </row>
        <row r="630">
          <cell r="I630" t="str">
            <v>[28.21]</v>
          </cell>
          <cell r="J630" t="str">
            <v>[08.00]</v>
          </cell>
          <cell r="L630">
            <v>1816</v>
          </cell>
          <cell r="O630">
            <v>0</v>
          </cell>
        </row>
        <row r="631">
          <cell r="I631" t="str">
            <v>[29.03]</v>
          </cell>
          <cell r="J631" t="str">
            <v>[02.00]</v>
          </cell>
          <cell r="L631">
            <v>57</v>
          </cell>
        </row>
        <row r="632">
          <cell r="I632" t="str">
            <v>[29.03]</v>
          </cell>
          <cell r="J632" t="str">
            <v>[03.00]</v>
          </cell>
          <cell r="L632">
            <v>1372</v>
          </cell>
        </row>
        <row r="633">
          <cell r="I633" t="str">
            <v>[29.03]</v>
          </cell>
          <cell r="J633" t="str">
            <v>[04.01]</v>
          </cell>
          <cell r="L633">
            <v>430</v>
          </cell>
        </row>
        <row r="634">
          <cell r="I634" t="str">
            <v>[29.22]</v>
          </cell>
          <cell r="J634" t="str">
            <v>[05.00]</v>
          </cell>
          <cell r="L634">
            <v>343</v>
          </cell>
        </row>
        <row r="635">
          <cell r="I635" t="str">
            <v>[24.12]</v>
          </cell>
          <cell r="J635" t="str">
            <v>[01.00]</v>
          </cell>
          <cell r="L635">
            <v>6564</v>
          </cell>
        </row>
        <row r="636">
          <cell r="I636" t="str">
            <v>[18.1A]</v>
          </cell>
          <cell r="J636" t="str">
            <v>[1.1]</v>
          </cell>
          <cell r="L636">
            <v>174</v>
          </cell>
          <cell r="O636">
            <v>0</v>
          </cell>
        </row>
        <row r="637">
          <cell r="I637" t="str">
            <v>[]</v>
          </cell>
          <cell r="J637" t="str">
            <v>[1.1]</v>
          </cell>
          <cell r="L637">
            <v>1017</v>
          </cell>
          <cell r="O637">
            <v>0</v>
          </cell>
        </row>
        <row r="638">
          <cell r="I638" t="str">
            <v>[22.00]</v>
          </cell>
          <cell r="J638" t="str">
            <v>[02.00]</v>
          </cell>
          <cell r="L638">
            <v>227</v>
          </cell>
          <cell r="O638">
            <v>0</v>
          </cell>
        </row>
        <row r="639">
          <cell r="I639" t="str">
            <v>[22.12]</v>
          </cell>
          <cell r="J639" t="str">
            <v>[04.00]</v>
          </cell>
          <cell r="L639">
            <v>1234</v>
          </cell>
          <cell r="O639">
            <v>0</v>
          </cell>
        </row>
        <row r="640">
          <cell r="I640" t="str">
            <v>[22.42]</v>
          </cell>
          <cell r="J640" t="str">
            <v>[05.00]</v>
          </cell>
          <cell r="L640">
            <v>357</v>
          </cell>
          <cell r="O640">
            <v>0</v>
          </cell>
        </row>
        <row r="641">
          <cell r="I641" t="str">
            <v>[23.02]</v>
          </cell>
          <cell r="J641" t="str">
            <v>[06.01]</v>
          </cell>
          <cell r="L641">
            <v>4288</v>
          </cell>
          <cell r="O641">
            <v>0</v>
          </cell>
        </row>
        <row r="642">
          <cell r="I642" t="str">
            <v>[23.02]</v>
          </cell>
          <cell r="J642" t="str">
            <v>[07.00]</v>
          </cell>
          <cell r="L642">
            <v>1106</v>
          </cell>
        </row>
        <row r="643">
          <cell r="I643" t="str">
            <v>[28.21]</v>
          </cell>
          <cell r="J643" t="str">
            <v>[08.00]</v>
          </cell>
          <cell r="L643">
            <v>802</v>
          </cell>
        </row>
        <row r="644">
          <cell r="I644" t="str">
            <v>[28.21]</v>
          </cell>
          <cell r="J644" t="str">
            <v>[09.00]</v>
          </cell>
          <cell r="L644">
            <v>236</v>
          </cell>
        </row>
        <row r="645">
          <cell r="I645" t="str">
            <v>[28.40]</v>
          </cell>
          <cell r="J645" t="str">
            <v>[10.00]</v>
          </cell>
          <cell r="L645">
            <v>449</v>
          </cell>
        </row>
        <row r="646">
          <cell r="I646" t="str">
            <v>[27.11]</v>
          </cell>
          <cell r="J646" t="str">
            <v>[01.00]</v>
          </cell>
          <cell r="L646">
            <v>932</v>
          </cell>
        </row>
        <row r="647">
          <cell r="I647" t="str">
            <v>[28.01]</v>
          </cell>
          <cell r="J647" t="str">
            <v>[02.00]</v>
          </cell>
          <cell r="L647">
            <v>422</v>
          </cell>
          <cell r="O647">
            <v>0</v>
          </cell>
        </row>
        <row r="648">
          <cell r="I648" t="str">
            <v>[28.03_A]</v>
          </cell>
          <cell r="J648" t="str">
            <v>[03.00]</v>
          </cell>
          <cell r="L648">
            <v>365</v>
          </cell>
        </row>
        <row r="649">
          <cell r="I649" t="str">
            <v>[28.10]</v>
          </cell>
          <cell r="J649" t="str">
            <v>[04.00]</v>
          </cell>
          <cell r="L649">
            <v>380</v>
          </cell>
        </row>
        <row r="650">
          <cell r="I650" t="str">
            <v>[28.11]</v>
          </cell>
          <cell r="J650" t="str">
            <v>[05.01]</v>
          </cell>
          <cell r="L650">
            <v>1055</v>
          </cell>
        </row>
        <row r="651">
          <cell r="I651" t="str">
            <v>[28.12]</v>
          </cell>
          <cell r="J651" t="str">
            <v>[06.00]</v>
          </cell>
          <cell r="L651">
            <v>0</v>
          </cell>
        </row>
        <row r="652">
          <cell r="I652" t="str">
            <v>[28.12]</v>
          </cell>
          <cell r="J652" t="str">
            <v>[06.00]</v>
          </cell>
          <cell r="L652">
            <v>88</v>
          </cell>
        </row>
        <row r="653">
          <cell r="I653" t="str">
            <v>[28.12]</v>
          </cell>
          <cell r="J653" t="str">
            <v>[07.00]</v>
          </cell>
          <cell r="L653">
            <v>1812</v>
          </cell>
        </row>
        <row r="654">
          <cell r="I654" t="str">
            <v>[19]</v>
          </cell>
          <cell r="J654" t="str">
            <v>[01.00]</v>
          </cell>
          <cell r="L654">
            <v>69</v>
          </cell>
        </row>
        <row r="655">
          <cell r="I655" t="str">
            <v>[19.0A]</v>
          </cell>
          <cell r="J655" t="str">
            <v>[02.00]</v>
          </cell>
          <cell r="L655">
            <v>24</v>
          </cell>
          <cell r="O655">
            <v>0</v>
          </cell>
        </row>
        <row r="656">
          <cell r="I656" t="str">
            <v>[19.0A]</v>
          </cell>
          <cell r="J656" t="str">
            <v>[02.01]</v>
          </cell>
          <cell r="L656">
            <v>93</v>
          </cell>
        </row>
        <row r="657">
          <cell r="I657" t="str">
            <v>[19.1A]</v>
          </cell>
          <cell r="J657" t="str">
            <v>[03.00]</v>
          </cell>
          <cell r="L657">
            <v>49</v>
          </cell>
        </row>
        <row r="658">
          <cell r="I658" t="str">
            <v>[19.1A]</v>
          </cell>
          <cell r="J658" t="str">
            <v>[04.00]</v>
          </cell>
          <cell r="L658">
            <v>472</v>
          </cell>
          <cell r="O658">
            <v>0</v>
          </cell>
        </row>
        <row r="659">
          <cell r="I659" t="str">
            <v>[21.00]</v>
          </cell>
          <cell r="J659" t="str">
            <v>[05.00]</v>
          </cell>
          <cell r="L659">
            <v>109</v>
          </cell>
          <cell r="O659">
            <v>0</v>
          </cell>
        </row>
        <row r="660">
          <cell r="I660" t="str">
            <v>[21.00]</v>
          </cell>
          <cell r="J660" t="str">
            <v>[05.01]</v>
          </cell>
          <cell r="L660">
            <v>3001</v>
          </cell>
          <cell r="O660">
            <v>0</v>
          </cell>
        </row>
        <row r="661">
          <cell r="I661" t="str">
            <v>[24.14]</v>
          </cell>
          <cell r="J661" t="str">
            <v>[06.00]</v>
          </cell>
          <cell r="L661">
            <v>1150</v>
          </cell>
          <cell r="O661">
            <v>0</v>
          </cell>
        </row>
        <row r="662">
          <cell r="I662" t="str">
            <v>[28.00_C]</v>
          </cell>
          <cell r="J662" t="str">
            <v>[07.01]</v>
          </cell>
          <cell r="L662">
            <v>27</v>
          </cell>
          <cell r="O662">
            <v>0</v>
          </cell>
        </row>
        <row r="663">
          <cell r="I663" t="str">
            <v>[28.00_D]</v>
          </cell>
          <cell r="J663" t="str">
            <v>[07.02]</v>
          </cell>
          <cell r="L663">
            <v>104</v>
          </cell>
        </row>
        <row r="664">
          <cell r="I664" t="str">
            <v>[28.00_D]</v>
          </cell>
          <cell r="J664" t="str">
            <v>[08.00]</v>
          </cell>
          <cell r="L664">
            <v>85</v>
          </cell>
        </row>
        <row r="665">
          <cell r="I665" t="str">
            <v>[28.00_E]</v>
          </cell>
          <cell r="J665" t="str">
            <v>[09.00]</v>
          </cell>
          <cell r="L665">
            <v>141</v>
          </cell>
        </row>
        <row r="666">
          <cell r="I666" t="str">
            <v>[28.00_F]</v>
          </cell>
          <cell r="J666" t="str">
            <v>[09.01]</v>
          </cell>
          <cell r="L666">
            <v>726</v>
          </cell>
          <cell r="O666">
            <v>0</v>
          </cell>
        </row>
        <row r="667">
          <cell r="I667" t="str">
            <v>[28.00_F]</v>
          </cell>
          <cell r="J667" t="str">
            <v>[10.00]</v>
          </cell>
          <cell r="L667">
            <v>1030</v>
          </cell>
        </row>
        <row r="668">
          <cell r="I668" t="str">
            <v>[28.20]</v>
          </cell>
          <cell r="J668" t="str">
            <v>[11.00]</v>
          </cell>
          <cell r="L668">
            <v>566</v>
          </cell>
        </row>
        <row r="669">
          <cell r="I669" t="str">
            <v>[28.21]</v>
          </cell>
          <cell r="J669" t="str">
            <v>[12.00]</v>
          </cell>
          <cell r="L669">
            <v>1983</v>
          </cell>
        </row>
        <row r="670">
          <cell r="I670" t="str">
            <v>[28.40]</v>
          </cell>
          <cell r="J670" t="str">
            <v>[13.00]</v>
          </cell>
          <cell r="L670">
            <v>163</v>
          </cell>
        </row>
        <row r="671">
          <cell r="I671" t="str">
            <v>[22.00]</v>
          </cell>
          <cell r="J671" t="str">
            <v>[01.00]</v>
          </cell>
          <cell r="L671">
            <v>2558</v>
          </cell>
        </row>
        <row r="672">
          <cell r="I672" t="str">
            <v>[24.14]</v>
          </cell>
          <cell r="J672" t="str">
            <v>[02.00]</v>
          </cell>
          <cell r="L672">
            <v>712</v>
          </cell>
          <cell r="O672">
            <v>0</v>
          </cell>
        </row>
        <row r="673">
          <cell r="I673" t="str">
            <v>[26.10]</v>
          </cell>
          <cell r="J673" t="str">
            <v>[03.00]</v>
          </cell>
          <cell r="L673">
            <v>182</v>
          </cell>
          <cell r="O673">
            <v>0</v>
          </cell>
        </row>
        <row r="674">
          <cell r="I674" t="str">
            <v>[26.10]</v>
          </cell>
          <cell r="J674" t="str">
            <v>[04.00]</v>
          </cell>
          <cell r="L674">
            <v>1098</v>
          </cell>
        </row>
        <row r="675">
          <cell r="I675" t="str">
            <v>[28.00_F]</v>
          </cell>
          <cell r="J675" t="str">
            <v>[05.01]</v>
          </cell>
          <cell r="L675">
            <v>1087</v>
          </cell>
          <cell r="O675">
            <v>0</v>
          </cell>
        </row>
        <row r="676">
          <cell r="I676" t="str">
            <v>[28.11]</v>
          </cell>
          <cell r="J676" t="str">
            <v>[06.00]</v>
          </cell>
          <cell r="L676">
            <v>1637</v>
          </cell>
        </row>
        <row r="677">
          <cell r="I677" t="str">
            <v>[28.21]</v>
          </cell>
          <cell r="J677" t="str">
            <v>[07.00]</v>
          </cell>
          <cell r="L677">
            <v>1481</v>
          </cell>
        </row>
        <row r="678">
          <cell r="I678" t="str">
            <v>[21]</v>
          </cell>
          <cell r="J678" t="str">
            <v>[01.00]</v>
          </cell>
          <cell r="L678">
            <v>377</v>
          </cell>
          <cell r="O678">
            <v>0</v>
          </cell>
        </row>
        <row r="679">
          <cell r="I679" t="str">
            <v>[22]</v>
          </cell>
          <cell r="J679" t="str">
            <v>[02.00]</v>
          </cell>
          <cell r="L679">
            <v>252</v>
          </cell>
          <cell r="O679">
            <v>0</v>
          </cell>
        </row>
        <row r="680">
          <cell r="I680" t="str">
            <v>[22.12]</v>
          </cell>
          <cell r="J680" t="str">
            <v>[03.00]</v>
          </cell>
          <cell r="L680">
            <v>44</v>
          </cell>
          <cell r="O680">
            <v>0</v>
          </cell>
        </row>
        <row r="681">
          <cell r="I681" t="str">
            <v>[22.12]</v>
          </cell>
          <cell r="J681" t="str">
            <v>[04.00]</v>
          </cell>
          <cell r="L681">
            <v>47</v>
          </cell>
          <cell r="O681">
            <v>0</v>
          </cell>
        </row>
        <row r="682">
          <cell r="I682" t="str">
            <v>[22.30]</v>
          </cell>
          <cell r="J682" t="str">
            <v>[05.00]</v>
          </cell>
          <cell r="L682">
            <v>326</v>
          </cell>
          <cell r="O682">
            <v>0</v>
          </cell>
        </row>
        <row r="683">
          <cell r="I683" t="str">
            <v>[22.34]</v>
          </cell>
          <cell r="J683" t="str">
            <v>[06.00]</v>
          </cell>
          <cell r="L683">
            <v>778</v>
          </cell>
          <cell r="O683">
            <v>0</v>
          </cell>
        </row>
        <row r="684">
          <cell r="I684" t="str">
            <v>[22.42]</v>
          </cell>
          <cell r="J684" t="str">
            <v>[07.00]</v>
          </cell>
          <cell r="L684">
            <v>1043</v>
          </cell>
          <cell r="O684">
            <v>0</v>
          </cell>
        </row>
        <row r="685">
          <cell r="I685" t="str">
            <v>[25.00]</v>
          </cell>
          <cell r="J685" t="str">
            <v>[08.00]</v>
          </cell>
          <cell r="L685">
            <v>621</v>
          </cell>
          <cell r="O685">
            <v>0</v>
          </cell>
        </row>
        <row r="686">
          <cell r="I686" t="str">
            <v>[25.00]</v>
          </cell>
          <cell r="J686" t="str">
            <v>[09.00]</v>
          </cell>
          <cell r="L686">
            <v>703</v>
          </cell>
          <cell r="O686">
            <v>0</v>
          </cell>
        </row>
        <row r="687">
          <cell r="I687" t="str">
            <v>[27.12]</v>
          </cell>
          <cell r="J687" t="str">
            <v>[10.00]</v>
          </cell>
          <cell r="L687">
            <v>132</v>
          </cell>
        </row>
        <row r="688">
          <cell r="I688" t="str">
            <v>[28.00_D]</v>
          </cell>
          <cell r="J688" t="str">
            <v>[11.00]</v>
          </cell>
          <cell r="L688">
            <v>553</v>
          </cell>
        </row>
        <row r="689">
          <cell r="I689" t="str">
            <v>[28.00_D]</v>
          </cell>
          <cell r="J689" t="str">
            <v>[12.00]</v>
          </cell>
          <cell r="L689">
            <v>938</v>
          </cell>
          <cell r="O689">
            <v>0</v>
          </cell>
        </row>
        <row r="690">
          <cell r="I690" t="str">
            <v>[28.00_D]</v>
          </cell>
          <cell r="J690" t="str">
            <v>[13.00]</v>
          </cell>
          <cell r="L690">
            <v>588</v>
          </cell>
        </row>
        <row r="691">
          <cell r="I691" t="str">
            <v>[28.20]</v>
          </cell>
          <cell r="J691" t="str">
            <v>[14.00]</v>
          </cell>
          <cell r="L691">
            <v>1961</v>
          </cell>
        </row>
        <row r="692">
          <cell r="I692" t="str">
            <v>[28.20]</v>
          </cell>
          <cell r="J692" t="str">
            <v>[15.00]</v>
          </cell>
          <cell r="L692">
            <v>709</v>
          </cell>
        </row>
        <row r="693">
          <cell r="I693" t="str">
            <v>[11.1]</v>
          </cell>
          <cell r="J693" t="str">
            <v>[01.00]</v>
          </cell>
          <cell r="L693">
            <v>915</v>
          </cell>
          <cell r="O693">
            <v>0</v>
          </cell>
        </row>
        <row r="694">
          <cell r="I694" t="str">
            <v>[19.0A]</v>
          </cell>
          <cell r="J694" t="str">
            <v>[03.00]</v>
          </cell>
          <cell r="L694">
            <v>98</v>
          </cell>
          <cell r="O694">
            <v>0</v>
          </cell>
        </row>
        <row r="695">
          <cell r="I695" t="str">
            <v>[19.1A]</v>
          </cell>
          <cell r="J695" t="str">
            <v>[04.00]</v>
          </cell>
          <cell r="L695">
            <v>49</v>
          </cell>
          <cell r="O695">
            <v>0</v>
          </cell>
        </row>
        <row r="696">
          <cell r="I696" t="str">
            <v>[19.1A]</v>
          </cell>
          <cell r="J696" t="str">
            <v>[05.00]</v>
          </cell>
          <cell r="L696">
            <v>472</v>
          </cell>
          <cell r="O696">
            <v>0</v>
          </cell>
        </row>
        <row r="697">
          <cell r="I697" t="str">
            <v>[21.00]</v>
          </cell>
          <cell r="J697" t="str">
            <v>[06.00]</v>
          </cell>
          <cell r="L697">
            <v>109</v>
          </cell>
          <cell r="O697">
            <v>0</v>
          </cell>
        </row>
        <row r="698">
          <cell r="I698" t="str">
            <v>[21.00]</v>
          </cell>
          <cell r="J698" t="str">
            <v>[06.01]</v>
          </cell>
          <cell r="L698">
            <v>2983</v>
          </cell>
          <cell r="O698">
            <v>0</v>
          </cell>
        </row>
        <row r="699">
          <cell r="I699" t="str">
            <v>[24.14]</v>
          </cell>
          <cell r="J699" t="str">
            <v>[07.00]</v>
          </cell>
          <cell r="L699">
            <v>36</v>
          </cell>
          <cell r="O699">
            <v>0</v>
          </cell>
        </row>
        <row r="700">
          <cell r="I700" t="str">
            <v>[24.14]</v>
          </cell>
          <cell r="J700" t="str">
            <v>[08.00]</v>
          </cell>
          <cell r="L700">
            <v>84</v>
          </cell>
          <cell r="O700">
            <v>0</v>
          </cell>
        </row>
        <row r="701">
          <cell r="I701" t="str">
            <v>[24.14]</v>
          </cell>
          <cell r="J701" t="str">
            <v>[09.00]</v>
          </cell>
          <cell r="L701">
            <v>451</v>
          </cell>
          <cell r="O701">
            <v>0</v>
          </cell>
        </row>
        <row r="702">
          <cell r="I702" t="str">
            <v>[26.10]</v>
          </cell>
          <cell r="J702" t="str">
            <v>[10.00]</v>
          </cell>
          <cell r="L702">
            <v>239</v>
          </cell>
        </row>
        <row r="703">
          <cell r="I703" t="str">
            <v>[26.10]</v>
          </cell>
          <cell r="J703" t="str">
            <v>[11.00]</v>
          </cell>
          <cell r="L703">
            <v>359</v>
          </cell>
        </row>
        <row r="704">
          <cell r="I704" t="str">
            <v>[28.00_C]</v>
          </cell>
          <cell r="J704" t="str">
            <v>[12.00]</v>
          </cell>
          <cell r="L704">
            <v>26</v>
          </cell>
        </row>
        <row r="705">
          <cell r="I705" t="str">
            <v>[28.00_D]</v>
          </cell>
          <cell r="J705" t="str">
            <v>[12.01]</v>
          </cell>
          <cell r="L705">
            <v>104</v>
          </cell>
        </row>
        <row r="706">
          <cell r="I706" t="str">
            <v>[28.00_D]</v>
          </cell>
          <cell r="J706" t="str">
            <v>[13.00]</v>
          </cell>
          <cell r="L706">
            <v>85</v>
          </cell>
        </row>
        <row r="707">
          <cell r="I707" t="str">
            <v>[28.00_E]</v>
          </cell>
          <cell r="J707" t="str">
            <v>[14.00]</v>
          </cell>
          <cell r="L707">
            <v>91</v>
          </cell>
        </row>
        <row r="708">
          <cell r="I708" t="str">
            <v>[28.00_E]</v>
          </cell>
          <cell r="J708" t="str">
            <v>[15.00]</v>
          </cell>
          <cell r="L708">
            <v>50</v>
          </cell>
        </row>
        <row r="709">
          <cell r="I709" t="str">
            <v>[28.00_F]</v>
          </cell>
          <cell r="J709" t="str">
            <v>[15.01]</v>
          </cell>
          <cell r="L709">
            <v>726</v>
          </cell>
          <cell r="O709">
            <v>0</v>
          </cell>
        </row>
        <row r="710">
          <cell r="I710" t="str">
            <v>[28.00_F]</v>
          </cell>
          <cell r="J710" t="str">
            <v>[16.00]</v>
          </cell>
          <cell r="L710">
            <v>1030</v>
          </cell>
        </row>
        <row r="711">
          <cell r="I711" t="str">
            <v>[28.20]</v>
          </cell>
          <cell r="J711" t="str">
            <v>[17.00]</v>
          </cell>
          <cell r="L711">
            <v>567</v>
          </cell>
        </row>
        <row r="712">
          <cell r="I712" t="str">
            <v>[28.21]</v>
          </cell>
          <cell r="J712" t="str">
            <v>[18.00]</v>
          </cell>
          <cell r="L712">
            <v>1989</v>
          </cell>
        </row>
        <row r="713">
          <cell r="I713" t="str">
            <v>[28.40]</v>
          </cell>
          <cell r="J713" t="str">
            <v>[19.00]</v>
          </cell>
          <cell r="L713">
            <v>156</v>
          </cell>
        </row>
        <row r="714">
          <cell r="I714" t="str">
            <v>[28.11]</v>
          </cell>
          <cell r="J714" t="str">
            <v>[01.00]</v>
          </cell>
          <cell r="L714">
            <v>1330</v>
          </cell>
          <cell r="O714">
            <v>0</v>
          </cell>
        </row>
        <row r="715">
          <cell r="I715" t="str">
            <v>[29.03]</v>
          </cell>
          <cell r="J715" t="str">
            <v>[02.00]</v>
          </cell>
          <cell r="L715">
            <v>1725</v>
          </cell>
        </row>
        <row r="716">
          <cell r="I716" t="str">
            <v>[22]</v>
          </cell>
          <cell r="J716" t="str">
            <v>[01.00]</v>
          </cell>
          <cell r="L716">
            <v>920</v>
          </cell>
          <cell r="O716">
            <v>0</v>
          </cell>
        </row>
        <row r="717">
          <cell r="I717" t="str">
            <v>[22.41]</v>
          </cell>
          <cell r="J717" t="str">
            <v>[02.00]</v>
          </cell>
          <cell r="L717">
            <v>265</v>
          </cell>
          <cell r="O717">
            <v>0</v>
          </cell>
        </row>
        <row r="718">
          <cell r="I718" t="str">
            <v>[22.42]</v>
          </cell>
          <cell r="J718" t="str">
            <v>[03.00]</v>
          </cell>
          <cell r="L718">
            <v>1181</v>
          </cell>
          <cell r="O718">
            <v>0</v>
          </cell>
        </row>
        <row r="719">
          <cell r="I719" t="str">
            <v>[25.00]</v>
          </cell>
          <cell r="J719" t="str">
            <v>[04.00]</v>
          </cell>
          <cell r="L719">
            <v>1543</v>
          </cell>
        </row>
        <row r="720">
          <cell r="I720" t="str">
            <v>[28.00_D]</v>
          </cell>
          <cell r="J720" t="str">
            <v>[05.00]</v>
          </cell>
          <cell r="L720">
            <v>1482</v>
          </cell>
        </row>
        <row r="721">
          <cell r="I721" t="str">
            <v>[28.11]</v>
          </cell>
          <cell r="J721" t="str">
            <v>[06.00]</v>
          </cell>
          <cell r="L721">
            <v>247</v>
          </cell>
        </row>
        <row r="722">
          <cell r="I722" t="str">
            <v>[28.12]</v>
          </cell>
          <cell r="J722" t="str">
            <v>[07.00]</v>
          </cell>
          <cell r="L722">
            <v>1147</v>
          </cell>
        </row>
        <row r="723">
          <cell r="I723" t="str">
            <v>[28.21]</v>
          </cell>
          <cell r="J723" t="str">
            <v>[08.00]</v>
          </cell>
          <cell r="L723">
            <v>1049</v>
          </cell>
        </row>
        <row r="724">
          <cell r="I724" t="str">
            <v>[28.21]</v>
          </cell>
          <cell r="J724" t="str">
            <v>[09.00]</v>
          </cell>
          <cell r="L724">
            <v>775</v>
          </cell>
        </row>
        <row r="725">
          <cell r="I725" t="str">
            <v>[25.01]</v>
          </cell>
          <cell r="J725" t="str">
            <v>[01.00]</v>
          </cell>
          <cell r="L725">
            <v>222</v>
          </cell>
          <cell r="O725">
            <v>0</v>
          </cell>
        </row>
        <row r="726">
          <cell r="I726" t="str">
            <v>[26.10]</v>
          </cell>
          <cell r="J726" t="str">
            <v>[02.00]</v>
          </cell>
          <cell r="L726">
            <v>482</v>
          </cell>
          <cell r="O726">
            <v>0</v>
          </cell>
        </row>
        <row r="727">
          <cell r="I727" t="str">
            <v>[26.10]</v>
          </cell>
          <cell r="J727" t="str">
            <v>[02.01]</v>
          </cell>
          <cell r="L727">
            <v>807</v>
          </cell>
        </row>
        <row r="728">
          <cell r="I728" t="str">
            <v>[28.00_E]</v>
          </cell>
          <cell r="J728" t="str">
            <v>[03.00]</v>
          </cell>
          <cell r="L728">
            <v>126</v>
          </cell>
        </row>
        <row r="729">
          <cell r="I729" t="str">
            <v>[28.00_E]</v>
          </cell>
          <cell r="J729" t="str">
            <v>[04.00]</v>
          </cell>
          <cell r="L729">
            <v>678</v>
          </cell>
          <cell r="O729">
            <v>0</v>
          </cell>
        </row>
        <row r="730">
          <cell r="I730" t="str">
            <v>[28.00_E]</v>
          </cell>
          <cell r="J730" t="str">
            <v>[05.00]</v>
          </cell>
          <cell r="L730">
            <v>1253</v>
          </cell>
        </row>
        <row r="731">
          <cell r="I731" t="str">
            <v>[29.01]</v>
          </cell>
          <cell r="J731" t="str">
            <v>[06.00]</v>
          </cell>
          <cell r="L731">
            <v>7</v>
          </cell>
        </row>
        <row r="732">
          <cell r="I732" t="str">
            <v>[29.01]</v>
          </cell>
          <cell r="J732" t="str">
            <v>[07.00]</v>
          </cell>
          <cell r="L732">
            <v>2251</v>
          </cell>
        </row>
        <row r="733">
          <cell r="I733" t="str">
            <v>[23.02_A]</v>
          </cell>
          <cell r="J733" t="str">
            <v>[01.00]</v>
          </cell>
          <cell r="L733">
            <v>1978</v>
          </cell>
          <cell r="O733">
            <v>0</v>
          </cell>
        </row>
        <row r="734">
          <cell r="I734" t="str">
            <v>[27.12]</v>
          </cell>
          <cell r="J734" t="str">
            <v>[02.00]</v>
          </cell>
          <cell r="L734">
            <v>7</v>
          </cell>
          <cell r="O734">
            <v>0</v>
          </cell>
        </row>
        <row r="735">
          <cell r="I735" t="str">
            <v>[27.12]</v>
          </cell>
          <cell r="J735" t="str">
            <v>[02.01]</v>
          </cell>
          <cell r="L735">
            <v>4791</v>
          </cell>
          <cell r="O735">
            <v>0</v>
          </cell>
        </row>
        <row r="736">
          <cell r="I736" t="str">
            <v>[22.51]</v>
          </cell>
          <cell r="J736" t="str">
            <v>[01.00]</v>
          </cell>
          <cell r="L736">
            <v>5</v>
          </cell>
          <cell r="O736">
            <v>0</v>
          </cell>
        </row>
        <row r="737">
          <cell r="I737" t="str">
            <v>[22.52]</v>
          </cell>
          <cell r="J737" t="str">
            <v>[02.00]</v>
          </cell>
          <cell r="L737">
            <v>1003</v>
          </cell>
          <cell r="O737">
            <v>0</v>
          </cell>
        </row>
        <row r="738">
          <cell r="I738" t="str">
            <v>[23.02_A]</v>
          </cell>
          <cell r="J738" t="str">
            <v>[03.00]</v>
          </cell>
          <cell r="L738">
            <v>1974</v>
          </cell>
          <cell r="O738">
            <v>0</v>
          </cell>
        </row>
        <row r="739">
          <cell r="I739" t="str">
            <v>[28.00_A]</v>
          </cell>
          <cell r="J739" t="str">
            <v>[04.00]</v>
          </cell>
          <cell r="L739">
            <v>7</v>
          </cell>
        </row>
        <row r="740">
          <cell r="I740" t="str">
            <v>[28.00_A]</v>
          </cell>
          <cell r="J740" t="str">
            <v>[04.01]</v>
          </cell>
          <cell r="L740">
            <v>2631</v>
          </cell>
        </row>
        <row r="741">
          <cell r="I741" t="str">
            <v>[28.12]</v>
          </cell>
          <cell r="J741" t="str">
            <v>[05.00]</v>
          </cell>
          <cell r="L741">
            <v>2160</v>
          </cell>
        </row>
        <row r="742">
          <cell r="I742" t="str">
            <v>[21.00]</v>
          </cell>
          <cell r="J742" t="str">
            <v>[01.00]</v>
          </cell>
          <cell r="L742">
            <v>384</v>
          </cell>
          <cell r="O742">
            <v>0</v>
          </cell>
        </row>
        <row r="743">
          <cell r="I743" t="str">
            <v>[22.00]</v>
          </cell>
          <cell r="J743" t="str">
            <v>[02.00]</v>
          </cell>
          <cell r="L743">
            <v>2568</v>
          </cell>
          <cell r="O743">
            <v>0</v>
          </cell>
        </row>
        <row r="744">
          <cell r="I744" t="str">
            <v>[24.14]</v>
          </cell>
          <cell r="J744" t="str">
            <v>[03.00]</v>
          </cell>
          <cell r="L744">
            <v>704</v>
          </cell>
          <cell r="O744">
            <v>0</v>
          </cell>
        </row>
        <row r="745">
          <cell r="I745" t="str">
            <v>[26.10]</v>
          </cell>
          <cell r="J745" t="str">
            <v>[04.00]</v>
          </cell>
          <cell r="L745">
            <v>182</v>
          </cell>
          <cell r="O745">
            <v>0</v>
          </cell>
        </row>
        <row r="746">
          <cell r="I746" t="str">
            <v>[26.10]</v>
          </cell>
          <cell r="J746" t="str">
            <v>[05.00]</v>
          </cell>
          <cell r="L746">
            <v>1097</v>
          </cell>
        </row>
        <row r="747">
          <cell r="I747" t="str">
            <v>[28.00_F]</v>
          </cell>
          <cell r="J747" t="str">
            <v>[06.01]</v>
          </cell>
          <cell r="L747">
            <v>1492</v>
          </cell>
        </row>
        <row r="748">
          <cell r="I748" t="str">
            <v>[28.20]</v>
          </cell>
          <cell r="J748" t="str">
            <v>[07.00]</v>
          </cell>
          <cell r="L748">
            <v>2714</v>
          </cell>
        </row>
        <row r="749">
          <cell r="I749" t="str">
            <v>[28.03_BFZ]</v>
          </cell>
          <cell r="J749" t="str">
            <v>[01.00]</v>
          </cell>
          <cell r="L749">
            <v>476</v>
          </cell>
        </row>
        <row r="750">
          <cell r="I750" t="str">
            <v>[28.03_BFZ]</v>
          </cell>
          <cell r="J750" t="str">
            <v>[02.00]</v>
          </cell>
          <cell r="L750">
            <v>391</v>
          </cell>
        </row>
        <row r="752">
          <cell r="I752" t="str">
            <v>[28.01_BFZ]</v>
          </cell>
          <cell r="J752" t="str">
            <v>[01.00]</v>
          </cell>
          <cell r="L752">
            <v>126</v>
          </cell>
          <cell r="O752">
            <v>0</v>
          </cell>
        </row>
        <row r="753">
          <cell r="I753" t="str">
            <v>[28.03_BFZ]</v>
          </cell>
          <cell r="J753" t="str">
            <v>[02.00]</v>
          </cell>
          <cell r="L753">
            <v>490</v>
          </cell>
          <cell r="O753">
            <v>0</v>
          </cell>
        </row>
        <row r="754">
          <cell r="I754" t="str">
            <v>[28.03_BFZ]</v>
          </cell>
          <cell r="J754" t="str">
            <v>[03.00]</v>
          </cell>
          <cell r="L754">
            <v>188</v>
          </cell>
        </row>
        <row r="755">
          <cell r="I755" t="str">
            <v>[28.03_BFZ]</v>
          </cell>
          <cell r="J755" t="str">
            <v>[04.00]</v>
          </cell>
          <cell r="L755">
            <v>56</v>
          </cell>
        </row>
        <row r="756">
          <cell r="I756" t="str">
            <v>[28.03_BFZ]</v>
          </cell>
          <cell r="J756" t="str">
            <v>[05.00]</v>
          </cell>
          <cell r="L756">
            <v>238</v>
          </cell>
        </row>
        <row r="757">
          <cell r="I757" t="str">
            <v>[28.10_BFZ]</v>
          </cell>
          <cell r="J757" t="str">
            <v>[06.00]</v>
          </cell>
          <cell r="L757">
            <v>4</v>
          </cell>
        </row>
        <row r="758">
          <cell r="I758" t="str">
            <v>[28.10_BFZ]</v>
          </cell>
          <cell r="J758" t="str">
            <v>[06.01]</v>
          </cell>
          <cell r="L758">
            <v>242</v>
          </cell>
        </row>
        <row r="759">
          <cell r="I759" t="str">
            <v>[28.10_BFZ]</v>
          </cell>
          <cell r="J759" t="str">
            <v>[07.00]</v>
          </cell>
          <cell r="L759">
            <v>407</v>
          </cell>
        </row>
        <row r="761">
          <cell r="I761" t="str">
            <v>[28.03_BFZ]</v>
          </cell>
          <cell r="J761" t="str">
            <v>[01.00]</v>
          </cell>
          <cell r="L761">
            <v>57</v>
          </cell>
        </row>
        <row r="762">
          <cell r="I762" t="str">
            <v>[28.03_BFZ]</v>
          </cell>
          <cell r="J762" t="str">
            <v>[01.01]</v>
          </cell>
          <cell r="L762">
            <v>350</v>
          </cell>
        </row>
        <row r="763">
          <cell r="I763" t="str">
            <v>[28.11_BFZ]</v>
          </cell>
          <cell r="J763" t="str">
            <v>[02.00]</v>
          </cell>
          <cell r="L763">
            <v>1330</v>
          </cell>
        </row>
        <row r="767">
          <cell r="I767" t="str">
            <v>[28.03_BFZ]</v>
          </cell>
          <cell r="J767" t="str">
            <v>[01.00]</v>
          </cell>
          <cell r="L767">
            <v>241</v>
          </cell>
        </row>
        <row r="769">
          <cell r="I769" t="str">
            <v>[11.1]</v>
          </cell>
          <cell r="J769" t="str">
            <v>[01.00]</v>
          </cell>
          <cell r="L769">
            <v>1331</v>
          </cell>
          <cell r="O769">
            <v>0</v>
          </cell>
        </row>
        <row r="770">
          <cell r="I770" t="str">
            <v>[11.1]</v>
          </cell>
          <cell r="J770" t="str">
            <v>[01.00]</v>
          </cell>
          <cell r="L770">
            <v>355</v>
          </cell>
          <cell r="O770">
            <v>0</v>
          </cell>
        </row>
        <row r="771">
          <cell r="I771" t="str">
            <v>[20.0]</v>
          </cell>
          <cell r="J771" t="str">
            <v>[02.00]</v>
          </cell>
          <cell r="L771">
            <v>309</v>
          </cell>
          <cell r="O771">
            <v>0</v>
          </cell>
        </row>
        <row r="772">
          <cell r="I772" t="str">
            <v>[20.0]</v>
          </cell>
          <cell r="J772" t="str">
            <v>[03.00]</v>
          </cell>
          <cell r="L772">
            <v>716</v>
          </cell>
          <cell r="O772">
            <v>0</v>
          </cell>
        </row>
        <row r="773">
          <cell r="I773" t="str">
            <v>[22.31]</v>
          </cell>
          <cell r="J773" t="str">
            <v>[04.00]</v>
          </cell>
          <cell r="L773">
            <v>721</v>
          </cell>
          <cell r="O773">
            <v>0</v>
          </cell>
        </row>
        <row r="774">
          <cell r="I774" t="str">
            <v>[22.34]</v>
          </cell>
          <cell r="J774" t="str">
            <v>[05.00]</v>
          </cell>
          <cell r="L774">
            <v>824</v>
          </cell>
        </row>
        <row r="775">
          <cell r="I775" t="str">
            <v>[22.34]</v>
          </cell>
          <cell r="J775" t="str">
            <v>[06.00]</v>
          </cell>
          <cell r="L775">
            <v>1616</v>
          </cell>
        </row>
        <row r="776">
          <cell r="I776" t="str">
            <v>[22.34]</v>
          </cell>
          <cell r="J776" t="str">
            <v>[07.00]</v>
          </cell>
          <cell r="L776">
            <v>355</v>
          </cell>
        </row>
        <row r="777">
          <cell r="I777" t="str">
            <v>[28.00_D]</v>
          </cell>
          <cell r="J777" t="str">
            <v>[08.00]</v>
          </cell>
          <cell r="L777">
            <v>149</v>
          </cell>
        </row>
        <row r="778">
          <cell r="I778" t="str">
            <v>[28.00_D]</v>
          </cell>
          <cell r="J778" t="str">
            <v>[08.01]</v>
          </cell>
          <cell r="L778">
            <v>42</v>
          </cell>
        </row>
        <row r="779">
          <cell r="I779" t="str">
            <v>[28.00_D]</v>
          </cell>
          <cell r="J779" t="str">
            <v>[08.02]</v>
          </cell>
          <cell r="L779">
            <v>210</v>
          </cell>
        </row>
        <row r="780">
          <cell r="I780" t="str">
            <v>[28.00_D]</v>
          </cell>
          <cell r="J780" t="str">
            <v>[08.03]</v>
          </cell>
          <cell r="L780">
            <v>1134</v>
          </cell>
        </row>
        <row r="781">
          <cell r="I781" t="str">
            <v>[28.00_D]</v>
          </cell>
          <cell r="J781" t="str">
            <v>[09.00]</v>
          </cell>
          <cell r="L781">
            <v>1407</v>
          </cell>
        </row>
        <row r="782">
          <cell r="I782" t="str">
            <v>[28.04]</v>
          </cell>
          <cell r="J782" t="str">
            <v>[10.00]</v>
          </cell>
          <cell r="L782">
            <v>602</v>
          </cell>
        </row>
        <row r="783">
          <cell r="I783" t="str">
            <v>[28.04]</v>
          </cell>
          <cell r="J783" t="str">
            <v>[11.00]</v>
          </cell>
          <cell r="L783">
            <v>111</v>
          </cell>
        </row>
        <row r="784">
          <cell r="I784" t="str">
            <v>[28.04]</v>
          </cell>
          <cell r="J784" t="str">
            <v>[12.00]</v>
          </cell>
          <cell r="L784">
            <v>140</v>
          </cell>
        </row>
        <row r="785">
          <cell r="I785" t="str">
            <v>[28.30]</v>
          </cell>
          <cell r="J785" t="str">
            <v>[13.00]</v>
          </cell>
          <cell r="L785">
            <v>435</v>
          </cell>
        </row>
        <row r="786">
          <cell r="I786" t="str">
            <v>[28.40]</v>
          </cell>
          <cell r="J786" t="str">
            <v>[14.00]</v>
          </cell>
          <cell r="L786">
            <v>542</v>
          </cell>
        </row>
        <row r="787">
          <cell r="I787" t="str">
            <v>[22.34]</v>
          </cell>
          <cell r="J787" t="str">
            <v>[01.00]</v>
          </cell>
          <cell r="L787">
            <v>1443</v>
          </cell>
          <cell r="O787">
            <v>0</v>
          </cell>
        </row>
        <row r="788">
          <cell r="I788" t="str">
            <v>[24.14]</v>
          </cell>
          <cell r="J788" t="str">
            <v>[02.00]</v>
          </cell>
          <cell r="L788">
            <v>570</v>
          </cell>
          <cell r="O788">
            <v>0</v>
          </cell>
        </row>
        <row r="789">
          <cell r="I789" t="str">
            <v>[25.00]</v>
          </cell>
          <cell r="J789" t="str">
            <v>[03.00]</v>
          </cell>
          <cell r="L789">
            <v>505</v>
          </cell>
          <cell r="O789">
            <v>0</v>
          </cell>
        </row>
        <row r="790">
          <cell r="I790" t="str">
            <v>[26.10]</v>
          </cell>
          <cell r="J790" t="str">
            <v>[04.00]</v>
          </cell>
          <cell r="L790">
            <v>214</v>
          </cell>
        </row>
        <row r="791">
          <cell r="I791" t="str">
            <v>[26.10]</v>
          </cell>
          <cell r="J791" t="str">
            <v>[05.00]</v>
          </cell>
          <cell r="L791">
            <v>998</v>
          </cell>
          <cell r="O791">
            <v>0</v>
          </cell>
        </row>
        <row r="792">
          <cell r="I792" t="str">
            <v>[28.00_F]</v>
          </cell>
          <cell r="J792" t="str">
            <v>[06.00]</v>
          </cell>
          <cell r="L792">
            <v>356</v>
          </cell>
        </row>
        <row r="793">
          <cell r="I793" t="str">
            <v>[28.00_F]</v>
          </cell>
          <cell r="J793" t="str">
            <v>[07.00]</v>
          </cell>
          <cell r="L793">
            <v>3262</v>
          </cell>
        </row>
        <row r="794">
          <cell r="I794" t="str">
            <v>[28.21]</v>
          </cell>
          <cell r="J794" t="str">
            <v>[08.00]</v>
          </cell>
          <cell r="L794">
            <v>717</v>
          </cell>
        </row>
        <row r="795">
          <cell r="I795" t="str">
            <v>[16.5B]</v>
          </cell>
          <cell r="J795" t="str">
            <v>[01.00]</v>
          </cell>
          <cell r="L795">
            <v>728</v>
          </cell>
        </row>
        <row r="796">
          <cell r="I796" t="str">
            <v>[19.1A]</v>
          </cell>
          <cell r="J796" t="str">
            <v>[05.00]</v>
          </cell>
          <cell r="L796">
            <v>513</v>
          </cell>
          <cell r="O796">
            <v>0</v>
          </cell>
        </row>
        <row r="797">
          <cell r="I797" t="str">
            <v>[21.00]</v>
          </cell>
          <cell r="J797" t="str">
            <v>[06.00]</v>
          </cell>
          <cell r="L797">
            <v>699</v>
          </cell>
          <cell r="O797">
            <v>0</v>
          </cell>
        </row>
        <row r="798">
          <cell r="I798" t="str">
            <v>[22.30]</v>
          </cell>
          <cell r="J798" t="str">
            <v>[07.00]</v>
          </cell>
          <cell r="O798">
            <v>0</v>
          </cell>
        </row>
        <row r="799">
          <cell r="I799" t="str">
            <v>[22.34]</v>
          </cell>
          <cell r="J799" t="str">
            <v>[08.00]</v>
          </cell>
          <cell r="L799">
            <v>830</v>
          </cell>
          <cell r="O799">
            <v>0</v>
          </cell>
        </row>
        <row r="800">
          <cell r="I800" t="str">
            <v>[23.02]</v>
          </cell>
          <cell r="J800" t="str">
            <v>[09.00]</v>
          </cell>
          <cell r="L800">
            <v>1455</v>
          </cell>
        </row>
        <row r="801">
          <cell r="I801" t="str">
            <v>[23.02]</v>
          </cell>
          <cell r="J801" t="str">
            <v>[10.00]</v>
          </cell>
          <cell r="L801">
            <v>443</v>
          </cell>
        </row>
        <row r="802">
          <cell r="I802" t="str">
            <v>[27.11]</v>
          </cell>
          <cell r="J802" t="str">
            <v>[11.00]</v>
          </cell>
          <cell r="L802">
            <v>33</v>
          </cell>
        </row>
        <row r="803">
          <cell r="I803" t="str">
            <v>[27.11]</v>
          </cell>
          <cell r="J803" t="str">
            <v>[11.01]</v>
          </cell>
          <cell r="L803">
            <v>378</v>
          </cell>
        </row>
        <row r="804">
          <cell r="I804" t="str">
            <v>[28.00_D]</v>
          </cell>
          <cell r="J804" t="str">
            <v>[12.00]</v>
          </cell>
          <cell r="L804">
            <v>46</v>
          </cell>
        </row>
        <row r="805">
          <cell r="I805" t="str">
            <v>[28.00_D]</v>
          </cell>
          <cell r="J805" t="str">
            <v>[12.01]</v>
          </cell>
          <cell r="L805">
            <v>178</v>
          </cell>
        </row>
        <row r="806">
          <cell r="I806" t="str">
            <v>[28.00_D]</v>
          </cell>
          <cell r="J806" t="str">
            <v>[13.00]</v>
          </cell>
          <cell r="L806">
            <v>238</v>
          </cell>
          <cell r="O806">
            <v>0</v>
          </cell>
        </row>
        <row r="807">
          <cell r="I807" t="str">
            <v>[28.00_D]</v>
          </cell>
          <cell r="J807" t="str">
            <v>[14.00]</v>
          </cell>
          <cell r="L807">
            <v>1897</v>
          </cell>
          <cell r="O807">
            <v>0</v>
          </cell>
        </row>
        <row r="808">
          <cell r="I808" t="str">
            <v>[28.21]</v>
          </cell>
          <cell r="J808" t="str">
            <v>[15.00]</v>
          </cell>
          <cell r="L808">
            <v>1917</v>
          </cell>
        </row>
        <row r="809">
          <cell r="I809" t="str">
            <v>[28.40]</v>
          </cell>
          <cell r="J809" t="str">
            <v>[17.00]</v>
          </cell>
          <cell r="L809">
            <v>403</v>
          </cell>
        </row>
        <row r="810">
          <cell r="I810" t="str">
            <v>[18.0]</v>
          </cell>
          <cell r="J810" t="str">
            <v>[01.00]</v>
          </cell>
          <cell r="L810">
            <v>355</v>
          </cell>
          <cell r="O810">
            <v>0</v>
          </cell>
        </row>
        <row r="811">
          <cell r="I811" t="str">
            <v>[19.1]</v>
          </cell>
          <cell r="J811" t="str">
            <v>[02.00]</v>
          </cell>
          <cell r="L811">
            <v>310</v>
          </cell>
        </row>
        <row r="812">
          <cell r="I812" t="str">
            <v>[19.1A]</v>
          </cell>
          <cell r="J812" t="str">
            <v>[03.00]</v>
          </cell>
          <cell r="L812">
            <v>476</v>
          </cell>
        </row>
        <row r="813">
          <cell r="I813" t="str">
            <v>[21]</v>
          </cell>
          <cell r="J813" t="str">
            <v>[04.00]</v>
          </cell>
          <cell r="L813">
            <v>1366</v>
          </cell>
          <cell r="O813">
            <v>0</v>
          </cell>
        </row>
        <row r="814">
          <cell r="I814" t="str">
            <v>[22.42]</v>
          </cell>
          <cell r="J814" t="str">
            <v>[05.00]</v>
          </cell>
          <cell r="L814">
            <v>348</v>
          </cell>
          <cell r="O814">
            <v>0</v>
          </cell>
        </row>
        <row r="815">
          <cell r="I815" t="str">
            <v>[22.42]</v>
          </cell>
          <cell r="J815" t="str">
            <v>[06.00]</v>
          </cell>
          <cell r="L815">
            <v>330</v>
          </cell>
          <cell r="O815">
            <v>0</v>
          </cell>
        </row>
        <row r="816">
          <cell r="I816" t="str">
            <v>[22.42]</v>
          </cell>
          <cell r="J816" t="str">
            <v>[07.00]</v>
          </cell>
          <cell r="L816">
            <v>482</v>
          </cell>
          <cell r="O816">
            <v>0</v>
          </cell>
        </row>
        <row r="817">
          <cell r="I817" t="str">
            <v>[24.14]</v>
          </cell>
          <cell r="J817" t="str">
            <v>[08.00]</v>
          </cell>
          <cell r="L817">
            <v>3073</v>
          </cell>
          <cell r="O817">
            <v>0</v>
          </cell>
        </row>
        <row r="818">
          <cell r="I818" t="str">
            <v>[28.10]</v>
          </cell>
          <cell r="J818" t="str">
            <v>[09.00]</v>
          </cell>
          <cell r="L818">
            <v>2187</v>
          </cell>
        </row>
        <row r="819">
          <cell r="I819" t="str">
            <v>[28.21]</v>
          </cell>
          <cell r="J819" t="str">
            <v>[10.00]</v>
          </cell>
          <cell r="L819">
            <v>557</v>
          </cell>
        </row>
        <row r="820">
          <cell r="I820" t="str">
            <v>[28.40]</v>
          </cell>
          <cell r="J820" t="str">
            <v>[11.00]</v>
          </cell>
          <cell r="L820">
            <v>2</v>
          </cell>
        </row>
        <row r="821">
          <cell r="I821" t="str">
            <v>[28.40]</v>
          </cell>
          <cell r="J821" t="str">
            <v>[11.01]</v>
          </cell>
          <cell r="L821">
            <v>194</v>
          </cell>
        </row>
        <row r="822">
          <cell r="I822" t="str">
            <v>[28.40]</v>
          </cell>
          <cell r="J822" t="str">
            <v>[11.02]</v>
          </cell>
          <cell r="L822">
            <v>325</v>
          </cell>
        </row>
        <row r="823">
          <cell r="I823" t="str">
            <v>[17.1A]</v>
          </cell>
          <cell r="J823" t="str">
            <v>[01.00]</v>
          </cell>
          <cell r="L823">
            <v>10</v>
          </cell>
        </row>
        <row r="824">
          <cell r="I824" t="str">
            <v>[17.1A]</v>
          </cell>
          <cell r="J824" t="str">
            <v>[01.01]</v>
          </cell>
          <cell r="L824">
            <v>1287</v>
          </cell>
          <cell r="O824">
            <v>0</v>
          </cell>
        </row>
        <row r="825">
          <cell r="I825" t="str">
            <v>[21.00]</v>
          </cell>
          <cell r="J825" t="str">
            <v>[02.00]</v>
          </cell>
          <cell r="L825">
            <v>763</v>
          </cell>
          <cell r="O825">
            <v>0</v>
          </cell>
        </row>
        <row r="826">
          <cell r="I826" t="str">
            <v>[21.00]</v>
          </cell>
          <cell r="J826" t="str">
            <v>[03.00]</v>
          </cell>
          <cell r="L826">
            <v>108</v>
          </cell>
          <cell r="O826">
            <v>0</v>
          </cell>
        </row>
        <row r="827">
          <cell r="I827" t="str">
            <v>[22.34]</v>
          </cell>
          <cell r="J827" t="str">
            <v>[04.00]</v>
          </cell>
          <cell r="L827">
            <v>994</v>
          </cell>
          <cell r="O827">
            <v>0</v>
          </cell>
        </row>
        <row r="828">
          <cell r="I828" t="str">
            <v>[22.42]</v>
          </cell>
          <cell r="J828" t="str">
            <v>[05.00]</v>
          </cell>
          <cell r="L828">
            <v>378</v>
          </cell>
          <cell r="O828">
            <v>0</v>
          </cell>
        </row>
        <row r="829">
          <cell r="I829" t="str">
            <v>[24.12]</v>
          </cell>
          <cell r="J829" t="str">
            <v>[06.00]</v>
          </cell>
          <cell r="L829">
            <v>252</v>
          </cell>
          <cell r="O829">
            <v>0</v>
          </cell>
        </row>
        <row r="830">
          <cell r="I830" t="str">
            <v>[24.12]</v>
          </cell>
          <cell r="J830" t="str">
            <v>[07.00]</v>
          </cell>
          <cell r="L830">
            <v>182</v>
          </cell>
          <cell r="O830">
            <v>0</v>
          </cell>
        </row>
        <row r="831">
          <cell r="I831" t="str">
            <v>[24.12]</v>
          </cell>
          <cell r="J831" t="str">
            <v>[08.00]</v>
          </cell>
          <cell r="L831">
            <v>462</v>
          </cell>
          <cell r="O831">
            <v>0</v>
          </cell>
        </row>
        <row r="832">
          <cell r="I832" t="str">
            <v>[25.01]</v>
          </cell>
          <cell r="J832" t="str">
            <v>[09.00]</v>
          </cell>
          <cell r="L832">
            <v>336</v>
          </cell>
          <cell r="O832">
            <v>0</v>
          </cell>
        </row>
        <row r="833">
          <cell r="I833" t="str">
            <v>[26.10]</v>
          </cell>
          <cell r="J833" t="str">
            <v>[10.00]</v>
          </cell>
          <cell r="L833">
            <v>28</v>
          </cell>
        </row>
        <row r="834">
          <cell r="I834" t="str">
            <v>[26.10]</v>
          </cell>
          <cell r="J834" t="str">
            <v>[10.01]</v>
          </cell>
          <cell r="L834">
            <v>994</v>
          </cell>
        </row>
        <row r="835">
          <cell r="I835" t="str">
            <v>[28.00_E]</v>
          </cell>
          <cell r="J835" t="str">
            <v>[11.00]</v>
          </cell>
          <cell r="L835">
            <v>15</v>
          </cell>
        </row>
        <row r="836">
          <cell r="I836" t="str">
            <v>[28.00_E]</v>
          </cell>
          <cell r="J836" t="str">
            <v>[11.01]</v>
          </cell>
          <cell r="L836">
            <v>188</v>
          </cell>
        </row>
        <row r="837">
          <cell r="I837" t="str">
            <v>[28.00_E]</v>
          </cell>
          <cell r="J837" t="str">
            <v>[12.00]</v>
          </cell>
          <cell r="L837">
            <v>1330</v>
          </cell>
          <cell r="O837">
            <v>0</v>
          </cell>
        </row>
        <row r="838">
          <cell r="I838" t="str">
            <v>[28.12]</v>
          </cell>
          <cell r="J838" t="str">
            <v>[13.00]</v>
          </cell>
          <cell r="L838">
            <v>2894</v>
          </cell>
        </row>
        <row r="839">
          <cell r="I839" t="str">
            <v>[28.00_D]</v>
          </cell>
          <cell r="J839" t="str">
            <v>[01.00]</v>
          </cell>
          <cell r="L839">
            <v>1491</v>
          </cell>
          <cell r="O839">
            <v>0</v>
          </cell>
        </row>
        <row r="840">
          <cell r="I840" t="str">
            <v>[28.10]</v>
          </cell>
          <cell r="J840" t="str">
            <v>[02.00]</v>
          </cell>
          <cell r="L840">
            <v>1226</v>
          </cell>
        </row>
        <row r="841">
          <cell r="I841" t="str">
            <v>[28.13]</v>
          </cell>
          <cell r="J841" t="str">
            <v>[03.00]</v>
          </cell>
          <cell r="L841">
            <v>1559</v>
          </cell>
        </row>
        <row r="842">
          <cell r="I842" t="str">
            <v>[29.21]</v>
          </cell>
          <cell r="J842" t="str">
            <v>[04.00]</v>
          </cell>
          <cell r="L842">
            <v>403</v>
          </cell>
        </row>
        <row r="843">
          <cell r="I843" t="str">
            <v>[24.10]</v>
          </cell>
          <cell r="J843" t="str">
            <v>[01.00]</v>
          </cell>
          <cell r="L843">
            <v>6756</v>
          </cell>
          <cell r="O843">
            <v>0</v>
          </cell>
        </row>
        <row r="844">
          <cell r="I844" t="str">
            <v>[22.55]</v>
          </cell>
          <cell r="J844" t="str">
            <v>[01.00]</v>
          </cell>
          <cell r="L844">
            <v>324</v>
          </cell>
          <cell r="O844">
            <v>0</v>
          </cell>
        </row>
        <row r="845">
          <cell r="I845" t="str">
            <v>[22.55]</v>
          </cell>
          <cell r="J845" t="str">
            <v>[02.00]</v>
          </cell>
          <cell r="L845">
            <v>1074</v>
          </cell>
          <cell r="O845">
            <v>0</v>
          </cell>
        </row>
        <row r="846">
          <cell r="I846" t="str">
            <v>[25.00]</v>
          </cell>
          <cell r="J846" t="str">
            <v>[03.00]</v>
          </cell>
          <cell r="L846">
            <v>862</v>
          </cell>
        </row>
        <row r="847">
          <cell r="I847" t="str">
            <v>[27.11]</v>
          </cell>
          <cell r="J847" t="str">
            <v>[05.00]</v>
          </cell>
          <cell r="L847">
            <v>665</v>
          </cell>
          <cell r="O847">
            <v>0</v>
          </cell>
        </row>
        <row r="848">
          <cell r="I848" t="str">
            <v>[28.00_F]</v>
          </cell>
          <cell r="J848" t="str">
            <v>[06.00]</v>
          </cell>
          <cell r="L848">
            <v>1323</v>
          </cell>
          <cell r="O848">
            <v>0</v>
          </cell>
        </row>
        <row r="849">
          <cell r="I849" t="str">
            <v>[28.11]</v>
          </cell>
          <cell r="J849" t="str">
            <v>[07.00]</v>
          </cell>
          <cell r="L849">
            <v>3090</v>
          </cell>
        </row>
        <row r="850">
          <cell r="I850" t="str">
            <v>[29.03]</v>
          </cell>
          <cell r="J850" t="str">
            <v>[01.01]</v>
          </cell>
          <cell r="L850">
            <v>1578</v>
          </cell>
        </row>
        <row r="851">
          <cell r="I851" t="str">
            <v>[29.02]</v>
          </cell>
          <cell r="J851" t="str">
            <v>[08.00]</v>
          </cell>
          <cell r="L851">
            <v>2188</v>
          </cell>
        </row>
        <row r="852">
          <cell r="I852" t="str">
            <v>[22.31]</v>
          </cell>
          <cell r="J852" t="str">
            <v>[01.02]</v>
          </cell>
          <cell r="L852">
            <v>199</v>
          </cell>
          <cell r="O852">
            <v>0</v>
          </cell>
        </row>
        <row r="853">
          <cell r="I853" t="str">
            <v>[22.34]</v>
          </cell>
          <cell r="J853" t="str">
            <v>[02.00]</v>
          </cell>
          <cell r="L853">
            <v>525</v>
          </cell>
          <cell r="O853">
            <v>0</v>
          </cell>
        </row>
        <row r="854">
          <cell r="I854" t="str">
            <v>[22.42]</v>
          </cell>
          <cell r="J854" t="str">
            <v>[03.00]</v>
          </cell>
          <cell r="L854">
            <v>219</v>
          </cell>
        </row>
        <row r="855">
          <cell r="I855" t="str">
            <v>[22.42]</v>
          </cell>
          <cell r="J855" t="str">
            <v>[04.00]</v>
          </cell>
          <cell r="L855">
            <v>501</v>
          </cell>
          <cell r="O855">
            <v>0</v>
          </cell>
        </row>
        <row r="856">
          <cell r="I856" t="str">
            <v>[24.10_A]</v>
          </cell>
          <cell r="J856" t="str">
            <v>[05.00]</v>
          </cell>
          <cell r="L856">
            <v>92</v>
          </cell>
          <cell r="O856">
            <v>0</v>
          </cell>
        </row>
        <row r="857">
          <cell r="I857" t="str">
            <v>[24.12]</v>
          </cell>
          <cell r="J857" t="str">
            <v>[06.00]</v>
          </cell>
          <cell r="L857">
            <v>648</v>
          </cell>
          <cell r="O857">
            <v>0</v>
          </cell>
        </row>
        <row r="858">
          <cell r="I858" t="str">
            <v>[25.00]</v>
          </cell>
          <cell r="J858" t="str">
            <v>[07.00]</v>
          </cell>
          <cell r="L858">
            <v>32</v>
          </cell>
          <cell r="O858">
            <v>0</v>
          </cell>
        </row>
        <row r="859">
          <cell r="I859" t="str">
            <v>[25.00]</v>
          </cell>
          <cell r="J859" t="str">
            <v>[07.01]</v>
          </cell>
          <cell r="L859">
            <v>511</v>
          </cell>
        </row>
        <row r="860">
          <cell r="I860" t="str">
            <v>[26.10]</v>
          </cell>
          <cell r="J860" t="str">
            <v>[08.00]</v>
          </cell>
          <cell r="L860">
            <v>460</v>
          </cell>
          <cell r="O860">
            <v>0</v>
          </cell>
        </row>
        <row r="861">
          <cell r="I861" t="str">
            <v>[27.11]</v>
          </cell>
          <cell r="J861" t="str">
            <v>[09.00]</v>
          </cell>
          <cell r="L861">
            <v>36</v>
          </cell>
          <cell r="O861">
            <v>0</v>
          </cell>
        </row>
        <row r="862">
          <cell r="I862" t="str">
            <v>[27.11]</v>
          </cell>
          <cell r="J862" t="str">
            <v>[09.01]</v>
          </cell>
          <cell r="L862">
            <v>42</v>
          </cell>
          <cell r="O862">
            <v>0</v>
          </cell>
        </row>
        <row r="863">
          <cell r="I863" t="str">
            <v>[26.10]</v>
          </cell>
          <cell r="J863" t="str">
            <v>[08.00]</v>
          </cell>
          <cell r="L863">
            <v>121</v>
          </cell>
        </row>
        <row r="864">
          <cell r="I864" t="str">
            <v>[26.10]</v>
          </cell>
          <cell r="J864" t="str">
            <v>[10.00]</v>
          </cell>
          <cell r="L864">
            <v>613</v>
          </cell>
          <cell r="O864">
            <v>0</v>
          </cell>
        </row>
        <row r="865">
          <cell r="I865" t="str">
            <v>[26.10]</v>
          </cell>
          <cell r="J865" t="str">
            <v>[11.00]</v>
          </cell>
          <cell r="L865">
            <v>1938</v>
          </cell>
          <cell r="O865">
            <v>0</v>
          </cell>
        </row>
        <row r="866">
          <cell r="I866" t="str">
            <v>[26.10]</v>
          </cell>
          <cell r="J866" t="str">
            <v>[12.00]</v>
          </cell>
          <cell r="L866">
            <v>2</v>
          </cell>
        </row>
        <row r="867">
          <cell r="I867" t="str">
            <v>[26.10]</v>
          </cell>
          <cell r="J867" t="str">
            <v>[13.00]</v>
          </cell>
          <cell r="L867">
            <v>294</v>
          </cell>
        </row>
        <row r="868">
          <cell r="I868" t="str">
            <v>[28.21]</v>
          </cell>
          <cell r="J868" t="str">
            <v>[14.00]</v>
          </cell>
          <cell r="L868">
            <v>377</v>
          </cell>
        </row>
        <row r="869">
          <cell r="I869" t="str">
            <v>[28.21]</v>
          </cell>
          <cell r="J869" t="str">
            <v>[15.00]</v>
          </cell>
          <cell r="L869">
            <v>1578</v>
          </cell>
        </row>
        <row r="870">
          <cell r="I870" t="str">
            <v>[25.01]</v>
          </cell>
          <cell r="J870" t="str">
            <v>[01.00]</v>
          </cell>
          <cell r="L870">
            <v>32</v>
          </cell>
          <cell r="O870">
            <v>0</v>
          </cell>
        </row>
        <row r="871">
          <cell r="I871" t="str">
            <v>[25.01]</v>
          </cell>
          <cell r="J871" t="str">
            <v>[01.01]</v>
          </cell>
          <cell r="L871">
            <v>481</v>
          </cell>
        </row>
        <row r="872">
          <cell r="I872" t="str">
            <v>[26.10]</v>
          </cell>
          <cell r="J872" t="str">
            <v>[02.00]</v>
          </cell>
          <cell r="L872">
            <v>1302</v>
          </cell>
          <cell r="O872">
            <v>0</v>
          </cell>
        </row>
        <row r="873">
          <cell r="I873" t="str">
            <v>[28.00_E]</v>
          </cell>
          <cell r="J873" t="str">
            <v>[03.00]</v>
          </cell>
          <cell r="L873">
            <v>678</v>
          </cell>
          <cell r="O873">
            <v>0</v>
          </cell>
        </row>
        <row r="874">
          <cell r="I874" t="str">
            <v>[28.00_E]</v>
          </cell>
          <cell r="J874" t="str">
            <v>[04.00]</v>
          </cell>
          <cell r="L874">
            <v>610</v>
          </cell>
        </row>
        <row r="875">
          <cell r="I875" t="str">
            <v>[28.00_E]</v>
          </cell>
          <cell r="J875" t="str">
            <v>[05.00]</v>
          </cell>
          <cell r="L875">
            <v>336</v>
          </cell>
        </row>
        <row r="876">
          <cell r="I876" t="str">
            <v>[29.00]</v>
          </cell>
          <cell r="J876" t="str">
            <v>[06.00]</v>
          </cell>
          <cell r="L876">
            <v>987</v>
          </cell>
        </row>
        <row r="877">
          <cell r="I877" t="str">
            <v>[29.00]</v>
          </cell>
          <cell r="J877" t="str">
            <v>[07.00]</v>
          </cell>
          <cell r="L877">
            <v>1578</v>
          </cell>
        </row>
        <row r="878">
          <cell r="I878" t="str">
            <v>[22.20]</v>
          </cell>
          <cell r="J878" t="str">
            <v>[01.00]</v>
          </cell>
          <cell r="L878">
            <v>6</v>
          </cell>
          <cell r="O878">
            <v>0</v>
          </cell>
        </row>
        <row r="879">
          <cell r="I879" t="str">
            <v>[22.21]</v>
          </cell>
          <cell r="J879" t="str">
            <v>[02.00]</v>
          </cell>
          <cell r="L879">
            <v>37</v>
          </cell>
          <cell r="O879">
            <v>0</v>
          </cell>
        </row>
        <row r="880">
          <cell r="I880" t="str">
            <v>[22.21]</v>
          </cell>
          <cell r="J880" t="str">
            <v>[03.00]</v>
          </cell>
          <cell r="L880">
            <v>104</v>
          </cell>
          <cell r="O880">
            <v>0</v>
          </cell>
        </row>
        <row r="881">
          <cell r="I881" t="str">
            <v>[22.31]</v>
          </cell>
          <cell r="J881" t="str">
            <v>[04.00]</v>
          </cell>
          <cell r="L881">
            <v>43</v>
          </cell>
          <cell r="O881">
            <v>0</v>
          </cell>
        </row>
        <row r="882">
          <cell r="I882" t="str">
            <v>[22.33]</v>
          </cell>
          <cell r="J882" t="str">
            <v>[05.00]</v>
          </cell>
          <cell r="L882">
            <v>211</v>
          </cell>
          <cell r="O882">
            <v>0</v>
          </cell>
        </row>
        <row r="883">
          <cell r="I883" t="str">
            <v>[22.34]</v>
          </cell>
          <cell r="J883" t="str">
            <v>[06.00]</v>
          </cell>
          <cell r="L883">
            <v>229</v>
          </cell>
          <cell r="O883">
            <v>0</v>
          </cell>
        </row>
        <row r="884">
          <cell r="I884" t="str">
            <v>[22.34]</v>
          </cell>
          <cell r="J884" t="str">
            <v>[07.00]</v>
          </cell>
          <cell r="L884">
            <v>324</v>
          </cell>
          <cell r="O884">
            <v>0</v>
          </cell>
        </row>
        <row r="885">
          <cell r="I885" t="str">
            <v>[22.42]</v>
          </cell>
          <cell r="J885" t="str">
            <v>[08.00]</v>
          </cell>
          <cell r="L885">
            <v>152</v>
          </cell>
          <cell r="O885">
            <v>0</v>
          </cell>
        </row>
        <row r="886">
          <cell r="I886" t="str">
            <v>[22.42]</v>
          </cell>
          <cell r="J886" t="str">
            <v>[09.00]</v>
          </cell>
          <cell r="L886">
            <v>1444</v>
          </cell>
          <cell r="O886">
            <v>0</v>
          </cell>
        </row>
        <row r="887">
          <cell r="I887" t="str">
            <v>[22.42]</v>
          </cell>
          <cell r="J887" t="str">
            <v>[10.00]</v>
          </cell>
          <cell r="L887">
            <v>608</v>
          </cell>
          <cell r="O887">
            <v>0</v>
          </cell>
        </row>
        <row r="888">
          <cell r="I888" t="str">
            <v>[22.42]</v>
          </cell>
          <cell r="J888" t="str">
            <v>[11.00]</v>
          </cell>
          <cell r="L888">
            <v>392</v>
          </cell>
        </row>
        <row r="889">
          <cell r="I889" t="str">
            <v>[22.42]</v>
          </cell>
          <cell r="J889" t="str">
            <v>[12.00]</v>
          </cell>
          <cell r="L889">
            <v>405</v>
          </cell>
          <cell r="O889">
            <v>0</v>
          </cell>
        </row>
        <row r="890">
          <cell r="I890" t="str">
            <v>[22.42]</v>
          </cell>
          <cell r="J890" t="str">
            <v>[13.00]</v>
          </cell>
          <cell r="L890">
            <v>679</v>
          </cell>
          <cell r="O890">
            <v>0</v>
          </cell>
        </row>
        <row r="891">
          <cell r="I891" t="str">
            <v>[22.42]</v>
          </cell>
          <cell r="J891" t="str">
            <v>[14.00]</v>
          </cell>
          <cell r="L891">
            <v>63</v>
          </cell>
        </row>
        <row r="892">
          <cell r="I892" t="str">
            <v>[22.42]</v>
          </cell>
          <cell r="J892" t="str">
            <v>[15.00]</v>
          </cell>
          <cell r="L892">
            <v>308</v>
          </cell>
        </row>
        <row r="893">
          <cell r="I893" t="str">
            <v>[22.42]</v>
          </cell>
          <cell r="J893" t="str">
            <v>[16.00]</v>
          </cell>
          <cell r="L893">
            <v>273</v>
          </cell>
        </row>
        <row r="894">
          <cell r="I894" t="str">
            <v>[22.42]</v>
          </cell>
          <cell r="J894" t="str">
            <v>[17.00]</v>
          </cell>
          <cell r="L894">
            <v>154</v>
          </cell>
        </row>
        <row r="895">
          <cell r="I895" t="str">
            <v>[22.42]</v>
          </cell>
          <cell r="J895" t="str">
            <v>[18.00]</v>
          </cell>
          <cell r="L895">
            <v>706</v>
          </cell>
        </row>
        <row r="896">
          <cell r="I896" t="str">
            <v>[29.02]</v>
          </cell>
          <cell r="J896" t="str">
            <v>[01.00]</v>
          </cell>
          <cell r="L896">
            <v>631</v>
          </cell>
        </row>
        <row r="897">
          <cell r="I897" t="str">
            <v>[29.02]</v>
          </cell>
          <cell r="J897" t="str">
            <v>[02.00]</v>
          </cell>
          <cell r="L897">
            <v>750</v>
          </cell>
        </row>
        <row r="898">
          <cell r="I898" t="str">
            <v>[29.12]</v>
          </cell>
          <cell r="J898" t="str">
            <v>[05.01]</v>
          </cell>
          <cell r="L898">
            <v>161</v>
          </cell>
        </row>
        <row r="899">
          <cell r="I899" t="str">
            <v>[29.12]</v>
          </cell>
          <cell r="J899" t="str">
            <v>[06.00]</v>
          </cell>
          <cell r="L899">
            <v>161</v>
          </cell>
        </row>
        <row r="900">
          <cell r="I900" t="str">
            <v>[29.21]</v>
          </cell>
          <cell r="J900" t="str">
            <v>[07.00]</v>
          </cell>
          <cell r="L900">
            <v>168</v>
          </cell>
        </row>
        <row r="901">
          <cell r="I901" t="str">
            <v>[29.21]</v>
          </cell>
          <cell r="J901" t="str">
            <v>[08.00]</v>
          </cell>
          <cell r="L901">
            <v>238</v>
          </cell>
        </row>
        <row r="902">
          <cell r="I902" t="str">
            <v>[29.21]</v>
          </cell>
          <cell r="J902" t="str">
            <v>[09.00]</v>
          </cell>
          <cell r="L902">
            <v>143</v>
          </cell>
        </row>
        <row r="903">
          <cell r="I903" t="str">
            <v>[17.1A]</v>
          </cell>
          <cell r="J903" t="str">
            <v>[01.00]</v>
          </cell>
          <cell r="L903">
            <v>153</v>
          </cell>
          <cell r="O903">
            <v>0</v>
          </cell>
        </row>
        <row r="904">
          <cell r="I904" t="str">
            <v>[18.0]</v>
          </cell>
          <cell r="J904" t="str">
            <v>[02.00]</v>
          </cell>
          <cell r="L904">
            <v>385</v>
          </cell>
          <cell r="O904">
            <v>0</v>
          </cell>
        </row>
        <row r="905">
          <cell r="I905" t="str">
            <v>[19.1]</v>
          </cell>
          <cell r="J905" t="str">
            <v>[03.00]</v>
          </cell>
          <cell r="L905">
            <v>138</v>
          </cell>
          <cell r="O905">
            <v>0</v>
          </cell>
        </row>
        <row r="906">
          <cell r="I906" t="str">
            <v>[19.1A]</v>
          </cell>
          <cell r="J906" t="str">
            <v>[04.01]</v>
          </cell>
          <cell r="L906">
            <v>227</v>
          </cell>
          <cell r="O906">
            <v>0</v>
          </cell>
        </row>
        <row r="907">
          <cell r="I907" t="str">
            <v>[20]</v>
          </cell>
          <cell r="J907" t="str">
            <v>[05.00]</v>
          </cell>
          <cell r="L907">
            <v>119</v>
          </cell>
        </row>
        <row r="908">
          <cell r="I908" t="str">
            <v>[21]</v>
          </cell>
          <cell r="J908" t="str">
            <v>[06.00]</v>
          </cell>
          <cell r="L908">
            <v>84</v>
          </cell>
          <cell r="O908">
            <v>0</v>
          </cell>
        </row>
        <row r="909">
          <cell r="I909" t="str">
            <v>[21]</v>
          </cell>
          <cell r="J909" t="str">
            <v>[07.00]</v>
          </cell>
          <cell r="L909">
            <v>217</v>
          </cell>
          <cell r="O909">
            <v>0</v>
          </cell>
        </row>
        <row r="910">
          <cell r="I910" t="str">
            <v>[21]</v>
          </cell>
          <cell r="J910" t="str">
            <v>[08.00]</v>
          </cell>
          <cell r="L910">
            <v>1985</v>
          </cell>
          <cell r="O910">
            <v>0</v>
          </cell>
        </row>
        <row r="911">
          <cell r="I911" t="str">
            <v>[22.42]</v>
          </cell>
          <cell r="J911" t="str">
            <v>[09.00]</v>
          </cell>
          <cell r="L911">
            <v>541</v>
          </cell>
          <cell r="O911">
            <v>0</v>
          </cell>
        </row>
        <row r="912">
          <cell r="I912" t="str">
            <v>[24.14]</v>
          </cell>
          <cell r="J912" t="str">
            <v>[10.00]</v>
          </cell>
          <cell r="L912">
            <v>763</v>
          </cell>
          <cell r="O912">
            <v>0</v>
          </cell>
        </row>
        <row r="913">
          <cell r="I913" t="str">
            <v>[24.14]</v>
          </cell>
          <cell r="J913" t="str">
            <v>[11.00]</v>
          </cell>
          <cell r="L913">
            <v>2310</v>
          </cell>
          <cell r="O913">
            <v>0</v>
          </cell>
        </row>
        <row r="914">
          <cell r="I914" t="str">
            <v>[28.10]</v>
          </cell>
          <cell r="J914" t="str">
            <v>[12.00]</v>
          </cell>
          <cell r="L914">
            <v>406</v>
          </cell>
        </row>
        <row r="915">
          <cell r="I915" t="str">
            <v>[28.12]</v>
          </cell>
          <cell r="J915" t="str">
            <v>[13.00]</v>
          </cell>
          <cell r="L915">
            <v>168</v>
          </cell>
        </row>
        <row r="916">
          <cell r="I916" t="str">
            <v>[28.20]</v>
          </cell>
          <cell r="J916" t="str">
            <v>[14.00]</v>
          </cell>
          <cell r="L916">
            <v>2691</v>
          </cell>
        </row>
        <row r="917">
          <cell r="I917" t="str">
            <v>[22.31]</v>
          </cell>
          <cell r="J917" t="str">
            <v>[01.00]</v>
          </cell>
          <cell r="L917">
            <v>447</v>
          </cell>
          <cell r="O917">
            <v>0</v>
          </cell>
        </row>
        <row r="918">
          <cell r="I918" t="str">
            <v>[22.34]</v>
          </cell>
          <cell r="J918" t="str">
            <v>[02.00]</v>
          </cell>
          <cell r="L918">
            <v>383</v>
          </cell>
          <cell r="O918">
            <v>0</v>
          </cell>
        </row>
        <row r="919">
          <cell r="I919" t="str">
            <v>[22.42]</v>
          </cell>
          <cell r="J919" t="str">
            <v>[03.00]</v>
          </cell>
          <cell r="L919">
            <v>1091</v>
          </cell>
          <cell r="O919">
            <v>0</v>
          </cell>
        </row>
        <row r="920">
          <cell r="I920" t="str">
            <v>[24.14]</v>
          </cell>
          <cell r="J920" t="str">
            <v>[04.00]</v>
          </cell>
          <cell r="L920">
            <v>2554</v>
          </cell>
          <cell r="O920">
            <v>0</v>
          </cell>
        </row>
        <row r="921">
          <cell r="I921" t="str">
            <v>[28.01]</v>
          </cell>
          <cell r="J921" t="str">
            <v>[05.00]</v>
          </cell>
          <cell r="L921">
            <v>147</v>
          </cell>
        </row>
        <row r="922">
          <cell r="I922" t="str">
            <v>[28.01]</v>
          </cell>
          <cell r="J922" t="str">
            <v>[06.00]</v>
          </cell>
          <cell r="L922">
            <v>462</v>
          </cell>
        </row>
        <row r="923">
          <cell r="I923" t="str">
            <v>[28.11]</v>
          </cell>
          <cell r="J923" t="str">
            <v>[07.00]</v>
          </cell>
          <cell r="L923">
            <v>1351</v>
          </cell>
        </row>
        <row r="924">
          <cell r="I924" t="str">
            <v>[28.21]</v>
          </cell>
          <cell r="J924" t="str">
            <v>[08.00]</v>
          </cell>
          <cell r="L924">
            <v>105</v>
          </cell>
        </row>
        <row r="925">
          <cell r="I925" t="str">
            <v>[28.21]</v>
          </cell>
          <cell r="J925" t="str">
            <v>[08.01]</v>
          </cell>
          <cell r="L925">
            <v>169</v>
          </cell>
        </row>
        <row r="926">
          <cell r="I926" t="str">
            <v>[28.21]</v>
          </cell>
          <cell r="J926" t="str">
            <v>[09.00]</v>
          </cell>
          <cell r="L926">
            <v>364</v>
          </cell>
        </row>
        <row r="927">
          <cell r="I927" t="str">
            <v>[28.21]</v>
          </cell>
          <cell r="J927" t="str">
            <v>[10.00]</v>
          </cell>
          <cell r="L927">
            <v>490</v>
          </cell>
        </row>
        <row r="928">
          <cell r="I928" t="str">
            <v>[28.30]</v>
          </cell>
          <cell r="J928" t="str">
            <v>[11.01]</v>
          </cell>
          <cell r="L928">
            <v>364</v>
          </cell>
        </row>
        <row r="929">
          <cell r="I929" t="str">
            <v>[28.40]</v>
          </cell>
          <cell r="J929" t="str">
            <v>[12.00]</v>
          </cell>
          <cell r="L929">
            <v>332</v>
          </cell>
        </row>
        <row r="930">
          <cell r="I930" t="str">
            <v>[22.34]</v>
          </cell>
          <cell r="J930" t="str">
            <v>[01.00]</v>
          </cell>
          <cell r="L930">
            <v>137</v>
          </cell>
        </row>
        <row r="931">
          <cell r="I931" t="str">
            <v>[22.34]</v>
          </cell>
          <cell r="J931" t="str">
            <v>[02.00]</v>
          </cell>
          <cell r="L931">
            <v>226</v>
          </cell>
        </row>
        <row r="932">
          <cell r="I932" t="str">
            <v>[22.34]</v>
          </cell>
          <cell r="J932" t="str">
            <v>[03.00]</v>
          </cell>
          <cell r="L932">
            <v>340</v>
          </cell>
        </row>
        <row r="933">
          <cell r="I933" t="str">
            <v>[22.42]</v>
          </cell>
          <cell r="J933" t="str">
            <v>[04.00]</v>
          </cell>
          <cell r="L933">
            <v>763</v>
          </cell>
        </row>
        <row r="934">
          <cell r="I934" t="str">
            <v>[24.14]</v>
          </cell>
          <cell r="J934" t="str">
            <v>[05.00]</v>
          </cell>
          <cell r="L934">
            <v>3182</v>
          </cell>
          <cell r="O934">
            <v>0</v>
          </cell>
        </row>
        <row r="935">
          <cell r="I935" t="str">
            <v>[28.04]</v>
          </cell>
          <cell r="J935" t="str">
            <v>[06.00]</v>
          </cell>
          <cell r="L935">
            <v>626</v>
          </cell>
        </row>
        <row r="936">
          <cell r="I936" t="str">
            <v>[28.20]</v>
          </cell>
          <cell r="J936" t="str">
            <v>[07.00]</v>
          </cell>
          <cell r="L936">
            <v>2698</v>
          </cell>
        </row>
        <row r="937">
          <cell r="I937" t="str">
            <v>[18.0]</v>
          </cell>
          <cell r="J937" t="str">
            <v>[]</v>
          </cell>
          <cell r="L937">
            <v>72</v>
          </cell>
          <cell r="O937">
            <v>0</v>
          </cell>
        </row>
        <row r="938">
          <cell r="I938" t="str">
            <v>[18.1]</v>
          </cell>
          <cell r="J938" t="str">
            <v>[]</v>
          </cell>
          <cell r="L938">
            <v>189</v>
          </cell>
          <cell r="O938">
            <v>0</v>
          </cell>
        </row>
        <row r="939">
          <cell r="I939" t="str">
            <v>[18.1A]</v>
          </cell>
          <cell r="J939" t="str">
            <v>[]</v>
          </cell>
          <cell r="L939">
            <v>16</v>
          </cell>
          <cell r="O939">
            <v>0</v>
          </cell>
        </row>
        <row r="940">
          <cell r="I940" t="str">
            <v>[19]</v>
          </cell>
          <cell r="J940" t="str">
            <v>[]</v>
          </cell>
          <cell r="L940">
            <v>159</v>
          </cell>
          <cell r="O940">
            <v>0</v>
          </cell>
        </row>
        <row r="941">
          <cell r="I941" t="str">
            <v>[19.1A]</v>
          </cell>
          <cell r="J941" t="str">
            <v>[]</v>
          </cell>
          <cell r="L941">
            <v>1</v>
          </cell>
          <cell r="O941">
            <v>0</v>
          </cell>
        </row>
        <row r="942">
          <cell r="I942" t="str">
            <v>[19]</v>
          </cell>
          <cell r="J942" t="str">
            <v>[]</v>
          </cell>
          <cell r="L942">
            <v>0</v>
          </cell>
          <cell r="O942">
            <v>0</v>
          </cell>
        </row>
        <row r="943">
          <cell r="I943" t="str">
            <v>[19.1A]</v>
          </cell>
          <cell r="J943" t="str">
            <v>[04.00]</v>
          </cell>
          <cell r="L943">
            <v>678</v>
          </cell>
          <cell r="O943">
            <v>0</v>
          </cell>
        </row>
        <row r="944">
          <cell r="I944" t="str">
            <v>[21.00]</v>
          </cell>
          <cell r="J944" t="str">
            <v>[05.00]</v>
          </cell>
          <cell r="L944">
            <v>1138</v>
          </cell>
          <cell r="O944">
            <v>0</v>
          </cell>
        </row>
        <row r="945">
          <cell r="I945" t="str">
            <v>[22.34]</v>
          </cell>
          <cell r="J945" t="str">
            <v>[06.00]</v>
          </cell>
          <cell r="L945">
            <v>444</v>
          </cell>
          <cell r="O945">
            <v>0</v>
          </cell>
        </row>
        <row r="946">
          <cell r="I946" t="str">
            <v>[22.42]</v>
          </cell>
          <cell r="J946" t="str">
            <v>[07.00]</v>
          </cell>
          <cell r="L946">
            <v>847</v>
          </cell>
          <cell r="O946">
            <v>0</v>
          </cell>
        </row>
        <row r="947">
          <cell r="I947" t="str">
            <v>[24.13]</v>
          </cell>
          <cell r="J947" t="str">
            <v>[08.00]</v>
          </cell>
          <cell r="L947">
            <v>455</v>
          </cell>
          <cell r="O947">
            <v>0</v>
          </cell>
        </row>
        <row r="948">
          <cell r="I948" t="str">
            <v>[25.00]</v>
          </cell>
          <cell r="J948" t="str">
            <v>[09.00]</v>
          </cell>
          <cell r="L948">
            <v>1071</v>
          </cell>
        </row>
        <row r="949">
          <cell r="I949" t="str">
            <v>[27.11]</v>
          </cell>
          <cell r="J949" t="str">
            <v>[10.00]</v>
          </cell>
          <cell r="L949">
            <v>323</v>
          </cell>
        </row>
        <row r="950">
          <cell r="I950" t="str">
            <v>[28.00_D]</v>
          </cell>
          <cell r="J950" t="str">
            <v>[11.01]</v>
          </cell>
          <cell r="L950">
            <v>47</v>
          </cell>
          <cell r="O950">
            <v>0</v>
          </cell>
        </row>
        <row r="951">
          <cell r="I951" t="str">
            <v>[28.00_D]</v>
          </cell>
          <cell r="J951" t="str">
            <v>[11.02]</v>
          </cell>
          <cell r="L951">
            <v>2969</v>
          </cell>
          <cell r="O951">
            <v>0</v>
          </cell>
        </row>
        <row r="952">
          <cell r="I952" t="str">
            <v>[28.21]</v>
          </cell>
          <cell r="J952" t="str">
            <v>[12.00]</v>
          </cell>
          <cell r="L952">
            <v>1260</v>
          </cell>
        </row>
        <row r="953">
          <cell r="I953" t="str">
            <v>[28.40]</v>
          </cell>
          <cell r="J953" t="str">
            <v>[14.00]</v>
          </cell>
          <cell r="L953">
            <v>152</v>
          </cell>
        </row>
        <row r="954">
          <cell r="I954" t="str">
            <v>[28.40]</v>
          </cell>
          <cell r="J954" t="str">
            <v>[14.01]</v>
          </cell>
          <cell r="L954">
            <v>250</v>
          </cell>
        </row>
        <row r="955">
          <cell r="I955" t="str">
            <v>[16.3]</v>
          </cell>
          <cell r="J955" t="str">
            <v>[]</v>
          </cell>
          <cell r="L955">
            <v>580</v>
          </cell>
        </row>
        <row r="956">
          <cell r="I956" t="str">
            <v>[18.0]</v>
          </cell>
          <cell r="J956" t="str">
            <v>[]</v>
          </cell>
          <cell r="L956">
            <v>77</v>
          </cell>
          <cell r="O956">
            <v>0</v>
          </cell>
        </row>
        <row r="957">
          <cell r="I957" t="str">
            <v>[18.1]</v>
          </cell>
          <cell r="J957" t="str">
            <v>[]</v>
          </cell>
          <cell r="L957">
            <v>364</v>
          </cell>
          <cell r="O957">
            <v>0</v>
          </cell>
        </row>
        <row r="958">
          <cell r="I958" t="str">
            <v>[19.1]</v>
          </cell>
          <cell r="J958" t="str">
            <v>[]</v>
          </cell>
          <cell r="L958">
            <v>1</v>
          </cell>
          <cell r="O958">
            <v>0</v>
          </cell>
        </row>
        <row r="959">
          <cell r="I959" t="str">
            <v>[18.1]</v>
          </cell>
          <cell r="J959" t="str">
            <v>[]</v>
          </cell>
          <cell r="L959">
            <v>34</v>
          </cell>
          <cell r="O959">
            <v>0</v>
          </cell>
        </row>
        <row r="960">
          <cell r="I960" t="str">
            <v>[19.1A]</v>
          </cell>
          <cell r="J960" t="str">
            <v>[07.00]</v>
          </cell>
          <cell r="L960">
            <v>644</v>
          </cell>
          <cell r="O960">
            <v>0</v>
          </cell>
        </row>
        <row r="961">
          <cell r="I961" t="str">
            <v>[21.00]</v>
          </cell>
          <cell r="J961" t="str">
            <v>[08.00]</v>
          </cell>
          <cell r="L961">
            <v>1138</v>
          </cell>
          <cell r="O961">
            <v>0</v>
          </cell>
        </row>
        <row r="962">
          <cell r="I962" t="str">
            <v>[22.34]</v>
          </cell>
          <cell r="J962" t="str">
            <v>[09.00]</v>
          </cell>
          <cell r="L962">
            <v>830</v>
          </cell>
          <cell r="O962">
            <v>0</v>
          </cell>
        </row>
        <row r="963">
          <cell r="I963" t="str">
            <v>[22.34]</v>
          </cell>
          <cell r="J963" t="str">
            <v>[10.00]</v>
          </cell>
          <cell r="L963">
            <v>461</v>
          </cell>
          <cell r="O963">
            <v>0</v>
          </cell>
        </row>
        <row r="964">
          <cell r="I964" t="str">
            <v>[24.13]</v>
          </cell>
          <cell r="J964" t="str">
            <v>[11.00]</v>
          </cell>
          <cell r="L964">
            <v>455</v>
          </cell>
        </row>
        <row r="965">
          <cell r="I965" t="str">
            <v>[25.00]</v>
          </cell>
          <cell r="J965" t="str">
            <v>[12.00]</v>
          </cell>
          <cell r="L965">
            <v>297</v>
          </cell>
        </row>
        <row r="966">
          <cell r="I966" t="str">
            <v>[28.00_D]</v>
          </cell>
          <cell r="J966" t="str">
            <v>[13.00]</v>
          </cell>
          <cell r="L966">
            <v>1100</v>
          </cell>
          <cell r="O966">
            <v>0</v>
          </cell>
        </row>
        <row r="967">
          <cell r="I967" t="str">
            <v>[28.00_D]</v>
          </cell>
          <cell r="J967" t="str">
            <v>[14.00]</v>
          </cell>
          <cell r="L967">
            <v>1214</v>
          </cell>
          <cell r="O967">
            <v>0</v>
          </cell>
        </row>
        <row r="968">
          <cell r="I968" t="str">
            <v>[28.00_D]</v>
          </cell>
          <cell r="J968" t="str">
            <v>[15.00]</v>
          </cell>
          <cell r="L968">
            <v>2017</v>
          </cell>
        </row>
        <row r="969">
          <cell r="I969" t="str">
            <v>[28.21]</v>
          </cell>
          <cell r="J969" t="str">
            <v>[16.00]</v>
          </cell>
          <cell r="L969">
            <v>1042</v>
          </cell>
        </row>
        <row r="970">
          <cell r="I970" t="str">
            <v>[28.40]</v>
          </cell>
          <cell r="J970" t="str">
            <v>[17.00]</v>
          </cell>
          <cell r="L970">
            <v>402</v>
          </cell>
        </row>
        <row r="971">
          <cell r="I971" t="str">
            <v>[29.31]</v>
          </cell>
          <cell r="J971" t="str">
            <v>[01.01]</v>
          </cell>
          <cell r="L971">
            <v>31</v>
          </cell>
        </row>
        <row r="972">
          <cell r="I972" t="str">
            <v>[24.12]</v>
          </cell>
          <cell r="J972" t="str">
            <v>[01.00]</v>
          </cell>
          <cell r="L972">
            <v>426</v>
          </cell>
          <cell r="O972">
            <v>0</v>
          </cell>
        </row>
        <row r="973">
          <cell r="I973" t="str">
            <v>[25.01]</v>
          </cell>
          <cell r="J973" t="str">
            <v>[02.00]</v>
          </cell>
          <cell r="L973">
            <v>399</v>
          </cell>
          <cell r="O973">
            <v>0</v>
          </cell>
        </row>
        <row r="974">
          <cell r="I974" t="str">
            <v>[26.10]</v>
          </cell>
          <cell r="J974" t="str">
            <v>[03.00]</v>
          </cell>
          <cell r="L974">
            <v>77</v>
          </cell>
          <cell r="O974">
            <v>0</v>
          </cell>
        </row>
        <row r="975">
          <cell r="I975" t="str">
            <v>[26.10]</v>
          </cell>
          <cell r="J975" t="str">
            <v>[04.00]</v>
          </cell>
          <cell r="L975">
            <v>9</v>
          </cell>
          <cell r="O975">
            <v>0</v>
          </cell>
        </row>
        <row r="976">
          <cell r="I976" t="str">
            <v>[26.10]</v>
          </cell>
          <cell r="J976" t="str">
            <v>[04.01]</v>
          </cell>
          <cell r="L976">
            <v>1908</v>
          </cell>
          <cell r="O976">
            <v>0</v>
          </cell>
        </row>
        <row r="977">
          <cell r="I977" t="str">
            <v>[26.10]</v>
          </cell>
          <cell r="J977" t="str">
            <v>[05.00]</v>
          </cell>
          <cell r="L977">
            <v>1043</v>
          </cell>
        </row>
        <row r="978">
          <cell r="I978" t="str">
            <v>[26.10]</v>
          </cell>
          <cell r="J978" t="str">
            <v>[06.00]</v>
          </cell>
          <cell r="L978">
            <v>106</v>
          </cell>
        </row>
        <row r="979">
          <cell r="I979" t="str">
            <v>[26.10]</v>
          </cell>
          <cell r="J979" t="str">
            <v>[07.00]</v>
          </cell>
          <cell r="L979">
            <v>140</v>
          </cell>
        </row>
        <row r="980">
          <cell r="I980" t="str">
            <v>[26.10]</v>
          </cell>
          <cell r="J980" t="str">
            <v>[08.00]</v>
          </cell>
          <cell r="L980">
            <v>117</v>
          </cell>
        </row>
        <row r="981">
          <cell r="I981" t="str">
            <v>[28.12]</v>
          </cell>
          <cell r="J981" t="str">
            <v>[09.00]</v>
          </cell>
          <cell r="L981">
            <v>16</v>
          </cell>
        </row>
        <row r="982">
          <cell r="I982" t="str">
            <v>[28.12]</v>
          </cell>
          <cell r="J982" t="str">
            <v>[09.01]</v>
          </cell>
          <cell r="L982">
            <v>567</v>
          </cell>
        </row>
        <row r="983">
          <cell r="I983" t="str">
            <v>[28.12]</v>
          </cell>
          <cell r="J983" t="str">
            <v>[10.01]</v>
          </cell>
          <cell r="L983">
            <v>505</v>
          </cell>
        </row>
        <row r="984">
          <cell r="I984" t="str">
            <v>[28.12]</v>
          </cell>
          <cell r="J984" t="str">
            <v>[11.00]</v>
          </cell>
          <cell r="L984">
            <v>497</v>
          </cell>
        </row>
        <row r="985">
          <cell r="I985" t="str">
            <v>[28.12]</v>
          </cell>
          <cell r="J985" t="str">
            <v>[12.00]</v>
          </cell>
          <cell r="L985">
            <v>209</v>
          </cell>
        </row>
        <row r="986">
          <cell r="I986" t="str">
            <v>[29.21]</v>
          </cell>
          <cell r="J986" t="str">
            <v>[13.00]</v>
          </cell>
          <cell r="L986">
            <v>346</v>
          </cell>
        </row>
        <row r="987">
          <cell r="I987" t="str">
            <v>[22.14]</v>
          </cell>
          <cell r="J987" t="str">
            <v>[01.00]</v>
          </cell>
          <cell r="L987">
            <v>397</v>
          </cell>
          <cell r="O987">
            <v>0</v>
          </cell>
        </row>
        <row r="988">
          <cell r="I988" t="str">
            <v>[22.52]</v>
          </cell>
          <cell r="J988" t="str">
            <v>[02.00]</v>
          </cell>
          <cell r="L988">
            <v>340</v>
          </cell>
        </row>
        <row r="989">
          <cell r="I989" t="str">
            <v>[22.55]</v>
          </cell>
          <cell r="J989" t="str">
            <v>[03.00]</v>
          </cell>
          <cell r="L989">
            <v>763</v>
          </cell>
          <cell r="O989">
            <v>0</v>
          </cell>
        </row>
        <row r="990">
          <cell r="I990" t="str">
            <v>[24.14]</v>
          </cell>
          <cell r="J990" t="str">
            <v>[04.00]</v>
          </cell>
          <cell r="L990">
            <v>3808</v>
          </cell>
          <cell r="O990">
            <v>0</v>
          </cell>
        </row>
        <row r="991">
          <cell r="I991" t="str">
            <v>[28.12]</v>
          </cell>
          <cell r="J991" t="str">
            <v>[05.00]</v>
          </cell>
          <cell r="L991">
            <v>2492</v>
          </cell>
        </row>
        <row r="992">
          <cell r="I992" t="str">
            <v>[29.22]</v>
          </cell>
          <cell r="J992" t="str">
            <v>[06.00]</v>
          </cell>
          <cell r="L992">
            <v>206</v>
          </cell>
        </row>
        <row r="993">
          <cell r="I993" t="str">
            <v>[25.00]</v>
          </cell>
          <cell r="J993" t="str">
            <v>[01.00]</v>
          </cell>
          <cell r="L993">
            <v>103</v>
          </cell>
          <cell r="O993">
            <v>0</v>
          </cell>
        </row>
        <row r="994">
          <cell r="I994" t="str">
            <v>[25.01]</v>
          </cell>
          <cell r="J994" t="str">
            <v>[02.00]</v>
          </cell>
          <cell r="L994">
            <v>755</v>
          </cell>
          <cell r="O994">
            <v>0</v>
          </cell>
        </row>
        <row r="995">
          <cell r="I995" t="str">
            <v>[26.10]</v>
          </cell>
          <cell r="J995" t="str">
            <v>[03.00]</v>
          </cell>
          <cell r="L995">
            <v>232</v>
          </cell>
          <cell r="O995">
            <v>0</v>
          </cell>
        </row>
        <row r="996">
          <cell r="I996" t="str">
            <v>[27.11]</v>
          </cell>
          <cell r="J996" t="str">
            <v>[04.00]</v>
          </cell>
          <cell r="L996">
            <v>203</v>
          </cell>
          <cell r="O996">
            <v>0</v>
          </cell>
        </row>
        <row r="997">
          <cell r="I997" t="str">
            <v>[27.11]</v>
          </cell>
          <cell r="J997" t="str">
            <v>[05.00]</v>
          </cell>
          <cell r="L997">
            <v>266</v>
          </cell>
          <cell r="O997">
            <v>0</v>
          </cell>
        </row>
        <row r="998">
          <cell r="I998" t="str">
            <v>[28.00_E]</v>
          </cell>
          <cell r="J998" t="str">
            <v>[06.00]</v>
          </cell>
          <cell r="L998">
            <v>993</v>
          </cell>
          <cell r="O998">
            <v>0</v>
          </cell>
        </row>
        <row r="999">
          <cell r="I999" t="str">
            <v>[28.00_E]</v>
          </cell>
          <cell r="J999" t="str">
            <v>[07.00]</v>
          </cell>
          <cell r="L999">
            <v>302</v>
          </cell>
        </row>
        <row r="1000">
          <cell r="I1000" t="str">
            <v>[28.10_BFZ]</v>
          </cell>
          <cell r="J1000" t="str">
            <v>[08.00]</v>
          </cell>
          <cell r="L1000">
            <v>447</v>
          </cell>
        </row>
        <row r="1001">
          <cell r="I1001" t="str">
            <v>[28.12_BFZ]</v>
          </cell>
          <cell r="J1001" t="str">
            <v>[09.00]</v>
          </cell>
          <cell r="L1001">
            <v>2073</v>
          </cell>
        </row>
        <row r="1002">
          <cell r="I1002" t="str">
            <v>[28.12_BFZ]</v>
          </cell>
          <cell r="J1002" t="str">
            <v>[10.01]</v>
          </cell>
          <cell r="L1002">
            <v>469</v>
          </cell>
        </row>
        <row r="1003">
          <cell r="I1003" t="str">
            <v>[28.12]</v>
          </cell>
          <cell r="J1003" t="str">
            <v>[11.00]</v>
          </cell>
          <cell r="L1003">
            <v>325</v>
          </cell>
        </row>
        <row r="1004">
          <cell r="I1004" t="str">
            <v>[27.11]</v>
          </cell>
          <cell r="J1004" t="str">
            <v>[01.00]</v>
          </cell>
          <cell r="L1004">
            <v>659</v>
          </cell>
        </row>
        <row r="1005">
          <cell r="I1005" t="str">
            <v>[28.00_F]</v>
          </cell>
          <cell r="J1005" t="str">
            <v>[02.00]</v>
          </cell>
          <cell r="L1005">
            <v>601</v>
          </cell>
          <cell r="O1005">
            <v>0</v>
          </cell>
        </row>
        <row r="1006">
          <cell r="I1006" t="str">
            <v>[28.00_F]</v>
          </cell>
          <cell r="J1006" t="str">
            <v>[03.00]</v>
          </cell>
          <cell r="L1006">
            <v>1849</v>
          </cell>
        </row>
        <row r="1007">
          <cell r="I1007" t="str">
            <v>[28.00_F]</v>
          </cell>
          <cell r="J1007" t="str">
            <v>[04.00]</v>
          </cell>
          <cell r="L1007">
            <v>973</v>
          </cell>
        </row>
        <row r="1008">
          <cell r="I1008" t="str">
            <v>[29.03]</v>
          </cell>
          <cell r="J1008" t="str">
            <v>[05.00]</v>
          </cell>
          <cell r="L1008">
            <v>794</v>
          </cell>
        </row>
        <row r="1009">
          <cell r="I1009" t="str">
            <v>[28.03_A]</v>
          </cell>
          <cell r="J1009" t="str">
            <v>[01.00]</v>
          </cell>
          <cell r="L1009">
            <v>749</v>
          </cell>
        </row>
        <row r="1010">
          <cell r="I1010" t="str">
            <v>[28.12]</v>
          </cell>
          <cell r="J1010" t="str">
            <v>[02.00]</v>
          </cell>
          <cell r="L1010">
            <v>1093</v>
          </cell>
        </row>
        <row r="1011">
          <cell r="I1011" t="str">
            <v>[28.12]</v>
          </cell>
          <cell r="J1011" t="str">
            <v>[03.00]</v>
          </cell>
          <cell r="L1011">
            <v>721</v>
          </cell>
        </row>
        <row r="1012">
          <cell r="I1012" t="str">
            <v>[28.12]</v>
          </cell>
          <cell r="J1012" t="str">
            <v>[04.00]</v>
          </cell>
          <cell r="L1012">
            <v>1053</v>
          </cell>
        </row>
        <row r="1013">
          <cell r="I1013" t="str">
            <v>[29.22]</v>
          </cell>
          <cell r="J1013" t="str">
            <v>[01.01]</v>
          </cell>
          <cell r="L1013">
            <v>339</v>
          </cell>
        </row>
        <row r="1014">
          <cell r="I1014" t="str">
            <v>[13]</v>
          </cell>
          <cell r="J1014" t="str">
            <v>[01]</v>
          </cell>
          <cell r="L1014">
            <v>58</v>
          </cell>
        </row>
        <row r="1015">
          <cell r="I1015" t="str">
            <v>[13.1]</v>
          </cell>
          <cell r="J1015" t="str">
            <v>[02]</v>
          </cell>
          <cell r="L1015">
            <v>8</v>
          </cell>
          <cell r="O1015">
            <v>0</v>
          </cell>
        </row>
        <row r="1016">
          <cell r="I1016" t="str">
            <v>[13.1]</v>
          </cell>
          <cell r="J1016" t="str">
            <v>[03]</v>
          </cell>
          <cell r="L1016">
            <v>32</v>
          </cell>
          <cell r="O1016">
            <v>0</v>
          </cell>
        </row>
        <row r="1017">
          <cell r="I1017" t="str">
            <v>[13.3]</v>
          </cell>
          <cell r="J1017" t="str">
            <v>[04]</v>
          </cell>
          <cell r="L1017">
            <v>1009</v>
          </cell>
          <cell r="O1017">
            <v>0</v>
          </cell>
        </row>
        <row r="1018">
          <cell r="I1018" t="str">
            <v>[18.1A]</v>
          </cell>
          <cell r="J1018" t="str">
            <v>[05]</v>
          </cell>
          <cell r="L1018">
            <v>27</v>
          </cell>
          <cell r="O1018">
            <v>0</v>
          </cell>
        </row>
        <row r="1019">
          <cell r="I1019" t="str">
            <v>[18.1A]</v>
          </cell>
          <cell r="J1019" t="str">
            <v>[06]</v>
          </cell>
          <cell r="L1019">
            <v>468</v>
          </cell>
          <cell r="O1019">
            <v>0</v>
          </cell>
        </row>
        <row r="1020">
          <cell r="I1020" t="str">
            <v>[20]</v>
          </cell>
          <cell r="J1020" t="str">
            <v>[02.00]</v>
          </cell>
          <cell r="L1020">
            <v>1015</v>
          </cell>
          <cell r="O1020">
            <v>0</v>
          </cell>
        </row>
        <row r="1021">
          <cell r="I1021" t="str">
            <v>[22.30]</v>
          </cell>
          <cell r="J1021" t="str">
            <v>[03.00]</v>
          </cell>
          <cell r="L1021">
            <v>611</v>
          </cell>
          <cell r="O1021">
            <v>0</v>
          </cell>
        </row>
        <row r="1022">
          <cell r="I1022" t="str">
            <v>[22.34]</v>
          </cell>
          <cell r="J1022" t="str">
            <v>[04.00]</v>
          </cell>
          <cell r="L1022">
            <v>16</v>
          </cell>
          <cell r="O1022">
            <v>0</v>
          </cell>
        </row>
        <row r="1023">
          <cell r="I1023" t="str">
            <v>[22.34]</v>
          </cell>
          <cell r="J1023" t="str">
            <v>[04.00]</v>
          </cell>
          <cell r="L1023">
            <v>409</v>
          </cell>
        </row>
        <row r="1024">
          <cell r="I1024" t="str">
            <v>[22.42]</v>
          </cell>
          <cell r="J1024" t="str">
            <v>[05.00]</v>
          </cell>
          <cell r="L1024">
            <v>903</v>
          </cell>
          <cell r="O1024">
            <v>0</v>
          </cell>
        </row>
        <row r="1025">
          <cell r="I1025" t="str">
            <v>[24.14]</v>
          </cell>
          <cell r="J1025" t="str">
            <v>[06.00]</v>
          </cell>
          <cell r="L1025">
            <v>336</v>
          </cell>
          <cell r="O1025">
            <v>0</v>
          </cell>
        </row>
        <row r="1026">
          <cell r="I1026" t="str">
            <v>[25.00]</v>
          </cell>
          <cell r="J1026" t="str">
            <v>[07.00]</v>
          </cell>
          <cell r="L1026">
            <v>140</v>
          </cell>
          <cell r="O1026">
            <v>0</v>
          </cell>
        </row>
        <row r="1027">
          <cell r="I1027" t="str">
            <v>[25.00]</v>
          </cell>
          <cell r="J1027" t="str">
            <v>[08.01]</v>
          </cell>
          <cell r="L1027">
            <v>231</v>
          </cell>
          <cell r="O1027">
            <v>0</v>
          </cell>
        </row>
        <row r="1028">
          <cell r="I1028" t="str">
            <v>[26.00]</v>
          </cell>
          <cell r="J1028" t="str">
            <v>[09.00]</v>
          </cell>
          <cell r="L1028">
            <v>248</v>
          </cell>
          <cell r="O1028">
            <v>0</v>
          </cell>
        </row>
        <row r="1029">
          <cell r="I1029" t="str">
            <v>[26.00]</v>
          </cell>
          <cell r="J1029" t="str">
            <v>[10.00]</v>
          </cell>
          <cell r="L1029">
            <v>1775</v>
          </cell>
          <cell r="O1029">
            <v>0</v>
          </cell>
        </row>
        <row r="1030">
          <cell r="I1030" t="str">
            <v>[28.01]</v>
          </cell>
          <cell r="J1030" t="str">
            <v>[11.00]</v>
          </cell>
          <cell r="L1030">
            <v>1113</v>
          </cell>
        </row>
        <row r="1031">
          <cell r="I1031" t="str">
            <v>[28.20]</v>
          </cell>
          <cell r="J1031" t="str">
            <v>[12.00]</v>
          </cell>
          <cell r="L1031">
            <v>1344</v>
          </cell>
        </row>
        <row r="1032">
          <cell r="I1032" t="str">
            <v>[28.20]</v>
          </cell>
          <cell r="J1032" t="str">
            <v>[13.00]</v>
          </cell>
          <cell r="L1032">
            <v>1214</v>
          </cell>
        </row>
        <row r="1033">
          <cell r="I1033" t="str">
            <v>[28.03]</v>
          </cell>
          <cell r="J1033" t="str">
            <v>[01.00]</v>
          </cell>
          <cell r="L1033">
            <v>98</v>
          </cell>
        </row>
        <row r="1034">
          <cell r="I1034" t="str">
            <v>[28.03_A]</v>
          </cell>
          <cell r="J1034" t="str">
            <v>[01.01]</v>
          </cell>
          <cell r="L1034">
            <v>2024</v>
          </cell>
        </row>
        <row r="1035">
          <cell r="I1035" t="str">
            <v>[28.12]</v>
          </cell>
          <cell r="J1035" t="str">
            <v>[02.00]</v>
          </cell>
          <cell r="L1035">
            <v>1725</v>
          </cell>
        </row>
        <row r="1036">
          <cell r="I1036" t="str">
            <v>[18.00]</v>
          </cell>
          <cell r="J1036" t="str">
            <v>[01.00]</v>
          </cell>
          <cell r="L1036">
            <v>218</v>
          </cell>
          <cell r="O1036">
            <v>0</v>
          </cell>
        </row>
        <row r="1037">
          <cell r="I1037" t="str">
            <v>[18.1A]</v>
          </cell>
          <cell r="J1037" t="str">
            <v>[02.00]</v>
          </cell>
          <cell r="L1037">
            <v>802</v>
          </cell>
          <cell r="O1037">
            <v>0</v>
          </cell>
        </row>
        <row r="1038">
          <cell r="I1038" t="str">
            <v>[21.00]</v>
          </cell>
          <cell r="J1038" t="str">
            <v>[03.00]</v>
          </cell>
          <cell r="L1038">
            <v>1456</v>
          </cell>
          <cell r="O1038">
            <v>0</v>
          </cell>
        </row>
        <row r="1039">
          <cell r="I1039" t="str">
            <v>[22.34]</v>
          </cell>
          <cell r="J1039" t="str">
            <v>[05.00]</v>
          </cell>
          <cell r="L1039">
            <v>602</v>
          </cell>
          <cell r="O1039">
            <v>0</v>
          </cell>
        </row>
        <row r="1040">
          <cell r="I1040" t="str">
            <v>[23.02]</v>
          </cell>
          <cell r="J1040" t="str">
            <v>[06.00]</v>
          </cell>
          <cell r="L1040">
            <v>420</v>
          </cell>
          <cell r="O1040">
            <v>0</v>
          </cell>
        </row>
        <row r="1041">
          <cell r="I1041" t="str">
            <v>[24.13]</v>
          </cell>
          <cell r="J1041" t="str">
            <v>[07.00]</v>
          </cell>
          <cell r="L1041">
            <v>2337</v>
          </cell>
          <cell r="O1041">
            <v>0</v>
          </cell>
        </row>
        <row r="1042">
          <cell r="I1042" t="str">
            <v>[28.01]</v>
          </cell>
          <cell r="J1042" t="str">
            <v>[08.00]</v>
          </cell>
          <cell r="L1042">
            <v>365</v>
          </cell>
          <cell r="O1042">
            <v>0</v>
          </cell>
        </row>
        <row r="1043">
          <cell r="I1043" t="str">
            <v>[28.01]</v>
          </cell>
          <cell r="J1043" t="str">
            <v>[09.00]</v>
          </cell>
          <cell r="L1043">
            <v>1832</v>
          </cell>
        </row>
        <row r="1044">
          <cell r="I1044" t="str">
            <v>[29.03]</v>
          </cell>
          <cell r="J1044" t="str">
            <v>[10.00]</v>
          </cell>
          <cell r="L1044">
            <v>205</v>
          </cell>
        </row>
        <row r="1045">
          <cell r="I1045" t="str">
            <v>[29.03]</v>
          </cell>
          <cell r="J1045" t="str">
            <v>[11.00]</v>
          </cell>
          <cell r="L1045">
            <v>286</v>
          </cell>
        </row>
        <row r="1046">
          <cell r="I1046" t="str">
            <v>[29.03]</v>
          </cell>
          <cell r="J1046" t="str">
            <v>[12.00]</v>
          </cell>
          <cell r="L1046">
            <v>358</v>
          </cell>
        </row>
        <row r="1047">
          <cell r="I1047" t="str">
            <v>[29.03]</v>
          </cell>
          <cell r="J1047" t="str">
            <v>[13.00]</v>
          </cell>
          <cell r="L1047">
            <v>417</v>
          </cell>
        </row>
        <row r="1048">
          <cell r="I1048" t="str">
            <v>[29.03]</v>
          </cell>
          <cell r="J1048" t="str">
            <v>[14.00]</v>
          </cell>
          <cell r="L1048">
            <v>332</v>
          </cell>
        </row>
        <row r="1049">
          <cell r="I1049" t="str">
            <v>[29.22]</v>
          </cell>
          <cell r="J1049" t="str">
            <v>[15.00]</v>
          </cell>
          <cell r="L1049">
            <v>388</v>
          </cell>
        </row>
        <row r="1050">
          <cell r="I1050" t="str">
            <v>[29.30]</v>
          </cell>
          <cell r="J1050" t="str">
            <v>[01.00]</v>
          </cell>
          <cell r="L1050">
            <v>3</v>
          </cell>
        </row>
        <row r="1051">
          <cell r="I1051" t="str">
            <v>[27.11]</v>
          </cell>
          <cell r="J1051" t="str">
            <v>[01.00]</v>
          </cell>
          <cell r="L1051">
            <v>217</v>
          </cell>
        </row>
        <row r="1052">
          <cell r="I1052" t="str">
            <v>[28.00_B]</v>
          </cell>
          <cell r="J1052" t="str">
            <v>[02.00]</v>
          </cell>
          <cell r="L1052">
            <v>49</v>
          </cell>
          <cell r="O1052">
            <v>0</v>
          </cell>
        </row>
        <row r="1053">
          <cell r="I1053" t="str">
            <v>[28.00_D]</v>
          </cell>
          <cell r="J1053" t="str">
            <v>[03.00]</v>
          </cell>
          <cell r="L1053">
            <v>350</v>
          </cell>
        </row>
        <row r="1054">
          <cell r="I1054" t="str">
            <v>[28.00_D]</v>
          </cell>
          <cell r="J1054" t="str">
            <v>[03.01]</v>
          </cell>
          <cell r="L1054">
            <v>116</v>
          </cell>
        </row>
        <row r="1055">
          <cell r="I1055" t="str">
            <v>[28.00_D]</v>
          </cell>
          <cell r="J1055" t="str">
            <v>[04.00]</v>
          </cell>
          <cell r="L1055">
            <v>65</v>
          </cell>
        </row>
        <row r="1056">
          <cell r="I1056" t="str">
            <v>[28.00_D]</v>
          </cell>
          <cell r="J1056" t="str">
            <v>[04.01]</v>
          </cell>
          <cell r="L1056">
            <v>568</v>
          </cell>
        </row>
        <row r="1057">
          <cell r="I1057" t="str">
            <v>[28.04]</v>
          </cell>
          <cell r="J1057" t="str">
            <v>[05.00]</v>
          </cell>
          <cell r="L1057">
            <v>196</v>
          </cell>
        </row>
        <row r="1058">
          <cell r="I1058" t="str">
            <v>[28.04]</v>
          </cell>
          <cell r="J1058" t="str">
            <v>[06.00]</v>
          </cell>
          <cell r="L1058">
            <v>546</v>
          </cell>
        </row>
        <row r="1059">
          <cell r="I1059" t="str">
            <v>[29.00]</v>
          </cell>
          <cell r="J1059" t="str">
            <v>[07.01]</v>
          </cell>
          <cell r="L1059">
            <v>195</v>
          </cell>
        </row>
        <row r="1060">
          <cell r="I1060" t="str">
            <v>[29.00]</v>
          </cell>
          <cell r="J1060" t="str">
            <v>[08.00]</v>
          </cell>
          <cell r="L1060">
            <v>2221</v>
          </cell>
        </row>
        <row r="1061">
          <cell r="I1061" t="str">
            <v>[29.21]</v>
          </cell>
          <cell r="J1061" t="str">
            <v>[09.00]</v>
          </cell>
          <cell r="L1061">
            <v>436</v>
          </cell>
        </row>
        <row r="1062">
          <cell r="I1062" t="str">
            <v>[22.34]</v>
          </cell>
          <cell r="J1062" t="str">
            <v>[01.00]</v>
          </cell>
          <cell r="L1062">
            <v>1115</v>
          </cell>
        </row>
        <row r="1063">
          <cell r="I1063" t="str">
            <v>[24.12]</v>
          </cell>
          <cell r="J1063" t="str">
            <v>[02.00]</v>
          </cell>
          <cell r="L1063">
            <v>2742</v>
          </cell>
          <cell r="O1063">
            <v>0</v>
          </cell>
        </row>
        <row r="1064">
          <cell r="I1064" t="str">
            <v>[24.12]</v>
          </cell>
          <cell r="J1064" t="str">
            <v>[03.00]</v>
          </cell>
          <cell r="L1064">
            <v>3065</v>
          </cell>
        </row>
        <row r="1065">
          <cell r="I1065" t="str">
            <v>[28.21]</v>
          </cell>
          <cell r="J1065" t="str">
            <v>[04.00]</v>
          </cell>
          <cell r="L1065">
            <v>776</v>
          </cell>
        </row>
        <row r="1066">
          <cell r="I1066" t="str">
            <v>[10]</v>
          </cell>
          <cell r="J1066" t="str">
            <v>[]</v>
          </cell>
          <cell r="L1066">
            <v>1816</v>
          </cell>
          <cell r="O1066">
            <v>0</v>
          </cell>
        </row>
        <row r="1067">
          <cell r="I1067" t="str">
            <v>[18.1A]</v>
          </cell>
          <cell r="J1067" t="str">
            <v>[03.00]</v>
          </cell>
          <cell r="L1067">
            <v>410</v>
          </cell>
          <cell r="O1067">
            <v>0</v>
          </cell>
        </row>
        <row r="1068">
          <cell r="I1068" t="str">
            <v>[21.00]</v>
          </cell>
          <cell r="J1068" t="str">
            <v>[04.00]</v>
          </cell>
          <cell r="L1068">
            <v>638</v>
          </cell>
          <cell r="O1068">
            <v>0</v>
          </cell>
        </row>
        <row r="1069">
          <cell r="I1069" t="str">
            <v>[22.12]</v>
          </cell>
          <cell r="J1069" t="str">
            <v>[05.00]</v>
          </cell>
          <cell r="L1069">
            <v>3723</v>
          </cell>
          <cell r="O1069">
            <v>0</v>
          </cell>
        </row>
        <row r="1070">
          <cell r="I1070" t="str">
            <v>[22.12]</v>
          </cell>
          <cell r="J1070" t="str">
            <v>[05.00]</v>
          </cell>
        </row>
        <row r="1071">
          <cell r="I1071" t="str">
            <v>[29.21]</v>
          </cell>
          <cell r="J1071" t="str">
            <v>[01.00]</v>
          </cell>
          <cell r="L1071">
            <v>584</v>
          </cell>
        </row>
        <row r="1072">
          <cell r="I1072" t="str">
            <v>[28.03]</v>
          </cell>
          <cell r="J1072" t="str">
            <v>[01.00]</v>
          </cell>
          <cell r="L1072">
            <v>35</v>
          </cell>
          <cell r="O1072">
            <v>0</v>
          </cell>
        </row>
        <row r="1073">
          <cell r="I1073" t="str">
            <v>[28.03]</v>
          </cell>
          <cell r="J1073" t="str">
            <v>[02.00]</v>
          </cell>
          <cell r="L1073">
            <v>28</v>
          </cell>
          <cell r="O1073">
            <v>0</v>
          </cell>
        </row>
        <row r="1074">
          <cell r="I1074" t="str">
            <v>[28.03]</v>
          </cell>
          <cell r="J1074" t="str">
            <v>[03.00]</v>
          </cell>
          <cell r="L1074">
            <v>126</v>
          </cell>
        </row>
        <row r="1075">
          <cell r="I1075" t="str">
            <v>[28.03]</v>
          </cell>
          <cell r="J1075" t="str">
            <v>[04.00]</v>
          </cell>
          <cell r="L1075">
            <v>160</v>
          </cell>
        </row>
        <row r="1076">
          <cell r="I1076" t="str">
            <v>[28.03]</v>
          </cell>
          <cell r="J1076" t="str">
            <v>[05.00]</v>
          </cell>
          <cell r="L1076">
            <v>49</v>
          </cell>
        </row>
        <row r="1077">
          <cell r="I1077" t="str">
            <v>[28.03]</v>
          </cell>
          <cell r="J1077" t="str">
            <v>[06.00]</v>
          </cell>
          <cell r="L1077">
            <v>35</v>
          </cell>
        </row>
        <row r="1078">
          <cell r="I1078" t="str">
            <v>[28.03]</v>
          </cell>
          <cell r="J1078" t="str">
            <v>[07.00]</v>
          </cell>
          <cell r="L1078">
            <v>2301</v>
          </cell>
        </row>
        <row r="1079">
          <cell r="I1079" t="str">
            <v>[28.12]</v>
          </cell>
          <cell r="J1079" t="str">
            <v>[09.00]</v>
          </cell>
          <cell r="L1079">
            <v>275</v>
          </cell>
        </row>
        <row r="1080">
          <cell r="I1080" t="str">
            <v>[28.12]</v>
          </cell>
          <cell r="J1080" t="str">
            <v>[10.00]</v>
          </cell>
          <cell r="L1080">
            <v>1029</v>
          </cell>
        </row>
        <row r="1081">
          <cell r="I1081" t="str">
            <v>[22.52]</v>
          </cell>
          <cell r="J1081" t="str">
            <v>[01.00]</v>
          </cell>
          <cell r="L1081">
            <v>44</v>
          </cell>
          <cell r="O1081">
            <v>0</v>
          </cell>
        </row>
        <row r="1082">
          <cell r="I1082" t="str">
            <v>[22.52]</v>
          </cell>
          <cell r="J1082" t="str">
            <v>[02.00]</v>
          </cell>
          <cell r="L1082">
            <v>42</v>
          </cell>
        </row>
        <row r="1083">
          <cell r="I1083" t="str">
            <v>[22.52]</v>
          </cell>
          <cell r="J1083" t="str">
            <v>[03.00]</v>
          </cell>
          <cell r="L1083">
            <v>297</v>
          </cell>
          <cell r="O1083">
            <v>0</v>
          </cell>
        </row>
        <row r="1084">
          <cell r="I1084" t="str">
            <v>[22.52]</v>
          </cell>
          <cell r="J1084" t="str">
            <v>[04.00]</v>
          </cell>
          <cell r="L1084">
            <v>473</v>
          </cell>
          <cell r="O1084">
            <v>0</v>
          </cell>
        </row>
        <row r="1085">
          <cell r="I1085" t="str">
            <v>[24.01]</v>
          </cell>
          <cell r="J1085" t="str">
            <v>[05.00]</v>
          </cell>
          <cell r="L1085">
            <v>119</v>
          </cell>
          <cell r="O1085">
            <v>0</v>
          </cell>
        </row>
        <row r="1086">
          <cell r="I1086" t="str">
            <v>[24.01]</v>
          </cell>
          <cell r="J1086" t="str">
            <v>[06.00]</v>
          </cell>
          <cell r="L1086">
            <v>574</v>
          </cell>
          <cell r="O1086">
            <v>0</v>
          </cell>
        </row>
        <row r="1087">
          <cell r="I1087" t="str">
            <v>[24.14]</v>
          </cell>
          <cell r="J1087" t="str">
            <v>[07.00]</v>
          </cell>
          <cell r="L1087">
            <v>43</v>
          </cell>
        </row>
        <row r="1088">
          <cell r="I1088" t="str">
            <v>[24.14]</v>
          </cell>
          <cell r="J1088" t="str">
            <v>[08.00]</v>
          </cell>
          <cell r="L1088">
            <v>209</v>
          </cell>
          <cell r="O1088">
            <v>0</v>
          </cell>
        </row>
        <row r="1089">
          <cell r="I1089" t="str">
            <v>[24.14]</v>
          </cell>
          <cell r="J1089" t="str">
            <v>[09.00]</v>
          </cell>
          <cell r="L1089">
            <v>273</v>
          </cell>
        </row>
        <row r="1090">
          <cell r="I1090" t="str">
            <v>[24.14]</v>
          </cell>
          <cell r="J1090" t="str">
            <v>[10.00]</v>
          </cell>
          <cell r="L1090">
            <v>126</v>
          </cell>
          <cell r="O1090">
            <v>0</v>
          </cell>
        </row>
        <row r="1091">
          <cell r="I1091" t="str">
            <v>[24.14]</v>
          </cell>
          <cell r="J1091" t="str">
            <v>[11.00]</v>
          </cell>
          <cell r="L1091">
            <v>308</v>
          </cell>
          <cell r="O1091">
            <v>0</v>
          </cell>
        </row>
        <row r="1092">
          <cell r="I1092" t="str">
            <v>[24.14]</v>
          </cell>
          <cell r="J1092" t="str">
            <v>[12.00]</v>
          </cell>
          <cell r="L1092">
            <v>238</v>
          </cell>
          <cell r="O1092">
            <v>0</v>
          </cell>
        </row>
        <row r="1093">
          <cell r="I1093" t="str">
            <v>[27.11]</v>
          </cell>
          <cell r="J1093" t="str">
            <v>[13.00]</v>
          </cell>
          <cell r="L1093">
            <v>210</v>
          </cell>
          <cell r="O1093">
            <v>0</v>
          </cell>
        </row>
        <row r="1094">
          <cell r="I1094" t="str">
            <v>[28.00_D]</v>
          </cell>
          <cell r="J1094" t="str">
            <v>[14.00]</v>
          </cell>
          <cell r="L1094">
            <v>49</v>
          </cell>
          <cell r="O1094">
            <v>0</v>
          </cell>
        </row>
        <row r="1095">
          <cell r="I1095" t="str">
            <v>[27.11]</v>
          </cell>
          <cell r="J1095" t="str">
            <v>[13.00]</v>
          </cell>
          <cell r="L1095">
            <v>133</v>
          </cell>
        </row>
        <row r="1096">
          <cell r="I1096" t="str">
            <v>[28.00_E]</v>
          </cell>
          <cell r="J1096" t="str">
            <v>[15.00]</v>
          </cell>
          <cell r="L1096">
            <v>154</v>
          </cell>
        </row>
        <row r="1097">
          <cell r="I1097" t="str">
            <v>[28.00_F]</v>
          </cell>
          <cell r="J1097" t="str">
            <v>[16.00]</v>
          </cell>
          <cell r="L1097">
            <v>620</v>
          </cell>
        </row>
        <row r="1098">
          <cell r="I1098" t="str">
            <v>[28.00_F]</v>
          </cell>
          <cell r="J1098" t="str">
            <v>[17.00]</v>
          </cell>
          <cell r="L1098">
            <v>206</v>
          </cell>
        </row>
        <row r="1099">
          <cell r="I1099" t="str">
            <v>[28.00_F]</v>
          </cell>
          <cell r="J1099" t="str">
            <v>[18.00]</v>
          </cell>
          <cell r="L1099">
            <v>224</v>
          </cell>
        </row>
        <row r="1100">
          <cell r="I1100" t="str">
            <v>[28.10]</v>
          </cell>
          <cell r="J1100" t="str">
            <v>[19.00]</v>
          </cell>
          <cell r="L1100">
            <v>308</v>
          </cell>
        </row>
        <row r="1101">
          <cell r="I1101" t="str">
            <v>[28.10]</v>
          </cell>
          <cell r="J1101" t="str">
            <v>[20.00]</v>
          </cell>
          <cell r="L1101">
            <v>490</v>
          </cell>
        </row>
        <row r="1102">
          <cell r="I1102" t="str">
            <v>[28.13]</v>
          </cell>
          <cell r="J1102" t="str">
            <v>[21.01]</v>
          </cell>
          <cell r="L1102">
            <v>1414</v>
          </cell>
        </row>
        <row r="1103">
          <cell r="I1103" t="str">
            <v>[28.13]</v>
          </cell>
          <cell r="J1103" t="str">
            <v>[22.00]</v>
          </cell>
          <cell r="L1103">
            <v>1186</v>
          </cell>
        </row>
        <row r="1104">
          <cell r="I1104" t="str">
            <v>[28.01]</v>
          </cell>
          <cell r="J1104" t="str">
            <v>[01.00]</v>
          </cell>
          <cell r="L1104">
            <v>351</v>
          </cell>
        </row>
        <row r="1105">
          <cell r="I1105" t="str">
            <v>[28.03_A]</v>
          </cell>
          <cell r="J1105" t="str">
            <v>[01.01]</v>
          </cell>
          <cell r="L1105">
            <v>35</v>
          </cell>
        </row>
        <row r="1106">
          <cell r="I1106" t="str">
            <v>[28.03_A]</v>
          </cell>
          <cell r="J1106" t="str">
            <v>[02.00]</v>
          </cell>
          <cell r="L1106">
            <v>2134</v>
          </cell>
        </row>
        <row r="1107">
          <cell r="I1107" t="str">
            <v>[28.12]</v>
          </cell>
          <cell r="J1107" t="str">
            <v>[03.00]</v>
          </cell>
          <cell r="L1107">
            <v>1261</v>
          </cell>
        </row>
        <row r="1108">
          <cell r="I1108" t="str">
            <v>[29.21]</v>
          </cell>
          <cell r="J1108" t="str">
            <v>[04.01]</v>
          </cell>
          <cell r="L1108">
            <v>584</v>
          </cell>
        </row>
        <row r="1109">
          <cell r="I1109" t="str">
            <v>[24.12]</v>
          </cell>
          <cell r="J1109" t="str">
            <v>[01.00]</v>
          </cell>
          <cell r="L1109">
            <v>1589</v>
          </cell>
          <cell r="O1109">
            <v>0</v>
          </cell>
        </row>
        <row r="1110">
          <cell r="I1110" t="str">
            <v>[27.11]</v>
          </cell>
          <cell r="J1110" t="str">
            <v>[02.00]</v>
          </cell>
          <cell r="L1110">
            <v>742</v>
          </cell>
          <cell r="O1110">
            <v>0</v>
          </cell>
        </row>
        <row r="1111">
          <cell r="I1111" t="str">
            <v>[28.00_E]</v>
          </cell>
          <cell r="J1111" t="str">
            <v>[03.00]</v>
          </cell>
          <cell r="L1111">
            <v>685</v>
          </cell>
        </row>
        <row r="1112">
          <cell r="I1112" t="str">
            <v>[28.00_E]</v>
          </cell>
          <cell r="J1112" t="str">
            <v>[04.00]</v>
          </cell>
          <cell r="L1112">
            <v>2647</v>
          </cell>
        </row>
        <row r="1113">
          <cell r="I1113" t="str">
            <v>[29.21]</v>
          </cell>
          <cell r="J1113" t="str">
            <v>[05.00]</v>
          </cell>
          <cell r="L1113">
            <v>0</v>
          </cell>
        </row>
        <row r="1114">
          <cell r="I1114" t="str">
            <v>[29.21]</v>
          </cell>
          <cell r="J1114" t="str">
            <v>[05.01]</v>
          </cell>
          <cell r="L1114">
            <v>931</v>
          </cell>
        </row>
        <row r="1115">
          <cell r="I1115" t="str">
            <v>[29.22]</v>
          </cell>
          <cell r="J1115" t="str">
            <v>[06.00]</v>
          </cell>
          <cell r="L1115">
            <v>10</v>
          </cell>
        </row>
        <row r="1116">
          <cell r="I1116" t="str">
            <v>[22.15]</v>
          </cell>
          <cell r="J1116" t="str">
            <v>[01.00]</v>
          </cell>
          <cell r="L1116">
            <v>109</v>
          </cell>
          <cell r="O1116">
            <v>0</v>
          </cell>
        </row>
        <row r="1117">
          <cell r="I1117" t="str">
            <v>[22.15]</v>
          </cell>
          <cell r="J1117" t="str">
            <v>[02.00]</v>
          </cell>
          <cell r="L1117">
            <v>456</v>
          </cell>
          <cell r="O1117">
            <v>0</v>
          </cell>
        </row>
        <row r="1118">
          <cell r="I1118" t="str">
            <v>[22.55]</v>
          </cell>
          <cell r="J1118" t="str">
            <v>[03.00]</v>
          </cell>
          <cell r="L1118">
            <v>196</v>
          </cell>
          <cell r="O1118">
            <v>0</v>
          </cell>
        </row>
        <row r="1119">
          <cell r="I1119" t="str">
            <v>[23.01]</v>
          </cell>
          <cell r="J1119" t="str">
            <v>[04.00]</v>
          </cell>
          <cell r="L1119">
            <v>546</v>
          </cell>
          <cell r="O1119">
            <v>0</v>
          </cell>
        </row>
        <row r="1120">
          <cell r="I1120" t="str">
            <v>[24.12]</v>
          </cell>
          <cell r="J1120" t="str">
            <v>[05.00]</v>
          </cell>
          <cell r="L1120">
            <v>1673</v>
          </cell>
          <cell r="O1120">
            <v>0</v>
          </cell>
        </row>
        <row r="1121">
          <cell r="I1121" t="str">
            <v>[28.00_A]</v>
          </cell>
          <cell r="J1121" t="str">
            <v>[06.00]</v>
          </cell>
          <cell r="L1121">
            <v>636</v>
          </cell>
          <cell r="O1121">
            <v>0</v>
          </cell>
        </row>
        <row r="1122">
          <cell r="I1122" t="str">
            <v>[28.00_A]</v>
          </cell>
          <cell r="J1122" t="str">
            <v>[07.00]</v>
          </cell>
          <cell r="L1122">
            <v>743</v>
          </cell>
        </row>
        <row r="1123">
          <cell r="I1123" t="str">
            <v>[28.03]</v>
          </cell>
          <cell r="J1123" t="str">
            <v>[08.00]</v>
          </cell>
          <cell r="L1123">
            <v>553</v>
          </cell>
        </row>
        <row r="1124">
          <cell r="I1124" t="str">
            <v>[28.12]</v>
          </cell>
          <cell r="J1124" t="str">
            <v>[09.00]</v>
          </cell>
          <cell r="L1124">
            <v>350</v>
          </cell>
        </row>
        <row r="1125">
          <cell r="I1125" t="str">
            <v>[28.12]</v>
          </cell>
          <cell r="J1125" t="str">
            <v>[10.00]</v>
          </cell>
          <cell r="L1125">
            <v>2558</v>
          </cell>
        </row>
        <row r="1126">
          <cell r="I1126" t="str">
            <v>[18.1A]</v>
          </cell>
          <cell r="J1126" t="str">
            <v>[]</v>
          </cell>
          <cell r="L1126">
            <v>70</v>
          </cell>
          <cell r="O1126">
            <v>0</v>
          </cell>
        </row>
        <row r="1127">
          <cell r="I1127" t="str">
            <v>[18.1A]</v>
          </cell>
          <cell r="J1127" t="str">
            <v>[]</v>
          </cell>
          <cell r="L1127">
            <v>104</v>
          </cell>
          <cell r="O1127">
            <v>0</v>
          </cell>
        </row>
        <row r="1128">
          <cell r="I1128" t="str">
            <v>[]</v>
          </cell>
          <cell r="J1128" t="str">
            <v>[]</v>
          </cell>
          <cell r="L1128">
            <v>98</v>
          </cell>
          <cell r="O1128">
            <v>0</v>
          </cell>
        </row>
        <row r="1129">
          <cell r="I1129" t="str">
            <v>[19.1]</v>
          </cell>
          <cell r="J1129" t="str">
            <v>[02.00]</v>
          </cell>
          <cell r="L1129">
            <v>1286</v>
          </cell>
          <cell r="O1129">
            <v>0</v>
          </cell>
        </row>
        <row r="1130">
          <cell r="I1130" t="str">
            <v>[22.30]</v>
          </cell>
          <cell r="J1130" t="str">
            <v>[06.00]</v>
          </cell>
          <cell r="L1130">
            <v>218</v>
          </cell>
          <cell r="O1130">
            <v>0</v>
          </cell>
        </row>
        <row r="1131">
          <cell r="I1131" t="str">
            <v>[22.30]</v>
          </cell>
          <cell r="J1131" t="str">
            <v>[06.02]</v>
          </cell>
          <cell r="L1131">
            <v>259</v>
          </cell>
          <cell r="O1131">
            <v>0</v>
          </cell>
        </row>
        <row r="1132">
          <cell r="I1132" t="str">
            <v>[22.30]</v>
          </cell>
          <cell r="J1132" t="str">
            <v>[07.00]</v>
          </cell>
          <cell r="L1132">
            <v>974</v>
          </cell>
          <cell r="O1132">
            <v>0</v>
          </cell>
        </row>
        <row r="1133">
          <cell r="I1133" t="str">
            <v>[23.02]</v>
          </cell>
          <cell r="J1133" t="str">
            <v>[08.00]</v>
          </cell>
          <cell r="L1133">
            <v>5394</v>
          </cell>
          <cell r="O1133">
            <v>0</v>
          </cell>
        </row>
        <row r="1134">
          <cell r="I1134" t="str">
            <v>[28.21]</v>
          </cell>
          <cell r="J1134" t="str">
            <v>[09.00]</v>
          </cell>
          <cell r="L1134">
            <v>1038</v>
          </cell>
        </row>
        <row r="1135">
          <cell r="I1135" t="str">
            <v>[28.21]</v>
          </cell>
          <cell r="J1135" t="str">
            <v>[10.00]</v>
          </cell>
          <cell r="L1135">
            <v>449</v>
          </cell>
        </row>
        <row r="1136">
          <cell r="I1136" t="str">
            <v>[17]</v>
          </cell>
          <cell r="J1136" t="str">
            <v>[01.00]</v>
          </cell>
          <cell r="L1136">
            <v>867</v>
          </cell>
          <cell r="O1136">
            <v>0</v>
          </cell>
        </row>
        <row r="1137">
          <cell r="I1137" t="str">
            <v>[20.00]</v>
          </cell>
          <cell r="J1137" t="str">
            <v>[02.00]</v>
          </cell>
          <cell r="L1137">
            <v>1437</v>
          </cell>
          <cell r="O1137">
            <v>0</v>
          </cell>
        </row>
        <row r="1138">
          <cell r="I1138" t="str">
            <v>[22.34]</v>
          </cell>
          <cell r="J1138" t="str">
            <v>[03.00]</v>
          </cell>
          <cell r="L1138">
            <v>1942</v>
          </cell>
          <cell r="O1138">
            <v>0</v>
          </cell>
        </row>
        <row r="1139">
          <cell r="I1139" t="str">
            <v>[25.00]</v>
          </cell>
          <cell r="J1139" t="str">
            <v>[04.00]</v>
          </cell>
          <cell r="L1139">
            <v>3834</v>
          </cell>
        </row>
        <row r="1140">
          <cell r="I1140" t="str">
            <v>[25.00]</v>
          </cell>
          <cell r="J1140" t="str">
            <v>[05.00]</v>
          </cell>
          <cell r="L1140">
            <v>2153</v>
          </cell>
        </row>
        <row r="1141">
          <cell r="I1141" t="str">
            <v>[13.00]</v>
          </cell>
          <cell r="J1141" t="str">
            <v>[]</v>
          </cell>
          <cell r="L1141">
            <v>959</v>
          </cell>
        </row>
        <row r="1142">
          <cell r="I1142" t="str">
            <v>[17.1B]</v>
          </cell>
          <cell r="J1142" t="str">
            <v>[]</v>
          </cell>
          <cell r="L1142">
            <v>244</v>
          </cell>
          <cell r="O1142">
            <v>0</v>
          </cell>
        </row>
        <row r="1143">
          <cell r="I1143" t="str">
            <v>[18.1A]</v>
          </cell>
          <cell r="J1143" t="str">
            <v>[]</v>
          </cell>
          <cell r="L1143">
            <v>230</v>
          </cell>
          <cell r="O1143">
            <v>0</v>
          </cell>
        </row>
        <row r="1144">
          <cell r="I1144" t="str">
            <v>[19.1A]</v>
          </cell>
          <cell r="J1144" t="str">
            <v>[05.00]</v>
          </cell>
          <cell r="L1144">
            <v>120</v>
          </cell>
          <cell r="O1144">
            <v>0</v>
          </cell>
        </row>
        <row r="1145">
          <cell r="I1145" t="str">
            <v>[20.00]</v>
          </cell>
          <cell r="J1145" t="str">
            <v>[06.00]</v>
          </cell>
          <cell r="L1145">
            <v>669</v>
          </cell>
          <cell r="O1145">
            <v>0</v>
          </cell>
        </row>
        <row r="1146">
          <cell r="I1146" t="str">
            <v>[22.00]</v>
          </cell>
          <cell r="J1146" t="str">
            <v>[07.00]</v>
          </cell>
          <cell r="L1146">
            <v>85</v>
          </cell>
          <cell r="O1146">
            <v>0</v>
          </cell>
        </row>
        <row r="1147">
          <cell r="I1147" t="str">
            <v>[22.00]</v>
          </cell>
          <cell r="J1147" t="str">
            <v>[08.00]</v>
          </cell>
          <cell r="L1147">
            <v>1000</v>
          </cell>
          <cell r="O1147">
            <v>0</v>
          </cell>
        </row>
        <row r="1148">
          <cell r="I1148" t="str">
            <v>[22.34]</v>
          </cell>
          <cell r="J1148" t="str">
            <v>[09.01]</v>
          </cell>
          <cell r="L1148">
            <v>49</v>
          </cell>
          <cell r="O1148">
            <v>0</v>
          </cell>
        </row>
        <row r="1149">
          <cell r="I1149" t="str">
            <v>[22.34]</v>
          </cell>
          <cell r="J1149" t="str">
            <v>[10.00]</v>
          </cell>
          <cell r="L1149">
            <v>1070</v>
          </cell>
          <cell r="O1149">
            <v>0</v>
          </cell>
        </row>
        <row r="1150">
          <cell r="I1150" t="str">
            <v>[24.13]</v>
          </cell>
          <cell r="J1150" t="str">
            <v>[11.00]</v>
          </cell>
          <cell r="L1150">
            <v>482</v>
          </cell>
          <cell r="O1150">
            <v>0</v>
          </cell>
        </row>
        <row r="1151">
          <cell r="I1151" t="str">
            <v>[24.13]</v>
          </cell>
          <cell r="J1151" t="str">
            <v>[12.00]</v>
          </cell>
          <cell r="L1151">
            <v>14</v>
          </cell>
          <cell r="O1151">
            <v>0</v>
          </cell>
        </row>
        <row r="1152">
          <cell r="I1152" t="str">
            <v>[24.13]</v>
          </cell>
          <cell r="J1152" t="str">
            <v>[12.01]</v>
          </cell>
          <cell r="L1152">
            <v>2045</v>
          </cell>
          <cell r="O1152">
            <v>0</v>
          </cell>
        </row>
        <row r="1153">
          <cell r="I1153" t="str">
            <v>[24.13]</v>
          </cell>
          <cell r="J1153" t="str">
            <v>[13.00]</v>
          </cell>
          <cell r="L1153">
            <v>523</v>
          </cell>
        </row>
        <row r="1154">
          <cell r="I1154" t="str">
            <v>[24.13]</v>
          </cell>
          <cell r="J1154" t="str">
            <v>[14.00]</v>
          </cell>
          <cell r="L1154">
            <v>2720</v>
          </cell>
        </row>
        <row r="1155">
          <cell r="I1155" t="str">
            <v>[28.21]</v>
          </cell>
          <cell r="J1155" t="str">
            <v>[15.01]</v>
          </cell>
          <cell r="L1155">
            <v>799</v>
          </cell>
        </row>
        <row r="1156">
          <cell r="I1156" t="str">
            <v>[17.1B]</v>
          </cell>
          <cell r="J1156" t="str">
            <v>[1]</v>
          </cell>
          <cell r="L1156">
            <v>640</v>
          </cell>
          <cell r="O1156">
            <v>0</v>
          </cell>
        </row>
        <row r="1157">
          <cell r="I1157" t="str">
            <v>[20]</v>
          </cell>
          <cell r="J1157" t="str">
            <v>[2A]</v>
          </cell>
          <cell r="L1157">
            <v>1178</v>
          </cell>
          <cell r="O1157">
            <v>0</v>
          </cell>
        </row>
        <row r="1158">
          <cell r="I1158" t="str">
            <v>[22.00]</v>
          </cell>
          <cell r="J1158" t="str">
            <v>[02.00]</v>
          </cell>
          <cell r="L1158">
            <v>1017</v>
          </cell>
          <cell r="O1158">
            <v>0</v>
          </cell>
        </row>
        <row r="1159">
          <cell r="I1159" t="str">
            <v>[22.42]</v>
          </cell>
          <cell r="J1159" t="str">
            <v>[03.00]</v>
          </cell>
          <cell r="L1159">
            <v>907</v>
          </cell>
          <cell r="O1159">
            <v>0</v>
          </cell>
        </row>
        <row r="1160">
          <cell r="I1160" t="str">
            <v>[24.14]</v>
          </cell>
          <cell r="J1160" t="str">
            <v>[04.00]</v>
          </cell>
          <cell r="L1160">
            <v>1027</v>
          </cell>
          <cell r="O1160">
            <v>0</v>
          </cell>
        </row>
        <row r="1161">
          <cell r="I1161" t="str">
            <v>[26.10]</v>
          </cell>
          <cell r="J1161" t="str">
            <v>[05.00]</v>
          </cell>
          <cell r="L1161">
            <v>2620</v>
          </cell>
        </row>
        <row r="1162">
          <cell r="I1162" t="str">
            <v>[28.20]</v>
          </cell>
          <cell r="J1162" t="str">
            <v>[06.00]</v>
          </cell>
          <cell r="L1162">
            <v>279</v>
          </cell>
        </row>
        <row r="1163">
          <cell r="I1163" t="str">
            <v>[28.20]</v>
          </cell>
          <cell r="J1163" t="str">
            <v>[07.00]</v>
          </cell>
          <cell r="L1163">
            <v>217</v>
          </cell>
        </row>
        <row r="1164">
          <cell r="I1164" t="str">
            <v>[28.20]</v>
          </cell>
          <cell r="J1164" t="str">
            <v>[08.00]</v>
          </cell>
          <cell r="L1164">
            <v>378</v>
          </cell>
        </row>
        <row r="1165">
          <cell r="I1165" t="str">
            <v>[28.20]</v>
          </cell>
          <cell r="J1165" t="str">
            <v>[09.00]</v>
          </cell>
          <cell r="L1165">
            <v>267</v>
          </cell>
        </row>
        <row r="1166">
          <cell r="I1166" t="str">
            <v>[28.20]</v>
          </cell>
          <cell r="J1166" t="str">
            <v>[10.00]</v>
          </cell>
          <cell r="L1166">
            <v>364</v>
          </cell>
        </row>
        <row r="1167">
          <cell r="I1167" t="str">
            <v>[28.20]</v>
          </cell>
          <cell r="J1167" t="str">
            <v>[11.00]</v>
          </cell>
          <cell r="L1167">
            <v>490</v>
          </cell>
        </row>
        <row r="1168">
          <cell r="I1168" t="str">
            <v>[28.30]</v>
          </cell>
          <cell r="J1168" t="str">
            <v>[13.00]</v>
          </cell>
          <cell r="L1168">
            <v>364</v>
          </cell>
        </row>
        <row r="1169">
          <cell r="I1169" t="str">
            <v>[28.40]</v>
          </cell>
          <cell r="J1169" t="str">
            <v>[14.00]</v>
          </cell>
          <cell r="L1169">
            <v>332</v>
          </cell>
        </row>
        <row r="1170">
          <cell r="I1170" t="str">
            <v>[22.30]</v>
          </cell>
          <cell r="J1170" t="str">
            <v>[01.00]</v>
          </cell>
          <cell r="L1170">
            <v>2211</v>
          </cell>
          <cell r="O1170">
            <v>0</v>
          </cell>
        </row>
        <row r="1171">
          <cell r="I1171" t="str">
            <v>[24.14]</v>
          </cell>
          <cell r="J1171" t="str">
            <v>[02.00]</v>
          </cell>
          <cell r="L1171">
            <v>250</v>
          </cell>
          <cell r="O1171">
            <v>0</v>
          </cell>
        </row>
        <row r="1172">
          <cell r="I1172" t="str">
            <v>[25.00]</v>
          </cell>
          <cell r="J1172" t="str">
            <v>[03.00]</v>
          </cell>
          <cell r="L1172">
            <v>3603</v>
          </cell>
        </row>
        <row r="1173">
          <cell r="I1173" t="str">
            <v>[28.21]</v>
          </cell>
          <cell r="J1173" t="str">
            <v>[04.00]</v>
          </cell>
          <cell r="L1173">
            <v>44</v>
          </cell>
        </row>
        <row r="1174">
          <cell r="I1174" t="str">
            <v>[28.12]</v>
          </cell>
          <cell r="J1174" t="str">
            <v>[04.01]</v>
          </cell>
          <cell r="L1174">
            <v>2255</v>
          </cell>
        </row>
        <row r="1175">
          <cell r="I1175" t="str">
            <v>[27.01]</v>
          </cell>
          <cell r="J1175" t="str">
            <v>[01.00]</v>
          </cell>
          <cell r="L1175">
            <v>357</v>
          </cell>
          <cell r="O1175">
            <v>0</v>
          </cell>
        </row>
        <row r="1176">
          <cell r="I1176" t="str">
            <v>[28.00_A]</v>
          </cell>
          <cell r="J1176" t="str">
            <v>[02.00]</v>
          </cell>
          <cell r="L1176">
            <v>110</v>
          </cell>
        </row>
        <row r="1177">
          <cell r="I1177" t="str">
            <v>[28.00_A]</v>
          </cell>
          <cell r="J1177" t="str">
            <v>[02.01]</v>
          </cell>
          <cell r="L1177">
            <v>4539</v>
          </cell>
        </row>
        <row r="1178">
          <cell r="I1178" t="str">
            <v>[29.22]</v>
          </cell>
          <cell r="J1178" t="str">
            <v>[03.00]</v>
          </cell>
          <cell r="L1178">
            <v>177</v>
          </cell>
        </row>
        <row r="1179">
          <cell r="I1179" t="str">
            <v>[22.12]</v>
          </cell>
          <cell r="J1179" t="str">
            <v>[01.00]</v>
          </cell>
          <cell r="L1179">
            <v>415</v>
          </cell>
        </row>
        <row r="1180">
          <cell r="I1180" t="str">
            <v>[22,.34]</v>
          </cell>
          <cell r="J1180" t="str">
            <v>[02.00]</v>
          </cell>
          <cell r="L1180">
            <v>733</v>
          </cell>
          <cell r="O1180">
            <v>0</v>
          </cell>
        </row>
        <row r="1181">
          <cell r="I1181" t="str">
            <v>[22.42]</v>
          </cell>
          <cell r="J1181" t="str">
            <v>[03.00]</v>
          </cell>
          <cell r="L1181">
            <v>820</v>
          </cell>
          <cell r="O1181">
            <v>0</v>
          </cell>
        </row>
        <row r="1182">
          <cell r="I1182" t="str">
            <v>[24.12]</v>
          </cell>
          <cell r="J1182" t="str">
            <v>[04.00]</v>
          </cell>
          <cell r="L1182">
            <v>3081</v>
          </cell>
          <cell r="O1182">
            <v>0</v>
          </cell>
        </row>
        <row r="1183">
          <cell r="I1183" t="str">
            <v>[28.04]</v>
          </cell>
          <cell r="J1183" t="str">
            <v>[05.00]</v>
          </cell>
          <cell r="L1183">
            <v>283</v>
          </cell>
        </row>
        <row r="1184">
          <cell r="I1184" t="str">
            <v>[28.11]</v>
          </cell>
          <cell r="J1184" t="str">
            <v>[06.00]</v>
          </cell>
          <cell r="L1184">
            <v>781</v>
          </cell>
        </row>
        <row r="1185">
          <cell r="I1185" t="str">
            <v>[28.20]</v>
          </cell>
          <cell r="J1185" t="str">
            <v>[07.00]</v>
          </cell>
          <cell r="L1185">
            <v>188</v>
          </cell>
        </row>
        <row r="1186">
          <cell r="I1186" t="str">
            <v>[28.20]</v>
          </cell>
          <cell r="J1186" t="str">
            <v>[08.00]</v>
          </cell>
          <cell r="L1186">
            <v>1800</v>
          </cell>
        </row>
        <row r="1187">
          <cell r="I1187" t="str">
            <v>[28.40]</v>
          </cell>
          <cell r="J1187" t="str">
            <v>[09.01]</v>
          </cell>
          <cell r="L1187">
            <v>375</v>
          </cell>
        </row>
        <row r="1188">
          <cell r="I1188" t="str">
            <v>[22.52]</v>
          </cell>
          <cell r="J1188" t="str">
            <v>[01.00]</v>
          </cell>
          <cell r="L1188">
            <v>227</v>
          </cell>
          <cell r="O1188">
            <v>0</v>
          </cell>
        </row>
        <row r="1189">
          <cell r="I1189" t="str">
            <v>[22.53]</v>
          </cell>
          <cell r="J1189" t="str">
            <v>[02.00]</v>
          </cell>
          <cell r="L1189">
            <v>139</v>
          </cell>
          <cell r="O1189">
            <v>0</v>
          </cell>
        </row>
        <row r="1190">
          <cell r="I1190" t="str">
            <v>[22.55]</v>
          </cell>
          <cell r="J1190" t="str">
            <v>[03.00]</v>
          </cell>
          <cell r="L1190">
            <v>903</v>
          </cell>
          <cell r="O1190">
            <v>0</v>
          </cell>
        </row>
        <row r="1191">
          <cell r="I1191" t="str">
            <v>[24.14]</v>
          </cell>
          <cell r="J1191" t="str">
            <v>[04.00]</v>
          </cell>
          <cell r="L1191">
            <v>955</v>
          </cell>
        </row>
        <row r="1192">
          <cell r="I1192" t="str">
            <v>[26.00]</v>
          </cell>
          <cell r="J1192" t="str">
            <v>[05.00]</v>
          </cell>
          <cell r="L1192">
            <v>382</v>
          </cell>
          <cell r="O1192">
            <v>0</v>
          </cell>
        </row>
        <row r="1193">
          <cell r="I1193" t="str">
            <v>[26.00]</v>
          </cell>
          <cell r="J1193" t="str">
            <v>[06.00]</v>
          </cell>
          <cell r="L1193">
            <v>21</v>
          </cell>
          <cell r="O1193">
            <v>0</v>
          </cell>
        </row>
        <row r="1194">
          <cell r="I1194" t="str">
            <v>[26.00]</v>
          </cell>
          <cell r="J1194" t="str">
            <v>[06.01]</v>
          </cell>
          <cell r="L1194">
            <v>287</v>
          </cell>
          <cell r="O1194">
            <v>0</v>
          </cell>
        </row>
        <row r="1195">
          <cell r="I1195" t="str">
            <v>[28.00_D]</v>
          </cell>
          <cell r="J1195" t="str">
            <v>[07.00]</v>
          </cell>
          <cell r="L1195">
            <v>1085</v>
          </cell>
        </row>
        <row r="1196">
          <cell r="I1196" t="str">
            <v>[28.01]</v>
          </cell>
          <cell r="J1196" t="str">
            <v>[08.00]</v>
          </cell>
          <cell r="L1196">
            <v>1113</v>
          </cell>
        </row>
        <row r="1197">
          <cell r="I1197" t="str">
            <v>[29.00]</v>
          </cell>
          <cell r="J1197" t="str">
            <v>[09.00]</v>
          </cell>
          <cell r="L1197">
            <v>2558</v>
          </cell>
        </row>
        <row r="1198">
          <cell r="I1198" t="str">
            <v>[28.11]</v>
          </cell>
          <cell r="J1198" t="str">
            <v>[01.00]</v>
          </cell>
          <cell r="L1198">
            <v>2425</v>
          </cell>
          <cell r="O1198">
            <v>0</v>
          </cell>
        </row>
        <row r="1199">
          <cell r="I1199" t="str">
            <v>[29.21]</v>
          </cell>
          <cell r="J1199" t="str">
            <v>[02.01]</v>
          </cell>
          <cell r="L1199">
            <v>632</v>
          </cell>
        </row>
        <row r="1200">
          <cell r="I1200" t="str">
            <v>[29.21]</v>
          </cell>
          <cell r="J1200" t="str">
            <v>[01.00]</v>
          </cell>
          <cell r="L1200">
            <v>409</v>
          </cell>
        </row>
        <row r="1201">
          <cell r="I1201" t="str">
            <v>[22.00]</v>
          </cell>
          <cell r="J1201" t="str">
            <v>[01.00]</v>
          </cell>
          <cell r="L1201">
            <v>291</v>
          </cell>
          <cell r="O1201">
            <v>0</v>
          </cell>
        </row>
        <row r="1202">
          <cell r="I1202" t="str">
            <v>[22.12]</v>
          </cell>
          <cell r="J1202" t="str">
            <v>[02.00]</v>
          </cell>
          <cell r="L1202">
            <v>293</v>
          </cell>
          <cell r="O1202">
            <v>0</v>
          </cell>
        </row>
        <row r="1203">
          <cell r="I1203" t="str">
            <v>[22.31]</v>
          </cell>
          <cell r="J1203" t="str">
            <v>[03.00]</v>
          </cell>
          <cell r="L1203">
            <v>2036</v>
          </cell>
          <cell r="O1203">
            <v>0</v>
          </cell>
        </row>
        <row r="1204">
          <cell r="I1204" t="str">
            <v>[24.14]</v>
          </cell>
          <cell r="J1204" t="str">
            <v>[04.00]</v>
          </cell>
          <cell r="L1204">
            <v>3351</v>
          </cell>
          <cell r="O1204">
            <v>0</v>
          </cell>
        </row>
        <row r="1205">
          <cell r="I1205" t="str">
            <v>[28.12]</v>
          </cell>
          <cell r="J1205" t="str">
            <v>[05.00]</v>
          </cell>
          <cell r="L1205">
            <v>2093</v>
          </cell>
        </row>
        <row r="1206">
          <cell r="I1206" t="str">
            <v>[28.21]</v>
          </cell>
          <cell r="J1206" t="str">
            <v>[06.01]</v>
          </cell>
          <cell r="L1206">
            <v>720</v>
          </cell>
        </row>
        <row r="1207">
          <cell r="I1207" t="str">
            <v>[25.01]</v>
          </cell>
          <cell r="J1207" t="str">
            <v>[01.00]</v>
          </cell>
          <cell r="L1207">
            <v>1078</v>
          </cell>
          <cell r="O1207">
            <v>0</v>
          </cell>
        </row>
        <row r="1208">
          <cell r="I1208" t="str">
            <v>[25.01]</v>
          </cell>
          <cell r="J1208" t="str">
            <v>[02.00]</v>
          </cell>
          <cell r="L1208">
            <v>239</v>
          </cell>
        </row>
        <row r="1209">
          <cell r="I1209" t="str">
            <v>[28.00_E]</v>
          </cell>
          <cell r="J1209" t="str">
            <v>[03.00]</v>
          </cell>
          <cell r="L1209">
            <v>861</v>
          </cell>
        </row>
        <row r="1211">
          <cell r="I1211" t="str">
            <v>[26.00]</v>
          </cell>
          <cell r="J1211" t="str">
            <v>[01.00]</v>
          </cell>
          <cell r="L1211">
            <v>21</v>
          </cell>
          <cell r="O1211">
            <v>0</v>
          </cell>
        </row>
        <row r="1212">
          <cell r="I1212" t="str">
            <v>[26.00]</v>
          </cell>
          <cell r="J1212" t="str">
            <v>[01.01]</v>
          </cell>
          <cell r="L1212">
            <v>21</v>
          </cell>
          <cell r="O1212">
            <v>0</v>
          </cell>
        </row>
        <row r="1213">
          <cell r="I1213" t="str">
            <v>[26.00]</v>
          </cell>
          <cell r="J1213" t="str">
            <v>[01.02]</v>
          </cell>
          <cell r="L1213">
            <v>50</v>
          </cell>
          <cell r="O1213">
            <v>0</v>
          </cell>
        </row>
        <row r="1214">
          <cell r="I1214" t="str">
            <v>[26.00]</v>
          </cell>
          <cell r="J1214" t="str">
            <v>[01.03]</v>
          </cell>
          <cell r="L1214">
            <v>160</v>
          </cell>
          <cell r="O1214">
            <v>0</v>
          </cell>
        </row>
        <row r="1215">
          <cell r="I1215" t="str">
            <v>[26.00]</v>
          </cell>
          <cell r="J1215" t="str">
            <v>[02.00]</v>
          </cell>
          <cell r="L1215">
            <v>199</v>
          </cell>
          <cell r="O1215">
            <v>0</v>
          </cell>
        </row>
        <row r="1216">
          <cell r="I1216" t="str">
            <v>[27.01]</v>
          </cell>
          <cell r="J1216" t="str">
            <v>[03.00]</v>
          </cell>
          <cell r="L1216">
            <v>984</v>
          </cell>
          <cell r="O1216">
            <v>0</v>
          </cell>
        </row>
        <row r="1217">
          <cell r="I1217" t="str">
            <v>[28.00_E]</v>
          </cell>
          <cell r="J1217" t="str">
            <v>[04.00]</v>
          </cell>
          <cell r="L1217">
            <v>2</v>
          </cell>
        </row>
        <row r="1218">
          <cell r="I1218" t="str">
            <v>[28.00_E]</v>
          </cell>
          <cell r="J1218" t="str">
            <v>[04.01]</v>
          </cell>
          <cell r="L1218">
            <v>642</v>
          </cell>
        </row>
        <row r="1219">
          <cell r="I1219" t="str">
            <v>[28.00_E]</v>
          </cell>
          <cell r="J1219" t="str">
            <v>[05.00]</v>
          </cell>
          <cell r="L1219">
            <v>770</v>
          </cell>
        </row>
        <row r="1220">
          <cell r="I1220" t="str">
            <v>[28.11_BFZ]</v>
          </cell>
          <cell r="J1220" t="str">
            <v>[06.00]</v>
          </cell>
          <cell r="L1220">
            <v>889</v>
          </cell>
        </row>
        <row r="1222">
          <cell r="I1222" t="str">
            <v>[27.01]</v>
          </cell>
          <cell r="J1222" t="str">
            <v>[01.00]</v>
          </cell>
          <cell r="L1222">
            <v>28</v>
          </cell>
          <cell r="O1222">
            <v>0</v>
          </cell>
        </row>
        <row r="1223">
          <cell r="I1223" t="str">
            <v>[27.01]</v>
          </cell>
          <cell r="J1223" t="str">
            <v>[01.01]</v>
          </cell>
          <cell r="L1223">
            <v>364</v>
          </cell>
          <cell r="O1223">
            <v>0</v>
          </cell>
        </row>
        <row r="1224">
          <cell r="I1224" t="str">
            <v>[27.11]</v>
          </cell>
          <cell r="J1224" t="str">
            <v>[02.00]</v>
          </cell>
          <cell r="L1224">
            <v>90</v>
          </cell>
          <cell r="O1224">
            <v>0</v>
          </cell>
        </row>
        <row r="1225">
          <cell r="I1225" t="str">
            <v>[27.11]</v>
          </cell>
          <cell r="J1225" t="str">
            <v>[02.01]</v>
          </cell>
          <cell r="L1225">
            <v>386</v>
          </cell>
          <cell r="O1225">
            <v>0</v>
          </cell>
        </row>
        <row r="1226">
          <cell r="I1226" t="str">
            <v>[28.00_E]</v>
          </cell>
          <cell r="J1226" t="str">
            <v>[03.00]</v>
          </cell>
          <cell r="L1226">
            <v>154</v>
          </cell>
        </row>
        <row r="1227">
          <cell r="I1227" t="str">
            <v>[28.00_E]</v>
          </cell>
          <cell r="J1227" t="str">
            <v>[04.00]</v>
          </cell>
          <cell r="L1227">
            <v>203</v>
          </cell>
        </row>
        <row r="1228">
          <cell r="I1228" t="str">
            <v>[28.00_E]</v>
          </cell>
          <cell r="J1228" t="str">
            <v>[05.00]</v>
          </cell>
          <cell r="L1228">
            <v>152</v>
          </cell>
        </row>
        <row r="1229">
          <cell r="I1229" t="str">
            <v>[28.03_BFZ]</v>
          </cell>
          <cell r="J1229" t="str">
            <v>[06.00]</v>
          </cell>
          <cell r="L1229">
            <v>64</v>
          </cell>
        </row>
        <row r="1230">
          <cell r="I1230" t="str">
            <v>[28.03_BFZ]</v>
          </cell>
          <cell r="J1230" t="str">
            <v>[06.01]</v>
          </cell>
          <cell r="L1230">
            <v>190</v>
          </cell>
        </row>
        <row r="1231">
          <cell r="I1231" t="str">
            <v>[28.03_BFZ]</v>
          </cell>
          <cell r="J1231" t="str">
            <v>[07.00]</v>
          </cell>
          <cell r="L1231">
            <v>42</v>
          </cell>
        </row>
        <row r="1232">
          <cell r="I1232" t="str">
            <v>[28.03_BFZ]</v>
          </cell>
          <cell r="J1232" t="str">
            <v>[07.01]</v>
          </cell>
          <cell r="L1232">
            <v>168</v>
          </cell>
        </row>
        <row r="1233">
          <cell r="I1233" t="str">
            <v>[28.03_BFZ]</v>
          </cell>
          <cell r="J1233" t="str">
            <v>[08.00]</v>
          </cell>
          <cell r="L1233">
            <v>714</v>
          </cell>
        </row>
        <row r="1234">
          <cell r="I1234" t="str">
            <v>[28.03_BFZ]</v>
          </cell>
          <cell r="J1234" t="str">
            <v>[09.00]</v>
          </cell>
          <cell r="L1234">
            <v>931</v>
          </cell>
        </row>
        <row r="1235">
          <cell r="I1235" t="str">
            <v>[28.03_BFZ]</v>
          </cell>
          <cell r="J1235" t="str">
            <v>[10.00]</v>
          </cell>
          <cell r="L1235">
            <v>1963</v>
          </cell>
        </row>
        <row r="1236">
          <cell r="I1236" t="str">
            <v>[28.00_D]</v>
          </cell>
          <cell r="J1236" t="str">
            <v>[01.00]</v>
          </cell>
          <cell r="L1236">
            <v>5</v>
          </cell>
        </row>
        <row r="1237">
          <cell r="I1237" t="str">
            <v>[28.00_D]</v>
          </cell>
          <cell r="J1237" t="str">
            <v>[01.01]</v>
          </cell>
          <cell r="L1237">
            <v>689</v>
          </cell>
        </row>
        <row r="1238">
          <cell r="I1238" t="str">
            <v>[28.03_BFZ]</v>
          </cell>
          <cell r="J1238" t="str">
            <v>[02.00]</v>
          </cell>
          <cell r="L1238">
            <v>230</v>
          </cell>
        </row>
        <row r="1239">
          <cell r="I1239" t="str">
            <v>[28.03_BFZ]</v>
          </cell>
          <cell r="J1239" t="str">
            <v>[02.01]</v>
          </cell>
          <cell r="L1239">
            <v>498</v>
          </cell>
        </row>
        <row r="1240">
          <cell r="I1240" t="str">
            <v>[28.10_BFZ]</v>
          </cell>
          <cell r="J1240" t="str">
            <v>[03.00]</v>
          </cell>
          <cell r="L1240">
            <v>511</v>
          </cell>
        </row>
        <row r="1241">
          <cell r="I1241" t="str">
            <v>[28.10_BFZ]</v>
          </cell>
          <cell r="J1241" t="str">
            <v>[04.00]</v>
          </cell>
          <cell r="L1241">
            <v>2768</v>
          </cell>
        </row>
        <row r="1242">
          <cell r="I1242" t="str">
            <v>[19.1A]</v>
          </cell>
          <cell r="J1242" t="str">
            <v>[01.00]</v>
          </cell>
          <cell r="L1242">
            <v>508</v>
          </cell>
          <cell r="O1242">
            <v>0</v>
          </cell>
        </row>
        <row r="1243">
          <cell r="I1243" t="str">
            <v>[21]</v>
          </cell>
          <cell r="J1243" t="str">
            <v>[02.00]</v>
          </cell>
          <cell r="L1243">
            <v>297</v>
          </cell>
          <cell r="O1243">
            <v>0</v>
          </cell>
        </row>
        <row r="1244">
          <cell r="I1244" t="str">
            <v>[22]</v>
          </cell>
          <cell r="J1244" t="str">
            <v>[03.00]</v>
          </cell>
          <cell r="L1244">
            <v>2580</v>
          </cell>
          <cell r="O1244">
            <v>0</v>
          </cell>
        </row>
        <row r="1245">
          <cell r="I1245" t="str">
            <v>[25.00]</v>
          </cell>
          <cell r="J1245" t="str">
            <v>[04.00]</v>
          </cell>
          <cell r="L1245">
            <v>1068</v>
          </cell>
          <cell r="O1245">
            <v>0</v>
          </cell>
        </row>
        <row r="1246">
          <cell r="I1246" t="str">
            <v>[27.10]</v>
          </cell>
          <cell r="J1246" t="str">
            <v>[05.00]</v>
          </cell>
          <cell r="L1246">
            <v>38</v>
          </cell>
          <cell r="O1246">
            <v>0</v>
          </cell>
        </row>
        <row r="1247">
          <cell r="I1247" t="str">
            <v>[27.11]</v>
          </cell>
          <cell r="J1247" t="str">
            <v>[06.00]</v>
          </cell>
          <cell r="L1247">
            <v>877</v>
          </cell>
          <cell r="O1247">
            <v>0</v>
          </cell>
        </row>
        <row r="1248">
          <cell r="I1248" t="str">
            <v>[28.00_D]</v>
          </cell>
          <cell r="J1248" t="str">
            <v>[07.00]</v>
          </cell>
          <cell r="L1248">
            <v>360</v>
          </cell>
        </row>
        <row r="1249">
          <cell r="I1249" t="str">
            <v>[28.01]</v>
          </cell>
          <cell r="J1249" t="str">
            <v>[08.00]</v>
          </cell>
          <cell r="L1249">
            <v>4</v>
          </cell>
        </row>
        <row r="1250">
          <cell r="I1250" t="str">
            <v>[28.01]</v>
          </cell>
          <cell r="J1250" t="str">
            <v>[08.01]</v>
          </cell>
          <cell r="L1250">
            <v>682</v>
          </cell>
        </row>
        <row r="1251">
          <cell r="I1251" t="str">
            <v>[28.11]</v>
          </cell>
          <cell r="J1251" t="str">
            <v>[09.00]</v>
          </cell>
          <cell r="L1251">
            <v>43</v>
          </cell>
        </row>
        <row r="1252">
          <cell r="I1252" t="str">
            <v>[28.11]</v>
          </cell>
          <cell r="J1252" t="str">
            <v>[09.01]</v>
          </cell>
          <cell r="L1252">
            <v>404</v>
          </cell>
        </row>
        <row r="1253">
          <cell r="I1253" t="str">
            <v>[28.20]</v>
          </cell>
          <cell r="J1253" t="str">
            <v>[10.00]</v>
          </cell>
          <cell r="L1253">
            <v>2714</v>
          </cell>
        </row>
        <row r="1254">
          <cell r="I1254" t="str">
            <v>[22.30]</v>
          </cell>
          <cell r="J1254" t="str">
            <v>[1]</v>
          </cell>
          <cell r="L1254">
            <v>2131</v>
          </cell>
          <cell r="O1254">
            <v>0</v>
          </cell>
        </row>
        <row r="1255">
          <cell r="I1255" t="str">
            <v>[24.14]</v>
          </cell>
          <cell r="J1255" t="str">
            <v>[02.00]</v>
          </cell>
          <cell r="L1255">
            <v>1324</v>
          </cell>
          <cell r="O1255">
            <v>0</v>
          </cell>
        </row>
        <row r="1256">
          <cell r="I1256" t="str">
            <v>[27.12]</v>
          </cell>
          <cell r="J1256" t="str">
            <v>[03.00]</v>
          </cell>
          <cell r="L1256">
            <v>132</v>
          </cell>
          <cell r="O1256">
            <v>0</v>
          </cell>
        </row>
        <row r="1257">
          <cell r="I1257" t="str">
            <v>[28.00_D]</v>
          </cell>
          <cell r="J1257" t="str">
            <v>[04.00]</v>
          </cell>
          <cell r="L1257">
            <v>1491</v>
          </cell>
        </row>
        <row r="1258">
          <cell r="I1258" t="str">
            <v>[28.00_D]</v>
          </cell>
          <cell r="J1258" t="str">
            <v>[05.00]</v>
          </cell>
          <cell r="L1258">
            <v>3258</v>
          </cell>
        </row>
        <row r="1259">
          <cell r="I1259" t="str">
            <v>[27.10]</v>
          </cell>
          <cell r="J1259" t="str">
            <v>[01.00]</v>
          </cell>
          <cell r="L1259">
            <v>38</v>
          </cell>
          <cell r="O1259">
            <v>0</v>
          </cell>
        </row>
        <row r="1260">
          <cell r="I1260" t="str">
            <v>[27.11]</v>
          </cell>
          <cell r="J1260" t="str">
            <v>[02.00]</v>
          </cell>
          <cell r="L1260">
            <v>876</v>
          </cell>
          <cell r="O1260">
            <v>0</v>
          </cell>
        </row>
        <row r="1261">
          <cell r="I1261" t="str">
            <v>[28.00_F]</v>
          </cell>
          <cell r="J1261" t="str">
            <v>[03.00]</v>
          </cell>
          <cell r="L1261">
            <v>4208</v>
          </cell>
        </row>
        <row r="1262">
          <cell r="I1262" t="str">
            <v>[29.03]</v>
          </cell>
          <cell r="J1262" t="str">
            <v>[01.00]</v>
          </cell>
          <cell r="L1262">
            <v>309</v>
          </cell>
        </row>
        <row r="1263">
          <cell r="I1263" t="str">
            <v>[29.10]</v>
          </cell>
          <cell r="J1263" t="str">
            <v>[02.00]</v>
          </cell>
          <cell r="L1263">
            <v>42</v>
          </cell>
        </row>
        <row r="1264">
          <cell r="I1264" t="str">
            <v>[29.11]</v>
          </cell>
          <cell r="J1264" t="str">
            <v>[02.01]</v>
          </cell>
          <cell r="L1264">
            <v>462</v>
          </cell>
        </row>
        <row r="1265">
          <cell r="I1265" t="str">
            <v>[29.21]</v>
          </cell>
          <cell r="J1265" t="str">
            <v>[03.01]</v>
          </cell>
          <cell r="L1265">
            <v>465</v>
          </cell>
        </row>
        <row r="1266">
          <cell r="I1266" t="str">
            <v>[16]</v>
          </cell>
          <cell r="J1266" t="str">
            <v>[01.00]</v>
          </cell>
          <cell r="L1266">
            <v>10</v>
          </cell>
          <cell r="O1266">
            <v>0</v>
          </cell>
        </row>
        <row r="1267">
          <cell r="I1267" t="str">
            <v>[16.1]</v>
          </cell>
          <cell r="J1267" t="str">
            <v>[02.00]</v>
          </cell>
          <cell r="L1267">
            <v>17</v>
          </cell>
          <cell r="O1267">
            <v>0</v>
          </cell>
        </row>
        <row r="1268">
          <cell r="I1268" t="str">
            <v>[16.2]</v>
          </cell>
          <cell r="J1268" t="str">
            <v>[03.00]</v>
          </cell>
          <cell r="L1268">
            <v>40</v>
          </cell>
          <cell r="O1268">
            <v>0</v>
          </cell>
        </row>
        <row r="1269">
          <cell r="I1269" t="str">
            <v>[16.3]</v>
          </cell>
          <cell r="J1269" t="str">
            <v>[04.00]</v>
          </cell>
          <cell r="L1269">
            <v>65</v>
          </cell>
          <cell r="O1269">
            <v>0</v>
          </cell>
        </row>
        <row r="1270">
          <cell r="I1270" t="str">
            <v>[16.4]</v>
          </cell>
          <cell r="J1270" t="str">
            <v>[05.00]</v>
          </cell>
          <cell r="L1270">
            <v>166</v>
          </cell>
        </row>
        <row r="1271">
          <cell r="I1271" t="str">
            <v>[16.5]</v>
          </cell>
          <cell r="J1271" t="str">
            <v>[06.00]</v>
          </cell>
          <cell r="L1271">
            <v>16</v>
          </cell>
        </row>
        <row r="1272">
          <cell r="I1272" t="str">
            <v>[16.5A]</v>
          </cell>
          <cell r="J1272" t="str">
            <v>[07.00]</v>
          </cell>
          <cell r="L1272">
            <v>209</v>
          </cell>
          <cell r="O1272">
            <v>0</v>
          </cell>
        </row>
        <row r="1273">
          <cell r="I1273" t="str">
            <v>[17.1]</v>
          </cell>
          <cell r="J1273" t="str">
            <v>[08.00]</v>
          </cell>
          <cell r="L1273">
            <v>16</v>
          </cell>
          <cell r="O1273">
            <v>0</v>
          </cell>
        </row>
        <row r="1274">
          <cell r="I1274" t="str">
            <v>[17.1A]</v>
          </cell>
          <cell r="J1274" t="str">
            <v>[09.00]</v>
          </cell>
          <cell r="L1274">
            <v>41</v>
          </cell>
          <cell r="O1274">
            <v>0</v>
          </cell>
        </row>
        <row r="1275">
          <cell r="I1275" t="str">
            <v>[17.1A]</v>
          </cell>
          <cell r="J1275" t="str">
            <v>[10.00]</v>
          </cell>
          <cell r="L1275">
            <v>9</v>
          </cell>
          <cell r="O1275">
            <v>0</v>
          </cell>
        </row>
        <row r="1276">
          <cell r="I1276" t="str">
            <v>[17.1A]</v>
          </cell>
          <cell r="J1276" t="str">
            <v>[]</v>
          </cell>
          <cell r="L1276">
            <v>0</v>
          </cell>
          <cell r="O1276">
            <v>0</v>
          </cell>
        </row>
        <row r="1277">
          <cell r="I1277" t="str">
            <v>[17.1B]</v>
          </cell>
          <cell r="J1277" t="str">
            <v>[11.00]</v>
          </cell>
          <cell r="L1277">
            <v>337</v>
          </cell>
          <cell r="O1277">
            <v>0</v>
          </cell>
        </row>
        <row r="1278">
          <cell r="I1278" t="str">
            <v>[18.1A]</v>
          </cell>
          <cell r="J1278" t="str">
            <v>[]</v>
          </cell>
          <cell r="L1278">
            <v>0</v>
          </cell>
          <cell r="O1278">
            <v>0</v>
          </cell>
        </row>
        <row r="1279">
          <cell r="I1279" t="str">
            <v>[18.1A]</v>
          </cell>
          <cell r="J1279" t="str">
            <v>[12.00]</v>
          </cell>
          <cell r="L1279">
            <v>378</v>
          </cell>
        </row>
        <row r="1280">
          <cell r="I1280" t="str">
            <v>[20.00]</v>
          </cell>
          <cell r="J1280" t="str">
            <v>[13.00]</v>
          </cell>
          <cell r="L1280">
            <v>511</v>
          </cell>
          <cell r="O1280">
            <v>0</v>
          </cell>
        </row>
        <row r="1281">
          <cell r="I1281" t="str">
            <v>[21.00]</v>
          </cell>
          <cell r="J1281" t="str">
            <v>[14.00]</v>
          </cell>
          <cell r="L1281">
            <v>99</v>
          </cell>
        </row>
        <row r="1282">
          <cell r="I1282" t="str">
            <v>[21.00]</v>
          </cell>
          <cell r="J1282" t="str">
            <v>[14.01]</v>
          </cell>
          <cell r="L1282">
            <v>783</v>
          </cell>
          <cell r="O1282">
            <v>0</v>
          </cell>
        </row>
        <row r="1283">
          <cell r="I1283" t="str">
            <v>[22.34]</v>
          </cell>
          <cell r="J1283" t="str">
            <v>[15.00]</v>
          </cell>
          <cell r="L1283">
            <v>729</v>
          </cell>
          <cell r="O1283">
            <v>0</v>
          </cell>
        </row>
        <row r="1284">
          <cell r="I1284" t="str">
            <v>[22.42]</v>
          </cell>
          <cell r="J1284" t="str">
            <v>[16.00]</v>
          </cell>
          <cell r="L1284">
            <v>6</v>
          </cell>
          <cell r="O1284">
            <v>0</v>
          </cell>
        </row>
        <row r="1285">
          <cell r="I1285" t="str">
            <v>[22.42]</v>
          </cell>
          <cell r="J1285" t="str">
            <v>[16.00]</v>
          </cell>
          <cell r="L1285">
            <v>259</v>
          </cell>
          <cell r="O1285">
            <v>0</v>
          </cell>
        </row>
        <row r="1286">
          <cell r="I1286" t="str">
            <v>[22.42]</v>
          </cell>
          <cell r="J1286" t="str">
            <v>[17.00]</v>
          </cell>
          <cell r="L1286">
            <v>3</v>
          </cell>
          <cell r="O1286">
            <v>0</v>
          </cell>
        </row>
        <row r="1287">
          <cell r="I1287" t="str">
            <v>[22.42]</v>
          </cell>
          <cell r="J1287" t="str">
            <v>[17.01]</v>
          </cell>
          <cell r="L1287">
            <v>375</v>
          </cell>
          <cell r="O1287">
            <v>0</v>
          </cell>
        </row>
        <row r="1288">
          <cell r="I1288" t="str">
            <v>[24.12]</v>
          </cell>
          <cell r="J1288" t="str">
            <v>[18.00]</v>
          </cell>
          <cell r="L1288">
            <v>113</v>
          </cell>
          <cell r="O1288">
            <v>0</v>
          </cell>
        </row>
        <row r="1289">
          <cell r="I1289" t="str">
            <v>[24.13]</v>
          </cell>
          <cell r="J1289" t="str">
            <v>[19.00]</v>
          </cell>
          <cell r="L1289">
            <v>3</v>
          </cell>
          <cell r="O1289">
            <v>0</v>
          </cell>
        </row>
        <row r="1290">
          <cell r="I1290" t="str">
            <v>[24.13]</v>
          </cell>
          <cell r="J1290" t="str">
            <v>[20.00]</v>
          </cell>
          <cell r="L1290">
            <v>136</v>
          </cell>
          <cell r="O1290">
            <v>0</v>
          </cell>
        </row>
        <row r="1291">
          <cell r="I1291" t="str">
            <v>[24.13]</v>
          </cell>
          <cell r="J1291" t="str">
            <v>[21.00]</v>
          </cell>
          <cell r="L1291">
            <v>182</v>
          </cell>
          <cell r="O1291">
            <v>0</v>
          </cell>
        </row>
        <row r="1292">
          <cell r="I1292" t="str">
            <v>[24.13]</v>
          </cell>
          <cell r="J1292" t="str">
            <v>[22.00]</v>
          </cell>
          <cell r="L1292">
            <v>209</v>
          </cell>
        </row>
        <row r="1293">
          <cell r="I1293" t="str">
            <v>[25.00]</v>
          </cell>
          <cell r="J1293" t="str">
            <v>[23.00]</v>
          </cell>
          <cell r="L1293">
            <v>182</v>
          </cell>
          <cell r="O1293">
            <v>0</v>
          </cell>
        </row>
        <row r="1294">
          <cell r="I1294" t="str">
            <v>[25.00]</v>
          </cell>
          <cell r="J1294" t="str">
            <v>[24.00]</v>
          </cell>
          <cell r="L1294">
            <v>73</v>
          </cell>
          <cell r="O1294">
            <v>0</v>
          </cell>
        </row>
        <row r="1295">
          <cell r="I1295" t="str">
            <v>[25.00]</v>
          </cell>
          <cell r="J1295" t="str">
            <v>[25.00]</v>
          </cell>
          <cell r="L1295">
            <v>89</v>
          </cell>
        </row>
        <row r="1296">
          <cell r="I1296" t="str">
            <v>[26.00]</v>
          </cell>
          <cell r="J1296" t="str">
            <v>[26.00]</v>
          </cell>
          <cell r="L1296">
            <v>245</v>
          </cell>
          <cell r="O1296">
            <v>0</v>
          </cell>
        </row>
        <row r="1297">
          <cell r="I1297" t="str">
            <v>[26.10]</v>
          </cell>
          <cell r="J1297" t="str">
            <v>[27.00]</v>
          </cell>
          <cell r="L1297">
            <v>28</v>
          </cell>
        </row>
        <row r="1298">
          <cell r="I1298" t="str">
            <v>[26.10]</v>
          </cell>
          <cell r="J1298" t="str">
            <v>[27.01]</v>
          </cell>
          <cell r="L1298">
            <v>364</v>
          </cell>
          <cell r="O1298">
            <v>0</v>
          </cell>
        </row>
        <row r="1299">
          <cell r="I1299" t="str">
            <v>[27.11]</v>
          </cell>
          <cell r="J1299" t="str">
            <v>[28.00]</v>
          </cell>
          <cell r="L1299">
            <v>476</v>
          </cell>
          <cell r="O1299">
            <v>0</v>
          </cell>
        </row>
        <row r="1300">
          <cell r="I1300" t="str">
            <v>[28.00_E]</v>
          </cell>
          <cell r="J1300" t="str">
            <v>[29.00]</v>
          </cell>
          <cell r="L1300">
            <v>154</v>
          </cell>
        </row>
        <row r="1301">
          <cell r="I1301" t="str">
            <v>[28.00_E]</v>
          </cell>
          <cell r="J1301" t="str">
            <v>[30.00]</v>
          </cell>
          <cell r="L1301">
            <v>355</v>
          </cell>
        </row>
        <row r="1302">
          <cell r="I1302" t="str">
            <v>[28.00_E]</v>
          </cell>
          <cell r="J1302" t="str">
            <v>[31.00]</v>
          </cell>
          <cell r="L1302">
            <v>254</v>
          </cell>
        </row>
        <row r="1303">
          <cell r="I1303" t="str">
            <v>[28.00_E]</v>
          </cell>
          <cell r="J1303" t="str">
            <v>[32.00]</v>
          </cell>
          <cell r="L1303">
            <v>210</v>
          </cell>
        </row>
        <row r="1304">
          <cell r="I1304" t="str">
            <v>[28.00_E]</v>
          </cell>
          <cell r="J1304" t="str">
            <v>[33.00]</v>
          </cell>
          <cell r="L1304">
            <v>714</v>
          </cell>
        </row>
        <row r="1305">
          <cell r="I1305" t="str">
            <v>[28.12]</v>
          </cell>
          <cell r="J1305" t="str">
            <v>[34.00]</v>
          </cell>
          <cell r="L1305">
            <v>181</v>
          </cell>
        </row>
        <row r="1306">
          <cell r="I1306" t="str">
            <v>[28.20]</v>
          </cell>
          <cell r="J1306" t="str">
            <v>[35.00]</v>
          </cell>
          <cell r="L1306">
            <v>750</v>
          </cell>
        </row>
        <row r="1307">
          <cell r="I1307" t="str">
            <v>[28.20]</v>
          </cell>
          <cell r="J1307" t="str">
            <v>[36.00]</v>
          </cell>
          <cell r="L1307">
            <v>406</v>
          </cell>
        </row>
        <row r="1308">
          <cell r="I1308" t="str">
            <v>[28.21]</v>
          </cell>
          <cell r="J1308" t="str">
            <v>[37.00]</v>
          </cell>
          <cell r="L1308">
            <v>1557</v>
          </cell>
        </row>
        <row r="1309">
          <cell r="I1309" t="str">
            <v>[17.1B]</v>
          </cell>
          <cell r="J1309" t="str">
            <v>[1]</v>
          </cell>
          <cell r="L1309">
            <v>230</v>
          </cell>
          <cell r="O1309">
            <v>0</v>
          </cell>
        </row>
        <row r="1310">
          <cell r="I1310" t="str">
            <v>[17.1B]</v>
          </cell>
          <cell r="J1310" t="str">
            <v>[2.1]</v>
          </cell>
          <cell r="L1310">
            <v>437</v>
          </cell>
          <cell r="O1310">
            <v>0</v>
          </cell>
        </row>
        <row r="1311">
          <cell r="I1311" t="str">
            <v>[22.00]</v>
          </cell>
          <cell r="J1311" t="str">
            <v>[02.00]</v>
          </cell>
          <cell r="L1311">
            <v>1178</v>
          </cell>
        </row>
        <row r="1312">
          <cell r="I1312" t="str">
            <v>[22.30]</v>
          </cell>
          <cell r="J1312" t="str">
            <v>[04.00]</v>
          </cell>
          <cell r="L1312">
            <v>1017</v>
          </cell>
          <cell r="O1312">
            <v>0</v>
          </cell>
        </row>
        <row r="1313">
          <cell r="I1313" t="str">
            <v>[22.42]</v>
          </cell>
          <cell r="J1313" t="str">
            <v>[05.00]</v>
          </cell>
          <cell r="L1313">
            <v>907</v>
          </cell>
          <cell r="O1313">
            <v>0</v>
          </cell>
        </row>
        <row r="1314">
          <cell r="I1314" t="str">
            <v>[24.14]</v>
          </cell>
          <cell r="J1314" t="str">
            <v>[06.00]</v>
          </cell>
          <cell r="L1314">
            <v>1026</v>
          </cell>
        </row>
        <row r="1315">
          <cell r="I1315" t="str">
            <v>[26.10]</v>
          </cell>
          <cell r="J1315" t="str">
            <v>[07.00]</v>
          </cell>
          <cell r="L1315">
            <v>2621</v>
          </cell>
          <cell r="O1315">
            <v>0</v>
          </cell>
        </row>
        <row r="1316">
          <cell r="I1316" t="str">
            <v>[28.20]</v>
          </cell>
          <cell r="J1316" t="str">
            <v>[08.00]</v>
          </cell>
          <cell r="L1316">
            <v>279</v>
          </cell>
        </row>
        <row r="1317">
          <cell r="I1317" t="str">
            <v>[28.20]</v>
          </cell>
          <cell r="J1317" t="str">
            <v>[09.00]</v>
          </cell>
          <cell r="L1317">
            <v>217</v>
          </cell>
        </row>
        <row r="1318">
          <cell r="I1318" t="str">
            <v>[28.20]</v>
          </cell>
          <cell r="J1318" t="str">
            <v>[10.00]</v>
          </cell>
          <cell r="L1318">
            <v>378</v>
          </cell>
        </row>
        <row r="1319">
          <cell r="I1319" t="str">
            <v>[28.20]</v>
          </cell>
          <cell r="J1319" t="str">
            <v>[11.00]</v>
          </cell>
          <cell r="L1319">
            <v>267</v>
          </cell>
        </row>
        <row r="1320">
          <cell r="I1320" t="str">
            <v>[28.20]</v>
          </cell>
          <cell r="J1320" t="str">
            <v>[11.00]</v>
          </cell>
          <cell r="L1320">
            <v>1550</v>
          </cell>
        </row>
        <row r="1321">
          <cell r="I1321" t="str">
            <v>[27.01]</v>
          </cell>
          <cell r="J1321" t="str">
            <v>[01.00]</v>
          </cell>
          <cell r="L1321">
            <v>17</v>
          </cell>
        </row>
        <row r="1322">
          <cell r="I1322" t="str">
            <v>[27.01]</v>
          </cell>
          <cell r="J1322" t="str">
            <v>[01.01]</v>
          </cell>
          <cell r="L1322">
            <v>223</v>
          </cell>
        </row>
        <row r="1323">
          <cell r="I1323" t="str">
            <v>[27.01]</v>
          </cell>
          <cell r="J1323" t="str">
            <v>[02.00]</v>
          </cell>
          <cell r="L1323">
            <v>140</v>
          </cell>
        </row>
        <row r="1324">
          <cell r="I1324" t="str">
            <v>[27.11]</v>
          </cell>
          <cell r="J1324" t="str">
            <v>[03.00]</v>
          </cell>
          <cell r="L1324">
            <v>21</v>
          </cell>
          <cell r="O1324">
            <v>0</v>
          </cell>
        </row>
        <row r="1325">
          <cell r="I1325" t="str">
            <v>[27.11]</v>
          </cell>
          <cell r="J1325" t="str">
            <v>[03.01]</v>
          </cell>
          <cell r="L1325">
            <v>287</v>
          </cell>
          <cell r="O1325">
            <v>0</v>
          </cell>
        </row>
        <row r="1326">
          <cell r="I1326" t="str">
            <v>[28.00_D]</v>
          </cell>
          <cell r="J1326" t="str">
            <v>[04.00]</v>
          </cell>
          <cell r="L1326">
            <v>553</v>
          </cell>
        </row>
        <row r="1327">
          <cell r="I1327" t="str">
            <v>[28.00_D]</v>
          </cell>
          <cell r="J1327" t="str">
            <v>[05.00]</v>
          </cell>
          <cell r="L1327">
            <v>497</v>
          </cell>
        </row>
        <row r="1328">
          <cell r="I1328" t="str">
            <v>[28.01]</v>
          </cell>
          <cell r="J1328" t="str">
            <v>[06.00]</v>
          </cell>
          <cell r="L1328">
            <v>441</v>
          </cell>
        </row>
        <row r="1329">
          <cell r="I1329" t="str">
            <v>[28.11]</v>
          </cell>
          <cell r="J1329" t="str">
            <v>[07.00]</v>
          </cell>
          <cell r="L1329">
            <v>707</v>
          </cell>
        </row>
        <row r="1330">
          <cell r="I1330" t="str">
            <v>[29.00]</v>
          </cell>
          <cell r="J1330" t="str">
            <v>[08.00]</v>
          </cell>
          <cell r="L1330">
            <v>665</v>
          </cell>
        </row>
        <row r="1331">
          <cell r="I1331" t="str">
            <v>[29.00]</v>
          </cell>
          <cell r="J1331" t="str">
            <v>[09.00]</v>
          </cell>
          <cell r="L1331">
            <v>14</v>
          </cell>
        </row>
        <row r="1332">
          <cell r="I1332" t="str">
            <v>[29.00]</v>
          </cell>
          <cell r="J1332" t="str">
            <v>[09.00]</v>
          </cell>
          <cell r="L1332">
            <v>1879</v>
          </cell>
        </row>
        <row r="1333">
          <cell r="I1333" t="str">
            <v>[18.00]</v>
          </cell>
          <cell r="J1333" t="str">
            <v>[01.00]</v>
          </cell>
          <cell r="L1333">
            <v>2476</v>
          </cell>
        </row>
        <row r="1334">
          <cell r="I1334" t="str">
            <v>[22.34]</v>
          </cell>
          <cell r="J1334" t="str">
            <v>[02.00]</v>
          </cell>
          <cell r="L1334">
            <v>602</v>
          </cell>
          <cell r="O1334">
            <v>0</v>
          </cell>
        </row>
        <row r="1335">
          <cell r="I1335" t="str">
            <v>[23.02]</v>
          </cell>
          <cell r="J1335" t="str">
            <v>[03.00]</v>
          </cell>
          <cell r="L1335">
            <v>420</v>
          </cell>
          <cell r="O1335">
            <v>0</v>
          </cell>
        </row>
        <row r="1336">
          <cell r="I1336" t="str">
            <v>[24.13]</v>
          </cell>
          <cell r="J1336" t="str">
            <v>[04.00]</v>
          </cell>
          <cell r="L1336">
            <v>2337</v>
          </cell>
          <cell r="O1336">
            <v>0</v>
          </cell>
        </row>
        <row r="1337">
          <cell r="I1337" t="str">
            <v>[28.01]</v>
          </cell>
          <cell r="J1337" t="str">
            <v>[05.00]</v>
          </cell>
          <cell r="L1337">
            <v>365</v>
          </cell>
        </row>
        <row r="1338">
          <cell r="I1338" t="str">
            <v>[28.01]</v>
          </cell>
          <cell r="J1338" t="str">
            <v>[06.00]</v>
          </cell>
          <cell r="L1338">
            <v>1105</v>
          </cell>
        </row>
        <row r="1339">
          <cell r="I1339" t="str">
            <v>[28.20]</v>
          </cell>
          <cell r="J1339" t="str">
            <v>[07.00]</v>
          </cell>
          <cell r="L1339">
            <v>932</v>
          </cell>
        </row>
        <row r="1340">
          <cell r="I1340" t="str">
            <v>[28.20]</v>
          </cell>
          <cell r="J1340" t="str">
            <v>[08.00]</v>
          </cell>
          <cell r="L1340">
            <v>294</v>
          </cell>
        </row>
        <row r="1341">
          <cell r="I1341" t="str">
            <v>[28.21]</v>
          </cell>
          <cell r="J1341" t="str">
            <v>[09.00]</v>
          </cell>
          <cell r="L1341">
            <v>672</v>
          </cell>
        </row>
        <row r="1342">
          <cell r="I1342" t="str">
            <v>[28.21]</v>
          </cell>
          <cell r="J1342" t="str">
            <v>[10.00]</v>
          </cell>
          <cell r="L1342">
            <v>652</v>
          </cell>
        </row>
        <row r="1343">
          <cell r="I1343" t="str">
            <v>[28.41]</v>
          </cell>
          <cell r="J1343" t="str">
            <v>[11.01]</v>
          </cell>
          <cell r="L1343">
            <v>163</v>
          </cell>
        </row>
        <row r="1344">
          <cell r="I1344" t="str">
            <v>[29.01]</v>
          </cell>
          <cell r="J1344" t="str">
            <v>[01.00]</v>
          </cell>
          <cell r="L1344">
            <v>385</v>
          </cell>
          <cell r="O1344">
            <v>0</v>
          </cell>
        </row>
        <row r="1345">
          <cell r="I1345" t="str">
            <v>[29.03]</v>
          </cell>
          <cell r="J1345" t="str">
            <v>[02.00]</v>
          </cell>
          <cell r="L1345">
            <v>1071</v>
          </cell>
        </row>
        <row r="1346">
          <cell r="I1346" t="str">
            <v>[29.03]</v>
          </cell>
          <cell r="J1346" t="str">
            <v>[03.00]</v>
          </cell>
          <cell r="L1346">
            <v>1053</v>
          </cell>
        </row>
        <row r="1347">
          <cell r="I1347" t="str">
            <v>[29.03]</v>
          </cell>
          <cell r="J1347" t="str">
            <v>[01.00]</v>
          </cell>
          <cell r="L1347">
            <v>363</v>
          </cell>
        </row>
        <row r="1348">
          <cell r="I1348" t="str">
            <v>[29.03]</v>
          </cell>
          <cell r="J1348" t="str">
            <v>[02.00]</v>
          </cell>
          <cell r="L1348">
            <v>491</v>
          </cell>
        </row>
        <row r="1349">
          <cell r="I1349" t="str">
            <v>[29.21]</v>
          </cell>
          <cell r="J1349" t="str">
            <v>[04.00]</v>
          </cell>
          <cell r="L1349">
            <v>364</v>
          </cell>
        </row>
        <row r="1350">
          <cell r="I1350" t="str">
            <v>[29.21]</v>
          </cell>
          <cell r="J1350" t="str">
            <v>[04.01]</v>
          </cell>
          <cell r="L1350">
            <v>332</v>
          </cell>
        </row>
        <row r="1351">
          <cell r="I1351" t="str">
            <v>[18.1A]</v>
          </cell>
          <cell r="J1351" t="str">
            <v>[01.00]</v>
          </cell>
          <cell r="L1351">
            <v>1287</v>
          </cell>
          <cell r="O1351">
            <v>0</v>
          </cell>
        </row>
        <row r="1352">
          <cell r="I1352" t="str">
            <v>[22.30]</v>
          </cell>
          <cell r="J1352" t="str">
            <v>[03.00]</v>
          </cell>
          <cell r="L1352">
            <v>61</v>
          </cell>
          <cell r="O1352">
            <v>0</v>
          </cell>
        </row>
        <row r="1353">
          <cell r="I1353" t="str">
            <v>[22.30]</v>
          </cell>
          <cell r="J1353" t="str">
            <v>[04.00]</v>
          </cell>
          <cell r="L1353">
            <v>1361</v>
          </cell>
          <cell r="O1353">
            <v>0</v>
          </cell>
        </row>
        <row r="1354">
          <cell r="I1354" t="str">
            <v>[23.02]</v>
          </cell>
          <cell r="J1354" t="str">
            <v>[05.01]</v>
          </cell>
          <cell r="L1354">
            <v>446</v>
          </cell>
          <cell r="O1354">
            <v>0</v>
          </cell>
        </row>
        <row r="1355">
          <cell r="I1355" t="str">
            <v>[24.13]</v>
          </cell>
          <cell r="J1355" t="str">
            <v>[06.00]</v>
          </cell>
          <cell r="L1355">
            <v>1730</v>
          </cell>
          <cell r="O1355">
            <v>0</v>
          </cell>
        </row>
        <row r="1356">
          <cell r="I1356" t="str">
            <v>[28.00_A]</v>
          </cell>
          <cell r="J1356" t="str">
            <v>[07.00]</v>
          </cell>
          <cell r="L1356">
            <v>3316</v>
          </cell>
          <cell r="O1356">
            <v>0</v>
          </cell>
        </row>
        <row r="1357">
          <cell r="I1357" t="str">
            <v>[28.21]</v>
          </cell>
          <cell r="J1357" t="str">
            <v>[08.00]</v>
          </cell>
          <cell r="L1357">
            <v>340</v>
          </cell>
        </row>
        <row r="1358">
          <cell r="I1358" t="str">
            <v>[28.21]</v>
          </cell>
          <cell r="J1358" t="str">
            <v>[09.00]</v>
          </cell>
          <cell r="L1358">
            <v>1146</v>
          </cell>
        </row>
        <row r="1359">
          <cell r="I1359" t="str">
            <v>[24.12]</v>
          </cell>
          <cell r="J1359" t="str">
            <v>[01.00]</v>
          </cell>
          <cell r="L1359">
            <v>470</v>
          </cell>
          <cell r="O1359">
            <v>0</v>
          </cell>
        </row>
        <row r="1360">
          <cell r="I1360" t="str">
            <v>[24.12]</v>
          </cell>
          <cell r="J1360" t="str">
            <v>[02.00]</v>
          </cell>
          <cell r="L1360">
            <v>5325</v>
          </cell>
          <cell r="O1360">
            <v>0</v>
          </cell>
        </row>
        <row r="1361">
          <cell r="I1361" t="str">
            <v>[29.03]</v>
          </cell>
          <cell r="J1361" t="str">
            <v>[03.01]</v>
          </cell>
          <cell r="L1361">
            <v>776</v>
          </cell>
        </row>
        <row r="1362">
          <cell r="I1362" t="str">
            <v>[17.1A]</v>
          </cell>
          <cell r="J1362" t="str">
            <v>[01.00]</v>
          </cell>
          <cell r="L1362">
            <v>209</v>
          </cell>
          <cell r="O1362">
            <v>0</v>
          </cell>
        </row>
        <row r="1363">
          <cell r="I1363" t="str">
            <v>[17.1A]</v>
          </cell>
          <cell r="J1363" t="str">
            <v>[02.00]</v>
          </cell>
          <cell r="L1363">
            <v>810</v>
          </cell>
          <cell r="O1363">
            <v>0</v>
          </cell>
        </row>
        <row r="1364">
          <cell r="I1364" t="str">
            <v>[22.12]</v>
          </cell>
          <cell r="J1364" t="str">
            <v>[04.00]</v>
          </cell>
          <cell r="L1364">
            <v>2387</v>
          </cell>
          <cell r="O1364">
            <v>0</v>
          </cell>
        </row>
        <row r="1365">
          <cell r="I1365" t="str">
            <v>[25.00]</v>
          </cell>
          <cell r="J1365" t="str">
            <v>[05.00]</v>
          </cell>
          <cell r="L1365">
            <v>239</v>
          </cell>
          <cell r="O1365">
            <v>0</v>
          </cell>
        </row>
        <row r="1366">
          <cell r="I1366" t="str">
            <v>[25.00]</v>
          </cell>
          <cell r="J1366" t="str">
            <v>[06.00]</v>
          </cell>
          <cell r="L1366">
            <v>5161</v>
          </cell>
          <cell r="O1366">
            <v>0</v>
          </cell>
        </row>
        <row r="1367">
          <cell r="I1367" t="str">
            <v>[28.21]</v>
          </cell>
          <cell r="J1367" t="str">
            <v>[07.00]</v>
          </cell>
          <cell r="L1367">
            <v>154</v>
          </cell>
        </row>
        <row r="1368">
          <cell r="I1368" t="str">
            <v>[28.21]</v>
          </cell>
          <cell r="J1368" t="str">
            <v>[08.00]</v>
          </cell>
          <cell r="L1368">
            <v>531</v>
          </cell>
        </row>
        <row r="1369">
          <cell r="I1369" t="str">
            <v>[27.01]</v>
          </cell>
          <cell r="J1369" t="str">
            <v>[01.00]</v>
          </cell>
          <cell r="L1369">
            <v>97</v>
          </cell>
          <cell r="O1369">
            <v>0</v>
          </cell>
        </row>
        <row r="1370">
          <cell r="I1370" t="str">
            <v>[27.11]</v>
          </cell>
          <cell r="J1370" t="str">
            <v>[02.00]</v>
          </cell>
          <cell r="L1370">
            <v>245</v>
          </cell>
          <cell r="O1370">
            <v>0</v>
          </cell>
        </row>
        <row r="1371">
          <cell r="I1371" t="str">
            <v>[28.00_A]</v>
          </cell>
          <cell r="J1371" t="str">
            <v>[03.00]</v>
          </cell>
          <cell r="L1371">
            <v>4649</v>
          </cell>
          <cell r="O1371">
            <v>0</v>
          </cell>
        </row>
        <row r="1372">
          <cell r="I1372" t="str">
            <v>[29.22]</v>
          </cell>
          <cell r="J1372" t="str">
            <v>[04.00]</v>
          </cell>
          <cell r="L1372">
            <v>177</v>
          </cell>
        </row>
        <row r="1373">
          <cell r="I1373" t="str">
            <v>[28.00_D]</v>
          </cell>
          <cell r="J1373" t="str">
            <v>[01.00]</v>
          </cell>
          <cell r="L1373">
            <v>115</v>
          </cell>
        </row>
        <row r="1374">
          <cell r="I1374" t="str">
            <v>[28.00_D]</v>
          </cell>
          <cell r="J1374" t="str">
            <v>[02.00]</v>
          </cell>
          <cell r="L1374">
            <v>745</v>
          </cell>
        </row>
        <row r="1375">
          <cell r="I1375" t="str">
            <v>[28.03_A]</v>
          </cell>
          <cell r="J1375" t="str">
            <v>[03.00]</v>
          </cell>
          <cell r="L1375">
            <v>462</v>
          </cell>
        </row>
        <row r="1376">
          <cell r="I1376" t="str">
            <v>[28.11]</v>
          </cell>
          <cell r="J1376" t="str">
            <v>[04.00]</v>
          </cell>
          <cell r="L1376">
            <v>322</v>
          </cell>
        </row>
        <row r="1377">
          <cell r="I1377" t="str">
            <v>[28.12]</v>
          </cell>
          <cell r="J1377" t="str">
            <v>[05.00]</v>
          </cell>
          <cell r="L1377">
            <v>497</v>
          </cell>
        </row>
        <row r="1378">
          <cell r="I1378" t="str">
            <v>[28.12]</v>
          </cell>
          <cell r="J1378" t="str">
            <v>[06.00]</v>
          </cell>
          <cell r="L1378">
            <v>2362</v>
          </cell>
        </row>
        <row r="1379">
          <cell r="I1379" t="str">
            <v>[25.01]</v>
          </cell>
          <cell r="J1379" t="str">
            <v>[01.00]</v>
          </cell>
          <cell r="L1379">
            <v>399</v>
          </cell>
          <cell r="O1379">
            <v>0</v>
          </cell>
        </row>
        <row r="1380">
          <cell r="I1380" t="str">
            <v>[26.10]</v>
          </cell>
          <cell r="J1380" t="str">
            <v>[02.00]</v>
          </cell>
          <cell r="L1380">
            <v>3037</v>
          </cell>
          <cell r="O1380">
            <v>0</v>
          </cell>
        </row>
        <row r="1381">
          <cell r="I1381" t="str">
            <v>[28.12]</v>
          </cell>
          <cell r="J1381" t="str">
            <v>[03.00]</v>
          </cell>
          <cell r="L1381">
            <v>2157</v>
          </cell>
        </row>
        <row r="1382">
          <cell r="I1382" t="str">
            <v>[29.21]</v>
          </cell>
          <cell r="J1382" t="str">
            <v>[04.00]</v>
          </cell>
          <cell r="L1382">
            <v>346</v>
          </cell>
        </row>
        <row r="1383">
          <cell r="I1383" t="str">
            <v>[22.34]</v>
          </cell>
          <cell r="J1383" t="str">
            <v>[01.00]</v>
          </cell>
          <cell r="L1383">
            <v>378</v>
          </cell>
          <cell r="O1383">
            <v>0</v>
          </cell>
        </row>
        <row r="1384">
          <cell r="I1384" t="str">
            <v>[22.41]</v>
          </cell>
          <cell r="J1384" t="str">
            <v>[02.00]</v>
          </cell>
          <cell r="L1384">
            <v>790</v>
          </cell>
          <cell r="O1384">
            <v>0</v>
          </cell>
        </row>
        <row r="1385">
          <cell r="I1385" t="str">
            <v>[23.02]</v>
          </cell>
          <cell r="J1385" t="str">
            <v>[03.00]</v>
          </cell>
          <cell r="L1385">
            <v>1230</v>
          </cell>
          <cell r="O1385">
            <v>0</v>
          </cell>
        </row>
        <row r="1386">
          <cell r="I1386" t="str">
            <v>[26.00]</v>
          </cell>
          <cell r="J1386" t="str">
            <v>[04.00]</v>
          </cell>
          <cell r="L1386">
            <v>238</v>
          </cell>
          <cell r="O1386">
            <v>0</v>
          </cell>
        </row>
        <row r="1387">
          <cell r="I1387" t="str">
            <v>[26.00]</v>
          </cell>
          <cell r="J1387" t="str">
            <v>[04.01]</v>
          </cell>
          <cell r="L1387">
            <v>1155</v>
          </cell>
          <cell r="O1387">
            <v>0</v>
          </cell>
        </row>
        <row r="1388">
          <cell r="I1388" t="str">
            <v>[28.00_E]</v>
          </cell>
          <cell r="J1388" t="str">
            <v>[05.00]</v>
          </cell>
          <cell r="L1388">
            <v>2709</v>
          </cell>
        </row>
        <row r="1389">
          <cell r="I1389" t="str">
            <v>[28.21]</v>
          </cell>
          <cell r="J1389" t="str">
            <v>[06.00]</v>
          </cell>
          <cell r="L1389">
            <v>1557</v>
          </cell>
        </row>
        <row r="1390">
          <cell r="I1390" t="str">
            <v>[24.12]</v>
          </cell>
          <cell r="J1390" t="str">
            <v>[01.00]</v>
          </cell>
          <cell r="L1390">
            <v>702</v>
          </cell>
          <cell r="O1390">
            <v>0</v>
          </cell>
        </row>
        <row r="1391">
          <cell r="I1391" t="str">
            <v>[25.01]</v>
          </cell>
          <cell r="J1391" t="str">
            <v>[02.00]</v>
          </cell>
          <cell r="L1391">
            <v>5128</v>
          </cell>
          <cell r="O1391">
            <v>0</v>
          </cell>
        </row>
        <row r="1392">
          <cell r="I1392" t="str">
            <v>[29.03]</v>
          </cell>
          <cell r="J1392" t="str">
            <v>[03.00]</v>
          </cell>
          <cell r="L1392">
            <v>721</v>
          </cell>
        </row>
        <row r="1393">
          <cell r="I1393" t="str">
            <v>[29.30]</v>
          </cell>
          <cell r="J1393" t="str">
            <v>[04.00]</v>
          </cell>
          <cell r="L1393">
            <v>52</v>
          </cell>
        </row>
        <row r="1394">
          <cell r="I1394" t="str">
            <v>[20.0]</v>
          </cell>
          <cell r="J1394" t="str">
            <v>[13A]</v>
          </cell>
          <cell r="L1394">
            <v>146</v>
          </cell>
          <cell r="O1394">
            <v>0</v>
          </cell>
        </row>
        <row r="1395">
          <cell r="I1395" t="str">
            <v>[20.0]</v>
          </cell>
          <cell r="J1395" t="str">
            <v>[14]</v>
          </cell>
          <cell r="L1395">
            <v>773</v>
          </cell>
          <cell r="O1395">
            <v>0</v>
          </cell>
        </row>
        <row r="1396">
          <cell r="I1396" t="str">
            <v>[22.12]</v>
          </cell>
          <cell r="J1396" t="str">
            <v>[09.00]</v>
          </cell>
          <cell r="L1396">
            <v>22</v>
          </cell>
          <cell r="O1396">
            <v>0</v>
          </cell>
        </row>
        <row r="1397">
          <cell r="I1397" t="str">
            <v>[22.12]</v>
          </cell>
          <cell r="J1397" t="str">
            <v>[09.01]</v>
          </cell>
          <cell r="L1397">
            <v>481</v>
          </cell>
        </row>
        <row r="1398">
          <cell r="I1398" t="str">
            <v>[22.31]</v>
          </cell>
          <cell r="J1398" t="str">
            <v>[10.00]</v>
          </cell>
          <cell r="L1398">
            <v>29</v>
          </cell>
          <cell r="O1398">
            <v>0</v>
          </cell>
        </row>
        <row r="1399">
          <cell r="I1399" t="str">
            <v>[22.34]</v>
          </cell>
          <cell r="J1399" t="str">
            <v>[11.00]</v>
          </cell>
          <cell r="L1399">
            <v>1868</v>
          </cell>
          <cell r="O1399">
            <v>0</v>
          </cell>
        </row>
        <row r="1400">
          <cell r="I1400" t="str">
            <v>[22.12]</v>
          </cell>
          <cell r="J1400" t="str">
            <v>[12.00]</v>
          </cell>
          <cell r="L1400">
            <v>39</v>
          </cell>
          <cell r="O1400">
            <v>0</v>
          </cell>
        </row>
        <row r="1401">
          <cell r="I1401" t="str">
            <v>[24.14]</v>
          </cell>
          <cell r="J1401" t="str">
            <v>[13.00]</v>
          </cell>
          <cell r="L1401">
            <v>393</v>
          </cell>
          <cell r="O1401">
            <v>0</v>
          </cell>
        </row>
        <row r="1402">
          <cell r="I1402" t="str">
            <v>[24.14]</v>
          </cell>
          <cell r="J1402" t="str">
            <v>[14.00]</v>
          </cell>
          <cell r="L1402">
            <v>134</v>
          </cell>
          <cell r="O1402">
            <v>0</v>
          </cell>
        </row>
        <row r="1403">
          <cell r="I1403" t="str">
            <v>[24.14]</v>
          </cell>
          <cell r="J1403" t="str">
            <v>[15.00]</v>
          </cell>
          <cell r="L1403">
            <v>595</v>
          </cell>
          <cell r="O1403">
            <v>0</v>
          </cell>
        </row>
        <row r="1404">
          <cell r="I1404" t="str">
            <v>[24.14]</v>
          </cell>
          <cell r="J1404" t="str">
            <v>[16.01]</v>
          </cell>
          <cell r="L1404">
            <v>434</v>
          </cell>
          <cell r="O1404">
            <v>0</v>
          </cell>
        </row>
        <row r="1405">
          <cell r="I1405" t="str">
            <v>[27.11]</v>
          </cell>
          <cell r="J1405" t="str">
            <v>[17.00]</v>
          </cell>
          <cell r="L1405">
            <v>133</v>
          </cell>
        </row>
        <row r="1406">
          <cell r="I1406" t="str">
            <v>[28.00_F]</v>
          </cell>
          <cell r="J1406" t="str">
            <v>[18.00]</v>
          </cell>
          <cell r="L1406">
            <v>1317</v>
          </cell>
        </row>
        <row r="1407">
          <cell r="I1407" t="str">
            <v>[28.11]</v>
          </cell>
          <cell r="J1407" t="str">
            <v>[19.00]</v>
          </cell>
          <cell r="L1407">
            <v>377</v>
          </cell>
        </row>
        <row r="1408">
          <cell r="I1408" t="str">
            <v>[28.20]</v>
          </cell>
          <cell r="J1408" t="str">
            <v>[20.00]</v>
          </cell>
          <cell r="L1408">
            <v>56</v>
          </cell>
        </row>
        <row r="1409">
          <cell r="I1409" t="str">
            <v>[28.20]</v>
          </cell>
          <cell r="J1409" t="str">
            <v>[20.01]</v>
          </cell>
          <cell r="L1409">
            <v>126</v>
          </cell>
        </row>
        <row r="1410">
          <cell r="I1410" t="str">
            <v>[28.20]</v>
          </cell>
          <cell r="J1410" t="str">
            <v>[21.00]</v>
          </cell>
          <cell r="L1410">
            <v>98</v>
          </cell>
        </row>
        <row r="1411">
          <cell r="I1411" t="str">
            <v>[28.21]</v>
          </cell>
          <cell r="J1411" t="str">
            <v>[21.01]</v>
          </cell>
          <cell r="L1411">
            <v>1469</v>
          </cell>
        </row>
        <row r="1412">
          <cell r="I1412" t="str">
            <v>[28.21]</v>
          </cell>
          <cell r="J1412" t="str">
            <v>[23.00]</v>
          </cell>
          <cell r="L1412">
            <v>428</v>
          </cell>
        </row>
        <row r="1413">
          <cell r="I1413" t="str">
            <v>[28.21]</v>
          </cell>
          <cell r="J1413" t="str">
            <v>[25.00]</v>
          </cell>
          <cell r="L1413">
            <v>514</v>
          </cell>
        </row>
        <row r="1414">
          <cell r="I1414" t="str">
            <v>[28.12]</v>
          </cell>
          <cell r="J1414" t="str">
            <v>[01.01]</v>
          </cell>
          <cell r="L1414">
            <v>23</v>
          </cell>
          <cell r="O1414">
            <v>0</v>
          </cell>
        </row>
        <row r="1415">
          <cell r="I1415" t="str">
            <v>[28.12]</v>
          </cell>
          <cell r="J1415" t="str">
            <v>[01.02]</v>
          </cell>
          <cell r="L1415">
            <v>154</v>
          </cell>
          <cell r="O1415">
            <v>0</v>
          </cell>
        </row>
        <row r="1416">
          <cell r="I1416" t="str">
            <v>[28.12]</v>
          </cell>
          <cell r="J1416" t="str">
            <v>[02.00]</v>
          </cell>
          <cell r="L1416">
            <v>98</v>
          </cell>
        </row>
        <row r="1417">
          <cell r="I1417" t="str">
            <v>[28.12]</v>
          </cell>
          <cell r="J1417" t="str">
            <v>[02.01]</v>
          </cell>
          <cell r="L1417">
            <v>1897</v>
          </cell>
        </row>
        <row r="1418">
          <cell r="I1418" t="str">
            <v>[28.12]</v>
          </cell>
          <cell r="J1418" t="str">
            <v>[06.00]</v>
          </cell>
          <cell r="L1418">
            <v>514</v>
          </cell>
        </row>
        <row r="1419">
          <cell r="I1419" t="str">
            <v>[28.00_D]</v>
          </cell>
          <cell r="J1419" t="str">
            <v>[01.00]</v>
          </cell>
          <cell r="L1419">
            <v>1729</v>
          </cell>
        </row>
        <row r="1420">
          <cell r="I1420" t="str">
            <v>[28.11]</v>
          </cell>
          <cell r="J1420" t="str">
            <v>[02.00]</v>
          </cell>
          <cell r="L1420">
            <v>671</v>
          </cell>
        </row>
        <row r="1421">
          <cell r="I1421" t="str">
            <v>[29.01]</v>
          </cell>
          <cell r="J1421" t="str">
            <v>[03.00]</v>
          </cell>
          <cell r="L1421">
            <v>476</v>
          </cell>
        </row>
        <row r="1422">
          <cell r="I1422" t="str">
            <v>[29.01]</v>
          </cell>
          <cell r="J1422" t="str">
            <v>[04.00]</v>
          </cell>
          <cell r="L1422">
            <v>1247</v>
          </cell>
        </row>
        <row r="1423">
          <cell r="I1423" t="str">
            <v>[29.21]</v>
          </cell>
          <cell r="J1423" t="str">
            <v>[04.02]</v>
          </cell>
          <cell r="L1423">
            <v>350</v>
          </cell>
        </row>
        <row r="1424">
          <cell r="I1424" t="str">
            <v>[29.22]</v>
          </cell>
          <cell r="J1424" t="str">
            <v>[04.03]</v>
          </cell>
          <cell r="L1424">
            <v>227</v>
          </cell>
        </row>
        <row r="1425">
          <cell r="I1425" t="str">
            <v>[29.21]</v>
          </cell>
          <cell r="J1425" t="str">
            <v>[01.00]</v>
          </cell>
          <cell r="L1425">
            <v>584</v>
          </cell>
        </row>
        <row r="1426">
          <cell r="I1426" t="str">
            <v>[28.11]</v>
          </cell>
          <cell r="J1426" t="str">
            <v>[01.00]</v>
          </cell>
          <cell r="L1426">
            <v>357</v>
          </cell>
          <cell r="O1426">
            <v>0</v>
          </cell>
        </row>
        <row r="1427">
          <cell r="I1427" t="str">
            <v>[29.00]</v>
          </cell>
          <cell r="J1427" t="str">
            <v>[02.00]</v>
          </cell>
          <cell r="L1427">
            <v>2596</v>
          </cell>
        </row>
        <row r="1428">
          <cell r="I1428" t="str">
            <v>[29.22]</v>
          </cell>
          <cell r="J1428" t="str">
            <v>[03.00]</v>
          </cell>
          <cell r="L1428">
            <v>102</v>
          </cell>
        </row>
        <row r="1429">
          <cell r="I1429" t="str">
            <v>[22.12]</v>
          </cell>
          <cell r="J1429" t="str">
            <v>[01.00]</v>
          </cell>
          <cell r="L1429">
            <v>14</v>
          </cell>
          <cell r="O1429">
            <v>0</v>
          </cell>
        </row>
        <row r="1430">
          <cell r="I1430" t="str">
            <v>[22.12]</v>
          </cell>
          <cell r="J1430" t="str">
            <v>[01.02]</v>
          </cell>
          <cell r="L1430">
            <v>326</v>
          </cell>
          <cell r="O1430">
            <v>0</v>
          </cell>
        </row>
        <row r="1431">
          <cell r="I1431" t="str">
            <v>[22.32]</v>
          </cell>
          <cell r="J1431" t="str">
            <v>[02.00]</v>
          </cell>
          <cell r="L1431">
            <v>142</v>
          </cell>
          <cell r="O1431">
            <v>0</v>
          </cell>
        </row>
        <row r="1432">
          <cell r="I1432" t="str">
            <v>[22.34]</v>
          </cell>
          <cell r="J1432" t="str">
            <v>[03.00]</v>
          </cell>
          <cell r="L1432">
            <v>250</v>
          </cell>
        </row>
        <row r="1433">
          <cell r="I1433" t="str">
            <v>[22.34]</v>
          </cell>
          <cell r="J1433" t="str">
            <v>[05.00]</v>
          </cell>
          <cell r="L1433">
            <v>103</v>
          </cell>
          <cell r="O1433">
            <v>0</v>
          </cell>
        </row>
        <row r="1434">
          <cell r="I1434" t="str">
            <v>[22.41]</v>
          </cell>
          <cell r="J1434" t="str">
            <v>[06.00]</v>
          </cell>
          <cell r="L1434">
            <v>66</v>
          </cell>
        </row>
        <row r="1435">
          <cell r="I1435" t="str">
            <v>[22.41]</v>
          </cell>
          <cell r="J1435" t="str">
            <v>[07.00]</v>
          </cell>
          <cell r="L1435">
            <v>124</v>
          </cell>
          <cell r="O1435">
            <v>0</v>
          </cell>
        </row>
        <row r="1436">
          <cell r="I1436" t="str">
            <v>[22.42]</v>
          </cell>
          <cell r="J1436" t="str">
            <v>[08.00]</v>
          </cell>
          <cell r="L1436">
            <v>48</v>
          </cell>
          <cell r="O1436">
            <v>0</v>
          </cell>
        </row>
        <row r="1437">
          <cell r="I1437" t="str">
            <v>[22.42]</v>
          </cell>
          <cell r="J1437" t="str">
            <v>[09.00]</v>
          </cell>
          <cell r="L1437">
            <v>155</v>
          </cell>
          <cell r="O1437">
            <v>0</v>
          </cell>
        </row>
        <row r="1438">
          <cell r="I1438" t="str">
            <v>[22.42]</v>
          </cell>
          <cell r="J1438" t="str">
            <v>[10.00]</v>
          </cell>
          <cell r="L1438">
            <v>764</v>
          </cell>
          <cell r="O1438">
            <v>0</v>
          </cell>
        </row>
        <row r="1439">
          <cell r="I1439" t="str">
            <v>[24.14]</v>
          </cell>
          <cell r="J1439" t="str">
            <v>[11.00]</v>
          </cell>
          <cell r="L1439">
            <v>538</v>
          </cell>
          <cell r="O1439">
            <v>0</v>
          </cell>
        </row>
        <row r="1440">
          <cell r="I1440" t="str">
            <v>[25.00]</v>
          </cell>
          <cell r="J1440" t="str">
            <v>[12.00]</v>
          </cell>
          <cell r="L1440">
            <v>1647</v>
          </cell>
          <cell r="O1440">
            <v>0</v>
          </cell>
        </row>
        <row r="1441">
          <cell r="I1441" t="str">
            <v>[25.00]</v>
          </cell>
          <cell r="J1441" t="str">
            <v>[13.00]</v>
          </cell>
          <cell r="L1441">
            <v>1009</v>
          </cell>
        </row>
        <row r="1442">
          <cell r="I1442" t="str">
            <v>[25.00]</v>
          </cell>
          <cell r="J1442" t="str">
            <v>[14.00]</v>
          </cell>
          <cell r="L1442">
            <v>626</v>
          </cell>
        </row>
        <row r="1443">
          <cell r="I1443" t="str">
            <v>[28.12]</v>
          </cell>
          <cell r="J1443" t="str">
            <v>[15.01]</v>
          </cell>
          <cell r="L1443">
            <v>396</v>
          </cell>
        </row>
        <row r="1444">
          <cell r="I1444" t="str">
            <v>[28.12]</v>
          </cell>
          <cell r="J1444" t="str">
            <v>[16.00]</v>
          </cell>
          <cell r="L1444">
            <v>437</v>
          </cell>
        </row>
        <row r="1445">
          <cell r="I1445" t="str">
            <v>[29.03]</v>
          </cell>
          <cell r="J1445" t="str">
            <v>[17.00]</v>
          </cell>
          <cell r="L1445">
            <v>1865</v>
          </cell>
        </row>
        <row r="1446">
          <cell r="I1446" t="str">
            <v>[25.01]</v>
          </cell>
          <cell r="J1446" t="str">
            <v>[01.00]</v>
          </cell>
          <cell r="L1446">
            <v>150</v>
          </cell>
          <cell r="O1446">
            <v>0</v>
          </cell>
        </row>
        <row r="1447">
          <cell r="I1447" t="str">
            <v>[26.10]</v>
          </cell>
          <cell r="J1447" t="str">
            <v>[02.00]</v>
          </cell>
          <cell r="L1447">
            <v>397</v>
          </cell>
          <cell r="O1447">
            <v>0</v>
          </cell>
        </row>
        <row r="1448">
          <cell r="I1448" t="str">
            <v>[27.01]</v>
          </cell>
          <cell r="J1448" t="str">
            <v>[03.00]</v>
          </cell>
          <cell r="L1448">
            <v>16</v>
          </cell>
          <cell r="O1448">
            <v>0</v>
          </cell>
        </row>
        <row r="1449">
          <cell r="I1449" t="str">
            <v>[27.01]</v>
          </cell>
          <cell r="J1449" t="str">
            <v>[04.00]</v>
          </cell>
          <cell r="L1449">
            <v>258</v>
          </cell>
          <cell r="O1449">
            <v>0</v>
          </cell>
        </row>
        <row r="1450">
          <cell r="I1450" t="str">
            <v>[27.11]</v>
          </cell>
          <cell r="J1450" t="str">
            <v>[05.00]</v>
          </cell>
          <cell r="L1450">
            <v>21</v>
          </cell>
        </row>
        <row r="1451">
          <cell r="I1451" t="str">
            <v>[27.11]</v>
          </cell>
          <cell r="J1451" t="str">
            <v>[05.01]</v>
          </cell>
          <cell r="L1451">
            <v>350</v>
          </cell>
          <cell r="O1451">
            <v>0</v>
          </cell>
        </row>
        <row r="1452">
          <cell r="I1452" t="str">
            <v>[28.00_E]</v>
          </cell>
          <cell r="J1452" t="str">
            <v>[06.00]</v>
          </cell>
          <cell r="L1452">
            <v>3</v>
          </cell>
        </row>
        <row r="1453">
          <cell r="I1453" t="str">
            <v>[28.00_E]</v>
          </cell>
          <cell r="J1453" t="str">
            <v>[06.01]</v>
          </cell>
          <cell r="L1453">
            <v>16</v>
          </cell>
        </row>
        <row r="1454">
          <cell r="I1454" t="str">
            <v>[28.00_E]</v>
          </cell>
          <cell r="J1454" t="str">
            <v>[06.02]</v>
          </cell>
          <cell r="L1454">
            <v>78</v>
          </cell>
        </row>
        <row r="1455">
          <cell r="I1455" t="str">
            <v>[28.00_E]</v>
          </cell>
          <cell r="J1455" t="str">
            <v>[07.00]</v>
          </cell>
          <cell r="L1455">
            <v>700</v>
          </cell>
        </row>
        <row r="1456">
          <cell r="I1456" t="str">
            <v>[28.00_E]</v>
          </cell>
          <cell r="J1456" t="str">
            <v>[07.01]</v>
          </cell>
          <cell r="L1456">
            <v>3805</v>
          </cell>
        </row>
        <row r="1457">
          <cell r="I1457" t="str">
            <v>[24.14]</v>
          </cell>
          <cell r="J1457" t="str">
            <v>[01.00]</v>
          </cell>
          <cell r="L1457">
            <v>512</v>
          </cell>
          <cell r="O1457">
            <v>0</v>
          </cell>
        </row>
        <row r="1458">
          <cell r="I1458" t="str">
            <v>[24.14]</v>
          </cell>
          <cell r="J1458" t="str">
            <v>[02.00]</v>
          </cell>
          <cell r="L1458">
            <v>304</v>
          </cell>
          <cell r="O1458">
            <v>0</v>
          </cell>
        </row>
        <row r="1459">
          <cell r="I1459" t="str">
            <v>[26.10]</v>
          </cell>
          <cell r="J1459" t="str">
            <v>[03.00]</v>
          </cell>
          <cell r="L1459">
            <v>323</v>
          </cell>
          <cell r="O1459">
            <v>0</v>
          </cell>
        </row>
        <row r="1460">
          <cell r="I1460" t="str">
            <v>[26.10]</v>
          </cell>
          <cell r="J1460" t="str">
            <v>[04.00]</v>
          </cell>
          <cell r="L1460">
            <v>215</v>
          </cell>
          <cell r="O1460">
            <v>0</v>
          </cell>
        </row>
        <row r="1461">
          <cell r="I1461" t="str">
            <v>[27.12]</v>
          </cell>
          <cell r="J1461" t="str">
            <v>[05.00]</v>
          </cell>
          <cell r="L1461">
            <v>130</v>
          </cell>
          <cell r="O1461">
            <v>0</v>
          </cell>
        </row>
        <row r="1462">
          <cell r="I1462" t="str">
            <v>[28.00_C]</v>
          </cell>
          <cell r="J1462" t="str">
            <v>[06.00]</v>
          </cell>
          <cell r="L1462">
            <v>26</v>
          </cell>
        </row>
        <row r="1463">
          <cell r="I1463" t="str">
            <v>[28.00_D]</v>
          </cell>
          <cell r="J1463" t="str">
            <v>[06.01]</v>
          </cell>
          <cell r="L1463">
            <v>189</v>
          </cell>
          <cell r="O1463">
            <v>0</v>
          </cell>
        </row>
        <row r="1464">
          <cell r="I1464" t="str">
            <v>[28.00_E]</v>
          </cell>
          <cell r="J1464" t="str">
            <v>[07.00]</v>
          </cell>
          <cell r="L1464">
            <v>141</v>
          </cell>
        </row>
        <row r="1465">
          <cell r="I1465" t="str">
            <v>[28.00_F]</v>
          </cell>
          <cell r="J1465" t="str">
            <v>[07.01]</v>
          </cell>
          <cell r="L1465">
            <v>2510</v>
          </cell>
        </row>
        <row r="1466">
          <cell r="I1466" t="str">
            <v>[29.03]</v>
          </cell>
          <cell r="J1466" t="str">
            <v>[08.00]</v>
          </cell>
          <cell r="L1466">
            <v>1809</v>
          </cell>
        </row>
        <row r="1467">
          <cell r="I1467" t="str">
            <v>[29.22]</v>
          </cell>
          <cell r="J1467" t="str">
            <v>[09.00]</v>
          </cell>
          <cell r="L1467">
            <v>149</v>
          </cell>
        </row>
        <row r="1468">
          <cell r="I1468" t="str">
            <v>[22.54]</v>
          </cell>
          <cell r="J1468" t="str">
            <v>[01.00]</v>
          </cell>
          <cell r="L1468">
            <v>20</v>
          </cell>
          <cell r="O1468">
            <v>0</v>
          </cell>
        </row>
        <row r="1469">
          <cell r="I1469" t="str">
            <v>[22.55]</v>
          </cell>
          <cell r="J1469" t="str">
            <v>[02.00]</v>
          </cell>
          <cell r="L1469">
            <v>323</v>
          </cell>
        </row>
        <row r="1470">
          <cell r="I1470" t="str">
            <v>[22.55]</v>
          </cell>
          <cell r="J1470" t="str">
            <v>[02.01]</v>
          </cell>
          <cell r="L1470">
            <v>13</v>
          </cell>
        </row>
        <row r="1471">
          <cell r="I1471" t="str">
            <v>[22.55]</v>
          </cell>
          <cell r="J1471" t="str">
            <v>[02.02]</v>
          </cell>
          <cell r="L1471">
            <v>376</v>
          </cell>
          <cell r="O1471">
            <v>0</v>
          </cell>
        </row>
        <row r="1472">
          <cell r="I1472" t="str">
            <v>[23.02_A]</v>
          </cell>
          <cell r="J1472" t="str">
            <v>[03.00]</v>
          </cell>
          <cell r="L1472">
            <v>677</v>
          </cell>
          <cell r="O1472">
            <v>0</v>
          </cell>
        </row>
        <row r="1473">
          <cell r="I1473" t="str">
            <v>[25.01]</v>
          </cell>
          <cell r="J1473" t="str">
            <v>[04.00]</v>
          </cell>
          <cell r="L1473">
            <v>589</v>
          </cell>
          <cell r="O1473">
            <v>0</v>
          </cell>
        </row>
        <row r="1474">
          <cell r="I1474" t="str">
            <v>[27.01]</v>
          </cell>
          <cell r="J1474" t="str">
            <v>[05.01]</v>
          </cell>
          <cell r="L1474">
            <v>1415</v>
          </cell>
          <cell r="O1474">
            <v>0</v>
          </cell>
        </row>
        <row r="1475">
          <cell r="I1475" t="str">
            <v>[27.12]</v>
          </cell>
          <cell r="J1475" t="str">
            <v>[06.00]</v>
          </cell>
          <cell r="L1475">
            <v>279</v>
          </cell>
          <cell r="O1475">
            <v>0</v>
          </cell>
        </row>
        <row r="1476">
          <cell r="I1476" t="str">
            <v>[27.12]</v>
          </cell>
          <cell r="J1476" t="str">
            <v>[06.01]</v>
          </cell>
          <cell r="L1476">
            <v>3720</v>
          </cell>
        </row>
        <row r="1477">
          <cell r="I1477" t="str">
            <v>[17.1A]</v>
          </cell>
          <cell r="J1477" t="str">
            <v>[01.00]</v>
          </cell>
          <cell r="L1477">
            <v>0</v>
          </cell>
          <cell r="O1477">
            <v>0</v>
          </cell>
        </row>
        <row r="1478">
          <cell r="I1478" t="str">
            <v>[]</v>
          </cell>
          <cell r="J1478" t="str">
            <v>[]</v>
          </cell>
          <cell r="L1478">
            <v>0</v>
          </cell>
        </row>
        <row r="1479">
          <cell r="I1479" t="str">
            <v>[]</v>
          </cell>
          <cell r="J1479" t="str">
            <v>[]</v>
          </cell>
          <cell r="L1479">
            <v>0</v>
          </cell>
          <cell r="O1479">
            <v>0</v>
          </cell>
        </row>
        <row r="1480">
          <cell r="I1480" t="str">
            <v>[]</v>
          </cell>
          <cell r="J1480" t="str">
            <v>[]</v>
          </cell>
          <cell r="L1480">
            <v>157</v>
          </cell>
        </row>
        <row r="1481">
          <cell r="I1481" t="str">
            <v>[17.1A]</v>
          </cell>
          <cell r="J1481" t="str">
            <v>[03.00]</v>
          </cell>
          <cell r="L1481">
            <v>790</v>
          </cell>
        </row>
        <row r="1482">
          <cell r="I1482" t="str">
            <v>[20]</v>
          </cell>
          <cell r="J1482" t="str">
            <v>[04.00]</v>
          </cell>
          <cell r="L1482">
            <v>1437</v>
          </cell>
        </row>
        <row r="1483">
          <cell r="I1483" t="str">
            <v>[22.34]</v>
          </cell>
          <cell r="J1483" t="str">
            <v>[05.00]</v>
          </cell>
          <cell r="L1483">
            <v>1942</v>
          </cell>
        </row>
        <row r="1484">
          <cell r="I1484" t="str">
            <v>[25.00]</v>
          </cell>
          <cell r="J1484" t="str">
            <v>[06.00]</v>
          </cell>
          <cell r="L1484">
            <v>245</v>
          </cell>
        </row>
        <row r="1485">
          <cell r="I1485" t="str">
            <v>[25.00]</v>
          </cell>
          <cell r="J1485" t="str">
            <v>[06.01]</v>
          </cell>
          <cell r="L1485">
            <v>5742</v>
          </cell>
        </row>
        <row r="1486">
          <cell r="I1486" t="str">
            <v>[28.00_B]</v>
          </cell>
          <cell r="J1486" t="str">
            <v>[01.00]</v>
          </cell>
          <cell r="L1486">
            <v>447</v>
          </cell>
        </row>
        <row r="1487">
          <cell r="I1487" t="str">
            <v>[28.00_B]</v>
          </cell>
          <cell r="J1487" t="str">
            <v>[02.00]</v>
          </cell>
          <cell r="L1487">
            <v>281</v>
          </cell>
        </row>
        <row r="1488">
          <cell r="I1488" t="str">
            <v>[28.03_A]</v>
          </cell>
          <cell r="J1488" t="str">
            <v>[02.01]</v>
          </cell>
          <cell r="L1488">
            <v>2194</v>
          </cell>
        </row>
        <row r="1489">
          <cell r="I1489" t="str">
            <v>[28.12]</v>
          </cell>
          <cell r="J1489" t="str">
            <v>[03.00]</v>
          </cell>
          <cell r="L1489">
            <v>374</v>
          </cell>
        </row>
        <row r="1490">
          <cell r="I1490" t="str">
            <v>[28.12]</v>
          </cell>
          <cell r="J1490" t="str">
            <v>[04.00]</v>
          </cell>
          <cell r="L1490">
            <v>32</v>
          </cell>
        </row>
        <row r="1491">
          <cell r="I1491" t="str">
            <v>[28.12]</v>
          </cell>
          <cell r="J1491" t="str">
            <v>[04.01]</v>
          </cell>
          <cell r="L1491">
            <v>308</v>
          </cell>
        </row>
        <row r="1492">
          <cell r="I1492" t="str">
            <v>[28.12]</v>
          </cell>
          <cell r="J1492" t="str">
            <v>[05.00]</v>
          </cell>
          <cell r="L1492">
            <v>1146</v>
          </cell>
        </row>
        <row r="1493">
          <cell r="I1493" t="str">
            <v>[29.21]</v>
          </cell>
          <cell r="J1493" t="str">
            <v>[01.02]</v>
          </cell>
          <cell r="L1493">
            <v>339</v>
          </cell>
        </row>
        <row r="1494">
          <cell r="I1494" t="str">
            <v>[18.1A]</v>
          </cell>
          <cell r="J1494" t="str">
            <v>[01.00]</v>
          </cell>
          <cell r="L1494">
            <v>584</v>
          </cell>
        </row>
        <row r="1495">
          <cell r="I1495" t="str">
            <v>[21.00]</v>
          </cell>
          <cell r="J1495" t="str">
            <v>[02.00]</v>
          </cell>
          <cell r="L1495">
            <v>343</v>
          </cell>
        </row>
        <row r="1496">
          <cell r="I1496" t="str">
            <v>[22.00]</v>
          </cell>
          <cell r="J1496" t="str">
            <v>[03.00]</v>
          </cell>
          <cell r="L1496">
            <v>2492</v>
          </cell>
        </row>
        <row r="1497">
          <cell r="I1497" t="str">
            <v>[24.14]</v>
          </cell>
          <cell r="J1497" t="str">
            <v>[04.00]</v>
          </cell>
          <cell r="L1497">
            <v>82</v>
          </cell>
        </row>
        <row r="1498">
          <cell r="I1498" t="str">
            <v>[24.14]</v>
          </cell>
          <cell r="J1498" t="str">
            <v>[04.01]</v>
          </cell>
          <cell r="L1498">
            <v>2383</v>
          </cell>
        </row>
        <row r="1499">
          <cell r="I1499" t="str">
            <v>[28.01]</v>
          </cell>
          <cell r="J1499" t="str">
            <v>[05.00]</v>
          </cell>
          <cell r="L1499">
            <v>355</v>
          </cell>
        </row>
        <row r="1500">
          <cell r="I1500" t="str">
            <v>[28.01]</v>
          </cell>
          <cell r="J1500" t="str">
            <v>[06.00]</v>
          </cell>
          <cell r="L1500">
            <v>3476</v>
          </cell>
        </row>
        <row r="1501">
          <cell r="I1501" t="str">
            <v>[29.03]</v>
          </cell>
          <cell r="J1501" t="str">
            <v>[01.01]</v>
          </cell>
          <cell r="L1501">
            <v>238</v>
          </cell>
        </row>
        <row r="1502">
          <cell r="I1502" t="str">
            <v>[29.03]</v>
          </cell>
          <cell r="J1502" t="str">
            <v>[02.00]</v>
          </cell>
          <cell r="L1502">
            <v>484</v>
          </cell>
        </row>
        <row r="1503">
          <cell r="I1503" t="str">
            <v>[29.03]</v>
          </cell>
          <cell r="J1503" t="str">
            <v>[03.01]</v>
          </cell>
          <cell r="L1503">
            <v>1053</v>
          </cell>
        </row>
        <row r="1504">
          <cell r="I1504" t="str">
            <v>[22.55]</v>
          </cell>
          <cell r="J1504" t="str">
            <v>[01.00]</v>
          </cell>
          <cell r="L1504">
            <v>893</v>
          </cell>
        </row>
        <row r="1505">
          <cell r="I1505" t="str">
            <v>[24.14]</v>
          </cell>
          <cell r="J1505" t="str">
            <v>[02.00]</v>
          </cell>
          <cell r="L1505">
            <v>955</v>
          </cell>
        </row>
        <row r="1506">
          <cell r="I1506" t="str">
            <v>[26.10]</v>
          </cell>
          <cell r="J1506" t="str">
            <v>[03.00]</v>
          </cell>
          <cell r="L1506">
            <v>1775</v>
          </cell>
        </row>
        <row r="1507">
          <cell r="I1507" t="str">
            <v>[28.03_A]</v>
          </cell>
          <cell r="J1507" t="str">
            <v>[04.00]</v>
          </cell>
          <cell r="L1507">
            <v>8</v>
          </cell>
        </row>
        <row r="1508">
          <cell r="I1508" t="str">
            <v>[28.03_A]</v>
          </cell>
          <cell r="J1508" t="str">
            <v>[04.01]</v>
          </cell>
          <cell r="L1508">
            <v>398</v>
          </cell>
        </row>
        <row r="1509">
          <cell r="I1509" t="str">
            <v>[28.03_A]</v>
          </cell>
          <cell r="J1509" t="str">
            <v>[05.00]</v>
          </cell>
          <cell r="L1509">
            <v>707</v>
          </cell>
        </row>
        <row r="1510">
          <cell r="I1510" t="str">
            <v>[29.00]</v>
          </cell>
          <cell r="J1510" t="str">
            <v>[06.00]</v>
          </cell>
          <cell r="L1510">
            <v>629</v>
          </cell>
        </row>
        <row r="1511">
          <cell r="I1511" t="str">
            <v>[29.00]</v>
          </cell>
          <cell r="J1511" t="str">
            <v>[06.01]</v>
          </cell>
          <cell r="L1511">
            <v>1929</v>
          </cell>
        </row>
        <row r="1512">
          <cell r="I1512" t="str">
            <v>[22.30]</v>
          </cell>
          <cell r="J1512" t="str">
            <v>[01.03]</v>
          </cell>
          <cell r="L1512">
            <v>606</v>
          </cell>
        </row>
        <row r="1513">
          <cell r="I1513" t="str">
            <v>[22.30]</v>
          </cell>
          <cell r="J1513" t="str">
            <v>[01.03]</v>
          </cell>
          <cell r="L1513">
            <v>4734</v>
          </cell>
        </row>
        <row r="1514">
          <cell r="I1514" t="str">
            <v>[22.30]</v>
          </cell>
          <cell r="J1514" t="str">
            <v>[02.00]</v>
          </cell>
          <cell r="L1514">
            <v>748</v>
          </cell>
        </row>
        <row r="1515">
          <cell r="I1515" t="str">
            <v>[28.21]</v>
          </cell>
          <cell r="J1515" t="str">
            <v>[03.00]</v>
          </cell>
          <cell r="L1515">
            <v>1303</v>
          </cell>
        </row>
        <row r="1516">
          <cell r="I1516" t="str">
            <v>[28.21]</v>
          </cell>
          <cell r="J1516" t="str">
            <v>[04.00]</v>
          </cell>
          <cell r="L1516">
            <v>899</v>
          </cell>
        </row>
        <row r="1517">
          <cell r="I1517" t="str">
            <v>[29.03]</v>
          </cell>
          <cell r="J1517" t="str">
            <v>[01.00]</v>
          </cell>
          <cell r="L1517">
            <v>455</v>
          </cell>
        </row>
        <row r="1518">
          <cell r="I1518" t="str">
            <v>[29.21]</v>
          </cell>
          <cell r="J1518" t="str">
            <v>[02.01]</v>
          </cell>
          <cell r="L1518">
            <v>584</v>
          </cell>
        </row>
        <row r="1519">
          <cell r="I1519" t="str">
            <v>[22.14]</v>
          </cell>
          <cell r="J1519" t="str">
            <v>[01.00]</v>
          </cell>
          <cell r="L1519">
            <v>380</v>
          </cell>
        </row>
        <row r="1520">
          <cell r="I1520" t="str">
            <v>[22.52]</v>
          </cell>
          <cell r="J1520" t="str">
            <v>[02.00]</v>
          </cell>
          <cell r="L1520">
            <v>1370</v>
          </cell>
        </row>
        <row r="1521">
          <cell r="I1521" t="str">
            <v>[24.14]</v>
          </cell>
          <cell r="J1521" t="str">
            <v>[03.00]</v>
          </cell>
          <cell r="L1521">
            <v>1808</v>
          </cell>
        </row>
        <row r="1522">
          <cell r="I1522" t="str">
            <v>[28.00_D]</v>
          </cell>
          <cell r="J1522" t="str">
            <v>[04.00]</v>
          </cell>
          <cell r="L1522">
            <v>378</v>
          </cell>
        </row>
        <row r="1523">
          <cell r="I1523" t="str">
            <v>[28.00_D]</v>
          </cell>
          <cell r="J1523" t="str">
            <v>[05.00]</v>
          </cell>
          <cell r="L1523">
            <v>846</v>
          </cell>
        </row>
        <row r="1524">
          <cell r="I1524" t="str">
            <v>[28.11]</v>
          </cell>
          <cell r="J1524" t="str">
            <v>[06.00]</v>
          </cell>
          <cell r="L1524">
            <v>3231</v>
          </cell>
        </row>
        <row r="1525">
          <cell r="I1525" t="str">
            <v>[22.52]</v>
          </cell>
          <cell r="J1525" t="str">
            <v>[01.00]</v>
          </cell>
          <cell r="L1525">
            <v>1112</v>
          </cell>
        </row>
        <row r="1526">
          <cell r="I1526" t="str">
            <v>[24.12]</v>
          </cell>
          <cell r="J1526" t="str">
            <v>[02.00]</v>
          </cell>
          <cell r="L1526">
            <v>3534</v>
          </cell>
        </row>
        <row r="1527">
          <cell r="I1527" t="str">
            <v>[26.10]</v>
          </cell>
          <cell r="J1527" t="str">
            <v>[03.00]</v>
          </cell>
          <cell r="L1527">
            <v>2976</v>
          </cell>
        </row>
        <row r="1528">
          <cell r="I1528" t="str">
            <v>[17.0]</v>
          </cell>
          <cell r="J1528" t="str">
            <v>[01.00]</v>
          </cell>
          <cell r="L1528">
            <v>1101</v>
          </cell>
        </row>
        <row r="1529">
          <cell r="I1529" t="str">
            <v>[20]</v>
          </cell>
          <cell r="J1529" t="str">
            <v>[02.00]</v>
          </cell>
          <cell r="L1529">
            <v>1437</v>
          </cell>
        </row>
        <row r="1530">
          <cell r="I1530" t="str">
            <v>[22.34]</v>
          </cell>
          <cell r="J1530" t="str">
            <v>[03.00]</v>
          </cell>
          <cell r="L1530">
            <v>1942</v>
          </cell>
        </row>
        <row r="1531">
          <cell r="I1531" t="str">
            <v>[25.00]</v>
          </cell>
          <cell r="J1531" t="str">
            <v>[06.00]</v>
          </cell>
          <cell r="L1531">
            <v>5987</v>
          </cell>
        </row>
        <row r="1532">
          <cell r="I1532" t="str">
            <v>[21.00]</v>
          </cell>
          <cell r="J1532" t="str">
            <v>[01.00]</v>
          </cell>
          <cell r="L1532">
            <v>181</v>
          </cell>
        </row>
        <row r="1533">
          <cell r="I1533" t="str">
            <v>[21.00]</v>
          </cell>
          <cell r="J1533" t="str">
            <v>[02.02]</v>
          </cell>
          <cell r="L1533">
            <v>910</v>
          </cell>
        </row>
        <row r="1534">
          <cell r="I1534" t="str">
            <v>[22.34]</v>
          </cell>
          <cell r="J1534" t="str">
            <v>[03.00]</v>
          </cell>
          <cell r="L1534">
            <v>416</v>
          </cell>
        </row>
        <row r="1535">
          <cell r="I1535" t="str">
            <v>[22.34]</v>
          </cell>
          <cell r="J1535" t="str">
            <v>[04.01]</v>
          </cell>
          <cell r="L1535">
            <v>165</v>
          </cell>
        </row>
        <row r="1536">
          <cell r="I1536" t="str">
            <v>[22.34]</v>
          </cell>
          <cell r="J1536" t="str">
            <v>[05.00]</v>
          </cell>
          <cell r="L1536">
            <v>492</v>
          </cell>
        </row>
        <row r="1537">
          <cell r="I1537" t="str">
            <v>[23.02]</v>
          </cell>
          <cell r="J1537" t="str">
            <v>[06.00]</v>
          </cell>
          <cell r="L1537">
            <v>659</v>
          </cell>
        </row>
        <row r="1538">
          <cell r="I1538" t="str">
            <v>[24.14]</v>
          </cell>
          <cell r="J1538" t="str">
            <v>[07.00]</v>
          </cell>
          <cell r="L1538">
            <v>69</v>
          </cell>
        </row>
        <row r="1539">
          <cell r="I1539" t="str">
            <v>[24.14]</v>
          </cell>
          <cell r="J1539" t="str">
            <v>[07.01]</v>
          </cell>
          <cell r="L1539">
            <v>1662</v>
          </cell>
        </row>
        <row r="1540">
          <cell r="I1540" t="str">
            <v>[28.00_E]</v>
          </cell>
          <cell r="J1540" t="str">
            <v>[08.00]</v>
          </cell>
          <cell r="L1540">
            <v>749</v>
          </cell>
        </row>
        <row r="1541">
          <cell r="I1541" t="str">
            <v>[28.01]</v>
          </cell>
          <cell r="J1541" t="str">
            <v>[09.00]</v>
          </cell>
          <cell r="L1541">
            <v>356</v>
          </cell>
        </row>
        <row r="1542">
          <cell r="I1542" t="str">
            <v>[28.01]</v>
          </cell>
          <cell r="J1542" t="str">
            <v>[10.00]</v>
          </cell>
          <cell r="L1542">
            <v>765</v>
          </cell>
        </row>
        <row r="1543">
          <cell r="I1543" t="str">
            <v>[28.20]</v>
          </cell>
          <cell r="J1543" t="str">
            <v>[11.00]</v>
          </cell>
          <cell r="L1543">
            <v>1749</v>
          </cell>
        </row>
        <row r="1544">
          <cell r="I1544" t="str">
            <v>[28.30]</v>
          </cell>
          <cell r="J1544" t="str">
            <v>[12.00]</v>
          </cell>
          <cell r="L1544">
            <v>497</v>
          </cell>
        </row>
        <row r="1545">
          <cell r="I1545" t="str">
            <v>[28.40]</v>
          </cell>
          <cell r="J1545" t="str">
            <v>[13.00]</v>
          </cell>
          <cell r="L1545">
            <v>465</v>
          </cell>
        </row>
        <row r="1546">
          <cell r="I1546" t="str">
            <v>[24.10]</v>
          </cell>
          <cell r="J1546" t="str">
            <v>[01.00]</v>
          </cell>
          <cell r="L1546">
            <v>1532</v>
          </cell>
        </row>
        <row r="1547">
          <cell r="I1547" t="str">
            <v>[26.10]</v>
          </cell>
          <cell r="J1547" t="str">
            <v>[02.00]</v>
          </cell>
          <cell r="L1547">
            <v>3577</v>
          </cell>
        </row>
        <row r="1548">
          <cell r="I1548" t="str">
            <v>[29.03]</v>
          </cell>
          <cell r="J1548" t="str">
            <v>[04.00]</v>
          </cell>
          <cell r="L1548">
            <v>1627</v>
          </cell>
        </row>
        <row r="1549">
          <cell r="I1549" t="str">
            <v>[22.12]</v>
          </cell>
          <cell r="J1549" t="str">
            <v>[01.00]</v>
          </cell>
          <cell r="L1549">
            <v>2330</v>
          </cell>
        </row>
        <row r="1550">
          <cell r="I1550" t="str">
            <v>[24.14]</v>
          </cell>
          <cell r="J1550" t="str">
            <v>[02.00]</v>
          </cell>
          <cell r="L1550">
            <v>364</v>
          </cell>
        </row>
        <row r="1551">
          <cell r="I1551" t="str">
            <v>[25.00]</v>
          </cell>
          <cell r="J1551" t="str">
            <v>[03.00]</v>
          </cell>
          <cell r="L1551">
            <v>1317</v>
          </cell>
        </row>
        <row r="1552">
          <cell r="I1552" t="str">
            <v>[28.00_E]</v>
          </cell>
          <cell r="J1552" t="str">
            <v>[04.00]</v>
          </cell>
          <cell r="L1552">
            <v>1006</v>
          </cell>
        </row>
        <row r="1553">
          <cell r="I1553" t="str">
            <v>[28.00_E]</v>
          </cell>
          <cell r="J1553" t="str">
            <v>[05.00]</v>
          </cell>
          <cell r="L1553">
            <v>2220</v>
          </cell>
        </row>
        <row r="1554">
          <cell r="I1554" t="str">
            <v>[28.21]</v>
          </cell>
          <cell r="J1554" t="str">
            <v>[06.00]</v>
          </cell>
          <cell r="L1554">
            <v>536</v>
          </cell>
        </row>
        <row r="1555">
          <cell r="I1555" t="str">
            <v>[28.21]</v>
          </cell>
          <cell r="J1555" t="str">
            <v>[07.00]</v>
          </cell>
          <cell r="L1555">
            <v>720</v>
          </cell>
        </row>
        <row r="1556">
          <cell r="I1556" t="str">
            <v>[29.03]</v>
          </cell>
          <cell r="J1556" t="str">
            <v>[01.00]</v>
          </cell>
          <cell r="L1556">
            <v>259</v>
          </cell>
        </row>
        <row r="1557">
          <cell r="I1557" t="str">
            <v>[29.03]</v>
          </cell>
          <cell r="J1557" t="str">
            <v>[01.01]</v>
          </cell>
          <cell r="L1557">
            <v>350</v>
          </cell>
        </row>
        <row r="1558">
          <cell r="I1558" t="str">
            <v>[29.21]</v>
          </cell>
          <cell r="J1558" t="str">
            <v>[01.02]</v>
          </cell>
          <cell r="L1558">
            <v>350</v>
          </cell>
        </row>
        <row r="1559">
          <cell r="I1559" t="str">
            <v>[29.22]</v>
          </cell>
          <cell r="J1559" t="str">
            <v>[01.03]</v>
          </cell>
          <cell r="L1559">
            <v>227</v>
          </cell>
        </row>
        <row r="1560">
          <cell r="I1560" t="str">
            <v>[11.0]</v>
          </cell>
          <cell r="J1560" t="str">
            <v>[01.00]</v>
          </cell>
          <cell r="L1560">
            <v>0</v>
          </cell>
        </row>
        <row r="1561">
          <cell r="I1561" t="str">
            <v>[]</v>
          </cell>
          <cell r="J1561" t="str">
            <v>[]</v>
          </cell>
          <cell r="L1561">
            <v>0</v>
          </cell>
        </row>
        <row r="1562">
          <cell r="I1562" t="str">
            <v>[]</v>
          </cell>
          <cell r="J1562" t="str">
            <v>[]</v>
          </cell>
          <cell r="L1562">
            <v>0</v>
          </cell>
        </row>
        <row r="1563">
          <cell r="I1563" t="str">
            <v>[]</v>
          </cell>
          <cell r="J1563" t="str">
            <v>[]</v>
          </cell>
          <cell r="L1563">
            <v>1613</v>
          </cell>
        </row>
        <row r="1564">
          <cell r="I1564" t="str">
            <v>[19.0A]</v>
          </cell>
          <cell r="J1564" t="str">
            <v>[12.00]</v>
          </cell>
          <cell r="L1564">
            <v>92</v>
          </cell>
        </row>
        <row r="1565">
          <cell r="I1565" t="str">
            <v>[19.1A]</v>
          </cell>
          <cell r="J1565" t="str">
            <v>[13.00]</v>
          </cell>
          <cell r="L1565">
            <v>49</v>
          </cell>
        </row>
        <row r="1566">
          <cell r="I1566" t="str">
            <v>[19.1A]</v>
          </cell>
          <cell r="J1566" t="str">
            <v>[14.00]</v>
          </cell>
          <cell r="L1566">
            <v>472</v>
          </cell>
        </row>
        <row r="1567">
          <cell r="I1567" t="str">
            <v>[21.00]</v>
          </cell>
          <cell r="J1567" t="str">
            <v>[15.00]</v>
          </cell>
          <cell r="L1567">
            <v>109</v>
          </cell>
        </row>
        <row r="1568">
          <cell r="I1568" t="str">
            <v>[21.00]</v>
          </cell>
          <cell r="J1568" t="str">
            <v>[15.01]</v>
          </cell>
          <cell r="L1568">
            <v>1008</v>
          </cell>
        </row>
        <row r="1569">
          <cell r="I1569" t="str">
            <v>[22.34]</v>
          </cell>
          <cell r="J1569" t="str">
            <v>[16.00]</v>
          </cell>
          <cell r="L1569">
            <v>294</v>
          </cell>
        </row>
        <row r="1570">
          <cell r="I1570" t="str">
            <v>[22.34]</v>
          </cell>
          <cell r="J1570" t="str">
            <v>[17.00]</v>
          </cell>
          <cell r="L1570">
            <v>1371</v>
          </cell>
        </row>
        <row r="1571">
          <cell r="I1571" t="str">
            <v>[22.34]</v>
          </cell>
          <cell r="J1571" t="str">
            <v>[18.00]</v>
          </cell>
          <cell r="L1571">
            <v>310</v>
          </cell>
        </row>
        <row r="1572">
          <cell r="I1572" t="str">
            <v>[24.14]</v>
          </cell>
          <cell r="J1572" t="str">
            <v>[19.00]</v>
          </cell>
          <cell r="L1572">
            <v>314</v>
          </cell>
        </row>
        <row r="1573">
          <cell r="I1573" t="str">
            <v>[24.14]</v>
          </cell>
          <cell r="J1573" t="str">
            <v>[20.00]</v>
          </cell>
          <cell r="L1573">
            <v>187</v>
          </cell>
        </row>
        <row r="1574">
          <cell r="I1574" t="str">
            <v>[26.10]</v>
          </cell>
          <cell r="J1574" t="str">
            <v>[21.00]</v>
          </cell>
          <cell r="L1574">
            <v>694</v>
          </cell>
        </row>
        <row r="1575">
          <cell r="I1575" t="str">
            <v>[28.00_D]</v>
          </cell>
          <cell r="J1575" t="str">
            <v>[22.01]</v>
          </cell>
          <cell r="L1575">
            <v>105</v>
          </cell>
        </row>
        <row r="1576">
          <cell r="I1576" t="str">
            <v>[28.00_D]</v>
          </cell>
          <cell r="J1576" t="str">
            <v>[23.00]</v>
          </cell>
          <cell r="L1576">
            <v>63</v>
          </cell>
        </row>
        <row r="1577">
          <cell r="I1577" t="str">
            <v>[28.00_E]</v>
          </cell>
          <cell r="J1577" t="str">
            <v>[24.00]</v>
          </cell>
          <cell r="L1577">
            <v>113</v>
          </cell>
        </row>
        <row r="1578">
          <cell r="I1578" t="str">
            <v>[28.00_F]</v>
          </cell>
          <cell r="J1578" t="str">
            <v>[25.00]</v>
          </cell>
          <cell r="L1578">
            <v>775</v>
          </cell>
        </row>
        <row r="1579">
          <cell r="I1579" t="str">
            <v>[28.00_F]</v>
          </cell>
          <cell r="J1579" t="str">
            <v>[26.00]</v>
          </cell>
          <cell r="L1579">
            <v>1030</v>
          </cell>
        </row>
        <row r="1580">
          <cell r="I1580" t="str">
            <v>[28.20]</v>
          </cell>
          <cell r="J1580" t="str">
            <v>[27.00]</v>
          </cell>
          <cell r="L1580">
            <v>567</v>
          </cell>
        </row>
        <row r="1581">
          <cell r="I1581" t="str">
            <v>[28.21]</v>
          </cell>
          <cell r="J1581" t="str">
            <v>[28.00]</v>
          </cell>
          <cell r="L1581">
            <v>966</v>
          </cell>
        </row>
        <row r="1582">
          <cell r="I1582" t="str">
            <v>[28.21]</v>
          </cell>
          <cell r="J1582" t="str">
            <v>[29.00]</v>
          </cell>
          <cell r="L1582">
            <v>1023</v>
          </cell>
        </row>
        <row r="1583">
          <cell r="I1583" t="str">
            <v>[28.40]</v>
          </cell>
          <cell r="J1583" t="str">
            <v>[30.00]</v>
          </cell>
          <cell r="L1583">
            <v>156</v>
          </cell>
        </row>
        <row r="1584">
          <cell r="I1584" t="str">
            <v>[18.1A]</v>
          </cell>
          <cell r="J1584" t="str">
            <v>[01.00]</v>
          </cell>
          <cell r="L1584">
            <v>10</v>
          </cell>
        </row>
        <row r="1585">
          <cell r="I1585" t="str">
            <v>[18.1A]</v>
          </cell>
          <cell r="J1585" t="str">
            <v>[02.00]</v>
          </cell>
          <cell r="L1585">
            <v>466</v>
          </cell>
        </row>
        <row r="1586">
          <cell r="I1586" t="str">
            <v>[20]</v>
          </cell>
          <cell r="J1586" t="str">
            <v>[03.00]</v>
          </cell>
          <cell r="L1586">
            <v>1115</v>
          </cell>
        </row>
        <row r="1587">
          <cell r="I1587" t="str">
            <v>[22.31]</v>
          </cell>
          <cell r="J1587" t="str">
            <v>[04.00]</v>
          </cell>
          <cell r="L1587">
            <v>209</v>
          </cell>
        </row>
        <row r="1588">
          <cell r="I1588" t="str">
            <v>[22.34]</v>
          </cell>
          <cell r="J1588" t="str">
            <v>[05.00]</v>
          </cell>
          <cell r="L1588">
            <v>484</v>
          </cell>
        </row>
        <row r="1589">
          <cell r="I1589" t="str">
            <v>[22.34]</v>
          </cell>
          <cell r="J1589" t="str">
            <v>[06.00]</v>
          </cell>
          <cell r="L1589">
            <v>242</v>
          </cell>
        </row>
        <row r="1590">
          <cell r="I1590" t="str">
            <v>[22.42]</v>
          </cell>
          <cell r="J1590" t="str">
            <v>[07.00]</v>
          </cell>
          <cell r="L1590">
            <v>903</v>
          </cell>
        </row>
        <row r="1591">
          <cell r="I1591" t="str">
            <v>[24.14]</v>
          </cell>
          <cell r="J1591" t="str">
            <v>[08.00]</v>
          </cell>
          <cell r="L1591">
            <v>2730</v>
          </cell>
        </row>
        <row r="1592">
          <cell r="I1592" t="str">
            <v>[28.01]</v>
          </cell>
          <cell r="J1592" t="str">
            <v>[09.00]</v>
          </cell>
          <cell r="L1592">
            <v>1113</v>
          </cell>
        </row>
        <row r="1593">
          <cell r="I1593" t="str">
            <v>[28.20]</v>
          </cell>
          <cell r="J1593" t="str">
            <v>[10.00]</v>
          </cell>
          <cell r="L1593">
            <v>629</v>
          </cell>
        </row>
        <row r="1594">
          <cell r="I1594" t="str">
            <v>[28.20]</v>
          </cell>
          <cell r="J1594" t="str">
            <v>[10.01]</v>
          </cell>
          <cell r="L1594">
            <v>973</v>
          </cell>
        </row>
        <row r="1595">
          <cell r="I1595" t="str">
            <v>[28.30]</v>
          </cell>
          <cell r="J1595" t="str">
            <v>[11.00]</v>
          </cell>
          <cell r="L1595">
            <v>547</v>
          </cell>
        </row>
        <row r="1596">
          <cell r="I1596" t="str">
            <v>[28.40]</v>
          </cell>
          <cell r="J1596" t="str">
            <v>[12.00]</v>
          </cell>
          <cell r="L1596">
            <v>409</v>
          </cell>
        </row>
        <row r="1597">
          <cell r="I1597" t="str">
            <v>[28.21]</v>
          </cell>
          <cell r="J1597" t="str">
            <v>[11.00]</v>
          </cell>
          <cell r="L1597">
            <v>1186</v>
          </cell>
        </row>
        <row r="1598">
          <cell r="I1598" t="str">
            <v>[16.4]</v>
          </cell>
          <cell r="J1598" t="str">
            <v>[01.00]</v>
          </cell>
          <cell r="L1598">
            <v>1271</v>
          </cell>
        </row>
        <row r="1599">
          <cell r="I1599" t="str">
            <v>[21.00]</v>
          </cell>
          <cell r="J1599" t="str">
            <v>[02.01]</v>
          </cell>
          <cell r="L1599">
            <v>260</v>
          </cell>
        </row>
        <row r="1600">
          <cell r="I1600" t="str">
            <v>[21.00]</v>
          </cell>
          <cell r="J1600" t="str">
            <v>[02.02]</v>
          </cell>
          <cell r="L1600">
            <v>21</v>
          </cell>
        </row>
        <row r="1601">
          <cell r="I1601" t="str">
            <v>[21.00]</v>
          </cell>
          <cell r="J1601" t="str">
            <v>[03.00]</v>
          </cell>
          <cell r="L1601">
            <v>2274</v>
          </cell>
        </row>
        <row r="1602">
          <cell r="I1602" t="str">
            <v>[24.12]</v>
          </cell>
          <cell r="J1602" t="str">
            <v>[05.00]</v>
          </cell>
          <cell r="L1602">
            <v>102</v>
          </cell>
        </row>
        <row r="1603">
          <cell r="I1603" t="str">
            <v>[24.12]</v>
          </cell>
          <cell r="J1603" t="str">
            <v>[05.01]</v>
          </cell>
          <cell r="L1603">
            <v>614</v>
          </cell>
        </row>
        <row r="1604">
          <cell r="I1604" t="str">
            <v>[25.00]</v>
          </cell>
          <cell r="J1604" t="str">
            <v>[06.00]</v>
          </cell>
          <cell r="L1604">
            <v>5128</v>
          </cell>
        </row>
        <row r="1605">
          <cell r="I1605" t="str">
            <v>[28.21]</v>
          </cell>
          <cell r="J1605" t="str">
            <v>[07.00]</v>
          </cell>
          <cell r="L1605">
            <v>721</v>
          </cell>
        </row>
        <row r="1606">
          <cell r="I1606" t="str">
            <v>[28.41]</v>
          </cell>
          <cell r="J1606" t="str">
            <v>[08.00]</v>
          </cell>
          <cell r="L1606">
            <v>52</v>
          </cell>
        </row>
        <row r="1607">
          <cell r="I1607" t="str">
            <v>[20]</v>
          </cell>
          <cell r="J1607" t="str">
            <v>[01.00]</v>
          </cell>
          <cell r="L1607">
            <v>367</v>
          </cell>
        </row>
        <row r="1608">
          <cell r="I1608" t="str">
            <v>[21]</v>
          </cell>
          <cell r="J1608" t="str">
            <v>[02.00]</v>
          </cell>
          <cell r="L1608">
            <v>598</v>
          </cell>
        </row>
        <row r="1609">
          <cell r="I1609" t="str">
            <v>[21.03]</v>
          </cell>
          <cell r="J1609" t="str">
            <v>[02.02]</v>
          </cell>
          <cell r="L1609">
            <v>436</v>
          </cell>
        </row>
        <row r="1610">
          <cell r="I1610" t="str">
            <v>[22.31]</v>
          </cell>
          <cell r="J1610" t="str">
            <v>[03.00]</v>
          </cell>
          <cell r="L1610">
            <v>1689</v>
          </cell>
        </row>
        <row r="1611">
          <cell r="I1611" t="str">
            <v>[24.14]</v>
          </cell>
          <cell r="J1611" t="str">
            <v>[04.00]</v>
          </cell>
          <cell r="L1611">
            <v>2967</v>
          </cell>
        </row>
        <row r="1612">
          <cell r="I1612" t="str">
            <v>[28.04]</v>
          </cell>
          <cell r="J1612" t="str">
            <v>[05.00]</v>
          </cell>
          <cell r="L1612">
            <v>161</v>
          </cell>
        </row>
        <row r="1613">
          <cell r="I1613" t="str">
            <v>[28.04]</v>
          </cell>
          <cell r="J1613" t="str">
            <v>[05.01]</v>
          </cell>
          <cell r="L1613">
            <v>2751</v>
          </cell>
        </row>
        <row r="1614">
          <cell r="I1614" t="str">
            <v>[28.21]</v>
          </cell>
          <cell r="J1614" t="str">
            <v>[06.00]</v>
          </cell>
          <cell r="L1614">
            <v>514</v>
          </cell>
        </row>
        <row r="1615">
          <cell r="I1615" t="str">
            <v>[29.03]</v>
          </cell>
          <cell r="J1615" t="str">
            <v>[01.00]</v>
          </cell>
          <cell r="L1615">
            <v>704</v>
          </cell>
        </row>
        <row r="1616">
          <cell r="I1616" t="str">
            <v>[29.03]</v>
          </cell>
          <cell r="J1616" t="str">
            <v>[02.00]</v>
          </cell>
          <cell r="L1616">
            <v>343</v>
          </cell>
        </row>
        <row r="1617">
          <cell r="I1617" t="str">
            <v>[19.1]</v>
          </cell>
          <cell r="J1617" t="str">
            <v>[01.00]</v>
          </cell>
          <cell r="L1617">
            <v>293</v>
          </cell>
        </row>
        <row r="1618">
          <cell r="I1618" t="str">
            <v>[19.1A]</v>
          </cell>
          <cell r="J1618" t="str">
            <v>[04.01]</v>
          </cell>
          <cell r="L1618">
            <v>129</v>
          </cell>
        </row>
        <row r="1619">
          <cell r="I1619" t="str">
            <v>[20]</v>
          </cell>
          <cell r="J1619" t="str">
            <v>[05.00]</v>
          </cell>
          <cell r="L1619">
            <v>161</v>
          </cell>
        </row>
        <row r="1620">
          <cell r="I1620" t="str">
            <v>[20]</v>
          </cell>
          <cell r="J1620" t="str">
            <v>[06.00]</v>
          </cell>
          <cell r="L1620">
            <v>6</v>
          </cell>
        </row>
        <row r="1621">
          <cell r="I1621" t="str">
            <v>[21.10]</v>
          </cell>
          <cell r="J1621" t="str">
            <v>[07.00]</v>
          </cell>
          <cell r="L1621">
            <v>94</v>
          </cell>
        </row>
        <row r="1622">
          <cell r="I1622" t="str">
            <v>[22]</v>
          </cell>
          <cell r="J1622" t="str">
            <v>[08.00]</v>
          </cell>
          <cell r="L1622">
            <v>45</v>
          </cell>
        </row>
        <row r="1623">
          <cell r="I1623" t="str">
            <v>[22]</v>
          </cell>
          <cell r="J1623" t="str">
            <v>[09.00]</v>
          </cell>
          <cell r="L1623">
            <v>56</v>
          </cell>
        </row>
        <row r="1624">
          <cell r="I1624" t="str">
            <v>[22]</v>
          </cell>
          <cell r="J1624" t="str">
            <v>[10.00]</v>
          </cell>
          <cell r="L1624">
            <v>127</v>
          </cell>
        </row>
        <row r="1625">
          <cell r="I1625" t="str">
            <v>[22.12]</v>
          </cell>
          <cell r="J1625" t="str">
            <v>[11.00]</v>
          </cell>
          <cell r="L1625">
            <v>357</v>
          </cell>
        </row>
        <row r="1626">
          <cell r="I1626" t="str">
            <v>[22.32]</v>
          </cell>
          <cell r="J1626" t="str">
            <v>[12.00]</v>
          </cell>
          <cell r="L1626">
            <v>149</v>
          </cell>
        </row>
        <row r="1627">
          <cell r="I1627" t="str">
            <v>[13.00]</v>
          </cell>
          <cell r="J1627" t="str">
            <v>[22.34]</v>
          </cell>
          <cell r="L1627">
            <v>211</v>
          </cell>
        </row>
        <row r="1628">
          <cell r="I1628" t="str">
            <v>[22.34]</v>
          </cell>
          <cell r="J1628" t="str">
            <v>[14.00]</v>
          </cell>
          <cell r="L1628">
            <v>304</v>
          </cell>
        </row>
        <row r="1629">
          <cell r="I1629" t="str">
            <v>[22.42]</v>
          </cell>
          <cell r="J1629" t="str">
            <v>[15.01]</v>
          </cell>
          <cell r="L1629">
            <v>1347</v>
          </cell>
        </row>
        <row r="1630">
          <cell r="I1630" t="str">
            <v>[24.14]</v>
          </cell>
          <cell r="J1630" t="str">
            <v>[16.00]</v>
          </cell>
          <cell r="L1630">
            <v>486</v>
          </cell>
        </row>
        <row r="1631">
          <cell r="I1631" t="str">
            <v>[26.00]</v>
          </cell>
          <cell r="J1631" t="str">
            <v>[17.00]</v>
          </cell>
          <cell r="L1631">
            <v>28</v>
          </cell>
        </row>
        <row r="1632">
          <cell r="I1632" t="str">
            <v>[26.00]</v>
          </cell>
          <cell r="J1632" t="str">
            <v>[17.01]</v>
          </cell>
          <cell r="L1632">
            <v>672</v>
          </cell>
        </row>
        <row r="1633">
          <cell r="I1633" t="str">
            <v>[26.00]</v>
          </cell>
          <cell r="J1633" t="str">
            <v>[18.00]</v>
          </cell>
          <cell r="L1633">
            <v>651</v>
          </cell>
        </row>
        <row r="1634">
          <cell r="I1634" t="str">
            <v>[26.00]</v>
          </cell>
          <cell r="J1634" t="str">
            <v>[19.00]</v>
          </cell>
          <cell r="L1634">
            <v>721</v>
          </cell>
        </row>
        <row r="1635">
          <cell r="I1635" t="str">
            <v>[26.00]</v>
          </cell>
          <cell r="J1635" t="str">
            <v>[20.00]</v>
          </cell>
          <cell r="L1635">
            <v>2379</v>
          </cell>
        </row>
        <row r="1636">
          <cell r="I1636" t="str">
            <v>[26.00]</v>
          </cell>
          <cell r="J1636" t="str">
            <v>[21.00]</v>
          </cell>
          <cell r="L1636">
            <v>64</v>
          </cell>
        </row>
        <row r="1637">
          <cell r="I1637" t="str">
            <v>[26.00]</v>
          </cell>
          <cell r="J1637" t="str">
            <v>[22.00]</v>
          </cell>
          <cell r="L1637">
            <v>78</v>
          </cell>
        </row>
        <row r="1638">
          <cell r="I1638" t="str">
            <v>[26.00]</v>
          </cell>
          <cell r="J1638" t="str">
            <v>[23.02]</v>
          </cell>
          <cell r="L1638">
            <v>166</v>
          </cell>
        </row>
        <row r="1639">
          <cell r="I1639" t="str">
            <v>[28.30]</v>
          </cell>
          <cell r="J1639" t="str">
            <v>[24.00]</v>
          </cell>
          <cell r="L1639">
            <v>155</v>
          </cell>
        </row>
        <row r="1640">
          <cell r="I1640" t="str">
            <v>[28.30]</v>
          </cell>
          <cell r="J1640" t="str">
            <v>[25.00]</v>
          </cell>
          <cell r="L1640">
            <v>343</v>
          </cell>
        </row>
        <row r="1641">
          <cell r="I1641" t="str">
            <v>[28.40]</v>
          </cell>
          <cell r="J1641" t="str">
            <v>[26.00]</v>
          </cell>
          <cell r="L1641">
            <v>486</v>
          </cell>
        </row>
        <row r="1642">
          <cell r="I1642" t="str">
            <v>[22.00]</v>
          </cell>
          <cell r="J1642" t="str">
            <v>[01.00]</v>
          </cell>
          <cell r="L1642">
            <v>516</v>
          </cell>
        </row>
        <row r="1643">
          <cell r="I1643" t="str">
            <v>[22.31]</v>
          </cell>
          <cell r="J1643" t="str">
            <v>[02.00]</v>
          </cell>
          <cell r="L1643">
            <v>1597</v>
          </cell>
        </row>
        <row r="1644">
          <cell r="I1644" t="str">
            <v>[22.31]</v>
          </cell>
          <cell r="J1644" t="str">
            <v>[02.01]</v>
          </cell>
          <cell r="L1644">
            <v>427</v>
          </cell>
        </row>
        <row r="1645">
          <cell r="I1645" t="str">
            <v>[25.00]</v>
          </cell>
          <cell r="J1645" t="str">
            <v>[03.00]</v>
          </cell>
          <cell r="L1645">
            <v>322</v>
          </cell>
        </row>
        <row r="1646">
          <cell r="I1646" t="str">
            <v>[25.00]</v>
          </cell>
          <cell r="J1646" t="str">
            <v>[04.00]</v>
          </cell>
          <cell r="L1646">
            <v>398</v>
          </cell>
        </row>
        <row r="1647">
          <cell r="I1647" t="str">
            <v>[25.00]</v>
          </cell>
          <cell r="J1647" t="str">
            <v>[05.00]</v>
          </cell>
          <cell r="L1647">
            <v>85</v>
          </cell>
        </row>
        <row r="1648">
          <cell r="I1648" t="str">
            <v>[25.00]</v>
          </cell>
          <cell r="J1648" t="str">
            <v>[06.00]</v>
          </cell>
          <cell r="L1648">
            <v>2834</v>
          </cell>
        </row>
        <row r="1649">
          <cell r="I1649" t="str">
            <v>[28.20]</v>
          </cell>
          <cell r="J1649" t="str">
            <v>[07.00]</v>
          </cell>
          <cell r="L1649">
            <v>1072</v>
          </cell>
        </row>
        <row r="1650">
          <cell r="I1650" t="str">
            <v>[28.20]</v>
          </cell>
          <cell r="J1650" t="str">
            <v>[08.00]</v>
          </cell>
          <cell r="L1650">
            <v>615</v>
          </cell>
        </row>
        <row r="1651">
          <cell r="I1651" t="str">
            <v>[28.20]</v>
          </cell>
          <cell r="J1651" t="str">
            <v>[10.00]</v>
          </cell>
          <cell r="L1651">
            <v>350</v>
          </cell>
        </row>
        <row r="1652">
          <cell r="I1652" t="str">
            <v>[28.20]</v>
          </cell>
          <cell r="J1652" t="str">
            <v>[11.00]</v>
          </cell>
          <cell r="L1652">
            <v>479</v>
          </cell>
        </row>
        <row r="1653">
          <cell r="I1653" t="str">
            <v>[26.10]</v>
          </cell>
          <cell r="J1653" t="str">
            <v>[01.00]</v>
          </cell>
          <cell r="L1653">
            <v>1310</v>
          </cell>
        </row>
        <row r="1654">
          <cell r="I1654" t="str">
            <v>[28.00_F]</v>
          </cell>
          <cell r="J1654" t="str">
            <v>[02.00]</v>
          </cell>
          <cell r="L1654">
            <v>4205</v>
          </cell>
        </row>
        <row r="1655">
          <cell r="I1655" t="str">
            <v>[22.30]</v>
          </cell>
          <cell r="J1655" t="str">
            <v>[01.01]</v>
          </cell>
          <cell r="L1655">
            <v>606</v>
          </cell>
          <cell r="O1655">
            <v>0</v>
          </cell>
        </row>
        <row r="1656">
          <cell r="I1656" t="str">
            <v>[]</v>
          </cell>
          <cell r="J1656" t="str">
            <v>[]</v>
          </cell>
          <cell r="L1656">
            <v>133</v>
          </cell>
          <cell r="O1656">
            <v>0</v>
          </cell>
        </row>
        <row r="1657">
          <cell r="I1657" t="str">
            <v>[22.30]</v>
          </cell>
          <cell r="J1657" t="str">
            <v>[02.00]</v>
          </cell>
          <cell r="L1657">
            <v>5349</v>
          </cell>
          <cell r="O1657">
            <v>0</v>
          </cell>
        </row>
        <row r="1658">
          <cell r="I1658" t="str">
            <v>[28.21]</v>
          </cell>
          <cell r="J1658" t="str">
            <v>[03.00]</v>
          </cell>
          <cell r="L1658">
            <v>239</v>
          </cell>
        </row>
        <row r="1659">
          <cell r="I1659" t="str">
            <v>[28.21]</v>
          </cell>
          <cell r="J1659" t="str">
            <v>[04.00]</v>
          </cell>
          <cell r="L1659">
            <v>1963</v>
          </cell>
        </row>
        <row r="1660">
          <cell r="I1660" t="str">
            <v>[22.34]</v>
          </cell>
          <cell r="J1660" t="str">
            <v>[01.00]</v>
          </cell>
          <cell r="L1660">
            <v>231</v>
          </cell>
          <cell r="O1660">
            <v>0</v>
          </cell>
        </row>
        <row r="1661">
          <cell r="I1661" t="str">
            <v>[22.34]</v>
          </cell>
          <cell r="J1661" t="str">
            <v>[02.00]</v>
          </cell>
          <cell r="L1661">
            <v>6</v>
          </cell>
          <cell r="O1661">
            <v>0</v>
          </cell>
        </row>
        <row r="1662">
          <cell r="I1662" t="str">
            <v>[22.34]</v>
          </cell>
          <cell r="J1662" t="str">
            <v>[02.03]</v>
          </cell>
          <cell r="L1662">
            <v>118</v>
          </cell>
        </row>
        <row r="1663">
          <cell r="I1663" t="str">
            <v>[22.34]</v>
          </cell>
          <cell r="J1663" t="str">
            <v>[03.00]</v>
          </cell>
          <cell r="L1663">
            <v>222</v>
          </cell>
        </row>
        <row r="1664">
          <cell r="I1664" t="str">
            <v>[22.34]</v>
          </cell>
          <cell r="J1664" t="str">
            <v>[04.00]</v>
          </cell>
          <cell r="L1664">
            <v>35</v>
          </cell>
          <cell r="O1664">
            <v>0</v>
          </cell>
        </row>
        <row r="1665">
          <cell r="I1665" t="str">
            <v>[22.34]</v>
          </cell>
          <cell r="J1665" t="str">
            <v>[04.01]</v>
          </cell>
          <cell r="L1665">
            <v>178</v>
          </cell>
          <cell r="O1665">
            <v>0</v>
          </cell>
        </row>
        <row r="1666">
          <cell r="I1666" t="str">
            <v>[22.34]</v>
          </cell>
          <cell r="J1666" t="str">
            <v>[04.02]</v>
          </cell>
          <cell r="L1666">
            <v>25</v>
          </cell>
          <cell r="O1666">
            <v>0</v>
          </cell>
        </row>
        <row r="1667">
          <cell r="I1667" t="str">
            <v>[22.34]</v>
          </cell>
          <cell r="J1667" t="str">
            <v>[04.02]</v>
          </cell>
          <cell r="L1667">
            <v>555</v>
          </cell>
          <cell r="O1667">
            <v>0</v>
          </cell>
        </row>
        <row r="1668">
          <cell r="I1668" t="str">
            <v>[24.12]</v>
          </cell>
          <cell r="J1668" t="str">
            <v>[05.00]</v>
          </cell>
          <cell r="L1668">
            <v>79</v>
          </cell>
          <cell r="O1668">
            <v>0</v>
          </cell>
        </row>
        <row r="1669">
          <cell r="I1669" t="str">
            <v>[24.14]</v>
          </cell>
          <cell r="J1669" t="str">
            <v>[06.00]</v>
          </cell>
          <cell r="L1669">
            <v>401</v>
          </cell>
          <cell r="O1669">
            <v>0</v>
          </cell>
        </row>
        <row r="1670">
          <cell r="I1670" t="str">
            <v>[24.14]</v>
          </cell>
          <cell r="J1670" t="str">
            <v>[07.00]</v>
          </cell>
          <cell r="L1670">
            <v>1427</v>
          </cell>
          <cell r="O1670">
            <v>0</v>
          </cell>
        </row>
        <row r="1671">
          <cell r="I1671" t="str">
            <v>[24.14]</v>
          </cell>
          <cell r="J1671" t="str">
            <v>[08.00]</v>
          </cell>
          <cell r="L1671">
            <v>484</v>
          </cell>
          <cell r="O1671">
            <v>0</v>
          </cell>
        </row>
        <row r="1672">
          <cell r="I1672" t="str">
            <v>[25.00]</v>
          </cell>
          <cell r="J1672" t="str">
            <v>[09.00]</v>
          </cell>
          <cell r="L1672">
            <v>118</v>
          </cell>
          <cell r="O1672">
            <v>0</v>
          </cell>
        </row>
        <row r="1673">
          <cell r="I1673" t="str">
            <v>[25.00]</v>
          </cell>
          <cell r="J1673" t="str">
            <v>[09.01]</v>
          </cell>
          <cell r="L1673">
            <v>812</v>
          </cell>
          <cell r="O1673">
            <v>0</v>
          </cell>
        </row>
        <row r="1674">
          <cell r="I1674" t="str">
            <v>[25.00]</v>
          </cell>
          <cell r="J1674" t="str">
            <v>[10.00]</v>
          </cell>
          <cell r="L1674">
            <v>325</v>
          </cell>
        </row>
        <row r="1675">
          <cell r="I1675" t="str">
            <v>[25.00]</v>
          </cell>
          <cell r="J1675" t="str">
            <v>[11.00]</v>
          </cell>
          <cell r="L1675">
            <v>236</v>
          </cell>
        </row>
        <row r="1676">
          <cell r="I1676" t="str">
            <v>[25.00]</v>
          </cell>
          <cell r="J1676" t="str">
            <v>[12.00]</v>
          </cell>
          <cell r="L1676">
            <v>952</v>
          </cell>
        </row>
        <row r="1677">
          <cell r="I1677" t="str">
            <v>[25.00]</v>
          </cell>
          <cell r="J1677" t="str">
            <v>[13.00]</v>
          </cell>
          <cell r="L1677">
            <v>372</v>
          </cell>
        </row>
        <row r="1678">
          <cell r="I1678" t="str">
            <v>[25.00]</v>
          </cell>
          <cell r="J1678" t="str">
            <v>[14.00]</v>
          </cell>
          <cell r="L1678">
            <v>1416</v>
          </cell>
        </row>
        <row r="1679">
          <cell r="I1679" t="str">
            <v>[29.03]</v>
          </cell>
          <cell r="J1679" t="str">
            <v>[01.00]</v>
          </cell>
          <cell r="L1679">
            <v>806</v>
          </cell>
        </row>
        <row r="1680">
          <cell r="I1680" t="str">
            <v>[29.03]</v>
          </cell>
          <cell r="J1680" t="str">
            <v>[02.00]</v>
          </cell>
          <cell r="L1680">
            <v>1032</v>
          </cell>
        </row>
        <row r="1681">
          <cell r="I1681" t="str">
            <v>[22.12]</v>
          </cell>
          <cell r="J1681" t="str">
            <v>[01.00]</v>
          </cell>
          <cell r="L1681">
            <v>343</v>
          </cell>
          <cell r="O1681">
            <v>0</v>
          </cell>
        </row>
        <row r="1682">
          <cell r="I1682" t="str">
            <v>[22.32]</v>
          </cell>
          <cell r="J1682" t="str">
            <v>[02.00]</v>
          </cell>
          <cell r="L1682">
            <v>495</v>
          </cell>
          <cell r="O1682">
            <v>0</v>
          </cell>
        </row>
        <row r="1683">
          <cell r="I1683" t="str">
            <v>[22.41]</v>
          </cell>
          <cell r="J1683" t="str">
            <v>[03.00]</v>
          </cell>
          <cell r="L1683">
            <v>36</v>
          </cell>
          <cell r="O1683">
            <v>0</v>
          </cell>
        </row>
        <row r="1684">
          <cell r="I1684" t="str">
            <v>[22.41]</v>
          </cell>
          <cell r="J1684" t="str">
            <v>[04.00]</v>
          </cell>
          <cell r="L1684">
            <v>153</v>
          </cell>
        </row>
        <row r="1685">
          <cell r="I1685" t="str">
            <v>[22.42]</v>
          </cell>
          <cell r="J1685" t="str">
            <v>[05.00]</v>
          </cell>
          <cell r="L1685">
            <v>1247</v>
          </cell>
        </row>
        <row r="1686">
          <cell r="I1686" t="str">
            <v>[22.42]</v>
          </cell>
          <cell r="J1686" t="str">
            <v>[06.00]</v>
          </cell>
          <cell r="L1686">
            <v>263</v>
          </cell>
        </row>
        <row r="1687">
          <cell r="I1687" t="str">
            <v>[25.00]</v>
          </cell>
          <cell r="J1687" t="str">
            <v>[07.00]</v>
          </cell>
          <cell r="L1687">
            <v>1647</v>
          </cell>
          <cell r="O1687">
            <v>0</v>
          </cell>
        </row>
        <row r="1688">
          <cell r="I1688" t="str">
            <v>[25.00]</v>
          </cell>
          <cell r="J1688" t="str">
            <v>[08.00]</v>
          </cell>
          <cell r="L1688">
            <v>1635</v>
          </cell>
          <cell r="O1688">
            <v>0</v>
          </cell>
        </row>
        <row r="1689">
          <cell r="I1689" t="str">
            <v>[28.20]</v>
          </cell>
          <cell r="J1689" t="str">
            <v>[09.00]</v>
          </cell>
          <cell r="L1689">
            <v>280</v>
          </cell>
        </row>
        <row r="1690">
          <cell r="I1690" t="str">
            <v>[28.20]</v>
          </cell>
          <cell r="J1690" t="str">
            <v>[09.01]</v>
          </cell>
          <cell r="L1690">
            <v>553</v>
          </cell>
        </row>
        <row r="1691">
          <cell r="I1691" t="str">
            <v>[28.21]</v>
          </cell>
          <cell r="J1691" t="str">
            <v>[10.00]</v>
          </cell>
          <cell r="L1691">
            <v>154</v>
          </cell>
        </row>
        <row r="1692">
          <cell r="I1692" t="str">
            <v>[28.21]</v>
          </cell>
          <cell r="J1692" t="str">
            <v>[10.01]</v>
          </cell>
          <cell r="L1692">
            <v>1711</v>
          </cell>
        </row>
        <row r="1693">
          <cell r="I1693" t="str">
            <v>[28.12]</v>
          </cell>
          <cell r="J1693" t="str">
            <v>[01.00]</v>
          </cell>
          <cell r="L1693">
            <v>66</v>
          </cell>
        </row>
        <row r="1694">
          <cell r="I1694" t="str">
            <v>[28.12]</v>
          </cell>
          <cell r="J1694" t="str">
            <v>[02.00]</v>
          </cell>
          <cell r="L1694">
            <v>198</v>
          </cell>
        </row>
        <row r="1695">
          <cell r="I1695" t="str">
            <v>[28.12]</v>
          </cell>
          <cell r="J1695" t="str">
            <v>[03.00]</v>
          </cell>
          <cell r="L1695">
            <v>1604</v>
          </cell>
        </row>
        <row r="1696">
          <cell r="I1696" t="str">
            <v>[28.12]</v>
          </cell>
          <cell r="J1696" t="str">
            <v>[04.00]</v>
          </cell>
          <cell r="L1696">
            <v>895</v>
          </cell>
        </row>
        <row r="1697">
          <cell r="I1697" t="str">
            <v>[16.1B]</v>
          </cell>
          <cell r="J1697" t="str">
            <v>[]</v>
          </cell>
          <cell r="L1697">
            <v>700</v>
          </cell>
          <cell r="O1697">
            <v>0</v>
          </cell>
        </row>
        <row r="1698">
          <cell r="I1698" t="str">
            <v>[19.1]</v>
          </cell>
          <cell r="J1698" t="str">
            <v>[4]</v>
          </cell>
          <cell r="L1698">
            <v>917</v>
          </cell>
          <cell r="O1698">
            <v>0</v>
          </cell>
        </row>
        <row r="1699">
          <cell r="I1699" t="str">
            <v>[22.12]</v>
          </cell>
          <cell r="J1699" t="str">
            <v>[5]</v>
          </cell>
          <cell r="L1699">
            <v>559</v>
          </cell>
          <cell r="O1699">
            <v>0</v>
          </cell>
        </row>
        <row r="1700">
          <cell r="I1700" t="str">
            <v>[22.34]</v>
          </cell>
          <cell r="J1700" t="str">
            <v>[6]</v>
          </cell>
          <cell r="L1700">
            <v>385</v>
          </cell>
          <cell r="O1700">
            <v>0</v>
          </cell>
        </row>
        <row r="1701">
          <cell r="I1701" t="str">
            <v>[22.34]</v>
          </cell>
          <cell r="J1701" t="str">
            <v>[07.00]</v>
          </cell>
          <cell r="L1701">
            <v>1392</v>
          </cell>
          <cell r="O1701">
            <v>0</v>
          </cell>
        </row>
        <row r="1702">
          <cell r="I1702" t="str">
            <v>[24.14]</v>
          </cell>
          <cell r="J1702" t="str">
            <v>[08.00]</v>
          </cell>
          <cell r="L1702">
            <v>1786</v>
          </cell>
        </row>
        <row r="1703">
          <cell r="I1703" t="str">
            <v>[28.00_D]</v>
          </cell>
          <cell r="J1703" t="str">
            <v>[09.00]</v>
          </cell>
          <cell r="L1703">
            <v>2870</v>
          </cell>
          <cell r="O1703">
            <v>0</v>
          </cell>
        </row>
        <row r="1704">
          <cell r="I1704" t="str">
            <v>[28.00_D]</v>
          </cell>
          <cell r="J1704" t="str">
            <v>[10.00]</v>
          </cell>
          <cell r="L1704">
            <v>153</v>
          </cell>
        </row>
        <row r="1705">
          <cell r="I1705" t="str">
            <v>[28.21]</v>
          </cell>
          <cell r="J1705" t="str">
            <v>[11.00]</v>
          </cell>
          <cell r="L1705">
            <v>366</v>
          </cell>
        </row>
        <row r="1706">
          <cell r="I1706" t="str">
            <v>[28.21]</v>
          </cell>
          <cell r="J1706" t="str">
            <v>[11.01]</v>
          </cell>
          <cell r="L1706">
            <v>798</v>
          </cell>
        </row>
        <row r="1707">
          <cell r="I1707" t="str">
            <v>[28.21]</v>
          </cell>
          <cell r="J1707" t="str">
            <v>[12.01]</v>
          </cell>
          <cell r="L1707">
            <v>268</v>
          </cell>
        </row>
        <row r="1708">
          <cell r="I1708" t="str">
            <v>[22.34]</v>
          </cell>
          <cell r="J1708" t="str">
            <v>[01.00]</v>
          </cell>
          <cell r="L1708">
            <v>1144</v>
          </cell>
          <cell r="O1708">
            <v>0</v>
          </cell>
        </row>
        <row r="1709">
          <cell r="I1709" t="str">
            <v>[23.02]</v>
          </cell>
          <cell r="J1709" t="str">
            <v>[02.00]</v>
          </cell>
          <cell r="L1709">
            <v>126</v>
          </cell>
          <cell r="O1709">
            <v>0</v>
          </cell>
        </row>
        <row r="1710">
          <cell r="I1710" t="str">
            <v>[23.02]</v>
          </cell>
          <cell r="J1710" t="str">
            <v>[03.00]</v>
          </cell>
          <cell r="L1710">
            <v>1704</v>
          </cell>
          <cell r="O1710">
            <v>0</v>
          </cell>
        </row>
        <row r="1711">
          <cell r="I1711" t="str">
            <v>[27.11]</v>
          </cell>
          <cell r="J1711" t="str">
            <v>[04.00]</v>
          </cell>
          <cell r="L1711">
            <v>315</v>
          </cell>
        </row>
        <row r="1712">
          <cell r="I1712" t="str">
            <v>[28.00_B]</v>
          </cell>
          <cell r="J1712" t="str">
            <v>[05.00]</v>
          </cell>
          <cell r="L1712">
            <v>343</v>
          </cell>
          <cell r="O1712">
            <v>0</v>
          </cell>
        </row>
        <row r="1713">
          <cell r="I1713" t="str">
            <v>[28.00_B]</v>
          </cell>
          <cell r="J1713" t="str">
            <v>[06.00]</v>
          </cell>
          <cell r="L1713">
            <v>1148</v>
          </cell>
        </row>
        <row r="1714">
          <cell r="I1714" t="str">
            <v>[28.11]</v>
          </cell>
          <cell r="J1714" t="str">
            <v>[07.00]</v>
          </cell>
          <cell r="L1714">
            <v>335</v>
          </cell>
          <cell r="O1714">
            <v>0</v>
          </cell>
        </row>
        <row r="1715">
          <cell r="I1715" t="str">
            <v>[28.12]</v>
          </cell>
          <cell r="J1715" t="str">
            <v>[08.00]</v>
          </cell>
          <cell r="L1715">
            <v>610</v>
          </cell>
          <cell r="O1715">
            <v>0</v>
          </cell>
        </row>
        <row r="1716">
          <cell r="I1716" t="str">
            <v>[28.21]</v>
          </cell>
          <cell r="J1716" t="str">
            <v>[09.01]</v>
          </cell>
          <cell r="L1716">
            <v>2327</v>
          </cell>
          <cell r="O1716">
            <v>0</v>
          </cell>
        </row>
        <row r="1717">
          <cell r="O1717">
            <v>0</v>
          </cell>
        </row>
        <row r="1718">
          <cell r="O1718">
            <v>0</v>
          </cell>
        </row>
        <row r="1719">
          <cell r="O1719">
            <v>0</v>
          </cell>
        </row>
        <row r="1720">
          <cell r="O1720">
            <v>0</v>
          </cell>
        </row>
        <row r="1722">
          <cell r="O1722">
            <v>0</v>
          </cell>
        </row>
        <row r="1723">
          <cell r="O1723">
            <v>0</v>
          </cell>
        </row>
        <row r="1724">
          <cell r="O1724">
            <v>0</v>
          </cell>
        </row>
        <row r="1725">
          <cell r="O1725">
            <v>0</v>
          </cell>
        </row>
        <row r="1726">
          <cell r="O1726">
            <v>0</v>
          </cell>
        </row>
        <row r="1727">
          <cell r="O1727">
            <v>0</v>
          </cell>
        </row>
        <row r="1728">
          <cell r="O1728">
            <v>0</v>
          </cell>
        </row>
        <row r="1729">
          <cell r="O1729">
            <v>0</v>
          </cell>
        </row>
        <row r="1730">
          <cell r="O1730">
            <v>0</v>
          </cell>
        </row>
        <row r="1731">
          <cell r="O1731">
            <v>0</v>
          </cell>
        </row>
        <row r="1732">
          <cell r="O1732">
            <v>0</v>
          </cell>
        </row>
        <row r="1733">
          <cell r="O1733">
            <v>0</v>
          </cell>
        </row>
        <row r="1734">
          <cell r="O1734">
            <v>0</v>
          </cell>
        </row>
        <row r="1735">
          <cell r="O1735">
            <v>0</v>
          </cell>
        </row>
        <row r="1736">
          <cell r="O1736">
            <v>0</v>
          </cell>
        </row>
        <row r="1737">
          <cell r="O1737">
            <v>0</v>
          </cell>
        </row>
        <row r="1738">
          <cell r="O1738">
            <v>0</v>
          </cell>
        </row>
        <row r="1739">
          <cell r="O1739">
            <v>0</v>
          </cell>
        </row>
        <row r="1740">
          <cell r="O1740">
            <v>0</v>
          </cell>
        </row>
        <row r="1741">
          <cell r="O1741">
            <v>0</v>
          </cell>
        </row>
        <row r="1742">
          <cell r="O1742">
            <v>0</v>
          </cell>
        </row>
        <row r="1743">
          <cell r="O1743">
            <v>0</v>
          </cell>
        </row>
        <row r="1744">
          <cell r="O1744">
            <v>0</v>
          </cell>
        </row>
        <row r="1745">
          <cell r="O1745">
            <v>0</v>
          </cell>
        </row>
        <row r="1746">
          <cell r="O1746">
            <v>0</v>
          </cell>
        </row>
        <row r="1747">
          <cell r="O1747">
            <v>0</v>
          </cell>
        </row>
        <row r="1748">
          <cell r="O1748">
            <v>0</v>
          </cell>
        </row>
        <row r="1749">
          <cell r="O1749">
            <v>0</v>
          </cell>
        </row>
        <row r="1750">
          <cell r="O1750">
            <v>0</v>
          </cell>
        </row>
        <row r="1751">
          <cell r="O1751">
            <v>0</v>
          </cell>
        </row>
        <row r="1752">
          <cell r="O1752">
            <v>0</v>
          </cell>
        </row>
        <row r="1753">
          <cell r="O1753">
            <v>0</v>
          </cell>
        </row>
        <row r="1754">
          <cell r="O1754">
            <v>0</v>
          </cell>
        </row>
        <row r="1755">
          <cell r="O1755">
            <v>0</v>
          </cell>
        </row>
        <row r="1756">
          <cell r="O1756">
            <v>0</v>
          </cell>
        </row>
        <row r="1757">
          <cell r="O1757">
            <v>0</v>
          </cell>
        </row>
        <row r="1758">
          <cell r="O1758">
            <v>0</v>
          </cell>
        </row>
        <row r="1759">
          <cell r="O1759">
            <v>0</v>
          </cell>
        </row>
        <row r="1760">
          <cell r="O1760">
            <v>0</v>
          </cell>
        </row>
        <row r="1761">
          <cell r="O1761">
            <v>0</v>
          </cell>
        </row>
        <row r="1762">
          <cell r="O1762">
            <v>0</v>
          </cell>
        </row>
        <row r="1763">
          <cell r="L1763">
            <v>0</v>
          </cell>
          <cell r="O1763">
            <v>0</v>
          </cell>
        </row>
        <row r="1764">
          <cell r="L1764">
            <v>0</v>
          </cell>
          <cell r="O1764">
            <v>0</v>
          </cell>
        </row>
        <row r="1765">
          <cell r="L1765">
            <v>0</v>
          </cell>
          <cell r="O1765">
            <v>0</v>
          </cell>
        </row>
        <row r="1766">
          <cell r="L1766">
            <v>0</v>
          </cell>
          <cell r="O1766">
            <v>0</v>
          </cell>
        </row>
        <row r="1767">
          <cell r="L1767">
            <v>0</v>
          </cell>
          <cell r="O1767">
            <v>0</v>
          </cell>
        </row>
        <row r="1768">
          <cell r="L1768">
            <v>0</v>
          </cell>
          <cell r="O1768">
            <v>0</v>
          </cell>
        </row>
        <row r="1769">
          <cell r="L1769">
            <v>0</v>
          </cell>
          <cell r="O1769">
            <v>0</v>
          </cell>
        </row>
        <row r="1770">
          <cell r="L1770">
            <v>0</v>
          </cell>
          <cell r="O1770">
            <v>0</v>
          </cell>
        </row>
        <row r="1771">
          <cell r="L1771">
            <v>0</v>
          </cell>
          <cell r="O1771">
            <v>0</v>
          </cell>
        </row>
        <row r="1772">
          <cell r="L1772">
            <v>0</v>
          </cell>
          <cell r="O1772">
            <v>0</v>
          </cell>
        </row>
        <row r="1773">
          <cell r="L1773">
            <v>0</v>
          </cell>
          <cell r="O1773">
            <v>0</v>
          </cell>
        </row>
        <row r="1774">
          <cell r="L1774">
            <v>0</v>
          </cell>
          <cell r="O1774">
            <v>0</v>
          </cell>
        </row>
        <row r="1775">
          <cell r="L1775">
            <v>0</v>
          </cell>
          <cell r="O1775">
            <v>0</v>
          </cell>
        </row>
        <row r="1776">
          <cell r="L1776">
            <v>0</v>
          </cell>
          <cell r="O1776">
            <v>0</v>
          </cell>
        </row>
        <row r="1777">
          <cell r="L1777">
            <v>0</v>
          </cell>
          <cell r="O1777">
            <v>0</v>
          </cell>
        </row>
        <row r="1778">
          <cell r="L1778">
            <v>0</v>
          </cell>
          <cell r="O1778">
            <v>0</v>
          </cell>
        </row>
        <row r="1779">
          <cell r="L1779">
            <v>0</v>
          </cell>
          <cell r="O1779">
            <v>0</v>
          </cell>
        </row>
        <row r="1780">
          <cell r="L1780">
            <v>0</v>
          </cell>
          <cell r="O1780">
            <v>0</v>
          </cell>
        </row>
        <row r="1781">
          <cell r="L1781">
            <v>0</v>
          </cell>
          <cell r="O1781">
            <v>0</v>
          </cell>
        </row>
        <row r="1782">
          <cell r="L1782">
            <v>0</v>
          </cell>
          <cell r="O1782">
            <v>0</v>
          </cell>
        </row>
        <row r="1783">
          <cell r="L1783">
            <v>0</v>
          </cell>
          <cell r="O1783">
            <v>0</v>
          </cell>
        </row>
        <row r="1784">
          <cell r="L1784">
            <v>0</v>
          </cell>
          <cell r="O1784">
            <v>0</v>
          </cell>
        </row>
        <row r="1785">
          <cell r="L1785">
            <v>0</v>
          </cell>
          <cell r="O1785">
            <v>0</v>
          </cell>
        </row>
        <row r="1786">
          <cell r="L1786">
            <v>0</v>
          </cell>
          <cell r="O1786">
            <v>0</v>
          </cell>
        </row>
        <row r="1787">
          <cell r="L1787">
            <v>0</v>
          </cell>
          <cell r="O1787">
            <v>0</v>
          </cell>
        </row>
        <row r="1788">
          <cell r="L1788">
            <v>0</v>
          </cell>
          <cell r="O1788">
            <v>0</v>
          </cell>
        </row>
        <row r="1789">
          <cell r="L1789">
            <v>0</v>
          </cell>
          <cell r="O1789">
            <v>0</v>
          </cell>
        </row>
        <row r="1790">
          <cell r="L1790">
            <v>0</v>
          </cell>
          <cell r="O1790">
            <v>0</v>
          </cell>
        </row>
        <row r="1791">
          <cell r="L1791">
            <v>0</v>
          </cell>
          <cell r="O1791">
            <v>0</v>
          </cell>
        </row>
        <row r="1792">
          <cell r="L1792">
            <v>0</v>
          </cell>
          <cell r="O1792">
            <v>0</v>
          </cell>
        </row>
        <row r="1793">
          <cell r="L1793">
            <v>0</v>
          </cell>
          <cell r="O1793">
            <v>0</v>
          </cell>
        </row>
        <row r="1794">
          <cell r="L1794">
            <v>0</v>
          </cell>
          <cell r="O1794">
            <v>0</v>
          </cell>
        </row>
        <row r="1795">
          <cell r="L1795">
            <v>0</v>
          </cell>
          <cell r="O1795">
            <v>0</v>
          </cell>
        </row>
        <row r="1796">
          <cell r="L1796">
            <v>0</v>
          </cell>
          <cell r="O1796">
            <v>0</v>
          </cell>
        </row>
        <row r="1797">
          <cell r="L1797">
            <v>0</v>
          </cell>
          <cell r="O1797">
            <v>0</v>
          </cell>
        </row>
        <row r="1798">
          <cell r="L1798">
            <v>0</v>
          </cell>
          <cell r="O1798">
            <v>0</v>
          </cell>
        </row>
        <row r="1799">
          <cell r="L1799">
            <v>0</v>
          </cell>
          <cell r="O1799">
            <v>0</v>
          </cell>
        </row>
        <row r="1800">
          <cell r="L1800">
            <v>0</v>
          </cell>
          <cell r="O1800">
            <v>0</v>
          </cell>
        </row>
        <row r="1801">
          <cell r="L1801">
            <v>0</v>
          </cell>
          <cell r="O1801">
            <v>0</v>
          </cell>
        </row>
        <row r="1802">
          <cell r="L1802">
            <v>0</v>
          </cell>
          <cell r="O1802">
            <v>0</v>
          </cell>
        </row>
        <row r="1803">
          <cell r="L1803">
            <v>0</v>
          </cell>
          <cell r="O1803">
            <v>0</v>
          </cell>
        </row>
        <row r="1804">
          <cell r="L1804">
            <v>0</v>
          </cell>
          <cell r="O1804">
            <v>0</v>
          </cell>
        </row>
        <row r="1805">
          <cell r="L1805">
            <v>0</v>
          </cell>
          <cell r="O1805">
            <v>0</v>
          </cell>
        </row>
        <row r="1806">
          <cell r="L1806">
            <v>0</v>
          </cell>
          <cell r="O1806">
            <v>0</v>
          </cell>
        </row>
        <row r="1807">
          <cell r="L1807">
            <v>0</v>
          </cell>
          <cell r="O1807">
            <v>0</v>
          </cell>
        </row>
        <row r="1808">
          <cell r="L1808">
            <v>0</v>
          </cell>
          <cell r="O1808">
            <v>0</v>
          </cell>
        </row>
        <row r="1809">
          <cell r="L1809">
            <v>0</v>
          </cell>
          <cell r="O1809">
            <v>0</v>
          </cell>
        </row>
        <row r="1810">
          <cell r="L1810">
            <v>0</v>
          </cell>
          <cell r="O1810">
            <v>0</v>
          </cell>
        </row>
        <row r="1811">
          <cell r="L1811">
            <v>0</v>
          </cell>
          <cell r="O1811">
            <v>0</v>
          </cell>
        </row>
        <row r="1812">
          <cell r="L1812">
            <v>0</v>
          </cell>
          <cell r="O1812">
            <v>0</v>
          </cell>
        </row>
        <row r="1813">
          <cell r="L1813">
            <v>0</v>
          </cell>
          <cell r="O1813">
            <v>0</v>
          </cell>
        </row>
        <row r="1814">
          <cell r="L1814">
            <v>0</v>
          </cell>
          <cell r="O1814">
            <v>0</v>
          </cell>
        </row>
        <row r="1815">
          <cell r="L1815">
            <v>0</v>
          </cell>
          <cell r="O1815">
            <v>0</v>
          </cell>
        </row>
        <row r="1816">
          <cell r="L1816">
            <v>0</v>
          </cell>
          <cell r="O1816">
            <v>0</v>
          </cell>
        </row>
        <row r="1817">
          <cell r="L1817">
            <v>0</v>
          </cell>
          <cell r="O1817">
            <v>0</v>
          </cell>
        </row>
        <row r="1818">
          <cell r="L1818">
            <v>0</v>
          </cell>
          <cell r="O1818">
            <v>0</v>
          </cell>
        </row>
        <row r="1819">
          <cell r="L1819">
            <v>0</v>
          </cell>
          <cell r="O1819">
            <v>0</v>
          </cell>
        </row>
        <row r="1820">
          <cell r="L1820">
            <v>0</v>
          </cell>
          <cell r="O1820">
            <v>0</v>
          </cell>
        </row>
        <row r="1821">
          <cell r="L1821">
            <v>0</v>
          </cell>
          <cell r="O1821">
            <v>0</v>
          </cell>
        </row>
        <row r="1822">
          <cell r="L1822">
            <v>0</v>
          </cell>
          <cell r="O1822">
            <v>0</v>
          </cell>
        </row>
        <row r="1823">
          <cell r="L1823">
            <v>0</v>
          </cell>
          <cell r="O1823">
            <v>0</v>
          </cell>
        </row>
        <row r="1824">
          <cell r="L1824">
            <v>0</v>
          </cell>
          <cell r="O1824">
            <v>0</v>
          </cell>
        </row>
        <row r="1825">
          <cell r="L1825">
            <v>0</v>
          </cell>
          <cell r="O1825">
            <v>0</v>
          </cell>
        </row>
        <row r="1826">
          <cell r="L1826">
            <v>0</v>
          </cell>
          <cell r="O1826">
            <v>0</v>
          </cell>
        </row>
        <row r="1827">
          <cell r="L1827">
            <v>0</v>
          </cell>
          <cell r="O1827">
            <v>0</v>
          </cell>
        </row>
        <row r="1828">
          <cell r="L1828">
            <v>0</v>
          </cell>
          <cell r="O1828">
            <v>0</v>
          </cell>
        </row>
        <row r="1829">
          <cell r="L1829">
            <v>0</v>
          </cell>
          <cell r="O1829">
            <v>0</v>
          </cell>
        </row>
        <row r="1830">
          <cell r="L1830">
            <v>0</v>
          </cell>
          <cell r="O1830">
            <v>0</v>
          </cell>
        </row>
        <row r="1831">
          <cell r="L1831">
            <v>0</v>
          </cell>
          <cell r="O1831">
            <v>0</v>
          </cell>
        </row>
        <row r="1832">
          <cell r="L1832">
            <v>0</v>
          </cell>
          <cell r="O1832">
            <v>0</v>
          </cell>
        </row>
        <row r="1833">
          <cell r="L1833">
            <v>0</v>
          </cell>
          <cell r="O1833">
            <v>0</v>
          </cell>
        </row>
        <row r="1834">
          <cell r="L1834">
            <v>0</v>
          </cell>
          <cell r="O1834">
            <v>0</v>
          </cell>
        </row>
        <row r="1835">
          <cell r="L1835">
            <v>0</v>
          </cell>
          <cell r="O1835">
            <v>0</v>
          </cell>
        </row>
        <row r="1836">
          <cell r="L1836">
            <v>0</v>
          </cell>
          <cell r="O1836">
            <v>0</v>
          </cell>
        </row>
        <row r="1837">
          <cell r="L1837">
            <v>0</v>
          </cell>
          <cell r="O1837">
            <v>0</v>
          </cell>
        </row>
        <row r="1838">
          <cell r="L1838">
            <v>0</v>
          </cell>
          <cell r="O1838">
            <v>0</v>
          </cell>
        </row>
        <row r="1839">
          <cell r="L1839">
            <v>0</v>
          </cell>
          <cell r="O1839">
            <v>0</v>
          </cell>
        </row>
        <row r="1840">
          <cell r="L1840">
            <v>0</v>
          </cell>
          <cell r="O1840">
            <v>0</v>
          </cell>
        </row>
        <row r="1841">
          <cell r="L1841">
            <v>0</v>
          </cell>
          <cell r="O1841">
            <v>0</v>
          </cell>
        </row>
        <row r="1842">
          <cell r="L1842">
            <v>0</v>
          </cell>
          <cell r="O1842">
            <v>0</v>
          </cell>
        </row>
        <row r="1843">
          <cell r="L1843">
            <v>0</v>
          </cell>
          <cell r="O1843">
            <v>0</v>
          </cell>
        </row>
        <row r="1844">
          <cell r="L1844">
            <v>0</v>
          </cell>
          <cell r="O1844">
            <v>0</v>
          </cell>
        </row>
        <row r="1845">
          <cell r="L1845">
            <v>0</v>
          </cell>
          <cell r="O1845">
            <v>0</v>
          </cell>
        </row>
        <row r="1846">
          <cell r="L1846">
            <v>0</v>
          </cell>
          <cell r="O1846">
            <v>0</v>
          </cell>
        </row>
        <row r="1847">
          <cell r="L1847">
            <v>0</v>
          </cell>
          <cell r="O1847">
            <v>0</v>
          </cell>
        </row>
        <row r="1848">
          <cell r="L1848">
            <v>0</v>
          </cell>
          <cell r="O1848">
            <v>0</v>
          </cell>
        </row>
        <row r="1849">
          <cell r="L1849">
            <v>0</v>
          </cell>
          <cell r="O1849">
            <v>0</v>
          </cell>
        </row>
        <row r="1850">
          <cell r="L1850">
            <v>0</v>
          </cell>
          <cell r="O1850">
            <v>0</v>
          </cell>
        </row>
        <row r="1851">
          <cell r="L1851">
            <v>0</v>
          </cell>
          <cell r="O1851">
            <v>0</v>
          </cell>
        </row>
        <row r="1852">
          <cell r="L1852">
            <v>0</v>
          </cell>
          <cell r="O1852">
            <v>0</v>
          </cell>
        </row>
        <row r="1853">
          <cell r="L1853">
            <v>0</v>
          </cell>
          <cell r="O1853">
            <v>0</v>
          </cell>
        </row>
        <row r="1854">
          <cell r="L1854">
            <v>0</v>
          </cell>
          <cell r="O1854">
            <v>0</v>
          </cell>
        </row>
        <row r="1855">
          <cell r="L1855">
            <v>0</v>
          </cell>
          <cell r="O1855">
            <v>0</v>
          </cell>
        </row>
        <row r="1856">
          <cell r="L1856">
            <v>0</v>
          </cell>
          <cell r="O1856">
            <v>0</v>
          </cell>
        </row>
        <row r="1857">
          <cell r="L1857">
            <v>0</v>
          </cell>
          <cell r="O1857">
            <v>0</v>
          </cell>
        </row>
        <row r="1858">
          <cell r="L1858">
            <v>0</v>
          </cell>
          <cell r="O1858">
            <v>0</v>
          </cell>
        </row>
        <row r="1859">
          <cell r="L1859">
            <v>0</v>
          </cell>
          <cell r="O1859">
            <v>0</v>
          </cell>
        </row>
        <row r="1860">
          <cell r="L1860">
            <v>0</v>
          </cell>
          <cell r="O1860">
            <v>0</v>
          </cell>
        </row>
        <row r="1861">
          <cell r="L1861">
            <v>0</v>
          </cell>
          <cell r="O1861">
            <v>0</v>
          </cell>
        </row>
        <row r="1862">
          <cell r="L1862">
            <v>0</v>
          </cell>
          <cell r="O1862">
            <v>0</v>
          </cell>
        </row>
        <row r="1863">
          <cell r="L1863">
            <v>0</v>
          </cell>
          <cell r="O1863">
            <v>0</v>
          </cell>
        </row>
        <row r="1864">
          <cell r="L1864">
            <v>0</v>
          </cell>
          <cell r="O1864">
            <v>0</v>
          </cell>
        </row>
        <row r="1865">
          <cell r="L1865">
            <v>0</v>
          </cell>
          <cell r="O1865">
            <v>0</v>
          </cell>
        </row>
        <row r="1866">
          <cell r="L1866">
            <v>0</v>
          </cell>
          <cell r="O1866">
            <v>0</v>
          </cell>
        </row>
        <row r="1867">
          <cell r="L1867">
            <v>0</v>
          </cell>
          <cell r="O1867">
            <v>0</v>
          </cell>
        </row>
        <row r="1868">
          <cell r="L1868">
            <v>0</v>
          </cell>
          <cell r="O1868">
            <v>0</v>
          </cell>
        </row>
        <row r="1869">
          <cell r="L1869">
            <v>0</v>
          </cell>
          <cell r="O1869">
            <v>0</v>
          </cell>
        </row>
        <row r="1870">
          <cell r="L1870">
            <v>0</v>
          </cell>
          <cell r="O1870">
            <v>0</v>
          </cell>
        </row>
        <row r="1871">
          <cell r="L1871">
            <v>0</v>
          </cell>
          <cell r="O1871">
            <v>0</v>
          </cell>
        </row>
        <row r="1872">
          <cell r="L1872">
            <v>0</v>
          </cell>
          <cell r="O1872">
            <v>0</v>
          </cell>
        </row>
        <row r="1873">
          <cell r="L1873">
            <v>0</v>
          </cell>
          <cell r="O1873">
            <v>0</v>
          </cell>
        </row>
        <row r="1874">
          <cell r="L1874">
            <v>0</v>
          </cell>
          <cell r="O1874">
            <v>0</v>
          </cell>
        </row>
        <row r="1875">
          <cell r="L1875">
            <v>0</v>
          </cell>
          <cell r="O1875">
            <v>0</v>
          </cell>
        </row>
        <row r="1876">
          <cell r="L1876">
            <v>0</v>
          </cell>
          <cell r="O1876">
            <v>0</v>
          </cell>
        </row>
        <row r="1877">
          <cell r="L1877">
            <v>0</v>
          </cell>
          <cell r="O1877">
            <v>0</v>
          </cell>
        </row>
        <row r="1878">
          <cell r="L1878">
            <v>0</v>
          </cell>
          <cell r="O1878">
            <v>0</v>
          </cell>
        </row>
        <row r="1879">
          <cell r="L1879">
            <v>0</v>
          </cell>
          <cell r="O1879">
            <v>0</v>
          </cell>
        </row>
        <row r="1880">
          <cell r="L1880">
            <v>0</v>
          </cell>
          <cell r="O1880">
            <v>0</v>
          </cell>
        </row>
        <row r="1881">
          <cell r="L1881">
            <v>0</v>
          </cell>
          <cell r="O1881">
            <v>0</v>
          </cell>
        </row>
        <row r="1882">
          <cell r="L1882">
            <v>0</v>
          </cell>
          <cell r="O1882">
            <v>0</v>
          </cell>
        </row>
        <row r="1883">
          <cell r="L1883">
            <v>0</v>
          </cell>
          <cell r="O1883">
            <v>0</v>
          </cell>
        </row>
      </sheetData>
      <sheetData sheetId="4">
        <row r="14">
          <cell r="H14" t="str">
            <v>EL1</v>
          </cell>
          <cell r="I14">
            <v>1</v>
          </cell>
          <cell r="J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</row>
        <row r="15">
          <cell r="H15" t="str">
            <v>EL2</v>
          </cell>
          <cell r="I15">
            <v>1</v>
          </cell>
          <cell r="J15">
            <v>0</v>
          </cell>
          <cell r="L15">
            <v>0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H17" t="str">
            <v>EL1</v>
          </cell>
          <cell r="I17">
            <v>1</v>
          </cell>
          <cell r="J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</row>
        <row r="18">
          <cell r="H18" t="str">
            <v>EL1</v>
          </cell>
          <cell r="I18">
            <v>2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H19" t="str">
            <v>EL2</v>
          </cell>
          <cell r="I19">
            <v>2</v>
          </cell>
          <cell r="J19">
            <v>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</row>
        <row r="20">
          <cell r="H20" t="str">
            <v>EL1</v>
          </cell>
          <cell r="I20">
            <v>2</v>
          </cell>
          <cell r="J20">
            <v>0</v>
          </cell>
          <cell r="K20">
            <v>1</v>
          </cell>
          <cell r="L20">
            <v>0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</row>
        <row r="21">
          <cell r="H21" t="str">
            <v>EL2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</v>
          </cell>
          <cell r="V21">
            <v>0</v>
          </cell>
        </row>
        <row r="22">
          <cell r="H22" t="str">
            <v>EL2</v>
          </cell>
          <cell r="I22">
            <v>0</v>
          </cell>
          <cell r="J22">
            <v>0</v>
          </cell>
          <cell r="L22">
            <v>0</v>
          </cell>
          <cell r="M22">
            <v>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H23" t="str">
            <v>EL2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H24" t="str">
            <v>EL1</v>
          </cell>
          <cell r="I24">
            <v>2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H25" t="str">
            <v>EL2</v>
          </cell>
          <cell r="I25">
            <v>0</v>
          </cell>
          <cell r="J25">
            <v>0</v>
          </cell>
          <cell r="L25">
            <v>0</v>
          </cell>
          <cell r="M25">
            <v>1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</row>
        <row r="26">
          <cell r="H26" t="str">
            <v>EL1</v>
          </cell>
          <cell r="I26">
            <v>1</v>
          </cell>
          <cell r="J26">
            <v>0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</row>
        <row r="27">
          <cell r="H27" t="str">
            <v>EL2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</v>
          </cell>
          <cell r="T27">
            <v>2</v>
          </cell>
          <cell r="U27">
            <v>0</v>
          </cell>
          <cell r="V27">
            <v>0</v>
          </cell>
        </row>
        <row r="28">
          <cell r="H28" t="str">
            <v>EL2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</row>
        <row r="29">
          <cell r="H29" t="str">
            <v>EL1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H30" t="str">
            <v>EL1</v>
          </cell>
          <cell r="I30">
            <v>1</v>
          </cell>
          <cell r="J30">
            <v>0</v>
          </cell>
          <cell r="L30">
            <v>0</v>
          </cell>
          <cell r="M30">
            <v>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H31" t="str">
            <v>EL1</v>
          </cell>
          <cell r="I31">
            <v>2</v>
          </cell>
          <cell r="J31">
            <v>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H32" t="str">
            <v>EL2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</v>
          </cell>
          <cell r="T32">
            <v>0</v>
          </cell>
          <cell r="U32">
            <v>0</v>
          </cell>
          <cell r="V32">
            <v>0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L33">
            <v>0</v>
          </cell>
          <cell r="M33">
            <v>1</v>
          </cell>
          <cell r="N33">
            <v>2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</v>
          </cell>
        </row>
        <row r="34">
          <cell r="H34" t="str">
            <v>EL2</v>
          </cell>
          <cell r="I34">
            <v>3</v>
          </cell>
          <cell r="J34">
            <v>0</v>
          </cell>
          <cell r="L34">
            <v>0</v>
          </cell>
          <cell r="M34">
            <v>0</v>
          </cell>
          <cell r="N34">
            <v>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H35" t="str">
            <v>EL2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H36" t="str">
            <v>EL2</v>
          </cell>
          <cell r="I36">
            <v>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</v>
          </cell>
          <cell r="U36">
            <v>0</v>
          </cell>
          <cell r="V36">
            <v>0</v>
          </cell>
        </row>
        <row r="37">
          <cell r="H37" t="str">
            <v>EL1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H38" t="str">
            <v>EL2</v>
          </cell>
          <cell r="I38">
            <v>1</v>
          </cell>
          <cell r="J38">
            <v>0</v>
          </cell>
          <cell r="L38">
            <v>0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</v>
          </cell>
          <cell r="T38">
            <v>0</v>
          </cell>
          <cell r="U38">
            <v>0</v>
          </cell>
          <cell r="V38">
            <v>0</v>
          </cell>
        </row>
        <row r="39">
          <cell r="H39" t="str">
            <v>EL1</v>
          </cell>
          <cell r="I39">
            <v>5</v>
          </cell>
          <cell r="J39">
            <v>0</v>
          </cell>
          <cell r="L39">
            <v>0</v>
          </cell>
          <cell r="M39">
            <v>1</v>
          </cell>
          <cell r="N39">
            <v>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</v>
          </cell>
          <cell r="T39">
            <v>3</v>
          </cell>
          <cell r="U39">
            <v>0</v>
          </cell>
          <cell r="V39">
            <v>0</v>
          </cell>
        </row>
        <row r="40">
          <cell r="H40" t="str">
            <v>EL1</v>
          </cell>
          <cell r="I40">
            <v>2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H41" t="str">
            <v>EL1</v>
          </cell>
          <cell r="I41">
            <v>1</v>
          </cell>
          <cell r="J41">
            <v>0</v>
          </cell>
          <cell r="L41">
            <v>0</v>
          </cell>
          <cell r="M41">
            <v>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H42" t="str">
            <v>EL1</v>
          </cell>
          <cell r="I42">
            <v>1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</row>
        <row r="43">
          <cell r="H43" t="str">
            <v>EL2</v>
          </cell>
          <cell r="I43">
            <v>0</v>
          </cell>
          <cell r="J43">
            <v>1</v>
          </cell>
          <cell r="L43">
            <v>0</v>
          </cell>
          <cell r="M43">
            <v>0</v>
          </cell>
          <cell r="N43">
            <v>1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</v>
          </cell>
          <cell r="U43">
            <v>0</v>
          </cell>
          <cell r="V43">
            <v>0</v>
          </cell>
        </row>
        <row r="44">
          <cell r="H44" t="str">
            <v>EL1</v>
          </cell>
          <cell r="I44">
            <v>1</v>
          </cell>
          <cell r="J44">
            <v>0</v>
          </cell>
          <cell r="L44">
            <v>0</v>
          </cell>
          <cell r="M44">
            <v>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H45" t="str">
            <v>EL2</v>
          </cell>
          <cell r="I45">
            <v>1</v>
          </cell>
          <cell r="J45">
            <v>1</v>
          </cell>
          <cell r="L45">
            <v>0</v>
          </cell>
          <cell r="M45">
            <v>0</v>
          </cell>
          <cell r="N45">
            <v>2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  <cell r="U45">
            <v>0</v>
          </cell>
          <cell r="V45">
            <v>0</v>
          </cell>
        </row>
        <row r="46">
          <cell r="H46" t="str">
            <v>EL2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>
            <v>0</v>
          </cell>
          <cell r="U46">
            <v>0</v>
          </cell>
          <cell r="V46">
            <v>0</v>
          </cell>
        </row>
        <row r="47">
          <cell r="H47" t="str">
            <v>EL2</v>
          </cell>
          <cell r="I47">
            <v>2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0</v>
          </cell>
          <cell r="U47">
            <v>0</v>
          </cell>
          <cell r="V47">
            <v>0</v>
          </cell>
        </row>
        <row r="48">
          <cell r="H48" t="str">
            <v>EL1</v>
          </cell>
          <cell r="I48">
            <v>2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H49" t="str">
            <v>EL2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</v>
          </cell>
          <cell r="T49">
            <v>0</v>
          </cell>
          <cell r="U49">
            <v>0</v>
          </cell>
          <cell r="V49">
            <v>0</v>
          </cell>
        </row>
        <row r="50">
          <cell r="H50" t="str">
            <v>EL2</v>
          </cell>
          <cell r="I50">
            <v>1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H51" t="str">
            <v>EL1</v>
          </cell>
          <cell r="I51">
            <v>2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</v>
          </cell>
          <cell r="T51">
            <v>0</v>
          </cell>
          <cell r="U51">
            <v>0</v>
          </cell>
          <cell r="V51">
            <v>0</v>
          </cell>
        </row>
        <row r="52">
          <cell r="H52" t="str">
            <v>EL1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  <cell r="U52">
            <v>0</v>
          </cell>
          <cell r="V52">
            <v>0</v>
          </cell>
        </row>
        <row r="53">
          <cell r="H53" t="str">
            <v>EL1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0</v>
          </cell>
          <cell r="U53">
            <v>0</v>
          </cell>
          <cell r="V53">
            <v>0</v>
          </cell>
        </row>
        <row r="54">
          <cell r="H54" t="str">
            <v>EL1</v>
          </cell>
          <cell r="I54">
            <v>2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0</v>
          </cell>
          <cell r="V54">
            <v>0</v>
          </cell>
        </row>
        <row r="55">
          <cell r="H55" t="str">
            <v>EL1</v>
          </cell>
          <cell r="I55">
            <v>2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</v>
          </cell>
          <cell r="U55">
            <v>0</v>
          </cell>
          <cell r="V55">
            <v>0</v>
          </cell>
        </row>
        <row r="56">
          <cell r="H56" t="str">
            <v>EL2</v>
          </cell>
          <cell r="I56">
            <v>2</v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H57" t="str">
            <v>EL2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1</v>
          </cell>
          <cell r="T57">
            <v>0</v>
          </cell>
          <cell r="U57">
            <v>0</v>
          </cell>
          <cell r="V57">
            <v>0</v>
          </cell>
        </row>
        <row r="58">
          <cell r="H58" t="str">
            <v>EL1</v>
          </cell>
          <cell r="I58">
            <v>1</v>
          </cell>
          <cell r="J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H59" t="str">
            <v>EL1</v>
          </cell>
          <cell r="I59">
            <v>1</v>
          </cell>
          <cell r="J59">
            <v>0</v>
          </cell>
          <cell r="L59">
            <v>0</v>
          </cell>
          <cell r="M59">
            <v>2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1</v>
          </cell>
          <cell r="T59">
            <v>0</v>
          </cell>
          <cell r="U59">
            <v>0</v>
          </cell>
          <cell r="V59">
            <v>0</v>
          </cell>
        </row>
        <row r="60">
          <cell r="H60" t="str">
            <v>EL1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H61" t="str">
            <v>EL2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H62" t="str">
            <v>EL1</v>
          </cell>
          <cell r="I62">
            <v>1</v>
          </cell>
          <cell r="J62">
            <v>0</v>
          </cell>
          <cell r="L62">
            <v>0</v>
          </cell>
          <cell r="M62">
            <v>1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H63" t="str">
            <v>EL2</v>
          </cell>
          <cell r="I63">
            <v>1</v>
          </cell>
          <cell r="J63">
            <v>0</v>
          </cell>
          <cell r="L63">
            <v>0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1</v>
          </cell>
          <cell r="T63">
            <v>0</v>
          </cell>
          <cell r="U63">
            <v>0</v>
          </cell>
          <cell r="V63">
            <v>1</v>
          </cell>
        </row>
        <row r="64">
          <cell r="H64" t="str">
            <v>EL2</v>
          </cell>
          <cell r="I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H65" t="str">
            <v>EL1</v>
          </cell>
          <cell r="I65">
            <v>1</v>
          </cell>
          <cell r="J65">
            <v>0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H66" t="str">
            <v>EL2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1</v>
          </cell>
          <cell r="T66">
            <v>0</v>
          </cell>
          <cell r="U66">
            <v>0</v>
          </cell>
          <cell r="V66">
            <v>0</v>
          </cell>
        </row>
        <row r="67">
          <cell r="H67" t="str">
            <v>EL2</v>
          </cell>
          <cell r="I67">
            <v>1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H68" t="str">
            <v>EL1</v>
          </cell>
          <cell r="I68">
            <v>2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H69" t="str">
            <v>EL1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H70" t="str">
            <v>EL2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  <cell r="T70">
            <v>0</v>
          </cell>
          <cell r="U70">
            <v>0</v>
          </cell>
          <cell r="V70">
            <v>1</v>
          </cell>
        </row>
        <row r="71">
          <cell r="H71" t="str">
            <v>EL2</v>
          </cell>
          <cell r="I71">
            <v>0</v>
          </cell>
          <cell r="J71">
            <v>0</v>
          </cell>
          <cell r="L71">
            <v>0</v>
          </cell>
          <cell r="M71">
            <v>1</v>
          </cell>
          <cell r="N71">
            <v>1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1</v>
          </cell>
          <cell r="T71">
            <v>0</v>
          </cell>
          <cell r="U71">
            <v>0</v>
          </cell>
          <cell r="V71">
            <v>0</v>
          </cell>
        </row>
        <row r="72">
          <cell r="H72" t="str">
            <v>EL1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1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</v>
          </cell>
          <cell r="T72">
            <v>0</v>
          </cell>
          <cell r="U72">
            <v>0</v>
          </cell>
          <cell r="V72">
            <v>0</v>
          </cell>
        </row>
        <row r="73">
          <cell r="H73" t="str">
            <v>EL1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1</v>
          </cell>
        </row>
        <row r="74">
          <cell r="H74" t="str">
            <v>EL2</v>
          </cell>
          <cell r="I74">
            <v>1</v>
          </cell>
          <cell r="J74">
            <v>0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>
            <v>0</v>
          </cell>
          <cell r="V74">
            <v>0</v>
          </cell>
        </row>
        <row r="75">
          <cell r="H75" t="str">
            <v>EL2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</v>
          </cell>
          <cell r="T75">
            <v>0</v>
          </cell>
          <cell r="U75">
            <v>0</v>
          </cell>
          <cell r="V75">
            <v>0</v>
          </cell>
        </row>
        <row r="76">
          <cell r="H76" t="str">
            <v>EL2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3</v>
          </cell>
          <cell r="U76">
            <v>0</v>
          </cell>
          <cell r="V76">
            <v>1</v>
          </cell>
        </row>
        <row r="77">
          <cell r="H77" t="str">
            <v>EL1</v>
          </cell>
          <cell r="I77">
            <v>2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H78" t="str">
            <v>EL2</v>
          </cell>
          <cell r="I78">
            <v>1</v>
          </cell>
          <cell r="J78">
            <v>2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</v>
          </cell>
          <cell r="T78">
            <v>0</v>
          </cell>
          <cell r="U78">
            <v>0</v>
          </cell>
          <cell r="V78">
            <v>0</v>
          </cell>
        </row>
        <row r="79">
          <cell r="H79" t="str">
            <v>EL1</v>
          </cell>
          <cell r="I79">
            <v>1</v>
          </cell>
          <cell r="J79">
            <v>0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</row>
        <row r="80">
          <cell r="H80" t="str">
            <v>EL1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0</v>
          </cell>
        </row>
        <row r="81">
          <cell r="H81" t="str">
            <v>EL1</v>
          </cell>
          <cell r="I81">
            <v>2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H82" t="str">
            <v>EL2</v>
          </cell>
          <cell r="I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  <cell r="T82">
            <v>0</v>
          </cell>
          <cell r="U82">
            <v>0</v>
          </cell>
          <cell r="V82">
            <v>0</v>
          </cell>
        </row>
        <row r="83">
          <cell r="H83" t="str">
            <v>EL1</v>
          </cell>
          <cell r="I83">
            <v>1</v>
          </cell>
          <cell r="J83">
            <v>0</v>
          </cell>
          <cell r="L83">
            <v>0</v>
          </cell>
          <cell r="M83">
            <v>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</v>
          </cell>
          <cell r="T83">
            <v>0</v>
          </cell>
          <cell r="U83">
            <v>0</v>
          </cell>
          <cell r="V83">
            <v>0</v>
          </cell>
        </row>
        <row r="84">
          <cell r="H84" t="str">
            <v>EL1</v>
          </cell>
          <cell r="I84">
            <v>1</v>
          </cell>
          <cell r="J84">
            <v>0</v>
          </cell>
          <cell r="L84">
            <v>0</v>
          </cell>
          <cell r="M84">
            <v>1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H85" t="str">
            <v>EL2</v>
          </cell>
          <cell r="I85">
            <v>0</v>
          </cell>
          <cell r="J85">
            <v>0</v>
          </cell>
          <cell r="L85">
            <v>0</v>
          </cell>
          <cell r="M85">
            <v>2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H86" t="str">
            <v>EL2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H87" t="str">
            <v>EL1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</v>
          </cell>
          <cell r="T87">
            <v>0</v>
          </cell>
          <cell r="U87">
            <v>0</v>
          </cell>
          <cell r="V87">
            <v>0</v>
          </cell>
        </row>
        <row r="88">
          <cell r="H88" t="str">
            <v>EL2</v>
          </cell>
          <cell r="I88">
            <v>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</v>
          </cell>
          <cell r="T88">
            <v>0</v>
          </cell>
          <cell r="U88">
            <v>0</v>
          </cell>
          <cell r="V88">
            <v>0</v>
          </cell>
        </row>
        <row r="89">
          <cell r="H89" t="str">
            <v>EL1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H90" t="str">
            <v>EL1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H91" t="str">
            <v>EL1</v>
          </cell>
          <cell r="I91">
            <v>2</v>
          </cell>
          <cell r="J91">
            <v>0</v>
          </cell>
          <cell r="L91">
            <v>1</v>
          </cell>
          <cell r="M91">
            <v>2</v>
          </cell>
          <cell r="N91">
            <v>0</v>
          </cell>
          <cell r="O91">
            <v>1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  <cell r="T91">
            <v>0</v>
          </cell>
          <cell r="U91">
            <v>0</v>
          </cell>
          <cell r="V91">
            <v>1</v>
          </cell>
        </row>
        <row r="92">
          <cell r="H92" t="str">
            <v>EL1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H93" t="str">
            <v>EL2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0</v>
          </cell>
          <cell r="U93">
            <v>0</v>
          </cell>
          <cell r="V93">
            <v>0</v>
          </cell>
        </row>
        <row r="94">
          <cell r="H94" t="str">
            <v>EL1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  <cell r="U94">
            <v>0</v>
          </cell>
          <cell r="V94">
            <v>0</v>
          </cell>
        </row>
        <row r="95">
          <cell r="H95" t="str">
            <v>EL2</v>
          </cell>
          <cell r="I95">
            <v>2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H97" t="str">
            <v>EL2</v>
          </cell>
          <cell r="I97">
            <v>0</v>
          </cell>
          <cell r="J97">
            <v>0</v>
          </cell>
          <cell r="L97">
            <v>0</v>
          </cell>
          <cell r="M97">
            <v>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H98" t="str">
            <v>EL1</v>
          </cell>
          <cell r="I98">
            <v>2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H99" t="str">
            <v>EL2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</v>
          </cell>
        </row>
        <row r="100">
          <cell r="H100" t="str">
            <v>EL2</v>
          </cell>
          <cell r="I100">
            <v>7</v>
          </cell>
          <cell r="J100">
            <v>10</v>
          </cell>
          <cell r="L100">
            <v>1</v>
          </cell>
          <cell r="M100">
            <v>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</v>
          </cell>
        </row>
        <row r="101">
          <cell r="H101" t="str">
            <v>EL2</v>
          </cell>
          <cell r="I101">
            <v>10</v>
          </cell>
          <cell r="J101">
            <v>0</v>
          </cell>
          <cell r="L101">
            <v>0</v>
          </cell>
          <cell r="M101">
            <v>4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1</v>
          </cell>
        </row>
        <row r="102">
          <cell r="H102" t="str">
            <v>EL2</v>
          </cell>
          <cell r="I102">
            <v>3</v>
          </cell>
          <cell r="J102">
            <v>2</v>
          </cell>
          <cell r="L102">
            <v>0</v>
          </cell>
          <cell r="M102">
            <v>3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1</v>
          </cell>
        </row>
        <row r="103">
          <cell r="H103" t="str">
            <v>EL1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</row>
        <row r="104">
          <cell r="H104" t="str">
            <v>EL1</v>
          </cell>
          <cell r="I104">
            <v>1</v>
          </cell>
          <cell r="J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</v>
          </cell>
          <cell r="T104">
            <v>0</v>
          </cell>
          <cell r="U104">
            <v>0</v>
          </cell>
          <cell r="V104">
            <v>0</v>
          </cell>
        </row>
        <row r="105">
          <cell r="H105" t="str">
            <v>EL1</v>
          </cell>
          <cell r="I105">
            <v>1</v>
          </cell>
          <cell r="J105">
            <v>1</v>
          </cell>
          <cell r="L105">
            <v>0</v>
          </cell>
          <cell r="M105">
            <v>2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</v>
          </cell>
          <cell r="T105">
            <v>0</v>
          </cell>
          <cell r="U105">
            <v>0</v>
          </cell>
          <cell r="V105">
            <v>0</v>
          </cell>
        </row>
        <row r="106">
          <cell r="H106" t="str">
            <v>EL1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2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  <cell r="T106">
            <v>0</v>
          </cell>
          <cell r="U106">
            <v>0</v>
          </cell>
          <cell r="V106">
            <v>0</v>
          </cell>
        </row>
        <row r="107">
          <cell r="H107" t="str">
            <v>EL2</v>
          </cell>
          <cell r="I107">
            <v>1</v>
          </cell>
          <cell r="J107">
            <v>0</v>
          </cell>
          <cell r="L107">
            <v>1</v>
          </cell>
          <cell r="M107">
            <v>0</v>
          </cell>
          <cell r="N107">
            <v>2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H108" t="str">
            <v>EL2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H109" t="str">
            <v>EL1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H110" t="str">
            <v>EL2</v>
          </cell>
          <cell r="I110">
            <v>0</v>
          </cell>
          <cell r="J110">
            <v>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0</v>
          </cell>
          <cell r="U110">
            <v>0</v>
          </cell>
          <cell r="V110">
            <v>0</v>
          </cell>
        </row>
        <row r="111">
          <cell r="H111" t="str">
            <v>EL2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1</v>
          </cell>
        </row>
        <row r="112">
          <cell r="H112" t="str">
            <v>EL1</v>
          </cell>
          <cell r="I112">
            <v>2</v>
          </cell>
          <cell r="J112">
            <v>0</v>
          </cell>
          <cell r="K112">
            <v>0</v>
          </cell>
          <cell r="L112">
            <v>12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1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H113" t="str">
            <v>EL2</v>
          </cell>
          <cell r="I113">
            <v>1</v>
          </cell>
          <cell r="J113">
            <v>1</v>
          </cell>
          <cell r="K113">
            <v>0</v>
          </cell>
          <cell r="L113">
            <v>1</v>
          </cell>
          <cell r="M113">
            <v>0</v>
          </cell>
          <cell r="N113">
            <v>0</v>
          </cell>
          <cell r="O113">
            <v>0</v>
          </cell>
          <cell r="P113">
            <v>2</v>
          </cell>
          <cell r="Q113">
            <v>0</v>
          </cell>
          <cell r="R113">
            <v>0</v>
          </cell>
          <cell r="S113">
            <v>1</v>
          </cell>
          <cell r="T113">
            <v>0</v>
          </cell>
          <cell r="U113">
            <v>0</v>
          </cell>
          <cell r="V113">
            <v>1</v>
          </cell>
        </row>
        <row r="114">
          <cell r="H114" t="str">
            <v>EL2</v>
          </cell>
          <cell r="I114">
            <v>2</v>
          </cell>
          <cell r="J114">
            <v>0</v>
          </cell>
          <cell r="K114">
            <v>0</v>
          </cell>
          <cell r="L114">
            <v>5</v>
          </cell>
          <cell r="M114">
            <v>2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6</v>
          </cell>
          <cell r="U114">
            <v>0</v>
          </cell>
          <cell r="V114">
            <v>0</v>
          </cell>
        </row>
        <row r="115">
          <cell r="H115" t="str">
            <v>EL1</v>
          </cell>
          <cell r="I115">
            <v>1</v>
          </cell>
          <cell r="J115">
            <v>1</v>
          </cell>
          <cell r="L115">
            <v>0</v>
          </cell>
          <cell r="M115">
            <v>2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H116" t="str">
            <v>EL1</v>
          </cell>
          <cell r="I116">
            <v>1</v>
          </cell>
          <cell r="J116">
            <v>1</v>
          </cell>
          <cell r="K116">
            <v>0</v>
          </cell>
          <cell r="L116">
            <v>0</v>
          </cell>
          <cell r="M116">
            <v>1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1</v>
          </cell>
          <cell r="T116">
            <v>0</v>
          </cell>
          <cell r="U116">
            <v>0</v>
          </cell>
          <cell r="V116">
            <v>0</v>
          </cell>
        </row>
        <row r="117">
          <cell r="H117" t="str">
            <v>EL1</v>
          </cell>
          <cell r="I117">
            <v>2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H118" t="str">
            <v>EL1</v>
          </cell>
          <cell r="I118">
            <v>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</v>
          </cell>
        </row>
        <row r="119">
          <cell r="H119" t="str">
            <v>EL1</v>
          </cell>
          <cell r="I119">
            <v>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H120" t="str">
            <v>EL2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1</v>
          </cell>
        </row>
        <row r="121">
          <cell r="H121" t="str">
            <v>EL2</v>
          </cell>
          <cell r="I121">
            <v>1</v>
          </cell>
          <cell r="J121">
            <v>0</v>
          </cell>
          <cell r="L121">
            <v>0</v>
          </cell>
          <cell r="M121">
            <v>0</v>
          </cell>
          <cell r="N121">
            <v>1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H122" t="str">
            <v>EL2</v>
          </cell>
          <cell r="I122">
            <v>0</v>
          </cell>
          <cell r="J122">
            <v>1</v>
          </cell>
          <cell r="L122">
            <v>0</v>
          </cell>
          <cell r="M122">
            <v>4</v>
          </cell>
          <cell r="N122">
            <v>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28</v>
          </cell>
          <cell r="U122">
            <v>0</v>
          </cell>
          <cell r="V122">
            <v>1</v>
          </cell>
        </row>
        <row r="123">
          <cell r="H123" t="str">
            <v>EL2</v>
          </cell>
          <cell r="I123">
            <v>2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H124" t="str">
            <v>EL2</v>
          </cell>
          <cell r="I124">
            <v>1</v>
          </cell>
          <cell r="J124">
            <v>0</v>
          </cell>
          <cell r="K124">
            <v>0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  <cell r="U124">
            <v>0</v>
          </cell>
          <cell r="V124">
            <v>0</v>
          </cell>
        </row>
        <row r="125">
          <cell r="H125" t="str">
            <v>EL1</v>
          </cell>
          <cell r="I125">
            <v>2</v>
          </cell>
          <cell r="J125">
            <v>0</v>
          </cell>
          <cell r="K125">
            <v>0</v>
          </cell>
          <cell r="L125">
            <v>0</v>
          </cell>
          <cell r="M125">
            <v>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</v>
          </cell>
          <cell r="T125">
            <v>0</v>
          </cell>
          <cell r="U125">
            <v>0</v>
          </cell>
          <cell r="V125">
            <v>0</v>
          </cell>
        </row>
        <row r="126">
          <cell r="H126" t="str">
            <v>EL2</v>
          </cell>
          <cell r="I126">
            <v>2</v>
          </cell>
          <cell r="J126">
            <v>0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1</v>
          </cell>
          <cell r="T126">
            <v>0</v>
          </cell>
          <cell r="U126">
            <v>0</v>
          </cell>
          <cell r="V126">
            <v>0</v>
          </cell>
        </row>
        <row r="127">
          <cell r="H127" t="str">
            <v>EL2</v>
          </cell>
          <cell r="I127">
            <v>1</v>
          </cell>
          <cell r="J127">
            <v>1</v>
          </cell>
          <cell r="K127">
            <v>0</v>
          </cell>
          <cell r="L127">
            <v>0</v>
          </cell>
          <cell r="M127">
            <v>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20</v>
          </cell>
          <cell r="U127">
            <v>0</v>
          </cell>
          <cell r="V127">
            <v>0</v>
          </cell>
        </row>
        <row r="128">
          <cell r="H128" t="str">
            <v>EL2</v>
          </cell>
          <cell r="I128">
            <v>1</v>
          </cell>
          <cell r="J128">
            <v>0</v>
          </cell>
          <cell r="L128">
            <v>12</v>
          </cell>
          <cell r="M128">
            <v>1</v>
          </cell>
          <cell r="N128">
            <v>0</v>
          </cell>
          <cell r="O128">
            <v>0</v>
          </cell>
          <cell r="P128">
            <v>2</v>
          </cell>
          <cell r="Q128">
            <v>0</v>
          </cell>
          <cell r="R128">
            <v>0</v>
          </cell>
          <cell r="S128">
            <v>0</v>
          </cell>
          <cell r="T128">
            <v>3</v>
          </cell>
          <cell r="U128">
            <v>0</v>
          </cell>
          <cell r="V128">
            <v>0</v>
          </cell>
        </row>
        <row r="129">
          <cell r="H129" t="str">
            <v>EL1</v>
          </cell>
          <cell r="I129">
            <v>2</v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H130" t="str">
            <v>EL1</v>
          </cell>
          <cell r="I130">
            <v>1</v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H131" t="str">
            <v>EL2</v>
          </cell>
          <cell r="I131">
            <v>1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1</v>
          </cell>
        </row>
        <row r="132">
          <cell r="H132" t="str">
            <v>EL2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1</v>
          </cell>
          <cell r="T132">
            <v>0</v>
          </cell>
          <cell r="U132">
            <v>0</v>
          </cell>
          <cell r="V132">
            <v>0</v>
          </cell>
        </row>
        <row r="133">
          <cell r="H133" t="str">
            <v>EL2</v>
          </cell>
          <cell r="I133">
            <v>0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1</v>
          </cell>
          <cell r="T133">
            <v>0</v>
          </cell>
          <cell r="U133">
            <v>0</v>
          </cell>
          <cell r="V133">
            <v>0</v>
          </cell>
        </row>
        <row r="134">
          <cell r="H134" t="str">
            <v>EL2</v>
          </cell>
          <cell r="I134">
            <v>1</v>
          </cell>
          <cell r="J134">
            <v>0</v>
          </cell>
          <cell r="L134">
            <v>0</v>
          </cell>
          <cell r="M134">
            <v>1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</row>
        <row r="135">
          <cell r="H135" t="str">
            <v>EL2</v>
          </cell>
          <cell r="I135">
            <v>1</v>
          </cell>
          <cell r="J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1</v>
          </cell>
          <cell r="T135">
            <v>0</v>
          </cell>
          <cell r="U135">
            <v>0</v>
          </cell>
          <cell r="V135">
            <v>0</v>
          </cell>
        </row>
        <row r="136">
          <cell r="H136" t="str">
            <v>EL1</v>
          </cell>
          <cell r="I136">
            <v>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1</v>
          </cell>
          <cell r="T136">
            <v>0</v>
          </cell>
          <cell r="U136">
            <v>0</v>
          </cell>
          <cell r="V136">
            <v>0</v>
          </cell>
        </row>
        <row r="137">
          <cell r="H137" t="str">
            <v>EL1</v>
          </cell>
          <cell r="I137">
            <v>1</v>
          </cell>
          <cell r="J137">
            <v>0</v>
          </cell>
          <cell r="L137">
            <v>1</v>
          </cell>
          <cell r="M137">
            <v>1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H138" t="str">
            <v>EL1</v>
          </cell>
          <cell r="I138">
            <v>4</v>
          </cell>
          <cell r="J138">
            <v>0</v>
          </cell>
          <cell r="L138">
            <v>0</v>
          </cell>
          <cell r="M138">
            <v>2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</v>
          </cell>
        </row>
        <row r="139">
          <cell r="H139" t="str">
            <v>EL1</v>
          </cell>
          <cell r="I139">
            <v>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1</v>
          </cell>
          <cell r="T139">
            <v>0</v>
          </cell>
          <cell r="U139">
            <v>0</v>
          </cell>
          <cell r="V139">
            <v>0</v>
          </cell>
        </row>
        <row r="140">
          <cell r="H140" t="str">
            <v>EL1</v>
          </cell>
          <cell r="I140">
            <v>0</v>
          </cell>
          <cell r="J140">
            <v>0</v>
          </cell>
          <cell r="L140">
            <v>0</v>
          </cell>
          <cell r="M140">
            <v>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1</v>
          </cell>
        </row>
        <row r="141">
          <cell r="H141" t="str">
            <v>EL2</v>
          </cell>
          <cell r="I141">
            <v>0</v>
          </cell>
          <cell r="J141">
            <v>0</v>
          </cell>
          <cell r="L141">
            <v>0</v>
          </cell>
          <cell r="M141">
            <v>3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</row>
        <row r="142">
          <cell r="H142" t="str">
            <v>EL1</v>
          </cell>
          <cell r="I142">
            <v>1</v>
          </cell>
          <cell r="J142">
            <v>1</v>
          </cell>
          <cell r="L142">
            <v>1</v>
          </cell>
          <cell r="M142">
            <v>0</v>
          </cell>
          <cell r="N142">
            <v>2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</row>
        <row r="143">
          <cell r="H143" t="str">
            <v>EL2</v>
          </cell>
          <cell r="I143">
            <v>2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1</v>
          </cell>
          <cell r="T143">
            <v>0</v>
          </cell>
          <cell r="U143">
            <v>0</v>
          </cell>
          <cell r="V143">
            <v>0</v>
          </cell>
        </row>
        <row r="144">
          <cell r="H144" t="str">
            <v>EL2</v>
          </cell>
          <cell r="I144">
            <v>0</v>
          </cell>
          <cell r="J144">
            <v>1</v>
          </cell>
          <cell r="L144">
            <v>0</v>
          </cell>
          <cell r="M144">
            <v>1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</row>
        <row r="145">
          <cell r="H145" t="str">
            <v>EL1</v>
          </cell>
          <cell r="I145">
            <v>2</v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1</v>
          </cell>
          <cell r="V145">
            <v>0</v>
          </cell>
        </row>
        <row r="146">
          <cell r="H146" t="str">
            <v>EL2</v>
          </cell>
          <cell r="I146">
            <v>0</v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1</v>
          </cell>
        </row>
        <row r="147">
          <cell r="H147" t="str">
            <v>EL2</v>
          </cell>
          <cell r="I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</row>
        <row r="148">
          <cell r="H148" t="str">
            <v>EL2</v>
          </cell>
          <cell r="I148">
            <v>1</v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H149" t="str">
            <v>EL2</v>
          </cell>
          <cell r="I149">
            <v>0</v>
          </cell>
          <cell r="J149">
            <v>3</v>
          </cell>
          <cell r="L149">
            <v>0</v>
          </cell>
          <cell r="M149">
            <v>0</v>
          </cell>
          <cell r="N149">
            <v>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</v>
          </cell>
        </row>
        <row r="150">
          <cell r="H150" t="str">
            <v>EL1</v>
          </cell>
          <cell r="I150">
            <v>0</v>
          </cell>
          <cell r="J150">
            <v>0</v>
          </cell>
          <cell r="L150">
            <v>0</v>
          </cell>
          <cell r="M150">
            <v>2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  <cell r="U150">
            <v>0</v>
          </cell>
          <cell r="V150">
            <v>0</v>
          </cell>
        </row>
        <row r="151">
          <cell r="H151" t="str">
            <v>EL1</v>
          </cell>
          <cell r="I151">
            <v>1</v>
          </cell>
          <cell r="J151">
            <v>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1</v>
          </cell>
          <cell r="T151">
            <v>0</v>
          </cell>
          <cell r="U151">
            <v>0</v>
          </cell>
          <cell r="V151">
            <v>0</v>
          </cell>
        </row>
        <row r="152">
          <cell r="H152" t="str">
            <v>EL2</v>
          </cell>
          <cell r="I152">
            <v>1</v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</v>
          </cell>
          <cell r="T152">
            <v>0</v>
          </cell>
          <cell r="U152">
            <v>0</v>
          </cell>
          <cell r="V152">
            <v>0</v>
          </cell>
        </row>
        <row r="153">
          <cell r="H153" t="str">
            <v>EL2</v>
          </cell>
          <cell r="I153">
            <v>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1</v>
          </cell>
          <cell r="T153">
            <v>0</v>
          </cell>
          <cell r="U153">
            <v>0</v>
          </cell>
          <cell r="V153">
            <v>0</v>
          </cell>
        </row>
        <row r="154">
          <cell r="H154" t="str">
            <v>EL1</v>
          </cell>
          <cell r="I154">
            <v>2</v>
          </cell>
          <cell r="J154">
            <v>0</v>
          </cell>
          <cell r="K154">
            <v>0</v>
          </cell>
          <cell r="L154">
            <v>1</v>
          </cell>
          <cell r="M154">
            <v>2</v>
          </cell>
          <cell r="N154">
            <v>1</v>
          </cell>
          <cell r="O154">
            <v>1</v>
          </cell>
          <cell r="P154">
            <v>0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H155" t="str">
            <v>EL1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1</v>
          </cell>
        </row>
        <row r="156">
          <cell r="H156" t="str">
            <v>EL2</v>
          </cell>
          <cell r="I156">
            <v>1</v>
          </cell>
          <cell r="J156">
            <v>0</v>
          </cell>
          <cell r="L156">
            <v>0</v>
          </cell>
          <cell r="M156">
            <v>0</v>
          </cell>
          <cell r="N156">
            <v>2</v>
          </cell>
          <cell r="O156">
            <v>0</v>
          </cell>
          <cell r="P156">
            <v>0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H157" t="str">
            <v>EL1</v>
          </cell>
          <cell r="I157">
            <v>1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1</v>
          </cell>
          <cell r="T157">
            <v>0</v>
          </cell>
          <cell r="U157">
            <v>0</v>
          </cell>
          <cell r="V157">
            <v>0</v>
          </cell>
        </row>
        <row r="158">
          <cell r="H158" t="str">
            <v>EL2</v>
          </cell>
          <cell r="I158">
            <v>2</v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1</v>
          </cell>
          <cell r="U158">
            <v>0</v>
          </cell>
          <cell r="V158">
            <v>0</v>
          </cell>
        </row>
        <row r="159">
          <cell r="H159" t="str">
            <v>EL2</v>
          </cell>
          <cell r="I159">
            <v>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1</v>
          </cell>
          <cell r="T159">
            <v>0</v>
          </cell>
          <cell r="U159">
            <v>0</v>
          </cell>
          <cell r="V159">
            <v>0</v>
          </cell>
        </row>
        <row r="160">
          <cell r="H160" t="str">
            <v>EL1</v>
          </cell>
          <cell r="I160">
            <v>2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</v>
          </cell>
          <cell r="T160">
            <v>0</v>
          </cell>
          <cell r="U160">
            <v>0</v>
          </cell>
          <cell r="V160">
            <v>0</v>
          </cell>
        </row>
        <row r="161">
          <cell r="H161" t="str">
            <v>EL2</v>
          </cell>
          <cell r="I161">
            <v>1</v>
          </cell>
          <cell r="J161">
            <v>0</v>
          </cell>
          <cell r="L161">
            <v>0</v>
          </cell>
          <cell r="M161">
            <v>1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H162" t="str">
            <v>EL1</v>
          </cell>
          <cell r="I162">
            <v>1</v>
          </cell>
          <cell r="J162">
            <v>0</v>
          </cell>
          <cell r="L162">
            <v>0</v>
          </cell>
          <cell r="M162">
            <v>1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1</v>
          </cell>
        </row>
        <row r="163">
          <cell r="H163" t="str">
            <v>EL2</v>
          </cell>
          <cell r="I163">
            <v>2</v>
          </cell>
          <cell r="J163">
            <v>0</v>
          </cell>
          <cell r="L163">
            <v>0</v>
          </cell>
          <cell r="M163">
            <v>1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1</v>
          </cell>
          <cell r="T163">
            <v>0</v>
          </cell>
          <cell r="U163">
            <v>0</v>
          </cell>
          <cell r="V163">
            <v>0</v>
          </cell>
        </row>
        <row r="164">
          <cell r="H164" t="str">
            <v>EL2</v>
          </cell>
          <cell r="I164">
            <v>0</v>
          </cell>
          <cell r="J164">
            <v>1</v>
          </cell>
          <cell r="L164">
            <v>0</v>
          </cell>
          <cell r="M164">
            <v>1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>
            <v>0</v>
          </cell>
          <cell r="U164">
            <v>0</v>
          </cell>
          <cell r="V164">
            <v>0</v>
          </cell>
        </row>
        <row r="165">
          <cell r="H165" t="str">
            <v>EL2</v>
          </cell>
          <cell r="I165">
            <v>1</v>
          </cell>
          <cell r="J165">
            <v>0</v>
          </cell>
          <cell r="L165">
            <v>0</v>
          </cell>
          <cell r="M165">
            <v>1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H166" t="str">
            <v>EL1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S166">
            <v>1</v>
          </cell>
          <cell r="T166">
            <v>0</v>
          </cell>
          <cell r="U166">
            <v>0</v>
          </cell>
          <cell r="V166">
            <v>0</v>
          </cell>
        </row>
        <row r="167">
          <cell r="H167" t="str">
            <v>EL2</v>
          </cell>
          <cell r="I167">
            <v>1</v>
          </cell>
          <cell r="J167">
            <v>0</v>
          </cell>
          <cell r="L167">
            <v>0</v>
          </cell>
          <cell r="M167">
            <v>1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H168" t="str">
            <v>EL1</v>
          </cell>
          <cell r="I168">
            <v>0</v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</v>
          </cell>
        </row>
        <row r="169">
          <cell r="H169" t="str">
            <v>EL2</v>
          </cell>
          <cell r="I169">
            <v>1</v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H170" t="str">
            <v>EL2</v>
          </cell>
          <cell r="I170">
            <v>2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  <cell r="U170">
            <v>0</v>
          </cell>
          <cell r="V170">
            <v>0</v>
          </cell>
        </row>
        <row r="171">
          <cell r="H171" t="str">
            <v>EL2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</v>
          </cell>
          <cell r="T171">
            <v>0</v>
          </cell>
          <cell r="U171">
            <v>0</v>
          </cell>
          <cell r="V171">
            <v>0</v>
          </cell>
        </row>
        <row r="172">
          <cell r="H172" t="str">
            <v>EL2</v>
          </cell>
          <cell r="I172">
            <v>0</v>
          </cell>
          <cell r="J172">
            <v>2</v>
          </cell>
          <cell r="L172">
            <v>0</v>
          </cell>
          <cell r="M172">
            <v>0</v>
          </cell>
          <cell r="N172">
            <v>2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</v>
          </cell>
        </row>
        <row r="173">
          <cell r="H173" t="str">
            <v>EL2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H174" t="str">
            <v>EL2</v>
          </cell>
          <cell r="I174">
            <v>0</v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0</v>
          </cell>
        </row>
        <row r="175">
          <cell r="H175" t="str">
            <v>EL1</v>
          </cell>
          <cell r="I175">
            <v>2</v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1</v>
          </cell>
        </row>
        <row r="176">
          <cell r="H176" t="str">
            <v>EL2</v>
          </cell>
          <cell r="I176">
            <v>2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1</v>
          </cell>
          <cell r="T176">
            <v>0</v>
          </cell>
          <cell r="U176">
            <v>0</v>
          </cell>
          <cell r="V176">
            <v>0</v>
          </cell>
        </row>
        <row r="177">
          <cell r="H177" t="str">
            <v>EL1</v>
          </cell>
          <cell r="I177">
            <v>3</v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1</v>
          </cell>
          <cell r="V177">
            <v>0</v>
          </cell>
        </row>
        <row r="178">
          <cell r="H178" t="str">
            <v>EL2</v>
          </cell>
          <cell r="I178">
            <v>2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H179" t="str">
            <v>EL2</v>
          </cell>
          <cell r="I179">
            <v>0</v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1</v>
          </cell>
          <cell r="U179">
            <v>0</v>
          </cell>
          <cell r="V179">
            <v>0</v>
          </cell>
        </row>
        <row r="180">
          <cell r="H180" t="str">
            <v>EL1</v>
          </cell>
          <cell r="I180">
            <v>1</v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</row>
        <row r="181">
          <cell r="H181" t="str">
            <v>EL2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1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1</v>
          </cell>
          <cell r="T181">
            <v>0</v>
          </cell>
          <cell r="U181">
            <v>0</v>
          </cell>
          <cell r="V181">
            <v>0</v>
          </cell>
        </row>
        <row r="182">
          <cell r="H182" t="str">
            <v>EL2</v>
          </cell>
          <cell r="I182">
            <v>2</v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H183" t="str">
            <v>EL2</v>
          </cell>
          <cell r="I183">
            <v>0</v>
          </cell>
          <cell r="J183">
            <v>0</v>
          </cell>
          <cell r="L183">
            <v>0</v>
          </cell>
          <cell r="M183">
            <v>2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H184" t="str">
            <v>EL1</v>
          </cell>
          <cell r="I184">
            <v>1</v>
          </cell>
          <cell r="J184">
            <v>0</v>
          </cell>
          <cell r="L184">
            <v>1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H185" t="str">
            <v>EL1</v>
          </cell>
          <cell r="I185">
            <v>2</v>
          </cell>
          <cell r="J185">
            <v>0</v>
          </cell>
          <cell r="L185">
            <v>0</v>
          </cell>
          <cell r="M185">
            <v>1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H186" t="str">
            <v>EL2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H187" t="str">
            <v>EL1</v>
          </cell>
          <cell r="I187">
            <v>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H188" t="str">
            <v>EL2</v>
          </cell>
          <cell r="I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0</v>
          </cell>
          <cell r="U188">
            <v>0</v>
          </cell>
          <cell r="V188">
            <v>0</v>
          </cell>
        </row>
        <row r="189">
          <cell r="H189" t="str">
            <v>EL1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1</v>
          </cell>
          <cell r="T189">
            <v>0</v>
          </cell>
          <cell r="U189">
            <v>0</v>
          </cell>
          <cell r="V189">
            <v>0</v>
          </cell>
        </row>
        <row r="190">
          <cell r="H190" t="str">
            <v>EL1</v>
          </cell>
          <cell r="I190">
            <v>2</v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1</v>
          </cell>
          <cell r="U190">
            <v>0</v>
          </cell>
          <cell r="V190">
            <v>0</v>
          </cell>
        </row>
        <row r="191">
          <cell r="H191" t="str">
            <v>EL1</v>
          </cell>
          <cell r="I191">
            <v>2</v>
          </cell>
          <cell r="J191">
            <v>0</v>
          </cell>
          <cell r="L191">
            <v>0</v>
          </cell>
          <cell r="M191">
            <v>1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</v>
          </cell>
        </row>
        <row r="192">
          <cell r="H192" t="str">
            <v>EL1</v>
          </cell>
          <cell r="I192">
            <v>0</v>
          </cell>
          <cell r="J192">
            <v>0</v>
          </cell>
          <cell r="L192">
            <v>0</v>
          </cell>
          <cell r="M192">
            <v>2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1</v>
          </cell>
          <cell r="T192">
            <v>0</v>
          </cell>
          <cell r="U192">
            <v>0</v>
          </cell>
          <cell r="V192">
            <v>0</v>
          </cell>
        </row>
        <row r="193">
          <cell r="H193" t="str">
            <v>EL2</v>
          </cell>
          <cell r="I193">
            <v>1</v>
          </cell>
          <cell r="J193">
            <v>0</v>
          </cell>
          <cell r="K193">
            <v>0</v>
          </cell>
          <cell r="L193">
            <v>0</v>
          </cell>
          <cell r="M193">
            <v>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1</v>
          </cell>
          <cell r="T193">
            <v>0</v>
          </cell>
          <cell r="U193">
            <v>0</v>
          </cell>
          <cell r="V193">
            <v>0</v>
          </cell>
        </row>
        <row r="194">
          <cell r="H194" t="str">
            <v>EL1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1</v>
          </cell>
        </row>
        <row r="195">
          <cell r="H195" t="str">
            <v>EL1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</v>
          </cell>
          <cell r="N195">
            <v>0</v>
          </cell>
          <cell r="O195">
            <v>2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6</v>
          </cell>
          <cell r="U195">
            <v>0</v>
          </cell>
          <cell r="V195">
            <v>1</v>
          </cell>
        </row>
        <row r="196">
          <cell r="H196" t="str">
            <v>EL2</v>
          </cell>
          <cell r="I196">
            <v>1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1</v>
          </cell>
          <cell r="T196">
            <v>0</v>
          </cell>
          <cell r="U196">
            <v>0</v>
          </cell>
          <cell r="V196">
            <v>0</v>
          </cell>
        </row>
        <row r="197">
          <cell r="H197" t="str">
            <v>EL1</v>
          </cell>
          <cell r="I197">
            <v>1</v>
          </cell>
          <cell r="J197">
            <v>0</v>
          </cell>
          <cell r="L197">
            <v>0</v>
          </cell>
          <cell r="M197">
            <v>1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H198" t="str">
            <v>EL1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1</v>
          </cell>
        </row>
        <row r="199">
          <cell r="H199" t="str">
            <v>EL2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3</v>
          </cell>
          <cell r="U199">
            <v>1</v>
          </cell>
          <cell r="V199">
            <v>0</v>
          </cell>
        </row>
        <row r="200">
          <cell r="H200" t="str">
            <v>EL1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H201" t="str">
            <v>EL2</v>
          </cell>
          <cell r="I201">
            <v>1</v>
          </cell>
          <cell r="J201">
            <v>0</v>
          </cell>
          <cell r="L201">
            <v>0</v>
          </cell>
          <cell r="M201">
            <v>1</v>
          </cell>
          <cell r="N201">
            <v>1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1</v>
          </cell>
        </row>
        <row r="202">
          <cell r="H202" t="str">
            <v>EL1</v>
          </cell>
          <cell r="I202">
            <v>1</v>
          </cell>
          <cell r="J202">
            <v>0</v>
          </cell>
          <cell r="K202">
            <v>0</v>
          </cell>
          <cell r="L202">
            <v>0</v>
          </cell>
          <cell r="M202">
            <v>1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0</v>
          </cell>
        </row>
        <row r="203">
          <cell r="H203" t="str">
            <v>EL1</v>
          </cell>
          <cell r="I203">
            <v>2</v>
          </cell>
          <cell r="J203">
            <v>0</v>
          </cell>
          <cell r="L203">
            <v>0</v>
          </cell>
          <cell r="M203">
            <v>2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1</v>
          </cell>
          <cell r="T203">
            <v>0</v>
          </cell>
          <cell r="U203">
            <v>0</v>
          </cell>
          <cell r="V20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5">
          <cell r="H15" t="str">
            <v>EL1</v>
          </cell>
          <cell r="I15">
            <v>0</v>
          </cell>
          <cell r="J15">
            <v>0</v>
          </cell>
          <cell r="K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P15">
            <v>0</v>
          </cell>
          <cell r="AT15">
            <v>0</v>
          </cell>
          <cell r="AU15">
            <v>0</v>
          </cell>
          <cell r="AV15">
            <v>0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K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AN16" t="str">
            <v>ohne LDM</v>
          </cell>
          <cell r="AO16" t="str">
            <v>ohne LDM</v>
          </cell>
          <cell r="AP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H17" t="str">
            <v>EL2</v>
          </cell>
          <cell r="I17">
            <v>0</v>
          </cell>
          <cell r="J17">
            <v>0</v>
          </cell>
          <cell r="K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AN17">
            <v>0</v>
          </cell>
          <cell r="AO17">
            <v>0</v>
          </cell>
          <cell r="AP17">
            <v>0</v>
          </cell>
          <cell r="AT17">
            <v>0</v>
          </cell>
          <cell r="AU17">
            <v>0</v>
          </cell>
          <cell r="AV17">
            <v>1</v>
          </cell>
        </row>
        <row r="18">
          <cell r="H18" t="str">
            <v>EL1</v>
          </cell>
          <cell r="I18">
            <v>0</v>
          </cell>
          <cell r="J18">
            <v>0</v>
          </cell>
          <cell r="K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AN18">
            <v>0</v>
          </cell>
          <cell r="AO18">
            <v>0</v>
          </cell>
          <cell r="AP18">
            <v>0</v>
          </cell>
          <cell r="AT18">
            <v>0</v>
          </cell>
          <cell r="AU18">
            <v>0</v>
          </cell>
          <cell r="AV18">
            <v>1</v>
          </cell>
        </row>
        <row r="19">
          <cell r="H19" t="str">
            <v>EL1</v>
          </cell>
          <cell r="I19">
            <v>0</v>
          </cell>
          <cell r="J19">
            <v>0</v>
          </cell>
          <cell r="K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AN19">
            <v>0</v>
          </cell>
          <cell r="AO19">
            <v>0</v>
          </cell>
          <cell r="AP19">
            <v>0</v>
          </cell>
          <cell r="AT19">
            <v>0</v>
          </cell>
          <cell r="AU19">
            <v>0</v>
          </cell>
          <cell r="AV19">
            <v>1</v>
          </cell>
        </row>
        <row r="20">
          <cell r="H20" t="str">
            <v>EL2</v>
          </cell>
          <cell r="I20">
            <v>0</v>
          </cell>
          <cell r="J20">
            <v>0</v>
          </cell>
          <cell r="K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N20">
            <v>0</v>
          </cell>
          <cell r="AO20">
            <v>0</v>
          </cell>
          <cell r="AP20">
            <v>0</v>
          </cell>
          <cell r="AT20">
            <v>0</v>
          </cell>
          <cell r="AU20">
            <v>0</v>
          </cell>
          <cell r="AV20">
            <v>0</v>
          </cell>
        </row>
        <row r="21">
          <cell r="H21" t="str">
            <v>EL1</v>
          </cell>
          <cell r="I21">
            <v>0</v>
          </cell>
          <cell r="J21">
            <v>0</v>
          </cell>
          <cell r="K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AN21">
            <v>0</v>
          </cell>
          <cell r="AO21">
            <v>0</v>
          </cell>
          <cell r="AP21">
            <v>0</v>
          </cell>
          <cell r="AT21">
            <v>0</v>
          </cell>
          <cell r="AU21">
            <v>0</v>
          </cell>
          <cell r="AV21">
            <v>0</v>
          </cell>
        </row>
        <row r="22">
          <cell r="H22" t="str">
            <v>EL2</v>
          </cell>
          <cell r="I22">
            <v>0</v>
          </cell>
          <cell r="J22">
            <v>3</v>
          </cell>
          <cell r="K22">
            <v>0</v>
          </cell>
          <cell r="S22">
            <v>0</v>
          </cell>
          <cell r="T22">
            <v>0</v>
          </cell>
          <cell r="U22">
            <v>2</v>
          </cell>
          <cell r="W22">
            <v>0</v>
          </cell>
          <cell r="X22">
            <v>0</v>
          </cell>
          <cell r="Y22">
            <v>2</v>
          </cell>
          <cell r="AN22">
            <v>0</v>
          </cell>
          <cell r="AO22">
            <v>0</v>
          </cell>
          <cell r="AP22">
            <v>2</v>
          </cell>
          <cell r="AT22">
            <v>0</v>
          </cell>
          <cell r="AU22">
            <v>0</v>
          </cell>
          <cell r="AV22">
            <v>0</v>
          </cell>
        </row>
        <row r="23">
          <cell r="H23" t="str">
            <v>EL2</v>
          </cell>
          <cell r="I23">
            <v>0</v>
          </cell>
          <cell r="J23">
            <v>0</v>
          </cell>
          <cell r="K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AN23">
            <v>0</v>
          </cell>
          <cell r="AO23">
            <v>0</v>
          </cell>
          <cell r="AP23">
            <v>0</v>
          </cell>
          <cell r="AT23">
            <v>0</v>
          </cell>
          <cell r="AU23">
            <v>1</v>
          </cell>
          <cell r="AV23">
            <v>0</v>
          </cell>
        </row>
        <row r="24">
          <cell r="H24" t="str">
            <v>EL2</v>
          </cell>
          <cell r="I24">
            <v>0</v>
          </cell>
          <cell r="J24">
            <v>0</v>
          </cell>
          <cell r="K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AN24">
            <v>0</v>
          </cell>
          <cell r="AO24">
            <v>0</v>
          </cell>
          <cell r="AP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H25" t="str">
            <v>EL1</v>
          </cell>
          <cell r="I25">
            <v>0</v>
          </cell>
          <cell r="J25">
            <v>0</v>
          </cell>
          <cell r="K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AN25">
            <v>0</v>
          </cell>
          <cell r="AO25">
            <v>0</v>
          </cell>
          <cell r="AP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H26" t="str">
            <v>EL2</v>
          </cell>
          <cell r="I26">
            <v>0</v>
          </cell>
          <cell r="J26">
            <v>0</v>
          </cell>
          <cell r="K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AN26">
            <v>0</v>
          </cell>
          <cell r="AO26">
            <v>0</v>
          </cell>
          <cell r="AP26">
            <v>0</v>
          </cell>
          <cell r="AT26">
            <v>0</v>
          </cell>
          <cell r="AU26">
            <v>0</v>
          </cell>
          <cell r="AV26">
            <v>0</v>
          </cell>
        </row>
        <row r="27">
          <cell r="H27" t="str">
            <v>EL1</v>
          </cell>
          <cell r="I27">
            <v>0</v>
          </cell>
          <cell r="J27">
            <v>0</v>
          </cell>
          <cell r="K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AP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H28" t="str">
            <v>EL2</v>
          </cell>
          <cell r="I28">
            <v>0</v>
          </cell>
          <cell r="J28">
            <v>0</v>
          </cell>
          <cell r="K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AN28">
            <v>0</v>
          </cell>
          <cell r="AO28">
            <v>0</v>
          </cell>
          <cell r="AP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H29" t="str">
            <v>EL2</v>
          </cell>
          <cell r="I29">
            <v>0</v>
          </cell>
          <cell r="J29">
            <v>0</v>
          </cell>
          <cell r="K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AN29">
            <v>0</v>
          </cell>
          <cell r="AO29">
            <v>0</v>
          </cell>
          <cell r="AP29">
            <v>0</v>
          </cell>
          <cell r="AT29">
            <v>0</v>
          </cell>
          <cell r="AU29">
            <v>0</v>
          </cell>
          <cell r="AV29">
            <v>0</v>
          </cell>
        </row>
        <row r="30">
          <cell r="H30" t="str">
            <v>EL1</v>
          </cell>
          <cell r="I30">
            <v>0</v>
          </cell>
          <cell r="J30">
            <v>0</v>
          </cell>
          <cell r="K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AN30">
            <v>0</v>
          </cell>
          <cell r="AO30">
            <v>0</v>
          </cell>
          <cell r="AP30">
            <v>0</v>
          </cell>
          <cell r="AT30">
            <v>0</v>
          </cell>
          <cell r="AU30">
            <v>0</v>
          </cell>
          <cell r="AV30">
            <v>1</v>
          </cell>
        </row>
        <row r="31">
          <cell r="H31" t="str">
            <v>EL1</v>
          </cell>
          <cell r="I31">
            <v>0</v>
          </cell>
          <cell r="J31">
            <v>0</v>
          </cell>
          <cell r="K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AN31">
            <v>0</v>
          </cell>
          <cell r="AO31">
            <v>0</v>
          </cell>
          <cell r="AP31">
            <v>0</v>
          </cell>
          <cell r="AT31">
            <v>0</v>
          </cell>
          <cell r="AU31">
            <v>0</v>
          </cell>
          <cell r="AV31">
            <v>0</v>
          </cell>
        </row>
        <row r="32">
          <cell r="H32" t="str">
            <v>EL1</v>
          </cell>
          <cell r="I32">
            <v>0</v>
          </cell>
          <cell r="J32">
            <v>0</v>
          </cell>
          <cell r="K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AN32">
            <v>0</v>
          </cell>
          <cell r="AO32">
            <v>0</v>
          </cell>
          <cell r="AP32">
            <v>0</v>
          </cell>
          <cell r="AT32">
            <v>0</v>
          </cell>
          <cell r="AU32">
            <v>0</v>
          </cell>
          <cell r="AV32">
            <v>1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K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AN33">
            <v>0</v>
          </cell>
          <cell r="AO33">
            <v>0</v>
          </cell>
          <cell r="AP33">
            <v>0</v>
          </cell>
          <cell r="AT33">
            <v>0</v>
          </cell>
          <cell r="AU33">
            <v>0</v>
          </cell>
          <cell r="AV33">
            <v>0</v>
          </cell>
        </row>
        <row r="34">
          <cell r="H34" t="str">
            <v>EL2</v>
          </cell>
          <cell r="I34">
            <v>0</v>
          </cell>
          <cell r="J34">
            <v>0</v>
          </cell>
          <cell r="K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N34" t="str">
            <v>ohne LDM</v>
          </cell>
          <cell r="AO34" t="str">
            <v>ohne LDM</v>
          </cell>
          <cell r="AP34">
            <v>0</v>
          </cell>
          <cell r="AT34">
            <v>0</v>
          </cell>
          <cell r="AU34">
            <v>0</v>
          </cell>
          <cell r="AV34">
            <v>0</v>
          </cell>
        </row>
        <row r="35">
          <cell r="H35" t="str">
            <v>EL2</v>
          </cell>
          <cell r="I35">
            <v>0</v>
          </cell>
          <cell r="J35">
            <v>0</v>
          </cell>
          <cell r="K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AN35">
            <v>0</v>
          </cell>
          <cell r="AO35">
            <v>0</v>
          </cell>
          <cell r="AP35">
            <v>0</v>
          </cell>
          <cell r="AT35">
            <v>0</v>
          </cell>
          <cell r="AU35">
            <v>0</v>
          </cell>
          <cell r="AV35">
            <v>0</v>
          </cell>
        </row>
        <row r="36">
          <cell r="H36" t="str">
            <v>EL2</v>
          </cell>
          <cell r="I36">
            <v>0</v>
          </cell>
          <cell r="J36">
            <v>0</v>
          </cell>
          <cell r="K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AN36">
            <v>0</v>
          </cell>
          <cell r="AO36">
            <v>0</v>
          </cell>
          <cell r="AP36">
            <v>0</v>
          </cell>
          <cell r="AT36">
            <v>0</v>
          </cell>
          <cell r="AU36">
            <v>0</v>
          </cell>
          <cell r="AV36">
            <v>0</v>
          </cell>
        </row>
        <row r="37">
          <cell r="H37" t="str">
            <v>EL1</v>
          </cell>
          <cell r="I37">
            <v>0</v>
          </cell>
          <cell r="J37">
            <v>0</v>
          </cell>
          <cell r="K37">
            <v>0</v>
          </cell>
          <cell r="S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AN37">
            <v>0</v>
          </cell>
          <cell r="AO37">
            <v>0</v>
          </cell>
          <cell r="AP37">
            <v>0</v>
          </cell>
          <cell r="AT37">
            <v>0</v>
          </cell>
          <cell r="AU37">
            <v>0</v>
          </cell>
          <cell r="AV37">
            <v>1</v>
          </cell>
        </row>
        <row r="38">
          <cell r="H38" t="str">
            <v>EL2</v>
          </cell>
        </row>
        <row r="39">
          <cell r="H39" t="str">
            <v>EL2</v>
          </cell>
          <cell r="I39">
            <v>0</v>
          </cell>
          <cell r="J39">
            <v>0</v>
          </cell>
          <cell r="K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N39">
            <v>0</v>
          </cell>
          <cell r="AO39">
            <v>0</v>
          </cell>
          <cell r="AP39">
            <v>0</v>
          </cell>
          <cell r="AT39">
            <v>0</v>
          </cell>
          <cell r="AU39">
            <v>0</v>
          </cell>
          <cell r="AV39">
            <v>0</v>
          </cell>
        </row>
        <row r="40">
          <cell r="H40" t="str">
            <v>EL1</v>
          </cell>
          <cell r="I40">
            <v>0</v>
          </cell>
          <cell r="J40">
            <v>0</v>
          </cell>
          <cell r="K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AN40">
            <v>0</v>
          </cell>
          <cell r="AO40">
            <v>0</v>
          </cell>
          <cell r="AP40">
            <v>0</v>
          </cell>
          <cell r="AT40">
            <v>0</v>
          </cell>
          <cell r="AU40">
            <v>0</v>
          </cell>
          <cell r="AV40">
            <v>1</v>
          </cell>
        </row>
        <row r="41">
          <cell r="H41" t="str">
            <v>EL1</v>
          </cell>
          <cell r="I41">
            <v>0</v>
          </cell>
          <cell r="J41">
            <v>0</v>
          </cell>
          <cell r="K41">
            <v>0</v>
          </cell>
          <cell r="S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AN41">
            <v>0</v>
          </cell>
          <cell r="AO41">
            <v>0</v>
          </cell>
          <cell r="AP41">
            <v>0</v>
          </cell>
          <cell r="AT41">
            <v>0</v>
          </cell>
          <cell r="AU41">
            <v>0</v>
          </cell>
          <cell r="AV41">
            <v>0</v>
          </cell>
        </row>
        <row r="42">
          <cell r="H42" t="str">
            <v>EL1</v>
          </cell>
          <cell r="I42">
            <v>0</v>
          </cell>
          <cell r="J42">
            <v>0</v>
          </cell>
          <cell r="K42">
            <v>0</v>
          </cell>
          <cell r="S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AN42">
            <v>0</v>
          </cell>
          <cell r="AO42">
            <v>0</v>
          </cell>
          <cell r="AP42">
            <v>0</v>
          </cell>
          <cell r="AT42">
            <v>0</v>
          </cell>
          <cell r="AU42">
            <v>0</v>
          </cell>
          <cell r="AV42">
            <v>0</v>
          </cell>
        </row>
        <row r="43">
          <cell r="H43" t="str">
            <v>EL1</v>
          </cell>
          <cell r="I43">
            <v>0</v>
          </cell>
          <cell r="J43">
            <v>0</v>
          </cell>
          <cell r="K43">
            <v>0</v>
          </cell>
          <cell r="S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AN43">
            <v>0</v>
          </cell>
          <cell r="AO43">
            <v>0</v>
          </cell>
          <cell r="AP43">
            <v>0</v>
          </cell>
          <cell r="AT43">
            <v>0</v>
          </cell>
          <cell r="AU43">
            <v>0</v>
          </cell>
          <cell r="AV43">
            <v>1</v>
          </cell>
        </row>
        <row r="44">
          <cell r="H44" t="str">
            <v>EL2</v>
          </cell>
          <cell r="I44">
            <v>0</v>
          </cell>
          <cell r="J44">
            <v>0</v>
          </cell>
          <cell r="K44">
            <v>0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Y44">
            <v>0</v>
          </cell>
          <cell r="AP44">
            <v>0</v>
          </cell>
          <cell r="AT44">
            <v>0</v>
          </cell>
          <cell r="AU44">
            <v>0</v>
          </cell>
          <cell r="AV44">
            <v>0</v>
          </cell>
        </row>
        <row r="45">
          <cell r="H45" t="str">
            <v>EL1</v>
          </cell>
          <cell r="I45">
            <v>0</v>
          </cell>
          <cell r="J45">
            <v>0</v>
          </cell>
          <cell r="K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AN45">
            <v>0</v>
          </cell>
          <cell r="AO45">
            <v>0</v>
          </cell>
          <cell r="AP45">
            <v>0</v>
          </cell>
          <cell r="AT45">
            <v>0</v>
          </cell>
          <cell r="AU45">
            <v>0</v>
          </cell>
          <cell r="AV45">
            <v>0</v>
          </cell>
        </row>
        <row r="46">
          <cell r="H46" t="str">
            <v>EL2</v>
          </cell>
          <cell r="I46">
            <v>0</v>
          </cell>
          <cell r="J46">
            <v>0</v>
          </cell>
          <cell r="K46">
            <v>0</v>
          </cell>
          <cell r="S46">
            <v>0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Y46">
            <v>0</v>
          </cell>
          <cell r="AN46">
            <v>0</v>
          </cell>
          <cell r="AO46">
            <v>0</v>
          </cell>
          <cell r="AP46">
            <v>0</v>
          </cell>
          <cell r="AT46">
            <v>0</v>
          </cell>
          <cell r="AU46">
            <v>0</v>
          </cell>
          <cell r="AV46">
            <v>0</v>
          </cell>
        </row>
        <row r="47">
          <cell r="H47" t="str">
            <v>EL2</v>
          </cell>
          <cell r="I47">
            <v>0</v>
          </cell>
          <cell r="J47">
            <v>0</v>
          </cell>
          <cell r="K47">
            <v>0</v>
          </cell>
          <cell r="S47">
            <v>0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Y47">
            <v>0</v>
          </cell>
          <cell r="AN47">
            <v>0</v>
          </cell>
          <cell r="AO47">
            <v>0</v>
          </cell>
          <cell r="AP47">
            <v>0</v>
          </cell>
          <cell r="AT47">
            <v>0</v>
          </cell>
          <cell r="AU47">
            <v>0</v>
          </cell>
          <cell r="AV47">
            <v>0</v>
          </cell>
        </row>
        <row r="48">
          <cell r="H48" t="str">
            <v>EL2</v>
          </cell>
          <cell r="I48">
            <v>0</v>
          </cell>
          <cell r="J48">
            <v>0</v>
          </cell>
          <cell r="K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AN48">
            <v>0</v>
          </cell>
          <cell r="AO48">
            <v>0</v>
          </cell>
          <cell r="AP48">
            <v>0</v>
          </cell>
          <cell r="AT48">
            <v>0</v>
          </cell>
          <cell r="AU48">
            <v>0</v>
          </cell>
          <cell r="AV48">
            <v>0</v>
          </cell>
        </row>
        <row r="49">
          <cell r="H49" t="str">
            <v>EL1</v>
          </cell>
          <cell r="I49">
            <v>0</v>
          </cell>
          <cell r="J49">
            <v>0</v>
          </cell>
          <cell r="K49">
            <v>0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AN49">
            <v>0</v>
          </cell>
          <cell r="AO49">
            <v>0</v>
          </cell>
          <cell r="AP49">
            <v>0</v>
          </cell>
          <cell r="AT49">
            <v>0</v>
          </cell>
          <cell r="AU49">
            <v>0</v>
          </cell>
          <cell r="AV49">
            <v>1</v>
          </cell>
        </row>
        <row r="50">
          <cell r="H50" t="str">
            <v>EL2</v>
          </cell>
          <cell r="I50">
            <v>0</v>
          </cell>
          <cell r="J50">
            <v>0</v>
          </cell>
          <cell r="K50">
            <v>0</v>
          </cell>
          <cell r="S50">
            <v>0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AN50">
            <v>0</v>
          </cell>
          <cell r="AO50">
            <v>0</v>
          </cell>
          <cell r="AP50">
            <v>0</v>
          </cell>
          <cell r="AT50">
            <v>0</v>
          </cell>
          <cell r="AU50">
            <v>0</v>
          </cell>
          <cell r="AV50">
            <v>0</v>
          </cell>
        </row>
        <row r="51">
          <cell r="H51" t="str">
            <v>EL2</v>
          </cell>
          <cell r="I51">
            <v>0</v>
          </cell>
          <cell r="J51">
            <v>0</v>
          </cell>
          <cell r="K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Y51">
            <v>0</v>
          </cell>
          <cell r="AN51">
            <v>0</v>
          </cell>
          <cell r="AO51">
            <v>0</v>
          </cell>
          <cell r="AP51">
            <v>0</v>
          </cell>
          <cell r="AT51">
            <v>0</v>
          </cell>
          <cell r="AU51">
            <v>0</v>
          </cell>
          <cell r="AV51">
            <v>1</v>
          </cell>
        </row>
        <row r="52">
          <cell r="H52" t="str">
            <v>EL1</v>
          </cell>
          <cell r="I52">
            <v>0</v>
          </cell>
          <cell r="J52">
            <v>0</v>
          </cell>
          <cell r="K52">
            <v>0</v>
          </cell>
          <cell r="S52">
            <v>0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Y52">
            <v>0</v>
          </cell>
          <cell r="AN52">
            <v>0</v>
          </cell>
          <cell r="AO52">
            <v>0</v>
          </cell>
          <cell r="AP52">
            <v>0</v>
          </cell>
          <cell r="AT52">
            <v>0</v>
          </cell>
          <cell r="AU52">
            <v>0</v>
          </cell>
          <cell r="AV52">
            <v>0</v>
          </cell>
        </row>
        <row r="53">
          <cell r="H53" t="str">
            <v>EL1</v>
          </cell>
          <cell r="I53">
            <v>0</v>
          </cell>
          <cell r="J53">
            <v>0</v>
          </cell>
          <cell r="K53">
            <v>0</v>
          </cell>
          <cell r="S53">
            <v>0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Y53">
            <v>0</v>
          </cell>
          <cell r="AN53">
            <v>0</v>
          </cell>
          <cell r="AO53">
            <v>0</v>
          </cell>
          <cell r="AP53">
            <v>0</v>
          </cell>
          <cell r="AT53">
            <v>0</v>
          </cell>
          <cell r="AU53">
            <v>0</v>
          </cell>
          <cell r="AV53">
            <v>0</v>
          </cell>
        </row>
        <row r="54">
          <cell r="H54" t="str">
            <v>EL1</v>
          </cell>
          <cell r="I54">
            <v>0</v>
          </cell>
          <cell r="J54">
            <v>0</v>
          </cell>
          <cell r="K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0</v>
          </cell>
          <cell r="AN54">
            <v>0</v>
          </cell>
          <cell r="AO54">
            <v>0</v>
          </cell>
          <cell r="AP54">
            <v>0</v>
          </cell>
          <cell r="AT54">
            <v>0</v>
          </cell>
          <cell r="AU54">
            <v>0</v>
          </cell>
          <cell r="AV54">
            <v>0</v>
          </cell>
        </row>
        <row r="55">
          <cell r="H55" t="str">
            <v>EL1</v>
          </cell>
          <cell r="I55">
            <v>0</v>
          </cell>
          <cell r="J55">
            <v>0</v>
          </cell>
          <cell r="K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Y55">
            <v>0</v>
          </cell>
          <cell r="AP55">
            <v>0</v>
          </cell>
          <cell r="AT55">
            <v>0</v>
          </cell>
          <cell r="AU55">
            <v>0</v>
          </cell>
          <cell r="AV55">
            <v>0</v>
          </cell>
        </row>
        <row r="56">
          <cell r="H56" t="str">
            <v>EL1</v>
          </cell>
          <cell r="I56">
            <v>0</v>
          </cell>
          <cell r="J56">
            <v>0</v>
          </cell>
          <cell r="K56">
            <v>0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Y56">
            <v>0</v>
          </cell>
          <cell r="AP56">
            <v>0</v>
          </cell>
          <cell r="AT56">
            <v>0</v>
          </cell>
          <cell r="AU56">
            <v>0</v>
          </cell>
          <cell r="AV56">
            <v>0</v>
          </cell>
        </row>
        <row r="57">
          <cell r="H57" t="str">
            <v>EL2</v>
          </cell>
          <cell r="I57">
            <v>0</v>
          </cell>
          <cell r="J57">
            <v>0</v>
          </cell>
          <cell r="K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AN57">
            <v>0</v>
          </cell>
          <cell r="AO57">
            <v>0</v>
          </cell>
          <cell r="AP57">
            <v>0</v>
          </cell>
          <cell r="AT57">
            <v>0</v>
          </cell>
          <cell r="AU57">
            <v>0</v>
          </cell>
          <cell r="AV57">
            <v>0</v>
          </cell>
        </row>
        <row r="58">
          <cell r="H58" t="str">
            <v>EL2</v>
          </cell>
        </row>
        <row r="59">
          <cell r="H59" t="str">
            <v>EL2</v>
          </cell>
          <cell r="I59">
            <v>0</v>
          </cell>
          <cell r="J59">
            <v>0</v>
          </cell>
          <cell r="K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0</v>
          </cell>
          <cell r="AN59">
            <v>0</v>
          </cell>
          <cell r="AO59">
            <v>0</v>
          </cell>
          <cell r="AP59">
            <v>0</v>
          </cell>
          <cell r="AT59">
            <v>0</v>
          </cell>
          <cell r="AU59">
            <v>0</v>
          </cell>
          <cell r="AV59">
            <v>1</v>
          </cell>
        </row>
        <row r="60">
          <cell r="H60" t="str">
            <v>EL1</v>
          </cell>
          <cell r="I60">
            <v>0</v>
          </cell>
          <cell r="J60">
            <v>0</v>
          </cell>
          <cell r="K60">
            <v>0</v>
          </cell>
          <cell r="S60">
            <v>0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Y60">
            <v>0</v>
          </cell>
          <cell r="AN60">
            <v>0</v>
          </cell>
          <cell r="AO60">
            <v>0</v>
          </cell>
          <cell r="AP60">
            <v>0</v>
          </cell>
          <cell r="AT60">
            <v>0</v>
          </cell>
          <cell r="AU60">
            <v>0</v>
          </cell>
          <cell r="AV60">
            <v>0</v>
          </cell>
        </row>
        <row r="61">
          <cell r="H61" t="str">
            <v>EL1</v>
          </cell>
          <cell r="I61">
            <v>0</v>
          </cell>
          <cell r="J61">
            <v>0</v>
          </cell>
          <cell r="K61">
            <v>0</v>
          </cell>
          <cell r="S61">
            <v>0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Y61">
            <v>0</v>
          </cell>
          <cell r="AN61">
            <v>0</v>
          </cell>
          <cell r="AO61">
            <v>0</v>
          </cell>
          <cell r="AP61">
            <v>0</v>
          </cell>
          <cell r="AT61">
            <v>0</v>
          </cell>
          <cell r="AU61">
            <v>0</v>
          </cell>
          <cell r="AV61">
            <v>0</v>
          </cell>
        </row>
        <row r="62">
          <cell r="H62" t="str">
            <v>EL1</v>
          </cell>
          <cell r="I62">
            <v>0</v>
          </cell>
          <cell r="J62">
            <v>0</v>
          </cell>
          <cell r="K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AN62">
            <v>0</v>
          </cell>
          <cell r="AO62">
            <v>0</v>
          </cell>
          <cell r="AP62">
            <v>0</v>
          </cell>
          <cell r="AT62">
            <v>0</v>
          </cell>
          <cell r="AU62">
            <v>0</v>
          </cell>
          <cell r="AV62">
            <v>0</v>
          </cell>
        </row>
        <row r="63">
          <cell r="H63" t="str">
            <v>EL2</v>
          </cell>
          <cell r="AT63">
            <v>0</v>
          </cell>
          <cell r="AU63">
            <v>0</v>
          </cell>
          <cell r="AV63">
            <v>0</v>
          </cell>
        </row>
        <row r="64">
          <cell r="H64" t="str">
            <v>EL2</v>
          </cell>
          <cell r="I64">
            <v>0</v>
          </cell>
          <cell r="J64">
            <v>0</v>
          </cell>
          <cell r="K64">
            <v>0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Y64">
            <v>0</v>
          </cell>
          <cell r="AN64">
            <v>0</v>
          </cell>
          <cell r="AO64">
            <v>0</v>
          </cell>
          <cell r="AP64">
            <v>0</v>
          </cell>
          <cell r="AT64">
            <v>0</v>
          </cell>
          <cell r="AU64">
            <v>0</v>
          </cell>
          <cell r="AV64">
            <v>0</v>
          </cell>
        </row>
        <row r="65">
          <cell r="H65" t="str">
            <v>EL1</v>
          </cell>
          <cell r="I65">
            <v>0</v>
          </cell>
          <cell r="J65">
            <v>0</v>
          </cell>
          <cell r="K65">
            <v>0</v>
          </cell>
          <cell r="S65">
            <v>0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Y65">
            <v>0</v>
          </cell>
          <cell r="AN65">
            <v>0</v>
          </cell>
          <cell r="AO65">
            <v>0</v>
          </cell>
          <cell r="AP65">
            <v>0</v>
          </cell>
          <cell r="AT65">
            <v>0</v>
          </cell>
          <cell r="AU65">
            <v>0</v>
          </cell>
          <cell r="AV65">
            <v>1</v>
          </cell>
        </row>
        <row r="66">
          <cell r="H66" t="str">
            <v>EL2</v>
          </cell>
          <cell r="I66">
            <v>0</v>
          </cell>
          <cell r="J66">
            <v>0</v>
          </cell>
          <cell r="K66">
            <v>0</v>
          </cell>
          <cell r="S66">
            <v>0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Y66">
            <v>0</v>
          </cell>
          <cell r="AN66">
            <v>0</v>
          </cell>
          <cell r="AO66">
            <v>0</v>
          </cell>
          <cell r="AP66">
            <v>0</v>
          </cell>
          <cell r="AT66">
            <v>0</v>
          </cell>
          <cell r="AU66">
            <v>0</v>
          </cell>
          <cell r="AV66">
            <v>0</v>
          </cell>
        </row>
        <row r="67">
          <cell r="H67" t="str">
            <v>EL2</v>
          </cell>
          <cell r="I67">
            <v>0</v>
          </cell>
          <cell r="J67">
            <v>0</v>
          </cell>
          <cell r="K67">
            <v>0</v>
          </cell>
          <cell r="S67">
            <v>0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Y67">
            <v>0</v>
          </cell>
          <cell r="AN67">
            <v>0</v>
          </cell>
          <cell r="AO67">
            <v>0</v>
          </cell>
          <cell r="AP67">
            <v>0</v>
          </cell>
          <cell r="AT67">
            <v>0</v>
          </cell>
          <cell r="AU67">
            <v>0</v>
          </cell>
          <cell r="AV67">
            <v>1</v>
          </cell>
        </row>
        <row r="68">
          <cell r="H68" t="str">
            <v>EL1</v>
          </cell>
          <cell r="I68">
            <v>0</v>
          </cell>
          <cell r="J68">
            <v>0</v>
          </cell>
          <cell r="K68">
            <v>0</v>
          </cell>
          <cell r="S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Y68">
            <v>0</v>
          </cell>
          <cell r="AN68">
            <v>0</v>
          </cell>
          <cell r="AO68">
            <v>0</v>
          </cell>
          <cell r="AP68">
            <v>0</v>
          </cell>
          <cell r="AT68">
            <v>0</v>
          </cell>
          <cell r="AU68">
            <v>0</v>
          </cell>
          <cell r="AV68">
            <v>1</v>
          </cell>
        </row>
        <row r="69">
          <cell r="H69" t="str">
            <v>EL2</v>
          </cell>
          <cell r="I69">
            <v>0</v>
          </cell>
          <cell r="J69">
            <v>0</v>
          </cell>
          <cell r="K69">
            <v>0</v>
          </cell>
          <cell r="S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AN69">
            <v>0</v>
          </cell>
          <cell r="AO69">
            <v>0</v>
          </cell>
          <cell r="AP69">
            <v>0</v>
          </cell>
          <cell r="AT69">
            <v>0</v>
          </cell>
          <cell r="AU69">
            <v>0</v>
          </cell>
          <cell r="AV69">
            <v>1</v>
          </cell>
        </row>
        <row r="70">
          <cell r="H70" t="str">
            <v>EL2</v>
          </cell>
          <cell r="I70">
            <v>0</v>
          </cell>
          <cell r="J70">
            <v>0</v>
          </cell>
          <cell r="K70">
            <v>0</v>
          </cell>
          <cell r="S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Y70">
            <v>0</v>
          </cell>
          <cell r="AN70">
            <v>0</v>
          </cell>
          <cell r="AO70">
            <v>0</v>
          </cell>
          <cell r="AP70">
            <v>0</v>
          </cell>
          <cell r="AT70">
            <v>0</v>
          </cell>
          <cell r="AU70">
            <v>0</v>
          </cell>
          <cell r="AV70">
            <v>1</v>
          </cell>
        </row>
        <row r="71">
          <cell r="H71" t="str">
            <v>EL1</v>
          </cell>
          <cell r="I71">
            <v>0</v>
          </cell>
          <cell r="J71">
            <v>0</v>
          </cell>
          <cell r="K71">
            <v>0</v>
          </cell>
          <cell r="S71">
            <v>0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AN71">
            <v>0</v>
          </cell>
          <cell r="AO71">
            <v>0</v>
          </cell>
          <cell r="AP71">
            <v>0</v>
          </cell>
          <cell r="AT71">
            <v>0</v>
          </cell>
          <cell r="AU71">
            <v>0</v>
          </cell>
          <cell r="AV71">
            <v>0</v>
          </cell>
        </row>
        <row r="72">
          <cell r="H72" t="str">
            <v>EL1</v>
          </cell>
          <cell r="I72">
            <v>0</v>
          </cell>
          <cell r="J72">
            <v>0</v>
          </cell>
          <cell r="K72">
            <v>0</v>
          </cell>
          <cell r="S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Y72">
            <v>0</v>
          </cell>
          <cell r="AN72">
            <v>0</v>
          </cell>
          <cell r="AO72">
            <v>0</v>
          </cell>
          <cell r="AP72">
            <v>0</v>
          </cell>
          <cell r="AT72">
            <v>0</v>
          </cell>
          <cell r="AU72">
            <v>0</v>
          </cell>
          <cell r="AV72">
            <v>1</v>
          </cell>
        </row>
        <row r="73">
          <cell r="H73" t="str">
            <v>EL2</v>
          </cell>
          <cell r="I73">
            <v>0</v>
          </cell>
          <cell r="J73">
            <v>0</v>
          </cell>
          <cell r="K73">
            <v>3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AN73">
            <v>0</v>
          </cell>
          <cell r="AO73">
            <v>0</v>
          </cell>
          <cell r="AP73">
            <v>2</v>
          </cell>
          <cell r="AT73">
            <v>0</v>
          </cell>
          <cell r="AU73">
            <v>0</v>
          </cell>
          <cell r="AV73">
            <v>0</v>
          </cell>
        </row>
        <row r="74">
          <cell r="H74" t="str">
            <v>EL2</v>
          </cell>
          <cell r="I74">
            <v>0</v>
          </cell>
          <cell r="J74">
            <v>0</v>
          </cell>
          <cell r="K74">
            <v>0</v>
          </cell>
          <cell r="S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Y74">
            <v>0</v>
          </cell>
          <cell r="AN74">
            <v>0</v>
          </cell>
          <cell r="AO74">
            <v>0</v>
          </cell>
          <cell r="AP74">
            <v>0</v>
          </cell>
          <cell r="AT74">
            <v>0</v>
          </cell>
          <cell r="AU74">
            <v>0</v>
          </cell>
          <cell r="AV74">
            <v>0</v>
          </cell>
        </row>
        <row r="75">
          <cell r="H75" t="str">
            <v>EL1</v>
          </cell>
          <cell r="I75">
            <v>0</v>
          </cell>
          <cell r="J75">
            <v>0</v>
          </cell>
          <cell r="K75">
            <v>0</v>
          </cell>
          <cell r="S75">
            <v>0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Y75">
            <v>0</v>
          </cell>
          <cell r="AN75">
            <v>0</v>
          </cell>
          <cell r="AO75">
            <v>0</v>
          </cell>
          <cell r="AP75">
            <v>0</v>
          </cell>
          <cell r="AT75">
            <v>0</v>
          </cell>
          <cell r="AU75">
            <v>0</v>
          </cell>
          <cell r="AV75">
            <v>0</v>
          </cell>
        </row>
        <row r="76">
          <cell r="H76" t="str">
            <v>EL1</v>
          </cell>
          <cell r="I76">
            <v>0</v>
          </cell>
          <cell r="J76">
            <v>0</v>
          </cell>
          <cell r="K76">
            <v>0</v>
          </cell>
          <cell r="S76">
            <v>2</v>
          </cell>
          <cell r="T76">
            <v>0</v>
          </cell>
          <cell r="U76">
            <v>0</v>
          </cell>
          <cell r="W76">
            <v>3</v>
          </cell>
          <cell r="X76">
            <v>0</v>
          </cell>
          <cell r="Y76">
            <v>0</v>
          </cell>
          <cell r="AN76">
            <v>1</v>
          </cell>
          <cell r="AO76">
            <v>0</v>
          </cell>
          <cell r="AP76">
            <v>1</v>
          </cell>
          <cell r="AT76">
            <v>0</v>
          </cell>
          <cell r="AU76">
            <v>0</v>
          </cell>
          <cell r="AV76">
            <v>0</v>
          </cell>
        </row>
        <row r="77">
          <cell r="H77" t="str">
            <v>EL2</v>
          </cell>
          <cell r="I77">
            <v>0</v>
          </cell>
          <cell r="J77">
            <v>0</v>
          </cell>
          <cell r="K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AP77">
            <v>0</v>
          </cell>
          <cell r="AT77">
            <v>0</v>
          </cell>
          <cell r="AU77">
            <v>0</v>
          </cell>
          <cell r="AV77">
            <v>0</v>
          </cell>
        </row>
        <row r="78">
          <cell r="H78" t="str">
            <v>EL2</v>
          </cell>
          <cell r="I78">
            <v>0</v>
          </cell>
          <cell r="J78">
            <v>0</v>
          </cell>
          <cell r="K78">
            <v>0</v>
          </cell>
          <cell r="S78">
            <v>0</v>
          </cell>
          <cell r="T78">
            <v>0</v>
          </cell>
          <cell r="U78">
            <v>0</v>
          </cell>
          <cell r="W78">
            <v>0</v>
          </cell>
          <cell r="X78">
            <v>0</v>
          </cell>
          <cell r="Y78">
            <v>0</v>
          </cell>
          <cell r="AN78">
            <v>0</v>
          </cell>
          <cell r="AO78">
            <v>0</v>
          </cell>
          <cell r="AP78">
            <v>0</v>
          </cell>
          <cell r="AT78">
            <v>0</v>
          </cell>
          <cell r="AU78">
            <v>0</v>
          </cell>
          <cell r="AV78">
            <v>0</v>
          </cell>
        </row>
        <row r="79">
          <cell r="H79" t="str">
            <v>EL2</v>
          </cell>
          <cell r="I79">
            <v>0</v>
          </cell>
          <cell r="J79">
            <v>0</v>
          </cell>
          <cell r="K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AN79">
            <v>0</v>
          </cell>
          <cell r="AO79">
            <v>0</v>
          </cell>
          <cell r="AP79">
            <v>2</v>
          </cell>
          <cell r="AT79">
            <v>0</v>
          </cell>
          <cell r="AU79">
            <v>0</v>
          </cell>
          <cell r="AV79">
            <v>0</v>
          </cell>
        </row>
        <row r="80">
          <cell r="H80" t="str">
            <v>EL1</v>
          </cell>
          <cell r="I80">
            <v>0</v>
          </cell>
          <cell r="J80">
            <v>0</v>
          </cell>
          <cell r="K80">
            <v>0</v>
          </cell>
          <cell r="S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Y80">
            <v>0</v>
          </cell>
          <cell r="AN80">
            <v>0</v>
          </cell>
          <cell r="AO80">
            <v>0</v>
          </cell>
          <cell r="AP80">
            <v>0</v>
          </cell>
          <cell r="AT80">
            <v>0</v>
          </cell>
          <cell r="AU80">
            <v>0</v>
          </cell>
          <cell r="AV80">
            <v>1</v>
          </cell>
        </row>
        <row r="81">
          <cell r="H81" t="str">
            <v>EL2</v>
          </cell>
          <cell r="I81">
            <v>0</v>
          </cell>
          <cell r="J81">
            <v>0</v>
          </cell>
          <cell r="K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AN81">
            <v>0</v>
          </cell>
          <cell r="AO81">
            <v>0</v>
          </cell>
          <cell r="AP81">
            <v>0</v>
          </cell>
          <cell r="AT81">
            <v>0</v>
          </cell>
          <cell r="AU81">
            <v>0</v>
          </cell>
          <cell r="AV81">
            <v>0</v>
          </cell>
        </row>
        <row r="82">
          <cell r="H82" t="str">
            <v>EL1</v>
          </cell>
          <cell r="I82">
            <v>0</v>
          </cell>
          <cell r="J82">
            <v>0</v>
          </cell>
          <cell r="K82">
            <v>0</v>
          </cell>
          <cell r="S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Y82">
            <v>0</v>
          </cell>
          <cell r="AN82">
            <v>0</v>
          </cell>
          <cell r="AO82">
            <v>0</v>
          </cell>
          <cell r="AP82">
            <v>0</v>
          </cell>
          <cell r="AT82">
            <v>0</v>
          </cell>
          <cell r="AU82">
            <v>0</v>
          </cell>
          <cell r="AV82">
            <v>0</v>
          </cell>
        </row>
        <row r="83">
          <cell r="H83" t="str">
            <v>EL1</v>
          </cell>
          <cell r="I83">
            <v>0</v>
          </cell>
          <cell r="J83">
            <v>0</v>
          </cell>
          <cell r="K83">
            <v>0</v>
          </cell>
          <cell r="S83">
            <v>0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Y83">
            <v>0</v>
          </cell>
          <cell r="AN83">
            <v>0</v>
          </cell>
          <cell r="AO83">
            <v>0</v>
          </cell>
          <cell r="AP83">
            <v>0</v>
          </cell>
          <cell r="AT83">
            <v>0</v>
          </cell>
          <cell r="AU83">
            <v>0</v>
          </cell>
          <cell r="AV83">
            <v>0</v>
          </cell>
        </row>
        <row r="84">
          <cell r="H84" t="str">
            <v>EL1</v>
          </cell>
          <cell r="I84">
            <v>0</v>
          </cell>
          <cell r="J84">
            <v>0</v>
          </cell>
          <cell r="K84">
            <v>0</v>
          </cell>
          <cell r="S84">
            <v>0</v>
          </cell>
          <cell r="T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AN84">
            <v>0</v>
          </cell>
          <cell r="AO84">
            <v>0</v>
          </cell>
          <cell r="AP84">
            <v>0</v>
          </cell>
          <cell r="AT84">
            <v>0</v>
          </cell>
          <cell r="AU84">
            <v>0</v>
          </cell>
          <cell r="AV84">
            <v>0</v>
          </cell>
        </row>
        <row r="85">
          <cell r="H85" t="str">
            <v>EL2</v>
          </cell>
          <cell r="I85">
            <v>0</v>
          </cell>
          <cell r="J85">
            <v>0</v>
          </cell>
          <cell r="K85">
            <v>0</v>
          </cell>
          <cell r="S85">
            <v>0</v>
          </cell>
          <cell r="T85">
            <v>0</v>
          </cell>
          <cell r="U85">
            <v>0</v>
          </cell>
          <cell r="W85">
            <v>0</v>
          </cell>
          <cell r="X85">
            <v>0</v>
          </cell>
          <cell r="Y85">
            <v>0</v>
          </cell>
          <cell r="AN85">
            <v>0</v>
          </cell>
          <cell r="AO85">
            <v>0</v>
          </cell>
          <cell r="AP85">
            <v>0</v>
          </cell>
          <cell r="AT85">
            <v>0</v>
          </cell>
          <cell r="AU85">
            <v>0</v>
          </cell>
          <cell r="AV85">
            <v>1</v>
          </cell>
        </row>
        <row r="86">
          <cell r="H86" t="str">
            <v>EL1</v>
          </cell>
          <cell r="I86">
            <v>0</v>
          </cell>
          <cell r="J86">
            <v>0</v>
          </cell>
          <cell r="K86">
            <v>0</v>
          </cell>
          <cell r="S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Y86">
            <v>0</v>
          </cell>
          <cell r="AN86">
            <v>0</v>
          </cell>
          <cell r="AO86">
            <v>0</v>
          </cell>
          <cell r="AP86">
            <v>0</v>
          </cell>
          <cell r="AT86">
            <v>0</v>
          </cell>
          <cell r="AU86">
            <v>0</v>
          </cell>
          <cell r="AV86">
            <v>0</v>
          </cell>
        </row>
        <row r="87">
          <cell r="H87" t="str">
            <v>EL1</v>
          </cell>
          <cell r="I87">
            <v>0</v>
          </cell>
          <cell r="J87">
            <v>0</v>
          </cell>
          <cell r="K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0</v>
          </cell>
          <cell r="AN87">
            <v>0</v>
          </cell>
          <cell r="AO87">
            <v>0</v>
          </cell>
          <cell r="AP87">
            <v>0</v>
          </cell>
          <cell r="AT87">
            <v>0</v>
          </cell>
          <cell r="AU87">
            <v>0</v>
          </cell>
          <cell r="AV87">
            <v>0</v>
          </cell>
        </row>
        <row r="88">
          <cell r="H88" t="str">
            <v>EL2</v>
          </cell>
          <cell r="I88">
            <v>0</v>
          </cell>
          <cell r="J88">
            <v>0</v>
          </cell>
          <cell r="K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AN88">
            <v>0</v>
          </cell>
          <cell r="AO88">
            <v>0</v>
          </cell>
          <cell r="AP88">
            <v>0</v>
          </cell>
          <cell r="AT88">
            <v>0</v>
          </cell>
          <cell r="AU88">
            <v>0</v>
          </cell>
          <cell r="AV88">
            <v>0</v>
          </cell>
        </row>
        <row r="89">
          <cell r="H89" t="str">
            <v>EL2</v>
          </cell>
          <cell r="I89">
            <v>0</v>
          </cell>
          <cell r="J89">
            <v>0</v>
          </cell>
          <cell r="K89">
            <v>0</v>
          </cell>
          <cell r="S89">
            <v>0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Y89">
            <v>0</v>
          </cell>
          <cell r="AN89">
            <v>0</v>
          </cell>
          <cell r="AO89">
            <v>0</v>
          </cell>
          <cell r="AP89">
            <v>0</v>
          </cell>
          <cell r="AT89">
            <v>0</v>
          </cell>
          <cell r="AU89">
            <v>0</v>
          </cell>
          <cell r="AV89">
            <v>1</v>
          </cell>
        </row>
        <row r="90">
          <cell r="H90" t="str">
            <v>EL1</v>
          </cell>
          <cell r="I90">
            <v>0</v>
          </cell>
          <cell r="J90">
            <v>0</v>
          </cell>
          <cell r="K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AN90">
            <v>0</v>
          </cell>
          <cell r="AO90">
            <v>0</v>
          </cell>
          <cell r="AP90">
            <v>0</v>
          </cell>
          <cell r="AT90">
            <v>0</v>
          </cell>
          <cell r="AU90">
            <v>0</v>
          </cell>
          <cell r="AV90">
            <v>0</v>
          </cell>
        </row>
        <row r="91">
          <cell r="H91" t="str">
            <v>EL2</v>
          </cell>
          <cell r="I91">
            <v>0</v>
          </cell>
          <cell r="J91">
            <v>0</v>
          </cell>
          <cell r="K91">
            <v>0</v>
          </cell>
          <cell r="S91">
            <v>0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Y91">
            <v>0</v>
          </cell>
          <cell r="AN91">
            <v>0</v>
          </cell>
          <cell r="AO91">
            <v>0</v>
          </cell>
          <cell r="AP91">
            <v>0</v>
          </cell>
          <cell r="AT91">
            <v>0</v>
          </cell>
          <cell r="AU91">
            <v>0</v>
          </cell>
          <cell r="AV91">
            <v>0</v>
          </cell>
        </row>
        <row r="92">
          <cell r="H92" t="str">
            <v>EL1</v>
          </cell>
          <cell r="I92">
            <v>0</v>
          </cell>
          <cell r="J92">
            <v>0</v>
          </cell>
          <cell r="K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AN92">
            <v>0</v>
          </cell>
          <cell r="AO92">
            <v>0</v>
          </cell>
          <cell r="AP92">
            <v>0</v>
          </cell>
          <cell r="AT92">
            <v>0</v>
          </cell>
          <cell r="AU92">
            <v>0</v>
          </cell>
          <cell r="AV92">
            <v>1</v>
          </cell>
        </row>
        <row r="93">
          <cell r="H93" t="str">
            <v>EL1</v>
          </cell>
          <cell r="I93">
            <v>0</v>
          </cell>
          <cell r="J93">
            <v>0</v>
          </cell>
          <cell r="K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AN93">
            <v>0</v>
          </cell>
          <cell r="AO93">
            <v>0</v>
          </cell>
          <cell r="AP93">
            <v>0</v>
          </cell>
          <cell r="AT93">
            <v>0</v>
          </cell>
          <cell r="AU93">
            <v>0</v>
          </cell>
          <cell r="AV93">
            <v>0</v>
          </cell>
        </row>
        <row r="94">
          <cell r="H94" t="str">
            <v>EL1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Y94">
            <v>0</v>
          </cell>
          <cell r="AN94">
            <v>0</v>
          </cell>
          <cell r="AO94">
            <v>0</v>
          </cell>
          <cell r="AP94">
            <v>0</v>
          </cell>
          <cell r="AT94">
            <v>0</v>
          </cell>
          <cell r="AU94">
            <v>0</v>
          </cell>
          <cell r="AV94">
            <v>1</v>
          </cell>
        </row>
        <row r="95">
          <cell r="H95" t="str">
            <v>EL1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Y95">
            <v>0</v>
          </cell>
          <cell r="AN95">
            <v>0</v>
          </cell>
          <cell r="AO95">
            <v>0</v>
          </cell>
          <cell r="AP95">
            <v>0</v>
          </cell>
          <cell r="AT95">
            <v>0</v>
          </cell>
          <cell r="AU95">
            <v>0</v>
          </cell>
          <cell r="AV95">
            <v>1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K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AN96">
            <v>0</v>
          </cell>
          <cell r="AO96">
            <v>0</v>
          </cell>
          <cell r="AP96">
            <v>0</v>
          </cell>
          <cell r="AT96">
            <v>0</v>
          </cell>
          <cell r="AU96">
            <v>0</v>
          </cell>
          <cell r="AV96">
            <v>0</v>
          </cell>
        </row>
        <row r="97">
          <cell r="H97" t="str">
            <v>EL1</v>
          </cell>
          <cell r="I97">
            <v>0</v>
          </cell>
          <cell r="J97">
            <v>0</v>
          </cell>
          <cell r="K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AN97">
            <v>0</v>
          </cell>
          <cell r="AO97">
            <v>0</v>
          </cell>
          <cell r="AP97">
            <v>0</v>
          </cell>
          <cell r="AT97">
            <v>0</v>
          </cell>
          <cell r="AU97">
            <v>0</v>
          </cell>
          <cell r="AV97">
            <v>0</v>
          </cell>
        </row>
        <row r="98">
          <cell r="H98" t="str">
            <v>EL2</v>
          </cell>
          <cell r="I98">
            <v>0</v>
          </cell>
          <cell r="J98">
            <v>0</v>
          </cell>
          <cell r="K98">
            <v>0</v>
          </cell>
          <cell r="S98">
            <v>0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Y98">
            <v>0</v>
          </cell>
          <cell r="AN98">
            <v>0</v>
          </cell>
          <cell r="AO98">
            <v>0</v>
          </cell>
          <cell r="AP98">
            <v>0</v>
          </cell>
          <cell r="AT98">
            <v>0</v>
          </cell>
          <cell r="AU98">
            <v>0</v>
          </cell>
          <cell r="AV98">
            <v>0</v>
          </cell>
        </row>
        <row r="99">
          <cell r="H99" t="str">
            <v>EL2</v>
          </cell>
          <cell r="I99">
            <v>0</v>
          </cell>
          <cell r="J99">
            <v>0</v>
          </cell>
          <cell r="K99">
            <v>0</v>
          </cell>
          <cell r="S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Y99">
            <v>0</v>
          </cell>
          <cell r="AN99">
            <v>0</v>
          </cell>
          <cell r="AO99">
            <v>0</v>
          </cell>
          <cell r="AP99">
            <v>0</v>
          </cell>
          <cell r="AT99">
            <v>0</v>
          </cell>
          <cell r="AU99">
            <v>1</v>
          </cell>
          <cell r="AV99">
            <v>0</v>
          </cell>
        </row>
        <row r="100">
          <cell r="H100" t="str">
            <v>EL2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Y100">
            <v>0</v>
          </cell>
          <cell r="AN100">
            <v>0</v>
          </cell>
          <cell r="AO100">
            <v>0</v>
          </cell>
          <cell r="AP100">
            <v>0</v>
          </cell>
          <cell r="AT100">
            <v>0</v>
          </cell>
          <cell r="AU100">
            <v>1</v>
          </cell>
          <cell r="AV100">
            <v>0</v>
          </cell>
        </row>
        <row r="101">
          <cell r="H101" t="str">
            <v>EL1</v>
          </cell>
          <cell r="I101">
            <v>0</v>
          </cell>
          <cell r="J101">
            <v>0</v>
          </cell>
          <cell r="K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0</v>
          </cell>
          <cell r="X101">
            <v>0</v>
          </cell>
          <cell r="Y101">
            <v>0</v>
          </cell>
          <cell r="AN101">
            <v>0</v>
          </cell>
          <cell r="AO101">
            <v>0</v>
          </cell>
          <cell r="AP101">
            <v>0</v>
          </cell>
          <cell r="AT101">
            <v>0</v>
          </cell>
          <cell r="AU101">
            <v>0</v>
          </cell>
          <cell r="AV101">
            <v>0</v>
          </cell>
        </row>
        <row r="102">
          <cell r="H102" t="str">
            <v>EL1</v>
          </cell>
          <cell r="I102">
            <v>0</v>
          </cell>
          <cell r="J102">
            <v>0</v>
          </cell>
          <cell r="K102">
            <v>0</v>
          </cell>
          <cell r="S102">
            <v>0</v>
          </cell>
          <cell r="T102">
            <v>0</v>
          </cell>
          <cell r="U102">
            <v>2</v>
          </cell>
          <cell r="W102">
            <v>0</v>
          </cell>
          <cell r="X102">
            <v>0</v>
          </cell>
          <cell r="Y102">
            <v>2</v>
          </cell>
          <cell r="AN102">
            <v>0</v>
          </cell>
          <cell r="AO102">
            <v>0</v>
          </cell>
          <cell r="AP102">
            <v>1</v>
          </cell>
          <cell r="AT102">
            <v>0</v>
          </cell>
          <cell r="AU102">
            <v>0</v>
          </cell>
          <cell r="AV102">
            <v>0</v>
          </cell>
        </row>
        <row r="103">
          <cell r="H103" t="str">
            <v>EL1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Y103">
            <v>0</v>
          </cell>
          <cell r="AN103">
            <v>0</v>
          </cell>
          <cell r="AO103">
            <v>0</v>
          </cell>
          <cell r="AP103">
            <v>0</v>
          </cell>
          <cell r="AT103">
            <v>0</v>
          </cell>
          <cell r="AU103">
            <v>0</v>
          </cell>
          <cell r="AV103">
            <v>0</v>
          </cell>
        </row>
        <row r="104">
          <cell r="H104" t="str">
            <v>EL1</v>
          </cell>
          <cell r="I104">
            <v>0</v>
          </cell>
          <cell r="J104">
            <v>0</v>
          </cell>
          <cell r="K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Y104">
            <v>0</v>
          </cell>
          <cell r="AN104">
            <v>0</v>
          </cell>
          <cell r="AO104">
            <v>0</v>
          </cell>
          <cell r="AP104">
            <v>2</v>
          </cell>
          <cell r="AT104">
            <v>0</v>
          </cell>
          <cell r="AU104">
            <v>0</v>
          </cell>
          <cell r="AV104">
            <v>0</v>
          </cell>
        </row>
        <row r="105">
          <cell r="H105" t="str">
            <v>EL1</v>
          </cell>
          <cell r="I105">
            <v>0</v>
          </cell>
          <cell r="J105">
            <v>0</v>
          </cell>
          <cell r="K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0</v>
          </cell>
          <cell r="X105">
            <v>0</v>
          </cell>
          <cell r="Y105">
            <v>0</v>
          </cell>
          <cell r="AN105">
            <v>0</v>
          </cell>
          <cell r="AO105">
            <v>0</v>
          </cell>
          <cell r="AP105">
            <v>0</v>
          </cell>
          <cell r="AT105">
            <v>0</v>
          </cell>
          <cell r="AU105">
            <v>0</v>
          </cell>
          <cell r="AV105">
            <v>0</v>
          </cell>
        </row>
        <row r="106">
          <cell r="H106" t="str">
            <v>EL2</v>
          </cell>
          <cell r="I106">
            <v>0</v>
          </cell>
          <cell r="J106">
            <v>0</v>
          </cell>
          <cell r="K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Y106">
            <v>0</v>
          </cell>
          <cell r="AN106">
            <v>0</v>
          </cell>
          <cell r="AO106">
            <v>0</v>
          </cell>
          <cell r="AP106">
            <v>0</v>
          </cell>
          <cell r="AT106">
            <v>0</v>
          </cell>
          <cell r="AU106">
            <v>0</v>
          </cell>
          <cell r="AV106">
            <v>0</v>
          </cell>
        </row>
        <row r="107">
          <cell r="H107" t="str">
            <v>EL2</v>
          </cell>
          <cell r="I107">
            <v>0</v>
          </cell>
          <cell r="J107">
            <v>0</v>
          </cell>
          <cell r="K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0</v>
          </cell>
          <cell r="X107">
            <v>0</v>
          </cell>
          <cell r="Y107">
            <v>0</v>
          </cell>
          <cell r="AN107">
            <v>0</v>
          </cell>
          <cell r="AO107">
            <v>0</v>
          </cell>
          <cell r="AP107">
            <v>0</v>
          </cell>
          <cell r="AT107">
            <v>0</v>
          </cell>
          <cell r="AU107">
            <v>0</v>
          </cell>
          <cell r="AV107">
            <v>0</v>
          </cell>
        </row>
        <row r="108">
          <cell r="H108" t="str">
            <v>EL1</v>
          </cell>
          <cell r="I108">
            <v>0</v>
          </cell>
          <cell r="J108">
            <v>0</v>
          </cell>
          <cell r="K108">
            <v>0</v>
          </cell>
          <cell r="S108">
            <v>0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Y108">
            <v>0</v>
          </cell>
          <cell r="AN108">
            <v>0</v>
          </cell>
          <cell r="AO108">
            <v>0</v>
          </cell>
          <cell r="AP108">
            <v>0</v>
          </cell>
          <cell r="AT108">
            <v>0</v>
          </cell>
          <cell r="AU108">
            <v>0</v>
          </cell>
          <cell r="AV108">
            <v>0</v>
          </cell>
        </row>
        <row r="109">
          <cell r="H109" t="str">
            <v>EL2</v>
          </cell>
          <cell r="I109">
            <v>0</v>
          </cell>
          <cell r="J109">
            <v>0</v>
          </cell>
          <cell r="K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Y109">
            <v>0</v>
          </cell>
          <cell r="AN109">
            <v>0</v>
          </cell>
          <cell r="AO109">
            <v>0</v>
          </cell>
          <cell r="AP109">
            <v>0</v>
          </cell>
          <cell r="AT109">
            <v>0</v>
          </cell>
          <cell r="AU109">
            <v>0</v>
          </cell>
          <cell r="AV109">
            <v>1</v>
          </cell>
        </row>
        <row r="110">
          <cell r="H110" t="str">
            <v>EL2</v>
          </cell>
          <cell r="I110">
            <v>0</v>
          </cell>
          <cell r="J110">
            <v>0</v>
          </cell>
          <cell r="K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0</v>
          </cell>
          <cell r="X110">
            <v>0</v>
          </cell>
          <cell r="Y110">
            <v>0</v>
          </cell>
          <cell r="AN110">
            <v>0</v>
          </cell>
          <cell r="AO110">
            <v>0</v>
          </cell>
          <cell r="AP110">
            <v>2</v>
          </cell>
          <cell r="AT110">
            <v>0</v>
          </cell>
          <cell r="AU110">
            <v>0</v>
          </cell>
          <cell r="AV110">
            <v>0</v>
          </cell>
        </row>
        <row r="111">
          <cell r="H111" t="str">
            <v>EL1</v>
          </cell>
          <cell r="I111">
            <v>0</v>
          </cell>
          <cell r="J111">
            <v>0</v>
          </cell>
          <cell r="K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0</v>
          </cell>
          <cell r="X111">
            <v>0</v>
          </cell>
          <cell r="Y111">
            <v>0</v>
          </cell>
          <cell r="AN111">
            <v>0</v>
          </cell>
          <cell r="AO111">
            <v>0</v>
          </cell>
          <cell r="AP111">
            <v>0</v>
          </cell>
          <cell r="AT111">
            <v>0</v>
          </cell>
          <cell r="AU111">
            <v>0</v>
          </cell>
          <cell r="AV111">
            <v>0</v>
          </cell>
        </row>
        <row r="112">
          <cell r="H112" t="str">
            <v>EL2</v>
          </cell>
          <cell r="I112">
            <v>0</v>
          </cell>
          <cell r="J112">
            <v>0</v>
          </cell>
          <cell r="K112">
            <v>0</v>
          </cell>
          <cell r="S112">
            <v>0</v>
          </cell>
          <cell r="T112">
            <v>0</v>
          </cell>
          <cell r="U112">
            <v>2</v>
          </cell>
          <cell r="W112">
            <v>0</v>
          </cell>
          <cell r="X112">
            <v>0</v>
          </cell>
          <cell r="Y112">
            <v>2</v>
          </cell>
          <cell r="AN112">
            <v>0</v>
          </cell>
          <cell r="AO112">
            <v>0</v>
          </cell>
          <cell r="AP112">
            <v>2</v>
          </cell>
          <cell r="AT112">
            <v>0</v>
          </cell>
          <cell r="AU112">
            <v>0</v>
          </cell>
          <cell r="AV112">
            <v>1</v>
          </cell>
        </row>
        <row r="113">
          <cell r="H113" t="str">
            <v>EL2</v>
          </cell>
          <cell r="I113">
            <v>0</v>
          </cell>
          <cell r="J113">
            <v>0</v>
          </cell>
          <cell r="K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Y113">
            <v>0</v>
          </cell>
          <cell r="AN113">
            <v>0</v>
          </cell>
          <cell r="AO113">
            <v>0</v>
          </cell>
          <cell r="AP113">
            <v>0</v>
          </cell>
          <cell r="AT113">
            <v>0</v>
          </cell>
          <cell r="AU113">
            <v>0</v>
          </cell>
          <cell r="AV113">
            <v>0</v>
          </cell>
        </row>
        <row r="114">
          <cell r="H114" t="str">
            <v>EL1</v>
          </cell>
          <cell r="I114">
            <v>0</v>
          </cell>
          <cell r="J114">
            <v>0</v>
          </cell>
          <cell r="K114">
            <v>0</v>
          </cell>
          <cell r="S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Y114">
            <v>0</v>
          </cell>
          <cell r="AN114">
            <v>0</v>
          </cell>
          <cell r="AO114">
            <v>0</v>
          </cell>
          <cell r="AP114">
            <v>0</v>
          </cell>
          <cell r="AT114">
            <v>0</v>
          </cell>
          <cell r="AU114">
            <v>0</v>
          </cell>
          <cell r="AV114">
            <v>0</v>
          </cell>
        </row>
        <row r="115">
          <cell r="H115" t="str">
            <v>EL1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Y115">
            <v>0</v>
          </cell>
          <cell r="AN115">
            <v>0</v>
          </cell>
          <cell r="AO115">
            <v>0</v>
          </cell>
          <cell r="AP115">
            <v>0</v>
          </cell>
          <cell r="AT115">
            <v>0</v>
          </cell>
          <cell r="AU115">
            <v>0</v>
          </cell>
          <cell r="AV115">
            <v>0</v>
          </cell>
        </row>
        <row r="116">
          <cell r="H116" t="str">
            <v>EL1</v>
          </cell>
          <cell r="I116">
            <v>0</v>
          </cell>
          <cell r="J116">
            <v>0</v>
          </cell>
          <cell r="K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Y116">
            <v>0</v>
          </cell>
          <cell r="AN116">
            <v>0</v>
          </cell>
          <cell r="AO116">
            <v>0</v>
          </cell>
          <cell r="AP116">
            <v>0</v>
          </cell>
          <cell r="AT116">
            <v>0</v>
          </cell>
          <cell r="AU116">
            <v>0</v>
          </cell>
          <cell r="AV116">
            <v>1</v>
          </cell>
        </row>
        <row r="117">
          <cell r="H117" t="str">
            <v>EL1</v>
          </cell>
          <cell r="I117">
            <v>0</v>
          </cell>
          <cell r="J117">
            <v>0</v>
          </cell>
          <cell r="K117">
            <v>0</v>
          </cell>
          <cell r="S117">
            <v>0</v>
          </cell>
          <cell r="T117">
            <v>3</v>
          </cell>
          <cell r="U117">
            <v>0</v>
          </cell>
          <cell r="W117">
            <v>0</v>
          </cell>
          <cell r="X117">
            <v>3</v>
          </cell>
          <cell r="Y117">
            <v>0</v>
          </cell>
          <cell r="AN117">
            <v>0</v>
          </cell>
          <cell r="AO117">
            <v>0</v>
          </cell>
          <cell r="AP117">
            <v>0</v>
          </cell>
          <cell r="AT117">
            <v>0</v>
          </cell>
          <cell r="AU117">
            <v>0</v>
          </cell>
          <cell r="AV117">
            <v>0</v>
          </cell>
        </row>
        <row r="118">
          <cell r="H118" t="str">
            <v>EL1</v>
          </cell>
          <cell r="I118">
            <v>0</v>
          </cell>
          <cell r="J118">
            <v>0</v>
          </cell>
          <cell r="K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Y118">
            <v>0</v>
          </cell>
          <cell r="AN118">
            <v>0</v>
          </cell>
          <cell r="AO118">
            <v>0</v>
          </cell>
          <cell r="AP118">
            <v>0</v>
          </cell>
          <cell r="AT118">
            <v>0</v>
          </cell>
          <cell r="AU118">
            <v>0</v>
          </cell>
          <cell r="AV118">
            <v>0</v>
          </cell>
        </row>
        <row r="119">
          <cell r="H119" t="str">
            <v>EL2</v>
          </cell>
        </row>
        <row r="120">
          <cell r="H120" t="str">
            <v>EL2</v>
          </cell>
          <cell r="I120">
            <v>0</v>
          </cell>
          <cell r="K120">
            <v>7</v>
          </cell>
          <cell r="S120">
            <v>0</v>
          </cell>
          <cell r="U120">
            <v>2</v>
          </cell>
          <cell r="X120">
            <v>3</v>
          </cell>
          <cell r="Y120">
            <v>1</v>
          </cell>
          <cell r="AN120">
            <v>0</v>
          </cell>
          <cell r="AO120">
            <v>2</v>
          </cell>
          <cell r="AP120">
            <v>0</v>
          </cell>
          <cell r="AT120">
            <v>0</v>
          </cell>
          <cell r="AU120">
            <v>0</v>
          </cell>
        </row>
        <row r="121">
          <cell r="H121" t="str">
            <v>EL2</v>
          </cell>
          <cell r="I121">
            <v>0</v>
          </cell>
          <cell r="J121">
            <v>0</v>
          </cell>
          <cell r="K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AN121">
            <v>0</v>
          </cell>
          <cell r="AO121">
            <v>0</v>
          </cell>
          <cell r="AP121">
            <v>0</v>
          </cell>
          <cell r="AT121">
            <v>1</v>
          </cell>
          <cell r="AU121">
            <v>0</v>
          </cell>
          <cell r="AV121">
            <v>0</v>
          </cell>
        </row>
        <row r="122">
          <cell r="H122" t="str">
            <v>EL2</v>
          </cell>
          <cell r="I122">
            <v>0</v>
          </cell>
          <cell r="J122">
            <v>0</v>
          </cell>
          <cell r="K122">
            <v>7</v>
          </cell>
          <cell r="S122">
            <v>0</v>
          </cell>
          <cell r="T122">
            <v>0</v>
          </cell>
          <cell r="U122">
            <v>2</v>
          </cell>
          <cell r="W122">
            <v>0</v>
          </cell>
          <cell r="X122">
            <v>0</v>
          </cell>
          <cell r="Y122">
            <v>4</v>
          </cell>
          <cell r="AN122">
            <v>0</v>
          </cell>
          <cell r="AO122">
            <v>0</v>
          </cell>
          <cell r="AP122">
            <v>2</v>
          </cell>
          <cell r="AT122">
            <v>0</v>
          </cell>
          <cell r="AU122">
            <v>0</v>
          </cell>
          <cell r="AV122">
            <v>1</v>
          </cell>
        </row>
        <row r="123">
          <cell r="H123" t="str">
            <v>EL2</v>
          </cell>
          <cell r="I123">
            <v>0</v>
          </cell>
          <cell r="J123">
            <v>0</v>
          </cell>
          <cell r="K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Y123">
            <v>0</v>
          </cell>
          <cell r="AN123">
            <v>0</v>
          </cell>
          <cell r="AO123">
            <v>0</v>
          </cell>
          <cell r="AP123">
            <v>0</v>
          </cell>
          <cell r="AT123">
            <v>0</v>
          </cell>
          <cell r="AU123">
            <v>0</v>
          </cell>
          <cell r="AV123">
            <v>0</v>
          </cell>
        </row>
        <row r="124">
          <cell r="H124" t="str">
            <v>EL2</v>
          </cell>
          <cell r="I124">
            <v>0</v>
          </cell>
          <cell r="J124">
            <v>0</v>
          </cell>
          <cell r="K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Y124">
            <v>0</v>
          </cell>
          <cell r="AN124">
            <v>0</v>
          </cell>
          <cell r="AO124">
            <v>0</v>
          </cell>
          <cell r="AP124">
            <v>0</v>
          </cell>
          <cell r="AT124">
            <v>0</v>
          </cell>
          <cell r="AU124">
            <v>0</v>
          </cell>
          <cell r="AV124">
            <v>0</v>
          </cell>
        </row>
        <row r="125">
          <cell r="H125" t="str">
            <v>EL2</v>
          </cell>
        </row>
        <row r="126">
          <cell r="H126" t="str">
            <v>EL1</v>
          </cell>
          <cell r="I126">
            <v>0</v>
          </cell>
          <cell r="J126">
            <v>0</v>
          </cell>
          <cell r="K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AN126">
            <v>0</v>
          </cell>
          <cell r="AO126">
            <v>0</v>
          </cell>
          <cell r="AP126">
            <v>0</v>
          </cell>
          <cell r="AT126">
            <v>0</v>
          </cell>
          <cell r="AU126">
            <v>0</v>
          </cell>
          <cell r="AV126">
            <v>0</v>
          </cell>
        </row>
        <row r="127">
          <cell r="H127" t="str">
            <v>EL2</v>
          </cell>
          <cell r="I127">
            <v>0</v>
          </cell>
          <cell r="J127">
            <v>0</v>
          </cell>
          <cell r="K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AN127">
            <v>0</v>
          </cell>
          <cell r="AO127">
            <v>0</v>
          </cell>
          <cell r="AP127">
            <v>0</v>
          </cell>
          <cell r="AT127">
            <v>0</v>
          </cell>
          <cell r="AU127">
            <v>0</v>
          </cell>
          <cell r="AV127">
            <v>0</v>
          </cell>
        </row>
        <row r="128">
          <cell r="H128" t="str">
            <v>EL2</v>
          </cell>
          <cell r="I128">
            <v>0</v>
          </cell>
          <cell r="J128">
            <v>0</v>
          </cell>
          <cell r="K128">
            <v>0</v>
          </cell>
          <cell r="S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AT128">
            <v>0</v>
          </cell>
          <cell r="AU128">
            <v>0</v>
          </cell>
          <cell r="AV128">
            <v>0</v>
          </cell>
        </row>
        <row r="129">
          <cell r="H129" t="str">
            <v>EL2</v>
          </cell>
          <cell r="AT129">
            <v>0</v>
          </cell>
          <cell r="AU129">
            <v>0</v>
          </cell>
          <cell r="AV129">
            <v>0</v>
          </cell>
        </row>
        <row r="130">
          <cell r="H130" t="str">
            <v>EL2</v>
          </cell>
          <cell r="I130">
            <v>0</v>
          </cell>
          <cell r="J130">
            <v>0</v>
          </cell>
          <cell r="K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AN130">
            <v>0</v>
          </cell>
          <cell r="AO130">
            <v>0</v>
          </cell>
          <cell r="AP130">
            <v>0</v>
          </cell>
          <cell r="AT130">
            <v>0</v>
          </cell>
          <cell r="AU130">
            <v>0</v>
          </cell>
          <cell r="AV130">
            <v>0</v>
          </cell>
        </row>
        <row r="131">
          <cell r="H131" t="str">
            <v>EL1</v>
          </cell>
          <cell r="I131">
            <v>0</v>
          </cell>
          <cell r="J131">
            <v>0</v>
          </cell>
          <cell r="K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Y131">
            <v>0</v>
          </cell>
          <cell r="AN131">
            <v>0</v>
          </cell>
          <cell r="AO131">
            <v>0</v>
          </cell>
          <cell r="AP131">
            <v>0</v>
          </cell>
          <cell r="AT131">
            <v>0</v>
          </cell>
          <cell r="AU131">
            <v>0</v>
          </cell>
          <cell r="AV131">
            <v>0</v>
          </cell>
        </row>
        <row r="132">
          <cell r="H132" t="str">
            <v>EL2</v>
          </cell>
        </row>
        <row r="133">
          <cell r="H133" t="str">
            <v>EL2</v>
          </cell>
          <cell r="I133">
            <v>0</v>
          </cell>
          <cell r="J133">
            <v>0</v>
          </cell>
          <cell r="K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AN133">
            <v>0</v>
          </cell>
          <cell r="AO133">
            <v>0</v>
          </cell>
          <cell r="AP133">
            <v>0</v>
          </cell>
          <cell r="AT133">
            <v>0</v>
          </cell>
          <cell r="AU133">
            <v>0</v>
          </cell>
          <cell r="AV133">
            <v>0</v>
          </cell>
        </row>
        <row r="134">
          <cell r="H134" t="str">
            <v>EL2</v>
          </cell>
          <cell r="I134">
            <v>0</v>
          </cell>
          <cell r="J134">
            <v>0</v>
          </cell>
          <cell r="K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AN134">
            <v>0</v>
          </cell>
          <cell r="AO134">
            <v>0</v>
          </cell>
          <cell r="AP134">
            <v>0</v>
          </cell>
          <cell r="AT134">
            <v>0</v>
          </cell>
          <cell r="AU134">
            <v>0</v>
          </cell>
          <cell r="AV134">
            <v>1</v>
          </cell>
        </row>
        <row r="135">
          <cell r="H135" t="str">
            <v>EL2</v>
          </cell>
          <cell r="I135">
            <v>0</v>
          </cell>
          <cell r="J135">
            <v>0</v>
          </cell>
          <cell r="K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AN135">
            <v>0</v>
          </cell>
          <cell r="AO135">
            <v>0</v>
          </cell>
          <cell r="AP135">
            <v>0</v>
          </cell>
          <cell r="AT135">
            <v>0</v>
          </cell>
          <cell r="AU135">
            <v>0</v>
          </cell>
          <cell r="AV135">
            <v>0</v>
          </cell>
        </row>
        <row r="136">
          <cell r="H136" t="str">
            <v>EL2</v>
          </cell>
          <cell r="I136">
            <v>0</v>
          </cell>
          <cell r="J136">
            <v>0</v>
          </cell>
          <cell r="K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AN136">
            <v>0</v>
          </cell>
          <cell r="AO136">
            <v>0</v>
          </cell>
          <cell r="AP136">
            <v>0</v>
          </cell>
          <cell r="AT136">
            <v>0</v>
          </cell>
          <cell r="AU136">
            <v>0</v>
          </cell>
          <cell r="AV136">
            <v>0</v>
          </cell>
        </row>
        <row r="137">
          <cell r="H137" t="str">
            <v>EL2</v>
          </cell>
          <cell r="I137">
            <v>0</v>
          </cell>
          <cell r="J137">
            <v>0</v>
          </cell>
          <cell r="K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AN137">
            <v>0</v>
          </cell>
          <cell r="AO137">
            <v>0</v>
          </cell>
          <cell r="AP137">
            <v>0</v>
          </cell>
          <cell r="AT137">
            <v>0</v>
          </cell>
          <cell r="AU137">
            <v>1</v>
          </cell>
          <cell r="AV137">
            <v>0</v>
          </cell>
        </row>
        <row r="138">
          <cell r="H138" t="str">
            <v>EL1</v>
          </cell>
          <cell r="I138">
            <v>0</v>
          </cell>
          <cell r="J138">
            <v>0</v>
          </cell>
          <cell r="K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Y138">
            <v>0</v>
          </cell>
          <cell r="AN138">
            <v>0</v>
          </cell>
          <cell r="AO138">
            <v>0</v>
          </cell>
          <cell r="AP138">
            <v>0</v>
          </cell>
          <cell r="AT138">
            <v>0</v>
          </cell>
          <cell r="AU138">
            <v>0</v>
          </cell>
          <cell r="AV138">
            <v>0</v>
          </cell>
        </row>
        <row r="139">
          <cell r="H139" t="str">
            <v>EL1</v>
          </cell>
          <cell r="I139">
            <v>0</v>
          </cell>
          <cell r="J139">
            <v>0</v>
          </cell>
          <cell r="K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Y139">
            <v>0</v>
          </cell>
          <cell r="AN139">
            <v>0</v>
          </cell>
          <cell r="AO139">
            <v>0</v>
          </cell>
          <cell r="AP139">
            <v>0</v>
          </cell>
          <cell r="AT139">
            <v>0</v>
          </cell>
          <cell r="AU139">
            <v>0</v>
          </cell>
          <cell r="AV139">
            <v>1</v>
          </cell>
        </row>
        <row r="140">
          <cell r="H140" t="str">
            <v>EL1</v>
          </cell>
          <cell r="I140">
            <v>0</v>
          </cell>
          <cell r="J140">
            <v>0</v>
          </cell>
          <cell r="K140">
            <v>0</v>
          </cell>
          <cell r="S140">
            <v>2</v>
          </cell>
          <cell r="T140">
            <v>0</v>
          </cell>
          <cell r="U140">
            <v>0</v>
          </cell>
          <cell r="W140">
            <v>3</v>
          </cell>
          <cell r="X140">
            <v>0</v>
          </cell>
          <cell r="Y140">
            <v>1</v>
          </cell>
          <cell r="AN140">
            <v>1</v>
          </cell>
          <cell r="AO140">
            <v>0</v>
          </cell>
          <cell r="AP140">
            <v>0</v>
          </cell>
          <cell r="AT140">
            <v>0</v>
          </cell>
          <cell r="AU140">
            <v>0</v>
          </cell>
          <cell r="AV140">
            <v>0</v>
          </cell>
        </row>
        <row r="141">
          <cell r="H141" t="str">
            <v>EL1</v>
          </cell>
          <cell r="I141">
            <v>0</v>
          </cell>
          <cell r="J141">
            <v>0</v>
          </cell>
          <cell r="K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Y141">
            <v>0</v>
          </cell>
          <cell r="AN141">
            <v>0</v>
          </cell>
          <cell r="AO141">
            <v>0</v>
          </cell>
          <cell r="AP141">
            <v>0</v>
          </cell>
          <cell r="AT141">
            <v>0</v>
          </cell>
          <cell r="AU141">
            <v>0</v>
          </cell>
          <cell r="AV141">
            <v>0</v>
          </cell>
        </row>
        <row r="142">
          <cell r="H142" t="str">
            <v>EL1</v>
          </cell>
          <cell r="I142">
            <v>0</v>
          </cell>
          <cell r="J142">
            <v>0</v>
          </cell>
          <cell r="K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Y142">
            <v>0</v>
          </cell>
          <cell r="AN142">
            <v>0</v>
          </cell>
          <cell r="AO142">
            <v>0</v>
          </cell>
          <cell r="AP142">
            <v>0</v>
          </cell>
          <cell r="AT142">
            <v>0</v>
          </cell>
          <cell r="AU142">
            <v>0</v>
          </cell>
          <cell r="AV142">
            <v>0</v>
          </cell>
        </row>
        <row r="143">
          <cell r="H143" t="str">
            <v>EL2</v>
          </cell>
          <cell r="I143">
            <v>0</v>
          </cell>
          <cell r="J143">
            <v>0</v>
          </cell>
          <cell r="K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Y143">
            <v>0</v>
          </cell>
          <cell r="AN143">
            <v>0</v>
          </cell>
          <cell r="AO143">
            <v>0</v>
          </cell>
          <cell r="AP143">
            <v>0</v>
          </cell>
          <cell r="AT143">
            <v>0</v>
          </cell>
          <cell r="AU143">
            <v>0</v>
          </cell>
          <cell r="AV143">
            <v>0</v>
          </cell>
        </row>
        <row r="144">
          <cell r="H144" t="str">
            <v>EL1</v>
          </cell>
          <cell r="I144">
            <v>0</v>
          </cell>
          <cell r="J144">
            <v>0</v>
          </cell>
          <cell r="K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Y144">
            <v>0</v>
          </cell>
          <cell r="AP144">
            <v>0</v>
          </cell>
          <cell r="AT144">
            <v>0</v>
          </cell>
          <cell r="AU144">
            <v>0</v>
          </cell>
          <cell r="AV144">
            <v>0</v>
          </cell>
        </row>
        <row r="145">
          <cell r="H145" t="str">
            <v>EL2</v>
          </cell>
          <cell r="I145">
            <v>0</v>
          </cell>
          <cell r="J145">
            <v>0</v>
          </cell>
          <cell r="K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Y145">
            <v>0</v>
          </cell>
          <cell r="AN145">
            <v>0</v>
          </cell>
          <cell r="AO145">
            <v>0</v>
          </cell>
          <cell r="AP145">
            <v>0</v>
          </cell>
          <cell r="AT145">
            <v>0</v>
          </cell>
          <cell r="AU145">
            <v>0</v>
          </cell>
          <cell r="AV145">
            <v>0</v>
          </cell>
        </row>
        <row r="146">
          <cell r="H146" t="str">
            <v>EL2</v>
          </cell>
          <cell r="I146">
            <v>0</v>
          </cell>
          <cell r="J146">
            <v>0</v>
          </cell>
          <cell r="K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Y146">
            <v>0</v>
          </cell>
          <cell r="AN146">
            <v>0</v>
          </cell>
          <cell r="AO146">
            <v>0</v>
          </cell>
          <cell r="AP146">
            <v>0</v>
          </cell>
          <cell r="AT146">
            <v>0</v>
          </cell>
          <cell r="AU146">
            <v>0</v>
          </cell>
          <cell r="AV146">
            <v>0</v>
          </cell>
        </row>
        <row r="147">
          <cell r="H147" t="str">
            <v>EL2</v>
          </cell>
        </row>
        <row r="148">
          <cell r="H148" t="str">
            <v>EL1</v>
          </cell>
          <cell r="I148">
            <v>0</v>
          </cell>
          <cell r="J148">
            <v>0</v>
          </cell>
          <cell r="K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Y148">
            <v>0</v>
          </cell>
          <cell r="AN148">
            <v>0</v>
          </cell>
          <cell r="AO148">
            <v>0</v>
          </cell>
          <cell r="AP148">
            <v>0</v>
          </cell>
          <cell r="AT148">
            <v>0</v>
          </cell>
          <cell r="AU148">
            <v>0</v>
          </cell>
          <cell r="AV148">
            <v>0</v>
          </cell>
        </row>
        <row r="149">
          <cell r="H149" t="str">
            <v>EL1</v>
          </cell>
          <cell r="I149">
            <v>0</v>
          </cell>
          <cell r="J149">
            <v>0</v>
          </cell>
          <cell r="K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Y149">
            <v>0</v>
          </cell>
          <cell r="AN149">
            <v>0</v>
          </cell>
          <cell r="AO149">
            <v>0</v>
          </cell>
          <cell r="AP149">
            <v>0</v>
          </cell>
          <cell r="AT149">
            <v>0</v>
          </cell>
          <cell r="AU149">
            <v>0</v>
          </cell>
          <cell r="AV149">
            <v>1</v>
          </cell>
        </row>
        <row r="150">
          <cell r="H150" t="str">
            <v>EL1</v>
          </cell>
          <cell r="I150">
            <v>0</v>
          </cell>
          <cell r="J150">
            <v>0</v>
          </cell>
          <cell r="K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Y150">
            <v>0</v>
          </cell>
          <cell r="AN150">
            <v>0</v>
          </cell>
          <cell r="AO150">
            <v>0</v>
          </cell>
          <cell r="AP150">
            <v>0</v>
          </cell>
          <cell r="AT150">
            <v>0</v>
          </cell>
          <cell r="AU150">
            <v>0</v>
          </cell>
          <cell r="AV150">
            <v>1</v>
          </cell>
        </row>
        <row r="151">
          <cell r="H151" t="str">
            <v>EL2</v>
          </cell>
          <cell r="I151">
            <v>0</v>
          </cell>
          <cell r="J151">
            <v>0</v>
          </cell>
          <cell r="K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Y151">
            <v>0</v>
          </cell>
          <cell r="AN151">
            <v>0</v>
          </cell>
          <cell r="AO151">
            <v>0</v>
          </cell>
          <cell r="AP151">
            <v>0</v>
          </cell>
          <cell r="AT151">
            <v>0</v>
          </cell>
          <cell r="AU151">
            <v>0</v>
          </cell>
          <cell r="AV151">
            <v>1</v>
          </cell>
        </row>
        <row r="152">
          <cell r="H152" t="str">
            <v>EL2</v>
          </cell>
          <cell r="I152">
            <v>0</v>
          </cell>
          <cell r="J152">
            <v>0</v>
          </cell>
          <cell r="K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0</v>
          </cell>
          <cell r="AN152">
            <v>0</v>
          </cell>
          <cell r="AO152">
            <v>0</v>
          </cell>
          <cell r="AP152">
            <v>0</v>
          </cell>
          <cell r="AT152">
            <v>0</v>
          </cell>
          <cell r="AU152">
            <v>0</v>
          </cell>
          <cell r="AV152">
            <v>0</v>
          </cell>
        </row>
        <row r="153">
          <cell r="H153" t="str">
            <v>EL1</v>
          </cell>
          <cell r="I153">
            <v>0</v>
          </cell>
          <cell r="J153">
            <v>0</v>
          </cell>
          <cell r="K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Y153">
            <v>0</v>
          </cell>
          <cell r="AN153">
            <v>0</v>
          </cell>
          <cell r="AO153">
            <v>0</v>
          </cell>
          <cell r="AP153">
            <v>0</v>
          </cell>
          <cell r="AT153">
            <v>0</v>
          </cell>
          <cell r="AU153">
            <v>0</v>
          </cell>
          <cell r="AV153">
            <v>0</v>
          </cell>
        </row>
        <row r="154">
          <cell r="H154" t="str">
            <v>EC</v>
          </cell>
          <cell r="I154">
            <v>0</v>
          </cell>
          <cell r="J154">
            <v>0</v>
          </cell>
          <cell r="K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Y154">
            <v>0</v>
          </cell>
          <cell r="AN154">
            <v>0</v>
          </cell>
          <cell r="AO154">
            <v>0</v>
          </cell>
          <cell r="AP154">
            <v>0</v>
          </cell>
          <cell r="AT154">
            <v>0</v>
          </cell>
          <cell r="AU154">
            <v>0</v>
          </cell>
          <cell r="AV154">
            <v>0</v>
          </cell>
        </row>
        <row r="155">
          <cell r="H155" t="str">
            <v>EL2</v>
          </cell>
          <cell r="I155">
            <v>0</v>
          </cell>
          <cell r="J155">
            <v>0</v>
          </cell>
          <cell r="K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  <cell r="Y155">
            <v>0</v>
          </cell>
          <cell r="AP155">
            <v>0</v>
          </cell>
          <cell r="AT155">
            <v>0</v>
          </cell>
          <cell r="AU155">
            <v>0</v>
          </cell>
          <cell r="AV155">
            <v>0</v>
          </cell>
        </row>
        <row r="156">
          <cell r="H156" t="str">
            <v>EL1</v>
          </cell>
          <cell r="I156">
            <v>0</v>
          </cell>
          <cell r="J156">
            <v>0</v>
          </cell>
          <cell r="K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0</v>
          </cell>
          <cell r="X156">
            <v>0</v>
          </cell>
          <cell r="Y156">
            <v>0</v>
          </cell>
          <cell r="AN156">
            <v>0</v>
          </cell>
          <cell r="AO156">
            <v>0</v>
          </cell>
          <cell r="AP156">
            <v>0</v>
          </cell>
          <cell r="AT156">
            <v>0</v>
          </cell>
          <cell r="AU156">
            <v>0</v>
          </cell>
          <cell r="AV156">
            <v>0</v>
          </cell>
        </row>
        <row r="157">
          <cell r="H157" t="str">
            <v>EL2</v>
          </cell>
          <cell r="I157">
            <v>0</v>
          </cell>
          <cell r="J157">
            <v>0</v>
          </cell>
          <cell r="K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Y157">
            <v>0</v>
          </cell>
          <cell r="AP157">
            <v>0</v>
          </cell>
          <cell r="AT157">
            <v>0</v>
          </cell>
          <cell r="AU157">
            <v>0</v>
          </cell>
          <cell r="AV157">
            <v>0</v>
          </cell>
        </row>
        <row r="158">
          <cell r="H158" t="str">
            <v>EL2</v>
          </cell>
          <cell r="I158">
            <v>0</v>
          </cell>
          <cell r="J158">
            <v>0</v>
          </cell>
          <cell r="K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Y158">
            <v>0</v>
          </cell>
          <cell r="AN158">
            <v>0</v>
          </cell>
          <cell r="AO158">
            <v>0</v>
          </cell>
          <cell r="AP158">
            <v>0</v>
          </cell>
          <cell r="AT158">
            <v>0</v>
          </cell>
          <cell r="AU158">
            <v>0</v>
          </cell>
          <cell r="AV158">
            <v>0</v>
          </cell>
        </row>
        <row r="159">
          <cell r="H159" t="str">
            <v>EL1</v>
          </cell>
          <cell r="I159">
            <v>0</v>
          </cell>
          <cell r="J159">
            <v>0</v>
          </cell>
          <cell r="K159">
            <v>0</v>
          </cell>
          <cell r="AN159">
            <v>0</v>
          </cell>
          <cell r="AO159">
            <v>0</v>
          </cell>
          <cell r="AP159">
            <v>0</v>
          </cell>
          <cell r="AT159">
            <v>0</v>
          </cell>
          <cell r="AU159">
            <v>0</v>
          </cell>
          <cell r="AV159">
            <v>0</v>
          </cell>
        </row>
        <row r="160">
          <cell r="H160" t="str">
            <v>EL2</v>
          </cell>
          <cell r="I160">
            <v>0</v>
          </cell>
          <cell r="J160">
            <v>0</v>
          </cell>
          <cell r="K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AN160">
            <v>0</v>
          </cell>
          <cell r="AO160">
            <v>0</v>
          </cell>
          <cell r="AP160">
            <v>0</v>
          </cell>
          <cell r="AT160">
            <v>0</v>
          </cell>
          <cell r="AU160">
            <v>0</v>
          </cell>
          <cell r="AV160">
            <v>0</v>
          </cell>
        </row>
        <row r="161">
          <cell r="H161" t="str">
            <v>EL1</v>
          </cell>
          <cell r="I161">
            <v>0</v>
          </cell>
          <cell r="J161">
            <v>0</v>
          </cell>
          <cell r="K161">
            <v>0</v>
          </cell>
          <cell r="S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Y161">
            <v>0</v>
          </cell>
          <cell r="AN161">
            <v>0</v>
          </cell>
          <cell r="AO161">
            <v>0</v>
          </cell>
          <cell r="AP161">
            <v>0</v>
          </cell>
          <cell r="AT161">
            <v>0</v>
          </cell>
          <cell r="AU161">
            <v>0</v>
          </cell>
          <cell r="AV161">
            <v>1</v>
          </cell>
        </row>
        <row r="162">
          <cell r="H162" t="str">
            <v>EL2</v>
          </cell>
          <cell r="I162">
            <v>0</v>
          </cell>
          <cell r="J162">
            <v>0</v>
          </cell>
          <cell r="K162">
            <v>0</v>
          </cell>
          <cell r="S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Y162">
            <v>0</v>
          </cell>
          <cell r="AN162">
            <v>0</v>
          </cell>
          <cell r="AO162">
            <v>0</v>
          </cell>
          <cell r="AP162">
            <v>0</v>
          </cell>
          <cell r="AT162">
            <v>0</v>
          </cell>
          <cell r="AU162">
            <v>0</v>
          </cell>
          <cell r="AV162">
            <v>0</v>
          </cell>
        </row>
        <row r="163">
          <cell r="H163" t="str">
            <v>EL2</v>
          </cell>
          <cell r="I163">
            <v>0</v>
          </cell>
          <cell r="J163">
            <v>0</v>
          </cell>
          <cell r="K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Y163">
            <v>0</v>
          </cell>
          <cell r="AN163">
            <v>0</v>
          </cell>
          <cell r="AO163">
            <v>0</v>
          </cell>
          <cell r="AP163">
            <v>0</v>
          </cell>
          <cell r="AT163">
            <v>0</v>
          </cell>
          <cell r="AU163">
            <v>0</v>
          </cell>
          <cell r="AV163">
            <v>0</v>
          </cell>
        </row>
        <row r="164">
          <cell r="H164" t="str">
            <v>EL2</v>
          </cell>
          <cell r="I164">
            <v>0</v>
          </cell>
          <cell r="J164">
            <v>0</v>
          </cell>
          <cell r="K164">
            <v>0</v>
          </cell>
          <cell r="S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Y164">
            <v>0</v>
          </cell>
          <cell r="AN164">
            <v>0</v>
          </cell>
          <cell r="AO164">
            <v>0</v>
          </cell>
          <cell r="AP164">
            <v>0</v>
          </cell>
          <cell r="AT164">
            <v>0</v>
          </cell>
          <cell r="AU164">
            <v>0</v>
          </cell>
          <cell r="AV164">
            <v>1</v>
          </cell>
        </row>
        <row r="165">
          <cell r="H165" t="str">
            <v>EL1</v>
          </cell>
          <cell r="I165">
            <v>0</v>
          </cell>
          <cell r="J165">
            <v>0</v>
          </cell>
          <cell r="K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Y165">
            <v>0</v>
          </cell>
          <cell r="AN165">
            <v>0</v>
          </cell>
          <cell r="AO165">
            <v>0</v>
          </cell>
          <cell r="AP165">
            <v>0</v>
          </cell>
          <cell r="AT165">
            <v>1</v>
          </cell>
          <cell r="AU165">
            <v>0</v>
          </cell>
          <cell r="AV165">
            <v>0</v>
          </cell>
        </row>
        <row r="166">
          <cell r="H166" t="str">
            <v>EL2</v>
          </cell>
          <cell r="I166">
            <v>0</v>
          </cell>
          <cell r="J166">
            <v>0</v>
          </cell>
          <cell r="K166">
            <v>0</v>
          </cell>
          <cell r="S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Y166">
            <v>0</v>
          </cell>
          <cell r="AN166">
            <v>0</v>
          </cell>
          <cell r="AO166">
            <v>0</v>
          </cell>
          <cell r="AP166">
            <v>0</v>
          </cell>
          <cell r="AT166">
            <v>0</v>
          </cell>
          <cell r="AU166">
            <v>0</v>
          </cell>
          <cell r="AV166">
            <v>1</v>
          </cell>
        </row>
        <row r="167">
          <cell r="H167" t="str">
            <v>EL1</v>
          </cell>
          <cell r="I167">
            <v>0</v>
          </cell>
          <cell r="J167">
            <v>0</v>
          </cell>
          <cell r="K167">
            <v>0</v>
          </cell>
          <cell r="S167">
            <v>0</v>
          </cell>
          <cell r="T167">
            <v>0</v>
          </cell>
          <cell r="U167">
            <v>2</v>
          </cell>
          <cell r="W167">
            <v>0</v>
          </cell>
          <cell r="X167">
            <v>0</v>
          </cell>
          <cell r="Y167">
            <v>3</v>
          </cell>
          <cell r="AN167">
            <v>0</v>
          </cell>
          <cell r="AO167">
            <v>0</v>
          </cell>
          <cell r="AP167">
            <v>0</v>
          </cell>
          <cell r="AT167">
            <v>0</v>
          </cell>
          <cell r="AU167">
            <v>0</v>
          </cell>
          <cell r="AV167">
            <v>1</v>
          </cell>
        </row>
        <row r="168">
          <cell r="H168" t="str">
            <v>EL2</v>
          </cell>
          <cell r="I168">
            <v>0</v>
          </cell>
          <cell r="J168">
            <v>0</v>
          </cell>
          <cell r="K168">
            <v>0</v>
          </cell>
          <cell r="S168">
            <v>0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Y168">
            <v>0</v>
          </cell>
          <cell r="AN168">
            <v>0</v>
          </cell>
          <cell r="AO168">
            <v>0</v>
          </cell>
          <cell r="AP168">
            <v>0</v>
          </cell>
          <cell r="AT168">
            <v>0</v>
          </cell>
          <cell r="AU168">
            <v>0</v>
          </cell>
          <cell r="AV168">
            <v>0</v>
          </cell>
        </row>
        <row r="169">
          <cell r="H169" t="str">
            <v>EL2</v>
          </cell>
          <cell r="I169">
            <v>0</v>
          </cell>
          <cell r="J169">
            <v>0</v>
          </cell>
          <cell r="K169">
            <v>0</v>
          </cell>
          <cell r="S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Y169">
            <v>0</v>
          </cell>
          <cell r="AN169">
            <v>0</v>
          </cell>
          <cell r="AO169">
            <v>0</v>
          </cell>
          <cell r="AP169">
            <v>0</v>
          </cell>
          <cell r="AT169">
            <v>0</v>
          </cell>
          <cell r="AU169">
            <v>0</v>
          </cell>
          <cell r="AV169">
            <v>0</v>
          </cell>
        </row>
        <row r="170">
          <cell r="H170" t="str">
            <v>EL2</v>
          </cell>
        </row>
        <row r="171">
          <cell r="H171" t="str">
            <v>EL2</v>
          </cell>
          <cell r="I171">
            <v>0</v>
          </cell>
          <cell r="J171">
            <v>0</v>
          </cell>
          <cell r="K171">
            <v>0</v>
          </cell>
          <cell r="S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Y171">
            <v>0</v>
          </cell>
          <cell r="AN171">
            <v>0</v>
          </cell>
          <cell r="AO171">
            <v>0</v>
          </cell>
          <cell r="AP171">
            <v>0</v>
          </cell>
          <cell r="AT171">
            <v>0</v>
          </cell>
          <cell r="AU171">
            <v>0</v>
          </cell>
          <cell r="AV171">
            <v>0</v>
          </cell>
        </row>
        <row r="172">
          <cell r="H172" t="str">
            <v>EL2</v>
          </cell>
          <cell r="I172">
            <v>0</v>
          </cell>
          <cell r="J172">
            <v>0</v>
          </cell>
          <cell r="K172">
            <v>5</v>
          </cell>
          <cell r="S172">
            <v>0</v>
          </cell>
          <cell r="T172">
            <v>0</v>
          </cell>
          <cell r="U172">
            <v>2</v>
          </cell>
          <cell r="W172">
            <v>0</v>
          </cell>
          <cell r="X172">
            <v>0</v>
          </cell>
          <cell r="Y172">
            <v>0</v>
          </cell>
          <cell r="AN172">
            <v>0</v>
          </cell>
          <cell r="AO172">
            <v>0</v>
          </cell>
          <cell r="AP172">
            <v>2</v>
          </cell>
          <cell r="AT172">
            <v>0</v>
          </cell>
          <cell r="AU172">
            <v>0</v>
          </cell>
          <cell r="AV172">
            <v>0</v>
          </cell>
        </row>
        <row r="173">
          <cell r="H173" t="str">
            <v>EL2</v>
          </cell>
          <cell r="I173">
            <v>0</v>
          </cell>
          <cell r="J173">
            <v>0</v>
          </cell>
          <cell r="K173">
            <v>0</v>
          </cell>
          <cell r="T173">
            <v>0</v>
          </cell>
          <cell r="U173">
            <v>0</v>
          </cell>
          <cell r="W173">
            <v>0</v>
          </cell>
          <cell r="X173">
            <v>0</v>
          </cell>
          <cell r="Y173">
            <v>0</v>
          </cell>
          <cell r="AP173">
            <v>0</v>
          </cell>
          <cell r="AT173">
            <v>0</v>
          </cell>
          <cell r="AU173">
            <v>0</v>
          </cell>
          <cell r="AV173">
            <v>0</v>
          </cell>
        </row>
        <row r="174">
          <cell r="H174" t="str">
            <v>EL2</v>
          </cell>
          <cell r="I174">
            <v>0</v>
          </cell>
          <cell r="J174">
            <v>6</v>
          </cell>
          <cell r="K174">
            <v>1</v>
          </cell>
          <cell r="S174">
            <v>0</v>
          </cell>
          <cell r="T174">
            <v>1</v>
          </cell>
          <cell r="U174">
            <v>0</v>
          </cell>
          <cell r="W174">
            <v>0</v>
          </cell>
          <cell r="X174">
            <v>4</v>
          </cell>
          <cell r="Y174">
            <v>0</v>
          </cell>
          <cell r="AN174">
            <v>0</v>
          </cell>
          <cell r="AO174">
            <v>2</v>
          </cell>
          <cell r="AP174">
            <v>0</v>
          </cell>
          <cell r="AT174">
            <v>0</v>
          </cell>
          <cell r="AU174">
            <v>0</v>
          </cell>
          <cell r="AV174">
            <v>0</v>
          </cell>
        </row>
        <row r="175">
          <cell r="H175" t="str">
            <v>EL1</v>
          </cell>
          <cell r="I175">
            <v>0</v>
          </cell>
          <cell r="J175">
            <v>0</v>
          </cell>
          <cell r="K175">
            <v>0</v>
          </cell>
          <cell r="S175">
            <v>2</v>
          </cell>
          <cell r="T175">
            <v>0</v>
          </cell>
          <cell r="U175">
            <v>0</v>
          </cell>
          <cell r="W175">
            <v>3</v>
          </cell>
          <cell r="X175">
            <v>0</v>
          </cell>
          <cell r="Y175">
            <v>0</v>
          </cell>
          <cell r="AN175">
            <v>0</v>
          </cell>
          <cell r="AO175">
            <v>1</v>
          </cell>
          <cell r="AP175">
            <v>0</v>
          </cell>
          <cell r="AT175">
            <v>0</v>
          </cell>
          <cell r="AU175">
            <v>0</v>
          </cell>
          <cell r="AV175">
            <v>0</v>
          </cell>
        </row>
        <row r="176">
          <cell r="H176" t="str">
            <v>EL2</v>
          </cell>
          <cell r="I176">
            <v>0</v>
          </cell>
          <cell r="J176">
            <v>0</v>
          </cell>
          <cell r="K176">
            <v>0</v>
          </cell>
          <cell r="S176">
            <v>0</v>
          </cell>
          <cell r="T176">
            <v>0</v>
          </cell>
          <cell r="U176">
            <v>0</v>
          </cell>
          <cell r="W176">
            <v>0</v>
          </cell>
          <cell r="X176">
            <v>0</v>
          </cell>
          <cell r="Y176">
            <v>0</v>
          </cell>
          <cell r="AN176">
            <v>0</v>
          </cell>
          <cell r="AO176">
            <v>0</v>
          </cell>
          <cell r="AP176">
            <v>0</v>
          </cell>
          <cell r="AT176">
            <v>0</v>
          </cell>
          <cell r="AU176">
            <v>0</v>
          </cell>
          <cell r="AV176">
            <v>0</v>
          </cell>
        </row>
        <row r="177">
          <cell r="H177" t="str">
            <v>EL2</v>
          </cell>
        </row>
        <row r="178">
          <cell r="H178" t="str">
            <v>EL1</v>
          </cell>
          <cell r="I178">
            <v>0</v>
          </cell>
          <cell r="J178">
            <v>0</v>
          </cell>
          <cell r="K178">
            <v>0</v>
          </cell>
          <cell r="S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Y178">
            <v>0</v>
          </cell>
          <cell r="AN178">
            <v>0</v>
          </cell>
          <cell r="AO178">
            <v>0</v>
          </cell>
          <cell r="AP178">
            <v>0</v>
          </cell>
          <cell r="AT178">
            <v>0</v>
          </cell>
          <cell r="AU178">
            <v>0</v>
          </cell>
          <cell r="AV178">
            <v>0</v>
          </cell>
        </row>
        <row r="179">
          <cell r="H179" t="str">
            <v>EL2</v>
          </cell>
          <cell r="I179">
            <v>0</v>
          </cell>
          <cell r="J179">
            <v>0</v>
          </cell>
          <cell r="K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Y179">
            <v>0</v>
          </cell>
          <cell r="AN179">
            <v>0</v>
          </cell>
          <cell r="AO179">
            <v>0</v>
          </cell>
          <cell r="AP179">
            <v>0</v>
          </cell>
          <cell r="AT179">
            <v>0</v>
          </cell>
          <cell r="AU179">
            <v>0</v>
          </cell>
          <cell r="AV179">
            <v>0</v>
          </cell>
        </row>
        <row r="180">
          <cell r="H180" t="str">
            <v>EL2</v>
          </cell>
          <cell r="I180">
            <v>0</v>
          </cell>
          <cell r="J180">
            <v>0</v>
          </cell>
          <cell r="K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Y180">
            <v>0</v>
          </cell>
          <cell r="AP180">
            <v>0</v>
          </cell>
          <cell r="AT180">
            <v>0</v>
          </cell>
          <cell r="AU180">
            <v>0</v>
          </cell>
          <cell r="AV180">
            <v>0</v>
          </cell>
        </row>
        <row r="181">
          <cell r="H181" t="str">
            <v>EL1</v>
          </cell>
          <cell r="I181">
            <v>0</v>
          </cell>
          <cell r="J181">
            <v>0</v>
          </cell>
          <cell r="K181">
            <v>0</v>
          </cell>
          <cell r="S181">
            <v>0</v>
          </cell>
          <cell r="T181">
            <v>0</v>
          </cell>
          <cell r="U181">
            <v>0</v>
          </cell>
          <cell r="W181">
            <v>0</v>
          </cell>
          <cell r="X181">
            <v>0</v>
          </cell>
          <cell r="Y181">
            <v>0</v>
          </cell>
          <cell r="AN181">
            <v>0</v>
          </cell>
          <cell r="AO181">
            <v>0</v>
          </cell>
          <cell r="AP181">
            <v>0</v>
          </cell>
          <cell r="AT181">
            <v>0</v>
          </cell>
          <cell r="AU181">
            <v>0</v>
          </cell>
          <cell r="AV181">
            <v>0</v>
          </cell>
        </row>
        <row r="182">
          <cell r="H182" t="str">
            <v>EL2</v>
          </cell>
          <cell r="I182">
            <v>0</v>
          </cell>
          <cell r="J182">
            <v>0</v>
          </cell>
          <cell r="K182">
            <v>0</v>
          </cell>
          <cell r="S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Y182">
            <v>0</v>
          </cell>
          <cell r="AN182">
            <v>0</v>
          </cell>
          <cell r="AO182">
            <v>0</v>
          </cell>
          <cell r="AP182">
            <v>0</v>
          </cell>
          <cell r="AT182">
            <v>0</v>
          </cell>
          <cell r="AU182">
            <v>0</v>
          </cell>
          <cell r="AV182">
            <v>0</v>
          </cell>
        </row>
        <row r="183">
          <cell r="H183" t="str">
            <v>EL2</v>
          </cell>
          <cell r="I183">
            <v>0</v>
          </cell>
          <cell r="J183">
            <v>0</v>
          </cell>
          <cell r="K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Y183">
            <v>0</v>
          </cell>
          <cell r="AN183">
            <v>0</v>
          </cell>
          <cell r="AO183">
            <v>0</v>
          </cell>
          <cell r="AP183">
            <v>0</v>
          </cell>
          <cell r="AT183">
            <v>1</v>
          </cell>
          <cell r="AU183">
            <v>0</v>
          </cell>
          <cell r="AV183">
            <v>0</v>
          </cell>
        </row>
        <row r="184">
          <cell r="H184" t="str">
            <v>EL2</v>
          </cell>
          <cell r="I184">
            <v>0</v>
          </cell>
          <cell r="J184">
            <v>0</v>
          </cell>
          <cell r="K184">
            <v>0</v>
          </cell>
          <cell r="S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Y184">
            <v>0</v>
          </cell>
          <cell r="AN184">
            <v>0</v>
          </cell>
          <cell r="AO184">
            <v>0</v>
          </cell>
          <cell r="AP184">
            <v>0</v>
          </cell>
          <cell r="AT184">
            <v>0</v>
          </cell>
          <cell r="AU184">
            <v>0</v>
          </cell>
          <cell r="AV184">
            <v>0</v>
          </cell>
        </row>
        <row r="185">
          <cell r="H185" t="str">
            <v>EL1</v>
          </cell>
          <cell r="I185">
            <v>0</v>
          </cell>
          <cell r="J185">
            <v>0</v>
          </cell>
          <cell r="K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Y185">
            <v>0</v>
          </cell>
          <cell r="AN185">
            <v>0</v>
          </cell>
          <cell r="AO185">
            <v>0</v>
          </cell>
          <cell r="AP185">
            <v>0</v>
          </cell>
          <cell r="AT185">
            <v>0</v>
          </cell>
          <cell r="AU185">
            <v>0</v>
          </cell>
          <cell r="AV185">
            <v>1</v>
          </cell>
        </row>
        <row r="186">
          <cell r="H186" t="str">
            <v>EL1</v>
          </cell>
          <cell r="I186">
            <v>0</v>
          </cell>
          <cell r="J186">
            <v>0</v>
          </cell>
          <cell r="K186">
            <v>0</v>
          </cell>
          <cell r="S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Y186">
            <v>0</v>
          </cell>
          <cell r="AN186">
            <v>0</v>
          </cell>
          <cell r="AO186">
            <v>0</v>
          </cell>
          <cell r="AP186">
            <v>0</v>
          </cell>
          <cell r="AT186">
            <v>0</v>
          </cell>
          <cell r="AU186">
            <v>0</v>
          </cell>
          <cell r="AV186">
            <v>0</v>
          </cell>
        </row>
        <row r="187">
          <cell r="H187" t="str">
            <v>EL2</v>
          </cell>
          <cell r="I187">
            <v>0</v>
          </cell>
          <cell r="J187">
            <v>0</v>
          </cell>
          <cell r="K187">
            <v>0</v>
          </cell>
          <cell r="S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Y187">
            <v>0</v>
          </cell>
          <cell r="AN187">
            <v>0</v>
          </cell>
          <cell r="AO187">
            <v>0</v>
          </cell>
          <cell r="AP187">
            <v>0</v>
          </cell>
          <cell r="AT187">
            <v>0</v>
          </cell>
          <cell r="AU187">
            <v>0</v>
          </cell>
          <cell r="AV187">
            <v>0</v>
          </cell>
        </row>
        <row r="188">
          <cell r="H188" t="str">
            <v>EL1</v>
          </cell>
          <cell r="I188">
            <v>0</v>
          </cell>
          <cell r="J188">
            <v>0</v>
          </cell>
          <cell r="K188">
            <v>0</v>
          </cell>
          <cell r="S188">
            <v>0</v>
          </cell>
          <cell r="T188">
            <v>0</v>
          </cell>
          <cell r="U188">
            <v>0</v>
          </cell>
          <cell r="W188">
            <v>0</v>
          </cell>
          <cell r="X188">
            <v>0</v>
          </cell>
          <cell r="Y188">
            <v>0</v>
          </cell>
          <cell r="AN188">
            <v>0</v>
          </cell>
          <cell r="AO188">
            <v>0</v>
          </cell>
          <cell r="AP188">
            <v>0</v>
          </cell>
          <cell r="AT188">
            <v>0</v>
          </cell>
          <cell r="AU188">
            <v>0</v>
          </cell>
          <cell r="AV188">
            <v>0</v>
          </cell>
        </row>
        <row r="189">
          <cell r="H189" t="str">
            <v>EL2</v>
          </cell>
          <cell r="I189">
            <v>0</v>
          </cell>
          <cell r="J189">
            <v>0</v>
          </cell>
          <cell r="K189">
            <v>0</v>
          </cell>
          <cell r="S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Y189">
            <v>0</v>
          </cell>
          <cell r="AN189">
            <v>0</v>
          </cell>
          <cell r="AO189">
            <v>0</v>
          </cell>
          <cell r="AP189">
            <v>0</v>
          </cell>
          <cell r="AT189">
            <v>0</v>
          </cell>
          <cell r="AU189">
            <v>0</v>
          </cell>
          <cell r="AV189">
            <v>0</v>
          </cell>
        </row>
        <row r="190">
          <cell r="H190" t="str">
            <v>EL1</v>
          </cell>
          <cell r="I190">
            <v>0</v>
          </cell>
          <cell r="J190">
            <v>0</v>
          </cell>
          <cell r="K190">
            <v>0</v>
          </cell>
          <cell r="S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Y190">
            <v>0</v>
          </cell>
          <cell r="AN190">
            <v>0</v>
          </cell>
          <cell r="AO190">
            <v>0</v>
          </cell>
          <cell r="AP190">
            <v>0</v>
          </cell>
          <cell r="AT190">
            <v>0</v>
          </cell>
          <cell r="AU190">
            <v>0</v>
          </cell>
          <cell r="AV190">
            <v>0</v>
          </cell>
        </row>
        <row r="191">
          <cell r="H191" t="str">
            <v>EL1</v>
          </cell>
          <cell r="I191">
            <v>0</v>
          </cell>
          <cell r="J191">
            <v>0</v>
          </cell>
          <cell r="K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Y191">
            <v>0</v>
          </cell>
          <cell r="AP191">
            <v>0</v>
          </cell>
          <cell r="AT191">
            <v>0</v>
          </cell>
          <cell r="AU191">
            <v>0</v>
          </cell>
          <cell r="AV191">
            <v>0</v>
          </cell>
        </row>
        <row r="192">
          <cell r="H192" t="str">
            <v>EL1</v>
          </cell>
          <cell r="I192">
            <v>0</v>
          </cell>
          <cell r="J192">
            <v>0</v>
          </cell>
          <cell r="K192">
            <v>0</v>
          </cell>
          <cell r="S192">
            <v>0</v>
          </cell>
          <cell r="T192">
            <v>0</v>
          </cell>
          <cell r="U192">
            <v>1</v>
          </cell>
          <cell r="W192">
            <v>0</v>
          </cell>
          <cell r="X192">
            <v>0</v>
          </cell>
          <cell r="Y192">
            <v>1</v>
          </cell>
          <cell r="AN192">
            <v>0</v>
          </cell>
          <cell r="AO192">
            <v>0</v>
          </cell>
          <cell r="AP192">
            <v>1</v>
          </cell>
          <cell r="AT192">
            <v>0</v>
          </cell>
          <cell r="AU192">
            <v>0</v>
          </cell>
          <cell r="AV192">
            <v>1</v>
          </cell>
        </row>
        <row r="193">
          <cell r="H193" t="str">
            <v>EL1</v>
          </cell>
          <cell r="I193">
            <v>0</v>
          </cell>
          <cell r="J193">
            <v>0</v>
          </cell>
          <cell r="K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0</v>
          </cell>
          <cell r="X193">
            <v>0</v>
          </cell>
          <cell r="Y193">
            <v>0</v>
          </cell>
          <cell r="AN193">
            <v>0</v>
          </cell>
          <cell r="AO193">
            <v>0</v>
          </cell>
          <cell r="AP193">
            <v>0</v>
          </cell>
          <cell r="AT193">
            <v>0</v>
          </cell>
          <cell r="AU193">
            <v>0</v>
          </cell>
          <cell r="AV193">
            <v>0</v>
          </cell>
        </row>
        <row r="194">
          <cell r="H194" t="str">
            <v>EL2</v>
          </cell>
          <cell r="I194">
            <v>0</v>
          </cell>
          <cell r="J194">
            <v>0</v>
          </cell>
          <cell r="K194">
            <v>0</v>
          </cell>
          <cell r="S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Y194">
            <v>0</v>
          </cell>
          <cell r="AN194">
            <v>0</v>
          </cell>
          <cell r="AO194">
            <v>0</v>
          </cell>
          <cell r="AP194">
            <v>0</v>
          </cell>
          <cell r="AT194">
            <v>0</v>
          </cell>
          <cell r="AU194">
            <v>0</v>
          </cell>
          <cell r="AV194">
            <v>0</v>
          </cell>
        </row>
        <row r="195">
          <cell r="H195" t="str">
            <v>EL1</v>
          </cell>
          <cell r="I195">
            <v>0</v>
          </cell>
          <cell r="J195">
            <v>0</v>
          </cell>
          <cell r="K195">
            <v>0</v>
          </cell>
          <cell r="S195">
            <v>2</v>
          </cell>
          <cell r="T195">
            <v>0</v>
          </cell>
          <cell r="U195">
            <v>0</v>
          </cell>
          <cell r="W195">
            <v>6</v>
          </cell>
          <cell r="X195">
            <v>0</v>
          </cell>
          <cell r="Y195">
            <v>0</v>
          </cell>
          <cell r="AN195">
            <v>2</v>
          </cell>
          <cell r="AO195">
            <v>0</v>
          </cell>
          <cell r="AP195">
            <v>0</v>
          </cell>
          <cell r="AT195">
            <v>0</v>
          </cell>
          <cell r="AU195">
            <v>0</v>
          </cell>
          <cell r="AV195">
            <v>1</v>
          </cell>
        </row>
        <row r="196">
          <cell r="H196" t="str">
            <v>EL1</v>
          </cell>
          <cell r="I196">
            <v>0</v>
          </cell>
          <cell r="J196">
            <v>0</v>
          </cell>
          <cell r="K196">
            <v>0</v>
          </cell>
          <cell r="S196">
            <v>0</v>
          </cell>
          <cell r="T196">
            <v>0</v>
          </cell>
          <cell r="U196">
            <v>0</v>
          </cell>
          <cell r="W196">
            <v>0</v>
          </cell>
          <cell r="X196">
            <v>0</v>
          </cell>
          <cell r="Y196">
            <v>0</v>
          </cell>
          <cell r="AN196">
            <v>0</v>
          </cell>
          <cell r="AO196">
            <v>0</v>
          </cell>
          <cell r="AP196">
            <v>2</v>
          </cell>
          <cell r="AT196">
            <v>0</v>
          </cell>
          <cell r="AU196">
            <v>0</v>
          </cell>
          <cell r="AV196">
            <v>0</v>
          </cell>
        </row>
        <row r="197">
          <cell r="H197" t="str">
            <v>EL2</v>
          </cell>
          <cell r="I197">
            <v>0</v>
          </cell>
          <cell r="J197">
            <v>0</v>
          </cell>
          <cell r="K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0</v>
          </cell>
          <cell r="X197">
            <v>0</v>
          </cell>
          <cell r="Y197">
            <v>0</v>
          </cell>
          <cell r="AN197">
            <v>0</v>
          </cell>
          <cell r="AO197">
            <v>0</v>
          </cell>
          <cell r="AP197">
            <v>0</v>
          </cell>
          <cell r="AT197">
            <v>0</v>
          </cell>
          <cell r="AU197">
            <v>0</v>
          </cell>
          <cell r="AV197">
            <v>0</v>
          </cell>
        </row>
        <row r="198">
          <cell r="H198" t="str">
            <v>EL1</v>
          </cell>
          <cell r="I198">
            <v>0</v>
          </cell>
          <cell r="J198">
            <v>0</v>
          </cell>
          <cell r="K198">
            <v>0</v>
          </cell>
          <cell r="S198">
            <v>0</v>
          </cell>
          <cell r="T198">
            <v>0</v>
          </cell>
          <cell r="U198">
            <v>0</v>
          </cell>
          <cell r="W198">
            <v>0</v>
          </cell>
          <cell r="X198">
            <v>0</v>
          </cell>
          <cell r="Y198">
            <v>0</v>
          </cell>
          <cell r="AN198">
            <v>0</v>
          </cell>
          <cell r="AO198">
            <v>0</v>
          </cell>
          <cell r="AP198">
            <v>0</v>
          </cell>
          <cell r="AT198">
            <v>0</v>
          </cell>
          <cell r="AU198">
            <v>0</v>
          </cell>
          <cell r="AV198">
            <v>0</v>
          </cell>
        </row>
        <row r="199">
          <cell r="H199" t="str">
            <v>EL1</v>
          </cell>
          <cell r="I199">
            <v>0</v>
          </cell>
          <cell r="J199">
            <v>0</v>
          </cell>
          <cell r="K199">
            <v>0</v>
          </cell>
          <cell r="S199">
            <v>2</v>
          </cell>
          <cell r="T199">
            <v>0</v>
          </cell>
          <cell r="U199">
            <v>0</v>
          </cell>
          <cell r="W199">
            <v>4</v>
          </cell>
          <cell r="X199">
            <v>0</v>
          </cell>
          <cell r="Y199">
            <v>0</v>
          </cell>
          <cell r="AN199">
            <v>1</v>
          </cell>
          <cell r="AO199">
            <v>0</v>
          </cell>
          <cell r="AP199">
            <v>0</v>
          </cell>
          <cell r="AT199">
            <v>0</v>
          </cell>
          <cell r="AU199">
            <v>0</v>
          </cell>
          <cell r="AV199">
            <v>0</v>
          </cell>
        </row>
        <row r="200">
          <cell r="H200" t="str">
            <v>EL2</v>
          </cell>
          <cell r="I200">
            <v>0</v>
          </cell>
          <cell r="J200">
            <v>0</v>
          </cell>
          <cell r="K200">
            <v>0</v>
          </cell>
          <cell r="S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Y200">
            <v>0</v>
          </cell>
          <cell r="AN200">
            <v>0</v>
          </cell>
          <cell r="AO200">
            <v>0</v>
          </cell>
          <cell r="AP200">
            <v>0</v>
          </cell>
          <cell r="AT200">
            <v>0</v>
          </cell>
          <cell r="AU200">
            <v>0</v>
          </cell>
          <cell r="AV200">
            <v>0</v>
          </cell>
        </row>
        <row r="201">
          <cell r="H201" t="str">
            <v>EL1</v>
          </cell>
          <cell r="I201">
            <v>0</v>
          </cell>
          <cell r="J201">
            <v>0</v>
          </cell>
          <cell r="K201">
            <v>0</v>
          </cell>
          <cell r="S201">
            <v>0</v>
          </cell>
          <cell r="T201">
            <v>0</v>
          </cell>
          <cell r="U201">
            <v>0</v>
          </cell>
          <cell r="W201">
            <v>0</v>
          </cell>
          <cell r="X201">
            <v>0</v>
          </cell>
          <cell r="Y201">
            <v>0</v>
          </cell>
          <cell r="AN201">
            <v>0</v>
          </cell>
          <cell r="AO201">
            <v>0</v>
          </cell>
          <cell r="AP201">
            <v>0</v>
          </cell>
          <cell r="AT201">
            <v>0</v>
          </cell>
          <cell r="AU201">
            <v>0</v>
          </cell>
          <cell r="AV201">
            <v>1</v>
          </cell>
        </row>
        <row r="202">
          <cell r="H202" t="str">
            <v>EL2</v>
          </cell>
          <cell r="I202">
            <v>0</v>
          </cell>
          <cell r="J202">
            <v>0</v>
          </cell>
          <cell r="K202">
            <v>0</v>
          </cell>
          <cell r="S202">
            <v>0</v>
          </cell>
          <cell r="T202">
            <v>0</v>
          </cell>
          <cell r="U202">
            <v>0</v>
          </cell>
          <cell r="W202">
            <v>0</v>
          </cell>
          <cell r="X202">
            <v>0</v>
          </cell>
          <cell r="Y202">
            <v>0</v>
          </cell>
          <cell r="AN202">
            <v>0</v>
          </cell>
          <cell r="AO202">
            <v>0</v>
          </cell>
          <cell r="AP202">
            <v>0</v>
          </cell>
          <cell r="AT202">
            <v>0</v>
          </cell>
          <cell r="AU202">
            <v>0</v>
          </cell>
          <cell r="AV202">
            <v>0</v>
          </cell>
        </row>
        <row r="203">
          <cell r="H203" t="str">
            <v>EL1</v>
          </cell>
          <cell r="I203">
            <v>0</v>
          </cell>
          <cell r="J203">
            <v>0</v>
          </cell>
          <cell r="K203">
            <v>0</v>
          </cell>
          <cell r="S203">
            <v>0</v>
          </cell>
          <cell r="T203">
            <v>0</v>
          </cell>
          <cell r="U203">
            <v>0</v>
          </cell>
          <cell r="W203">
            <v>0</v>
          </cell>
          <cell r="X203">
            <v>0</v>
          </cell>
          <cell r="Y203">
            <v>0</v>
          </cell>
          <cell r="AN203">
            <v>0</v>
          </cell>
          <cell r="AO203">
            <v>0</v>
          </cell>
          <cell r="AP203">
            <v>0</v>
          </cell>
          <cell r="AT203">
            <v>0</v>
          </cell>
          <cell r="AU203">
            <v>0</v>
          </cell>
          <cell r="AV203">
            <v>0</v>
          </cell>
        </row>
        <row r="204">
          <cell r="H204" t="str">
            <v>EL1</v>
          </cell>
          <cell r="I204">
            <v>0</v>
          </cell>
          <cell r="J204">
            <v>0</v>
          </cell>
          <cell r="K204">
            <v>0</v>
          </cell>
          <cell r="S204">
            <v>0</v>
          </cell>
          <cell r="T204">
            <v>0</v>
          </cell>
          <cell r="U204">
            <v>0</v>
          </cell>
          <cell r="W204">
            <v>0</v>
          </cell>
          <cell r="X204">
            <v>0</v>
          </cell>
          <cell r="Y204">
            <v>0</v>
          </cell>
          <cell r="AN204">
            <v>0</v>
          </cell>
          <cell r="AO204">
            <v>0</v>
          </cell>
          <cell r="AP204">
            <v>0</v>
          </cell>
          <cell r="AT204">
            <v>0</v>
          </cell>
          <cell r="AU204">
            <v>0</v>
          </cell>
          <cell r="AV204">
            <v>0</v>
          </cell>
        </row>
      </sheetData>
      <sheetData sheetId="12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Asten St.Florian</v>
          </cell>
        </row>
        <row r="21">
          <cell r="H21" t="str">
            <v>Attnang Puchheim</v>
          </cell>
        </row>
        <row r="22">
          <cell r="H22" t="str">
            <v>St. Andrä - Wördern</v>
          </cell>
        </row>
        <row r="23">
          <cell r="H23" t="str">
            <v>Üst. St. Andrä - Wördern 2</v>
          </cell>
        </row>
        <row r="24">
          <cell r="H24" t="str">
            <v>Bludenz</v>
          </cell>
        </row>
        <row r="25">
          <cell r="H25" t="str">
            <v>Baden Fbf.</v>
          </cell>
        </row>
        <row r="26">
          <cell r="H26" t="str">
            <v>Bregenz</v>
          </cell>
        </row>
        <row r="27">
          <cell r="H27" t="str">
            <v>Bruck a.d.Leitha</v>
          </cell>
        </row>
        <row r="28">
          <cell r="H28" t="str">
            <v>Bruck a d Mur</v>
          </cell>
        </row>
        <row r="29">
          <cell r="H29" t="str">
            <v>Breitenschützing</v>
          </cell>
        </row>
        <row r="30">
          <cell r="H30" t="str">
            <v>Brixlegg</v>
          </cell>
        </row>
        <row r="31">
          <cell r="H31" t="str">
            <v>Brunn-Maria Enzersdorf</v>
          </cell>
        </row>
        <row r="32">
          <cell r="H32" t="str">
            <v>Bad Vöslau</v>
          </cell>
        </row>
        <row r="33">
          <cell r="H33" t="str">
            <v>Braz</v>
          </cell>
        </row>
        <row r="34">
          <cell r="H34" t="str">
            <v>Dalaas</v>
          </cell>
        </row>
        <row r="35">
          <cell r="H35" t="str">
            <v>Dorfgastein</v>
          </cell>
        </row>
        <row r="36">
          <cell r="H36" t="str">
            <v>Wien Donaukaibf.</v>
          </cell>
        </row>
        <row r="37">
          <cell r="H37" t="str">
            <v>Dornbirn</v>
          </cell>
        </row>
        <row r="38">
          <cell r="H38" t="str">
            <v>Ederbauer</v>
          </cell>
        </row>
        <row r="39">
          <cell r="H39" t="str">
            <v>Eichberg</v>
          </cell>
        </row>
        <row r="40">
          <cell r="H40" t="str">
            <v>Wien Erdbergerlände</v>
          </cell>
        </row>
        <row r="41">
          <cell r="H41" t="str">
            <v>Fieberbrunn</v>
          </cell>
        </row>
        <row r="42">
          <cell r="H42" t="str">
            <v>Frankenmarkt</v>
          </cell>
        </row>
        <row r="43">
          <cell r="H43" t="str">
            <v>Freistadt</v>
          </cell>
        </row>
        <row r="44">
          <cell r="H44" t="str">
            <v>Fels</v>
          </cell>
        </row>
        <row r="45">
          <cell r="H45" t="str">
            <v>Frättingsdorf</v>
          </cell>
        </row>
        <row r="46">
          <cell r="H46" t="str">
            <v>Fritzens-Wattens</v>
          </cell>
        </row>
        <row r="47">
          <cell r="H47" t="str">
            <v>Flughafen Wien-Schwechat</v>
          </cell>
        </row>
        <row r="48">
          <cell r="H48" t="str">
            <v>Gaisbach Wartberg</v>
          </cell>
        </row>
        <row r="49">
          <cell r="H49" t="str">
            <v>Göpfritz</v>
          </cell>
        </row>
        <row r="50">
          <cell r="H50" t="str">
            <v>Golling</v>
          </cell>
        </row>
        <row r="51">
          <cell r="H51" t="str">
            <v>Sulzau</v>
          </cell>
        </row>
        <row r="52">
          <cell r="H52" t="str">
            <v>Grieskirchen - Gallspach</v>
          </cell>
        </row>
        <row r="53">
          <cell r="H53" t="str">
            <v>Gloggnitz</v>
          </cell>
        </row>
        <row r="54">
          <cell r="H54" t="str">
            <v>Gramatneusiedl</v>
          </cell>
        </row>
        <row r="55">
          <cell r="H55" t="str">
            <v>Götzendorf2</v>
          </cell>
        </row>
        <row r="56">
          <cell r="H56" t="str">
            <v>Götzendorf</v>
          </cell>
        </row>
        <row r="57">
          <cell r="H57" t="str">
            <v>Göllersdorf</v>
          </cell>
        </row>
        <row r="58">
          <cell r="H58" t="str">
            <v>Gröbming</v>
          </cell>
        </row>
        <row r="59">
          <cell r="H59" t="str">
            <v>Großreifling</v>
          </cell>
        </row>
        <row r="60">
          <cell r="H60" t="str">
            <v>Guntersdorf</v>
          </cell>
        </row>
        <row r="61">
          <cell r="H61" t="str">
            <v>Haiding</v>
          </cell>
        </row>
        <row r="62">
          <cell r="H62" t="str">
            <v>Hochfilzen</v>
          </cell>
        </row>
        <row r="63">
          <cell r="H63" t="str">
            <v>Hadersdorf a. Kamp</v>
          </cell>
        </row>
        <row r="64">
          <cell r="H64" t="str">
            <v>Bad Hofgastein</v>
          </cell>
        </row>
        <row r="65">
          <cell r="H65" t="str">
            <v>Hötzelsdorf - Geras</v>
          </cell>
        </row>
        <row r="66">
          <cell r="H66" t="str">
            <v>Hieflau</v>
          </cell>
        </row>
        <row r="67">
          <cell r="H67" t="str">
            <v>Hall/Tirol Fbhf</v>
          </cell>
        </row>
        <row r="68">
          <cell r="H68" t="str">
            <v>Himberg</v>
          </cell>
        </row>
        <row r="69">
          <cell r="H69" t="str">
            <v>Hall/Tirol Pbhf</v>
          </cell>
        </row>
        <row r="70">
          <cell r="H70" t="str">
            <v>Hallein</v>
          </cell>
        </row>
        <row r="71">
          <cell r="H71" t="str">
            <v>Hetzmannsdorf-Wullersdorf</v>
          </cell>
        </row>
        <row r="72">
          <cell r="H72" t="str">
            <v>Hernals</v>
          </cell>
        </row>
        <row r="73">
          <cell r="H73" t="str">
            <v>Herzogenburg</v>
          </cell>
        </row>
        <row r="74">
          <cell r="H74" t="str">
            <v>Hohenems</v>
          </cell>
        </row>
        <row r="75">
          <cell r="H75" t="str">
            <v>Hopfgarten</v>
          </cell>
        </row>
        <row r="76">
          <cell r="H76" t="str">
            <v>Heiligenstadt</v>
          </cell>
        </row>
        <row r="77">
          <cell r="H77" t="str">
            <v>Hausleiten</v>
          </cell>
        </row>
        <row r="78">
          <cell r="H78" t="str">
            <v>Hallwang-Elixhausen</v>
          </cell>
        </row>
        <row r="79">
          <cell r="H79" t="str">
            <v>Blumental</v>
          </cell>
        </row>
        <row r="80">
          <cell r="H80" t="str">
            <v>Irnfritz</v>
          </cell>
        </row>
        <row r="81">
          <cell r="H81" t="str">
            <v>Inzersdorf Ort</v>
          </cell>
        </row>
        <row r="82">
          <cell r="H82" t="str">
            <v>Jenbach</v>
          </cell>
        </row>
        <row r="83">
          <cell r="H83" t="str">
            <v>Judenburg</v>
          </cell>
        </row>
        <row r="84">
          <cell r="H84" t="str">
            <v>St. Johann in Tirol</v>
          </cell>
        </row>
        <row r="85">
          <cell r="H85" t="str">
            <v>Kufstein</v>
          </cell>
        </row>
        <row r="86">
          <cell r="H86" t="str">
            <v>Kapfenberg</v>
          </cell>
        </row>
        <row r="87">
          <cell r="H87" t="str">
            <v>Knittelfeld</v>
          </cell>
        </row>
        <row r="88">
          <cell r="H88" t="str">
            <v>Kematen a. d. Krems</v>
          </cell>
        </row>
        <row r="89">
          <cell r="H89" t="str">
            <v>Klosterneuburg-Weidling</v>
          </cell>
        </row>
        <row r="90">
          <cell r="H90" t="str">
            <v>Kefermarkt</v>
          </cell>
        </row>
        <row r="91">
          <cell r="H91" t="str">
            <v>Kleinreifling</v>
          </cell>
        </row>
        <row r="92">
          <cell r="H92" t="str">
            <v>Kirchbichl</v>
          </cell>
        </row>
        <row r="93">
          <cell r="H93" t="str">
            <v>Kirchberg i. T.</v>
          </cell>
        </row>
        <row r="94">
          <cell r="H94" t="str">
            <v>Klein Schwechat</v>
          </cell>
        </row>
        <row r="95">
          <cell r="H95" t="str">
            <v>Kundl</v>
          </cell>
        </row>
        <row r="96">
          <cell r="H96" t="str">
            <v>Korneuburg</v>
          </cell>
        </row>
        <row r="97">
          <cell r="H97" t="str">
            <v>Krems a.d. Donau</v>
          </cell>
        </row>
        <row r="98">
          <cell r="H98" t="str">
            <v>Linz-Kleinmünchen</v>
          </cell>
        </row>
        <row r="99">
          <cell r="H99" t="str">
            <v>Kritzendorf</v>
          </cell>
        </row>
        <row r="100">
          <cell r="H100" t="str">
            <v>Kritzendorf 1</v>
          </cell>
        </row>
        <row r="101">
          <cell r="H101" t="str">
            <v>Kitzbühel</v>
          </cell>
        </row>
        <row r="102">
          <cell r="H102" t="str">
            <v>Lambach</v>
          </cell>
        </row>
        <row r="103">
          <cell r="H103" t="str">
            <v>Langen am Arlberg</v>
          </cell>
        </row>
        <row r="104">
          <cell r="H104" t="str">
            <v>Leobersdorf</v>
          </cell>
        </row>
        <row r="105">
          <cell r="H105" t="str">
            <v>Leoben</v>
          </cell>
        </row>
        <row r="106">
          <cell r="H106" t="str">
            <v>Liefering</v>
          </cell>
        </row>
        <row r="107">
          <cell r="H107" t="str">
            <v>Liesing</v>
          </cell>
        </row>
        <row r="108">
          <cell r="H108" t="str">
            <v>Loosdorf</v>
          </cell>
        </row>
        <row r="109">
          <cell r="H109" t="str">
            <v>Linz Mini BFZ</v>
          </cell>
        </row>
        <row r="110">
          <cell r="H110" t="str">
            <v>Linz Vbf. Nord</v>
          </cell>
        </row>
        <row r="111">
          <cell r="H111" t="str">
            <v>Linz Vbf. Süd</v>
          </cell>
        </row>
        <row r="112">
          <cell r="H112" t="str">
            <v>Linz Hbf.</v>
          </cell>
        </row>
        <row r="113">
          <cell r="H113" t="str">
            <v>St. Michael</v>
          </cell>
        </row>
        <row r="114">
          <cell r="H114" t="str">
            <v>Marchegg</v>
          </cell>
        </row>
        <row r="115">
          <cell r="H115" t="str">
            <v>Mistelbach</v>
          </cell>
        </row>
        <row r="116">
          <cell r="H116" t="str">
            <v>Mödling</v>
          </cell>
        </row>
        <row r="117">
          <cell r="H117" t="str">
            <v>Mödling 2</v>
          </cell>
        </row>
        <row r="118">
          <cell r="H118" t="str">
            <v>Micheldorf</v>
          </cell>
        </row>
        <row r="119">
          <cell r="H119" t="str">
            <v>Mürzzuschlag</v>
          </cell>
        </row>
        <row r="120">
          <cell r="H120" t="str">
            <v>Neubau - Kreutzstetten</v>
          </cell>
        </row>
        <row r="121">
          <cell r="H121" t="str">
            <v>Wr. Neustadt</v>
          </cell>
        </row>
        <row r="122">
          <cell r="H122" t="str">
            <v>Üst Nb2</v>
          </cell>
        </row>
        <row r="123">
          <cell r="H123" t="str">
            <v>Neunkirchen</v>
          </cell>
        </row>
        <row r="124">
          <cell r="H124" t="str">
            <v>Nettingsdorf</v>
          </cell>
        </row>
        <row r="125">
          <cell r="H125" t="str">
            <v>Neumarkt - Kallham</v>
          </cell>
        </row>
        <row r="126">
          <cell r="H126" t="str">
            <v>Neusiedl am See</v>
          </cell>
        </row>
        <row r="127">
          <cell r="H127" t="str">
            <v>Steindorf bei Straßwalchen</v>
          </cell>
        </row>
        <row r="128">
          <cell r="H128" t="str">
            <v>Öblarn</v>
          </cell>
        </row>
        <row r="129">
          <cell r="H129" t="str">
            <v>Wien Hbf-Autoreisezuganlage</v>
          </cell>
        </row>
        <row r="130">
          <cell r="H130" t="str">
            <v>Hollabrunn</v>
          </cell>
        </row>
        <row r="131">
          <cell r="H131" t="str">
            <v>Ötztal</v>
          </cell>
        </row>
        <row r="132">
          <cell r="H132" t="str">
            <v>Pamhagen</v>
          </cell>
        </row>
        <row r="133">
          <cell r="H133" t="str">
            <v>St. Pölten Hbf.</v>
          </cell>
        </row>
        <row r="134">
          <cell r="H134" t="str">
            <v>Pians</v>
          </cell>
        </row>
        <row r="135">
          <cell r="H135" t="str">
            <v>Pernegg</v>
          </cell>
        </row>
        <row r="136">
          <cell r="H136" t="str">
            <v>Payerbach-Reichenau</v>
          </cell>
        </row>
        <row r="137">
          <cell r="H137" t="str">
            <v>Pregarten</v>
          </cell>
        </row>
        <row r="138">
          <cell r="H138" t="str">
            <v>Pürbach - Schrems</v>
          </cell>
        </row>
        <row r="139">
          <cell r="H139" t="str">
            <v>Retz</v>
          </cell>
        </row>
        <row r="140">
          <cell r="H140" t="str">
            <v>Raasdorf</v>
          </cell>
        </row>
        <row r="141">
          <cell r="H141" t="str">
            <v>Ried / Innkreis</v>
          </cell>
        </row>
        <row r="142">
          <cell r="H142" t="str">
            <v>Radfeld</v>
          </cell>
        </row>
        <row r="143">
          <cell r="H143" t="str">
            <v>Stainach-Irdning</v>
          </cell>
        </row>
        <row r="144">
          <cell r="H144" t="str">
            <v>Riedau</v>
          </cell>
        </row>
        <row r="145">
          <cell r="H145" t="str">
            <v>Rankweil</v>
          </cell>
        </row>
        <row r="146">
          <cell r="H146" t="str">
            <v>Rottenmann</v>
          </cell>
        </row>
        <row r="147">
          <cell r="H147" t="str">
            <v>Redl - Zipf</v>
          </cell>
        </row>
        <row r="148">
          <cell r="H148" t="str">
            <v>Saalfelden</v>
          </cell>
        </row>
        <row r="149">
          <cell r="H149" t="str">
            <v>Simmering Aspangbahn</v>
          </cell>
        </row>
        <row r="150">
          <cell r="H150" t="str">
            <v>Üst Saalfelden 2</v>
          </cell>
        </row>
        <row r="151">
          <cell r="H151" t="str">
            <v>Schwanenstadt</v>
          </cell>
        </row>
        <row r="152">
          <cell r="H152" t="str">
            <v>Salzburg Hbf</v>
          </cell>
        </row>
        <row r="153">
          <cell r="H153" t="str">
            <v>Schärding</v>
          </cell>
        </row>
        <row r="154">
          <cell r="H154" t="str">
            <v>Seekirchen am Wallersee</v>
          </cell>
        </row>
        <row r="155">
          <cell r="H155" t="str">
            <v>Semmering</v>
          </cell>
        </row>
        <row r="156">
          <cell r="H156" t="str">
            <v>Schönfeld Lassee</v>
          </cell>
        </row>
        <row r="157">
          <cell r="H157" t="str">
            <v>St. Georgen/Gusen</v>
          </cell>
        </row>
        <row r="158">
          <cell r="H158" t="str">
            <v>Sierndorf</v>
          </cell>
        </row>
        <row r="159">
          <cell r="H159" t="str">
            <v>Summerau</v>
          </cell>
        </row>
        <row r="160">
          <cell r="H160" t="str">
            <v>Stans</v>
          </cell>
        </row>
        <row r="161">
          <cell r="H161" t="str">
            <v>Spital am Pyhrn</v>
          </cell>
        </row>
        <row r="162">
          <cell r="H162" t="str">
            <v>Spital am Semmering</v>
          </cell>
        </row>
        <row r="163">
          <cell r="H163" t="str">
            <v>Salzburg-Gnigl</v>
          </cell>
        </row>
        <row r="164">
          <cell r="H164" t="str">
            <v>Schlierbach</v>
          </cell>
        </row>
        <row r="165">
          <cell r="H165" t="str">
            <v>Stadlau</v>
          </cell>
        </row>
        <row r="166">
          <cell r="H166" t="str">
            <v>Hirschtetten</v>
          </cell>
        </row>
        <row r="167">
          <cell r="H167" t="str">
            <v>Statzendorf</v>
          </cell>
        </row>
        <row r="168">
          <cell r="H168" t="str">
            <v>Stams-Silz</v>
          </cell>
        </row>
        <row r="169">
          <cell r="H169" t="str">
            <v>Stockerau</v>
          </cell>
        </row>
        <row r="170">
          <cell r="H170" t="str">
            <v>Süßenbrunn</v>
          </cell>
        </row>
        <row r="171">
          <cell r="H171" t="str">
            <v>Schwaz</v>
          </cell>
        </row>
        <row r="172">
          <cell r="H172" t="str">
            <v>Schwarzach St.Veit</v>
          </cell>
        </row>
        <row r="173">
          <cell r="H173" t="str">
            <v>Schwarzenau</v>
          </cell>
        </row>
        <row r="174">
          <cell r="H174" t="str">
            <v>Steyregg</v>
          </cell>
        </row>
        <row r="175">
          <cell r="H175" t="str">
            <v>Traun</v>
          </cell>
        </row>
        <row r="176">
          <cell r="H176" t="str">
            <v>Timelkam</v>
          </cell>
        </row>
        <row r="177">
          <cell r="H177" t="str">
            <v>Ternitz</v>
          </cell>
        </row>
        <row r="178">
          <cell r="H178" t="str">
            <v>Taufkirchen a. d. Pram</v>
          </cell>
        </row>
        <row r="179">
          <cell r="H179" t="str">
            <v>Traisen</v>
          </cell>
        </row>
        <row r="180">
          <cell r="H180" t="str">
            <v>Telfs</v>
          </cell>
        </row>
        <row r="181">
          <cell r="H181" t="str">
            <v>Wien Donauuferbf</v>
          </cell>
        </row>
        <row r="182">
          <cell r="H182" t="str">
            <v>Lustenau</v>
          </cell>
        </row>
        <row r="183">
          <cell r="H183" t="str">
            <v>Vitis</v>
          </cell>
        </row>
        <row r="184">
          <cell r="H184" t="str">
            <v>Vöcklabruck</v>
          </cell>
        </row>
        <row r="185">
          <cell r="H185" t="str">
            <v>Völs</v>
          </cell>
        </row>
        <row r="186">
          <cell r="H186" t="str">
            <v>Vöcklamarkt</v>
          </cell>
        </row>
        <row r="187">
          <cell r="H187" t="str">
            <v>Viehofen</v>
          </cell>
        </row>
        <row r="188">
          <cell r="H188" t="str">
            <v>Wörgl</v>
          </cell>
        </row>
        <row r="189">
          <cell r="H189" t="str">
            <v>Bad Schallerbach - Wallern</v>
          </cell>
        </row>
        <row r="190">
          <cell r="H190" t="str">
            <v>Wartberg a.d. Krems</v>
          </cell>
        </row>
        <row r="191">
          <cell r="H191" t="str">
            <v>Wald am Schoberpass</v>
          </cell>
        </row>
        <row r="192">
          <cell r="H192" t="str">
            <v>Linz Wegscheid</v>
          </cell>
        </row>
        <row r="193">
          <cell r="H193" t="str">
            <v>Wels Hbf.</v>
          </cell>
        </row>
        <row r="194">
          <cell r="H194" t="str">
            <v>Wels Vbf.</v>
          </cell>
        </row>
        <row r="195">
          <cell r="H195" t="str">
            <v>Westendorf</v>
          </cell>
        </row>
        <row r="196">
          <cell r="H196" t="str">
            <v>Wilhelmsburg a.d. Traisen</v>
          </cell>
        </row>
        <row r="197">
          <cell r="H197" t="str">
            <v>Wolfurt</v>
          </cell>
        </row>
        <row r="198">
          <cell r="H198" t="str">
            <v>Wöllersdorf</v>
          </cell>
        </row>
        <row r="199">
          <cell r="H199" t="str">
            <v>Wolkersdorf</v>
          </cell>
        </row>
        <row r="200">
          <cell r="H200" t="str">
            <v>Wulkaprodersdorf</v>
          </cell>
        </row>
        <row r="201">
          <cell r="H201" t="str">
            <v>Wien Brigittenau</v>
          </cell>
        </row>
        <row r="202">
          <cell r="H202" t="str">
            <v>Zeltweg</v>
          </cell>
        </row>
      </sheetData>
      <sheetData sheetId="13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Asten St.Florian</v>
          </cell>
        </row>
        <row r="21">
          <cell r="H21" t="str">
            <v>Attnang Puchheim</v>
          </cell>
        </row>
        <row r="22">
          <cell r="H22" t="str">
            <v>St. Andrä - Wördern</v>
          </cell>
        </row>
        <row r="23">
          <cell r="H23" t="str">
            <v>Üst. St. Andrä - Wördern 2</v>
          </cell>
        </row>
        <row r="24">
          <cell r="H24" t="str">
            <v>Bludenz</v>
          </cell>
        </row>
        <row r="25">
          <cell r="H25" t="str">
            <v>Baden Fbf.</v>
          </cell>
        </row>
        <row r="26">
          <cell r="H26" t="str">
            <v>Bregenz</v>
          </cell>
        </row>
        <row r="27">
          <cell r="H27" t="str">
            <v>Bruck a.d.Leitha</v>
          </cell>
        </row>
        <row r="28">
          <cell r="H28" t="str">
            <v>Bruck a d Mur</v>
          </cell>
        </row>
        <row r="29">
          <cell r="H29" t="str">
            <v>Breitenschützing</v>
          </cell>
        </row>
        <row r="30">
          <cell r="H30" t="str">
            <v>Brixlegg</v>
          </cell>
        </row>
        <row r="31">
          <cell r="H31" t="str">
            <v>Brunn-Maria Enzersdorf</v>
          </cell>
        </row>
        <row r="32">
          <cell r="H32" t="str">
            <v>Bad Vöslau</v>
          </cell>
        </row>
        <row r="33">
          <cell r="H33" t="str">
            <v>Braz</v>
          </cell>
        </row>
        <row r="34">
          <cell r="H34" t="str">
            <v>Dalaas</v>
          </cell>
        </row>
        <row r="35">
          <cell r="H35" t="str">
            <v>Dorfgastein</v>
          </cell>
        </row>
        <row r="36">
          <cell r="H36" t="str">
            <v>Wien Donaukaibf.</v>
          </cell>
        </row>
        <row r="37">
          <cell r="H37" t="str">
            <v>Dornbirn</v>
          </cell>
        </row>
        <row r="38">
          <cell r="H38" t="str">
            <v>Ederbauer</v>
          </cell>
        </row>
        <row r="39">
          <cell r="H39" t="str">
            <v>Eichberg</v>
          </cell>
        </row>
        <row r="40">
          <cell r="H40" t="str">
            <v>Wien Erdbergerlände</v>
          </cell>
        </row>
        <row r="41">
          <cell r="H41" t="str">
            <v>Fieberbrunn</v>
          </cell>
        </row>
        <row r="42">
          <cell r="H42" t="str">
            <v>Frankenmarkt</v>
          </cell>
        </row>
        <row r="43">
          <cell r="H43" t="str">
            <v>Freistadt</v>
          </cell>
        </row>
        <row r="44">
          <cell r="H44" t="str">
            <v>Fels</v>
          </cell>
        </row>
        <row r="45">
          <cell r="H45" t="str">
            <v>Frättingsdorf</v>
          </cell>
        </row>
        <row r="46">
          <cell r="H46" t="str">
            <v>Fritzens-Wattens</v>
          </cell>
        </row>
        <row r="47">
          <cell r="H47" t="str">
            <v>Flughafen Wien-Schwechat</v>
          </cell>
        </row>
        <row r="48">
          <cell r="H48" t="str">
            <v>Gaisbach Wartberg</v>
          </cell>
        </row>
        <row r="49">
          <cell r="H49" t="str">
            <v>Göpfritz</v>
          </cell>
        </row>
        <row r="50">
          <cell r="H50" t="str">
            <v>Golling</v>
          </cell>
        </row>
        <row r="51">
          <cell r="H51" t="str">
            <v>Sulzau</v>
          </cell>
        </row>
        <row r="52">
          <cell r="H52" t="str">
            <v>Grieskirchen - Gallspach</v>
          </cell>
        </row>
        <row r="53">
          <cell r="H53" t="str">
            <v>Gloggnitz</v>
          </cell>
        </row>
        <row r="54">
          <cell r="H54" t="str">
            <v>Gramatneusiedl</v>
          </cell>
        </row>
        <row r="55">
          <cell r="H55" t="str">
            <v>Götzendorf2</v>
          </cell>
        </row>
        <row r="56">
          <cell r="H56" t="str">
            <v>Götzendorf</v>
          </cell>
        </row>
        <row r="57">
          <cell r="H57" t="str">
            <v>Göllersdorf</v>
          </cell>
        </row>
        <row r="58">
          <cell r="H58" t="str">
            <v>Gröming</v>
          </cell>
        </row>
        <row r="59">
          <cell r="H59" t="str">
            <v>Großreifling</v>
          </cell>
        </row>
        <row r="60">
          <cell r="H60" t="str">
            <v>Guntersdorf</v>
          </cell>
        </row>
        <row r="61">
          <cell r="H61" t="str">
            <v>Haiding</v>
          </cell>
        </row>
        <row r="62">
          <cell r="H62" t="str">
            <v>Hochfilzen</v>
          </cell>
        </row>
        <row r="63">
          <cell r="H63" t="str">
            <v>Hadersdorf a. Kamp</v>
          </cell>
        </row>
        <row r="64">
          <cell r="H64" t="str">
            <v>Bad Hofgastein</v>
          </cell>
        </row>
        <row r="65">
          <cell r="H65" t="str">
            <v>Hötzelsdorf - Geras</v>
          </cell>
        </row>
        <row r="66">
          <cell r="H66" t="str">
            <v>Hieflau</v>
          </cell>
        </row>
        <row r="67">
          <cell r="H67" t="str">
            <v>Hall/Tirol Fbhf</v>
          </cell>
        </row>
        <row r="68">
          <cell r="H68" t="str">
            <v>Himberg</v>
          </cell>
        </row>
        <row r="69">
          <cell r="H69" t="str">
            <v>Hall/Tirol Pbhf</v>
          </cell>
        </row>
        <row r="70">
          <cell r="H70" t="str">
            <v>Hallein</v>
          </cell>
        </row>
        <row r="71">
          <cell r="H71" t="str">
            <v>Hetzmannsdorf-Wullersdorf</v>
          </cell>
        </row>
        <row r="72">
          <cell r="H72" t="str">
            <v>Hernals</v>
          </cell>
        </row>
        <row r="73">
          <cell r="H73" t="str">
            <v>Herzogenburg</v>
          </cell>
        </row>
        <row r="74">
          <cell r="H74" t="str">
            <v>Hohenems</v>
          </cell>
        </row>
        <row r="75">
          <cell r="H75" t="str">
            <v>Hopfgarten</v>
          </cell>
        </row>
        <row r="76">
          <cell r="H76" t="str">
            <v>Heiligenstadt</v>
          </cell>
        </row>
        <row r="77">
          <cell r="H77" t="str">
            <v>Hausleiten</v>
          </cell>
        </row>
        <row r="78">
          <cell r="H78" t="str">
            <v>Hallwang-Elixhausen</v>
          </cell>
        </row>
        <row r="79">
          <cell r="H79" t="str">
            <v>Blumental</v>
          </cell>
        </row>
        <row r="80">
          <cell r="H80" t="str">
            <v>Irnfritz</v>
          </cell>
        </row>
        <row r="81">
          <cell r="H81" t="str">
            <v>Inzersdorf Ort</v>
          </cell>
        </row>
        <row r="82">
          <cell r="H82" t="str">
            <v>Jenbach</v>
          </cell>
        </row>
        <row r="83">
          <cell r="H83" t="str">
            <v>Judenburg</v>
          </cell>
        </row>
        <row r="84">
          <cell r="H84" t="str">
            <v>St. Johann in Tirol</v>
          </cell>
        </row>
        <row r="85">
          <cell r="H85" t="str">
            <v>Kufstein</v>
          </cell>
        </row>
        <row r="86">
          <cell r="H86" t="str">
            <v>Kapfenberg</v>
          </cell>
        </row>
        <row r="87">
          <cell r="H87" t="str">
            <v>Knittelfeld</v>
          </cell>
        </row>
        <row r="88">
          <cell r="H88" t="str">
            <v>Kematen a. d. Krems</v>
          </cell>
        </row>
        <row r="89">
          <cell r="H89" t="str">
            <v>Klosterneuburg-Weidling</v>
          </cell>
        </row>
        <row r="90">
          <cell r="H90" t="str">
            <v>Kefermarkt</v>
          </cell>
        </row>
        <row r="91">
          <cell r="H91" t="str">
            <v>Kleinreifling</v>
          </cell>
        </row>
        <row r="92">
          <cell r="H92" t="str">
            <v>Kirchbichl</v>
          </cell>
        </row>
        <row r="93">
          <cell r="H93" t="str">
            <v>Kirchberg i. T.</v>
          </cell>
        </row>
        <row r="94">
          <cell r="H94" t="str">
            <v>Klein Schwechat</v>
          </cell>
        </row>
        <row r="95">
          <cell r="H95" t="str">
            <v>Kundl</v>
          </cell>
        </row>
        <row r="96">
          <cell r="H96" t="str">
            <v>Korneuburg</v>
          </cell>
        </row>
        <row r="97">
          <cell r="H97" t="str">
            <v>Krems a.d. Donau</v>
          </cell>
        </row>
        <row r="98">
          <cell r="H98" t="str">
            <v>Linz-Kleinmünchen</v>
          </cell>
        </row>
        <row r="99">
          <cell r="H99" t="str">
            <v>Kritzendorf</v>
          </cell>
        </row>
        <row r="100">
          <cell r="H100" t="str">
            <v>Kritzendorf 1</v>
          </cell>
        </row>
        <row r="101">
          <cell r="H101" t="str">
            <v>Kitzbühel</v>
          </cell>
        </row>
        <row r="102">
          <cell r="H102" t="str">
            <v>Lambach</v>
          </cell>
        </row>
        <row r="103">
          <cell r="H103" t="str">
            <v>Langen am Arlberg</v>
          </cell>
        </row>
        <row r="104">
          <cell r="H104" t="str">
            <v>Leobersdorf</v>
          </cell>
        </row>
        <row r="105">
          <cell r="H105" t="str">
            <v>Leoben</v>
          </cell>
        </row>
        <row r="106">
          <cell r="H106" t="str">
            <v>Liefering</v>
          </cell>
        </row>
        <row r="107">
          <cell r="H107" t="str">
            <v>Liesing</v>
          </cell>
        </row>
        <row r="108">
          <cell r="H108" t="str">
            <v>Loosdorf</v>
          </cell>
        </row>
        <row r="109">
          <cell r="H109" t="str">
            <v>Linz Mini BFZ</v>
          </cell>
        </row>
        <row r="110">
          <cell r="H110" t="str">
            <v>Linz Vbf. Nord</v>
          </cell>
        </row>
        <row r="111">
          <cell r="H111" t="str">
            <v>Linz Vbf. Süd</v>
          </cell>
        </row>
        <row r="112">
          <cell r="H112" t="str">
            <v>Linz Hbf.</v>
          </cell>
        </row>
        <row r="113">
          <cell r="H113" t="str">
            <v>St. Michael</v>
          </cell>
        </row>
        <row r="114">
          <cell r="H114" t="str">
            <v>Marchegg</v>
          </cell>
        </row>
        <row r="115">
          <cell r="H115" t="str">
            <v>Mistelbach</v>
          </cell>
        </row>
        <row r="116">
          <cell r="H116" t="str">
            <v>Mödling</v>
          </cell>
        </row>
        <row r="117">
          <cell r="H117" t="str">
            <v>Mödling 2</v>
          </cell>
        </row>
        <row r="118">
          <cell r="H118" t="str">
            <v>Micheldorf</v>
          </cell>
        </row>
        <row r="119">
          <cell r="H119" t="str">
            <v>Mürzzuschlag</v>
          </cell>
        </row>
        <row r="120">
          <cell r="H120" t="str">
            <v>Neubau - Kreutzstetten</v>
          </cell>
        </row>
        <row r="121">
          <cell r="H121" t="str">
            <v>Wr. Neustadt</v>
          </cell>
        </row>
        <row r="122">
          <cell r="H122" t="str">
            <v>Üst Nb2</v>
          </cell>
        </row>
        <row r="123">
          <cell r="H123" t="str">
            <v>Neunkirchen</v>
          </cell>
        </row>
        <row r="124">
          <cell r="H124" t="str">
            <v>Nettingsdorf</v>
          </cell>
        </row>
        <row r="125">
          <cell r="H125" t="str">
            <v>Neumarkt - Kallham</v>
          </cell>
        </row>
        <row r="126">
          <cell r="H126" t="str">
            <v>Neusiedl am See</v>
          </cell>
        </row>
        <row r="127">
          <cell r="H127" t="str">
            <v>Steindorf bei Straßwalchen</v>
          </cell>
        </row>
        <row r="128">
          <cell r="H128" t="str">
            <v>Öblarn</v>
          </cell>
        </row>
        <row r="129">
          <cell r="H129" t="str">
            <v>Wien Hbf-Autoreisezuganlage</v>
          </cell>
        </row>
        <row r="130">
          <cell r="H130" t="str">
            <v>Hollabrunn</v>
          </cell>
        </row>
        <row r="131">
          <cell r="H131" t="str">
            <v>Ötztal</v>
          </cell>
        </row>
        <row r="132">
          <cell r="H132" t="str">
            <v>Pamhagen</v>
          </cell>
        </row>
        <row r="133">
          <cell r="H133" t="str">
            <v>St. Pölten Hbf.</v>
          </cell>
        </row>
        <row r="134">
          <cell r="H134" t="str">
            <v>Pians</v>
          </cell>
        </row>
        <row r="135">
          <cell r="H135" t="str">
            <v>Pernegg</v>
          </cell>
        </row>
        <row r="136">
          <cell r="H136" t="str">
            <v>Payerbach-Reichenau</v>
          </cell>
        </row>
        <row r="137">
          <cell r="H137" t="str">
            <v>Pregarten</v>
          </cell>
        </row>
        <row r="138">
          <cell r="H138" t="str">
            <v>Pürbach - Schrems</v>
          </cell>
        </row>
        <row r="139">
          <cell r="H139" t="str">
            <v>Retz</v>
          </cell>
        </row>
        <row r="140">
          <cell r="H140" t="str">
            <v>Raasdorf</v>
          </cell>
        </row>
        <row r="141">
          <cell r="H141" t="str">
            <v>Ried / Innkreis</v>
          </cell>
        </row>
        <row r="142">
          <cell r="H142" t="str">
            <v>Radfeld</v>
          </cell>
        </row>
        <row r="143">
          <cell r="H143" t="str">
            <v>Stainach-Irdning</v>
          </cell>
        </row>
        <row r="144">
          <cell r="H144" t="str">
            <v>Riedau</v>
          </cell>
        </row>
        <row r="145">
          <cell r="H145" t="str">
            <v>Rankweil</v>
          </cell>
        </row>
        <row r="146">
          <cell r="H146" t="str">
            <v>Rottenmann</v>
          </cell>
        </row>
        <row r="147">
          <cell r="H147" t="str">
            <v>Redl - Zipf</v>
          </cell>
        </row>
        <row r="148">
          <cell r="H148" t="str">
            <v>Saalfelden</v>
          </cell>
        </row>
        <row r="149">
          <cell r="H149" t="str">
            <v>Simmering Aspangbahn</v>
          </cell>
        </row>
        <row r="150">
          <cell r="H150" t="str">
            <v>Üst Saalfelden 2</v>
          </cell>
        </row>
        <row r="151">
          <cell r="H151" t="str">
            <v>Schwanenstadt</v>
          </cell>
        </row>
        <row r="152">
          <cell r="H152" t="str">
            <v>Salzburg Hbf</v>
          </cell>
        </row>
        <row r="153">
          <cell r="H153" t="str">
            <v>Schärding</v>
          </cell>
        </row>
        <row r="154">
          <cell r="H154" t="str">
            <v>Seekirchen am Wallersee</v>
          </cell>
        </row>
        <row r="155">
          <cell r="H155" t="str">
            <v>Semmering</v>
          </cell>
        </row>
        <row r="156">
          <cell r="H156" t="str">
            <v>Schönfeld Lassee</v>
          </cell>
        </row>
        <row r="157">
          <cell r="H157" t="str">
            <v>St. Georgen/Gusen</v>
          </cell>
        </row>
        <row r="158">
          <cell r="H158" t="str">
            <v>Sierndorf</v>
          </cell>
        </row>
        <row r="159">
          <cell r="H159" t="str">
            <v>Summerau</v>
          </cell>
        </row>
        <row r="160">
          <cell r="H160" t="str">
            <v>Stans</v>
          </cell>
        </row>
        <row r="161">
          <cell r="H161" t="str">
            <v>Spital am Pyhrn</v>
          </cell>
        </row>
        <row r="162">
          <cell r="H162" t="str">
            <v>Spital am Semmering</v>
          </cell>
        </row>
        <row r="163">
          <cell r="H163" t="str">
            <v>Salzburg-Gnigl</v>
          </cell>
        </row>
        <row r="164">
          <cell r="H164" t="str">
            <v>Schlierbach</v>
          </cell>
        </row>
        <row r="165">
          <cell r="H165" t="str">
            <v>Stadlau</v>
          </cell>
        </row>
        <row r="166">
          <cell r="H166" t="str">
            <v>Hirschtetten</v>
          </cell>
        </row>
        <row r="167">
          <cell r="H167" t="str">
            <v>Statzendorf</v>
          </cell>
        </row>
        <row r="168">
          <cell r="H168" t="str">
            <v>Stams-Silz</v>
          </cell>
        </row>
        <row r="169">
          <cell r="H169" t="str">
            <v>Stockerau</v>
          </cell>
        </row>
        <row r="170">
          <cell r="H170" t="str">
            <v>Süßenbrunn</v>
          </cell>
        </row>
        <row r="171">
          <cell r="H171" t="str">
            <v>Schwaz</v>
          </cell>
        </row>
        <row r="172">
          <cell r="H172" t="str">
            <v>Schwarzach St.Veit</v>
          </cell>
        </row>
        <row r="173">
          <cell r="H173" t="str">
            <v>Schwarzenau</v>
          </cell>
        </row>
        <row r="174">
          <cell r="H174" t="str">
            <v>Steyregg</v>
          </cell>
        </row>
        <row r="175">
          <cell r="H175" t="str">
            <v>Traun</v>
          </cell>
        </row>
        <row r="176">
          <cell r="H176" t="str">
            <v>Timelkam</v>
          </cell>
        </row>
        <row r="177">
          <cell r="H177" t="str">
            <v>Ternitz</v>
          </cell>
        </row>
        <row r="178">
          <cell r="H178" t="str">
            <v>Taufkirchen a. d. Pram</v>
          </cell>
        </row>
        <row r="179">
          <cell r="H179" t="str">
            <v>Traisen</v>
          </cell>
        </row>
        <row r="180">
          <cell r="H180" t="str">
            <v>Telfs</v>
          </cell>
        </row>
        <row r="181">
          <cell r="H181" t="str">
            <v>Wien Donauuferbf</v>
          </cell>
        </row>
        <row r="182">
          <cell r="H182" t="str">
            <v>Lustenau</v>
          </cell>
        </row>
        <row r="183">
          <cell r="H183" t="str">
            <v>Vitis</v>
          </cell>
        </row>
        <row r="184">
          <cell r="H184" t="str">
            <v>Vöcklabruck</v>
          </cell>
        </row>
        <row r="185">
          <cell r="H185" t="str">
            <v>Völs</v>
          </cell>
        </row>
        <row r="186">
          <cell r="H186" t="str">
            <v>Vöcklamarkt</v>
          </cell>
        </row>
        <row r="187">
          <cell r="H187" t="str">
            <v>Viehofen</v>
          </cell>
        </row>
        <row r="188">
          <cell r="H188" t="str">
            <v>Wörgl</v>
          </cell>
        </row>
        <row r="189">
          <cell r="H189" t="str">
            <v>Bad Schallerbach - Wallern</v>
          </cell>
        </row>
        <row r="190">
          <cell r="H190" t="str">
            <v>Wartberg a.d. Krems</v>
          </cell>
        </row>
        <row r="191">
          <cell r="H191" t="str">
            <v>Wald am Schoberpass</v>
          </cell>
        </row>
        <row r="192">
          <cell r="H192" t="str">
            <v>Linz Wegscheid</v>
          </cell>
        </row>
        <row r="193">
          <cell r="H193" t="str">
            <v>Wels Hbf.</v>
          </cell>
        </row>
        <row r="194">
          <cell r="H194" t="str">
            <v>Wels Vbf.</v>
          </cell>
        </row>
        <row r="195">
          <cell r="H195" t="str">
            <v>Westendorf</v>
          </cell>
        </row>
        <row r="196">
          <cell r="H196" t="str">
            <v>Wilhelmsburg a.d. Traisen</v>
          </cell>
        </row>
        <row r="197">
          <cell r="H197" t="str">
            <v>Wolfurt</v>
          </cell>
        </row>
        <row r="198">
          <cell r="H198" t="str">
            <v>Wöllersdorf</v>
          </cell>
        </row>
        <row r="199">
          <cell r="H199" t="str">
            <v>Wolkersdorf</v>
          </cell>
        </row>
        <row r="200">
          <cell r="H200" t="str">
            <v>Wulkaprodersdorf</v>
          </cell>
        </row>
        <row r="201">
          <cell r="H201" t="str">
            <v>Wien Brigittenau</v>
          </cell>
        </row>
        <row r="202">
          <cell r="H202" t="str">
            <v>Zeltweg</v>
          </cell>
        </row>
      </sheetData>
      <sheetData sheetId="14">
        <row r="15">
          <cell r="H15" t="str">
            <v>[aws]</v>
          </cell>
        </row>
        <row r="16">
          <cell r="H16" t="str">
            <v>[1]</v>
          </cell>
        </row>
        <row r="17">
          <cell r="H17" t="str">
            <v>[101]</v>
          </cell>
        </row>
        <row r="18">
          <cell r="H18" t="str">
            <v>[101/104]</v>
          </cell>
        </row>
        <row r="19">
          <cell r="H19" t="str">
            <v>[102]</v>
          </cell>
        </row>
        <row r="20">
          <cell r="H20" t="str">
            <v>[102/103]</v>
          </cell>
        </row>
        <row r="21">
          <cell r="H21" t="str">
            <v>[2]</v>
          </cell>
        </row>
        <row r="22">
          <cell r="H22" t="str">
            <v>[3]</v>
          </cell>
        </row>
        <row r="23">
          <cell r="H23" t="str">
            <v>[301]</v>
          </cell>
        </row>
        <row r="24">
          <cell r="H24" t="str">
            <v>[302]</v>
          </cell>
        </row>
        <row r="25">
          <cell r="H25" t="str">
            <v>[303]</v>
          </cell>
        </row>
        <row r="26">
          <cell r="H26" t="str">
            <v>[5]</v>
          </cell>
        </row>
        <row r="27">
          <cell r="H27" t="str">
            <v>[51]</v>
          </cell>
        </row>
        <row r="28">
          <cell r="H28" t="str">
            <v>[52]</v>
          </cell>
        </row>
        <row r="29">
          <cell r="H29" t="str">
            <v>[54]</v>
          </cell>
        </row>
        <row r="30">
          <cell r="H30" t="str">
            <v>[601]</v>
          </cell>
        </row>
        <row r="31">
          <cell r="H31" t="str">
            <v>[602]</v>
          </cell>
        </row>
        <row r="32">
          <cell r="H32" t="str">
            <v>[g31]</v>
          </cell>
        </row>
        <row r="33">
          <cell r="H33" t="str">
            <v>[g32]</v>
          </cell>
        </row>
        <row r="34">
          <cell r="H34" t="str">
            <v>[g41]</v>
          </cell>
        </row>
        <row r="35">
          <cell r="H35" t="str">
            <v>[g42]</v>
          </cell>
        </row>
        <row r="36">
          <cell r="H36" t="str">
            <v>[h11]</v>
          </cell>
        </row>
        <row r="37">
          <cell r="H37" t="str">
            <v>[h12]</v>
          </cell>
        </row>
        <row r="38">
          <cell r="H38" t="str">
            <v>[h21]</v>
          </cell>
        </row>
        <row r="39">
          <cell r="H39" t="str">
            <v>[h22]</v>
          </cell>
        </row>
        <row r="40">
          <cell r="H40" t="str">
            <v>[W 32]</v>
          </cell>
        </row>
        <row r="41">
          <cell r="H41" t="str">
            <v>[W 6]</v>
          </cell>
        </row>
        <row r="42">
          <cell r="H42" t="str">
            <v>[Gl 101]</v>
          </cell>
        </row>
        <row r="43">
          <cell r="H43" t="str">
            <v>[Gl 102]</v>
          </cell>
        </row>
        <row r="44">
          <cell r="H44" t="str">
            <v>[Gl 301]</v>
          </cell>
        </row>
        <row r="45">
          <cell r="H45" t="str">
            <v>[Gl 302]</v>
          </cell>
        </row>
        <row r="46">
          <cell r="H46" t="str">
            <v>[Gl 303]</v>
          </cell>
        </row>
        <row r="47">
          <cell r="H47" t="str">
            <v>[Gl 601]</v>
          </cell>
        </row>
        <row r="48">
          <cell r="H48" t="str">
            <v>[Gl 602]</v>
          </cell>
        </row>
        <row r="49">
          <cell r="H49" t="str">
            <v>[101]</v>
          </cell>
        </row>
        <row r="50">
          <cell r="H50" t="str">
            <v>[102]</v>
          </cell>
        </row>
        <row r="51">
          <cell r="H51" t="str">
            <v>[302]</v>
          </cell>
        </row>
        <row r="52">
          <cell r="H52" t="str">
            <v>[601]</v>
          </cell>
        </row>
        <row r="53">
          <cell r="H53" t="str">
            <v>[602]</v>
          </cell>
        </row>
        <row r="54">
          <cell r="H54" t="str">
            <v>[W101/104]</v>
          </cell>
        </row>
        <row r="55">
          <cell r="H55" t="str">
            <v>[W102/103]</v>
          </cell>
        </row>
        <row r="56">
          <cell r="H56" t="str">
            <v>[Bl g21]</v>
          </cell>
        </row>
        <row r="57">
          <cell r="H57" t="str">
            <v>[Bl g22]</v>
          </cell>
        </row>
        <row r="58">
          <cell r="H58" t="str">
            <v>[Bl g31]</v>
          </cell>
        </row>
        <row r="59">
          <cell r="H59" t="str">
            <v>[Bl g32]</v>
          </cell>
        </row>
        <row r="60">
          <cell r="H60" t="str">
            <v>[Bl g41]</v>
          </cell>
        </row>
        <row r="61">
          <cell r="H61" t="str">
            <v>[Bl g42]</v>
          </cell>
        </row>
        <row r="62">
          <cell r="H62" t="str">
            <v>[Bl h11]</v>
          </cell>
        </row>
        <row r="63">
          <cell r="H63" t="str">
            <v>[Bl h12]</v>
          </cell>
        </row>
        <row r="64">
          <cell r="H64" t="str">
            <v>[Bl h21]</v>
          </cell>
        </row>
        <row r="65">
          <cell r="H65" t="str">
            <v>[Bl h22]</v>
          </cell>
        </row>
        <row r="66">
          <cell r="H66" t="str">
            <v>[EVA1]</v>
          </cell>
        </row>
        <row r="67">
          <cell r="H67" t="str">
            <v>[Ers A]</v>
          </cell>
        </row>
        <row r="68">
          <cell r="H68" t="str">
            <v>[Ers A1]</v>
          </cell>
        </row>
        <row r="69">
          <cell r="H69" t="str">
            <v>[Ers A2]</v>
          </cell>
        </row>
        <row r="70">
          <cell r="H70" t="str">
            <v>[Ers A3]</v>
          </cell>
        </row>
        <row r="71">
          <cell r="H71" t="str">
            <v>[Ers B]</v>
          </cell>
        </row>
        <row r="72">
          <cell r="H72" t="str">
            <v>[Ers B1]</v>
          </cell>
        </row>
        <row r="73">
          <cell r="H73" t="str">
            <v>[Ers B2]</v>
          </cell>
        </row>
        <row r="74">
          <cell r="H74" t="str">
            <v>[Ers B3]</v>
          </cell>
        </row>
        <row r="75">
          <cell r="H75" t="str">
            <v>[Ers H1]</v>
          </cell>
        </row>
        <row r="76">
          <cell r="H76" t="str">
            <v>[Ers H2]</v>
          </cell>
        </row>
        <row r="77">
          <cell r="H77" t="str">
            <v>[Ers H3]</v>
          </cell>
        </row>
        <row r="78">
          <cell r="H78" t="str">
            <v>[Ers R1]</v>
          </cell>
        </row>
        <row r="79">
          <cell r="H79" t="str">
            <v>[Ers R2]</v>
          </cell>
        </row>
        <row r="80">
          <cell r="H80" t="str">
            <v>[Ers R3]</v>
          </cell>
        </row>
        <row r="81">
          <cell r="H81" t="str">
            <v>[Ers Y]</v>
          </cell>
        </row>
        <row r="82">
          <cell r="H82" t="str">
            <v>[Ers Y1]</v>
          </cell>
        </row>
        <row r="83">
          <cell r="H83" t="str">
            <v>[Ers Y2]</v>
          </cell>
        </row>
        <row r="84">
          <cell r="H84" t="str">
            <v>[Ers Y3]</v>
          </cell>
        </row>
        <row r="85">
          <cell r="H85" t="str">
            <v>[Ers Z]</v>
          </cell>
        </row>
        <row r="86">
          <cell r="H86" t="str">
            <v>[Ers Z1]</v>
          </cell>
        </row>
        <row r="87">
          <cell r="H87" t="str">
            <v>[Ers Z2]</v>
          </cell>
        </row>
        <row r="88">
          <cell r="H88" t="str">
            <v>[Ers Z3]</v>
          </cell>
        </row>
        <row r="89">
          <cell r="H89" t="str">
            <v>[FA H3]</v>
          </cell>
        </row>
        <row r="90">
          <cell r="H90" t="str">
            <v>[GA A]</v>
          </cell>
        </row>
        <row r="91">
          <cell r="H91" t="str">
            <v>[GA A2]</v>
          </cell>
        </row>
        <row r="92">
          <cell r="H92" t="str">
            <v>[GA B]</v>
          </cell>
        </row>
        <row r="93">
          <cell r="H93" t="str">
            <v>[GA B2]</v>
          </cell>
        </row>
        <row r="94">
          <cell r="H94" t="str">
            <v>[GA H1]</v>
          </cell>
        </row>
        <row r="95">
          <cell r="H95" t="str">
            <v>[GA H2]</v>
          </cell>
        </row>
        <row r="96">
          <cell r="H96" t="str">
            <v>[GA R3]</v>
          </cell>
        </row>
        <row r="97">
          <cell r="H97" t="str">
            <v>[GA Y2]</v>
          </cell>
        </row>
        <row r="98">
          <cell r="H98" t="str">
            <v>[GA Z]</v>
          </cell>
        </row>
        <row r="99">
          <cell r="H99" t="str">
            <v>[GA Z2]</v>
          </cell>
        </row>
        <row r="100">
          <cell r="H100" t="str">
            <v>[GVA a(A3)]</v>
          </cell>
        </row>
        <row r="101">
          <cell r="H101" t="str">
            <v>[GVA a2]</v>
          </cell>
        </row>
        <row r="102">
          <cell r="H102" t="str">
            <v>[GVA b(B3)]</v>
          </cell>
        </row>
        <row r="103">
          <cell r="H103" t="str">
            <v>[GVA b2]</v>
          </cell>
        </row>
        <row r="104">
          <cell r="H104" t="str">
            <v>[GVA h(Y)]</v>
          </cell>
        </row>
        <row r="105">
          <cell r="H105" t="str">
            <v>[GVA h(Z)]</v>
          </cell>
        </row>
        <row r="106">
          <cell r="H106" t="str">
            <v>[GVA r(A)]</v>
          </cell>
        </row>
        <row r="107">
          <cell r="H107" t="str">
            <v>[GVA r(B)]</v>
          </cell>
        </row>
        <row r="108">
          <cell r="H108" t="str">
            <v>[GVA y2]</v>
          </cell>
        </row>
        <row r="109">
          <cell r="H109" t="str">
            <v>[GVA z]</v>
          </cell>
        </row>
        <row r="110">
          <cell r="H110" t="str">
            <v>[GVA z2]</v>
          </cell>
        </row>
        <row r="111">
          <cell r="H111" t="str">
            <v>[XTR h11]</v>
          </cell>
        </row>
        <row r="112">
          <cell r="H112" t="str">
            <v>[XTR h12]</v>
          </cell>
        </row>
        <row r="113">
          <cell r="H113" t="str">
            <v>[XTR h21]</v>
          </cell>
        </row>
        <row r="114">
          <cell r="H114" t="str">
            <v>[XTR h22]</v>
          </cell>
        </row>
        <row r="115">
          <cell r="H115" t="str">
            <v>[701]</v>
          </cell>
        </row>
        <row r="116">
          <cell r="H116" t="str">
            <v>[702]</v>
          </cell>
        </row>
        <row r="117">
          <cell r="H117" t="str">
            <v>[g11]</v>
          </cell>
        </row>
        <row r="118">
          <cell r="H118" t="str">
            <v>[g12]</v>
          </cell>
        </row>
        <row r="119">
          <cell r="H119" t="str">
            <v>[g21]</v>
          </cell>
        </row>
        <row r="120">
          <cell r="H120" t="str">
            <v>[g22]</v>
          </cell>
        </row>
        <row r="121">
          <cell r="H121" t="str">
            <v>[A]</v>
          </cell>
        </row>
        <row r="122">
          <cell r="H122" t="str">
            <v>[A1]</v>
          </cell>
        </row>
        <row r="123">
          <cell r="H123" t="str">
            <v>[A2]</v>
          </cell>
        </row>
        <row r="124">
          <cell r="H124" t="str">
            <v>[A3]</v>
          </cell>
        </row>
        <row r="125">
          <cell r="H125" t="str">
            <v>[B]</v>
          </cell>
        </row>
        <row r="126">
          <cell r="H126" t="str">
            <v>[B1]</v>
          </cell>
        </row>
        <row r="127">
          <cell r="H127" t="str">
            <v>[B2]</v>
          </cell>
        </row>
        <row r="128">
          <cell r="H128" t="str">
            <v>[B3]</v>
          </cell>
        </row>
        <row r="129">
          <cell r="H129" t="str">
            <v>[H1]</v>
          </cell>
        </row>
        <row r="130">
          <cell r="H130" t="str">
            <v>[H2]</v>
          </cell>
        </row>
        <row r="131">
          <cell r="H131" t="str">
            <v>[H3]</v>
          </cell>
        </row>
        <row r="132">
          <cell r="H132" t="str">
            <v>[R1]</v>
          </cell>
        </row>
        <row r="133">
          <cell r="H133" t="str">
            <v>[R2]</v>
          </cell>
        </row>
        <row r="134">
          <cell r="H134" t="str">
            <v>[R3]</v>
          </cell>
        </row>
        <row r="135">
          <cell r="H135" t="str">
            <v>[Y]</v>
          </cell>
        </row>
        <row r="136">
          <cell r="H136" t="str">
            <v>[Y1]</v>
          </cell>
        </row>
        <row r="137">
          <cell r="H137" t="str">
            <v>[Y2]</v>
          </cell>
        </row>
        <row r="138">
          <cell r="H138" t="str">
            <v>[Y3]</v>
          </cell>
        </row>
        <row r="139">
          <cell r="H139" t="str">
            <v>[Z]</v>
          </cell>
        </row>
        <row r="140">
          <cell r="H140" t="str">
            <v>[Z1]</v>
          </cell>
        </row>
        <row r="141">
          <cell r="H141" t="str">
            <v>[Z2]</v>
          </cell>
        </row>
        <row r="142">
          <cell r="H142" t="str">
            <v>[Z3]</v>
          </cell>
        </row>
        <row r="143">
          <cell r="H143" t="str">
            <v>[Gl 701]</v>
          </cell>
        </row>
        <row r="144">
          <cell r="H144" t="str">
            <v>[Gl 702]</v>
          </cell>
        </row>
        <row r="145">
          <cell r="H145" t="str">
            <v>[Gl g11]</v>
          </cell>
        </row>
        <row r="146">
          <cell r="H146" t="str">
            <v>[Gl g12]</v>
          </cell>
        </row>
        <row r="147">
          <cell r="H147" t="str">
            <v>[Gl g21]</v>
          </cell>
        </row>
        <row r="148">
          <cell r="H148" t="str">
            <v>[Gl g22]</v>
          </cell>
        </row>
        <row r="149">
          <cell r="H149" t="str">
            <v>[Gl g31]</v>
          </cell>
        </row>
        <row r="150">
          <cell r="H150" t="str">
            <v>[Gl g32]</v>
          </cell>
        </row>
        <row r="151">
          <cell r="H151" t="str">
            <v>[Gl g41]</v>
          </cell>
        </row>
        <row r="152">
          <cell r="H152" t="str">
            <v>[Gl g42]</v>
          </cell>
        </row>
        <row r="153">
          <cell r="H153" t="str">
            <v>[Gl h11]</v>
          </cell>
        </row>
        <row r="154">
          <cell r="H154" t="str">
            <v>[Gl h12]</v>
          </cell>
        </row>
        <row r="155">
          <cell r="H155" t="str">
            <v>[Gl h21]</v>
          </cell>
        </row>
        <row r="156">
          <cell r="H156" t="str">
            <v>[Gl h22]</v>
          </cell>
        </row>
        <row r="157">
          <cell r="H157" t="str">
            <v>[V1]</v>
          </cell>
        </row>
        <row r="158">
          <cell r="H158" t="str">
            <v>[V2]</v>
          </cell>
        </row>
        <row r="159">
          <cell r="H159" t="str">
            <v>[V54]</v>
          </cell>
        </row>
        <row r="160">
          <cell r="H160" t="str">
            <v>[V55]</v>
          </cell>
        </row>
        <row r="161">
          <cell r="H161" t="str">
            <v>[VH1]</v>
          </cell>
        </row>
        <row r="162">
          <cell r="H162" t="str">
            <v>[VH2]</v>
          </cell>
        </row>
        <row r="163">
          <cell r="H163" t="str">
            <v>[VH3]</v>
          </cell>
        </row>
        <row r="164">
          <cell r="H164" t="str">
            <v>[VR1]</v>
          </cell>
        </row>
        <row r="165">
          <cell r="H165" t="str">
            <v>[VR2]</v>
          </cell>
        </row>
        <row r="166">
          <cell r="H166" t="str">
            <v>[VR3]</v>
          </cell>
        </row>
        <row r="167">
          <cell r="H167" t="str">
            <v>[a(A3)]</v>
          </cell>
        </row>
        <row r="168">
          <cell r="H168" t="str">
            <v>[a1]</v>
          </cell>
        </row>
        <row r="169">
          <cell r="H169" t="str">
            <v>[a2]</v>
          </cell>
        </row>
        <row r="170">
          <cell r="H170" t="str">
            <v>[a3]</v>
          </cell>
        </row>
        <row r="171">
          <cell r="H171" t="str">
            <v>[b(B3)]</v>
          </cell>
        </row>
        <row r="172">
          <cell r="H172" t="str">
            <v>[b1]</v>
          </cell>
        </row>
        <row r="173">
          <cell r="H173" t="str">
            <v>[b2]</v>
          </cell>
        </row>
        <row r="174">
          <cell r="H174" t="str">
            <v>[b3]</v>
          </cell>
        </row>
        <row r="175">
          <cell r="H175" t="str">
            <v>[h(Y)]</v>
          </cell>
        </row>
        <row r="176">
          <cell r="H176" t="str">
            <v>[h(Z)]</v>
          </cell>
        </row>
        <row r="177">
          <cell r="H177" t="str">
            <v>[r(A)]</v>
          </cell>
        </row>
        <row r="178">
          <cell r="H178" t="str">
            <v>[r(B)]</v>
          </cell>
        </row>
        <row r="179">
          <cell r="H179" t="str">
            <v>[y]</v>
          </cell>
        </row>
        <row r="180">
          <cell r="H180" t="str">
            <v>[y1]</v>
          </cell>
        </row>
        <row r="181">
          <cell r="H181" t="str">
            <v>[y2]</v>
          </cell>
        </row>
        <row r="182">
          <cell r="H182" t="str">
            <v>[y3]</v>
          </cell>
        </row>
        <row r="183">
          <cell r="H183" t="str">
            <v>[z]</v>
          </cell>
        </row>
        <row r="184">
          <cell r="H184" t="str">
            <v>[z1]</v>
          </cell>
        </row>
        <row r="185">
          <cell r="H185" t="str">
            <v>[z2]</v>
          </cell>
        </row>
        <row r="186">
          <cell r="H186" t="str">
            <v>[z3]</v>
          </cell>
        </row>
        <row r="187">
          <cell r="H187" t="str">
            <v>[W 1]</v>
          </cell>
        </row>
        <row r="188">
          <cell r="H188" t="str">
            <v>[W 101]</v>
          </cell>
        </row>
        <row r="189">
          <cell r="H189" t="str">
            <v>[W 102]</v>
          </cell>
        </row>
        <row r="190">
          <cell r="H190" t="str">
            <v>[W 103]</v>
          </cell>
        </row>
        <row r="191">
          <cell r="H191" t="str">
            <v>[W 104]</v>
          </cell>
        </row>
        <row r="192">
          <cell r="H192" t="str">
            <v>[W 2]</v>
          </cell>
        </row>
        <row r="193">
          <cell r="H193" t="str">
            <v>[W 3]</v>
          </cell>
        </row>
        <row r="194">
          <cell r="H194" t="str">
            <v>[W 4]</v>
          </cell>
        </row>
        <row r="195">
          <cell r="H195" t="str">
            <v>[W 5]</v>
          </cell>
        </row>
        <row r="196">
          <cell r="H196" t="str">
            <v>[W 51]</v>
          </cell>
        </row>
        <row r="197">
          <cell r="H197" t="str">
            <v>[W 52]</v>
          </cell>
        </row>
        <row r="198">
          <cell r="H198" t="str">
            <v>[W 53]</v>
          </cell>
        </row>
        <row r="199">
          <cell r="H199" t="str">
            <v>[W 54]</v>
          </cell>
        </row>
        <row r="200">
          <cell r="H200" t="str">
            <v>[W 55]</v>
          </cell>
        </row>
        <row r="201">
          <cell r="H201" t="str">
            <v>[ZE g21]</v>
          </cell>
        </row>
        <row r="202">
          <cell r="H202" t="str">
            <v>[ZE g22]</v>
          </cell>
        </row>
        <row r="203">
          <cell r="H203" t="str">
            <v>[ZE g31]</v>
          </cell>
        </row>
        <row r="204">
          <cell r="H204" t="str">
            <v>[ZE g32]</v>
          </cell>
        </row>
        <row r="205">
          <cell r="H205" t="str">
            <v>[ZVE g41]</v>
          </cell>
        </row>
        <row r="206">
          <cell r="H206" t="str">
            <v>[ZVE g42]</v>
          </cell>
        </row>
        <row r="207">
          <cell r="H207" t="str">
            <v>[ZVE h11]</v>
          </cell>
        </row>
        <row r="208">
          <cell r="H208" t="str">
            <v>[ZVE h12]</v>
          </cell>
        </row>
        <row r="209">
          <cell r="H209" t="str">
            <v>[aws]</v>
          </cell>
        </row>
        <row r="210">
          <cell r="H210" t="str">
            <v>[1]</v>
          </cell>
        </row>
        <row r="211">
          <cell r="H211" t="str">
            <v>[10]</v>
          </cell>
        </row>
        <row r="212">
          <cell r="H212" t="str">
            <v>[101^^3]</v>
          </cell>
        </row>
        <row r="213">
          <cell r="H213" t="str">
            <v>[102^^3]</v>
          </cell>
        </row>
        <row r="214">
          <cell r="H214" t="str">
            <v>[104]</v>
          </cell>
        </row>
        <row r="215">
          <cell r="H215" t="str">
            <v>[11]</v>
          </cell>
        </row>
        <row r="216">
          <cell r="H216" t="str">
            <v>[114]</v>
          </cell>
        </row>
        <row r="217">
          <cell r="H217" t="str">
            <v>[12/13]</v>
          </cell>
        </row>
        <row r="218">
          <cell r="H218" t="str">
            <v>[141]</v>
          </cell>
        </row>
        <row r="219">
          <cell r="H219" t="str">
            <v>[2/3]</v>
          </cell>
        </row>
        <row r="220">
          <cell r="H220" t="str">
            <v>[301]</v>
          </cell>
        </row>
        <row r="221">
          <cell r="H221" t="str">
            <v>[302^^3]</v>
          </cell>
        </row>
        <row r="222">
          <cell r="H222" t="str">
            <v>[304]</v>
          </cell>
        </row>
        <row r="223">
          <cell r="H223" t="str">
            <v>[4]</v>
          </cell>
        </row>
        <row r="224">
          <cell r="H224" t="str">
            <v>[401]</v>
          </cell>
        </row>
        <row r="225">
          <cell r="H225" t="str">
            <v>[402]</v>
          </cell>
        </row>
        <row r="226">
          <cell r="H226" t="str">
            <v>[403]</v>
          </cell>
        </row>
        <row r="227">
          <cell r="H227" t="str">
            <v>[404]</v>
          </cell>
        </row>
        <row r="228">
          <cell r="H228" t="str">
            <v>[406]</v>
          </cell>
        </row>
        <row r="229">
          <cell r="H229" t="str">
            <v>[408]</v>
          </cell>
        </row>
        <row r="230">
          <cell r="H230" t="str">
            <v>[411]</v>
          </cell>
        </row>
        <row r="231">
          <cell r="H231" t="str">
            <v>[413]</v>
          </cell>
        </row>
        <row r="232">
          <cell r="H232" t="str">
            <v>[414]</v>
          </cell>
        </row>
        <row r="233">
          <cell r="H233" t="str">
            <v>[5]</v>
          </cell>
        </row>
        <row r="234">
          <cell r="H234" t="str">
            <v>[503]</v>
          </cell>
        </row>
        <row r="235">
          <cell r="H235" t="str">
            <v>[52/53]</v>
          </cell>
        </row>
        <row r="236">
          <cell r="H236" t="str">
            <v>[55]</v>
          </cell>
        </row>
        <row r="237">
          <cell r="H237" t="str">
            <v>[56]</v>
          </cell>
        </row>
        <row r="238">
          <cell r="H238" t="str">
            <v>[57/59]</v>
          </cell>
        </row>
        <row r="239">
          <cell r="H239" t="str">
            <v>[6/7]</v>
          </cell>
        </row>
        <row r="240">
          <cell r="H240" t="str">
            <v>[60]</v>
          </cell>
        </row>
        <row r="241">
          <cell r="H241" t="str">
            <v>[601]</v>
          </cell>
        </row>
        <row r="242">
          <cell r="H242" t="str">
            <v>[603]</v>
          </cell>
        </row>
        <row r="243">
          <cell r="H243" t="str">
            <v>[61/62]</v>
          </cell>
        </row>
        <row r="244">
          <cell r="H244" t="str">
            <v>[63]</v>
          </cell>
        </row>
        <row r="245">
          <cell r="H245" t="str">
            <v>[8]</v>
          </cell>
        </row>
        <row r="246">
          <cell r="H246" t="str">
            <v>[9]</v>
          </cell>
        </row>
        <row r="247">
          <cell r="H247" t="str">
            <v>[EK1]</v>
          </cell>
        </row>
        <row r="248">
          <cell r="H248" t="str">
            <v>[EK2]</v>
          </cell>
        </row>
        <row r="249">
          <cell r="H249" t="str">
            <v>[EK3]</v>
          </cell>
        </row>
        <row r="250">
          <cell r="H250" t="str">
            <v>[EK4]</v>
          </cell>
        </row>
        <row r="251">
          <cell r="H251" t="str">
            <v>[g11]</v>
          </cell>
        </row>
        <row r="252">
          <cell r="H252" t="str">
            <v>[g12]</v>
          </cell>
        </row>
        <row r="253">
          <cell r="H253" t="str">
            <v>[g21]</v>
          </cell>
        </row>
        <row r="254">
          <cell r="H254" t="str">
            <v>[g22]</v>
          </cell>
        </row>
        <row r="255">
          <cell r="H255" t="str">
            <v>[g31]</v>
          </cell>
        </row>
        <row r="256">
          <cell r="H256" t="str">
            <v>[g32]</v>
          </cell>
        </row>
        <row r="257">
          <cell r="H257" t="str">
            <v>[h11]</v>
          </cell>
        </row>
        <row r="258">
          <cell r="H258" t="str">
            <v>[h21]</v>
          </cell>
        </row>
        <row r="259">
          <cell r="H259" t="str">
            <v>[h31]</v>
          </cell>
        </row>
        <row r="260">
          <cell r="H260" t="str">
            <v>[z11]</v>
          </cell>
        </row>
        <row r="261">
          <cell r="H261" t="str">
            <v>[W 1L]</v>
          </cell>
        </row>
        <row r="262">
          <cell r="H262" t="str">
            <v>[W 1UW]</v>
          </cell>
        </row>
        <row r="263">
          <cell r="H263" t="str">
            <v>[Gl 101]</v>
          </cell>
        </row>
        <row r="264">
          <cell r="H264" t="str">
            <v>[Gl 102]</v>
          </cell>
        </row>
        <row r="265">
          <cell r="H265" t="str">
            <v>[Gl 104]</v>
          </cell>
        </row>
        <row r="266">
          <cell r="H266" t="str">
            <v>[Gl 114]</v>
          </cell>
        </row>
        <row r="267">
          <cell r="H267" t="str">
            <v>[Gl 141]</v>
          </cell>
        </row>
        <row r="268">
          <cell r="H268" t="str">
            <v>[Gl 301]</v>
          </cell>
        </row>
        <row r="269">
          <cell r="H269" t="str">
            <v>[Gl 302]</v>
          </cell>
        </row>
        <row r="270">
          <cell r="H270" t="str">
            <v>[Gl 304]</v>
          </cell>
        </row>
        <row r="271">
          <cell r="H271" t="str">
            <v>[Gl 401]</v>
          </cell>
        </row>
        <row r="272">
          <cell r="H272" t="str">
            <v>[Gl 402]</v>
          </cell>
        </row>
        <row r="273">
          <cell r="H273" t="str">
            <v>[Gl 403]</v>
          </cell>
        </row>
        <row r="274">
          <cell r="H274" t="str">
            <v>[Gl 404]</v>
          </cell>
        </row>
        <row r="275">
          <cell r="H275" t="str">
            <v>[Gl 406]</v>
          </cell>
        </row>
        <row r="276">
          <cell r="H276" t="str">
            <v>[Gl 408]</v>
          </cell>
        </row>
        <row r="277">
          <cell r="H277" t="str">
            <v>[Gl 411]</v>
          </cell>
        </row>
        <row r="278">
          <cell r="H278" t="str">
            <v>[Gl 413]</v>
          </cell>
        </row>
        <row r="279">
          <cell r="H279" t="str">
            <v>[Gl 414]</v>
          </cell>
        </row>
        <row r="280">
          <cell r="H280" t="str">
            <v>[Gl 503]</v>
          </cell>
        </row>
        <row r="281">
          <cell r="H281" t="str">
            <v>[Gl 601]</v>
          </cell>
        </row>
        <row r="282">
          <cell r="H282" t="str">
            <v>[Gl 603]</v>
          </cell>
        </row>
        <row r="283">
          <cell r="H283" t="str">
            <v>[104/AWS]</v>
          </cell>
        </row>
        <row r="284">
          <cell r="H284" t="str">
            <v>[301/AWS]</v>
          </cell>
        </row>
        <row r="285">
          <cell r="H285" t="str">
            <v>[302/AWS]</v>
          </cell>
        </row>
        <row r="286">
          <cell r="H286" t="str">
            <v>[304/AWS]</v>
          </cell>
        </row>
        <row r="287">
          <cell r="H287" t="str">
            <v>[411/601/AWS]</v>
          </cell>
        </row>
        <row r="288">
          <cell r="H288" t="str">
            <v>[503/603/AWS]</v>
          </cell>
        </row>
        <row r="289">
          <cell r="H289" t="str">
            <v>[Gl 407]</v>
          </cell>
        </row>
        <row r="290">
          <cell r="H290" t="str">
            <v>[Gl 415]</v>
          </cell>
        </row>
        <row r="291">
          <cell r="H291" t="str">
            <v>[Gl 602]</v>
          </cell>
        </row>
        <row r="292">
          <cell r="H292" t="str">
            <v>[W1/AWS]</v>
          </cell>
        </row>
        <row r="293">
          <cell r="H293" t="str">
            <v>[W2/3/AWS]</v>
          </cell>
        </row>
        <row r="294">
          <cell r="H294" t="str">
            <v>[W57-60/AWS]</v>
          </cell>
        </row>
        <row r="295">
          <cell r="H295" t="str">
            <v>[Bl g11]</v>
          </cell>
        </row>
        <row r="296">
          <cell r="H296" t="str">
            <v>[Bl g12]</v>
          </cell>
        </row>
        <row r="297">
          <cell r="H297" t="str">
            <v>[Bl g31]</v>
          </cell>
        </row>
        <row r="298">
          <cell r="H298" t="str">
            <v>[Bl g32]</v>
          </cell>
        </row>
        <row r="299">
          <cell r="H299" t="str">
            <v>[Bl h11]</v>
          </cell>
        </row>
        <row r="300">
          <cell r="H300" t="str">
            <v>[Bl h31]</v>
          </cell>
        </row>
        <row r="301">
          <cell r="H301" t="str">
            <v>[Bl k11]</v>
          </cell>
        </row>
        <row r="302">
          <cell r="H302" t="str">
            <v>[Bl z11]</v>
          </cell>
        </row>
        <row r="303">
          <cell r="H303" t="str">
            <v>[EVA1]</v>
          </cell>
        </row>
        <row r="304">
          <cell r="H304" t="str">
            <v>[EVA2]</v>
          </cell>
        </row>
        <row r="305">
          <cell r="H305" t="str">
            <v>[km 1,185]</v>
          </cell>
        </row>
        <row r="306">
          <cell r="H306" t="str">
            <v>[km 1,544]</v>
          </cell>
        </row>
        <row r="307">
          <cell r="H307" t="str">
            <v>[km 2,337]</v>
          </cell>
        </row>
        <row r="308">
          <cell r="H308" t="str">
            <v>[km 3,215]</v>
          </cell>
        </row>
        <row r="309">
          <cell r="H309" t="str">
            <v>[km 37,560]</v>
          </cell>
        </row>
        <row r="310">
          <cell r="H310" t="str">
            <v>[km 4,260]</v>
          </cell>
        </row>
        <row r="311">
          <cell r="H311" t="str">
            <v>[km 40,063]</v>
          </cell>
        </row>
        <row r="312">
          <cell r="H312" t="str">
            <v>[km 41,442]</v>
          </cell>
        </row>
        <row r="313">
          <cell r="H313" t="str">
            <v>[km 42,236]</v>
          </cell>
        </row>
        <row r="314">
          <cell r="H314" t="str">
            <v>[km 43,556]</v>
          </cell>
        </row>
        <row r="315">
          <cell r="H315" t="str">
            <v>[km 44,391]</v>
          </cell>
        </row>
        <row r="316">
          <cell r="H316" t="str">
            <v>[km 45,682]</v>
          </cell>
        </row>
        <row r="317">
          <cell r="H317" t="str">
            <v>[km 46,239]</v>
          </cell>
        </row>
        <row r="318">
          <cell r="H318" t="str">
            <v>[km 46,505]</v>
          </cell>
        </row>
        <row r="319">
          <cell r="H319" t="str">
            <v>[km 47,975]</v>
          </cell>
        </row>
        <row r="320">
          <cell r="H320" t="str">
            <v>[km 48,895]</v>
          </cell>
        </row>
        <row r="321">
          <cell r="H321" t="str">
            <v>[km 5,932]</v>
          </cell>
        </row>
        <row r="322">
          <cell r="H322" t="str">
            <v>[km 50,103]</v>
          </cell>
        </row>
        <row r="323">
          <cell r="H323" t="str">
            <v>[Ers Ag11]</v>
          </cell>
        </row>
        <row r="324">
          <cell r="H324" t="str">
            <v>[Ers Ag31]</v>
          </cell>
        </row>
        <row r="325">
          <cell r="H325" t="str">
            <v>[Ers Ah11]</v>
          </cell>
        </row>
        <row r="326">
          <cell r="H326" t="str">
            <v>[Ers Bg12]</v>
          </cell>
        </row>
        <row r="327">
          <cell r="H327" t="str">
            <v>[Ers Bg32]</v>
          </cell>
        </row>
        <row r="328">
          <cell r="H328" t="str">
            <v>[Ers Cz11]</v>
          </cell>
        </row>
        <row r="329">
          <cell r="H329" t="str">
            <v>[Ers E1]</v>
          </cell>
        </row>
        <row r="330">
          <cell r="H330" t="str">
            <v>[Ers E2]</v>
          </cell>
        </row>
        <row r="331">
          <cell r="H331" t="str">
            <v>[Ers E4]</v>
          </cell>
        </row>
        <row r="332">
          <cell r="H332" t="str">
            <v>[Ers H1]</v>
          </cell>
        </row>
        <row r="333">
          <cell r="H333" t="str">
            <v>[Ers H2]</v>
          </cell>
        </row>
        <row r="334">
          <cell r="H334" t="str">
            <v>[Ers H4]</v>
          </cell>
        </row>
        <row r="335">
          <cell r="H335" t="str">
            <v>[Ers H41]</v>
          </cell>
        </row>
        <row r="336">
          <cell r="H336" t="str">
            <v>[Ers R1]</v>
          </cell>
        </row>
        <row r="337">
          <cell r="H337" t="str">
            <v>[Ers R2]</v>
          </cell>
        </row>
        <row r="338">
          <cell r="H338" t="str">
            <v>[Ers R3]</v>
          </cell>
        </row>
        <row r="339">
          <cell r="H339" t="str">
            <v>[Ers R4]</v>
          </cell>
        </row>
        <row r="340">
          <cell r="H340" t="str">
            <v>[Ers R41]</v>
          </cell>
        </row>
        <row r="341">
          <cell r="H341" t="str">
            <v>[Ers R6]</v>
          </cell>
        </row>
        <row r="342">
          <cell r="H342" t="str">
            <v>[Ers R8]</v>
          </cell>
        </row>
        <row r="343">
          <cell r="H343" t="str">
            <v>[Ers Sch403R]</v>
          </cell>
        </row>
        <row r="344">
          <cell r="H344" t="str">
            <v>[Ers Sch404R]</v>
          </cell>
        </row>
        <row r="345">
          <cell r="H345" t="str">
            <v>[Ers Sch413H]</v>
          </cell>
        </row>
        <row r="346">
          <cell r="H346" t="str">
            <v>[Ers Sch414H]</v>
          </cell>
        </row>
        <row r="347">
          <cell r="H347" t="str">
            <v>[Ers U1]</v>
          </cell>
        </row>
        <row r="348">
          <cell r="H348" t="str">
            <v>[Ers U2]</v>
          </cell>
        </row>
        <row r="349">
          <cell r="H349" t="str">
            <v>[Ers U3]</v>
          </cell>
        </row>
        <row r="350">
          <cell r="H350" t="str">
            <v>[Ers U4]</v>
          </cell>
        </row>
        <row r="351">
          <cell r="H351" t="str">
            <v>[Ers U6]</v>
          </cell>
        </row>
        <row r="352">
          <cell r="H352" t="str">
            <v>[Ers U8]</v>
          </cell>
        </row>
        <row r="353">
          <cell r="H353" t="str">
            <v>[Ers Y]</v>
          </cell>
        </row>
        <row r="354">
          <cell r="H354" t="str">
            <v>[Ers Yg31]</v>
          </cell>
        </row>
        <row r="355">
          <cell r="H355" t="str">
            <v>[Ers Z]</v>
          </cell>
        </row>
        <row r="356">
          <cell r="H356" t="str">
            <v>[Ers Zg32]</v>
          </cell>
        </row>
        <row r="357">
          <cell r="H357" t="str">
            <v>[Ers Zh31]</v>
          </cell>
        </row>
        <row r="358">
          <cell r="H358" t="str">
            <v>[Ers 1E2]</v>
          </cell>
        </row>
        <row r="359">
          <cell r="H359" t="str">
            <v>[GA Ag31]</v>
          </cell>
        </row>
        <row r="360">
          <cell r="H360" t="str">
            <v>[GA H2]</v>
          </cell>
        </row>
        <row r="361">
          <cell r="H361" t="str">
            <v>[GA101H]</v>
          </cell>
        </row>
        <row r="362">
          <cell r="H362" t="str">
            <v>[GA102H]</v>
          </cell>
        </row>
        <row r="363">
          <cell r="H363" t="str">
            <v>[GA114H]</v>
          </cell>
        </row>
        <row r="364">
          <cell r="H364" t="str">
            <v>[GVA ag31]</v>
          </cell>
        </row>
        <row r="365">
          <cell r="H365" t="str">
            <v>[GVA h2]</v>
          </cell>
        </row>
        <row r="366">
          <cell r="H366" t="str">
            <v>[XTR g11]</v>
          </cell>
        </row>
        <row r="367">
          <cell r="H367" t="str">
            <v>[XTR g12]</v>
          </cell>
        </row>
        <row r="368">
          <cell r="H368" t="str">
            <v>[XTR g21]</v>
          </cell>
        </row>
        <row r="369">
          <cell r="H369" t="str">
            <v>[XTR g22]</v>
          </cell>
        </row>
        <row r="370">
          <cell r="H370" t="str">
            <v>[XTR g31]</v>
          </cell>
        </row>
        <row r="371">
          <cell r="H371" t="str">
            <v>[XTR g32]</v>
          </cell>
        </row>
        <row r="372">
          <cell r="H372" t="str">
            <v>[XTR h11]</v>
          </cell>
        </row>
        <row r="373">
          <cell r="H373" t="str">
            <v>[XTR h21]</v>
          </cell>
        </row>
        <row r="374">
          <cell r="H374" t="str">
            <v>[XTR h31]</v>
          </cell>
        </row>
        <row r="375">
          <cell r="H375" t="str">
            <v>[XTR z11]</v>
          </cell>
        </row>
        <row r="376">
          <cell r="H376" t="str">
            <v>[k11]</v>
          </cell>
        </row>
        <row r="377">
          <cell r="H377" t="str">
            <v>[Ag11]</v>
          </cell>
        </row>
        <row r="378">
          <cell r="H378" t="str">
            <v>[Ag31]</v>
          </cell>
        </row>
        <row r="379">
          <cell r="H379" t="str">
            <v>[Ah11]</v>
          </cell>
        </row>
        <row r="380">
          <cell r="H380" t="str">
            <v>[Bg12]</v>
          </cell>
        </row>
        <row r="381">
          <cell r="H381" t="str">
            <v>[Bg32]</v>
          </cell>
        </row>
        <row r="382">
          <cell r="H382" t="str">
            <v>[Cz11]</v>
          </cell>
        </row>
        <row r="383">
          <cell r="H383" t="str">
            <v>[E1]</v>
          </cell>
        </row>
        <row r="384">
          <cell r="H384" t="str">
            <v>[E2]</v>
          </cell>
        </row>
        <row r="385">
          <cell r="H385" t="str">
            <v>[E4]</v>
          </cell>
        </row>
        <row r="386">
          <cell r="H386" t="str">
            <v>[H1]</v>
          </cell>
        </row>
        <row r="387">
          <cell r="H387" t="str">
            <v>[H2]</v>
          </cell>
        </row>
        <row r="388">
          <cell r="H388" t="str">
            <v>[H4]</v>
          </cell>
        </row>
        <row r="389">
          <cell r="H389" t="str">
            <v>[H41]</v>
          </cell>
        </row>
        <row r="390">
          <cell r="H390" t="str">
            <v>[R1]</v>
          </cell>
        </row>
        <row r="391">
          <cell r="H391" t="str">
            <v>[R2]</v>
          </cell>
        </row>
        <row r="392">
          <cell r="H392" t="str">
            <v>[R3]</v>
          </cell>
        </row>
        <row r="393">
          <cell r="H393" t="str">
            <v>[R4]</v>
          </cell>
        </row>
        <row r="394">
          <cell r="H394" t="str">
            <v>[R41]</v>
          </cell>
        </row>
        <row r="395">
          <cell r="H395" t="str">
            <v>[R6]</v>
          </cell>
        </row>
        <row r="396">
          <cell r="H396" t="str">
            <v>[R8]</v>
          </cell>
        </row>
        <row r="397">
          <cell r="H397" t="str">
            <v>[U1]</v>
          </cell>
        </row>
        <row r="398">
          <cell r="H398" t="str">
            <v>[U2]</v>
          </cell>
        </row>
        <row r="399">
          <cell r="H399" t="str">
            <v>[U3]</v>
          </cell>
        </row>
        <row r="400">
          <cell r="H400" t="str">
            <v>[U4]</v>
          </cell>
        </row>
        <row r="401">
          <cell r="H401" t="str">
            <v>[U6]</v>
          </cell>
        </row>
        <row r="402">
          <cell r="H402" t="str">
            <v>[U8]</v>
          </cell>
        </row>
        <row r="403">
          <cell r="H403" t="str">
            <v>[Y]</v>
          </cell>
        </row>
        <row r="404">
          <cell r="H404" t="str">
            <v>[Yg31]</v>
          </cell>
        </row>
        <row r="405">
          <cell r="H405" t="str">
            <v>[Z]</v>
          </cell>
        </row>
        <row r="406">
          <cell r="H406" t="str">
            <v>[Zg32]</v>
          </cell>
        </row>
        <row r="407">
          <cell r="H407" t="str">
            <v>[Zh31]</v>
          </cell>
        </row>
        <row r="408">
          <cell r="H408" t="str">
            <v>[Gl EK1]</v>
          </cell>
        </row>
        <row r="409">
          <cell r="H409" t="str">
            <v>[Gl EK2]</v>
          </cell>
        </row>
        <row r="410">
          <cell r="H410" t="str">
            <v>[Gl EK3]</v>
          </cell>
        </row>
        <row r="411">
          <cell r="H411" t="str">
            <v>[Gl EK4]</v>
          </cell>
        </row>
        <row r="412">
          <cell r="H412" t="str">
            <v>[Gl g11]</v>
          </cell>
        </row>
        <row r="413">
          <cell r="H413" t="str">
            <v>[Gl g12]</v>
          </cell>
        </row>
        <row r="414">
          <cell r="H414" t="str">
            <v>[Gl g21]</v>
          </cell>
        </row>
        <row r="415">
          <cell r="H415" t="str">
            <v>[Gl g22]</v>
          </cell>
        </row>
        <row r="416">
          <cell r="H416" t="str">
            <v>[Gl g31]</v>
          </cell>
        </row>
        <row r="417">
          <cell r="H417" t="str">
            <v>[Gl g32]</v>
          </cell>
        </row>
        <row r="418">
          <cell r="H418" t="str">
            <v>[Gl h11]</v>
          </cell>
        </row>
        <row r="419">
          <cell r="H419" t="str">
            <v>[Gl h11-1]</v>
          </cell>
        </row>
        <row r="420">
          <cell r="H420" t="str">
            <v>[Gl h21]</v>
          </cell>
        </row>
        <row r="421">
          <cell r="H421" t="str">
            <v>[Gl h31]</v>
          </cell>
        </row>
        <row r="422">
          <cell r="H422" t="str">
            <v>[Gl k11]</v>
          </cell>
        </row>
        <row r="423">
          <cell r="H423" t="str">
            <v>[Gl z11]</v>
          </cell>
        </row>
        <row r="424">
          <cell r="H424" t="str">
            <v>[W 1M]</v>
          </cell>
        </row>
        <row r="425">
          <cell r="H425" t="str">
            <v>[Sch403R]</v>
          </cell>
        </row>
        <row r="426">
          <cell r="H426" t="str">
            <v>[Sch404R]</v>
          </cell>
        </row>
        <row r="427">
          <cell r="H427" t="str">
            <v>[Sch413H]</v>
          </cell>
        </row>
        <row r="428">
          <cell r="H428" t="str">
            <v>[Sch414H]</v>
          </cell>
        </row>
        <row r="429">
          <cell r="H429" t="str">
            <v>[1E2]</v>
          </cell>
        </row>
        <row r="430">
          <cell r="H430" t="str">
            <v>[1H4]</v>
          </cell>
        </row>
        <row r="431">
          <cell r="H431" t="str">
            <v>[1U3]</v>
          </cell>
        </row>
        <row r="432">
          <cell r="H432" t="str">
            <v>[V104H]</v>
          </cell>
        </row>
        <row r="433">
          <cell r="H433" t="str">
            <v>[V304H]</v>
          </cell>
        </row>
        <row r="434">
          <cell r="H434" t="str">
            <v>[V304R]</v>
          </cell>
        </row>
        <row r="435">
          <cell r="H435" t="str">
            <v>[V407R]</v>
          </cell>
        </row>
        <row r="436">
          <cell r="H436" t="str">
            <v>[V415R]</v>
          </cell>
        </row>
        <row r="437">
          <cell r="H437" t="str">
            <v>[V503H]</v>
          </cell>
        </row>
        <row r="438">
          <cell r="H438" t="str">
            <v>[V503R]</v>
          </cell>
        </row>
        <row r="439">
          <cell r="H439" t="str">
            <v>[V601H]</v>
          </cell>
        </row>
        <row r="440">
          <cell r="H440" t="str">
            <v>[V602H]</v>
          </cell>
        </row>
        <row r="441">
          <cell r="H441" t="str">
            <v>[V603H]</v>
          </cell>
        </row>
        <row r="442">
          <cell r="H442" t="str">
            <v>[VE1]</v>
          </cell>
        </row>
        <row r="443">
          <cell r="H443" t="str">
            <v>[VE2]</v>
          </cell>
        </row>
        <row r="444">
          <cell r="H444" t="str">
            <v>[VE4]</v>
          </cell>
        </row>
        <row r="445">
          <cell r="H445" t="str">
            <v>[VR1]</v>
          </cell>
        </row>
        <row r="446">
          <cell r="H446" t="str">
            <v>[VR2]</v>
          </cell>
        </row>
        <row r="447">
          <cell r="H447" t="str">
            <v>[VR3]</v>
          </cell>
        </row>
        <row r="448">
          <cell r="H448" t="str">
            <v>[VR4]</v>
          </cell>
        </row>
        <row r="449">
          <cell r="H449" t="str">
            <v>[VR6]</v>
          </cell>
        </row>
        <row r="450">
          <cell r="H450" t="str">
            <v>[VR8]</v>
          </cell>
        </row>
        <row r="451">
          <cell r="H451" t="str">
            <v>[VSch403R]</v>
          </cell>
        </row>
        <row r="452">
          <cell r="H452" t="str">
            <v>[VSch404R]</v>
          </cell>
        </row>
        <row r="453">
          <cell r="H453" t="str">
            <v>[VSch413H]</v>
          </cell>
        </row>
        <row r="454">
          <cell r="H454" t="str">
            <v>[VSch414H]</v>
          </cell>
        </row>
        <row r="455">
          <cell r="H455" t="str">
            <v>[VU1]</v>
          </cell>
        </row>
        <row r="456">
          <cell r="H456" t="str">
            <v>[VU2]</v>
          </cell>
        </row>
        <row r="457">
          <cell r="H457" t="str">
            <v>[VU3]</v>
          </cell>
        </row>
        <row r="458">
          <cell r="H458" t="str">
            <v>[VU4]</v>
          </cell>
        </row>
        <row r="459">
          <cell r="H459" t="str">
            <v>[VU6]</v>
          </cell>
        </row>
        <row r="460">
          <cell r="H460" t="str">
            <v>[VU8]</v>
          </cell>
        </row>
        <row r="461">
          <cell r="H461" t="str">
            <v>[ag11]</v>
          </cell>
        </row>
        <row r="462">
          <cell r="H462" t="str">
            <v>[ag31]</v>
          </cell>
        </row>
        <row r="463">
          <cell r="H463" t="str">
            <v>[ah11]</v>
          </cell>
        </row>
        <row r="464">
          <cell r="H464" t="str">
            <v>[bg12]</v>
          </cell>
        </row>
        <row r="465">
          <cell r="H465" t="str">
            <v>[bg32]</v>
          </cell>
        </row>
        <row r="466">
          <cell r="H466" t="str">
            <v>[cz11]</v>
          </cell>
        </row>
        <row r="467">
          <cell r="H467" t="str">
            <v>[e,r41(Ag31)]</v>
          </cell>
        </row>
        <row r="468">
          <cell r="H468" t="str">
            <v>[e2,r41(Bg32)]</v>
          </cell>
        </row>
        <row r="469">
          <cell r="H469" t="str">
            <v>[e4,h41(Cz11)]</v>
          </cell>
        </row>
        <row r="470">
          <cell r="H470" t="str">
            <v>[h1]</v>
          </cell>
        </row>
        <row r="471">
          <cell r="H471" t="str">
            <v>[h2]</v>
          </cell>
        </row>
        <row r="472">
          <cell r="H472" t="str">
            <v>[h4]</v>
          </cell>
        </row>
        <row r="473">
          <cell r="H473" t="str">
            <v>[r(E1)]</v>
          </cell>
        </row>
        <row r="474">
          <cell r="H474" t="str">
            <v>[r(E2)]</v>
          </cell>
        </row>
        <row r="475">
          <cell r="H475" t="str">
            <v>[r(E4)]</v>
          </cell>
        </row>
        <row r="476">
          <cell r="H476" t="str">
            <v>[u(Y)]</v>
          </cell>
        </row>
        <row r="477">
          <cell r="H477" t="str">
            <v>[u(Z)]</v>
          </cell>
        </row>
        <row r="478">
          <cell r="H478" t="str">
            <v>[y]</v>
          </cell>
        </row>
        <row r="479">
          <cell r="H479" t="str">
            <v>[yg31]</v>
          </cell>
        </row>
        <row r="480">
          <cell r="H480" t="str">
            <v>[z]</v>
          </cell>
        </row>
        <row r="481">
          <cell r="H481" t="str">
            <v>[zg32]</v>
          </cell>
        </row>
        <row r="482">
          <cell r="H482" t="str">
            <v>[zh31]</v>
          </cell>
        </row>
        <row r="483">
          <cell r="H483" t="str">
            <v>[W 1]</v>
          </cell>
        </row>
        <row r="484">
          <cell r="H484" t="str">
            <v>[W 10]</v>
          </cell>
        </row>
        <row r="485">
          <cell r="H485" t="str">
            <v>[W 11]</v>
          </cell>
        </row>
        <row r="486">
          <cell r="H486" t="str">
            <v>[W 12]</v>
          </cell>
        </row>
        <row r="487">
          <cell r="H487" t="str">
            <v>[W 13]</v>
          </cell>
        </row>
        <row r="488">
          <cell r="H488" t="str">
            <v>[W 2]</v>
          </cell>
        </row>
        <row r="489">
          <cell r="H489" t="str">
            <v>[W 3]</v>
          </cell>
        </row>
        <row r="490">
          <cell r="H490" t="str">
            <v>[W 4]</v>
          </cell>
        </row>
        <row r="491">
          <cell r="H491" t="str">
            <v>[W 5]</v>
          </cell>
        </row>
        <row r="492">
          <cell r="H492" t="str">
            <v>[W 52]</v>
          </cell>
        </row>
        <row r="493">
          <cell r="H493" t="str">
            <v>[W 53]</v>
          </cell>
        </row>
        <row r="494">
          <cell r="H494" t="str">
            <v>[W 55]</v>
          </cell>
        </row>
        <row r="495">
          <cell r="H495" t="str">
            <v>[W 56]</v>
          </cell>
        </row>
        <row r="496">
          <cell r="H496" t="str">
            <v>[W 57]</v>
          </cell>
        </row>
        <row r="497">
          <cell r="H497" t="str">
            <v>[W 58]</v>
          </cell>
        </row>
        <row r="498">
          <cell r="H498" t="str">
            <v>[W 59]</v>
          </cell>
        </row>
        <row r="499">
          <cell r="H499" t="str">
            <v>[W 6]</v>
          </cell>
        </row>
        <row r="500">
          <cell r="H500" t="str">
            <v>[W 60]</v>
          </cell>
        </row>
        <row r="501">
          <cell r="H501" t="str">
            <v>[W 61]</v>
          </cell>
        </row>
        <row r="502">
          <cell r="H502" t="str">
            <v>[W 62]</v>
          </cell>
        </row>
        <row r="503">
          <cell r="H503" t="str">
            <v>[W 63]</v>
          </cell>
        </row>
        <row r="504">
          <cell r="H504" t="str">
            <v>[W 7]</v>
          </cell>
        </row>
        <row r="505">
          <cell r="H505" t="str">
            <v>[W 8]</v>
          </cell>
        </row>
        <row r="506">
          <cell r="H506" t="str">
            <v>[W 9]</v>
          </cell>
        </row>
        <row r="507">
          <cell r="H507" t="str">
            <v>[VE 101]</v>
          </cell>
        </row>
        <row r="508">
          <cell r="H508" t="str">
            <v>[VE 102]</v>
          </cell>
        </row>
        <row r="509">
          <cell r="H509" t="str">
            <v>[VE 114]</v>
          </cell>
        </row>
        <row r="510">
          <cell r="H510" t="str">
            <v>[VE 407]</v>
          </cell>
        </row>
        <row r="511">
          <cell r="H511" t="str">
            <v>[VE 415]</v>
          </cell>
        </row>
        <row r="512">
          <cell r="H512" t="str">
            <v>[VE 602]</v>
          </cell>
        </row>
        <row r="513">
          <cell r="H513" t="str">
            <v>[ZE g31]</v>
          </cell>
        </row>
        <row r="514">
          <cell r="H514" t="str">
            <v>[ZE g32]</v>
          </cell>
        </row>
        <row r="515">
          <cell r="H515" t="str">
            <v>[ZE z11]</v>
          </cell>
        </row>
        <row r="516">
          <cell r="H516" t="str">
            <v>[ZVE h11]</v>
          </cell>
        </row>
        <row r="517">
          <cell r="H517" t="str">
            <v>[ZVE k11]</v>
          </cell>
        </row>
        <row r="518">
          <cell r="H518" t="str">
            <v>[aws]</v>
          </cell>
        </row>
        <row r="519">
          <cell r="H519" t="str">
            <v>[Gl 101]</v>
          </cell>
        </row>
        <row r="520">
          <cell r="H520" t="str">
            <v>[Gl 102]</v>
          </cell>
        </row>
        <row r="521">
          <cell r="H521" t="str">
            <v>[Gl 201]</v>
          </cell>
        </row>
        <row r="522">
          <cell r="H522" t="str">
            <v>[Gl 202]</v>
          </cell>
        </row>
        <row r="523">
          <cell r="H523" t="str">
            <v>[Gl 301]</v>
          </cell>
        </row>
        <row r="524">
          <cell r="H524" t="str">
            <v>[Gl 302]</v>
          </cell>
        </row>
        <row r="525">
          <cell r="H525" t="str">
            <v>[Gl 303]</v>
          </cell>
        </row>
        <row r="526">
          <cell r="H526" t="str">
            <v>[Gl 304]</v>
          </cell>
        </row>
        <row r="527">
          <cell r="H527" t="str">
            <v>[Gl 501]</v>
          </cell>
        </row>
        <row r="528">
          <cell r="H528" t="str">
            <v>[Gl 502]</v>
          </cell>
        </row>
        <row r="529">
          <cell r="H529" t="str">
            <v>[Gl 601]</v>
          </cell>
        </row>
        <row r="530">
          <cell r="H530" t="str">
            <v>[Gl 602]</v>
          </cell>
        </row>
        <row r="531">
          <cell r="H531" t="str">
            <v>[101/201]</v>
          </cell>
        </row>
        <row r="532">
          <cell r="H532" t="str">
            <v>[102/202]</v>
          </cell>
        </row>
        <row r="533">
          <cell r="H533" t="str">
            <v>[501/601]</v>
          </cell>
        </row>
        <row r="534">
          <cell r="H534" t="str">
            <v>[502/602]</v>
          </cell>
        </row>
        <row r="535">
          <cell r="H535" t="str">
            <v>[Gl 306]</v>
          </cell>
        </row>
        <row r="536">
          <cell r="H536" t="str">
            <v>[Bl a11]</v>
          </cell>
        </row>
        <row r="537">
          <cell r="H537" t="str">
            <v>[Bl a12]</v>
          </cell>
        </row>
        <row r="538">
          <cell r="H538" t="str">
            <v>[Bl a21]</v>
          </cell>
        </row>
        <row r="539">
          <cell r="H539" t="str">
            <v>[Bl a22]</v>
          </cell>
        </row>
        <row r="540">
          <cell r="H540" t="str">
            <v>[Bl a31]</v>
          </cell>
        </row>
        <row r="541">
          <cell r="H541" t="str">
            <v>[Bl a32]</v>
          </cell>
        </row>
        <row r="542">
          <cell r="H542" t="str">
            <v>[Bl v11]</v>
          </cell>
        </row>
        <row r="543">
          <cell r="H543" t="str">
            <v>[Bl v12]</v>
          </cell>
        </row>
        <row r="544">
          <cell r="H544" t="str">
            <v>[Ers A]</v>
          </cell>
        </row>
        <row r="545">
          <cell r="H545" t="str">
            <v>[Ers A1]</v>
          </cell>
        </row>
        <row r="546">
          <cell r="H546" t="str">
            <v>[Ers A2]</v>
          </cell>
        </row>
        <row r="547">
          <cell r="H547" t="str">
            <v>[Ers B]</v>
          </cell>
        </row>
        <row r="548">
          <cell r="H548" t="str">
            <v>[Ers B1]</v>
          </cell>
        </row>
        <row r="549">
          <cell r="H549" t="str">
            <v>[Ers B2]</v>
          </cell>
        </row>
        <row r="550">
          <cell r="H550" t="str">
            <v>[Ers H1]</v>
          </cell>
        </row>
        <row r="551">
          <cell r="H551" t="str">
            <v>[Ers H2]</v>
          </cell>
        </row>
        <row r="552">
          <cell r="H552" t="str">
            <v>[Ers H3]</v>
          </cell>
        </row>
        <row r="553">
          <cell r="H553" t="str">
            <v>[Ers H4]</v>
          </cell>
        </row>
        <row r="554">
          <cell r="H554" t="str">
            <v>[Ers R1]</v>
          </cell>
        </row>
        <row r="555">
          <cell r="H555" t="str">
            <v>[Ers R2]</v>
          </cell>
        </row>
        <row r="556">
          <cell r="H556" t="str">
            <v>[Ers R3]</v>
          </cell>
        </row>
        <row r="557">
          <cell r="H557" t="str">
            <v>[Ers R4]</v>
          </cell>
        </row>
        <row r="558">
          <cell r="H558" t="str">
            <v>[Ers Y]</v>
          </cell>
        </row>
        <row r="559">
          <cell r="H559" t="str">
            <v>[Ers Y1]</v>
          </cell>
        </row>
        <row r="560">
          <cell r="H560" t="str">
            <v>[Ers Y2]</v>
          </cell>
        </row>
        <row r="561">
          <cell r="H561" t="str">
            <v>[Ers Z]</v>
          </cell>
        </row>
        <row r="562">
          <cell r="H562" t="str">
            <v>[Ers Z1]</v>
          </cell>
        </row>
        <row r="563">
          <cell r="H563" t="str">
            <v>[Ers Z2]</v>
          </cell>
        </row>
        <row r="564">
          <cell r="H564" t="str">
            <v>[A]</v>
          </cell>
        </row>
        <row r="565">
          <cell r="H565" t="str">
            <v>[A1]</v>
          </cell>
        </row>
        <row r="566">
          <cell r="H566" t="str">
            <v>[A2]</v>
          </cell>
        </row>
        <row r="567">
          <cell r="H567" t="str">
            <v>[B]</v>
          </cell>
        </row>
        <row r="568">
          <cell r="H568" t="str">
            <v>[B1]</v>
          </cell>
        </row>
        <row r="569">
          <cell r="H569" t="str">
            <v>[B2]</v>
          </cell>
        </row>
        <row r="570">
          <cell r="H570" t="str">
            <v>[H1]</v>
          </cell>
        </row>
        <row r="571">
          <cell r="H571" t="str">
            <v>[H2]</v>
          </cell>
        </row>
        <row r="572">
          <cell r="H572" t="str">
            <v>[H3]</v>
          </cell>
        </row>
        <row r="573">
          <cell r="H573" t="str">
            <v>[H4]</v>
          </cell>
        </row>
        <row r="574">
          <cell r="H574" t="str">
            <v>[R1]</v>
          </cell>
        </row>
        <row r="575">
          <cell r="H575" t="str">
            <v>[R2]</v>
          </cell>
        </row>
        <row r="576">
          <cell r="H576" t="str">
            <v>[R3]</v>
          </cell>
        </row>
        <row r="577">
          <cell r="H577" t="str">
            <v>[R4]</v>
          </cell>
        </row>
        <row r="578">
          <cell r="H578" t="str">
            <v>[Y]</v>
          </cell>
        </row>
        <row r="579">
          <cell r="H579" t="str">
            <v>[Y1]</v>
          </cell>
        </row>
        <row r="580">
          <cell r="H580" t="str">
            <v>[Y2]</v>
          </cell>
        </row>
        <row r="581">
          <cell r="H581" t="str">
            <v>[Z]</v>
          </cell>
        </row>
        <row r="582">
          <cell r="H582" t="str">
            <v>[Z1]</v>
          </cell>
        </row>
        <row r="583">
          <cell r="H583" t="str">
            <v>[Z2]</v>
          </cell>
        </row>
        <row r="584">
          <cell r="H584" t="str">
            <v>[Gl a11]</v>
          </cell>
        </row>
        <row r="585">
          <cell r="H585" t="str">
            <v>[Gl a12]</v>
          </cell>
        </row>
        <row r="586">
          <cell r="H586" t="str">
            <v>[Gl a21]</v>
          </cell>
        </row>
        <row r="587">
          <cell r="H587" t="str">
            <v>[Gl a22]</v>
          </cell>
        </row>
        <row r="588">
          <cell r="H588" t="str">
            <v>[Gl a31]</v>
          </cell>
        </row>
        <row r="589">
          <cell r="H589" t="str">
            <v>[Gl a32]</v>
          </cell>
        </row>
        <row r="590">
          <cell r="H590" t="str">
            <v>[Gl v11]</v>
          </cell>
        </row>
        <row r="591">
          <cell r="H591" t="str">
            <v>[Gl v12]</v>
          </cell>
        </row>
        <row r="592">
          <cell r="H592" t="str">
            <v>[V202H]</v>
          </cell>
        </row>
        <row r="593">
          <cell r="H593" t="str">
            <v>[V202R]</v>
          </cell>
        </row>
        <row r="594">
          <cell r="H594" t="str">
            <v>[V502H]</v>
          </cell>
        </row>
        <row r="595">
          <cell r="H595" t="str">
            <v>[V502R]</v>
          </cell>
        </row>
        <row r="596">
          <cell r="H596" t="str">
            <v>[V6a]</v>
          </cell>
        </row>
        <row r="597">
          <cell r="H597" t="str">
            <v>[VH2]</v>
          </cell>
        </row>
        <row r="598">
          <cell r="H598" t="str">
            <v>[VH4]</v>
          </cell>
        </row>
        <row r="599">
          <cell r="H599" t="str">
            <v>[VR2]</v>
          </cell>
        </row>
        <row r="600">
          <cell r="H600" t="str">
            <v>[VR4]</v>
          </cell>
        </row>
        <row r="601">
          <cell r="H601" t="str">
            <v>[VSH y]</v>
          </cell>
        </row>
        <row r="602">
          <cell r="H602" t="str">
            <v>[VSH z]</v>
          </cell>
        </row>
        <row r="603">
          <cell r="H603" t="str">
            <v>[h(Y)]</v>
          </cell>
        </row>
        <row r="604">
          <cell r="H604" t="str">
            <v>[h(Z)]</v>
          </cell>
        </row>
        <row r="605">
          <cell r="H605" t="str">
            <v>[r(A)]</v>
          </cell>
        </row>
        <row r="606">
          <cell r="H606" t="str">
            <v>[r(B)]</v>
          </cell>
        </row>
        <row r="607">
          <cell r="H607" t="str">
            <v>[y]</v>
          </cell>
        </row>
        <row r="608">
          <cell r="H608" t="str">
            <v>[z]</v>
          </cell>
        </row>
        <row r="609">
          <cell r="H609" t="str">
            <v>[z,y(H1)]</v>
          </cell>
        </row>
        <row r="610">
          <cell r="H610" t="str">
            <v>[z,y(H2)]</v>
          </cell>
        </row>
        <row r="611">
          <cell r="H611" t="str">
            <v>[z,y(H3)]</v>
          </cell>
        </row>
        <row r="612">
          <cell r="H612" t="str">
            <v>[z,y(H4)]</v>
          </cell>
        </row>
        <row r="613">
          <cell r="H613" t="str">
            <v>[W 1]</v>
          </cell>
        </row>
        <row r="614">
          <cell r="H614" t="str">
            <v>[W 16]</v>
          </cell>
        </row>
        <row r="615">
          <cell r="H615" t="str">
            <v>[W 2]</v>
          </cell>
        </row>
        <row r="616">
          <cell r="H616" t="str">
            <v>[W 3]</v>
          </cell>
        </row>
        <row r="617">
          <cell r="H617" t="str">
            <v>[W 4]</v>
          </cell>
        </row>
        <row r="618">
          <cell r="H618" t="str">
            <v>[W 5]</v>
          </cell>
        </row>
        <row r="619">
          <cell r="H619" t="str">
            <v>[W 51]</v>
          </cell>
        </row>
        <row r="620">
          <cell r="H620" t="str">
            <v>[W 52]</v>
          </cell>
        </row>
        <row r="621">
          <cell r="H621" t="str">
            <v>[W 53]</v>
          </cell>
        </row>
        <row r="622">
          <cell r="H622" t="str">
            <v>[W 54]</v>
          </cell>
        </row>
        <row r="623">
          <cell r="H623" t="str">
            <v>[W 55]</v>
          </cell>
        </row>
        <row r="624">
          <cell r="H624" t="str">
            <v>[W 56]</v>
          </cell>
        </row>
        <row r="625">
          <cell r="H625" t="str">
            <v>[W 6]</v>
          </cell>
        </row>
        <row r="626">
          <cell r="H626" t="str">
            <v>[W 7]</v>
          </cell>
        </row>
        <row r="627">
          <cell r="H627" t="str">
            <v>[VE 6a]</v>
          </cell>
        </row>
        <row r="628">
          <cell r="H628" t="str">
            <v>[ZE a11]</v>
          </cell>
        </row>
        <row r="629">
          <cell r="H629" t="str">
            <v>[ZE a12]</v>
          </cell>
        </row>
        <row r="630">
          <cell r="H630" t="str">
            <v>[ZE v11]</v>
          </cell>
        </row>
        <row r="631">
          <cell r="H631" t="str">
            <v>[ZE v12]</v>
          </cell>
        </row>
        <row r="632">
          <cell r="H632" t="str">
            <v>[aws]</v>
          </cell>
        </row>
        <row r="633">
          <cell r="H633" t="str">
            <v>[116/117]</v>
          </cell>
        </row>
        <row r="634">
          <cell r="H634" t="str">
            <v>[118]</v>
          </cell>
        </row>
        <row r="635">
          <cell r="H635" t="str">
            <v>[439]</v>
          </cell>
        </row>
        <row r="636">
          <cell r="H636" t="str">
            <v>[449]</v>
          </cell>
        </row>
        <row r="637">
          <cell r="H637" t="str">
            <v>[459]</v>
          </cell>
        </row>
        <row r="638">
          <cell r="H638" t="str">
            <v>[c41]</v>
          </cell>
        </row>
        <row r="639">
          <cell r="H639" t="str">
            <v>[W 115]</v>
          </cell>
        </row>
        <row r="640">
          <cell r="H640" t="str">
            <v>[W 121]</v>
          </cell>
        </row>
        <row r="641">
          <cell r="H641" t="str">
            <v>[Gl 429]</v>
          </cell>
        </row>
        <row r="642">
          <cell r="H642" t="str">
            <v>[Gl 439]</v>
          </cell>
        </row>
        <row r="643">
          <cell r="H643" t="str">
            <v>[Gl 449]</v>
          </cell>
        </row>
        <row r="644">
          <cell r="H644" t="str">
            <v>[Gl 459]</v>
          </cell>
        </row>
        <row r="645">
          <cell r="H645" t="str">
            <v>[Gl 531]</v>
          </cell>
        </row>
        <row r="646">
          <cell r="H646" t="str">
            <v>[Gl 532]</v>
          </cell>
        </row>
        <row r="647">
          <cell r="H647" t="str">
            <v>[Gl 534]</v>
          </cell>
        </row>
        <row r="648">
          <cell r="H648" t="str">
            <v>[Gl 631]</v>
          </cell>
        </row>
        <row r="649">
          <cell r="H649" t="str">
            <v>[Gl W118]</v>
          </cell>
        </row>
        <row r="650">
          <cell r="H650" t="str">
            <v>[439]</v>
          </cell>
        </row>
        <row r="651">
          <cell r="H651" t="str">
            <v>[449/459]</v>
          </cell>
        </row>
        <row r="652">
          <cell r="H652" t="str">
            <v>[531]</v>
          </cell>
        </row>
        <row r="653">
          <cell r="H653" t="str">
            <v>[532]</v>
          </cell>
        </row>
        <row r="654">
          <cell r="H654" t="str">
            <v>[534]</v>
          </cell>
        </row>
        <row r="655">
          <cell r="H655" t="str">
            <v>[631]</v>
          </cell>
        </row>
        <row r="656">
          <cell r="H656" t="str">
            <v>[Gl 1H]</v>
          </cell>
        </row>
        <row r="657">
          <cell r="H657" t="str">
            <v>[Gl 434]</v>
          </cell>
        </row>
        <row r="658">
          <cell r="H658" t="str">
            <v>[Gl 536]</v>
          </cell>
        </row>
        <row r="659">
          <cell r="H659" t="str">
            <v>[Gl 538]</v>
          </cell>
        </row>
        <row r="660">
          <cell r="H660" t="str">
            <v>[W112/113]</v>
          </cell>
        </row>
        <row r="661">
          <cell r="H661" t="str">
            <v>[W116-1H]</v>
          </cell>
        </row>
        <row r="662">
          <cell r="H662" t="str">
            <v>[Bl c41]</v>
          </cell>
        </row>
        <row r="663">
          <cell r="H663" t="str">
            <v>[EVA1]</v>
          </cell>
        </row>
        <row r="664">
          <cell r="H664" t="str">
            <v>[km 20.372]</v>
          </cell>
        </row>
        <row r="665">
          <cell r="H665" t="str">
            <v>[Ers E439]</v>
          </cell>
        </row>
        <row r="666">
          <cell r="H666" t="str">
            <v>[Ers R531]</v>
          </cell>
        </row>
        <row r="667">
          <cell r="H667" t="str">
            <v>[Ers R532]</v>
          </cell>
        </row>
        <row r="668">
          <cell r="H668" t="str">
            <v>[Ers R534]</v>
          </cell>
        </row>
        <row r="669">
          <cell r="H669" t="str">
            <v>[Ers U531]</v>
          </cell>
        </row>
        <row r="670">
          <cell r="H670" t="str">
            <v>[Ers U532]</v>
          </cell>
        </row>
        <row r="671">
          <cell r="H671" t="str">
            <v>[Ers U534]</v>
          </cell>
        </row>
        <row r="672">
          <cell r="H672" t="str">
            <v>[Ers Zc41]</v>
          </cell>
        </row>
        <row r="673">
          <cell r="H673" t="str">
            <v>[Ext T]</v>
          </cell>
        </row>
        <row r="674">
          <cell r="H674" t="str">
            <v>[XTR 439]</v>
          </cell>
        </row>
        <row r="675">
          <cell r="H675" t="str">
            <v>[XTR c41]</v>
          </cell>
        </row>
        <row r="676">
          <cell r="H676" t="str">
            <v>[110]</v>
          </cell>
        </row>
        <row r="677">
          <cell r="H677" t="str">
            <v>[111]</v>
          </cell>
        </row>
        <row r="678">
          <cell r="H678" t="str">
            <v>[112/113]</v>
          </cell>
        </row>
        <row r="679">
          <cell r="H679" t="str">
            <v>[114]</v>
          </cell>
        </row>
        <row r="680">
          <cell r="H680" t="str">
            <v>[119]</v>
          </cell>
        </row>
        <row r="681">
          <cell r="H681" t="str">
            <v>[120]</v>
          </cell>
        </row>
        <row r="682">
          <cell r="H682" t="str">
            <v>[429]</v>
          </cell>
        </row>
        <row r="683">
          <cell r="H683" t="str">
            <v>[524]</v>
          </cell>
        </row>
        <row r="684">
          <cell r="H684" t="str">
            <v>[531]</v>
          </cell>
        </row>
        <row r="685">
          <cell r="H685" t="str">
            <v>[531^^1]</v>
          </cell>
        </row>
        <row r="686">
          <cell r="H686" t="str">
            <v>[532]</v>
          </cell>
        </row>
        <row r="687">
          <cell r="H687" t="str">
            <v>[532^^1]</v>
          </cell>
        </row>
        <row r="688">
          <cell r="H688" t="str">
            <v>[534]</v>
          </cell>
        </row>
        <row r="689">
          <cell r="H689" t="str">
            <v>[631]</v>
          </cell>
        </row>
        <row r="690">
          <cell r="H690" t="str">
            <v>[E439]</v>
          </cell>
        </row>
        <row r="691">
          <cell r="H691" t="str">
            <v>[R531]</v>
          </cell>
        </row>
        <row r="692">
          <cell r="H692" t="str">
            <v>[R532]</v>
          </cell>
        </row>
        <row r="693">
          <cell r="H693" t="str">
            <v>[R534]</v>
          </cell>
        </row>
        <row r="694">
          <cell r="H694" t="str">
            <v>[U531]</v>
          </cell>
        </row>
        <row r="695">
          <cell r="H695" t="str">
            <v>[U532]</v>
          </cell>
        </row>
        <row r="696">
          <cell r="H696" t="str">
            <v>[U534]</v>
          </cell>
        </row>
        <row r="697">
          <cell r="H697" t="str">
            <v>[Zc41]</v>
          </cell>
        </row>
        <row r="698">
          <cell r="H698" t="str">
            <v>[Gl c41]</v>
          </cell>
        </row>
        <row r="699">
          <cell r="H699" t="str">
            <v>[V117]</v>
          </cell>
        </row>
        <row r="700">
          <cell r="H700" t="str">
            <v>[V119]</v>
          </cell>
        </row>
        <row r="701">
          <cell r="H701" t="str">
            <v>[V1H]</v>
          </cell>
        </row>
        <row r="702">
          <cell r="H702" t="str">
            <v>[V434]</v>
          </cell>
        </row>
        <row r="703">
          <cell r="H703" t="str">
            <v>[V459H]</v>
          </cell>
        </row>
        <row r="704">
          <cell r="H704" t="str">
            <v>[V459R]</v>
          </cell>
        </row>
        <row r="705">
          <cell r="H705" t="str">
            <v>[V536H]</v>
          </cell>
        </row>
        <row r="706">
          <cell r="H706" t="str">
            <v>[V536R]</v>
          </cell>
        </row>
        <row r="707">
          <cell r="H707" t="str">
            <v>[V538H]</v>
          </cell>
        </row>
        <row r="708">
          <cell r="H708" t="str">
            <v>[V538R]</v>
          </cell>
        </row>
        <row r="709">
          <cell r="H709" t="str">
            <v>[V631H]</v>
          </cell>
        </row>
        <row r="710">
          <cell r="H710" t="str">
            <v>[VE439]</v>
          </cell>
        </row>
        <row r="711">
          <cell r="H711" t="str">
            <v>[VR531]</v>
          </cell>
        </row>
        <row r="712">
          <cell r="H712" t="str">
            <v>[VR532]</v>
          </cell>
        </row>
        <row r="713">
          <cell r="H713" t="str">
            <v>[VR534]</v>
          </cell>
        </row>
        <row r="714">
          <cell r="H714" t="str">
            <v>[VU531]</v>
          </cell>
        </row>
        <row r="715">
          <cell r="H715" t="str">
            <v>[VU532]</v>
          </cell>
        </row>
        <row r="716">
          <cell r="H716" t="str">
            <v>[VU534]</v>
          </cell>
        </row>
        <row r="717">
          <cell r="H717" t="str">
            <v>[e439]</v>
          </cell>
        </row>
        <row r="718">
          <cell r="H718" t="str">
            <v>[r(E439)]</v>
          </cell>
        </row>
        <row r="719">
          <cell r="H719" t="str">
            <v>[t(U531)]</v>
          </cell>
        </row>
        <row r="720">
          <cell r="H720" t="str">
            <v>[t(U532)]</v>
          </cell>
        </row>
        <row r="721">
          <cell r="H721" t="str">
            <v>[t(U534)]</v>
          </cell>
        </row>
        <row r="722">
          <cell r="H722" t="str">
            <v>[u(Zc41)]</v>
          </cell>
        </row>
        <row r="723">
          <cell r="H723" t="str">
            <v>[zc41]</v>
          </cell>
        </row>
        <row r="724">
          <cell r="H724" t="str">
            <v>[Sp 1H]</v>
          </cell>
        </row>
        <row r="725">
          <cell r="H725" t="str">
            <v>[W 110]</v>
          </cell>
        </row>
        <row r="726">
          <cell r="H726" t="str">
            <v>[W 111]</v>
          </cell>
        </row>
        <row r="727">
          <cell r="H727" t="str">
            <v>[W 112]</v>
          </cell>
        </row>
        <row r="728">
          <cell r="H728" t="str">
            <v>[W 113]</v>
          </cell>
        </row>
        <row r="729">
          <cell r="H729" t="str">
            <v>[W 114]</v>
          </cell>
        </row>
        <row r="730">
          <cell r="H730" t="str">
            <v>[W 116]</v>
          </cell>
        </row>
        <row r="731">
          <cell r="H731" t="str">
            <v>[W 117]</v>
          </cell>
        </row>
        <row r="732">
          <cell r="H732" t="str">
            <v>[W 118]</v>
          </cell>
        </row>
        <row r="733">
          <cell r="H733" t="str">
            <v>[W 119]</v>
          </cell>
        </row>
        <row r="734">
          <cell r="H734" t="str">
            <v>[W 120]</v>
          </cell>
        </row>
        <row r="735">
          <cell r="H735" t="str">
            <v>[VE 1H]</v>
          </cell>
        </row>
        <row r="736">
          <cell r="H736" t="str">
            <v>[VE 434]</v>
          </cell>
        </row>
        <row r="737">
          <cell r="H737" t="str">
            <v>[ZVE c41]</v>
          </cell>
        </row>
        <row r="738">
          <cell r="H738" t="str">
            <v>[Zu429-439]</v>
          </cell>
        </row>
        <row r="739">
          <cell r="H739" t="str">
            <v>[ELF 32]</v>
          </cell>
        </row>
        <row r="740">
          <cell r="H740" t="str">
            <v>[ELF 4]</v>
          </cell>
        </row>
        <row r="741">
          <cell r="H741" t="str">
            <v>[Gl 101]</v>
          </cell>
        </row>
        <row r="742">
          <cell r="H742" t="str">
            <v>[Gl 201]</v>
          </cell>
        </row>
        <row r="743">
          <cell r="H743" t="str">
            <v>[Gl 202]</v>
          </cell>
        </row>
        <row r="744">
          <cell r="H744" t="str">
            <v>[Gl 203]</v>
          </cell>
        </row>
        <row r="745">
          <cell r="H745" t="str">
            <v>[Gl 301]</v>
          </cell>
        </row>
        <row r="746">
          <cell r="H746" t="str">
            <v>[Gl 303]</v>
          </cell>
        </row>
        <row r="747">
          <cell r="H747" t="str">
            <v>[Gl 401]</v>
          </cell>
        </row>
        <row r="748">
          <cell r="H748" t="str">
            <v>[Bl g11]</v>
          </cell>
        </row>
        <row r="749">
          <cell r="H749" t="str">
            <v>[Bl h11]</v>
          </cell>
        </row>
        <row r="750">
          <cell r="H750" t="str">
            <v>[km 127.487]</v>
          </cell>
        </row>
        <row r="751">
          <cell r="H751" t="str">
            <v>[Ers A]</v>
          </cell>
        </row>
        <row r="752">
          <cell r="H752" t="str">
            <v>[Ers H1]</v>
          </cell>
        </row>
        <row r="753">
          <cell r="H753" t="str">
            <v>[Ers H2]</v>
          </cell>
        </row>
        <row r="754">
          <cell r="H754" t="str">
            <v>[Ers H3]</v>
          </cell>
        </row>
        <row r="755">
          <cell r="H755" t="str">
            <v>[Ers R1]</v>
          </cell>
        </row>
        <row r="756">
          <cell r="H756" t="str">
            <v>[Ers R2]</v>
          </cell>
        </row>
        <row r="757">
          <cell r="H757" t="str">
            <v>[Ers R3]</v>
          </cell>
        </row>
        <row r="758">
          <cell r="H758" t="str">
            <v>[Ers Sch3]</v>
          </cell>
        </row>
        <row r="759">
          <cell r="H759" t="str">
            <v>[Ers Z]</v>
          </cell>
        </row>
        <row r="760">
          <cell r="H760" t="str">
            <v>[Ers 1R1]</v>
          </cell>
        </row>
        <row r="761">
          <cell r="H761" t="str">
            <v>[Ers 1R3]</v>
          </cell>
        </row>
        <row r="762">
          <cell r="H762" t="str">
            <v>[FA Sch3]</v>
          </cell>
        </row>
        <row r="763">
          <cell r="H763" t="str">
            <v>[1/2]</v>
          </cell>
        </row>
        <row r="764">
          <cell r="H764" t="str">
            <v>[101]</v>
          </cell>
        </row>
        <row r="765">
          <cell r="H765" t="str">
            <v>[2]</v>
          </cell>
        </row>
        <row r="766">
          <cell r="H766" t="str">
            <v>[201]</v>
          </cell>
        </row>
        <row r="767">
          <cell r="H767" t="str">
            <v>[202]</v>
          </cell>
        </row>
        <row r="768">
          <cell r="H768" t="str">
            <v>[203]</v>
          </cell>
        </row>
        <row r="769">
          <cell r="H769" t="str">
            <v>[3]</v>
          </cell>
        </row>
        <row r="770">
          <cell r="H770" t="str">
            <v>[301]</v>
          </cell>
        </row>
        <row r="771">
          <cell r="H771" t="str">
            <v>[303]</v>
          </cell>
        </row>
        <row r="772">
          <cell r="H772" t="str">
            <v>[401]</v>
          </cell>
        </row>
        <row r="773">
          <cell r="H773" t="str">
            <v>[51]</v>
          </cell>
        </row>
        <row r="774">
          <cell r="H774" t="str">
            <v>[52]</v>
          </cell>
        </row>
        <row r="775">
          <cell r="H775" t="str">
            <v>[g11]</v>
          </cell>
        </row>
        <row r="776">
          <cell r="H776" t="str">
            <v>[h11]</v>
          </cell>
        </row>
        <row r="777">
          <cell r="H777" t="str">
            <v>[A]</v>
          </cell>
        </row>
        <row r="778">
          <cell r="H778" t="str">
            <v>[H1]</v>
          </cell>
        </row>
        <row r="779">
          <cell r="H779" t="str">
            <v>[H2]</v>
          </cell>
        </row>
        <row r="780">
          <cell r="H780" t="str">
            <v>[H3]</v>
          </cell>
        </row>
        <row r="781">
          <cell r="H781" t="str">
            <v>[R1]</v>
          </cell>
        </row>
        <row r="782">
          <cell r="H782" t="str">
            <v>[R2]</v>
          </cell>
        </row>
        <row r="783">
          <cell r="H783" t="str">
            <v>[R3]</v>
          </cell>
        </row>
        <row r="784">
          <cell r="H784" t="str">
            <v>[Z]</v>
          </cell>
        </row>
        <row r="785">
          <cell r="H785" t="str">
            <v>[Gl g11]</v>
          </cell>
        </row>
        <row r="786">
          <cell r="H786" t="str">
            <v>[Gl h11]</v>
          </cell>
        </row>
        <row r="787">
          <cell r="H787" t="str">
            <v>[Sch3]</v>
          </cell>
        </row>
        <row r="788">
          <cell r="H788" t="str">
            <v>[1R1]</v>
          </cell>
        </row>
        <row r="789">
          <cell r="H789" t="str">
            <v>[1R3]</v>
          </cell>
        </row>
        <row r="790">
          <cell r="H790" t="str">
            <v>[V101R]</v>
          </cell>
        </row>
        <row r="791">
          <cell r="H791" t="str">
            <v>[V401H]</v>
          </cell>
        </row>
        <row r="792">
          <cell r="H792" t="str">
            <v>[VH1]</v>
          </cell>
        </row>
        <row r="793">
          <cell r="H793" t="str">
            <v>[VH2]</v>
          </cell>
        </row>
        <row r="794">
          <cell r="H794" t="str">
            <v>[VH3]</v>
          </cell>
        </row>
        <row r="795">
          <cell r="H795" t="str">
            <v>[VR1]</v>
          </cell>
        </row>
        <row r="796">
          <cell r="H796" t="str">
            <v>[VR2]</v>
          </cell>
        </row>
        <row r="797">
          <cell r="H797" t="str">
            <v>[VR3]</v>
          </cell>
        </row>
        <row r="798">
          <cell r="H798" t="str">
            <v>[a]</v>
          </cell>
        </row>
        <row r="799">
          <cell r="H799" t="str">
            <v>[h(Z)]</v>
          </cell>
        </row>
        <row r="800">
          <cell r="H800" t="str">
            <v>[r(A)]</v>
          </cell>
        </row>
        <row r="801">
          <cell r="H801" t="str">
            <v>[z]</v>
          </cell>
        </row>
        <row r="802">
          <cell r="H802" t="str">
            <v>[W 1]</v>
          </cell>
        </row>
        <row r="803">
          <cell r="H803" t="str">
            <v>[W 2]</v>
          </cell>
        </row>
        <row r="804">
          <cell r="H804" t="str">
            <v>[W 51]</v>
          </cell>
        </row>
        <row r="805">
          <cell r="H805" t="str">
            <v>[W 52]</v>
          </cell>
        </row>
        <row r="806">
          <cell r="H806" t="str">
            <v>[ZVE g11]</v>
          </cell>
        </row>
        <row r="807">
          <cell r="H807" t="str">
            <v>[ZVE h11]</v>
          </cell>
        </row>
        <row r="808">
          <cell r="H808" t="str">
            <v>[aws]</v>
          </cell>
        </row>
        <row r="809">
          <cell r="H809" t="str">
            <v>[1]</v>
          </cell>
        </row>
        <row r="810">
          <cell r="H810" t="str">
            <v>[101]</v>
          </cell>
        </row>
        <row r="811">
          <cell r="H811" t="str">
            <v>[101^^1]</v>
          </cell>
        </row>
        <row r="812">
          <cell r="H812" t="str">
            <v>[102]</v>
          </cell>
        </row>
        <row r="813">
          <cell r="H813" t="str">
            <v>[102/103]</v>
          </cell>
        </row>
        <row r="814">
          <cell r="H814" t="str">
            <v>[104/131]</v>
          </cell>
        </row>
        <row r="815">
          <cell r="H815" t="str">
            <v>[111]</v>
          </cell>
        </row>
        <row r="816">
          <cell r="H816" t="str">
            <v>[112/113]</v>
          </cell>
        </row>
        <row r="817">
          <cell r="H817" t="str">
            <v>[122/123]</v>
          </cell>
        </row>
        <row r="818">
          <cell r="H818" t="str">
            <v>[124/125]</v>
          </cell>
        </row>
        <row r="819">
          <cell r="H819" t="str">
            <v>[132/133]</v>
          </cell>
        </row>
        <row r="820">
          <cell r="H820" t="str">
            <v>[134]</v>
          </cell>
        </row>
        <row r="821">
          <cell r="H821" t="str">
            <v>[135]</v>
          </cell>
        </row>
        <row r="822">
          <cell r="H822" t="str">
            <v>[2]</v>
          </cell>
        </row>
        <row r="823">
          <cell r="H823" t="str">
            <v>[202]</v>
          </cell>
        </row>
        <row r="824">
          <cell r="H824" t="str">
            <v>[213]</v>
          </cell>
        </row>
        <row r="825">
          <cell r="H825" t="str">
            <v>[3]</v>
          </cell>
        </row>
        <row r="826">
          <cell r="H826" t="str">
            <v>[301]</v>
          </cell>
        </row>
        <row r="827">
          <cell r="H827" t="str">
            <v>[302]</v>
          </cell>
        </row>
        <row r="828">
          <cell r="H828" t="str">
            <v>[305]</v>
          </cell>
        </row>
        <row r="829">
          <cell r="H829" t="str">
            <v>[306]</v>
          </cell>
        </row>
        <row r="830">
          <cell r="H830" t="str">
            <v>[308]</v>
          </cell>
        </row>
        <row r="831">
          <cell r="H831" t="str">
            <v>[4]</v>
          </cell>
        </row>
        <row r="832">
          <cell r="H832" t="str">
            <v>[401]</v>
          </cell>
        </row>
        <row r="833">
          <cell r="H833" t="str">
            <v>[5/6]</v>
          </cell>
        </row>
        <row r="834">
          <cell r="H834" t="str">
            <v>[501]</v>
          </cell>
        </row>
        <row r="835">
          <cell r="H835" t="str">
            <v>[502]</v>
          </cell>
        </row>
        <row r="836">
          <cell r="H836" t="str">
            <v>[51/52]</v>
          </cell>
        </row>
        <row r="837">
          <cell r="H837" t="str">
            <v>[53/54]</v>
          </cell>
        </row>
        <row r="838">
          <cell r="H838" t="str">
            <v>[55]</v>
          </cell>
        </row>
        <row r="839">
          <cell r="H839" t="str">
            <v>[56]</v>
          </cell>
        </row>
        <row r="840">
          <cell r="H840" t="str">
            <v>[57]</v>
          </cell>
        </row>
        <row r="841">
          <cell r="H841" t="str">
            <v>[58]</v>
          </cell>
        </row>
        <row r="842">
          <cell r="H842" t="str">
            <v>[7]</v>
          </cell>
        </row>
        <row r="843">
          <cell r="H843" t="str">
            <v>[8]</v>
          </cell>
        </row>
        <row r="844">
          <cell r="H844" t="str">
            <v>[9]</v>
          </cell>
        </row>
        <row r="845">
          <cell r="H845" t="str">
            <v>[a43]</v>
          </cell>
        </row>
        <row r="846">
          <cell r="H846" t="str">
            <v>[a44]</v>
          </cell>
        </row>
        <row r="847">
          <cell r="H847" t="str">
            <v>[a53]</v>
          </cell>
        </row>
        <row r="848">
          <cell r="H848" t="str">
            <v>[a54]</v>
          </cell>
        </row>
        <row r="849">
          <cell r="H849" t="str">
            <v>[a63]</v>
          </cell>
        </row>
        <row r="850">
          <cell r="H850" t="str">
            <v>[a64]</v>
          </cell>
        </row>
        <row r="851">
          <cell r="H851" t="str">
            <v>[b11]</v>
          </cell>
        </row>
        <row r="852">
          <cell r="H852" t="str">
            <v>[b12]</v>
          </cell>
        </row>
        <row r="853">
          <cell r="H853" t="str">
            <v>[b21]</v>
          </cell>
        </row>
        <row r="854">
          <cell r="H854" t="str">
            <v>[b22]</v>
          </cell>
        </row>
        <row r="855">
          <cell r="H855" t="str">
            <v>[c11]</v>
          </cell>
        </row>
        <row r="856">
          <cell r="H856" t="str">
            <v>[c12]</v>
          </cell>
        </row>
        <row r="857">
          <cell r="H857" t="str">
            <v>[m11]</v>
          </cell>
        </row>
        <row r="858">
          <cell r="H858" t="str">
            <v>[m12]</v>
          </cell>
        </row>
        <row r="859">
          <cell r="H859" t="str">
            <v>[m13]</v>
          </cell>
        </row>
        <row r="860">
          <cell r="H860" t="str">
            <v>[m14]</v>
          </cell>
        </row>
        <row r="861">
          <cell r="H861" t="str">
            <v>[m15]</v>
          </cell>
        </row>
        <row r="862">
          <cell r="H862" t="str">
            <v>[m16]</v>
          </cell>
        </row>
        <row r="863">
          <cell r="H863" t="str">
            <v>[m17]</v>
          </cell>
        </row>
        <row r="864">
          <cell r="H864" t="str">
            <v>[W 1L]</v>
          </cell>
        </row>
        <row r="865">
          <cell r="H865" t="str">
            <v>[Gl 101]</v>
          </cell>
        </row>
        <row r="866">
          <cell r="H866" t="str">
            <v>[Gl 102]</v>
          </cell>
        </row>
        <row r="867">
          <cell r="H867" t="str">
            <v>[Gl 202]</v>
          </cell>
        </row>
        <row r="868">
          <cell r="H868" t="str">
            <v>[Gl 213]</v>
          </cell>
        </row>
        <row r="869">
          <cell r="H869" t="str">
            <v>[Gl 301]</v>
          </cell>
        </row>
        <row r="870">
          <cell r="H870" t="str">
            <v>[Gl 302]</v>
          </cell>
        </row>
        <row r="871">
          <cell r="H871" t="str">
            <v>[Gl 305]</v>
          </cell>
        </row>
        <row r="872">
          <cell r="H872" t="str">
            <v>[Gl 306]</v>
          </cell>
        </row>
        <row r="873">
          <cell r="H873" t="str">
            <v>[Gl 308]</v>
          </cell>
        </row>
        <row r="874">
          <cell r="H874" t="str">
            <v>[Gl 401]</v>
          </cell>
        </row>
        <row r="875">
          <cell r="H875" t="str">
            <v>[Gl 501]</v>
          </cell>
        </row>
        <row r="876">
          <cell r="H876" t="str">
            <v>[Gl 502]</v>
          </cell>
        </row>
        <row r="877">
          <cell r="H877" t="str">
            <v>[101]</v>
          </cell>
        </row>
        <row r="878">
          <cell r="H878" t="str">
            <v>[102/202]</v>
          </cell>
        </row>
        <row r="879">
          <cell r="H879" t="str">
            <v>[401/501]</v>
          </cell>
        </row>
        <row r="880">
          <cell r="H880" t="str">
            <v>[502]</v>
          </cell>
        </row>
        <row r="881">
          <cell r="H881" t="str">
            <v>[Gl 107]</v>
          </cell>
        </row>
        <row r="882">
          <cell r="H882" t="str">
            <v>[Gl 307]</v>
          </cell>
        </row>
        <row r="883">
          <cell r="H883" t="str">
            <v>[W101]</v>
          </cell>
        </row>
        <row r="884">
          <cell r="H884" t="str">
            <v>[W102/103]</v>
          </cell>
        </row>
        <row r="885">
          <cell r="H885" t="str">
            <v>[W104-131]</v>
          </cell>
        </row>
        <row r="886">
          <cell r="H886" t="str">
            <v>[W111]</v>
          </cell>
        </row>
        <row r="887">
          <cell r="H887" t="str">
            <v>[W112/113]</v>
          </cell>
        </row>
        <row r="888">
          <cell r="H888" t="str">
            <v>[W122/123]</v>
          </cell>
        </row>
        <row r="889">
          <cell r="H889" t="str">
            <v>[W124/125]</v>
          </cell>
        </row>
        <row r="890">
          <cell r="H890" t="str">
            <v>[W132/133]</v>
          </cell>
        </row>
        <row r="891">
          <cell r="H891" t="str">
            <v>[W134]</v>
          </cell>
        </row>
        <row r="892">
          <cell r="H892" t="str">
            <v>[W135]</v>
          </cell>
        </row>
        <row r="893">
          <cell r="H893" t="str">
            <v>[Bl a43]</v>
          </cell>
        </row>
        <row r="894">
          <cell r="H894" t="str">
            <v>[Bl a44]</v>
          </cell>
        </row>
        <row r="895">
          <cell r="H895" t="str">
            <v>[Bl a53]</v>
          </cell>
        </row>
        <row r="896">
          <cell r="H896" t="str">
            <v>[Bl a54]</v>
          </cell>
        </row>
        <row r="897">
          <cell r="H897" t="str">
            <v>[Bl a63]</v>
          </cell>
        </row>
        <row r="898">
          <cell r="H898" t="str">
            <v>[Bl a64]</v>
          </cell>
        </row>
        <row r="899">
          <cell r="H899" t="str">
            <v>[Bl b11]</v>
          </cell>
        </row>
        <row r="900">
          <cell r="H900" t="str">
            <v>[Bl b12]</v>
          </cell>
        </row>
        <row r="901">
          <cell r="H901" t="str">
            <v>[Bl b21]</v>
          </cell>
        </row>
        <row r="902">
          <cell r="H902" t="str">
            <v>[Bl b22]</v>
          </cell>
        </row>
        <row r="903">
          <cell r="H903" t="str">
            <v>[Bl c11]</v>
          </cell>
        </row>
        <row r="904">
          <cell r="H904" t="str">
            <v>[Bl c12]</v>
          </cell>
        </row>
        <row r="905">
          <cell r="H905" t="str">
            <v>[Bl m11]</v>
          </cell>
        </row>
        <row r="906">
          <cell r="H906" t="str">
            <v>[Bl m12]</v>
          </cell>
        </row>
        <row r="907">
          <cell r="H907" t="str">
            <v>[Bl m13]</v>
          </cell>
        </row>
        <row r="908">
          <cell r="H908" t="str">
            <v>[Bl m14]</v>
          </cell>
        </row>
        <row r="909">
          <cell r="H909" t="str">
            <v>[Bl m15]</v>
          </cell>
        </row>
        <row r="910">
          <cell r="H910" t="str">
            <v>[Bl m16]</v>
          </cell>
        </row>
        <row r="911">
          <cell r="H911" t="str">
            <v>[Bl m17]</v>
          </cell>
        </row>
        <row r="912">
          <cell r="H912" t="str">
            <v>[Ers A]</v>
          </cell>
        </row>
        <row r="913">
          <cell r="H913" t="str">
            <v>[Ers Ab12]</v>
          </cell>
        </row>
        <row r="914">
          <cell r="H914" t="str">
            <v>[Ers Ac12]</v>
          </cell>
        </row>
        <row r="915">
          <cell r="H915" t="str">
            <v>[Ers B]</v>
          </cell>
        </row>
        <row r="916">
          <cell r="H916" t="str">
            <v>[Ers Bb11]</v>
          </cell>
        </row>
        <row r="917">
          <cell r="H917" t="str">
            <v>[Ers Bc11]</v>
          </cell>
        </row>
        <row r="918">
          <cell r="H918" t="str">
            <v>[Ers Ca44]</v>
          </cell>
        </row>
        <row r="919">
          <cell r="H919" t="str">
            <v>[Ers Ca54]</v>
          </cell>
        </row>
        <row r="920">
          <cell r="H920" t="str">
            <v>[Ers Ca64]</v>
          </cell>
        </row>
        <row r="921">
          <cell r="H921" t="str">
            <v>[Ers Da43]</v>
          </cell>
        </row>
        <row r="922">
          <cell r="H922" t="str">
            <v>[Ers Da53]</v>
          </cell>
        </row>
        <row r="923">
          <cell r="H923" t="str">
            <v>[Ers Da63]</v>
          </cell>
        </row>
        <row r="924">
          <cell r="H924" t="str">
            <v>[Ers H1]</v>
          </cell>
        </row>
        <row r="925">
          <cell r="H925" t="str">
            <v>[Ers H2]</v>
          </cell>
        </row>
        <row r="926">
          <cell r="H926" t="str">
            <v>[Ers H5]</v>
          </cell>
        </row>
        <row r="927">
          <cell r="H927" t="str">
            <v>[Ers H6]</v>
          </cell>
        </row>
        <row r="928">
          <cell r="H928" t="str">
            <v>[Ers H8]</v>
          </cell>
        </row>
        <row r="929">
          <cell r="H929" t="str">
            <v>[Ers R1]</v>
          </cell>
        </row>
        <row r="930">
          <cell r="H930" t="str">
            <v>[Ers R2]</v>
          </cell>
        </row>
        <row r="931">
          <cell r="H931" t="str">
            <v>[Ers R5]</v>
          </cell>
        </row>
        <row r="932">
          <cell r="H932" t="str">
            <v>[Ers R6]</v>
          </cell>
        </row>
        <row r="933">
          <cell r="H933" t="str">
            <v>[Ers R8]</v>
          </cell>
        </row>
        <row r="934">
          <cell r="H934" t="str">
            <v>[Ers Sm17]</v>
          </cell>
        </row>
        <row r="935">
          <cell r="H935" t="str">
            <v>[Ers Tm15]</v>
          </cell>
        </row>
        <row r="936">
          <cell r="H936" t="str">
            <v>[Ers Um16]</v>
          </cell>
        </row>
        <row r="937">
          <cell r="H937" t="str">
            <v>[Ers Wa54]</v>
          </cell>
        </row>
        <row r="938">
          <cell r="H938" t="str">
            <v>[Ers Wa64]</v>
          </cell>
        </row>
        <row r="939">
          <cell r="H939" t="str">
            <v>[Ers Wm14]</v>
          </cell>
        </row>
        <row r="940">
          <cell r="H940" t="str">
            <v>[Ers Xa53]</v>
          </cell>
        </row>
        <row r="941">
          <cell r="H941" t="str">
            <v>[Ers Xa63]</v>
          </cell>
        </row>
        <row r="942">
          <cell r="H942" t="str">
            <v>[Ers Xm13]</v>
          </cell>
        </row>
        <row r="943">
          <cell r="H943" t="str">
            <v>[Ers Y]</v>
          </cell>
        </row>
        <row r="944">
          <cell r="H944" t="str">
            <v>[Ers Yb22]</v>
          </cell>
        </row>
        <row r="945">
          <cell r="H945" t="str">
            <v>[Ers Ym12]</v>
          </cell>
        </row>
        <row r="946">
          <cell r="H946" t="str">
            <v>[Ers Z]</v>
          </cell>
        </row>
        <row r="947">
          <cell r="H947" t="str">
            <v>[Ers Zb21]</v>
          </cell>
        </row>
        <row r="948">
          <cell r="H948" t="str">
            <v>[Ers Zm11]</v>
          </cell>
        </row>
        <row r="949">
          <cell r="H949" t="str">
            <v>[C/Kue]</v>
          </cell>
        </row>
        <row r="950">
          <cell r="H950" t="str">
            <v>[C/Lvs]</v>
          </cell>
        </row>
        <row r="951">
          <cell r="H951" t="str">
            <v>[FA Sm17]</v>
          </cell>
        </row>
        <row r="952">
          <cell r="H952" t="str">
            <v>[FA Tm15]</v>
          </cell>
        </row>
        <row r="953">
          <cell r="H953" t="str">
            <v>[FA Um16]</v>
          </cell>
        </row>
        <row r="954">
          <cell r="H954" t="str">
            <v>[GA A]</v>
          </cell>
        </row>
        <row r="955">
          <cell r="H955" t="str">
            <v>[GA Ac12]</v>
          </cell>
        </row>
        <row r="956">
          <cell r="H956" t="str">
            <v>[GA B]</v>
          </cell>
        </row>
        <row r="957">
          <cell r="H957" t="str">
            <v>[GA Bc11]</v>
          </cell>
        </row>
        <row r="958">
          <cell r="H958" t="str">
            <v>[GA Ca64]</v>
          </cell>
        </row>
        <row r="959">
          <cell r="H959" t="str">
            <v>[GA Da63]</v>
          </cell>
        </row>
        <row r="960">
          <cell r="H960" t="str">
            <v>[GA H1]</v>
          </cell>
        </row>
        <row r="961">
          <cell r="H961" t="str">
            <v>[GA H2]</v>
          </cell>
        </row>
        <row r="962">
          <cell r="H962" t="str">
            <v>[GA R1]</v>
          </cell>
        </row>
        <row r="963">
          <cell r="H963" t="str">
            <v>[GA R2]</v>
          </cell>
        </row>
        <row r="964">
          <cell r="H964" t="str">
            <v>[GA Wm14]</v>
          </cell>
        </row>
        <row r="965">
          <cell r="H965" t="str">
            <v>[GA Xm13]</v>
          </cell>
        </row>
        <row r="966">
          <cell r="H966" t="str">
            <v>[GA Y]</v>
          </cell>
        </row>
        <row r="967">
          <cell r="H967" t="str">
            <v>[GA Ym12]</v>
          </cell>
        </row>
        <row r="968">
          <cell r="H968" t="str">
            <v>[GA Z]</v>
          </cell>
        </row>
        <row r="969">
          <cell r="H969" t="str">
            <v>[GA Zm11]</v>
          </cell>
        </row>
        <row r="970">
          <cell r="H970" t="str">
            <v>[GVA a]</v>
          </cell>
        </row>
        <row r="971">
          <cell r="H971" t="str">
            <v>[GVA ac12]</v>
          </cell>
        </row>
        <row r="972">
          <cell r="H972" t="str">
            <v>[GVA b]</v>
          </cell>
        </row>
        <row r="973">
          <cell r="H973" t="str">
            <v>[GVA bc11]</v>
          </cell>
        </row>
        <row r="974">
          <cell r="H974" t="str">
            <v>[GVA ca64]</v>
          </cell>
        </row>
        <row r="975">
          <cell r="H975" t="str">
            <v>[GVA da63]</v>
          </cell>
        </row>
        <row r="976">
          <cell r="H976" t="str">
            <v>[GVA h (Y)]</v>
          </cell>
        </row>
        <row r="977">
          <cell r="H977" t="str">
            <v>[GVA h (Z)]</v>
          </cell>
        </row>
        <row r="978">
          <cell r="H978" t="str">
            <v>[GVA r (A)]</v>
          </cell>
        </row>
        <row r="979">
          <cell r="H979" t="str">
            <v>[GVA r (B)]</v>
          </cell>
        </row>
        <row r="980">
          <cell r="H980" t="str">
            <v>[GVA wm14]</v>
          </cell>
        </row>
        <row r="981">
          <cell r="H981" t="str">
            <v>[GVA xm13]</v>
          </cell>
        </row>
        <row r="982">
          <cell r="H982" t="str">
            <v>[GVA y]</v>
          </cell>
        </row>
        <row r="983">
          <cell r="H983" t="str">
            <v>[GVA ym12]</v>
          </cell>
        </row>
        <row r="984">
          <cell r="H984" t="str">
            <v>[GVA z]</v>
          </cell>
        </row>
        <row r="985">
          <cell r="H985" t="str">
            <v>[GVA zm11]</v>
          </cell>
        </row>
        <row r="986">
          <cell r="H986" t="str">
            <v>[XTR a43]</v>
          </cell>
        </row>
        <row r="987">
          <cell r="H987" t="str">
            <v>[XTR a44]</v>
          </cell>
        </row>
        <row r="988">
          <cell r="H988" t="str">
            <v>[XTR a53]</v>
          </cell>
        </row>
        <row r="989">
          <cell r="H989" t="str">
            <v>[XTR a54]</v>
          </cell>
        </row>
        <row r="990">
          <cell r="H990" t="str">
            <v>[XTR a63]</v>
          </cell>
        </row>
        <row r="991">
          <cell r="H991" t="str">
            <v>[XTR a64]</v>
          </cell>
        </row>
        <row r="992">
          <cell r="H992" t="str">
            <v>[XTR b11]</v>
          </cell>
        </row>
        <row r="993">
          <cell r="H993" t="str">
            <v>[XTR b12]</v>
          </cell>
        </row>
        <row r="994">
          <cell r="H994" t="str">
            <v>[XTR b21]</v>
          </cell>
        </row>
        <row r="995">
          <cell r="H995" t="str">
            <v>[XTR b22]</v>
          </cell>
        </row>
        <row r="996">
          <cell r="H996" t="str">
            <v>[XTR m11]</v>
          </cell>
        </row>
        <row r="997">
          <cell r="H997" t="str">
            <v>[XTR m12]</v>
          </cell>
        </row>
        <row r="998">
          <cell r="H998" t="str">
            <v>[XTR m13]</v>
          </cell>
        </row>
        <row r="999">
          <cell r="H999" t="str">
            <v>[XTR m14]</v>
          </cell>
        </row>
        <row r="1000">
          <cell r="H1000" t="str">
            <v>[XTR m15]</v>
          </cell>
        </row>
        <row r="1001">
          <cell r="H1001" t="str">
            <v>[XTR m16]</v>
          </cell>
        </row>
        <row r="1002">
          <cell r="H1002" t="str">
            <v>[XTR m17]</v>
          </cell>
        </row>
        <row r="1003">
          <cell r="H1003" t="str">
            <v>[A]</v>
          </cell>
        </row>
        <row r="1004">
          <cell r="H1004" t="str">
            <v>[Ab12]</v>
          </cell>
        </row>
        <row r="1005">
          <cell r="H1005" t="str">
            <v>[Ac12]</v>
          </cell>
        </row>
        <row r="1006">
          <cell r="H1006" t="str">
            <v>[B]</v>
          </cell>
        </row>
        <row r="1007">
          <cell r="H1007" t="str">
            <v>[Bb11]</v>
          </cell>
        </row>
        <row r="1008">
          <cell r="H1008" t="str">
            <v>[Bc11]</v>
          </cell>
        </row>
        <row r="1009">
          <cell r="H1009" t="str">
            <v>[Ca44]</v>
          </cell>
        </row>
        <row r="1010">
          <cell r="H1010" t="str">
            <v>[Ca54]</v>
          </cell>
        </row>
        <row r="1011">
          <cell r="H1011" t="str">
            <v>[Ca64]</v>
          </cell>
        </row>
        <row r="1012">
          <cell r="H1012" t="str">
            <v>[Da43]</v>
          </cell>
        </row>
        <row r="1013">
          <cell r="H1013" t="str">
            <v>[Da53]</v>
          </cell>
        </row>
        <row r="1014">
          <cell r="H1014" t="str">
            <v>[Da63]</v>
          </cell>
        </row>
        <row r="1015">
          <cell r="H1015" t="str">
            <v>[H1]</v>
          </cell>
        </row>
        <row r="1016">
          <cell r="H1016" t="str">
            <v>[H2]</v>
          </cell>
        </row>
        <row r="1017">
          <cell r="H1017" t="str">
            <v>[H5]</v>
          </cell>
        </row>
        <row r="1018">
          <cell r="H1018" t="str">
            <v>[H6]</v>
          </cell>
        </row>
        <row r="1019">
          <cell r="H1019" t="str">
            <v>[H8]</v>
          </cell>
        </row>
        <row r="1020">
          <cell r="H1020" t="str">
            <v>[R1]</v>
          </cell>
        </row>
        <row r="1021">
          <cell r="H1021" t="str">
            <v>[R2]</v>
          </cell>
        </row>
        <row r="1022">
          <cell r="H1022" t="str">
            <v>[R5]</v>
          </cell>
        </row>
        <row r="1023">
          <cell r="H1023" t="str">
            <v>[R6]</v>
          </cell>
        </row>
        <row r="1024">
          <cell r="H1024" t="str">
            <v>[R8]</v>
          </cell>
        </row>
        <row r="1025">
          <cell r="H1025" t="str">
            <v>[Sm17]</v>
          </cell>
        </row>
        <row r="1026">
          <cell r="H1026" t="str">
            <v>[Tm15]</v>
          </cell>
        </row>
        <row r="1027">
          <cell r="H1027" t="str">
            <v>[Um16]</v>
          </cell>
        </row>
        <row r="1028">
          <cell r="H1028" t="str">
            <v>[Wa54]</v>
          </cell>
        </row>
        <row r="1029">
          <cell r="H1029" t="str">
            <v>[Wa64]</v>
          </cell>
        </row>
        <row r="1030">
          <cell r="H1030" t="str">
            <v>[Wm14]</v>
          </cell>
        </row>
        <row r="1031">
          <cell r="H1031" t="str">
            <v>[Xa53]</v>
          </cell>
        </row>
        <row r="1032">
          <cell r="H1032" t="str">
            <v>[Xa63]</v>
          </cell>
        </row>
        <row r="1033">
          <cell r="H1033" t="str">
            <v>[Xm13]</v>
          </cell>
        </row>
        <row r="1034">
          <cell r="H1034" t="str">
            <v>[Y]</v>
          </cell>
        </row>
        <row r="1035">
          <cell r="H1035" t="str">
            <v>[Yb22]</v>
          </cell>
        </row>
        <row r="1036">
          <cell r="H1036" t="str">
            <v>[Ym12]</v>
          </cell>
        </row>
        <row r="1037">
          <cell r="H1037" t="str">
            <v>[Z]</v>
          </cell>
        </row>
        <row r="1038">
          <cell r="H1038" t="str">
            <v>[Zb21]</v>
          </cell>
        </row>
        <row r="1039">
          <cell r="H1039" t="str">
            <v>[Zm11]</v>
          </cell>
        </row>
        <row r="1040">
          <cell r="H1040" t="str">
            <v>[Gl a43]</v>
          </cell>
        </row>
        <row r="1041">
          <cell r="H1041" t="str">
            <v>[Gl a44]</v>
          </cell>
        </row>
        <row r="1042">
          <cell r="H1042" t="str">
            <v>[Gl a53]</v>
          </cell>
        </row>
        <row r="1043">
          <cell r="H1043" t="str">
            <v>[Gl a54]</v>
          </cell>
        </row>
        <row r="1044">
          <cell r="H1044" t="str">
            <v>[Gl a63]</v>
          </cell>
        </row>
        <row r="1045">
          <cell r="H1045" t="str">
            <v>[Gl a64]</v>
          </cell>
        </row>
        <row r="1046">
          <cell r="H1046" t="str">
            <v>[Gl b11]</v>
          </cell>
        </row>
        <row r="1047">
          <cell r="H1047" t="str">
            <v>[Gl b12]</v>
          </cell>
        </row>
        <row r="1048">
          <cell r="H1048" t="str">
            <v>[Gl b21]</v>
          </cell>
        </row>
        <row r="1049">
          <cell r="H1049" t="str">
            <v>[Gl b22]</v>
          </cell>
        </row>
        <row r="1050">
          <cell r="H1050" t="str">
            <v>[Gl c11]</v>
          </cell>
        </row>
        <row r="1051">
          <cell r="H1051" t="str">
            <v>[Gl c12]</v>
          </cell>
        </row>
        <row r="1052">
          <cell r="H1052" t="str">
            <v>[Gl m11]</v>
          </cell>
        </row>
        <row r="1053">
          <cell r="H1053" t="str">
            <v>[Gl m12]</v>
          </cell>
        </row>
        <row r="1054">
          <cell r="H1054" t="str">
            <v>[Gl m13]</v>
          </cell>
        </row>
        <row r="1055">
          <cell r="H1055" t="str">
            <v>[Gl m14]</v>
          </cell>
        </row>
        <row r="1056">
          <cell r="H1056" t="str">
            <v>[Gl m15]</v>
          </cell>
        </row>
        <row r="1057">
          <cell r="H1057" t="str">
            <v>[Gl m16]</v>
          </cell>
        </row>
        <row r="1058">
          <cell r="H1058" t="str">
            <v>[Gl m17]</v>
          </cell>
        </row>
        <row r="1059">
          <cell r="H1059" t="str">
            <v>[1Ac12]</v>
          </cell>
        </row>
        <row r="1060">
          <cell r="H1060" t="str">
            <v>[1Bc11]</v>
          </cell>
        </row>
        <row r="1061">
          <cell r="H1061" t="str">
            <v>[1Ca44]</v>
          </cell>
        </row>
        <row r="1062">
          <cell r="H1062" t="str">
            <v>[1R2]</v>
          </cell>
        </row>
        <row r="1063">
          <cell r="H1063" t="str">
            <v>[1Tm15]</v>
          </cell>
        </row>
        <row r="1064">
          <cell r="H1064" t="str">
            <v>[1Um16]</v>
          </cell>
        </row>
        <row r="1065">
          <cell r="H1065" t="str">
            <v>[1Wa54]</v>
          </cell>
        </row>
        <row r="1066">
          <cell r="H1066" t="str">
            <v>[1Wm14]</v>
          </cell>
        </row>
        <row r="1067">
          <cell r="H1067" t="str">
            <v>[1Xm13]</v>
          </cell>
        </row>
        <row r="1068">
          <cell r="H1068" t="str">
            <v>[1Y]</v>
          </cell>
        </row>
        <row r="1069">
          <cell r="H1069" t="str">
            <v>[1Yb22]</v>
          </cell>
        </row>
        <row r="1070">
          <cell r="H1070" t="str">
            <v>[1Ym12]</v>
          </cell>
        </row>
        <row r="1071">
          <cell r="H1071" t="str">
            <v>[1Z]</v>
          </cell>
        </row>
        <row r="1072">
          <cell r="H1072" t="str">
            <v>[1Zm11]</v>
          </cell>
        </row>
        <row r="1073">
          <cell r="H1073" t="str">
            <v>[2Wm14]</v>
          </cell>
        </row>
        <row r="1074">
          <cell r="H1074" t="str">
            <v>[2Zm11]</v>
          </cell>
        </row>
        <row r="1075">
          <cell r="H1075" t="str">
            <v>[V101]</v>
          </cell>
        </row>
        <row r="1076">
          <cell r="H1076" t="str">
            <v>[V102]</v>
          </cell>
        </row>
        <row r="1077">
          <cell r="H1077" t="str">
            <v>[V107]</v>
          </cell>
        </row>
        <row r="1078">
          <cell r="H1078" t="str">
            <v>[V202H]</v>
          </cell>
        </row>
        <row r="1079">
          <cell r="H1079" t="str">
            <v>[V202R]</v>
          </cell>
        </row>
        <row r="1080">
          <cell r="H1080" t="str">
            <v>[V307H]</v>
          </cell>
        </row>
        <row r="1081">
          <cell r="H1081" t="str">
            <v>[V307R]</v>
          </cell>
        </row>
        <row r="1082">
          <cell r="H1082" t="str">
            <v>[V401H]</v>
          </cell>
        </row>
        <row r="1083">
          <cell r="H1083" t="str">
            <v>[V401R]</v>
          </cell>
        </row>
        <row r="1084">
          <cell r="H1084" t="str">
            <v>[V5]</v>
          </cell>
        </row>
        <row r="1085">
          <cell r="H1085" t="str">
            <v>[V501]</v>
          </cell>
        </row>
        <row r="1086">
          <cell r="H1086" t="str">
            <v>[V502]</v>
          </cell>
        </row>
        <row r="1087">
          <cell r="H1087" t="str">
            <v>[V52]</v>
          </cell>
        </row>
        <row r="1088">
          <cell r="H1088" t="str">
            <v>[V54]</v>
          </cell>
        </row>
        <row r="1089">
          <cell r="H1089" t="str">
            <v>[V7]</v>
          </cell>
        </row>
        <row r="1090">
          <cell r="H1090" t="str">
            <v>[VH1]</v>
          </cell>
        </row>
        <row r="1091">
          <cell r="H1091" t="str">
            <v>[VH2]</v>
          </cell>
        </row>
        <row r="1092">
          <cell r="H1092" t="str">
            <v>[VH5]</v>
          </cell>
        </row>
        <row r="1093">
          <cell r="H1093" t="str">
            <v>[VH6]</v>
          </cell>
        </row>
        <row r="1094">
          <cell r="H1094" t="str">
            <v>[VH8]</v>
          </cell>
        </row>
        <row r="1095">
          <cell r="H1095" t="str">
            <v>[VR1]</v>
          </cell>
        </row>
        <row r="1096">
          <cell r="H1096" t="str">
            <v>[VR2]</v>
          </cell>
        </row>
        <row r="1097">
          <cell r="H1097" t="str">
            <v>[VR5]</v>
          </cell>
        </row>
        <row r="1098">
          <cell r="H1098" t="str">
            <v>[VR6]</v>
          </cell>
        </row>
        <row r="1099">
          <cell r="H1099" t="str">
            <v>[VR8]</v>
          </cell>
        </row>
        <row r="1100">
          <cell r="H1100" t="str">
            <v>[a]</v>
          </cell>
        </row>
        <row r="1101">
          <cell r="H1101" t="str">
            <v>[ab12]</v>
          </cell>
        </row>
        <row r="1102">
          <cell r="H1102" t="str">
            <v>[ac12]</v>
          </cell>
        </row>
        <row r="1103">
          <cell r="H1103" t="str">
            <v>[b]</v>
          </cell>
        </row>
        <row r="1104">
          <cell r="H1104" t="str">
            <v>[bb11]</v>
          </cell>
        </row>
        <row r="1105">
          <cell r="H1105" t="str">
            <v>[bc11]</v>
          </cell>
        </row>
        <row r="1106">
          <cell r="H1106" t="str">
            <v>[c]</v>
          </cell>
        </row>
        <row r="1107">
          <cell r="H1107" t="str">
            <v>[ca44]</v>
          </cell>
        </row>
        <row r="1108">
          <cell r="H1108" t="str">
            <v>[ca54]</v>
          </cell>
        </row>
        <row r="1109">
          <cell r="H1109" t="str">
            <v>[ca64]</v>
          </cell>
        </row>
        <row r="1110">
          <cell r="H1110" t="str">
            <v>[da43]</v>
          </cell>
        </row>
        <row r="1111">
          <cell r="H1111" t="str">
            <v>[da53]</v>
          </cell>
        </row>
        <row r="1112">
          <cell r="H1112" t="str">
            <v>[da63]</v>
          </cell>
        </row>
        <row r="1113">
          <cell r="H1113" t="str">
            <v>[h (Y)]</v>
          </cell>
        </row>
        <row r="1114">
          <cell r="H1114" t="str">
            <v>[h (Z)]</v>
          </cell>
        </row>
        <row r="1115">
          <cell r="H1115" t="str">
            <v>[r (A)]</v>
          </cell>
        </row>
        <row r="1116">
          <cell r="H1116" t="str">
            <v>[r (B)]</v>
          </cell>
        </row>
        <row r="1117">
          <cell r="H1117" t="str">
            <v>[sm17]</v>
          </cell>
        </row>
        <row r="1118">
          <cell r="H1118" t="str">
            <v>[tm15]</v>
          </cell>
        </row>
        <row r="1119">
          <cell r="H1119" t="str">
            <v>[um16]</v>
          </cell>
        </row>
        <row r="1120">
          <cell r="H1120" t="str">
            <v>[wa54]</v>
          </cell>
        </row>
        <row r="1121">
          <cell r="H1121" t="str">
            <v>[wa64]</v>
          </cell>
        </row>
        <row r="1122">
          <cell r="H1122" t="str">
            <v>[wm14]</v>
          </cell>
        </row>
        <row r="1123">
          <cell r="H1123" t="str">
            <v>[xa53]</v>
          </cell>
        </row>
        <row r="1124">
          <cell r="H1124" t="str">
            <v>[xa63]</v>
          </cell>
        </row>
        <row r="1125">
          <cell r="H1125" t="str">
            <v>[xm13]</v>
          </cell>
        </row>
        <row r="1126">
          <cell r="H1126" t="str">
            <v>[y]</v>
          </cell>
        </row>
        <row r="1127">
          <cell r="H1127" t="str">
            <v>[yb22]</v>
          </cell>
        </row>
        <row r="1128">
          <cell r="H1128" t="str">
            <v>[ym12]</v>
          </cell>
        </row>
        <row r="1129">
          <cell r="H1129" t="str">
            <v>[z]</v>
          </cell>
        </row>
        <row r="1130">
          <cell r="H1130" t="str">
            <v>[zb21]</v>
          </cell>
        </row>
        <row r="1131">
          <cell r="H1131" t="str">
            <v>[zm11]</v>
          </cell>
        </row>
        <row r="1132">
          <cell r="H1132" t="str">
            <v>[W 1]</v>
          </cell>
        </row>
        <row r="1133">
          <cell r="H1133" t="str">
            <v>[W 101]</v>
          </cell>
        </row>
        <row r="1134">
          <cell r="H1134" t="str">
            <v>[W 102]</v>
          </cell>
        </row>
        <row r="1135">
          <cell r="H1135" t="str">
            <v>[W 103]</v>
          </cell>
        </row>
        <row r="1136">
          <cell r="H1136" t="str">
            <v>[W 104]</v>
          </cell>
        </row>
        <row r="1137">
          <cell r="H1137" t="str">
            <v>[W 111]</v>
          </cell>
        </row>
        <row r="1138">
          <cell r="H1138" t="str">
            <v>[W 112]</v>
          </cell>
        </row>
        <row r="1139">
          <cell r="H1139" t="str">
            <v>[W 113]</v>
          </cell>
        </row>
        <row r="1140">
          <cell r="H1140" t="str">
            <v>[W 121]</v>
          </cell>
        </row>
        <row r="1141">
          <cell r="H1141" t="str">
            <v>[W 122]</v>
          </cell>
        </row>
        <row r="1142">
          <cell r="H1142" t="str">
            <v>[W 123]</v>
          </cell>
        </row>
        <row r="1143">
          <cell r="H1143" t="str">
            <v>[W 124]</v>
          </cell>
        </row>
        <row r="1144">
          <cell r="H1144" t="str">
            <v>[W 125]</v>
          </cell>
        </row>
        <row r="1145">
          <cell r="H1145" t="str">
            <v>[W 131]</v>
          </cell>
        </row>
        <row r="1146">
          <cell r="H1146" t="str">
            <v>[W 132]</v>
          </cell>
        </row>
        <row r="1147">
          <cell r="H1147" t="str">
            <v>[W 133]</v>
          </cell>
        </row>
        <row r="1148">
          <cell r="H1148" t="str">
            <v>[W 134]</v>
          </cell>
        </row>
        <row r="1149">
          <cell r="H1149" t="str">
            <v>[W 135]</v>
          </cell>
        </row>
        <row r="1150">
          <cell r="H1150" t="str">
            <v>[W 2]</v>
          </cell>
        </row>
        <row r="1151">
          <cell r="H1151" t="str">
            <v>[W 3]</v>
          </cell>
        </row>
        <row r="1152">
          <cell r="H1152" t="str">
            <v>[W 4]</v>
          </cell>
        </row>
        <row r="1153">
          <cell r="H1153" t="str">
            <v>[W 5]</v>
          </cell>
        </row>
        <row r="1154">
          <cell r="H1154" t="str">
            <v>[W 51]</v>
          </cell>
        </row>
        <row r="1155">
          <cell r="H1155" t="str">
            <v>[W 52]</v>
          </cell>
        </row>
        <row r="1156">
          <cell r="H1156" t="str">
            <v>[W 53]</v>
          </cell>
        </row>
        <row r="1157">
          <cell r="H1157" t="str">
            <v>[W 54]</v>
          </cell>
        </row>
        <row r="1158">
          <cell r="H1158" t="str">
            <v>[W 55]</v>
          </cell>
        </row>
        <row r="1159">
          <cell r="H1159" t="str">
            <v>[W 56]</v>
          </cell>
        </row>
        <row r="1160">
          <cell r="H1160" t="str">
            <v>[W 57]</v>
          </cell>
        </row>
        <row r="1161">
          <cell r="H1161" t="str">
            <v>[W 58]</v>
          </cell>
        </row>
        <row r="1162">
          <cell r="H1162" t="str">
            <v>[W 6]</v>
          </cell>
        </row>
        <row r="1163">
          <cell r="H1163" t="str">
            <v>[W 61]</v>
          </cell>
        </row>
        <row r="1164">
          <cell r="H1164" t="str">
            <v>[W 7]</v>
          </cell>
        </row>
        <row r="1165">
          <cell r="H1165" t="str">
            <v>[W 8]</v>
          </cell>
        </row>
        <row r="1166">
          <cell r="H1166" t="str">
            <v>[W 9]</v>
          </cell>
        </row>
        <row r="1167">
          <cell r="H1167" t="str">
            <v>[VE 107]</v>
          </cell>
        </row>
        <row r="1168">
          <cell r="H1168" t="str">
            <v>[ZE a63]</v>
          </cell>
        </row>
        <row r="1169">
          <cell r="H1169" t="str">
            <v>[ZE a64]</v>
          </cell>
        </row>
        <row r="1170">
          <cell r="H1170" t="str">
            <v>[ZE c11]</v>
          </cell>
        </row>
        <row r="1171">
          <cell r="H1171" t="str">
            <v>[ZE c12]</v>
          </cell>
        </row>
        <row r="1172">
          <cell r="H1172" t="str">
            <v>[ZE m11]</v>
          </cell>
        </row>
        <row r="1173">
          <cell r="H1173" t="str">
            <v>[ZE m12]</v>
          </cell>
        </row>
        <row r="1174">
          <cell r="H1174" t="str">
            <v>[ZE m13]</v>
          </cell>
        </row>
        <row r="1175">
          <cell r="H1175" t="str">
            <v>[ZE m14]</v>
          </cell>
        </row>
        <row r="1176">
          <cell r="H1176" t="str">
            <v>[ZE m15]</v>
          </cell>
        </row>
        <row r="1177">
          <cell r="H1177" t="str">
            <v>[ZE m16]</v>
          </cell>
        </row>
        <row r="1178">
          <cell r="H1178" t="str">
            <v>[ZE m17]</v>
          </cell>
        </row>
        <row r="1179">
          <cell r="H1179" t="str">
            <v>[ZVE b21]</v>
          </cell>
        </row>
        <row r="1180">
          <cell r="H1180" t="str">
            <v>[ZVE b22]</v>
          </cell>
        </row>
        <row r="1181">
          <cell r="H1181" t="str">
            <v>[ZVE c11H]</v>
          </cell>
        </row>
        <row r="1182">
          <cell r="H1182" t="str">
            <v>[ZVE c12H]</v>
          </cell>
        </row>
        <row r="1183">
          <cell r="H1183" t="str">
            <v>[aws]</v>
          </cell>
        </row>
        <row r="1184">
          <cell r="H1184" t="str">
            <v>[1S]</v>
          </cell>
        </row>
        <row r="1185">
          <cell r="H1185" t="str">
            <v>[253]</v>
          </cell>
        </row>
        <row r="1186">
          <cell r="H1186" t="str">
            <v>[426]</v>
          </cell>
        </row>
        <row r="1187">
          <cell r="H1187" t="str">
            <v>[428]</v>
          </cell>
        </row>
        <row r="1188">
          <cell r="H1188" t="str">
            <v>[430]</v>
          </cell>
        </row>
        <row r="1189">
          <cell r="H1189" t="str">
            <v>[432]</v>
          </cell>
        </row>
        <row r="1190">
          <cell r="H1190" t="str">
            <v>[436]</v>
          </cell>
        </row>
        <row r="1191">
          <cell r="H1191" t="str">
            <v>[438]</v>
          </cell>
        </row>
        <row r="1192">
          <cell r="H1192" t="str">
            <v>[61]</v>
          </cell>
        </row>
        <row r="1193">
          <cell r="H1193" t="str">
            <v>[703]</v>
          </cell>
        </row>
        <row r="1194">
          <cell r="H1194" t="str">
            <v>[71/72]</v>
          </cell>
        </row>
        <row r="1195">
          <cell r="H1195" t="str">
            <v>[752]</v>
          </cell>
        </row>
        <row r="1196">
          <cell r="H1196" t="str">
            <v>[754]</v>
          </cell>
        </row>
        <row r="1197">
          <cell r="H1197" t="str">
            <v>[81]</v>
          </cell>
        </row>
        <row r="1198">
          <cell r="H1198" t="str">
            <v>[84]</v>
          </cell>
        </row>
        <row r="1199">
          <cell r="H1199" t="str">
            <v>[Kr4/5]</v>
          </cell>
        </row>
        <row r="1200">
          <cell r="H1200" t="str">
            <v>[Kr4/6]</v>
          </cell>
        </row>
        <row r="1201">
          <cell r="H1201" t="str">
            <v>[Kr5]</v>
          </cell>
        </row>
        <row r="1202">
          <cell r="H1202" t="str">
            <v>[Kr6]</v>
          </cell>
        </row>
        <row r="1203">
          <cell r="H1203" t="str">
            <v>[s11]</v>
          </cell>
        </row>
        <row r="1204">
          <cell r="H1204" t="str">
            <v>[t11]</v>
          </cell>
        </row>
        <row r="1205">
          <cell r="H1205" t="str">
            <v>[Gl 101]</v>
          </cell>
        </row>
        <row r="1206">
          <cell r="H1206" t="str">
            <v>[Gl 102]</v>
          </cell>
        </row>
        <row r="1207">
          <cell r="H1207" t="str">
            <v>[Gl 201]</v>
          </cell>
        </row>
        <row r="1208">
          <cell r="H1208" t="str">
            <v>[Gl 202]</v>
          </cell>
        </row>
        <row r="1209">
          <cell r="H1209" t="str">
            <v>[Gl 206]</v>
          </cell>
        </row>
        <row r="1210">
          <cell r="H1210" t="str">
            <v>[Gl 301]</v>
          </cell>
        </row>
        <row r="1211">
          <cell r="H1211" t="str">
            <v>[Gl 303]</v>
          </cell>
        </row>
        <row r="1212">
          <cell r="H1212" t="str">
            <v>[Gl 401]</v>
          </cell>
        </row>
        <row r="1213">
          <cell r="H1213" t="str">
            <v>[Gl 402]</v>
          </cell>
        </row>
        <row r="1214">
          <cell r="H1214" t="str">
            <v>[Gl 403]</v>
          </cell>
        </row>
        <row r="1215">
          <cell r="H1215" t="str">
            <v>[Gl 404]</v>
          </cell>
        </row>
        <row r="1216">
          <cell r="H1216" t="str">
            <v>[Gl 406]</v>
          </cell>
        </row>
        <row r="1217">
          <cell r="H1217" t="str">
            <v>[Gl 408]</v>
          </cell>
        </row>
        <row r="1218">
          <cell r="H1218" t="str">
            <v>[Gl 420]</v>
          </cell>
        </row>
        <row r="1219">
          <cell r="H1219" t="str">
            <v>[Gl 422]</v>
          </cell>
        </row>
        <row r="1220">
          <cell r="H1220" t="str">
            <v>[Gl 424]</v>
          </cell>
        </row>
        <row r="1221">
          <cell r="H1221" t="str">
            <v>[Gl 426]</v>
          </cell>
        </row>
        <row r="1222">
          <cell r="H1222" t="str">
            <v>[Gl 428]</v>
          </cell>
        </row>
        <row r="1223">
          <cell r="H1223" t="str">
            <v>[Gl 430]</v>
          </cell>
        </row>
        <row r="1224">
          <cell r="H1224" t="str">
            <v>[Gl 432]</v>
          </cell>
        </row>
        <row r="1225">
          <cell r="H1225" t="str">
            <v>[Gl 436]</v>
          </cell>
        </row>
        <row r="1226">
          <cell r="H1226" t="str">
            <v>[Gl 438]</v>
          </cell>
        </row>
        <row r="1227">
          <cell r="H1227" t="str">
            <v>[Gl 503]</v>
          </cell>
        </row>
        <row r="1228">
          <cell r="H1228" t="str">
            <v>[Gl 506]</v>
          </cell>
        </row>
        <row r="1229">
          <cell r="H1229" t="str">
            <v>[Gl 516]</v>
          </cell>
        </row>
        <row r="1230">
          <cell r="H1230" t="str">
            <v>[Gl 560]</v>
          </cell>
        </row>
        <row r="1231">
          <cell r="H1231" t="str">
            <v>[Gl 562]</v>
          </cell>
        </row>
        <row r="1232">
          <cell r="H1232" t="str">
            <v>[Gl 603]</v>
          </cell>
        </row>
        <row r="1233">
          <cell r="H1233" t="str">
            <v>[Gl 610]</v>
          </cell>
        </row>
        <row r="1234">
          <cell r="H1234" t="str">
            <v>[Gl 651]</v>
          </cell>
        </row>
        <row r="1235">
          <cell r="H1235" t="str">
            <v>[Gl 701]</v>
          </cell>
        </row>
        <row r="1236">
          <cell r="H1236" t="str">
            <v>[Gl 702]</v>
          </cell>
        </row>
        <row r="1237">
          <cell r="H1237" t="str">
            <v>[Gl 703]</v>
          </cell>
        </row>
        <row r="1238">
          <cell r="H1238" t="str">
            <v>[Gl 752]</v>
          </cell>
        </row>
        <row r="1239">
          <cell r="H1239" t="str">
            <v>[Gl 754]</v>
          </cell>
        </row>
        <row r="1240">
          <cell r="H1240" t="str">
            <v>[101/201A]</v>
          </cell>
        </row>
        <row r="1241">
          <cell r="H1241" t="str">
            <v>[102/202A]</v>
          </cell>
        </row>
        <row r="1242">
          <cell r="H1242" t="str">
            <v>[206A]</v>
          </cell>
        </row>
        <row r="1243">
          <cell r="H1243" t="str">
            <v>[301A]</v>
          </cell>
        </row>
        <row r="1244">
          <cell r="H1244" t="str">
            <v>[303A]</v>
          </cell>
        </row>
        <row r="1245">
          <cell r="H1245" t="str">
            <v>[516A]</v>
          </cell>
        </row>
        <row r="1246">
          <cell r="H1246" t="str">
            <v>[560A]</v>
          </cell>
        </row>
        <row r="1247">
          <cell r="H1247" t="str">
            <v>[562A]</v>
          </cell>
        </row>
        <row r="1248">
          <cell r="H1248" t="str">
            <v>[603A]</v>
          </cell>
        </row>
        <row r="1249">
          <cell r="H1249" t="str">
            <v>[610A]</v>
          </cell>
        </row>
        <row r="1250">
          <cell r="H1250" t="str">
            <v>[651A]</v>
          </cell>
        </row>
        <row r="1251">
          <cell r="H1251" t="str">
            <v>[701A]</v>
          </cell>
        </row>
        <row r="1252">
          <cell r="H1252" t="str">
            <v>[702A]</v>
          </cell>
        </row>
        <row r="1253">
          <cell r="H1253" t="str">
            <v>[703A]</v>
          </cell>
        </row>
        <row r="1254">
          <cell r="H1254" t="str">
            <v>[Gl 1S]</v>
          </cell>
        </row>
        <row r="1255">
          <cell r="H1255" t="str">
            <v>[Gl 203]</v>
          </cell>
        </row>
        <row r="1256">
          <cell r="H1256" t="str">
            <v>[Gl 204]</v>
          </cell>
        </row>
        <row r="1257">
          <cell r="H1257" t="str">
            <v>[Gl 208]</v>
          </cell>
        </row>
        <row r="1258">
          <cell r="H1258" t="str">
            <v>[Gl 305]</v>
          </cell>
        </row>
        <row r="1259">
          <cell r="H1259" t="str">
            <v>[Gl 309]</v>
          </cell>
        </row>
        <row r="1260">
          <cell r="H1260" t="str">
            <v>[Gl 440]</v>
          </cell>
        </row>
        <row r="1261">
          <cell r="H1261" t="str">
            <v>[Gl 442]</v>
          </cell>
        </row>
        <row r="1262">
          <cell r="H1262" t="str">
            <v>[Gl 460]</v>
          </cell>
        </row>
        <row r="1263">
          <cell r="H1263" t="str">
            <v>[Gl 518]</v>
          </cell>
        </row>
        <row r="1264">
          <cell r="H1264" t="str">
            <v>[Gl 605]</v>
          </cell>
        </row>
        <row r="1265">
          <cell r="H1265" t="str">
            <v>[Gl 734]</v>
          </cell>
        </row>
        <row r="1266">
          <cell r="H1266" t="str">
            <v>[Gl 762]</v>
          </cell>
        </row>
        <row r="1267">
          <cell r="H1267" t="str">
            <v>[Gl 764]</v>
          </cell>
        </row>
        <row r="1268">
          <cell r="H1268" t="str">
            <v>[Gl 802]</v>
          </cell>
        </row>
        <row r="1269">
          <cell r="H1269" t="str">
            <v>[Gl 804]</v>
          </cell>
        </row>
        <row r="1270">
          <cell r="H1270" t="str">
            <v>[W101/124A]</v>
          </cell>
        </row>
        <row r="1271">
          <cell r="H1271" t="str">
            <v>[W107-113A]</v>
          </cell>
        </row>
        <row r="1272">
          <cell r="H1272" t="str">
            <v>[W13-25A]</v>
          </cell>
        </row>
        <row r="1273">
          <cell r="H1273" t="str">
            <v>[W132-134A]</v>
          </cell>
        </row>
        <row r="1274">
          <cell r="H1274" t="str">
            <v>[W141-180A]</v>
          </cell>
        </row>
        <row r="1275">
          <cell r="H1275" t="str">
            <v>[W176/177A]</v>
          </cell>
        </row>
        <row r="1276">
          <cell r="H1276" t="str">
            <v>[W178/179A]</v>
          </cell>
        </row>
        <row r="1277">
          <cell r="H1277" t="str">
            <v>[W42-45A]</v>
          </cell>
        </row>
        <row r="1278">
          <cell r="H1278" t="str">
            <v>[W48-55A]</v>
          </cell>
        </row>
        <row r="1279">
          <cell r="H1279" t="str">
            <v>[W52-56A]</v>
          </cell>
        </row>
        <row r="1280">
          <cell r="H1280" t="str">
            <v>[W54A]</v>
          </cell>
        </row>
        <row r="1281">
          <cell r="H1281" t="str">
            <v>[W8/9A]</v>
          </cell>
        </row>
        <row r="1282">
          <cell r="H1282" t="str">
            <v>[Bl a11]</v>
          </cell>
        </row>
        <row r="1283">
          <cell r="H1283" t="str">
            <v>[Bl a12]</v>
          </cell>
        </row>
        <row r="1284">
          <cell r="H1284" t="str">
            <v>[Bl k21]</v>
          </cell>
        </row>
        <row r="1285">
          <cell r="H1285" t="str">
            <v>[Bl k22]</v>
          </cell>
        </row>
        <row r="1286">
          <cell r="H1286" t="str">
            <v>[Bl s11]</v>
          </cell>
        </row>
        <row r="1287">
          <cell r="H1287" t="str">
            <v>[Bl t11]</v>
          </cell>
        </row>
        <row r="1288">
          <cell r="H1288" t="str">
            <v>[EVA1]</v>
          </cell>
        </row>
        <row r="1289">
          <cell r="H1289" t="str">
            <v>[EVA2]</v>
          </cell>
        </row>
        <row r="1290">
          <cell r="H1290" t="str">
            <v>[EVA3]</v>
          </cell>
        </row>
        <row r="1291">
          <cell r="H1291" t="str">
            <v>[km 105,584]</v>
          </cell>
        </row>
        <row r="1292">
          <cell r="H1292" t="str">
            <v>[km 108,358]</v>
          </cell>
        </row>
        <row r="1293">
          <cell r="H1293" t="str">
            <v>[Ers A]</v>
          </cell>
        </row>
        <row r="1294">
          <cell r="H1294" t="str">
            <v>[Ers B]</v>
          </cell>
        </row>
        <row r="1295">
          <cell r="H1295" t="str">
            <v>[Ers C]</v>
          </cell>
        </row>
        <row r="1296">
          <cell r="H1296" t="str">
            <v>[Ers H1]</v>
          </cell>
        </row>
        <row r="1297">
          <cell r="H1297" t="str">
            <v>[Ers H2]</v>
          </cell>
        </row>
        <row r="1298">
          <cell r="H1298" t="str">
            <v>[Ers H20]</v>
          </cell>
        </row>
        <row r="1299">
          <cell r="H1299" t="str">
            <v>[Ers H22]</v>
          </cell>
        </row>
        <row r="1300">
          <cell r="H1300" t="str">
            <v>[Ers H24]</v>
          </cell>
        </row>
        <row r="1301">
          <cell r="H1301" t="str">
            <v>[Ers H26]</v>
          </cell>
        </row>
        <row r="1302">
          <cell r="H1302" t="str">
            <v>[Ers H28]</v>
          </cell>
        </row>
        <row r="1303">
          <cell r="H1303" t="str">
            <v>[Ers H3]</v>
          </cell>
        </row>
        <row r="1304">
          <cell r="H1304" t="str">
            <v>[Ers H30]</v>
          </cell>
        </row>
        <row r="1305">
          <cell r="H1305" t="str">
            <v>[Ers H32]</v>
          </cell>
        </row>
        <row r="1306">
          <cell r="H1306" t="str">
            <v>[Ers H4]</v>
          </cell>
        </row>
        <row r="1307">
          <cell r="H1307" t="str">
            <v>[Ers H52]</v>
          </cell>
        </row>
        <row r="1308">
          <cell r="H1308" t="str">
            <v>[Ers H6]</v>
          </cell>
        </row>
        <row r="1309">
          <cell r="H1309" t="str">
            <v>[Ers H8]</v>
          </cell>
        </row>
        <row r="1310">
          <cell r="H1310" t="str">
            <v>[Ers R1]</v>
          </cell>
        </row>
        <row r="1311">
          <cell r="H1311" t="str">
            <v>[Ers R2]</v>
          </cell>
        </row>
        <row r="1312">
          <cell r="H1312" t="str">
            <v>[Ers R20]</v>
          </cell>
        </row>
        <row r="1313">
          <cell r="H1313" t="str">
            <v>[Ers R22]</v>
          </cell>
        </row>
        <row r="1314">
          <cell r="H1314" t="str">
            <v>[Ers R24]</v>
          </cell>
        </row>
        <row r="1315">
          <cell r="H1315" t="str">
            <v>[Ers R26]</v>
          </cell>
        </row>
        <row r="1316">
          <cell r="H1316" t="str">
            <v>[Ers R28]</v>
          </cell>
        </row>
        <row r="1317">
          <cell r="H1317" t="str">
            <v>[Ers R3]</v>
          </cell>
        </row>
        <row r="1318">
          <cell r="H1318" t="str">
            <v>[Ers R30]</v>
          </cell>
        </row>
        <row r="1319">
          <cell r="H1319" t="str">
            <v>[Ers R4]</v>
          </cell>
        </row>
        <row r="1320">
          <cell r="H1320" t="str">
            <v>[Ers R6]</v>
          </cell>
        </row>
        <row r="1321">
          <cell r="H1321" t="str">
            <v>[Ers R8]</v>
          </cell>
        </row>
        <row r="1322">
          <cell r="H1322" t="str">
            <v>[Ers Sch403R]</v>
          </cell>
        </row>
        <row r="1323">
          <cell r="H1323" t="str">
            <v>[Ers Sch406R]</v>
          </cell>
        </row>
        <row r="1324">
          <cell r="H1324" t="str">
            <v>[Ers Sch503H]</v>
          </cell>
        </row>
        <row r="1325">
          <cell r="H1325" t="str">
            <v>[Ers Sch506H]</v>
          </cell>
        </row>
        <row r="1326">
          <cell r="H1326" t="str">
            <v>[Ers X]</v>
          </cell>
        </row>
        <row r="1327">
          <cell r="H1327" t="str">
            <v>[Ers Y]</v>
          </cell>
        </row>
        <row r="1328">
          <cell r="H1328" t="str">
            <v>[Ers Z]</v>
          </cell>
        </row>
        <row r="1329">
          <cell r="H1329" t="str">
            <v>[Ers 1H2]</v>
          </cell>
        </row>
        <row r="1330">
          <cell r="H1330" t="str">
            <v>[Ers 1R1]</v>
          </cell>
        </row>
        <row r="1331">
          <cell r="H1331" t="str">
            <v>[Ers 1X]</v>
          </cell>
        </row>
        <row r="1332">
          <cell r="H1332" t="str">
            <v>[GA A]</v>
          </cell>
        </row>
        <row r="1333">
          <cell r="H1333" t="str">
            <v>[GA B]</v>
          </cell>
        </row>
        <row r="1334">
          <cell r="H1334" t="str">
            <v>[GA H2]</v>
          </cell>
        </row>
        <row r="1335">
          <cell r="H1335" t="str">
            <v>[GA H4]</v>
          </cell>
        </row>
        <row r="1336">
          <cell r="H1336" t="str">
            <v>[GVA a]</v>
          </cell>
        </row>
        <row r="1337">
          <cell r="H1337" t="str">
            <v>[GVA b]</v>
          </cell>
        </row>
        <row r="1338">
          <cell r="H1338" t="str">
            <v>[XTR s11]</v>
          </cell>
        </row>
        <row r="1339">
          <cell r="H1339" t="str">
            <v>[XTR t11]</v>
          </cell>
        </row>
        <row r="1340">
          <cell r="H1340" t="str">
            <v>[001]</v>
          </cell>
        </row>
        <row r="1341">
          <cell r="H1341" t="str">
            <v>[002]</v>
          </cell>
        </row>
        <row r="1342">
          <cell r="H1342" t="str">
            <v>[1]</v>
          </cell>
        </row>
        <row r="1343">
          <cell r="H1343" t="str">
            <v>[10]</v>
          </cell>
        </row>
        <row r="1344">
          <cell r="H1344" t="str">
            <v>[101]</v>
          </cell>
        </row>
        <row r="1345">
          <cell r="H1345" t="str">
            <v>[102]</v>
          </cell>
        </row>
        <row r="1346">
          <cell r="H1346" t="str">
            <v>[107]</v>
          </cell>
        </row>
        <row r="1347">
          <cell r="H1347" t="str">
            <v>[107/108]</v>
          </cell>
        </row>
        <row r="1348">
          <cell r="H1348" t="str">
            <v>[108/113]</v>
          </cell>
        </row>
        <row r="1349">
          <cell r="H1349" t="str">
            <v>[11]</v>
          </cell>
        </row>
        <row r="1350">
          <cell r="H1350" t="str">
            <v>[110]</v>
          </cell>
        </row>
        <row r="1351">
          <cell r="H1351" t="str">
            <v>[111]</v>
          </cell>
        </row>
        <row r="1352">
          <cell r="H1352" t="str">
            <v>[112]</v>
          </cell>
        </row>
        <row r="1353">
          <cell r="H1353" t="str">
            <v>[113]</v>
          </cell>
        </row>
        <row r="1354">
          <cell r="H1354" t="str">
            <v>[12]</v>
          </cell>
        </row>
        <row r="1355">
          <cell r="H1355" t="str">
            <v>[124]</v>
          </cell>
        </row>
        <row r="1356">
          <cell r="H1356" t="str">
            <v>[13]</v>
          </cell>
        </row>
        <row r="1357">
          <cell r="H1357" t="str">
            <v>[131]</v>
          </cell>
        </row>
        <row r="1358">
          <cell r="H1358" t="str">
            <v>[132]</v>
          </cell>
        </row>
        <row r="1359">
          <cell r="H1359" t="str">
            <v>[133]</v>
          </cell>
        </row>
        <row r="1360">
          <cell r="H1360" t="str">
            <v>[134]</v>
          </cell>
        </row>
        <row r="1361">
          <cell r="H1361" t="str">
            <v>[141]</v>
          </cell>
        </row>
        <row r="1362">
          <cell r="H1362" t="str">
            <v>[15]</v>
          </cell>
        </row>
        <row r="1363">
          <cell r="H1363" t="str">
            <v>[151]</v>
          </cell>
        </row>
        <row r="1364">
          <cell r="H1364" t="str">
            <v>[152]</v>
          </cell>
        </row>
        <row r="1365">
          <cell r="H1365" t="str">
            <v>[16]</v>
          </cell>
        </row>
        <row r="1366">
          <cell r="H1366" t="str">
            <v>[172]</v>
          </cell>
        </row>
        <row r="1367">
          <cell r="H1367" t="str">
            <v>[173]</v>
          </cell>
        </row>
        <row r="1368">
          <cell r="H1368" t="str">
            <v>[176]</v>
          </cell>
        </row>
        <row r="1369">
          <cell r="H1369" t="str">
            <v>[177]</v>
          </cell>
        </row>
        <row r="1370">
          <cell r="H1370" t="str">
            <v>[178]</v>
          </cell>
        </row>
        <row r="1371">
          <cell r="H1371" t="str">
            <v>[179]</v>
          </cell>
        </row>
        <row r="1372">
          <cell r="H1372" t="str">
            <v>[180]</v>
          </cell>
        </row>
        <row r="1373">
          <cell r="H1373" t="str">
            <v>[191]</v>
          </cell>
        </row>
        <row r="1374">
          <cell r="H1374" t="str">
            <v>[193]</v>
          </cell>
        </row>
        <row r="1375">
          <cell r="H1375" t="str">
            <v>[2]</v>
          </cell>
        </row>
        <row r="1376">
          <cell r="H1376" t="str">
            <v>[201]</v>
          </cell>
        </row>
        <row r="1377">
          <cell r="H1377" t="str">
            <v>[202]</v>
          </cell>
        </row>
        <row r="1378">
          <cell r="H1378" t="str">
            <v>[206]</v>
          </cell>
        </row>
        <row r="1379">
          <cell r="H1379" t="str">
            <v>[25]</v>
          </cell>
        </row>
        <row r="1380">
          <cell r="H1380" t="str">
            <v>[26]</v>
          </cell>
        </row>
        <row r="1381">
          <cell r="H1381" t="str">
            <v>[27]</v>
          </cell>
        </row>
        <row r="1382">
          <cell r="H1382" t="str">
            <v>[28]</v>
          </cell>
        </row>
        <row r="1383">
          <cell r="H1383" t="str">
            <v>[301]</v>
          </cell>
        </row>
        <row r="1384">
          <cell r="H1384" t="str">
            <v>[303]</v>
          </cell>
        </row>
        <row r="1385">
          <cell r="H1385" t="str">
            <v>[401]</v>
          </cell>
        </row>
        <row r="1386">
          <cell r="H1386" t="str">
            <v>[402]</v>
          </cell>
        </row>
        <row r="1387">
          <cell r="H1387" t="str">
            <v>[403]</v>
          </cell>
        </row>
        <row r="1388">
          <cell r="H1388" t="str">
            <v>[404]</v>
          </cell>
        </row>
        <row r="1389">
          <cell r="H1389" t="str">
            <v>[406]</v>
          </cell>
        </row>
        <row r="1390">
          <cell r="H1390" t="str">
            <v>[408]</v>
          </cell>
        </row>
        <row r="1391">
          <cell r="H1391" t="str">
            <v>[41]</v>
          </cell>
        </row>
        <row r="1392">
          <cell r="H1392" t="str">
            <v>[42]</v>
          </cell>
        </row>
        <row r="1393">
          <cell r="H1393" t="str">
            <v>[420]</v>
          </cell>
        </row>
        <row r="1394">
          <cell r="H1394" t="str">
            <v>[422]</v>
          </cell>
        </row>
        <row r="1395">
          <cell r="H1395" t="str">
            <v>[424]</v>
          </cell>
        </row>
        <row r="1396">
          <cell r="H1396" t="str">
            <v>[43]</v>
          </cell>
        </row>
        <row r="1397">
          <cell r="H1397" t="str">
            <v>[45]</v>
          </cell>
        </row>
        <row r="1398">
          <cell r="H1398" t="str">
            <v>[5]</v>
          </cell>
        </row>
        <row r="1399">
          <cell r="H1399" t="str">
            <v>[503]</v>
          </cell>
        </row>
        <row r="1400">
          <cell r="H1400" t="str">
            <v>[506]</v>
          </cell>
        </row>
        <row r="1401">
          <cell r="H1401" t="str">
            <v>[51]</v>
          </cell>
        </row>
        <row r="1402">
          <cell r="H1402" t="str">
            <v>[516]</v>
          </cell>
        </row>
        <row r="1403">
          <cell r="H1403" t="str">
            <v>[53]</v>
          </cell>
        </row>
        <row r="1404">
          <cell r="H1404" t="str">
            <v>[54]</v>
          </cell>
        </row>
        <row r="1405">
          <cell r="H1405" t="str">
            <v>[55]</v>
          </cell>
        </row>
        <row r="1406">
          <cell r="H1406" t="str">
            <v>[56]</v>
          </cell>
        </row>
        <row r="1407">
          <cell r="H1407" t="str">
            <v>[560]</v>
          </cell>
        </row>
        <row r="1408">
          <cell r="H1408" t="str">
            <v>[562]</v>
          </cell>
        </row>
        <row r="1409">
          <cell r="H1409" t="str">
            <v>[6]</v>
          </cell>
        </row>
        <row r="1410">
          <cell r="H1410" t="str">
            <v>[603]</v>
          </cell>
        </row>
        <row r="1411">
          <cell r="H1411" t="str">
            <v>[610]</v>
          </cell>
        </row>
        <row r="1412">
          <cell r="H1412" t="str">
            <v>[611]</v>
          </cell>
        </row>
        <row r="1413">
          <cell r="H1413" t="str">
            <v>[651]</v>
          </cell>
        </row>
        <row r="1414">
          <cell r="H1414" t="str">
            <v>[7]</v>
          </cell>
        </row>
        <row r="1415">
          <cell r="H1415" t="str">
            <v>[701]</v>
          </cell>
        </row>
        <row r="1416">
          <cell r="H1416" t="str">
            <v>[702]</v>
          </cell>
        </row>
        <row r="1417">
          <cell r="H1417" t="str">
            <v>[9]</v>
          </cell>
        </row>
        <row r="1418">
          <cell r="H1418" t="str">
            <v>[W101]</v>
          </cell>
        </row>
        <row r="1419">
          <cell r="H1419" t="str">
            <v>[W102]</v>
          </cell>
        </row>
        <row r="1420">
          <cell r="H1420" t="str">
            <v>[a11]</v>
          </cell>
        </row>
        <row r="1421">
          <cell r="H1421" t="str">
            <v>[a12]</v>
          </cell>
        </row>
        <row r="1422">
          <cell r="H1422" t="str">
            <v>[a21]</v>
          </cell>
        </row>
        <row r="1423">
          <cell r="H1423" t="str">
            <v>[a22]</v>
          </cell>
        </row>
        <row r="1424">
          <cell r="H1424" t="str">
            <v>[k11]</v>
          </cell>
        </row>
        <row r="1425">
          <cell r="H1425" t="str">
            <v>[k12]</v>
          </cell>
        </row>
        <row r="1426">
          <cell r="H1426" t="str">
            <v>[k21]</v>
          </cell>
        </row>
        <row r="1427">
          <cell r="H1427" t="str">
            <v>[k22]</v>
          </cell>
        </row>
        <row r="1428">
          <cell r="H1428" t="str">
            <v>[A]</v>
          </cell>
        </row>
        <row r="1429">
          <cell r="H1429" t="str">
            <v>[B]</v>
          </cell>
        </row>
        <row r="1430">
          <cell r="H1430" t="str">
            <v>[C]</v>
          </cell>
        </row>
        <row r="1431">
          <cell r="H1431" t="str">
            <v>[H1]</v>
          </cell>
        </row>
        <row r="1432">
          <cell r="H1432" t="str">
            <v>[H2]</v>
          </cell>
        </row>
        <row r="1433">
          <cell r="H1433" t="str">
            <v>[H20]</v>
          </cell>
        </row>
        <row r="1434">
          <cell r="H1434" t="str">
            <v>[H22]</v>
          </cell>
        </row>
        <row r="1435">
          <cell r="H1435" t="str">
            <v>[H24]</v>
          </cell>
        </row>
        <row r="1436">
          <cell r="H1436" t="str">
            <v>[H26]</v>
          </cell>
        </row>
        <row r="1437">
          <cell r="H1437" t="str">
            <v>[H28]</v>
          </cell>
        </row>
        <row r="1438">
          <cell r="H1438" t="str">
            <v>[H3]</v>
          </cell>
        </row>
        <row r="1439">
          <cell r="H1439" t="str">
            <v>[H30]</v>
          </cell>
        </row>
        <row r="1440">
          <cell r="H1440" t="str">
            <v>[H32]</v>
          </cell>
        </row>
        <row r="1441">
          <cell r="H1441" t="str">
            <v>[H4]</v>
          </cell>
        </row>
        <row r="1442">
          <cell r="H1442" t="str">
            <v>[H52]</v>
          </cell>
        </row>
        <row r="1443">
          <cell r="H1443" t="str">
            <v>[H6]</v>
          </cell>
        </row>
        <row r="1444">
          <cell r="H1444" t="str">
            <v>[H8]</v>
          </cell>
        </row>
        <row r="1445">
          <cell r="H1445" t="str">
            <v>[R1]</v>
          </cell>
        </row>
        <row r="1446">
          <cell r="H1446" t="str">
            <v>[R2]</v>
          </cell>
        </row>
        <row r="1447">
          <cell r="H1447" t="str">
            <v>[R20]</v>
          </cell>
        </row>
        <row r="1448">
          <cell r="H1448" t="str">
            <v>[R22]</v>
          </cell>
        </row>
        <row r="1449">
          <cell r="H1449" t="str">
            <v>[R24]</v>
          </cell>
        </row>
        <row r="1450">
          <cell r="H1450" t="str">
            <v>[R26]</v>
          </cell>
        </row>
        <row r="1451">
          <cell r="H1451" t="str">
            <v>[R28]</v>
          </cell>
        </row>
        <row r="1452">
          <cell r="H1452" t="str">
            <v>[R3]</v>
          </cell>
        </row>
        <row r="1453">
          <cell r="H1453" t="str">
            <v>[R30]</v>
          </cell>
        </row>
        <row r="1454">
          <cell r="H1454" t="str">
            <v>[R4]</v>
          </cell>
        </row>
        <row r="1455">
          <cell r="H1455" t="str">
            <v>[R6]</v>
          </cell>
        </row>
        <row r="1456">
          <cell r="H1456" t="str">
            <v>[R8]</v>
          </cell>
        </row>
        <row r="1457">
          <cell r="H1457" t="str">
            <v>[X]</v>
          </cell>
        </row>
        <row r="1458">
          <cell r="H1458" t="str">
            <v>[Y]</v>
          </cell>
        </row>
        <row r="1459">
          <cell r="H1459" t="str">
            <v>[Z]</v>
          </cell>
        </row>
        <row r="1460">
          <cell r="H1460" t="str">
            <v>[Gl 001]</v>
          </cell>
        </row>
        <row r="1461">
          <cell r="H1461" t="str">
            <v>[Gl 002]</v>
          </cell>
        </row>
        <row r="1462">
          <cell r="H1462" t="str">
            <v>[Gl a11]</v>
          </cell>
        </row>
        <row r="1463">
          <cell r="H1463" t="str">
            <v>[Gl a12]</v>
          </cell>
        </row>
        <row r="1464">
          <cell r="H1464" t="str">
            <v>[Gl a21]</v>
          </cell>
        </row>
        <row r="1465">
          <cell r="H1465" t="str">
            <v>[Gl a22]</v>
          </cell>
        </row>
        <row r="1466">
          <cell r="H1466" t="str">
            <v>[Gl k11]</v>
          </cell>
        </row>
        <row r="1467">
          <cell r="H1467" t="str">
            <v>[Gl k12]</v>
          </cell>
        </row>
        <row r="1468">
          <cell r="H1468" t="str">
            <v>[Gl k21]</v>
          </cell>
        </row>
        <row r="1469">
          <cell r="H1469" t="str">
            <v>[Gl k22]</v>
          </cell>
        </row>
        <row r="1470">
          <cell r="H1470" t="str">
            <v>[Gl s11]</v>
          </cell>
        </row>
        <row r="1471">
          <cell r="H1471" t="str">
            <v>[Gl t11]</v>
          </cell>
        </row>
        <row r="1472">
          <cell r="H1472" t="str">
            <v>[KR 4]</v>
          </cell>
        </row>
        <row r="1473">
          <cell r="H1473" t="str">
            <v>[KR 5]</v>
          </cell>
        </row>
        <row r="1474">
          <cell r="H1474" t="str">
            <v>[KR 6]</v>
          </cell>
        </row>
        <row r="1475">
          <cell r="H1475" t="str">
            <v>[Sch403R]</v>
          </cell>
        </row>
        <row r="1476">
          <cell r="H1476" t="str">
            <v>[Sch406R]</v>
          </cell>
        </row>
        <row r="1477">
          <cell r="H1477" t="str">
            <v>[Sch503H]</v>
          </cell>
        </row>
        <row r="1478">
          <cell r="H1478" t="str">
            <v>[Sch506H]</v>
          </cell>
        </row>
        <row r="1479">
          <cell r="H1479" t="str">
            <v>[1H2]</v>
          </cell>
        </row>
        <row r="1480">
          <cell r="H1480" t="str">
            <v>[1R1]</v>
          </cell>
        </row>
        <row r="1481">
          <cell r="H1481" t="str">
            <v>[1X]</v>
          </cell>
        </row>
        <row r="1482">
          <cell r="H1482" t="str">
            <v>[1Y]</v>
          </cell>
        </row>
        <row r="1483">
          <cell r="H1483" t="str">
            <v>[V10]</v>
          </cell>
        </row>
        <row r="1484">
          <cell r="H1484" t="str">
            <v>[V101]</v>
          </cell>
        </row>
        <row r="1485">
          <cell r="H1485" t="str">
            <v>[V102]</v>
          </cell>
        </row>
        <row r="1486">
          <cell r="H1486" t="str">
            <v>[V113]</v>
          </cell>
        </row>
        <row r="1487">
          <cell r="H1487" t="str">
            <v>[V201H]</v>
          </cell>
        </row>
        <row r="1488">
          <cell r="H1488" t="str">
            <v>[V201R]</v>
          </cell>
        </row>
        <row r="1489">
          <cell r="H1489" t="str">
            <v>[V202H]</v>
          </cell>
        </row>
        <row r="1490">
          <cell r="H1490" t="str">
            <v>[V202R]</v>
          </cell>
        </row>
        <row r="1491">
          <cell r="H1491" t="str">
            <v>[V204R]</v>
          </cell>
        </row>
        <row r="1492">
          <cell r="H1492" t="str">
            <v>[V206]</v>
          </cell>
        </row>
        <row r="1493">
          <cell r="H1493" t="str">
            <v>[V208]</v>
          </cell>
        </row>
        <row r="1494">
          <cell r="H1494" t="str">
            <v>[V253]</v>
          </cell>
        </row>
        <row r="1495">
          <cell r="H1495" t="str">
            <v>[V2S]</v>
          </cell>
        </row>
        <row r="1496">
          <cell r="H1496" t="str">
            <v>[V301H]</v>
          </cell>
        </row>
        <row r="1497">
          <cell r="H1497" t="str">
            <v>[V301R]</v>
          </cell>
        </row>
        <row r="1498">
          <cell r="H1498" t="str">
            <v>[V303H]</v>
          </cell>
        </row>
        <row r="1499">
          <cell r="H1499" t="str">
            <v>[V303R]</v>
          </cell>
        </row>
        <row r="1500">
          <cell r="H1500" t="str">
            <v>[V305]</v>
          </cell>
        </row>
        <row r="1501">
          <cell r="H1501" t="str">
            <v>[V309]</v>
          </cell>
        </row>
        <row r="1502">
          <cell r="H1502" t="str">
            <v>[V432R]</v>
          </cell>
        </row>
        <row r="1503">
          <cell r="H1503" t="str">
            <v>[V436H]</v>
          </cell>
        </row>
        <row r="1504">
          <cell r="H1504" t="str">
            <v>[V436R]</v>
          </cell>
        </row>
        <row r="1505">
          <cell r="H1505" t="str">
            <v>[V438H]</v>
          </cell>
        </row>
        <row r="1506">
          <cell r="H1506" t="str">
            <v>[V438R]</v>
          </cell>
        </row>
        <row r="1507">
          <cell r="H1507" t="str">
            <v>[V440]</v>
          </cell>
        </row>
        <row r="1508">
          <cell r="H1508" t="str">
            <v>[V442]</v>
          </cell>
        </row>
        <row r="1509">
          <cell r="H1509" t="str">
            <v>[V460]</v>
          </cell>
        </row>
        <row r="1510">
          <cell r="H1510" t="str">
            <v>[V516H]</v>
          </cell>
        </row>
        <row r="1511">
          <cell r="H1511" t="str">
            <v>[V516R]</v>
          </cell>
        </row>
        <row r="1512">
          <cell r="H1512" t="str">
            <v>[V518]</v>
          </cell>
        </row>
        <row r="1513">
          <cell r="H1513" t="str">
            <v>[V560H]</v>
          </cell>
        </row>
        <row r="1514">
          <cell r="H1514" t="str">
            <v>[V560R]</v>
          </cell>
        </row>
        <row r="1515">
          <cell r="H1515" t="str">
            <v>[V562]</v>
          </cell>
        </row>
        <row r="1516">
          <cell r="H1516" t="str">
            <v>[V562H]</v>
          </cell>
        </row>
        <row r="1517">
          <cell r="H1517" t="str">
            <v>[V603H]</v>
          </cell>
        </row>
        <row r="1518">
          <cell r="H1518" t="str">
            <v>[V603R]</v>
          </cell>
        </row>
        <row r="1519">
          <cell r="H1519" t="str">
            <v>[V605]</v>
          </cell>
        </row>
        <row r="1520">
          <cell r="H1520" t="str">
            <v>[V610H]</v>
          </cell>
        </row>
        <row r="1521">
          <cell r="H1521" t="str">
            <v>[V610R]</v>
          </cell>
        </row>
        <row r="1522">
          <cell r="H1522" t="str">
            <v>[V618R]</v>
          </cell>
        </row>
        <row r="1523">
          <cell r="H1523" t="str">
            <v>[V651H]</v>
          </cell>
        </row>
        <row r="1524">
          <cell r="H1524" t="str">
            <v>[V651R]</v>
          </cell>
        </row>
        <row r="1525">
          <cell r="H1525" t="str">
            <v>[V652]</v>
          </cell>
        </row>
        <row r="1526">
          <cell r="H1526" t="str">
            <v>[V701]</v>
          </cell>
        </row>
        <row r="1527">
          <cell r="H1527" t="str">
            <v>[V702]</v>
          </cell>
        </row>
        <row r="1528">
          <cell r="H1528" t="str">
            <v>[V703H]</v>
          </cell>
        </row>
        <row r="1529">
          <cell r="H1529" t="str">
            <v>[V703R]</v>
          </cell>
        </row>
        <row r="1530">
          <cell r="H1530" t="str">
            <v>[V734H]</v>
          </cell>
        </row>
        <row r="1531">
          <cell r="H1531" t="str">
            <v>[V752R]</v>
          </cell>
        </row>
        <row r="1532">
          <cell r="H1532" t="str">
            <v>[V754H]</v>
          </cell>
        </row>
        <row r="1533">
          <cell r="H1533" t="str">
            <v>[V754R]</v>
          </cell>
        </row>
        <row r="1534">
          <cell r="H1534" t="str">
            <v>[V762R]</v>
          </cell>
        </row>
        <row r="1535">
          <cell r="H1535" t="str">
            <v>[V764R]</v>
          </cell>
        </row>
        <row r="1536">
          <cell r="H1536" t="str">
            <v>[V802]</v>
          </cell>
        </row>
        <row r="1537">
          <cell r="H1537" t="str">
            <v>[V804]</v>
          </cell>
        </row>
        <row r="1538">
          <cell r="H1538" t="str">
            <v>[V81L]</v>
          </cell>
        </row>
        <row r="1539">
          <cell r="H1539" t="str">
            <v>[VH1]</v>
          </cell>
        </row>
        <row r="1540">
          <cell r="H1540" t="str">
            <v>[VH2]</v>
          </cell>
        </row>
        <row r="1541">
          <cell r="H1541" t="str">
            <v>[VH20]</v>
          </cell>
        </row>
        <row r="1542">
          <cell r="H1542" t="str">
            <v>[VH22]</v>
          </cell>
        </row>
        <row r="1543">
          <cell r="H1543" t="str">
            <v>[VH24]</v>
          </cell>
        </row>
        <row r="1544">
          <cell r="H1544" t="str">
            <v>[VH26]</v>
          </cell>
        </row>
        <row r="1545">
          <cell r="H1545" t="str">
            <v>[VH28]</v>
          </cell>
        </row>
        <row r="1546">
          <cell r="H1546" t="str">
            <v>[VH3]</v>
          </cell>
        </row>
        <row r="1547">
          <cell r="H1547" t="str">
            <v>[VH30]</v>
          </cell>
        </row>
        <row r="1548">
          <cell r="H1548" t="str">
            <v>[VH32]</v>
          </cell>
        </row>
        <row r="1549">
          <cell r="H1549" t="str">
            <v>[VH4]</v>
          </cell>
        </row>
        <row r="1550">
          <cell r="H1550" t="str">
            <v>[VH52]</v>
          </cell>
        </row>
        <row r="1551">
          <cell r="H1551" t="str">
            <v>[VH6]</v>
          </cell>
        </row>
        <row r="1552">
          <cell r="H1552" t="str">
            <v>[VH8]</v>
          </cell>
        </row>
        <row r="1553">
          <cell r="H1553" t="str">
            <v>[VR1]</v>
          </cell>
        </row>
        <row r="1554">
          <cell r="H1554" t="str">
            <v>[VR2]</v>
          </cell>
        </row>
        <row r="1555">
          <cell r="H1555" t="str">
            <v>[VR20]</v>
          </cell>
        </row>
        <row r="1556">
          <cell r="H1556" t="str">
            <v>[VR22]</v>
          </cell>
        </row>
        <row r="1557">
          <cell r="H1557" t="str">
            <v>[VR24]</v>
          </cell>
        </row>
        <row r="1558">
          <cell r="H1558" t="str">
            <v>[VR26]</v>
          </cell>
        </row>
        <row r="1559">
          <cell r="H1559" t="str">
            <v>[VR28]</v>
          </cell>
        </row>
        <row r="1560">
          <cell r="H1560" t="str">
            <v>[VR3]</v>
          </cell>
        </row>
        <row r="1561">
          <cell r="H1561" t="str">
            <v>[VR30]</v>
          </cell>
        </row>
        <row r="1562">
          <cell r="H1562" t="str">
            <v>[VR4]</v>
          </cell>
        </row>
        <row r="1563">
          <cell r="H1563" t="str">
            <v>[VR6]</v>
          </cell>
        </row>
        <row r="1564">
          <cell r="H1564" t="str">
            <v>[VR8]</v>
          </cell>
        </row>
        <row r="1565">
          <cell r="H1565" t="str">
            <v>[VSch403R]</v>
          </cell>
        </row>
        <row r="1566">
          <cell r="H1566" t="str">
            <v>[VSch406R]</v>
          </cell>
        </row>
        <row r="1567">
          <cell r="H1567" t="str">
            <v>[VSch503H]</v>
          </cell>
        </row>
        <row r="1568">
          <cell r="H1568" t="str">
            <v>[VSch506H]</v>
          </cell>
        </row>
        <row r="1569">
          <cell r="H1569" t="str">
            <v>[a]</v>
          </cell>
        </row>
        <row r="1570">
          <cell r="H1570" t="str">
            <v>[b]</v>
          </cell>
        </row>
        <row r="1571">
          <cell r="H1571" t="str">
            <v>[c]</v>
          </cell>
        </row>
        <row r="1572">
          <cell r="H1572" t="str">
            <v>[h (X)]</v>
          </cell>
        </row>
        <row r="1573">
          <cell r="H1573" t="str">
            <v>[h (Y)]</v>
          </cell>
        </row>
        <row r="1574">
          <cell r="H1574" t="str">
            <v>[h (Z)]</v>
          </cell>
        </row>
        <row r="1575">
          <cell r="H1575" t="str">
            <v>[r (A)]</v>
          </cell>
        </row>
        <row r="1576">
          <cell r="H1576" t="str">
            <v>[r (B)]</v>
          </cell>
        </row>
        <row r="1577">
          <cell r="H1577" t="str">
            <v>[r (C)]</v>
          </cell>
        </row>
        <row r="1578">
          <cell r="H1578" t="str">
            <v>[x]</v>
          </cell>
        </row>
        <row r="1579">
          <cell r="H1579" t="str">
            <v>[y]</v>
          </cell>
        </row>
        <row r="1580">
          <cell r="H1580" t="str">
            <v>[z]</v>
          </cell>
        </row>
        <row r="1581">
          <cell r="H1581" t="str">
            <v>[Sp 2S]</v>
          </cell>
        </row>
        <row r="1582">
          <cell r="H1582" t="str">
            <v>[W 1]</v>
          </cell>
        </row>
        <row r="1583">
          <cell r="H1583" t="str">
            <v>[W 10]</v>
          </cell>
        </row>
        <row r="1584">
          <cell r="H1584" t="str">
            <v>[W 101]</v>
          </cell>
        </row>
        <row r="1585">
          <cell r="H1585" t="str">
            <v>[W 102]</v>
          </cell>
        </row>
        <row r="1586">
          <cell r="H1586" t="str">
            <v>[W 107]</v>
          </cell>
        </row>
        <row r="1587">
          <cell r="H1587" t="str">
            <v>[W 108]</v>
          </cell>
        </row>
        <row r="1588">
          <cell r="H1588" t="str">
            <v>[W 109]</v>
          </cell>
        </row>
        <row r="1589">
          <cell r="H1589" t="str">
            <v>[W 110]</v>
          </cell>
        </row>
        <row r="1590">
          <cell r="H1590" t="str">
            <v>[W 111]</v>
          </cell>
        </row>
        <row r="1591">
          <cell r="H1591" t="str">
            <v>[W 112]</v>
          </cell>
        </row>
        <row r="1592">
          <cell r="H1592" t="str">
            <v>[W 113]</v>
          </cell>
        </row>
        <row r="1593">
          <cell r="H1593" t="str">
            <v>[W 12]</v>
          </cell>
        </row>
        <row r="1594">
          <cell r="H1594" t="str">
            <v>[W 124]</v>
          </cell>
        </row>
        <row r="1595">
          <cell r="H1595" t="str">
            <v>[W 13]</v>
          </cell>
        </row>
        <row r="1596">
          <cell r="H1596" t="str">
            <v>[W 131]</v>
          </cell>
        </row>
        <row r="1597">
          <cell r="H1597" t="str">
            <v>[W 132]</v>
          </cell>
        </row>
        <row r="1598">
          <cell r="H1598" t="str">
            <v>[W 133]</v>
          </cell>
        </row>
        <row r="1599">
          <cell r="H1599" t="str">
            <v>[W 134]</v>
          </cell>
        </row>
        <row r="1600">
          <cell r="H1600" t="str">
            <v>[W 14]</v>
          </cell>
        </row>
        <row r="1601">
          <cell r="H1601" t="str">
            <v>[W 141]</v>
          </cell>
        </row>
        <row r="1602">
          <cell r="H1602" t="str">
            <v>[W 142]</v>
          </cell>
        </row>
        <row r="1603">
          <cell r="H1603" t="str">
            <v>[W 15]</v>
          </cell>
        </row>
        <row r="1604">
          <cell r="H1604" t="str">
            <v>[W 151]</v>
          </cell>
        </row>
        <row r="1605">
          <cell r="H1605" t="str">
            <v>[W 152]</v>
          </cell>
        </row>
        <row r="1606">
          <cell r="H1606" t="str">
            <v>[W 16]</v>
          </cell>
        </row>
        <row r="1607">
          <cell r="H1607" t="str">
            <v>[W 172]</v>
          </cell>
        </row>
        <row r="1608">
          <cell r="H1608" t="str">
            <v>[W 173]</v>
          </cell>
        </row>
        <row r="1609">
          <cell r="H1609" t="str">
            <v>[W 176]</v>
          </cell>
        </row>
        <row r="1610">
          <cell r="H1610" t="str">
            <v>[W 177]</v>
          </cell>
        </row>
        <row r="1611">
          <cell r="H1611" t="str">
            <v>[W 178]</v>
          </cell>
        </row>
        <row r="1612">
          <cell r="H1612" t="str">
            <v>[W 179]</v>
          </cell>
        </row>
        <row r="1613">
          <cell r="H1613" t="str">
            <v>[W 180]</v>
          </cell>
        </row>
        <row r="1614">
          <cell r="H1614" t="str">
            <v>[W 191]</v>
          </cell>
        </row>
        <row r="1615">
          <cell r="H1615" t="str">
            <v>[W 192]</v>
          </cell>
        </row>
        <row r="1616">
          <cell r="H1616" t="str">
            <v>[W 193]</v>
          </cell>
        </row>
        <row r="1617">
          <cell r="H1617" t="str">
            <v>[W 1S]</v>
          </cell>
        </row>
        <row r="1618">
          <cell r="H1618" t="str">
            <v>[W 2]</v>
          </cell>
        </row>
        <row r="1619">
          <cell r="H1619" t="str">
            <v>[W 201]</v>
          </cell>
        </row>
        <row r="1620">
          <cell r="H1620" t="str">
            <v>[W 25]</v>
          </cell>
        </row>
        <row r="1621">
          <cell r="H1621" t="str">
            <v>[W 251]</v>
          </cell>
        </row>
        <row r="1622">
          <cell r="H1622" t="str">
            <v>[W 252]</v>
          </cell>
        </row>
        <row r="1623">
          <cell r="H1623" t="str">
            <v>[W 253]</v>
          </cell>
        </row>
        <row r="1624">
          <cell r="H1624" t="str">
            <v>[W 26]</v>
          </cell>
        </row>
        <row r="1625">
          <cell r="H1625" t="str">
            <v>[W 27]</v>
          </cell>
        </row>
        <row r="1626">
          <cell r="H1626" t="str">
            <v>[W 28]</v>
          </cell>
        </row>
        <row r="1627">
          <cell r="H1627" t="str">
            <v>[W 41]</v>
          </cell>
        </row>
        <row r="1628">
          <cell r="H1628" t="str">
            <v>[W 42]</v>
          </cell>
        </row>
        <row r="1629">
          <cell r="H1629" t="str">
            <v>[W 43]</v>
          </cell>
        </row>
        <row r="1630">
          <cell r="H1630" t="str">
            <v>[W 45]</v>
          </cell>
        </row>
        <row r="1631">
          <cell r="H1631" t="str">
            <v>[W 48]</v>
          </cell>
        </row>
        <row r="1632">
          <cell r="H1632" t="str">
            <v>[W 5]</v>
          </cell>
        </row>
        <row r="1633">
          <cell r="H1633" t="str">
            <v>[W 51]</v>
          </cell>
        </row>
        <row r="1634">
          <cell r="H1634" t="str">
            <v>[W 52]</v>
          </cell>
        </row>
        <row r="1635">
          <cell r="H1635" t="str">
            <v>[W 53]</v>
          </cell>
        </row>
        <row r="1636">
          <cell r="H1636" t="str">
            <v>[W 54]</v>
          </cell>
        </row>
        <row r="1637">
          <cell r="H1637" t="str">
            <v>[W 55]</v>
          </cell>
        </row>
        <row r="1638">
          <cell r="H1638" t="str">
            <v>[W 56]</v>
          </cell>
        </row>
        <row r="1639">
          <cell r="H1639" t="str">
            <v>[W 6]</v>
          </cell>
        </row>
        <row r="1640">
          <cell r="H1640" t="str">
            <v>[W 61]</v>
          </cell>
        </row>
        <row r="1641">
          <cell r="H1641" t="str">
            <v>[W 7]</v>
          </cell>
        </row>
        <row r="1642">
          <cell r="H1642" t="str">
            <v>[W 71]</v>
          </cell>
        </row>
        <row r="1643">
          <cell r="H1643" t="str">
            <v>[W 72]</v>
          </cell>
        </row>
        <row r="1644">
          <cell r="H1644" t="str">
            <v>[W 8]</v>
          </cell>
        </row>
        <row r="1645">
          <cell r="H1645" t="str">
            <v>[W 81]</v>
          </cell>
        </row>
        <row r="1646">
          <cell r="H1646" t="str">
            <v>[W 82]</v>
          </cell>
        </row>
        <row r="1647">
          <cell r="H1647" t="str">
            <v>[W 83]</v>
          </cell>
        </row>
        <row r="1648">
          <cell r="H1648" t="str">
            <v>[W 84]</v>
          </cell>
        </row>
        <row r="1649">
          <cell r="H1649" t="str">
            <v>[W 9]</v>
          </cell>
        </row>
        <row r="1650">
          <cell r="H1650" t="str">
            <v>[VE 1S]</v>
          </cell>
        </row>
        <row r="1651">
          <cell r="H1651" t="str">
            <v>[VE 203]</v>
          </cell>
        </row>
        <row r="1652">
          <cell r="H1652" t="str">
            <v>[VE 204]</v>
          </cell>
        </row>
        <row r="1653">
          <cell r="H1653" t="str">
            <v>[VE 208]</v>
          </cell>
        </row>
        <row r="1654">
          <cell r="H1654" t="str">
            <v>[VE 305]</v>
          </cell>
        </row>
        <row r="1655">
          <cell r="H1655" t="str">
            <v>[VE 309]</v>
          </cell>
        </row>
        <row r="1656">
          <cell r="H1656" t="str">
            <v>[VE 440]</v>
          </cell>
        </row>
        <row r="1657">
          <cell r="H1657" t="str">
            <v>[VE 442]</v>
          </cell>
        </row>
        <row r="1658">
          <cell r="H1658" t="str">
            <v>[VE 460]</v>
          </cell>
        </row>
        <row r="1659">
          <cell r="H1659" t="str">
            <v>[VE 518]</v>
          </cell>
        </row>
        <row r="1660">
          <cell r="H1660" t="str">
            <v>[VE 605]</v>
          </cell>
        </row>
        <row r="1661">
          <cell r="H1661" t="str">
            <v>[VE 734]</v>
          </cell>
        </row>
        <row r="1662">
          <cell r="H1662" t="str">
            <v>[VE 762]</v>
          </cell>
        </row>
        <row r="1663">
          <cell r="H1663" t="str">
            <v>[VE 764]</v>
          </cell>
        </row>
        <row r="1664">
          <cell r="H1664" t="str">
            <v>[VE 802]</v>
          </cell>
        </row>
        <row r="1665">
          <cell r="H1665" t="str">
            <v>[VE 804]</v>
          </cell>
        </row>
        <row r="1666">
          <cell r="H1666" t="str">
            <v>[ZE 432R]</v>
          </cell>
        </row>
        <row r="1667">
          <cell r="H1667" t="str">
            <v>[ZE 752]</v>
          </cell>
        </row>
        <row r="1668">
          <cell r="H1668" t="str">
            <v>[ZVE a11]</v>
          </cell>
        </row>
        <row r="1669">
          <cell r="H1669" t="str">
            <v>[ZVE a12]</v>
          </cell>
        </row>
        <row r="1670">
          <cell r="H1670" t="str">
            <v>[ZVE k21]</v>
          </cell>
        </row>
        <row r="1671">
          <cell r="H1671" t="str">
            <v>[ZVE k22]</v>
          </cell>
        </row>
        <row r="1672">
          <cell r="H1672" t="str">
            <v>[ZVE s11]</v>
          </cell>
        </row>
        <row r="1673">
          <cell r="H1673" t="str">
            <v>[ZVE t11]</v>
          </cell>
        </row>
        <row r="1674">
          <cell r="H1674" t="str">
            <v>[Gl 101]</v>
          </cell>
        </row>
        <row r="1675">
          <cell r="H1675" t="str">
            <v>[Gl 102]</v>
          </cell>
        </row>
        <row r="1676">
          <cell r="H1676" t="str">
            <v>[Gl 111]</v>
          </cell>
        </row>
        <row r="1677">
          <cell r="H1677" t="str">
            <v>[Gl 112]</v>
          </cell>
        </row>
        <row r="1678">
          <cell r="H1678" t="str">
            <v>[Gl 113]</v>
          </cell>
        </row>
        <row r="1679">
          <cell r="H1679" t="str">
            <v>[Gl 121]</v>
          </cell>
        </row>
        <row r="1680">
          <cell r="H1680" t="str">
            <v>[Gl 123]</v>
          </cell>
        </row>
        <row r="1681">
          <cell r="H1681" t="str">
            <v>[Gl 201]</v>
          </cell>
        </row>
        <row r="1682">
          <cell r="H1682" t="str">
            <v>[Gl 202]</v>
          </cell>
        </row>
        <row r="1683">
          <cell r="H1683" t="str">
            <v>[Gl 203]</v>
          </cell>
        </row>
        <row r="1684">
          <cell r="H1684" t="str">
            <v>[Gl 204]</v>
          </cell>
        </row>
        <row r="1685">
          <cell r="H1685" t="str">
            <v>[Gl 211]</v>
          </cell>
        </row>
        <row r="1686">
          <cell r="H1686" t="str">
            <v>[Gl 301]</v>
          </cell>
        </row>
        <row r="1687">
          <cell r="H1687" t="str">
            <v>[Gl 302]</v>
          </cell>
        </row>
        <row r="1688">
          <cell r="H1688" t="str">
            <v>[Gl 303]</v>
          </cell>
        </row>
        <row r="1689">
          <cell r="H1689" t="str">
            <v>[BlA A]</v>
          </cell>
        </row>
        <row r="1690">
          <cell r="H1690" t="str">
            <v>[BlA B]</v>
          </cell>
        </row>
        <row r="1691">
          <cell r="H1691" t="str">
            <v>[BlA Y]</v>
          </cell>
        </row>
        <row r="1692">
          <cell r="H1692" t="str">
            <v>[BlA Z]</v>
          </cell>
        </row>
        <row r="1693">
          <cell r="H1693" t="str">
            <v>[km 20.518]</v>
          </cell>
        </row>
        <row r="1694">
          <cell r="H1694" t="str">
            <v>[km 21.585]</v>
          </cell>
        </row>
        <row r="1695">
          <cell r="H1695" t="str">
            <v>[km 23.423]</v>
          </cell>
        </row>
        <row r="1696">
          <cell r="H1696" t="str">
            <v>[km 24.115]</v>
          </cell>
        </row>
        <row r="1697">
          <cell r="H1697" t="str">
            <v>[Ers A]</v>
          </cell>
        </row>
        <row r="1698">
          <cell r="H1698" t="str">
            <v>[Ers B]</v>
          </cell>
        </row>
        <row r="1699">
          <cell r="H1699" t="str">
            <v>[Ers H1]</v>
          </cell>
        </row>
        <row r="1700">
          <cell r="H1700" t="str">
            <v>[Ers H2]</v>
          </cell>
        </row>
        <row r="1701">
          <cell r="H1701" t="str">
            <v>[Ers H3]</v>
          </cell>
        </row>
        <row r="1702">
          <cell r="H1702" t="str">
            <v>[Ers H4]</v>
          </cell>
        </row>
        <row r="1703">
          <cell r="H1703" t="str">
            <v>[Ers R1]</v>
          </cell>
        </row>
        <row r="1704">
          <cell r="H1704" t="str">
            <v>[Ers R2]</v>
          </cell>
        </row>
        <row r="1705">
          <cell r="H1705" t="str">
            <v>[Ers R3]</v>
          </cell>
        </row>
        <row r="1706">
          <cell r="H1706" t="str">
            <v>[Ers R4]</v>
          </cell>
        </row>
        <row r="1707">
          <cell r="H1707" t="str">
            <v>[Ers Sch203H]</v>
          </cell>
        </row>
        <row r="1708">
          <cell r="H1708" t="str">
            <v>[Ers Sch303H]</v>
          </cell>
        </row>
        <row r="1709">
          <cell r="H1709" t="str">
            <v>[Ers Y]</v>
          </cell>
        </row>
        <row r="1710">
          <cell r="H1710" t="str">
            <v>[Ers Z]</v>
          </cell>
        </row>
        <row r="1711">
          <cell r="H1711" t="str">
            <v>[A]</v>
          </cell>
        </row>
        <row r="1712">
          <cell r="H1712" t="str">
            <v>[B]</v>
          </cell>
        </row>
        <row r="1713">
          <cell r="H1713" t="str">
            <v>[H1]</v>
          </cell>
        </row>
        <row r="1714">
          <cell r="H1714" t="str">
            <v>[H2]</v>
          </cell>
        </row>
        <row r="1715">
          <cell r="H1715" t="str">
            <v>[H3]</v>
          </cell>
        </row>
        <row r="1716">
          <cell r="H1716" t="str">
            <v>[H4]</v>
          </cell>
        </row>
        <row r="1717">
          <cell r="H1717" t="str">
            <v>[R1]</v>
          </cell>
        </row>
        <row r="1718">
          <cell r="H1718" t="str">
            <v>[R2]</v>
          </cell>
        </row>
        <row r="1719">
          <cell r="H1719" t="str">
            <v>[R3]</v>
          </cell>
        </row>
        <row r="1720">
          <cell r="H1720" t="str">
            <v>[R4]</v>
          </cell>
        </row>
        <row r="1721">
          <cell r="H1721" t="str">
            <v>[Y]</v>
          </cell>
        </row>
        <row r="1722">
          <cell r="H1722" t="str">
            <v>[Z]</v>
          </cell>
        </row>
        <row r="1723">
          <cell r="H1723" t="str">
            <v>[NB EK]</v>
          </cell>
        </row>
        <row r="1724">
          <cell r="H1724" t="str">
            <v>[NBB1]</v>
          </cell>
        </row>
        <row r="1725">
          <cell r="H1725" t="str">
            <v>[NBB2]</v>
          </cell>
        </row>
        <row r="1726">
          <cell r="H1726" t="str">
            <v>[NBB3]</v>
          </cell>
        </row>
        <row r="1727">
          <cell r="H1727" t="str">
            <v>[NBB4]</v>
          </cell>
        </row>
        <row r="1728">
          <cell r="H1728" t="str">
            <v>[NBB5]</v>
          </cell>
        </row>
        <row r="1729">
          <cell r="H1729" t="str">
            <v>[NBB6]</v>
          </cell>
        </row>
        <row r="1730">
          <cell r="H1730" t="str">
            <v>[Sch203H]</v>
          </cell>
        </row>
        <row r="1731">
          <cell r="H1731" t="str">
            <v>[Sch303H]</v>
          </cell>
        </row>
        <row r="1732">
          <cell r="H1732" t="str">
            <v>[a]</v>
          </cell>
        </row>
        <row r="1733">
          <cell r="H1733" t="str">
            <v>[b]</v>
          </cell>
        </row>
        <row r="1734">
          <cell r="H1734" t="str">
            <v>[h(Y)]</v>
          </cell>
        </row>
        <row r="1735">
          <cell r="H1735" t="str">
            <v>[h(Z)]</v>
          </cell>
        </row>
        <row r="1736">
          <cell r="H1736" t="str">
            <v>[r(A)]</v>
          </cell>
        </row>
        <row r="1737">
          <cell r="H1737" t="str">
            <v>[r(B)]</v>
          </cell>
        </row>
        <row r="1738">
          <cell r="H1738" t="str">
            <v>[y]</v>
          </cell>
        </row>
        <row r="1739">
          <cell r="H1739" t="str">
            <v>[z]</v>
          </cell>
        </row>
        <row r="1740">
          <cell r="H1740" t="str">
            <v>[W 1]</v>
          </cell>
        </row>
        <row r="1741">
          <cell r="H1741" t="str">
            <v>[W 2]</v>
          </cell>
        </row>
        <row r="1742">
          <cell r="H1742" t="str">
            <v>[W 3]</v>
          </cell>
        </row>
        <row r="1743">
          <cell r="H1743" t="str">
            <v>[W 4]</v>
          </cell>
        </row>
        <row r="1744">
          <cell r="H1744" t="str">
            <v>[W 5]</v>
          </cell>
        </row>
        <row r="1745">
          <cell r="H1745" t="str">
            <v>[W 51]</v>
          </cell>
        </row>
        <row r="1746">
          <cell r="H1746" t="str">
            <v>[W 52]</v>
          </cell>
        </row>
        <row r="1747">
          <cell r="H1747" t="str">
            <v>[W 53]</v>
          </cell>
        </row>
        <row r="1748">
          <cell r="H1748" t="str">
            <v>[W 54]</v>
          </cell>
        </row>
        <row r="1749">
          <cell r="H1749" t="str">
            <v>[W 55]</v>
          </cell>
        </row>
        <row r="1750">
          <cell r="H1750" t="str">
            <v>[W 56]</v>
          </cell>
        </row>
        <row r="1751">
          <cell r="H1751" t="str">
            <v>[W 57]</v>
          </cell>
        </row>
        <row r="1752">
          <cell r="H1752" t="str">
            <v>[W 6]</v>
          </cell>
        </row>
        <row r="1753">
          <cell r="H1753" t="str">
            <v>[ZE 303]</v>
          </cell>
        </row>
        <row r="1754">
          <cell r="H1754" t="str">
            <v>[ZE e51]</v>
          </cell>
        </row>
        <row r="1755">
          <cell r="H1755" t="str">
            <v>[ZE e52]</v>
          </cell>
        </row>
        <row r="1756">
          <cell r="H1756" t="str">
            <v>[ZE f11]</v>
          </cell>
        </row>
        <row r="1757">
          <cell r="H1757" t="str">
            <v>[ZE f12]</v>
          </cell>
        </row>
        <row r="1758">
          <cell r="H1758" t="str">
            <v>[101/104]</v>
          </cell>
        </row>
        <row r="1759">
          <cell r="H1759" t="str">
            <v>[102/103]</v>
          </cell>
        </row>
        <row r="1760">
          <cell r="H1760" t="str">
            <v>[11z]</v>
          </cell>
        </row>
        <row r="1761">
          <cell r="H1761" t="str">
            <v>[12z]</v>
          </cell>
        </row>
        <row r="1762">
          <cell r="H1762" t="str">
            <v>[f11]</v>
          </cell>
        </row>
        <row r="1763">
          <cell r="H1763" t="str">
            <v>[f12]</v>
          </cell>
        </row>
        <row r="1764">
          <cell r="H1764" t="str">
            <v>[f21]</v>
          </cell>
        </row>
        <row r="1765">
          <cell r="H1765" t="str">
            <v>[f22]</v>
          </cell>
        </row>
        <row r="1766">
          <cell r="H1766" t="str">
            <v>[f31]</v>
          </cell>
        </row>
        <row r="1767">
          <cell r="H1767" t="str">
            <v>[f32]</v>
          </cell>
        </row>
        <row r="1768">
          <cell r="H1768" t="str">
            <v>[f41]</v>
          </cell>
        </row>
        <row r="1769">
          <cell r="H1769" t="str">
            <v>[f42]</v>
          </cell>
        </row>
        <row r="1770">
          <cell r="H1770" t="str">
            <v>[f51]</v>
          </cell>
        </row>
        <row r="1771">
          <cell r="H1771" t="str">
            <v>[f52]</v>
          </cell>
        </row>
        <row r="1772">
          <cell r="H1772" t="str">
            <v>[f61]</v>
          </cell>
        </row>
        <row r="1773">
          <cell r="H1773" t="str">
            <v>[f62]</v>
          </cell>
        </row>
        <row r="1774">
          <cell r="H1774" t="str">
            <v>[Bl f11]</v>
          </cell>
        </row>
        <row r="1775">
          <cell r="H1775" t="str">
            <v>[Bl f12]</v>
          </cell>
        </row>
        <row r="1776">
          <cell r="H1776" t="str">
            <v>[Bl f21]</v>
          </cell>
        </row>
        <row r="1777">
          <cell r="H1777" t="str">
            <v>[Bl f22]</v>
          </cell>
        </row>
        <row r="1778">
          <cell r="H1778" t="str">
            <v>[Bl f31]</v>
          </cell>
        </row>
        <row r="1779">
          <cell r="H1779" t="str">
            <v>[Bl f32]</v>
          </cell>
        </row>
        <row r="1780">
          <cell r="H1780" t="str">
            <v>[Bl f51]</v>
          </cell>
        </row>
        <row r="1781">
          <cell r="H1781" t="str">
            <v>[Bl f52]</v>
          </cell>
        </row>
        <row r="1782">
          <cell r="H1782" t="str">
            <v>[Bl f61]</v>
          </cell>
        </row>
        <row r="1783">
          <cell r="H1783" t="str">
            <v>[Bl f62]</v>
          </cell>
        </row>
        <row r="1784">
          <cell r="H1784" t="str">
            <v>[km 23.423]</v>
          </cell>
        </row>
        <row r="1785">
          <cell r="H1785" t="str">
            <v>[km 24.115]</v>
          </cell>
        </row>
        <row r="1786">
          <cell r="H1786" t="str">
            <v>[km 24.672]</v>
          </cell>
        </row>
        <row r="1787">
          <cell r="H1787" t="str">
            <v>[km 25.254]</v>
          </cell>
        </row>
        <row r="1788">
          <cell r="H1788" t="str">
            <v>[km 26.528]</v>
          </cell>
        </row>
        <row r="1789">
          <cell r="H1789" t="str">
            <v>[km 27.117]</v>
          </cell>
        </row>
        <row r="1790">
          <cell r="H1790" t="str">
            <v>[km 28.112]</v>
          </cell>
        </row>
        <row r="1791">
          <cell r="H1791" t="str">
            <v>[km 28.557]</v>
          </cell>
        </row>
        <row r="1792">
          <cell r="H1792" t="str">
            <v>[km 29.522]</v>
          </cell>
        </row>
        <row r="1793">
          <cell r="H1793" t="str">
            <v>[km 30.300]</v>
          </cell>
        </row>
        <row r="1794">
          <cell r="H1794" t="str">
            <v>[Ers Af11]</v>
          </cell>
        </row>
        <row r="1795">
          <cell r="H1795" t="str">
            <v>[Ers Af21]</v>
          </cell>
        </row>
        <row r="1796">
          <cell r="H1796" t="str">
            <v>[Ers Af41]</v>
          </cell>
        </row>
        <row r="1797">
          <cell r="H1797" t="str">
            <v>[Ers Af51]</v>
          </cell>
        </row>
        <row r="1798">
          <cell r="H1798" t="str">
            <v>[Ers Bf12]</v>
          </cell>
        </row>
        <row r="1799">
          <cell r="H1799" t="str">
            <v>[Ers Bf22]</v>
          </cell>
        </row>
        <row r="1800">
          <cell r="H1800" t="str">
            <v>[Ers Bf42]</v>
          </cell>
        </row>
        <row r="1801">
          <cell r="H1801" t="str">
            <v>[Ers Bf52]</v>
          </cell>
        </row>
        <row r="1802">
          <cell r="H1802" t="str">
            <v>[Ers Yf21]</v>
          </cell>
        </row>
        <row r="1803">
          <cell r="H1803" t="str">
            <v>[Ers Yf31]</v>
          </cell>
        </row>
        <row r="1804">
          <cell r="H1804" t="str">
            <v>[Ers Yf41]</v>
          </cell>
        </row>
        <row r="1805">
          <cell r="H1805" t="str">
            <v>[Ers Yf61]</v>
          </cell>
        </row>
        <row r="1806">
          <cell r="H1806" t="str">
            <v>[Ers Zf22]</v>
          </cell>
        </row>
        <row r="1807">
          <cell r="H1807" t="str">
            <v>[Ers Zf32]</v>
          </cell>
        </row>
        <row r="1808">
          <cell r="H1808" t="str">
            <v>[Ers Zf42]</v>
          </cell>
        </row>
        <row r="1809">
          <cell r="H1809" t="str">
            <v>[Ers Zf62]</v>
          </cell>
        </row>
        <row r="1810">
          <cell r="H1810" t="str">
            <v>[Ers 1Yf31]</v>
          </cell>
        </row>
        <row r="1811">
          <cell r="H1811" t="str">
            <v>[GA Af21]</v>
          </cell>
        </row>
        <row r="1812">
          <cell r="H1812" t="str">
            <v>[GA Bf22]</v>
          </cell>
        </row>
        <row r="1813">
          <cell r="H1813" t="str">
            <v>[GA Yf31]</v>
          </cell>
        </row>
        <row r="1814">
          <cell r="H1814" t="str">
            <v>[GA Zf32]</v>
          </cell>
        </row>
        <row r="1815">
          <cell r="H1815" t="str">
            <v>[GVA af21]</v>
          </cell>
        </row>
        <row r="1816">
          <cell r="H1816" t="str">
            <v>[GVA bf22]</v>
          </cell>
        </row>
        <row r="1817">
          <cell r="H1817" t="str">
            <v>[GVA yf31]</v>
          </cell>
        </row>
        <row r="1818">
          <cell r="H1818" t="str">
            <v>[GVA zf32]</v>
          </cell>
        </row>
        <row r="1819">
          <cell r="H1819" t="str">
            <v>[XPRT 11z]</v>
          </cell>
        </row>
        <row r="1820">
          <cell r="H1820" t="str">
            <v>[XPRT 12z]</v>
          </cell>
        </row>
        <row r="1821">
          <cell r="H1821" t="str">
            <v>[XPRT f11]</v>
          </cell>
        </row>
        <row r="1822">
          <cell r="H1822" t="str">
            <v>[XPRT f12]</v>
          </cell>
        </row>
        <row r="1823">
          <cell r="H1823" t="str">
            <v>[XPRT f21]</v>
          </cell>
        </row>
        <row r="1824">
          <cell r="H1824" t="str">
            <v>[XPRT f22]</v>
          </cell>
        </row>
        <row r="1825">
          <cell r="H1825" t="str">
            <v>[XPRT f31]</v>
          </cell>
        </row>
        <row r="1826">
          <cell r="H1826" t="str">
            <v>[XPRT f32]</v>
          </cell>
        </row>
        <row r="1827">
          <cell r="H1827" t="str">
            <v>[XPRT f41]</v>
          </cell>
        </row>
        <row r="1828">
          <cell r="H1828" t="str">
            <v>[XPRT f42]</v>
          </cell>
        </row>
        <row r="1829">
          <cell r="H1829" t="str">
            <v>[XPRT f51]</v>
          </cell>
        </row>
        <row r="1830">
          <cell r="H1830" t="str">
            <v>[XPRT f52]</v>
          </cell>
        </row>
        <row r="1831">
          <cell r="H1831" t="str">
            <v>[XPRT f61]</v>
          </cell>
        </row>
        <row r="1832">
          <cell r="H1832" t="str">
            <v>[XPRT f62]</v>
          </cell>
        </row>
        <row r="1833">
          <cell r="H1833" t="str">
            <v>[Af11]</v>
          </cell>
        </row>
        <row r="1834">
          <cell r="H1834" t="str">
            <v>[Af21]</v>
          </cell>
        </row>
        <row r="1835">
          <cell r="H1835" t="str">
            <v>[Af41]</v>
          </cell>
        </row>
        <row r="1836">
          <cell r="H1836" t="str">
            <v>[Af51]</v>
          </cell>
        </row>
        <row r="1837">
          <cell r="H1837" t="str">
            <v>[Bf12]</v>
          </cell>
        </row>
        <row r="1838">
          <cell r="H1838" t="str">
            <v>[Bf22]</v>
          </cell>
        </row>
        <row r="1839">
          <cell r="H1839" t="str">
            <v>[Bf42]</v>
          </cell>
        </row>
        <row r="1840">
          <cell r="H1840" t="str">
            <v>[Bf52]</v>
          </cell>
        </row>
        <row r="1841">
          <cell r="H1841" t="str">
            <v>[Yf21]</v>
          </cell>
        </row>
        <row r="1842">
          <cell r="H1842" t="str">
            <v>[Yf31]</v>
          </cell>
        </row>
        <row r="1843">
          <cell r="H1843" t="str">
            <v>[Yf41]</v>
          </cell>
        </row>
        <row r="1844">
          <cell r="H1844" t="str">
            <v>[Yf61]</v>
          </cell>
        </row>
        <row r="1845">
          <cell r="H1845" t="str">
            <v>[Zf22]</v>
          </cell>
        </row>
        <row r="1846">
          <cell r="H1846" t="str">
            <v>[Zf32]</v>
          </cell>
        </row>
        <row r="1847">
          <cell r="H1847" t="str">
            <v>[Zf42]</v>
          </cell>
        </row>
        <row r="1848">
          <cell r="H1848" t="str">
            <v>[Zf62]</v>
          </cell>
        </row>
        <row r="1849">
          <cell r="H1849" t="str">
            <v>[Gl 11z]</v>
          </cell>
        </row>
        <row r="1850">
          <cell r="H1850" t="str">
            <v>[Gl 12z]</v>
          </cell>
        </row>
        <row r="1851">
          <cell r="H1851" t="str">
            <v>[Gl f11]</v>
          </cell>
        </row>
        <row r="1852">
          <cell r="H1852" t="str">
            <v>[Gl f12]</v>
          </cell>
        </row>
        <row r="1853">
          <cell r="H1853" t="str">
            <v>[Gl f21]</v>
          </cell>
        </row>
        <row r="1854">
          <cell r="H1854" t="str">
            <v>[Gl f22]</v>
          </cell>
        </row>
        <row r="1855">
          <cell r="H1855" t="str">
            <v>[Gl f31]</v>
          </cell>
        </row>
        <row r="1856">
          <cell r="H1856" t="str">
            <v>[Gl f32]</v>
          </cell>
        </row>
        <row r="1857">
          <cell r="H1857" t="str">
            <v>[Gl f41]</v>
          </cell>
        </row>
        <row r="1858">
          <cell r="H1858" t="str">
            <v>[Gl f42]</v>
          </cell>
        </row>
        <row r="1859">
          <cell r="H1859" t="str">
            <v>[Gl f51]</v>
          </cell>
        </row>
        <row r="1860">
          <cell r="H1860" t="str">
            <v>[Gl f52]</v>
          </cell>
        </row>
        <row r="1861">
          <cell r="H1861" t="str">
            <v>[Gl f61]</v>
          </cell>
        </row>
        <row r="1862">
          <cell r="H1862" t="str">
            <v>[Gl f62]</v>
          </cell>
        </row>
        <row r="1863">
          <cell r="H1863" t="str">
            <v>[1Yf31]</v>
          </cell>
        </row>
        <row r="1864">
          <cell r="H1864" t="str">
            <v>[af11]</v>
          </cell>
        </row>
        <row r="1865">
          <cell r="H1865" t="str">
            <v>[af21]</v>
          </cell>
        </row>
        <row r="1866">
          <cell r="H1866" t="str">
            <v>[af41]</v>
          </cell>
        </row>
        <row r="1867">
          <cell r="H1867" t="str">
            <v>[af51]</v>
          </cell>
        </row>
        <row r="1868">
          <cell r="H1868" t="str">
            <v>[bf12]</v>
          </cell>
        </row>
        <row r="1869">
          <cell r="H1869" t="str">
            <v>[bf22]</v>
          </cell>
        </row>
        <row r="1870">
          <cell r="H1870" t="str">
            <v>[bf42]</v>
          </cell>
        </row>
        <row r="1871">
          <cell r="H1871" t="str">
            <v>[bf52]</v>
          </cell>
        </row>
        <row r="1872">
          <cell r="H1872" t="str">
            <v>[yf21]</v>
          </cell>
        </row>
        <row r="1873">
          <cell r="H1873" t="str">
            <v>[yf31]</v>
          </cell>
        </row>
        <row r="1874">
          <cell r="H1874" t="str">
            <v>[yf41]</v>
          </cell>
        </row>
        <row r="1875">
          <cell r="H1875" t="str">
            <v>[yf61]</v>
          </cell>
        </row>
        <row r="1876">
          <cell r="H1876" t="str">
            <v>[zf22]</v>
          </cell>
        </row>
        <row r="1877">
          <cell r="H1877" t="str">
            <v>[zf32]</v>
          </cell>
        </row>
        <row r="1878">
          <cell r="H1878" t="str">
            <v>[zf42]</v>
          </cell>
        </row>
        <row r="1879">
          <cell r="H1879" t="str">
            <v>[zf62]</v>
          </cell>
        </row>
        <row r="1880">
          <cell r="H1880" t="str">
            <v>[W 101]</v>
          </cell>
        </row>
        <row r="1881">
          <cell r="H1881" t="str">
            <v>[W 102]</v>
          </cell>
        </row>
        <row r="1882">
          <cell r="H1882" t="str">
            <v>[W 103]</v>
          </cell>
        </row>
        <row r="1883">
          <cell r="H1883" t="str">
            <v>[W 104]</v>
          </cell>
        </row>
        <row r="1884">
          <cell r="H1884" t="str">
            <v>[ZE f21]</v>
          </cell>
        </row>
        <row r="1885">
          <cell r="H1885" t="str">
            <v>[ZE f22]</v>
          </cell>
        </row>
        <row r="1886">
          <cell r="H1886" t="str">
            <v>[ZE f31]</v>
          </cell>
        </row>
        <row r="1887">
          <cell r="H1887" t="str">
            <v>[ZE f32]</v>
          </cell>
        </row>
        <row r="1888">
          <cell r="H1888" t="str">
            <v>[191]</v>
          </cell>
        </row>
        <row r="1889">
          <cell r="H1889" t="str">
            <v>[192]</v>
          </cell>
        </row>
        <row r="1890">
          <cell r="H1890" t="str">
            <v>[Gl 101]</v>
          </cell>
        </row>
        <row r="1891">
          <cell r="H1891" t="str">
            <v>[Gl 103]</v>
          </cell>
        </row>
        <row r="1892">
          <cell r="H1892" t="str">
            <v>[Gl 112]</v>
          </cell>
        </row>
        <row r="1893">
          <cell r="H1893" t="str">
            <v>[Gl 201]</v>
          </cell>
        </row>
        <row r="1894">
          <cell r="H1894" t="str">
            <v>[Gl 202]</v>
          </cell>
        </row>
        <row r="1895">
          <cell r="H1895" t="str">
            <v>[Gl 203]</v>
          </cell>
        </row>
        <row r="1896">
          <cell r="H1896" t="str">
            <v>[Gl 204]</v>
          </cell>
        </row>
        <row r="1897">
          <cell r="H1897" t="str">
            <v>[Gl 206]</v>
          </cell>
        </row>
        <row r="1898">
          <cell r="H1898" t="str">
            <v>[Gl 207]</v>
          </cell>
        </row>
        <row r="1899">
          <cell r="H1899" t="str">
            <v>[Gl 209]</v>
          </cell>
        </row>
        <row r="1900">
          <cell r="H1900" t="str">
            <v>[Gl 211]</v>
          </cell>
        </row>
        <row r="1901">
          <cell r="H1901" t="str">
            <v>[Gl 213]</v>
          </cell>
        </row>
        <row r="1902">
          <cell r="H1902" t="str">
            <v>[Gl 215]</v>
          </cell>
        </row>
        <row r="1903">
          <cell r="H1903" t="str">
            <v>[Gl 217]</v>
          </cell>
        </row>
        <row r="1904">
          <cell r="H1904" t="str">
            <v>[Gl 219]</v>
          </cell>
        </row>
        <row r="1905">
          <cell r="H1905" t="str">
            <v>[Gl 221]</v>
          </cell>
        </row>
        <row r="1906">
          <cell r="H1906" t="str">
            <v>[Gl 225]</v>
          </cell>
        </row>
        <row r="1907">
          <cell r="H1907" t="str">
            <v>[Gl 302]</v>
          </cell>
        </row>
        <row r="1908">
          <cell r="H1908" t="str">
            <v>[Gl 304]</v>
          </cell>
        </row>
        <row r="1909">
          <cell r="H1909" t="str">
            <v>[Gl 306]</v>
          </cell>
        </row>
        <row r="1910">
          <cell r="H1910" t="str">
            <v>[Gl 321]</v>
          </cell>
        </row>
        <row r="1911">
          <cell r="H1911" t="str">
            <v>[Gl 325]</v>
          </cell>
        </row>
        <row r="1912">
          <cell r="H1912" t="str">
            <v>[Gl 401]</v>
          </cell>
        </row>
        <row r="1913">
          <cell r="H1913" t="str">
            <v>[Gl 402]</v>
          </cell>
        </row>
        <row r="1914">
          <cell r="H1914" t="str">
            <v>[Gl 403]</v>
          </cell>
        </row>
        <row r="1915">
          <cell r="H1915" t="str">
            <v>[Gl 409]</v>
          </cell>
        </row>
        <row r="1916">
          <cell r="H1916" t="str">
            <v>[Gl 411]</v>
          </cell>
        </row>
        <row r="1917">
          <cell r="H1917" t="str">
            <v>[Gl 412]</v>
          </cell>
        </row>
        <row r="1918">
          <cell r="H1918" t="str">
            <v>[Gl 102]</v>
          </cell>
        </row>
        <row r="1919">
          <cell r="H1919" t="str">
            <v>[Gl 119]</v>
          </cell>
        </row>
        <row r="1920">
          <cell r="H1920" t="str">
            <v>[Gl 223]</v>
          </cell>
        </row>
        <row r="1921">
          <cell r="H1921" t="str">
            <v>[Gl 224]</v>
          </cell>
        </row>
        <row r="1922">
          <cell r="H1922" t="str">
            <v>[Gl 237]</v>
          </cell>
        </row>
        <row r="1923">
          <cell r="H1923" t="str">
            <v>[Gl 305]</v>
          </cell>
        </row>
        <row r="1924">
          <cell r="H1924" t="str">
            <v>[Gl 308]</v>
          </cell>
        </row>
        <row r="1925">
          <cell r="H1925" t="str">
            <v>[Gl 310]</v>
          </cell>
        </row>
        <row r="1926">
          <cell r="H1926" t="str">
            <v>[Gl 312]</v>
          </cell>
        </row>
        <row r="1927">
          <cell r="H1927" t="str">
            <v>[Gl 404]</v>
          </cell>
        </row>
        <row r="1928">
          <cell r="H1928" t="str">
            <v>[Gl 413]</v>
          </cell>
        </row>
        <row r="1929">
          <cell r="H1929" t="str">
            <v>[Gl 419]</v>
          </cell>
        </row>
        <row r="1930">
          <cell r="H1930" t="str">
            <v>[Gl 421]</v>
          </cell>
        </row>
        <row r="1931">
          <cell r="H1931" t="str">
            <v>[Gl 423]</v>
          </cell>
        </row>
        <row r="1932">
          <cell r="H1932" t="str">
            <v>[Gl 831]</v>
          </cell>
        </row>
        <row r="1933">
          <cell r="H1933" t="str">
            <v>[Gl 865]</v>
          </cell>
        </row>
        <row r="1934">
          <cell r="H1934" t="str">
            <v>[Bl 010]</v>
          </cell>
        </row>
        <row r="1935">
          <cell r="H1935" t="str">
            <v>[Bl 011]</v>
          </cell>
        </row>
        <row r="1936">
          <cell r="H1936" t="str">
            <v>[Bl 012]</v>
          </cell>
        </row>
        <row r="1937">
          <cell r="H1937" t="str">
            <v>[Bl 031]</v>
          </cell>
        </row>
        <row r="1938">
          <cell r="H1938" t="str">
            <v>[Bl 032]</v>
          </cell>
        </row>
        <row r="1939">
          <cell r="H1939" t="str">
            <v>[Bl q11]</v>
          </cell>
        </row>
        <row r="1940">
          <cell r="H1940" t="str">
            <v>[Ers A012]</v>
          </cell>
        </row>
        <row r="1941">
          <cell r="H1941" t="str">
            <v>[Ers B]</v>
          </cell>
        </row>
        <row r="1942">
          <cell r="H1942" t="str">
            <v>[Ers B011]</v>
          </cell>
        </row>
        <row r="1943">
          <cell r="H1943" t="str">
            <v>[Ers C]</v>
          </cell>
        </row>
        <row r="1944">
          <cell r="H1944" t="str">
            <v>[Ers H1]</v>
          </cell>
        </row>
        <row r="1945">
          <cell r="H1945" t="str">
            <v>[Ers H11]</v>
          </cell>
        </row>
        <row r="1946">
          <cell r="H1946" t="str">
            <v>[Ers H13]</v>
          </cell>
        </row>
        <row r="1947">
          <cell r="H1947" t="str">
            <v>[Ers H15]</v>
          </cell>
        </row>
        <row r="1948">
          <cell r="H1948" t="str">
            <v>[Ers H17]</v>
          </cell>
        </row>
        <row r="1949">
          <cell r="H1949" t="str">
            <v>[Ers H19]</v>
          </cell>
        </row>
        <row r="1950">
          <cell r="H1950" t="str">
            <v>[Ers H2]</v>
          </cell>
        </row>
        <row r="1951">
          <cell r="H1951" t="str">
            <v>[Ers H21]</v>
          </cell>
        </row>
        <row r="1952">
          <cell r="H1952" t="str">
            <v>[Ers H25]</v>
          </cell>
        </row>
        <row r="1953">
          <cell r="H1953" t="str">
            <v>[Ers H3]</v>
          </cell>
        </row>
        <row r="1954">
          <cell r="H1954" t="str">
            <v>[Ers H4]</v>
          </cell>
        </row>
        <row r="1955">
          <cell r="H1955" t="str">
            <v>[Ers H6]</v>
          </cell>
        </row>
        <row r="1956">
          <cell r="H1956" t="str">
            <v>[Ers H7]</v>
          </cell>
        </row>
        <row r="1957">
          <cell r="H1957" t="str">
            <v>[Ers H9]</v>
          </cell>
        </row>
        <row r="1958">
          <cell r="H1958" t="str">
            <v>[Ers R1]</v>
          </cell>
        </row>
        <row r="1959">
          <cell r="H1959" t="str">
            <v>[Ers R11]</v>
          </cell>
        </row>
        <row r="1960">
          <cell r="H1960" t="str">
            <v>[Ers R13]</v>
          </cell>
        </row>
        <row r="1961">
          <cell r="H1961" t="str">
            <v>[Ers R15]</v>
          </cell>
        </row>
        <row r="1962">
          <cell r="H1962" t="str">
            <v>[Ers R17]</v>
          </cell>
        </row>
        <row r="1963">
          <cell r="H1963" t="str">
            <v>[Ers R19]</v>
          </cell>
        </row>
        <row r="1964">
          <cell r="H1964" t="str">
            <v>[Ers R2]</v>
          </cell>
        </row>
        <row r="1965">
          <cell r="H1965" t="str">
            <v>[Ers R21]</v>
          </cell>
        </row>
        <row r="1966">
          <cell r="H1966" t="str">
            <v>[Ers R3]</v>
          </cell>
        </row>
        <row r="1967">
          <cell r="H1967" t="str">
            <v>[Ers R4]</v>
          </cell>
        </row>
        <row r="1968">
          <cell r="H1968" t="str">
            <v>[Ers R6]</v>
          </cell>
        </row>
        <row r="1969">
          <cell r="H1969" t="str">
            <v>[Ers R7]</v>
          </cell>
        </row>
        <row r="1970">
          <cell r="H1970" t="str">
            <v>[Ers R9]</v>
          </cell>
        </row>
        <row r="1971">
          <cell r="H1971" t="str">
            <v>[Ers Sch202]</v>
          </cell>
        </row>
        <row r="1972">
          <cell r="H1972" t="str">
            <v>[Ers Sch204]</v>
          </cell>
        </row>
        <row r="1973">
          <cell r="H1973" t="str">
            <v>[Ers Sch221]</v>
          </cell>
        </row>
        <row r="1974">
          <cell r="H1974" t="str">
            <v>[Ers Sch225]</v>
          </cell>
        </row>
        <row r="1975">
          <cell r="H1975" t="str">
            <v>[Ers Sch302]</v>
          </cell>
        </row>
        <row r="1976">
          <cell r="H1976" t="str">
            <v>[Ers Sch304]</v>
          </cell>
        </row>
        <row r="1977">
          <cell r="H1977" t="str">
            <v>[Ers Sch321]</v>
          </cell>
        </row>
        <row r="1978">
          <cell r="H1978" t="str">
            <v>[Ers Y]</v>
          </cell>
        </row>
        <row r="1979">
          <cell r="H1979" t="str">
            <v>[Ers Y032]</v>
          </cell>
        </row>
        <row r="1980">
          <cell r="H1980" t="str">
            <v>[Ers Z]</v>
          </cell>
        </row>
        <row r="1981">
          <cell r="H1981" t="str">
            <v>[Ers Z031]</v>
          </cell>
        </row>
        <row r="1982">
          <cell r="H1982" t="str">
            <v>[A012]</v>
          </cell>
        </row>
        <row r="1983">
          <cell r="H1983" t="str">
            <v>[B]</v>
          </cell>
        </row>
        <row r="1984">
          <cell r="H1984" t="str">
            <v>[B011]</v>
          </cell>
        </row>
        <row r="1985">
          <cell r="H1985" t="str">
            <v>[C]</v>
          </cell>
        </row>
        <row r="1986">
          <cell r="H1986" t="str">
            <v>[H1]</v>
          </cell>
        </row>
        <row r="1987">
          <cell r="H1987" t="str">
            <v>[H11]</v>
          </cell>
        </row>
        <row r="1988">
          <cell r="H1988" t="str">
            <v>[H13]</v>
          </cell>
        </row>
        <row r="1989">
          <cell r="H1989" t="str">
            <v>[H15]</v>
          </cell>
        </row>
        <row r="1990">
          <cell r="H1990" t="str">
            <v>[H17]</v>
          </cell>
        </row>
        <row r="1991">
          <cell r="H1991" t="str">
            <v>[H19]</v>
          </cell>
        </row>
        <row r="1992">
          <cell r="H1992" t="str">
            <v>[H2]</v>
          </cell>
        </row>
        <row r="1993">
          <cell r="H1993" t="str">
            <v>[H21]</v>
          </cell>
        </row>
        <row r="1994">
          <cell r="H1994" t="str">
            <v>[H25]</v>
          </cell>
        </row>
        <row r="1995">
          <cell r="H1995" t="str">
            <v>[H3]</v>
          </cell>
        </row>
        <row r="1996">
          <cell r="H1996" t="str">
            <v>[H4]</v>
          </cell>
        </row>
        <row r="1997">
          <cell r="H1997" t="str">
            <v>[H6]</v>
          </cell>
        </row>
        <row r="1998">
          <cell r="H1998" t="str">
            <v>[H7]</v>
          </cell>
        </row>
        <row r="1999">
          <cell r="H1999" t="str">
            <v>[H9]</v>
          </cell>
        </row>
        <row r="2000">
          <cell r="H2000" t="str">
            <v>[R1]</v>
          </cell>
        </row>
        <row r="2001">
          <cell r="H2001" t="str">
            <v>[R11]</v>
          </cell>
        </row>
        <row r="2002">
          <cell r="H2002" t="str">
            <v>[R13]</v>
          </cell>
        </row>
        <row r="2003">
          <cell r="H2003" t="str">
            <v>[R15]</v>
          </cell>
        </row>
        <row r="2004">
          <cell r="H2004" t="str">
            <v>[R17]</v>
          </cell>
        </row>
        <row r="2005">
          <cell r="H2005" t="str">
            <v>[R19]</v>
          </cell>
        </row>
        <row r="2006">
          <cell r="H2006" t="str">
            <v>[R2]</v>
          </cell>
        </row>
        <row r="2007">
          <cell r="H2007" t="str">
            <v>[R21]</v>
          </cell>
        </row>
        <row r="2008">
          <cell r="H2008" t="str">
            <v>[R3]</v>
          </cell>
        </row>
        <row r="2009">
          <cell r="H2009" t="str">
            <v>[R4]</v>
          </cell>
        </row>
        <row r="2010">
          <cell r="H2010" t="str">
            <v>[R6]</v>
          </cell>
        </row>
        <row r="2011">
          <cell r="H2011" t="str">
            <v>[R7]</v>
          </cell>
        </row>
        <row r="2012">
          <cell r="H2012" t="str">
            <v>[R9]</v>
          </cell>
        </row>
        <row r="2013">
          <cell r="H2013" t="str">
            <v>[Y]</v>
          </cell>
        </row>
        <row r="2014">
          <cell r="H2014" t="str">
            <v>[Y032]</v>
          </cell>
        </row>
        <row r="2015">
          <cell r="H2015" t="str">
            <v>[Z]</v>
          </cell>
        </row>
        <row r="2016">
          <cell r="H2016" t="str">
            <v>[Z031]</v>
          </cell>
        </row>
        <row r="2017">
          <cell r="H2017" t="str">
            <v>[Gl 001]</v>
          </cell>
        </row>
        <row r="2018">
          <cell r="H2018" t="str">
            <v>[Gl 010]</v>
          </cell>
        </row>
        <row r="2019">
          <cell r="H2019" t="str">
            <v>[Gl 011]</v>
          </cell>
        </row>
        <row r="2020">
          <cell r="H2020" t="str">
            <v>[Gl 012]</v>
          </cell>
        </row>
        <row r="2021">
          <cell r="H2021" t="str">
            <v>[Gl 021]</v>
          </cell>
        </row>
        <row r="2022">
          <cell r="H2022" t="str">
            <v>[Gl 022]</v>
          </cell>
        </row>
        <row r="2023">
          <cell r="H2023" t="str">
            <v>[Gl 031]</v>
          </cell>
        </row>
        <row r="2024">
          <cell r="H2024" t="str">
            <v>[Gl 032]</v>
          </cell>
        </row>
        <row r="2025">
          <cell r="H2025" t="str">
            <v>[Gl V831]</v>
          </cell>
        </row>
        <row r="2026">
          <cell r="H2026" t="str">
            <v>[Gl V865]</v>
          </cell>
        </row>
        <row r="2027">
          <cell r="H2027" t="str">
            <v>[Gl q11]</v>
          </cell>
        </row>
        <row r="2028">
          <cell r="H2028" t="str">
            <v>[Ab H1]</v>
          </cell>
        </row>
        <row r="2029">
          <cell r="H2029" t="str">
            <v>[Ab H2]</v>
          </cell>
        </row>
        <row r="2030">
          <cell r="H2030" t="str">
            <v>[Ab H3]</v>
          </cell>
        </row>
        <row r="2031">
          <cell r="H2031" t="str">
            <v>[Ab H4]</v>
          </cell>
        </row>
        <row r="2032">
          <cell r="H2032" t="str">
            <v>[Ab H6]</v>
          </cell>
        </row>
        <row r="2033">
          <cell r="H2033" t="str">
            <v>[Ab H7]</v>
          </cell>
        </row>
        <row r="2034">
          <cell r="H2034" t="str">
            <v>[Ab R1]</v>
          </cell>
        </row>
        <row r="2035">
          <cell r="H2035" t="str">
            <v>[Ab R2]</v>
          </cell>
        </row>
        <row r="2036">
          <cell r="H2036" t="str">
            <v>[Ab R3]</v>
          </cell>
        </row>
        <row r="2037">
          <cell r="H2037" t="str">
            <v>[Ab R4]</v>
          </cell>
        </row>
        <row r="2038">
          <cell r="H2038" t="str">
            <v>[Ab R6]</v>
          </cell>
        </row>
        <row r="2039">
          <cell r="H2039" t="str">
            <v>[Ab R7]</v>
          </cell>
        </row>
        <row r="2040">
          <cell r="H2040" t="str">
            <v>[Ab Sch202]</v>
          </cell>
        </row>
        <row r="2041">
          <cell r="H2041" t="str">
            <v>[Ab Sch204]</v>
          </cell>
        </row>
        <row r="2042">
          <cell r="H2042" t="str">
            <v>[Ab Sch302]</v>
          </cell>
        </row>
        <row r="2043">
          <cell r="H2043" t="str">
            <v>[Ab Sch304]</v>
          </cell>
        </row>
        <row r="2044">
          <cell r="H2044" t="str">
            <v>[Nb1]</v>
          </cell>
        </row>
        <row r="2045">
          <cell r="H2045" t="str">
            <v>[Nb2]</v>
          </cell>
        </row>
        <row r="2046">
          <cell r="H2046" t="str">
            <v>[Nb3]</v>
          </cell>
        </row>
        <row r="2047">
          <cell r="H2047" t="str">
            <v>[SAS 011]</v>
          </cell>
        </row>
        <row r="2048">
          <cell r="H2048" t="str">
            <v>[SAS 012]</v>
          </cell>
        </row>
        <row r="2049">
          <cell r="H2049" t="str">
            <v>[SAS 021]</v>
          </cell>
        </row>
        <row r="2050">
          <cell r="H2050" t="str">
            <v>[SAS 022]</v>
          </cell>
        </row>
        <row r="2051">
          <cell r="H2051" t="str">
            <v>[SAS 031]</v>
          </cell>
        </row>
        <row r="2052">
          <cell r="H2052" t="str">
            <v>[SAS 032]</v>
          </cell>
        </row>
        <row r="2053">
          <cell r="H2053" t="str">
            <v>[193U]</v>
          </cell>
        </row>
        <row r="2054">
          <cell r="H2054" t="str">
            <v>[Sch202]</v>
          </cell>
        </row>
        <row r="2055">
          <cell r="H2055" t="str">
            <v>[Sch204]</v>
          </cell>
        </row>
        <row r="2056">
          <cell r="H2056" t="str">
            <v>[Sch221]</v>
          </cell>
        </row>
        <row r="2057">
          <cell r="H2057" t="str">
            <v>[Sch225]</v>
          </cell>
        </row>
        <row r="2058">
          <cell r="H2058" t="str">
            <v>[Sch302]</v>
          </cell>
        </row>
        <row r="2059">
          <cell r="H2059" t="str">
            <v>[Sch304]</v>
          </cell>
        </row>
        <row r="2060">
          <cell r="H2060" t="str">
            <v>[Sch321]</v>
          </cell>
        </row>
        <row r="2061">
          <cell r="H2061" t="str">
            <v>[V101]</v>
          </cell>
        </row>
        <row r="2062">
          <cell r="H2062" t="str">
            <v>[V102]</v>
          </cell>
        </row>
        <row r="2063">
          <cell r="H2063" t="str">
            <v>[V103]</v>
          </cell>
        </row>
        <row r="2064">
          <cell r="H2064" t="str">
            <v>[V111]</v>
          </cell>
        </row>
        <row r="2065">
          <cell r="H2065" t="str">
            <v>[V112H]</v>
          </cell>
        </row>
        <row r="2066">
          <cell r="H2066" t="str">
            <v>[V112R]</v>
          </cell>
        </row>
        <row r="2067">
          <cell r="H2067" t="str">
            <v>[V113H]</v>
          </cell>
        </row>
        <row r="2068">
          <cell r="H2068" t="str">
            <v>[V113R]</v>
          </cell>
        </row>
        <row r="2069">
          <cell r="H2069" t="str">
            <v>[V119]</v>
          </cell>
        </row>
        <row r="2070">
          <cell r="H2070" t="str">
            <v>[V129H]</v>
          </cell>
        </row>
        <row r="2071">
          <cell r="H2071" t="str">
            <v>[V129R]</v>
          </cell>
        </row>
        <row r="2072">
          <cell r="H2072" t="str">
            <v>[V223H]</v>
          </cell>
        </row>
        <row r="2073">
          <cell r="H2073" t="str">
            <v>[V223R]</v>
          </cell>
        </row>
        <row r="2074">
          <cell r="H2074" t="str">
            <v>[V224]</v>
          </cell>
        </row>
        <row r="2075">
          <cell r="H2075" t="str">
            <v>[V231-237]</v>
          </cell>
        </row>
        <row r="2076">
          <cell r="H2076" t="str">
            <v>[V305]</v>
          </cell>
        </row>
        <row r="2077">
          <cell r="H2077" t="str">
            <v>[V308]</v>
          </cell>
        </row>
        <row r="2078">
          <cell r="H2078" t="str">
            <v>[V310]</v>
          </cell>
        </row>
        <row r="2079">
          <cell r="H2079" t="str">
            <v>[V312]</v>
          </cell>
        </row>
        <row r="2080">
          <cell r="H2080" t="str">
            <v>[V325H]</v>
          </cell>
        </row>
        <row r="2081">
          <cell r="H2081" t="str">
            <v>[V325R]</v>
          </cell>
        </row>
        <row r="2082">
          <cell r="H2082" t="str">
            <v>[V401H]</v>
          </cell>
        </row>
        <row r="2083">
          <cell r="H2083" t="str">
            <v>[V401R]</v>
          </cell>
        </row>
        <row r="2084">
          <cell r="H2084" t="str">
            <v>[V402H]</v>
          </cell>
        </row>
        <row r="2085">
          <cell r="H2085" t="str">
            <v>[V402R]</v>
          </cell>
        </row>
        <row r="2086">
          <cell r="H2086" t="str">
            <v>[V403H]</v>
          </cell>
        </row>
        <row r="2087">
          <cell r="H2087" t="str">
            <v>[V403R]</v>
          </cell>
        </row>
        <row r="2088">
          <cell r="H2088" t="str">
            <v>[V404]</v>
          </cell>
        </row>
        <row r="2089">
          <cell r="H2089" t="str">
            <v>[V409H]</v>
          </cell>
        </row>
        <row r="2090">
          <cell r="H2090" t="str">
            <v>[V409R]</v>
          </cell>
        </row>
        <row r="2091">
          <cell r="H2091" t="str">
            <v>[V411]</v>
          </cell>
        </row>
        <row r="2092">
          <cell r="H2092" t="str">
            <v>[V412]</v>
          </cell>
        </row>
        <row r="2093">
          <cell r="H2093" t="str">
            <v>[V413]</v>
          </cell>
        </row>
        <row r="2094">
          <cell r="H2094" t="str">
            <v>[V419]</v>
          </cell>
        </row>
        <row r="2095">
          <cell r="H2095" t="str">
            <v>[V421]</v>
          </cell>
        </row>
        <row r="2096">
          <cell r="H2096" t="str">
            <v>[V423]</v>
          </cell>
        </row>
        <row r="2097">
          <cell r="H2097" t="str">
            <v>[V831]</v>
          </cell>
        </row>
        <row r="2098">
          <cell r="H2098" t="str">
            <v>[V865]</v>
          </cell>
        </row>
        <row r="2099">
          <cell r="H2099" t="str">
            <v>[VH1]</v>
          </cell>
        </row>
        <row r="2100">
          <cell r="H2100" t="str">
            <v>[VH11]</v>
          </cell>
        </row>
        <row r="2101">
          <cell r="H2101" t="str">
            <v>[VH13]</v>
          </cell>
        </row>
        <row r="2102">
          <cell r="H2102" t="str">
            <v>[VH15]</v>
          </cell>
        </row>
        <row r="2103">
          <cell r="H2103" t="str">
            <v>[VH17]</v>
          </cell>
        </row>
        <row r="2104">
          <cell r="H2104" t="str">
            <v>[VH19]</v>
          </cell>
        </row>
        <row r="2105">
          <cell r="H2105" t="str">
            <v>[VH2]</v>
          </cell>
        </row>
        <row r="2106">
          <cell r="H2106" t="str">
            <v>[VH21]</v>
          </cell>
        </row>
        <row r="2107">
          <cell r="H2107" t="str">
            <v>[VH25]</v>
          </cell>
        </row>
        <row r="2108">
          <cell r="H2108" t="str">
            <v>[VH3]</v>
          </cell>
        </row>
        <row r="2109">
          <cell r="H2109" t="str">
            <v>[VH4]</v>
          </cell>
        </row>
        <row r="2110">
          <cell r="H2110" t="str">
            <v>[VH6]</v>
          </cell>
        </row>
        <row r="2111">
          <cell r="H2111" t="str">
            <v>[VH7]</v>
          </cell>
        </row>
        <row r="2112">
          <cell r="H2112" t="str">
            <v>[VH9]</v>
          </cell>
        </row>
        <row r="2113">
          <cell r="H2113" t="str">
            <v>[VR1]</v>
          </cell>
        </row>
        <row r="2114">
          <cell r="H2114" t="str">
            <v>[VR11]</v>
          </cell>
        </row>
        <row r="2115">
          <cell r="H2115" t="str">
            <v>[VR13]</v>
          </cell>
        </row>
        <row r="2116">
          <cell r="H2116" t="str">
            <v>[VR15]</v>
          </cell>
        </row>
        <row r="2117">
          <cell r="H2117" t="str">
            <v>[VR17]</v>
          </cell>
        </row>
        <row r="2118">
          <cell r="H2118" t="str">
            <v>[VR19]</v>
          </cell>
        </row>
        <row r="2119">
          <cell r="H2119" t="str">
            <v>[VR2]</v>
          </cell>
        </row>
        <row r="2120">
          <cell r="H2120" t="str">
            <v>[VR21]</v>
          </cell>
        </row>
        <row r="2121">
          <cell r="H2121" t="str">
            <v>[VR3]</v>
          </cell>
        </row>
        <row r="2122">
          <cell r="H2122" t="str">
            <v>[VR4]</v>
          </cell>
        </row>
        <row r="2123">
          <cell r="H2123" t="str">
            <v>[VR6]</v>
          </cell>
        </row>
        <row r="2124">
          <cell r="H2124" t="str">
            <v>[VR7]</v>
          </cell>
        </row>
        <row r="2125">
          <cell r="H2125" t="str">
            <v>[VR9]</v>
          </cell>
        </row>
        <row r="2126">
          <cell r="H2126" t="str">
            <v>[a(A012)]</v>
          </cell>
        </row>
        <row r="2127">
          <cell r="H2127" t="str">
            <v>[b]</v>
          </cell>
        </row>
        <row r="2128">
          <cell r="H2128" t="str">
            <v>[b(B011)]</v>
          </cell>
        </row>
        <row r="2129">
          <cell r="H2129" t="str">
            <v>[c]</v>
          </cell>
        </row>
        <row r="2130">
          <cell r="H2130" t="str">
            <v>[h(Y)]</v>
          </cell>
        </row>
        <row r="2131">
          <cell r="H2131" t="str">
            <v>[h(Z)]</v>
          </cell>
        </row>
        <row r="2132">
          <cell r="H2132" t="str">
            <v>[r(B)]</v>
          </cell>
        </row>
        <row r="2133">
          <cell r="H2133" t="str">
            <v>[r(C)]</v>
          </cell>
        </row>
        <row r="2134">
          <cell r="H2134" t="str">
            <v>[y(Y032)]</v>
          </cell>
        </row>
        <row r="2135">
          <cell r="H2135" t="str">
            <v>[z(Z031)]</v>
          </cell>
        </row>
        <row r="2136">
          <cell r="H2136" t="str">
            <v>[Sp 181]</v>
          </cell>
        </row>
        <row r="2137">
          <cell r="H2137" t="str">
            <v>[Sp 182]</v>
          </cell>
        </row>
        <row r="2138">
          <cell r="H2138" t="str">
            <v>[W 101]</v>
          </cell>
        </row>
        <row r="2139">
          <cell r="H2139" t="str">
            <v>[W 102]</v>
          </cell>
        </row>
        <row r="2140">
          <cell r="H2140" t="str">
            <v>[W 103]</v>
          </cell>
        </row>
        <row r="2141">
          <cell r="H2141" t="str">
            <v>[W 104]</v>
          </cell>
        </row>
        <row r="2142">
          <cell r="H2142" t="str">
            <v>[W 105]</v>
          </cell>
        </row>
        <row r="2143">
          <cell r="H2143" t="str">
            <v>[W 106]</v>
          </cell>
        </row>
        <row r="2144">
          <cell r="H2144" t="str">
            <v>[W 107]</v>
          </cell>
        </row>
        <row r="2145">
          <cell r="H2145" t="str">
            <v>[W 108]</v>
          </cell>
        </row>
        <row r="2146">
          <cell r="H2146" t="str">
            <v>[W 109]</v>
          </cell>
        </row>
        <row r="2147">
          <cell r="H2147" t="str">
            <v>[W 110]</v>
          </cell>
        </row>
        <row r="2148">
          <cell r="H2148" t="str">
            <v>[W 111]</v>
          </cell>
        </row>
        <row r="2149">
          <cell r="H2149" t="str">
            <v>[W 112]</v>
          </cell>
        </row>
        <row r="2150">
          <cell r="H2150" t="str">
            <v>[W 113]</v>
          </cell>
        </row>
        <row r="2151">
          <cell r="H2151" t="str">
            <v>[W 114]</v>
          </cell>
        </row>
        <row r="2152">
          <cell r="H2152" t="str">
            <v>[W 115]</v>
          </cell>
        </row>
        <row r="2153">
          <cell r="H2153" t="str">
            <v>[W 116]</v>
          </cell>
        </row>
        <row r="2154">
          <cell r="H2154" t="str">
            <v>[W 117]</v>
          </cell>
        </row>
        <row r="2155">
          <cell r="H2155" t="str">
            <v>[W 118]</v>
          </cell>
        </row>
        <row r="2156">
          <cell r="H2156" t="str">
            <v>[W 119]</v>
          </cell>
        </row>
        <row r="2157">
          <cell r="H2157" t="str">
            <v>[W 120]</v>
          </cell>
        </row>
        <row r="2158">
          <cell r="H2158" t="str">
            <v>[W 121]</v>
          </cell>
        </row>
        <row r="2159">
          <cell r="H2159" t="str">
            <v>[W 122]</v>
          </cell>
        </row>
        <row r="2160">
          <cell r="H2160" t="str">
            <v>[W 123]</v>
          </cell>
        </row>
        <row r="2161">
          <cell r="H2161" t="str">
            <v>[W 124]</v>
          </cell>
        </row>
        <row r="2162">
          <cell r="H2162" t="str">
            <v>[W 125]</v>
          </cell>
        </row>
        <row r="2163">
          <cell r="H2163" t="str">
            <v>[W 126]</v>
          </cell>
        </row>
        <row r="2164">
          <cell r="H2164" t="str">
            <v>[W 135]</v>
          </cell>
        </row>
        <row r="2165">
          <cell r="H2165" t="str">
            <v>[W 136]</v>
          </cell>
        </row>
        <row r="2166">
          <cell r="H2166" t="str">
            <v>[W 137]</v>
          </cell>
        </row>
        <row r="2167">
          <cell r="H2167" t="str">
            <v>[W 138]</v>
          </cell>
        </row>
        <row r="2168">
          <cell r="H2168" t="str">
            <v>[W 139]</v>
          </cell>
        </row>
        <row r="2169">
          <cell r="H2169" t="str">
            <v>[W 151]</v>
          </cell>
        </row>
        <row r="2170">
          <cell r="H2170" t="str">
            <v>[W 152]</v>
          </cell>
        </row>
        <row r="2171">
          <cell r="H2171" t="str">
            <v>[W 153]</v>
          </cell>
        </row>
        <row r="2172">
          <cell r="H2172" t="str">
            <v>[W 154]</v>
          </cell>
        </row>
        <row r="2173">
          <cell r="H2173" t="str">
            <v>[W 155]</v>
          </cell>
        </row>
        <row r="2174">
          <cell r="H2174" t="str">
            <v>[W 156]</v>
          </cell>
        </row>
        <row r="2175">
          <cell r="H2175" t="str">
            <v>[W 157]</v>
          </cell>
        </row>
        <row r="2176">
          <cell r="H2176" t="str">
            <v>[W 158]</v>
          </cell>
        </row>
        <row r="2177">
          <cell r="H2177" t="str">
            <v>[W 159]</v>
          </cell>
        </row>
        <row r="2178">
          <cell r="H2178" t="str">
            <v>[W 160]</v>
          </cell>
        </row>
        <row r="2179">
          <cell r="H2179" t="str">
            <v>[W 161]</v>
          </cell>
        </row>
        <row r="2180">
          <cell r="H2180" t="str">
            <v>[W 162]</v>
          </cell>
        </row>
        <row r="2181">
          <cell r="H2181" t="str">
            <v>[W 163]</v>
          </cell>
        </row>
        <row r="2182">
          <cell r="H2182" t="str">
            <v>[W 164]</v>
          </cell>
        </row>
        <row r="2183">
          <cell r="H2183" t="str">
            <v>[W 165]</v>
          </cell>
        </row>
        <row r="2184">
          <cell r="H2184" t="str">
            <v>[W 166]</v>
          </cell>
        </row>
        <row r="2185">
          <cell r="H2185" t="str">
            <v>[W 167]</v>
          </cell>
        </row>
        <row r="2186">
          <cell r="H2186" t="str">
            <v>[W 168]</v>
          </cell>
        </row>
        <row r="2187">
          <cell r="H2187" t="str">
            <v>[W 169]</v>
          </cell>
        </row>
        <row r="2188">
          <cell r="H2188" t="str">
            <v>[W 170]</v>
          </cell>
        </row>
        <row r="2189">
          <cell r="H2189" t="str">
            <v>[W 171]</v>
          </cell>
        </row>
        <row r="2190">
          <cell r="H2190" t="str">
            <v>[W 172]</v>
          </cell>
        </row>
        <row r="2191">
          <cell r="H2191" t="str">
            <v>[W 173]</v>
          </cell>
        </row>
        <row r="2192">
          <cell r="H2192" t="str">
            <v>[W 174]</v>
          </cell>
        </row>
        <row r="2193">
          <cell r="H2193" t="str">
            <v>[W 175]</v>
          </cell>
        </row>
        <row r="2194">
          <cell r="H2194" t="str">
            <v>[W 176]</v>
          </cell>
        </row>
        <row r="2195">
          <cell r="H2195" t="str">
            <v>[W 177]</v>
          </cell>
        </row>
        <row r="2196">
          <cell r="H2196" t="str">
            <v>[W 178]</v>
          </cell>
        </row>
        <row r="2197">
          <cell r="H2197" t="str">
            <v>[VE 102]</v>
          </cell>
        </row>
        <row r="2198">
          <cell r="H2198" t="str">
            <v>[VE 119]</v>
          </cell>
        </row>
        <row r="2199">
          <cell r="H2199" t="str">
            <v>[VE 224]</v>
          </cell>
        </row>
        <row r="2200">
          <cell r="H2200" t="str">
            <v>[VE 237]</v>
          </cell>
        </row>
        <row r="2201">
          <cell r="H2201" t="str">
            <v>[VE 305]</v>
          </cell>
        </row>
        <row r="2202">
          <cell r="H2202" t="str">
            <v>[VE 308]</v>
          </cell>
        </row>
        <row r="2203">
          <cell r="H2203" t="str">
            <v>[VE 310]</v>
          </cell>
        </row>
        <row r="2204">
          <cell r="H2204" t="str">
            <v>[VE 312]</v>
          </cell>
        </row>
        <row r="2205">
          <cell r="H2205" t="str">
            <v>[VE 404]</v>
          </cell>
        </row>
        <row r="2206">
          <cell r="H2206" t="str">
            <v>[VE 413]</v>
          </cell>
        </row>
        <row r="2207">
          <cell r="H2207" t="str">
            <v>[VE 419]</v>
          </cell>
        </row>
        <row r="2208">
          <cell r="H2208" t="str">
            <v>[VE 421]</v>
          </cell>
        </row>
        <row r="2209">
          <cell r="H2209" t="str">
            <v>[VE 423]</v>
          </cell>
        </row>
        <row r="2210">
          <cell r="H2210" t="str">
            <v>[VE 831]</v>
          </cell>
        </row>
        <row r="2211">
          <cell r="H2211" t="str">
            <v>[VE 865]</v>
          </cell>
        </row>
        <row r="2212">
          <cell r="H2212" t="str">
            <v>[ZVE 010]</v>
          </cell>
        </row>
        <row r="2213">
          <cell r="H2213" t="str">
            <v>[ZVE 011]</v>
          </cell>
        </row>
        <row r="2214">
          <cell r="H2214" t="str">
            <v>[ZVE 012]</v>
          </cell>
        </row>
        <row r="2215">
          <cell r="H2215" t="str">
            <v>[ZVE 206]</v>
          </cell>
        </row>
        <row r="2216">
          <cell r="H2216" t="str">
            <v>[ZVE 306]</v>
          </cell>
        </row>
        <row r="2217">
          <cell r="H2217" t="str">
            <v>[ZVE q11]</v>
          </cell>
        </row>
        <row r="2218">
          <cell r="H2218" t="str">
            <v>[aws]</v>
          </cell>
        </row>
        <row r="2219">
          <cell r="H2219" t="str">
            <v>[101/104]</v>
          </cell>
        </row>
        <row r="2220">
          <cell r="H2220" t="str">
            <v>[102/103]</v>
          </cell>
        </row>
        <row r="2221">
          <cell r="H2221" t="str">
            <v>[g11]</v>
          </cell>
        </row>
        <row r="2222">
          <cell r="H2222" t="str">
            <v>[g12]</v>
          </cell>
        </row>
        <row r="2223">
          <cell r="H2223" t="str">
            <v>[h21]</v>
          </cell>
        </row>
        <row r="2224">
          <cell r="H2224" t="str">
            <v>[h22]</v>
          </cell>
        </row>
        <row r="2225">
          <cell r="H2225" t="str">
            <v>[i31]</v>
          </cell>
        </row>
        <row r="2226">
          <cell r="H2226" t="str">
            <v>[i32]</v>
          </cell>
        </row>
        <row r="2227">
          <cell r="H2227" t="str">
            <v>[W 52]</v>
          </cell>
        </row>
        <row r="2228">
          <cell r="H2228" t="str">
            <v>[Gl 101]</v>
          </cell>
        </row>
        <row r="2229">
          <cell r="H2229" t="str">
            <v>[Gl 102]</v>
          </cell>
        </row>
        <row r="2230">
          <cell r="H2230" t="str">
            <v>[Gl 201]</v>
          </cell>
        </row>
        <row r="2231">
          <cell r="H2231" t="str">
            <v>[Gl 202]</v>
          </cell>
        </row>
        <row r="2232">
          <cell r="H2232" t="str">
            <v>[Gl 203]</v>
          </cell>
        </row>
        <row r="2233">
          <cell r="H2233" t="str">
            <v>[Gl 204]</v>
          </cell>
        </row>
        <row r="2234">
          <cell r="H2234" t="str">
            <v>[Gl 301]</v>
          </cell>
        </row>
        <row r="2235">
          <cell r="H2235" t="str">
            <v>[Gl 302]</v>
          </cell>
        </row>
        <row r="2236">
          <cell r="H2236" t="str">
            <v>[Gl 311]</v>
          </cell>
        </row>
        <row r="2237">
          <cell r="H2237" t="str">
            <v>[101]</v>
          </cell>
        </row>
        <row r="2238">
          <cell r="H2238" t="str">
            <v>[101/104]</v>
          </cell>
        </row>
        <row r="2239">
          <cell r="H2239" t="str">
            <v>[102]</v>
          </cell>
        </row>
        <row r="2240">
          <cell r="H2240" t="str">
            <v>[102/103]</v>
          </cell>
        </row>
        <row r="2241">
          <cell r="H2241" t="str">
            <v>[301/311]</v>
          </cell>
        </row>
        <row r="2242">
          <cell r="H2242" t="str">
            <v>[302]</v>
          </cell>
        </row>
        <row r="2243">
          <cell r="H2243" t="str">
            <v>[Gl 206]</v>
          </cell>
        </row>
        <row r="2244">
          <cell r="H2244" t="str">
            <v>[Bl f41]</v>
          </cell>
        </row>
        <row r="2245">
          <cell r="H2245" t="str">
            <v>[Bl f42]</v>
          </cell>
        </row>
        <row r="2246">
          <cell r="H2246" t="str">
            <v>[Bl g11]</v>
          </cell>
        </row>
        <row r="2247">
          <cell r="H2247" t="str">
            <v>[Bl g12]</v>
          </cell>
        </row>
        <row r="2248">
          <cell r="H2248" t="str">
            <v>[Bl h21]</v>
          </cell>
        </row>
        <row r="2249">
          <cell r="H2249" t="str">
            <v>[Bl h22]</v>
          </cell>
        </row>
        <row r="2250">
          <cell r="H2250" t="str">
            <v>[Bl i31]</v>
          </cell>
        </row>
        <row r="2251">
          <cell r="H2251" t="str">
            <v>[Bl i32]</v>
          </cell>
        </row>
        <row r="2252">
          <cell r="H2252" t="str">
            <v>[km 27,743]</v>
          </cell>
        </row>
        <row r="2253">
          <cell r="H2253" t="str">
            <v>[Ers A]</v>
          </cell>
        </row>
        <row r="2254">
          <cell r="H2254" t="str">
            <v>[Ers Ag11]</v>
          </cell>
        </row>
        <row r="2255">
          <cell r="H2255" t="str">
            <v>[Ers Ah21]</v>
          </cell>
        </row>
        <row r="2256">
          <cell r="H2256" t="str">
            <v>[Ers B]</v>
          </cell>
        </row>
        <row r="2257">
          <cell r="H2257" t="str">
            <v>[Ers Bg12]</v>
          </cell>
        </row>
        <row r="2258">
          <cell r="H2258" t="str">
            <v>[Ers Bh22]</v>
          </cell>
        </row>
        <row r="2259">
          <cell r="H2259" t="str">
            <v>[Ers H1]</v>
          </cell>
        </row>
        <row r="2260">
          <cell r="H2260" t="str">
            <v>[Ers H2]</v>
          </cell>
        </row>
        <row r="2261">
          <cell r="H2261" t="str">
            <v>[Ers H3]</v>
          </cell>
        </row>
        <row r="2262">
          <cell r="H2262" t="str">
            <v>[Ers H4]</v>
          </cell>
        </row>
        <row r="2263">
          <cell r="H2263" t="str">
            <v>[Ers R1]</v>
          </cell>
        </row>
        <row r="2264">
          <cell r="H2264" t="str">
            <v>[Ers R2]</v>
          </cell>
        </row>
        <row r="2265">
          <cell r="H2265" t="str">
            <v>[Ers R3]</v>
          </cell>
        </row>
        <row r="2266">
          <cell r="H2266" t="str">
            <v>[Ers R4]</v>
          </cell>
        </row>
        <row r="2267">
          <cell r="H2267" t="str">
            <v>[Ers Y]</v>
          </cell>
        </row>
        <row r="2268">
          <cell r="H2268" t="str">
            <v>[Ers Yh21]</v>
          </cell>
        </row>
        <row r="2269">
          <cell r="H2269" t="str">
            <v>[Ers Yi31]</v>
          </cell>
        </row>
        <row r="2270">
          <cell r="H2270" t="str">
            <v>[Ers Z]</v>
          </cell>
        </row>
        <row r="2271">
          <cell r="H2271" t="str">
            <v>[Ers Zh22]</v>
          </cell>
        </row>
        <row r="2272">
          <cell r="H2272" t="str">
            <v>[Ers Zi32]</v>
          </cell>
        </row>
        <row r="2273">
          <cell r="H2273" t="str">
            <v>[Ers 1Y]</v>
          </cell>
        </row>
        <row r="2274">
          <cell r="H2274" t="str">
            <v>[Ers 1Z]</v>
          </cell>
        </row>
        <row r="2275">
          <cell r="H2275" t="str">
            <v>[GA A(Voe)]</v>
          </cell>
        </row>
        <row r="2276">
          <cell r="H2276" t="str">
            <v>[GA B(Voe)]</v>
          </cell>
        </row>
        <row r="2277">
          <cell r="H2277" t="str">
            <v>[Ext b(Be32)]</v>
          </cell>
        </row>
        <row r="2278">
          <cell r="H2278" t="str">
            <v>[A(Voe)]</v>
          </cell>
        </row>
        <row r="2279">
          <cell r="H2279" t="str">
            <v>[B(Voe)]</v>
          </cell>
        </row>
        <row r="2280">
          <cell r="H2280" t="str">
            <v>[Ext a]</v>
          </cell>
        </row>
        <row r="2281">
          <cell r="H2281" t="str">
            <v>[Ext b]</v>
          </cell>
        </row>
        <row r="2282">
          <cell r="H2282" t="str">
            <v>[GA Ag11]</v>
          </cell>
        </row>
        <row r="2283">
          <cell r="H2283" t="str">
            <v>[GA B]</v>
          </cell>
        </row>
        <row r="2284">
          <cell r="H2284" t="str">
            <v>[GA Bg12]</v>
          </cell>
        </row>
        <row r="2285">
          <cell r="H2285" t="str">
            <v>[GA R4]</v>
          </cell>
        </row>
        <row r="2286">
          <cell r="H2286" t="str">
            <v>[GA Y]</v>
          </cell>
        </row>
        <row r="2287">
          <cell r="H2287" t="str">
            <v>[GA Yh21]</v>
          </cell>
        </row>
        <row r="2288">
          <cell r="H2288" t="str">
            <v>[GA Z]</v>
          </cell>
        </row>
        <row r="2289">
          <cell r="H2289" t="str">
            <v>[GA Zh22]</v>
          </cell>
        </row>
        <row r="2290">
          <cell r="H2290" t="str">
            <v>[GV ag11]</v>
          </cell>
        </row>
        <row r="2291">
          <cell r="H2291" t="str">
            <v>[GV bg12]</v>
          </cell>
        </row>
        <row r="2292">
          <cell r="H2292" t="str">
            <v>[GV yh21]</v>
          </cell>
        </row>
        <row r="2293">
          <cell r="H2293" t="str">
            <v>[GV zh22]</v>
          </cell>
        </row>
        <row r="2294">
          <cell r="H2294" t="str">
            <v>[GVA a(Ah21)]</v>
          </cell>
        </row>
        <row r="2295">
          <cell r="H2295" t="str">
            <v>[GVA b(Bh22)]</v>
          </cell>
        </row>
        <row r="2296">
          <cell r="H2296" t="str">
            <v>[GVA r(B)]</v>
          </cell>
        </row>
        <row r="2297">
          <cell r="H2297" t="str">
            <v>[GVA y]</v>
          </cell>
        </row>
        <row r="2298">
          <cell r="H2298" t="str">
            <v>[GVA z]</v>
          </cell>
        </row>
        <row r="2299">
          <cell r="H2299" t="str">
            <v>[XTR h21]</v>
          </cell>
        </row>
        <row r="2300">
          <cell r="H2300" t="str">
            <v>[XTR h22]</v>
          </cell>
        </row>
        <row r="2301">
          <cell r="H2301" t="str">
            <v>[XTR i31]</v>
          </cell>
        </row>
        <row r="2302">
          <cell r="H2302" t="str">
            <v>[XTR i32]</v>
          </cell>
        </row>
        <row r="2303">
          <cell r="H2303" t="str">
            <v>[1]</v>
          </cell>
        </row>
        <row r="2304">
          <cell r="H2304" t="str">
            <v>[101]</v>
          </cell>
        </row>
        <row r="2305">
          <cell r="H2305" t="str">
            <v>[102]</v>
          </cell>
        </row>
        <row r="2306">
          <cell r="H2306" t="str">
            <v>[2]</v>
          </cell>
        </row>
        <row r="2307">
          <cell r="H2307" t="str">
            <v>[201]</v>
          </cell>
        </row>
        <row r="2308">
          <cell r="H2308" t="str">
            <v>[202]</v>
          </cell>
        </row>
        <row r="2309">
          <cell r="H2309" t="str">
            <v>[203]</v>
          </cell>
        </row>
        <row r="2310">
          <cell r="H2310" t="str">
            <v>[204]</v>
          </cell>
        </row>
        <row r="2311">
          <cell r="H2311" t="str">
            <v>[211]</v>
          </cell>
        </row>
        <row r="2312">
          <cell r="H2312" t="str">
            <v>[212]</v>
          </cell>
        </row>
        <row r="2313">
          <cell r="H2313" t="str">
            <v>[214]</v>
          </cell>
        </row>
        <row r="2314">
          <cell r="H2314" t="str">
            <v>[3]</v>
          </cell>
        </row>
        <row r="2315">
          <cell r="H2315" t="str">
            <v>[301]</v>
          </cell>
        </row>
        <row r="2316">
          <cell r="H2316" t="str">
            <v>[302]</v>
          </cell>
        </row>
        <row r="2317">
          <cell r="H2317" t="str">
            <v>[311]</v>
          </cell>
        </row>
        <row r="2318">
          <cell r="H2318" t="str">
            <v>[4]</v>
          </cell>
        </row>
        <row r="2319">
          <cell r="H2319" t="str">
            <v>[5]</v>
          </cell>
        </row>
        <row r="2320">
          <cell r="H2320" t="str">
            <v>[51/53]</v>
          </cell>
        </row>
        <row r="2321">
          <cell r="H2321" t="str">
            <v>[54]</v>
          </cell>
        </row>
        <row r="2322">
          <cell r="H2322" t="str">
            <v>[55]</v>
          </cell>
        </row>
        <row r="2323">
          <cell r="H2323" t="str">
            <v>[56]</v>
          </cell>
        </row>
        <row r="2324">
          <cell r="H2324" t="str">
            <v>[57]</v>
          </cell>
        </row>
        <row r="2325">
          <cell r="H2325" t="str">
            <v>[58]</v>
          </cell>
        </row>
        <row r="2326">
          <cell r="H2326" t="str">
            <v>[59]</v>
          </cell>
        </row>
        <row r="2327">
          <cell r="H2327" t="str">
            <v>[6]</v>
          </cell>
        </row>
        <row r="2328">
          <cell r="H2328" t="str">
            <v>[e31]</v>
          </cell>
        </row>
        <row r="2329">
          <cell r="H2329" t="str">
            <v>[e32]</v>
          </cell>
        </row>
        <row r="2330">
          <cell r="H2330" t="str">
            <v>[f41]</v>
          </cell>
        </row>
        <row r="2331">
          <cell r="H2331" t="str">
            <v>[f42]</v>
          </cell>
        </row>
        <row r="2332">
          <cell r="H2332" t="str">
            <v>[A]</v>
          </cell>
        </row>
        <row r="2333">
          <cell r="H2333" t="str">
            <v>[Ag11]</v>
          </cell>
        </row>
        <row r="2334">
          <cell r="H2334" t="str">
            <v>[Ah21]</v>
          </cell>
        </row>
        <row r="2335">
          <cell r="H2335" t="str">
            <v>[B]</v>
          </cell>
        </row>
        <row r="2336">
          <cell r="H2336" t="str">
            <v>[Bg12]</v>
          </cell>
        </row>
        <row r="2337">
          <cell r="H2337" t="str">
            <v>[Bh22]</v>
          </cell>
        </row>
        <row r="2338">
          <cell r="H2338" t="str">
            <v>[H1]</v>
          </cell>
        </row>
        <row r="2339">
          <cell r="H2339" t="str">
            <v>[H2]</v>
          </cell>
        </row>
        <row r="2340">
          <cell r="H2340" t="str">
            <v>[H3]</v>
          </cell>
        </row>
        <row r="2341">
          <cell r="H2341" t="str">
            <v>[H4]</v>
          </cell>
        </row>
        <row r="2342">
          <cell r="H2342" t="str">
            <v>[R1]</v>
          </cell>
        </row>
        <row r="2343">
          <cell r="H2343" t="str">
            <v>[R2]</v>
          </cell>
        </row>
        <row r="2344">
          <cell r="H2344" t="str">
            <v>[R3]</v>
          </cell>
        </row>
        <row r="2345">
          <cell r="H2345" t="str">
            <v>[R4]</v>
          </cell>
        </row>
        <row r="2346">
          <cell r="H2346" t="str">
            <v>[Y]</v>
          </cell>
        </row>
        <row r="2347">
          <cell r="H2347" t="str">
            <v>[Yh21]</v>
          </cell>
        </row>
        <row r="2348">
          <cell r="H2348" t="str">
            <v>[Yi31]</v>
          </cell>
        </row>
        <row r="2349">
          <cell r="H2349" t="str">
            <v>[Z]</v>
          </cell>
        </row>
        <row r="2350">
          <cell r="H2350" t="str">
            <v>[Zh22]</v>
          </cell>
        </row>
        <row r="2351">
          <cell r="H2351" t="str">
            <v>[Zi32]</v>
          </cell>
        </row>
        <row r="2352">
          <cell r="H2352" t="str">
            <v>[Gl e31]</v>
          </cell>
        </row>
        <row r="2353">
          <cell r="H2353" t="str">
            <v>[Gl e32]</v>
          </cell>
        </row>
        <row r="2354">
          <cell r="H2354" t="str">
            <v>[Gl f41]</v>
          </cell>
        </row>
        <row r="2355">
          <cell r="H2355" t="str">
            <v>[Gl f42]</v>
          </cell>
        </row>
        <row r="2356">
          <cell r="H2356" t="str">
            <v>[Gl g11]</v>
          </cell>
        </row>
        <row r="2357">
          <cell r="H2357" t="str">
            <v>[Gl g12]</v>
          </cell>
        </row>
        <row r="2358">
          <cell r="H2358" t="str">
            <v>[Gl h21]</v>
          </cell>
        </row>
        <row r="2359">
          <cell r="H2359" t="str">
            <v>[Gl h22]</v>
          </cell>
        </row>
        <row r="2360">
          <cell r="H2360" t="str">
            <v>[Gl i31]</v>
          </cell>
        </row>
        <row r="2361">
          <cell r="H2361" t="str">
            <v>[Gl i32]</v>
          </cell>
        </row>
        <row r="2362">
          <cell r="H2362" t="str">
            <v>[1Y]</v>
          </cell>
        </row>
        <row r="2363">
          <cell r="H2363" t="str">
            <v>[1Z]</v>
          </cell>
        </row>
        <row r="2364">
          <cell r="H2364" t="str">
            <v>[V1]</v>
          </cell>
        </row>
        <row r="2365">
          <cell r="H2365" t="str">
            <v>[V3]</v>
          </cell>
        </row>
        <row r="2366">
          <cell r="H2366" t="str">
            <v>[V54]</v>
          </cell>
        </row>
        <row r="2367">
          <cell r="H2367" t="str">
            <v>[V56]</v>
          </cell>
        </row>
        <row r="2368">
          <cell r="H2368" t="str">
            <v>[V6R]</v>
          </cell>
        </row>
        <row r="2369">
          <cell r="H2369" t="str">
            <v>[VH1]</v>
          </cell>
        </row>
        <row r="2370">
          <cell r="H2370" t="str">
            <v>[VH2]</v>
          </cell>
        </row>
        <row r="2371">
          <cell r="H2371" t="str">
            <v>[VH3]</v>
          </cell>
        </row>
        <row r="2372">
          <cell r="H2372" t="str">
            <v>[VH4]</v>
          </cell>
        </row>
        <row r="2373">
          <cell r="H2373" t="str">
            <v>[VR1]</v>
          </cell>
        </row>
        <row r="2374">
          <cell r="H2374" t="str">
            <v>[VR2]</v>
          </cell>
        </row>
        <row r="2375">
          <cell r="H2375" t="str">
            <v>[VR3]</v>
          </cell>
        </row>
        <row r="2376">
          <cell r="H2376" t="str">
            <v>[VR4]</v>
          </cell>
        </row>
        <row r="2377">
          <cell r="H2377" t="str">
            <v>[a(Ah21)]</v>
          </cell>
        </row>
        <row r="2378">
          <cell r="H2378" t="str">
            <v>[ag11]</v>
          </cell>
        </row>
        <row r="2379">
          <cell r="H2379" t="str">
            <v>[ah21]</v>
          </cell>
        </row>
        <row r="2380">
          <cell r="H2380" t="str">
            <v>[b(Bh22)]</v>
          </cell>
        </row>
        <row r="2381">
          <cell r="H2381" t="str">
            <v>[bg12]</v>
          </cell>
        </row>
        <row r="2382">
          <cell r="H2382" t="str">
            <v>[bh22]</v>
          </cell>
        </row>
        <row r="2383">
          <cell r="H2383" t="str">
            <v>[h(Y)]</v>
          </cell>
        </row>
        <row r="2384">
          <cell r="H2384" t="str">
            <v>[h(Z)]</v>
          </cell>
        </row>
        <row r="2385">
          <cell r="H2385" t="str">
            <v>[r(A)]</v>
          </cell>
        </row>
        <row r="2386">
          <cell r="H2386" t="str">
            <v>[r(B)]</v>
          </cell>
        </row>
        <row r="2387">
          <cell r="H2387" t="str">
            <v>[y]</v>
          </cell>
        </row>
        <row r="2388">
          <cell r="H2388" t="str">
            <v>[yh21(Yi31)]</v>
          </cell>
        </row>
        <row r="2389">
          <cell r="H2389" t="str">
            <v>[yi31]</v>
          </cell>
        </row>
        <row r="2390">
          <cell r="H2390" t="str">
            <v>[z]</v>
          </cell>
        </row>
        <row r="2391">
          <cell r="H2391" t="str">
            <v>[zh22(Zi32)]</v>
          </cell>
        </row>
        <row r="2392">
          <cell r="H2392" t="str">
            <v>[zi32]</v>
          </cell>
        </row>
        <row r="2393">
          <cell r="H2393" t="str">
            <v>[W 1]</v>
          </cell>
        </row>
        <row r="2394">
          <cell r="H2394" t="str">
            <v>[W 101]</v>
          </cell>
        </row>
        <row r="2395">
          <cell r="H2395" t="str">
            <v>[W 102]</v>
          </cell>
        </row>
        <row r="2396">
          <cell r="H2396" t="str">
            <v>[W 103]</v>
          </cell>
        </row>
        <row r="2397">
          <cell r="H2397" t="str">
            <v>[W 104]</v>
          </cell>
        </row>
        <row r="2398">
          <cell r="H2398" t="str">
            <v>[W 2]</v>
          </cell>
        </row>
        <row r="2399">
          <cell r="H2399" t="str">
            <v>[W 3]</v>
          </cell>
        </row>
        <row r="2400">
          <cell r="H2400" t="str">
            <v>[W 4]</v>
          </cell>
        </row>
        <row r="2401">
          <cell r="H2401" t="str">
            <v>[W 5]</v>
          </cell>
        </row>
        <row r="2402">
          <cell r="H2402" t="str">
            <v>[W 53]</v>
          </cell>
        </row>
        <row r="2403">
          <cell r="H2403" t="str">
            <v>[W 54]</v>
          </cell>
        </row>
        <row r="2404">
          <cell r="H2404" t="str">
            <v>[W 55]</v>
          </cell>
        </row>
        <row r="2405">
          <cell r="H2405" t="str">
            <v>[W 56]</v>
          </cell>
        </row>
        <row r="2406">
          <cell r="H2406" t="str">
            <v>[W 57]</v>
          </cell>
        </row>
        <row r="2407">
          <cell r="H2407" t="str">
            <v>[W 58]</v>
          </cell>
        </row>
        <row r="2408">
          <cell r="H2408" t="str">
            <v>[W 59]</v>
          </cell>
        </row>
        <row r="2409">
          <cell r="H2409" t="str">
            <v>[W 6]</v>
          </cell>
        </row>
        <row r="2410">
          <cell r="H2410" t="str">
            <v>[VE 206]</v>
          </cell>
        </row>
        <row r="2411">
          <cell r="H2411" t="str">
            <v>[ZE g11]</v>
          </cell>
        </row>
        <row r="2412">
          <cell r="H2412" t="str">
            <v>[ZE g12]</v>
          </cell>
        </row>
        <row r="2413">
          <cell r="H2413" t="str">
            <v>[ZE h21]</v>
          </cell>
        </row>
        <row r="2414">
          <cell r="H2414" t="str">
            <v>[ZE h22]</v>
          </cell>
        </row>
        <row r="2415">
          <cell r="H2415" t="str">
            <v>[ZVE 101]</v>
          </cell>
        </row>
        <row r="2416">
          <cell r="H2416" t="str">
            <v>[ZVE 102]</v>
          </cell>
        </row>
        <row r="2417">
          <cell r="H2417" t="str">
            <v>[ZVE 301]</v>
          </cell>
        </row>
        <row r="2418">
          <cell r="H2418" t="str">
            <v>[ZVE 302]</v>
          </cell>
        </row>
        <row r="2419">
          <cell r="H2419" t="str">
            <v>[1]</v>
          </cell>
        </row>
        <row r="2420">
          <cell r="H2420" t="str">
            <v>[10]</v>
          </cell>
        </row>
        <row r="2421">
          <cell r="H2421" t="str">
            <v>[101]</v>
          </cell>
        </row>
        <row r="2422">
          <cell r="H2422" t="str">
            <v>[102]</v>
          </cell>
        </row>
        <row r="2423">
          <cell r="H2423" t="str">
            <v>[11]</v>
          </cell>
        </row>
        <row r="2424">
          <cell r="H2424" t="str">
            <v>[12]</v>
          </cell>
        </row>
        <row r="2425">
          <cell r="H2425" t="str">
            <v>[13]</v>
          </cell>
        </row>
        <row r="2426">
          <cell r="H2426" t="str">
            <v>[14]</v>
          </cell>
        </row>
        <row r="2427">
          <cell r="H2427" t="str">
            <v>[2/3]</v>
          </cell>
        </row>
        <row r="2428">
          <cell r="H2428" t="str">
            <v>[201^^3]</v>
          </cell>
        </row>
        <row r="2429">
          <cell r="H2429" t="str">
            <v>[202]</v>
          </cell>
        </row>
        <row r="2430">
          <cell r="H2430" t="str">
            <v>[301]</v>
          </cell>
        </row>
        <row r="2431">
          <cell r="H2431" t="str">
            <v>[302]</v>
          </cell>
        </row>
        <row r="2432">
          <cell r="H2432" t="str">
            <v>[303]</v>
          </cell>
        </row>
        <row r="2433">
          <cell r="H2433" t="str">
            <v>[304]</v>
          </cell>
        </row>
        <row r="2434">
          <cell r="H2434" t="str">
            <v>[306]</v>
          </cell>
        </row>
        <row r="2435">
          <cell r="H2435" t="str">
            <v>[31]</v>
          </cell>
        </row>
        <row r="2436">
          <cell r="H2436" t="str">
            <v>[311]</v>
          </cell>
        </row>
        <row r="2437">
          <cell r="H2437" t="str">
            <v>[312]</v>
          </cell>
        </row>
        <row r="2438">
          <cell r="H2438" t="str">
            <v>[313]</v>
          </cell>
        </row>
        <row r="2439">
          <cell r="H2439" t="str">
            <v>[314]</v>
          </cell>
        </row>
        <row r="2440">
          <cell r="H2440" t="str">
            <v>[316]</v>
          </cell>
        </row>
        <row r="2441">
          <cell r="H2441" t="str">
            <v>[32]</v>
          </cell>
        </row>
        <row r="2442">
          <cell r="H2442" t="str">
            <v>[4]</v>
          </cell>
        </row>
        <row r="2443">
          <cell r="H2443" t="str">
            <v>[401]</v>
          </cell>
        </row>
        <row r="2444">
          <cell r="H2444" t="str">
            <v>[402]</v>
          </cell>
        </row>
        <row r="2445">
          <cell r="H2445" t="str">
            <v>[411]</v>
          </cell>
        </row>
        <row r="2446">
          <cell r="H2446" t="str">
            <v>[412]</v>
          </cell>
        </row>
        <row r="2447">
          <cell r="H2447" t="str">
            <v>[421]</v>
          </cell>
        </row>
        <row r="2448">
          <cell r="H2448" t="str">
            <v>[5]</v>
          </cell>
        </row>
        <row r="2449">
          <cell r="H2449" t="str">
            <v>[501]</v>
          </cell>
        </row>
        <row r="2450">
          <cell r="H2450" t="str">
            <v>[51/52]</v>
          </cell>
        </row>
        <row r="2451">
          <cell r="H2451" t="str">
            <v>[53]</v>
          </cell>
        </row>
        <row r="2452">
          <cell r="H2452" t="str">
            <v>[54]</v>
          </cell>
        </row>
        <row r="2453">
          <cell r="H2453" t="str">
            <v>[55]</v>
          </cell>
        </row>
        <row r="2454">
          <cell r="H2454" t="str">
            <v>[56]</v>
          </cell>
        </row>
        <row r="2455">
          <cell r="H2455" t="str">
            <v>[57]</v>
          </cell>
        </row>
        <row r="2456">
          <cell r="H2456" t="str">
            <v>[6]</v>
          </cell>
        </row>
        <row r="2457">
          <cell r="H2457" t="str">
            <v>[7]</v>
          </cell>
        </row>
        <row r="2458">
          <cell r="H2458" t="str">
            <v>[711]</v>
          </cell>
        </row>
        <row r="2459">
          <cell r="H2459" t="str">
            <v>[712]</v>
          </cell>
        </row>
        <row r="2460">
          <cell r="H2460" t="str">
            <v>[8]</v>
          </cell>
        </row>
        <row r="2461">
          <cell r="H2461" t="str">
            <v>[o11]</v>
          </cell>
        </row>
        <row r="2462">
          <cell r="H2462" t="str">
            <v>[W 1D]</v>
          </cell>
        </row>
        <row r="2463">
          <cell r="H2463" t="str">
            <v>[W 232]</v>
          </cell>
        </row>
        <row r="2464">
          <cell r="H2464" t="str">
            <v>[Gl 101]</v>
          </cell>
        </row>
        <row r="2465">
          <cell r="H2465" t="str">
            <v>[Gl 102]</v>
          </cell>
        </row>
        <row r="2466">
          <cell r="H2466" t="str">
            <v>[Gl 201]</v>
          </cell>
        </row>
        <row r="2467">
          <cell r="H2467" t="str">
            <v>[Gl 202]</v>
          </cell>
        </row>
        <row r="2468">
          <cell r="H2468" t="str">
            <v>[Gl 301]</v>
          </cell>
        </row>
        <row r="2469">
          <cell r="H2469" t="str">
            <v>[Gl 302]</v>
          </cell>
        </row>
        <row r="2470">
          <cell r="H2470" t="str">
            <v>[Gl 303]</v>
          </cell>
        </row>
        <row r="2471">
          <cell r="H2471" t="str">
            <v>[Gl 304]</v>
          </cell>
        </row>
        <row r="2472">
          <cell r="H2472" t="str">
            <v>[Gl 306]</v>
          </cell>
        </row>
        <row r="2473">
          <cell r="H2473" t="str">
            <v>[Gl 311]</v>
          </cell>
        </row>
        <row r="2474">
          <cell r="H2474" t="str">
            <v>[Gl 312]</v>
          </cell>
        </row>
        <row r="2475">
          <cell r="H2475" t="str">
            <v>[Gl 313]</v>
          </cell>
        </row>
        <row r="2476">
          <cell r="H2476" t="str">
            <v>[Gl 314]</v>
          </cell>
        </row>
        <row r="2477">
          <cell r="H2477" t="str">
            <v>[Gl 316]</v>
          </cell>
        </row>
        <row r="2478">
          <cell r="H2478" t="str">
            <v>[Gl 401]</v>
          </cell>
        </row>
        <row r="2479">
          <cell r="H2479" t="str">
            <v>[Gl 402]</v>
          </cell>
        </row>
        <row r="2480">
          <cell r="H2480" t="str">
            <v>[Gl 411]</v>
          </cell>
        </row>
        <row r="2481">
          <cell r="H2481" t="str">
            <v>[Gl 412]</v>
          </cell>
        </row>
        <row r="2482">
          <cell r="H2482" t="str">
            <v>[Gl 421]</v>
          </cell>
        </row>
        <row r="2483">
          <cell r="H2483" t="str">
            <v>[Gl 501]</v>
          </cell>
        </row>
        <row r="2484">
          <cell r="H2484" t="str">
            <v>[Gl 511^^3]</v>
          </cell>
        </row>
        <row r="2485">
          <cell r="H2485" t="str">
            <v>[Gl 521^^3]</v>
          </cell>
        </row>
        <row r="2486">
          <cell r="H2486" t="str">
            <v>[Gl 601]</v>
          </cell>
        </row>
        <row r="2487">
          <cell r="H2487" t="str">
            <v>[Gl 602]</v>
          </cell>
        </row>
        <row r="2488">
          <cell r="H2488" t="str">
            <v>[Gl 701]</v>
          </cell>
        </row>
        <row r="2489">
          <cell r="H2489" t="str">
            <v>[Gl 702]</v>
          </cell>
        </row>
        <row r="2490">
          <cell r="H2490" t="str">
            <v>[Gl 711]</v>
          </cell>
        </row>
        <row r="2491">
          <cell r="H2491" t="str">
            <v>[Gl 712]</v>
          </cell>
        </row>
        <row r="2492">
          <cell r="H2492" t="str">
            <v>[Gl 203]</v>
          </cell>
        </row>
        <row r="2493">
          <cell r="H2493" t="str">
            <v>[Gl 206]</v>
          </cell>
        </row>
        <row r="2494">
          <cell r="H2494" t="str">
            <v>[Bl 1]</v>
          </cell>
        </row>
        <row r="2495">
          <cell r="H2495" t="str">
            <v>[Bl P]</v>
          </cell>
        </row>
        <row r="2496">
          <cell r="H2496" t="str">
            <v>[Bl n31]</v>
          </cell>
        </row>
        <row r="2497">
          <cell r="H2497" t="str">
            <v>[Bl n32]</v>
          </cell>
        </row>
        <row r="2498">
          <cell r="H2498" t="str">
            <v>[Bl o11]</v>
          </cell>
        </row>
        <row r="2499">
          <cell r="H2499" t="str">
            <v>[VLSA]</v>
          </cell>
        </row>
        <row r="2500">
          <cell r="H2500" t="str">
            <v>[km 11.109]</v>
          </cell>
        </row>
        <row r="2501">
          <cell r="H2501" t="str">
            <v>[km 5.418]</v>
          </cell>
        </row>
        <row r="2502">
          <cell r="H2502" t="str">
            <v>[km 5.967]</v>
          </cell>
        </row>
        <row r="2503">
          <cell r="H2503" t="str">
            <v>[km 6.934]</v>
          </cell>
        </row>
        <row r="2504">
          <cell r="H2504" t="str">
            <v>[km 7.177]</v>
          </cell>
        </row>
        <row r="2505">
          <cell r="H2505" t="str">
            <v>[km 8.791]</v>
          </cell>
        </row>
        <row r="2506">
          <cell r="H2506" t="str">
            <v>[km 9.129]</v>
          </cell>
        </row>
        <row r="2507">
          <cell r="H2507" t="str">
            <v>[km 9.467]</v>
          </cell>
        </row>
        <row r="2508">
          <cell r="H2508" t="str">
            <v>[km 9.683-1]</v>
          </cell>
        </row>
        <row r="2509">
          <cell r="H2509" t="str">
            <v>[km 9.683-2]</v>
          </cell>
        </row>
        <row r="2510">
          <cell r="H2510" t="str">
            <v>[km 9.865]</v>
          </cell>
        </row>
        <row r="2511">
          <cell r="H2511" t="str">
            <v>[Ers A]</v>
          </cell>
        </row>
        <row r="2512">
          <cell r="H2512" t="str">
            <v>[Ers Ao11]</v>
          </cell>
        </row>
        <row r="2513">
          <cell r="H2513" t="str">
            <v>[Ers B]</v>
          </cell>
        </row>
        <row r="2514">
          <cell r="H2514" t="str">
            <v>[Ers E1]</v>
          </cell>
        </row>
        <row r="2515">
          <cell r="H2515" t="str">
            <v>[Ers E2]</v>
          </cell>
        </row>
        <row r="2516">
          <cell r="H2516" t="str">
            <v>[Ers E3]</v>
          </cell>
        </row>
        <row r="2517">
          <cell r="H2517" t="str">
            <v>[Ers E4]</v>
          </cell>
        </row>
        <row r="2518">
          <cell r="H2518" t="str">
            <v>[Ers E6]</v>
          </cell>
        </row>
        <row r="2519">
          <cell r="H2519" t="str">
            <v>[Ers H1]</v>
          </cell>
        </row>
        <row r="2520">
          <cell r="H2520" t="str">
            <v>[Ers H2]</v>
          </cell>
        </row>
        <row r="2521">
          <cell r="H2521" t="str">
            <v>[Ers H3]</v>
          </cell>
        </row>
        <row r="2522">
          <cell r="H2522" t="str">
            <v>[Ers H4]</v>
          </cell>
        </row>
        <row r="2523">
          <cell r="H2523" t="str">
            <v>[Ers H6]</v>
          </cell>
        </row>
        <row r="2524">
          <cell r="H2524" t="str">
            <v>[Ers H601]</v>
          </cell>
        </row>
        <row r="2525">
          <cell r="H2525" t="str">
            <v>[Ers H602]</v>
          </cell>
        </row>
        <row r="2526">
          <cell r="H2526" t="str">
            <v>[Ers R601]</v>
          </cell>
        </row>
        <row r="2527">
          <cell r="H2527" t="str">
            <v>[Ers R602]</v>
          </cell>
        </row>
        <row r="2528">
          <cell r="H2528" t="str">
            <v>[Ers Sch301R]</v>
          </cell>
        </row>
        <row r="2529">
          <cell r="H2529" t="str">
            <v>[Ers Sch302R]</v>
          </cell>
        </row>
        <row r="2530">
          <cell r="H2530" t="str">
            <v>[Ers Sch303R]</v>
          </cell>
        </row>
        <row r="2531">
          <cell r="H2531" t="str">
            <v>[Ers Sch304R]</v>
          </cell>
        </row>
        <row r="2532">
          <cell r="H2532" t="str">
            <v>[Ers Sch306R]</v>
          </cell>
        </row>
        <row r="2533">
          <cell r="H2533" t="str">
            <v>[Ers Sch311H]</v>
          </cell>
        </row>
        <row r="2534">
          <cell r="H2534" t="str">
            <v>[Ers Sch312H]</v>
          </cell>
        </row>
        <row r="2535">
          <cell r="H2535" t="str">
            <v>[Ers Sch313H]</v>
          </cell>
        </row>
        <row r="2536">
          <cell r="H2536" t="str">
            <v>[Ers Sch314H]</v>
          </cell>
        </row>
        <row r="2537">
          <cell r="H2537" t="str">
            <v>[Ers Sch316H]</v>
          </cell>
        </row>
        <row r="2538">
          <cell r="H2538" t="str">
            <v>[Ers Sch412H]</v>
          </cell>
        </row>
        <row r="2539">
          <cell r="H2539" t="str">
            <v>[Ers YP]</v>
          </cell>
        </row>
        <row r="2540">
          <cell r="H2540" t="str">
            <v>[Ers Z1]</v>
          </cell>
        </row>
        <row r="2541">
          <cell r="H2541" t="str">
            <v>[Ers Zo11]</v>
          </cell>
        </row>
        <row r="2542">
          <cell r="H2542" t="str">
            <v>[Ers 1A]</v>
          </cell>
        </row>
        <row r="2543">
          <cell r="H2543" t="str">
            <v>[Ers 1B]</v>
          </cell>
        </row>
        <row r="2544">
          <cell r="H2544" t="str">
            <v>[Ers 1H3]</v>
          </cell>
        </row>
        <row r="2545">
          <cell r="H2545" t="str">
            <v>[Ers 1H4]</v>
          </cell>
        </row>
        <row r="2546">
          <cell r="H2546" t="str">
            <v>[Ers 1H6]</v>
          </cell>
        </row>
        <row r="2547">
          <cell r="H2547" t="str">
            <v>[Ers 1YP]</v>
          </cell>
        </row>
        <row r="2548">
          <cell r="H2548" t="str">
            <v>[Ers 2A]</v>
          </cell>
        </row>
        <row r="2549">
          <cell r="H2549" t="str">
            <v>[Ers 3A]</v>
          </cell>
        </row>
        <row r="2550">
          <cell r="H2550" t="str">
            <v>[GA Sch304R]</v>
          </cell>
        </row>
        <row r="2551">
          <cell r="H2551" t="str">
            <v>[201]</v>
          </cell>
        </row>
        <row r="2552">
          <cell r="H2552" t="str">
            <v>[251]</v>
          </cell>
        </row>
        <row r="2553">
          <cell r="H2553" t="str">
            <v>[252]</v>
          </cell>
        </row>
        <row r="2554">
          <cell r="H2554" t="str">
            <v>[253]</v>
          </cell>
        </row>
        <row r="2555">
          <cell r="H2555" t="str">
            <v>[254]</v>
          </cell>
        </row>
        <row r="2556">
          <cell r="H2556" t="str">
            <v>[511^^3]</v>
          </cell>
        </row>
        <row r="2557">
          <cell r="H2557" t="str">
            <v>[521^^3]</v>
          </cell>
        </row>
        <row r="2558">
          <cell r="H2558" t="str">
            <v>[601^^3]</v>
          </cell>
        </row>
        <row r="2559">
          <cell r="H2559" t="str">
            <v>[601^^4]</v>
          </cell>
        </row>
        <row r="2560">
          <cell r="H2560" t="str">
            <v>[602^^3]</v>
          </cell>
        </row>
        <row r="2561">
          <cell r="H2561" t="str">
            <v>[602^^4]</v>
          </cell>
        </row>
        <row r="2562">
          <cell r="H2562" t="str">
            <v>[701]</v>
          </cell>
        </row>
        <row r="2563">
          <cell r="H2563" t="str">
            <v>[702]</v>
          </cell>
        </row>
        <row r="2564">
          <cell r="H2564" t="str">
            <v>[GR 1]</v>
          </cell>
        </row>
        <row r="2565">
          <cell r="H2565" t="str">
            <v>[GR N]</v>
          </cell>
        </row>
        <row r="2566">
          <cell r="H2566" t="str">
            <v>[GR P]</v>
          </cell>
        </row>
        <row r="2567">
          <cell r="H2567" t="str">
            <v>[SK SB 1]</v>
          </cell>
        </row>
        <row r="2568">
          <cell r="H2568" t="str">
            <v>[n31]</v>
          </cell>
        </row>
        <row r="2569">
          <cell r="H2569" t="str">
            <v>[n32]</v>
          </cell>
        </row>
        <row r="2570">
          <cell r="H2570" t="str">
            <v>[A]</v>
          </cell>
        </row>
        <row r="2571">
          <cell r="H2571" t="str">
            <v>[Ao11]</v>
          </cell>
        </row>
        <row r="2572">
          <cell r="H2572" t="str">
            <v>[B]</v>
          </cell>
        </row>
        <row r="2573">
          <cell r="H2573" t="str">
            <v>[E1]</v>
          </cell>
        </row>
        <row r="2574">
          <cell r="H2574" t="str">
            <v>[E2]</v>
          </cell>
        </row>
        <row r="2575">
          <cell r="H2575" t="str">
            <v>[E3]</v>
          </cell>
        </row>
        <row r="2576">
          <cell r="H2576" t="str">
            <v>[E4]</v>
          </cell>
        </row>
        <row r="2577">
          <cell r="H2577" t="str">
            <v>[E6]</v>
          </cell>
        </row>
        <row r="2578">
          <cell r="H2578" t="str">
            <v>[H1]</v>
          </cell>
        </row>
        <row r="2579">
          <cell r="H2579" t="str">
            <v>[H2]</v>
          </cell>
        </row>
        <row r="2580">
          <cell r="H2580" t="str">
            <v>[H3]</v>
          </cell>
        </row>
        <row r="2581">
          <cell r="H2581" t="str">
            <v>[H4]</v>
          </cell>
        </row>
        <row r="2582">
          <cell r="H2582" t="str">
            <v>[H6]</v>
          </cell>
        </row>
        <row r="2583">
          <cell r="H2583" t="str">
            <v>[H601]</v>
          </cell>
        </row>
        <row r="2584">
          <cell r="H2584" t="str">
            <v>[H602]</v>
          </cell>
        </row>
        <row r="2585">
          <cell r="H2585" t="str">
            <v>[R601]</v>
          </cell>
        </row>
        <row r="2586">
          <cell r="H2586" t="str">
            <v>[R602]</v>
          </cell>
        </row>
        <row r="2587">
          <cell r="H2587" t="str">
            <v>[YP]</v>
          </cell>
        </row>
        <row r="2588">
          <cell r="H2588" t="str">
            <v>[Z1]</v>
          </cell>
        </row>
        <row r="2589">
          <cell r="H2589" t="str">
            <v>[Zo11]</v>
          </cell>
        </row>
        <row r="2590">
          <cell r="H2590" t="str">
            <v>[Gl 1]</v>
          </cell>
        </row>
        <row r="2591">
          <cell r="H2591" t="str">
            <v>[Gl N]</v>
          </cell>
        </row>
        <row r="2592">
          <cell r="H2592" t="str">
            <v>[Gl P]</v>
          </cell>
        </row>
        <row r="2593">
          <cell r="H2593" t="str">
            <v>[Gl n31]</v>
          </cell>
        </row>
        <row r="2594">
          <cell r="H2594" t="str">
            <v>[Gl n32]</v>
          </cell>
        </row>
        <row r="2595">
          <cell r="H2595" t="str">
            <v>[Gl o11]</v>
          </cell>
        </row>
        <row r="2596">
          <cell r="H2596" t="str">
            <v>[Sch301R]</v>
          </cell>
        </row>
        <row r="2597">
          <cell r="H2597" t="str">
            <v>[Sch302R]</v>
          </cell>
        </row>
        <row r="2598">
          <cell r="H2598" t="str">
            <v>[Sch303R]</v>
          </cell>
        </row>
        <row r="2599">
          <cell r="H2599" t="str">
            <v>[Sch304R]</v>
          </cell>
        </row>
        <row r="2600">
          <cell r="H2600" t="str">
            <v>[Sch306R]</v>
          </cell>
        </row>
        <row r="2601">
          <cell r="H2601" t="str">
            <v>[Sch311H]</v>
          </cell>
        </row>
        <row r="2602">
          <cell r="H2602" t="str">
            <v>[Sch312H]</v>
          </cell>
        </row>
        <row r="2603">
          <cell r="H2603" t="str">
            <v>[Sch313H]</v>
          </cell>
        </row>
        <row r="2604">
          <cell r="H2604" t="str">
            <v>[Sch314H]</v>
          </cell>
        </row>
        <row r="2605">
          <cell r="H2605" t="str">
            <v>[Sch316H]</v>
          </cell>
        </row>
        <row r="2606">
          <cell r="H2606" t="str">
            <v>[Sch412H]</v>
          </cell>
        </row>
        <row r="2607">
          <cell r="H2607" t="str">
            <v>[1A]</v>
          </cell>
        </row>
        <row r="2608">
          <cell r="H2608" t="str">
            <v>[1B]</v>
          </cell>
        </row>
        <row r="2609">
          <cell r="H2609" t="str">
            <v>[1H3]</v>
          </cell>
        </row>
        <row r="2610">
          <cell r="H2610" t="str">
            <v>[1H4]</v>
          </cell>
        </row>
        <row r="2611">
          <cell r="H2611" t="str">
            <v>[1H6]</v>
          </cell>
        </row>
        <row r="2612">
          <cell r="H2612" t="str">
            <v>[1YP]</v>
          </cell>
        </row>
        <row r="2613">
          <cell r="H2613" t="str">
            <v>[2A]</v>
          </cell>
        </row>
        <row r="2614">
          <cell r="H2614" t="str">
            <v>[3A]</v>
          </cell>
        </row>
        <row r="2615">
          <cell r="H2615" t="str">
            <v>[V201H]</v>
          </cell>
        </row>
        <row r="2616">
          <cell r="H2616" t="str">
            <v>[V201R]</v>
          </cell>
        </row>
        <row r="2617">
          <cell r="H2617" t="str">
            <v>[V202H]</v>
          </cell>
        </row>
        <row r="2618">
          <cell r="H2618" t="str">
            <v>[V202R]</v>
          </cell>
        </row>
        <row r="2619">
          <cell r="H2619" t="str">
            <v>[V203R]</v>
          </cell>
        </row>
        <row r="2620">
          <cell r="H2620" t="str">
            <v>[V206R]</v>
          </cell>
        </row>
        <row r="2621">
          <cell r="H2621" t="str">
            <v>[V254H]</v>
          </cell>
        </row>
        <row r="2622">
          <cell r="H2622" t="str">
            <v>[V401H]</v>
          </cell>
        </row>
        <row r="2623">
          <cell r="H2623" t="str">
            <v>[V401R]</v>
          </cell>
        </row>
        <row r="2624">
          <cell r="H2624" t="str">
            <v>[V411H]</v>
          </cell>
        </row>
        <row r="2625">
          <cell r="H2625" t="str">
            <v>[V5]</v>
          </cell>
        </row>
        <row r="2626">
          <cell r="H2626" t="str">
            <v>[V511R]</v>
          </cell>
        </row>
        <row r="2627">
          <cell r="H2627" t="str">
            <v>[V54]</v>
          </cell>
        </row>
        <row r="2628">
          <cell r="H2628" t="str">
            <v>[V57]</v>
          </cell>
        </row>
        <row r="2629">
          <cell r="H2629" t="str">
            <v>[V701H]</v>
          </cell>
        </row>
        <row r="2630">
          <cell r="H2630" t="str">
            <v>[V702H]</v>
          </cell>
        </row>
        <row r="2631">
          <cell r="H2631" t="str">
            <v>[VE1]</v>
          </cell>
        </row>
        <row r="2632">
          <cell r="H2632" t="str">
            <v>[VE2]</v>
          </cell>
        </row>
        <row r="2633">
          <cell r="H2633" t="str">
            <v>[VE3]</v>
          </cell>
        </row>
        <row r="2634">
          <cell r="H2634" t="str">
            <v>[VE4]</v>
          </cell>
        </row>
        <row r="2635">
          <cell r="H2635" t="str">
            <v>[VE6]</v>
          </cell>
        </row>
        <row r="2636">
          <cell r="H2636" t="str">
            <v>[VH1]</v>
          </cell>
        </row>
        <row r="2637">
          <cell r="H2637" t="str">
            <v>[VH2]</v>
          </cell>
        </row>
        <row r="2638">
          <cell r="H2638" t="str">
            <v>[VH3]</v>
          </cell>
        </row>
        <row r="2639">
          <cell r="H2639" t="str">
            <v>[VH4]</v>
          </cell>
        </row>
        <row r="2640">
          <cell r="H2640" t="str">
            <v>[VH6]</v>
          </cell>
        </row>
        <row r="2641">
          <cell r="H2641" t="str">
            <v>[VH601]</v>
          </cell>
        </row>
        <row r="2642">
          <cell r="H2642" t="str">
            <v>[VH602]</v>
          </cell>
        </row>
        <row r="2643">
          <cell r="H2643" t="str">
            <v>[VR601]</v>
          </cell>
        </row>
        <row r="2644">
          <cell r="H2644" t="str">
            <v>[VR602]</v>
          </cell>
        </row>
        <row r="2645">
          <cell r="H2645" t="str">
            <v>[VSch301R]</v>
          </cell>
        </row>
        <row r="2646">
          <cell r="H2646" t="str">
            <v>[VSch302R]</v>
          </cell>
        </row>
        <row r="2647">
          <cell r="H2647" t="str">
            <v>[VSch303R]</v>
          </cell>
        </row>
        <row r="2648">
          <cell r="H2648" t="str">
            <v>[VSch304R]</v>
          </cell>
        </row>
        <row r="2649">
          <cell r="H2649" t="str">
            <v>[VSch306R]</v>
          </cell>
        </row>
        <row r="2650">
          <cell r="H2650" t="str">
            <v>[VSch311H]</v>
          </cell>
        </row>
        <row r="2651">
          <cell r="H2651" t="str">
            <v>[VSch312H]</v>
          </cell>
        </row>
        <row r="2652">
          <cell r="H2652" t="str">
            <v>[VSch313H]</v>
          </cell>
        </row>
        <row r="2653">
          <cell r="H2653" t="str">
            <v>[VSch314H]</v>
          </cell>
        </row>
        <row r="2654">
          <cell r="H2654" t="str">
            <v>[VSch316H]</v>
          </cell>
        </row>
        <row r="2655">
          <cell r="H2655" t="str">
            <v>[VSch412H]</v>
          </cell>
        </row>
        <row r="2656">
          <cell r="H2656" t="str">
            <v>[a]</v>
          </cell>
        </row>
        <row r="2657">
          <cell r="H2657" t="str">
            <v>[ao11]</v>
          </cell>
        </row>
        <row r="2658">
          <cell r="H2658" t="str">
            <v>[b]</v>
          </cell>
        </row>
        <row r="2659">
          <cell r="H2659" t="str">
            <v>[e(A)]</v>
          </cell>
        </row>
        <row r="2660">
          <cell r="H2660" t="str">
            <v>[e(B)]</v>
          </cell>
        </row>
        <row r="2661">
          <cell r="H2661" t="str">
            <v>[h(YP)]</v>
          </cell>
        </row>
        <row r="2662">
          <cell r="H2662" t="str">
            <v>[h(Z1)]</v>
          </cell>
        </row>
        <row r="2663">
          <cell r="H2663" t="str">
            <v>[h(Zo11)]</v>
          </cell>
        </row>
        <row r="2664">
          <cell r="H2664" t="str">
            <v>[r(Ao11)]</v>
          </cell>
        </row>
        <row r="2665">
          <cell r="H2665" t="str">
            <v>[yP]</v>
          </cell>
        </row>
        <row r="2666">
          <cell r="H2666" t="str">
            <v>[z1]</v>
          </cell>
        </row>
        <row r="2667">
          <cell r="H2667" t="str">
            <v>[zo11]</v>
          </cell>
        </row>
        <row r="2668">
          <cell r="H2668" t="str">
            <v>[W 1]</v>
          </cell>
        </row>
        <row r="2669">
          <cell r="H2669" t="str">
            <v>[W 10]</v>
          </cell>
        </row>
        <row r="2670">
          <cell r="H2670" t="str">
            <v>[W 11]</v>
          </cell>
        </row>
        <row r="2671">
          <cell r="H2671" t="str">
            <v>[W 12]</v>
          </cell>
        </row>
        <row r="2672">
          <cell r="H2672" t="str">
            <v>[W 13]</v>
          </cell>
        </row>
        <row r="2673">
          <cell r="H2673" t="str">
            <v>[W 14]</v>
          </cell>
        </row>
        <row r="2674">
          <cell r="H2674" t="str">
            <v>[W 2]</v>
          </cell>
        </row>
        <row r="2675">
          <cell r="H2675" t="str">
            <v>[W 201]</v>
          </cell>
        </row>
        <row r="2676">
          <cell r="H2676" t="str">
            <v>[W 251]</v>
          </cell>
        </row>
        <row r="2677">
          <cell r="H2677" t="str">
            <v>[W 252]</v>
          </cell>
        </row>
        <row r="2678">
          <cell r="H2678" t="str">
            <v>[W 253]</v>
          </cell>
        </row>
        <row r="2679">
          <cell r="H2679" t="str">
            <v>[W 254]</v>
          </cell>
        </row>
        <row r="2680">
          <cell r="H2680" t="str">
            <v>[W 3]</v>
          </cell>
        </row>
        <row r="2681">
          <cell r="H2681" t="str">
            <v>[W 31]</v>
          </cell>
        </row>
        <row r="2682">
          <cell r="H2682" t="str">
            <v>[W 32]</v>
          </cell>
        </row>
        <row r="2683">
          <cell r="H2683" t="str">
            <v>[W 4]</v>
          </cell>
        </row>
        <row r="2684">
          <cell r="H2684" t="str">
            <v>[W 5]</v>
          </cell>
        </row>
        <row r="2685">
          <cell r="H2685" t="str">
            <v>[W 51]</v>
          </cell>
        </row>
        <row r="2686">
          <cell r="H2686" t="str">
            <v>[W 52]</v>
          </cell>
        </row>
        <row r="2687">
          <cell r="H2687" t="str">
            <v>[W 53]</v>
          </cell>
        </row>
        <row r="2688">
          <cell r="H2688" t="str">
            <v>[W 54]</v>
          </cell>
        </row>
        <row r="2689">
          <cell r="H2689" t="str">
            <v>[W 55]</v>
          </cell>
        </row>
        <row r="2690">
          <cell r="H2690" t="str">
            <v>[W 56]</v>
          </cell>
        </row>
        <row r="2691">
          <cell r="H2691" t="str">
            <v>[W 57]</v>
          </cell>
        </row>
        <row r="2692">
          <cell r="H2692" t="str">
            <v>[W 6]</v>
          </cell>
        </row>
        <row r="2693">
          <cell r="H2693" t="str">
            <v>[W 7]</v>
          </cell>
        </row>
        <row r="2694">
          <cell r="H2694" t="str">
            <v>[W 8]</v>
          </cell>
        </row>
        <row r="2695">
          <cell r="H2695" t="str">
            <v>[VE 203]</v>
          </cell>
        </row>
        <row r="2696">
          <cell r="H2696" t="str">
            <v>[VE 206]</v>
          </cell>
        </row>
        <row r="2697">
          <cell r="H2697" t="str">
            <v>[VE 411]</v>
          </cell>
        </row>
        <row r="2698">
          <cell r="H2698" t="str">
            <v>[VE 511]</v>
          </cell>
        </row>
        <row r="2699">
          <cell r="H2699" t="str">
            <v>[VE 701]</v>
          </cell>
        </row>
        <row r="2700">
          <cell r="H2700" t="str">
            <v>[VE 702]</v>
          </cell>
        </row>
        <row r="2701">
          <cell r="H2701" t="str">
            <v>[ZE 1]</v>
          </cell>
        </row>
        <row r="2702">
          <cell r="H2702" t="str">
            <v>[ZE P]</v>
          </cell>
        </row>
        <row r="2703">
          <cell r="H2703" t="str">
            <v>[ZE o11H]</v>
          </cell>
        </row>
        <row r="2704">
          <cell r="H2704" t="str">
            <v>[ZE o11R]</v>
          </cell>
        </row>
        <row r="2705">
          <cell r="H2705" t="str">
            <v>[ZVE 412]</v>
          </cell>
        </row>
        <row r="2706">
          <cell r="H2706" t="str">
            <v>[ZVE n31]</v>
          </cell>
        </row>
        <row r="2707">
          <cell r="H2707" t="str">
            <v>[ZVE n32]</v>
          </cell>
        </row>
        <row r="2708">
          <cell r="H2708" t="str">
            <v>[aws]</v>
          </cell>
        </row>
        <row r="2709">
          <cell r="H2709" t="str">
            <v>[109]</v>
          </cell>
        </row>
        <row r="2710">
          <cell r="H2710" t="str">
            <v>[111]</v>
          </cell>
        </row>
        <row r="2711">
          <cell r="H2711" t="str">
            <v>[131]</v>
          </cell>
        </row>
        <row r="2712">
          <cell r="H2712" t="str">
            <v>[143]</v>
          </cell>
        </row>
        <row r="2713">
          <cell r="H2713" t="str">
            <v>[153/154]</v>
          </cell>
        </row>
        <row r="2714">
          <cell r="H2714" t="str">
            <v>[158]</v>
          </cell>
        </row>
        <row r="2715">
          <cell r="H2715" t="str">
            <v>[159]</v>
          </cell>
        </row>
        <row r="2716">
          <cell r="H2716" t="str">
            <v>[257]</v>
          </cell>
        </row>
        <row r="2717">
          <cell r="H2717" t="str">
            <v>[301]</v>
          </cell>
        </row>
        <row r="2718">
          <cell r="H2718" t="str">
            <v>[302]</v>
          </cell>
        </row>
        <row r="2719">
          <cell r="H2719" t="str">
            <v>[508]</v>
          </cell>
        </row>
        <row r="2720">
          <cell r="H2720" t="str">
            <v>[510]</v>
          </cell>
        </row>
        <row r="2721">
          <cell r="H2721" t="str">
            <v>[56/59]</v>
          </cell>
        </row>
        <row r="2722">
          <cell r="H2722" t="str">
            <v>[614]</v>
          </cell>
        </row>
        <row r="2723">
          <cell r="H2723" t="str">
            <v>[750]</v>
          </cell>
        </row>
        <row r="2724">
          <cell r="H2724" t="str">
            <v>[752]</v>
          </cell>
        </row>
        <row r="2725">
          <cell r="H2725" t="str">
            <v>[754]</v>
          </cell>
        </row>
        <row r="2726">
          <cell r="H2726" t="str">
            <v>[758]</v>
          </cell>
        </row>
        <row r="2727">
          <cell r="H2727" t="str">
            <v>[902/903]</v>
          </cell>
        </row>
        <row r="2728">
          <cell r="H2728" t="str">
            <v>[W901]</v>
          </cell>
        </row>
        <row r="2729">
          <cell r="H2729" t="str">
            <v>[k11]</v>
          </cell>
        </row>
        <row r="2730">
          <cell r="H2730" t="str">
            <v>[k12]</v>
          </cell>
        </row>
        <row r="2731">
          <cell r="H2731" t="str">
            <v>[l11]</v>
          </cell>
        </row>
        <row r="2732">
          <cell r="H2732" t="str">
            <v>[m11]</v>
          </cell>
        </row>
        <row r="2733">
          <cell r="H2733" t="str">
            <v>[m12]</v>
          </cell>
        </row>
        <row r="2734">
          <cell r="H2734" t="str">
            <v>[W 211]</v>
          </cell>
        </row>
        <row r="2735">
          <cell r="H2735" t="str">
            <v>[W 2Z]</v>
          </cell>
        </row>
        <row r="2736">
          <cell r="H2736" t="str">
            <v>[W AB]</v>
          </cell>
        </row>
        <row r="2737">
          <cell r="H2737" t="str">
            <v>[Gl 101]</v>
          </cell>
        </row>
        <row r="2738">
          <cell r="H2738" t="str">
            <v>[Gl 109]</v>
          </cell>
        </row>
        <row r="2739">
          <cell r="H2739" t="str">
            <v>[Gl 111]</v>
          </cell>
        </row>
        <row r="2740">
          <cell r="H2740" t="str">
            <v>[Gl 121]</v>
          </cell>
        </row>
        <row r="2741">
          <cell r="H2741" t="str">
            <v>[Gl 131]</v>
          </cell>
        </row>
        <row r="2742">
          <cell r="H2742" t="str">
            <v>[Gl 143]</v>
          </cell>
        </row>
        <row r="2743">
          <cell r="H2743" t="str">
            <v>[Gl 222]</v>
          </cell>
        </row>
        <row r="2744">
          <cell r="H2744" t="str">
            <v>[Gl 232]</v>
          </cell>
        </row>
        <row r="2745">
          <cell r="H2745" t="str">
            <v>[Gl 301]</v>
          </cell>
        </row>
        <row r="2746">
          <cell r="H2746" t="str">
            <v>[Gl 302]</v>
          </cell>
        </row>
        <row r="2747">
          <cell r="H2747" t="str">
            <v>[Gl 311]</v>
          </cell>
        </row>
        <row r="2748">
          <cell r="H2748" t="str">
            <v>[Gl 312]</v>
          </cell>
        </row>
        <row r="2749">
          <cell r="H2749" t="str">
            <v>[Gl 401]</v>
          </cell>
        </row>
        <row r="2750">
          <cell r="H2750" t="str">
            <v>[Gl 402]</v>
          </cell>
        </row>
        <row r="2751">
          <cell r="H2751" t="str">
            <v>[Gl 412]</v>
          </cell>
        </row>
        <row r="2752">
          <cell r="H2752" t="str">
            <v>[Gl 501]</v>
          </cell>
        </row>
        <row r="2753">
          <cell r="H2753" t="str">
            <v>[Gl 502]</v>
          </cell>
        </row>
        <row r="2754">
          <cell r="H2754" t="str">
            <v>[Gl 503]</v>
          </cell>
        </row>
        <row r="2755">
          <cell r="H2755" t="str">
            <v>[Gl 504]</v>
          </cell>
        </row>
        <row r="2756">
          <cell r="H2756" t="str">
            <v>[Gl 506]</v>
          </cell>
        </row>
        <row r="2757">
          <cell r="H2757" t="str">
            <v>[Gl 508]</v>
          </cell>
        </row>
        <row r="2758">
          <cell r="H2758" t="str">
            <v>[Gl 510]</v>
          </cell>
        </row>
        <row r="2759">
          <cell r="H2759" t="str">
            <v>[Gl 511]</v>
          </cell>
        </row>
        <row r="2760">
          <cell r="H2760" t="str">
            <v>[Gl 512]</v>
          </cell>
        </row>
        <row r="2761">
          <cell r="H2761" t="str">
            <v>[Gl 513]</v>
          </cell>
        </row>
        <row r="2762">
          <cell r="H2762" t="str">
            <v>[Gl 514]</v>
          </cell>
        </row>
        <row r="2763">
          <cell r="H2763" t="str">
            <v>[Gl 522]</v>
          </cell>
        </row>
        <row r="2764">
          <cell r="H2764" t="str">
            <v>[Gl 601]</v>
          </cell>
        </row>
        <row r="2765">
          <cell r="H2765" t="str">
            <v>[Gl 604]</v>
          </cell>
        </row>
        <row r="2766">
          <cell r="H2766" t="str">
            <v>[Gl 611]</v>
          </cell>
        </row>
        <row r="2767">
          <cell r="H2767" t="str">
            <v>[Gl 612]</v>
          </cell>
        </row>
        <row r="2768">
          <cell r="H2768" t="str">
            <v>[Gl 614]</v>
          </cell>
        </row>
        <row r="2769">
          <cell r="H2769" t="str">
            <v>[Gl 621]</v>
          </cell>
        </row>
        <row r="2770">
          <cell r="H2770" t="str">
            <v>[Gl 622]</v>
          </cell>
        </row>
        <row r="2771">
          <cell r="H2771" t="str">
            <v>[Gl 650]</v>
          </cell>
        </row>
        <row r="2772">
          <cell r="H2772" t="str">
            <v>[Gl 653]</v>
          </cell>
        </row>
        <row r="2773">
          <cell r="H2773" t="str">
            <v>[Gl 701]</v>
          </cell>
        </row>
        <row r="2774">
          <cell r="H2774" t="str">
            <v>[Gl 702]</v>
          </cell>
        </row>
        <row r="2775">
          <cell r="H2775" t="str">
            <v>[Gl 711]</v>
          </cell>
        </row>
        <row r="2776">
          <cell r="H2776" t="str">
            <v>[Gl 712]</v>
          </cell>
        </row>
        <row r="2777">
          <cell r="H2777" t="str">
            <v>[Gl 750]</v>
          </cell>
        </row>
        <row r="2778">
          <cell r="H2778" t="str">
            <v>[Gl 752]</v>
          </cell>
        </row>
        <row r="2779">
          <cell r="H2779" t="str">
            <v>[Gl 754]</v>
          </cell>
        </row>
        <row r="2780">
          <cell r="H2780" t="str">
            <v>[Gl 756]</v>
          </cell>
        </row>
        <row r="2781">
          <cell r="H2781" t="str">
            <v>[Gl 758]</v>
          </cell>
        </row>
        <row r="2782">
          <cell r="H2782" t="str">
            <v>[Gl 850]</v>
          </cell>
        </row>
        <row r="2783">
          <cell r="H2783" t="str">
            <v>[Gl 852]</v>
          </cell>
        </row>
        <row r="2784">
          <cell r="H2784" t="str">
            <v>[Gl 853]</v>
          </cell>
        </row>
        <row r="2785">
          <cell r="H2785" t="str">
            <v>[Gl 901]</v>
          </cell>
        </row>
        <row r="2786">
          <cell r="H2786" t="str">
            <v>[Gl 902]</v>
          </cell>
        </row>
        <row r="2787">
          <cell r="H2787" t="str">
            <v>[Gl EK0.235]</v>
          </cell>
        </row>
        <row r="2788">
          <cell r="H2788" t="str">
            <v>[101]</v>
          </cell>
        </row>
        <row r="2789">
          <cell r="H2789" t="str">
            <v>[109]</v>
          </cell>
        </row>
        <row r="2790">
          <cell r="H2790" t="str">
            <v>[111]</v>
          </cell>
        </row>
        <row r="2791">
          <cell r="H2791" t="str">
            <v>[121-143]</v>
          </cell>
        </row>
        <row r="2792">
          <cell r="H2792" t="str">
            <v>[222/232]</v>
          </cell>
        </row>
        <row r="2793">
          <cell r="H2793" t="str">
            <v>[301]</v>
          </cell>
        </row>
        <row r="2794">
          <cell r="H2794" t="str">
            <v>[302]</v>
          </cell>
        </row>
        <row r="2795">
          <cell r="H2795" t="str">
            <v>[311/401]</v>
          </cell>
        </row>
        <row r="2796">
          <cell r="H2796" t="str">
            <v>[312-412]</v>
          </cell>
        </row>
        <row r="2797">
          <cell r="H2797" t="str">
            <v>[501]</v>
          </cell>
        </row>
        <row r="2798">
          <cell r="H2798" t="str">
            <v>[502]</v>
          </cell>
        </row>
        <row r="2799">
          <cell r="H2799" t="str">
            <v>[503]</v>
          </cell>
        </row>
        <row r="2800">
          <cell r="H2800" t="str">
            <v>[504]</v>
          </cell>
        </row>
        <row r="2801">
          <cell r="H2801" t="str">
            <v>[506]</v>
          </cell>
        </row>
        <row r="2802">
          <cell r="H2802" t="str">
            <v>[508]</v>
          </cell>
        </row>
        <row r="2803">
          <cell r="H2803" t="str">
            <v>[510]</v>
          </cell>
        </row>
        <row r="2804">
          <cell r="H2804" t="str">
            <v>[511]</v>
          </cell>
        </row>
        <row r="2805">
          <cell r="H2805" t="str">
            <v>[512]</v>
          </cell>
        </row>
        <row r="2806">
          <cell r="H2806" t="str">
            <v>[513]</v>
          </cell>
        </row>
        <row r="2807">
          <cell r="H2807" t="str">
            <v>[514]</v>
          </cell>
        </row>
        <row r="2808">
          <cell r="H2808" t="str">
            <v>[522]</v>
          </cell>
        </row>
        <row r="2809">
          <cell r="H2809" t="str">
            <v>[601]</v>
          </cell>
        </row>
        <row r="2810">
          <cell r="H2810" t="str">
            <v>[604/614]</v>
          </cell>
        </row>
        <row r="2811">
          <cell r="H2811" t="str">
            <v>[611/621]</v>
          </cell>
        </row>
        <row r="2812">
          <cell r="H2812" t="str">
            <v>[612/622]</v>
          </cell>
        </row>
        <row r="2813">
          <cell r="H2813" t="str">
            <v>[650]</v>
          </cell>
        </row>
        <row r="2814">
          <cell r="H2814" t="str">
            <v>[653]</v>
          </cell>
        </row>
        <row r="2815">
          <cell r="H2815" t="str">
            <v>[701]</v>
          </cell>
        </row>
        <row r="2816">
          <cell r="H2816" t="str">
            <v>[702]</v>
          </cell>
        </row>
        <row r="2817">
          <cell r="H2817" t="str">
            <v>[711/901]</v>
          </cell>
        </row>
        <row r="2818">
          <cell r="H2818" t="str">
            <v>[712/902]</v>
          </cell>
        </row>
        <row r="2819">
          <cell r="H2819" t="str">
            <v>[750]</v>
          </cell>
        </row>
        <row r="2820">
          <cell r="H2820" t="str">
            <v>[752]</v>
          </cell>
        </row>
        <row r="2821">
          <cell r="H2821" t="str">
            <v>[754]</v>
          </cell>
        </row>
        <row r="2822">
          <cell r="H2822" t="str">
            <v>[756]</v>
          </cell>
        </row>
        <row r="2823">
          <cell r="H2823" t="str">
            <v>[758]</v>
          </cell>
        </row>
        <row r="2824">
          <cell r="H2824" t="str">
            <v>[850]</v>
          </cell>
        </row>
        <row r="2825">
          <cell r="H2825" t="str">
            <v>[852]</v>
          </cell>
        </row>
        <row r="2826">
          <cell r="H2826" t="str">
            <v>[853]</v>
          </cell>
        </row>
        <row r="2827">
          <cell r="H2827" t="str">
            <v>[Gl 107]</v>
          </cell>
        </row>
        <row r="2828">
          <cell r="H2828" t="str">
            <v>[Gl 109/1]</v>
          </cell>
        </row>
        <row r="2829">
          <cell r="H2829" t="str">
            <v>[Gl 111/1]</v>
          </cell>
        </row>
        <row r="2830">
          <cell r="H2830" t="str">
            <v>[Gl 117]</v>
          </cell>
        </row>
        <row r="2831">
          <cell r="H2831" t="str">
            <v>[Gl 12a]</v>
          </cell>
        </row>
        <row r="2832">
          <cell r="H2832" t="str">
            <v>[Gl 141]</v>
          </cell>
        </row>
        <row r="2833">
          <cell r="H2833" t="str">
            <v>[Gl 652]</v>
          </cell>
        </row>
        <row r="2834">
          <cell r="H2834" t="str">
            <v>[Gl 760]</v>
          </cell>
        </row>
        <row r="2835">
          <cell r="H2835" t="str">
            <v>[Gl 770]</v>
          </cell>
        </row>
        <row r="2836">
          <cell r="H2836" t="str">
            <v>[Gl 952]</v>
          </cell>
        </row>
        <row r="2837">
          <cell r="H2837" t="str">
            <v>[Gl p11]</v>
          </cell>
        </row>
        <row r="2838">
          <cell r="H2838" t="str">
            <v>[W153/154]</v>
          </cell>
        </row>
        <row r="2839">
          <cell r="H2839" t="str">
            <v>[W257/259]</v>
          </cell>
        </row>
        <row r="2840">
          <cell r="H2840" t="str">
            <v>[W264]</v>
          </cell>
        </row>
        <row r="2841">
          <cell r="H2841" t="str">
            <v>[W901]</v>
          </cell>
        </row>
        <row r="2842">
          <cell r="H2842" t="str">
            <v>[W902/903]</v>
          </cell>
        </row>
        <row r="2843">
          <cell r="H2843" t="str">
            <v>[g51]</v>
          </cell>
        </row>
        <row r="2844">
          <cell r="H2844" t="str">
            <v>[g52]</v>
          </cell>
        </row>
        <row r="2845">
          <cell r="H2845" t="str">
            <v>[h61]</v>
          </cell>
        </row>
        <row r="2846">
          <cell r="H2846" t="str">
            <v>[h62]</v>
          </cell>
        </row>
        <row r="2847">
          <cell r="H2847" t="str">
            <v>[k11]</v>
          </cell>
        </row>
        <row r="2848">
          <cell r="H2848" t="str">
            <v>[k12]</v>
          </cell>
        </row>
        <row r="2849">
          <cell r="H2849" t="str">
            <v>[l11]</v>
          </cell>
        </row>
        <row r="2850">
          <cell r="H2850" t="str">
            <v>[Bl h61]</v>
          </cell>
        </row>
        <row r="2851">
          <cell r="H2851" t="str">
            <v>[Bl h62]</v>
          </cell>
        </row>
        <row r="2852">
          <cell r="H2852" t="str">
            <v>[Bl k11]</v>
          </cell>
        </row>
        <row r="2853">
          <cell r="H2853" t="str">
            <v>[Bl k12]</v>
          </cell>
        </row>
        <row r="2854">
          <cell r="H2854" t="str">
            <v>[Bl l11]</v>
          </cell>
        </row>
        <row r="2855">
          <cell r="H2855" t="str">
            <v>[Bl m11]</v>
          </cell>
        </row>
        <row r="2856">
          <cell r="H2856" t="str">
            <v>[Bl m12]</v>
          </cell>
        </row>
        <row r="2857">
          <cell r="H2857" t="str">
            <v>[EVA1]</v>
          </cell>
        </row>
        <row r="2858">
          <cell r="H2858" t="str">
            <v>[km 0,235]</v>
          </cell>
        </row>
        <row r="2859">
          <cell r="H2859" t="str">
            <v>[km 44,231]</v>
          </cell>
        </row>
        <row r="2860">
          <cell r="H2860" t="str">
            <v>[km 46,704]</v>
          </cell>
        </row>
        <row r="2861">
          <cell r="H2861" t="str">
            <v>[Ers A]</v>
          </cell>
        </row>
        <row r="2862">
          <cell r="H2862" t="str">
            <v>[Ers Ak12]</v>
          </cell>
        </row>
        <row r="2863">
          <cell r="H2863" t="str">
            <v>[Ers B]</v>
          </cell>
        </row>
        <row r="2864">
          <cell r="H2864" t="str">
            <v>[Ers Bk11]</v>
          </cell>
        </row>
        <row r="2865">
          <cell r="H2865" t="str">
            <v>[Ers D]</v>
          </cell>
        </row>
        <row r="2866">
          <cell r="H2866" t="str">
            <v>[Ers E109R]</v>
          </cell>
        </row>
        <row r="2867">
          <cell r="H2867" t="str">
            <v>[Ers E111R]</v>
          </cell>
        </row>
        <row r="2868">
          <cell r="H2868" t="str">
            <v>[Ers F1]</v>
          </cell>
        </row>
        <row r="2869">
          <cell r="H2869" t="str">
            <v>[Ers F2]</v>
          </cell>
        </row>
        <row r="2870">
          <cell r="H2870" t="str">
            <v>[Ers G1]</v>
          </cell>
        </row>
        <row r="2871">
          <cell r="H2871" t="str">
            <v>[Ers G10]</v>
          </cell>
        </row>
        <row r="2872">
          <cell r="H2872" t="str">
            <v>[Ers G2]</v>
          </cell>
        </row>
        <row r="2873">
          <cell r="H2873" t="str">
            <v>[Ers G3]</v>
          </cell>
        </row>
        <row r="2874">
          <cell r="H2874" t="str">
            <v>[Ers G4]</v>
          </cell>
        </row>
        <row r="2875">
          <cell r="H2875" t="str">
            <v>[Ers G6]</v>
          </cell>
        </row>
        <row r="2876">
          <cell r="H2876" t="str">
            <v>[Ers G8]</v>
          </cell>
        </row>
        <row r="2877">
          <cell r="H2877" t="str">
            <v>[Ers H1]</v>
          </cell>
        </row>
        <row r="2878">
          <cell r="H2878" t="str">
            <v>[Ers H2]</v>
          </cell>
        </row>
        <row r="2879">
          <cell r="H2879" t="str">
            <v>[Ers R1]</v>
          </cell>
        </row>
        <row r="2880">
          <cell r="H2880" t="str">
            <v>[Ers R2]</v>
          </cell>
        </row>
        <row r="2881">
          <cell r="H2881" t="str">
            <v>[Ers R50]</v>
          </cell>
        </row>
        <row r="2882">
          <cell r="H2882" t="str">
            <v>[Ers R52]</v>
          </cell>
        </row>
        <row r="2883">
          <cell r="H2883" t="str">
            <v>[Ers Sch501R]</v>
          </cell>
        </row>
        <row r="2884">
          <cell r="H2884" t="str">
            <v>[Ers Sch502R]</v>
          </cell>
        </row>
        <row r="2885">
          <cell r="H2885" t="str">
            <v>[Ers Sch503R]</v>
          </cell>
        </row>
        <row r="2886">
          <cell r="H2886" t="str">
            <v>[Ers Sch504R]</v>
          </cell>
        </row>
        <row r="2887">
          <cell r="H2887" t="str">
            <v>[Ers Sch511H]</v>
          </cell>
        </row>
        <row r="2888">
          <cell r="H2888" t="str">
            <v>[Ers Sch512H]</v>
          </cell>
        </row>
        <row r="2889">
          <cell r="H2889" t="str">
            <v>[Ers Sch513H]</v>
          </cell>
        </row>
        <row r="2890">
          <cell r="H2890" t="str">
            <v>[Ers Sch514H]</v>
          </cell>
        </row>
        <row r="2891">
          <cell r="H2891" t="str">
            <v>[Ers Sch750H]</v>
          </cell>
        </row>
        <row r="2892">
          <cell r="H2892" t="str">
            <v>[Ers Sch752H]</v>
          </cell>
        </row>
        <row r="2893">
          <cell r="H2893" t="str">
            <v>[Ers Sch752R]</v>
          </cell>
        </row>
        <row r="2894">
          <cell r="H2894" t="str">
            <v>[Ers Sch754H]</v>
          </cell>
        </row>
        <row r="2895">
          <cell r="H2895" t="str">
            <v>[Ers Sch754R]</v>
          </cell>
        </row>
        <row r="2896">
          <cell r="H2896" t="str">
            <v>[Ers Sch756H]</v>
          </cell>
        </row>
        <row r="2897">
          <cell r="H2897" t="str">
            <v>[Ers Sch756R]</v>
          </cell>
        </row>
        <row r="2898">
          <cell r="H2898" t="str">
            <v>[Ers Sch758H]</v>
          </cell>
        </row>
        <row r="2899">
          <cell r="H2899" t="str">
            <v>[Ers Sch758R]</v>
          </cell>
        </row>
        <row r="2900">
          <cell r="H2900" t="str">
            <v>[Ers T1]</v>
          </cell>
        </row>
        <row r="2901">
          <cell r="H2901" t="str">
            <v>[Ers T2]</v>
          </cell>
        </row>
        <row r="2902">
          <cell r="H2902" t="str">
            <v>[Ers T3]</v>
          </cell>
        </row>
        <row r="2903">
          <cell r="H2903" t="str">
            <v>[Ers T4]</v>
          </cell>
        </row>
        <row r="2904">
          <cell r="H2904" t="str">
            <v>[Ers T6]</v>
          </cell>
        </row>
        <row r="2905">
          <cell r="H2905" t="str">
            <v>[Ers U1]</v>
          </cell>
        </row>
        <row r="2906">
          <cell r="H2906" t="str">
            <v>[Ers U2]</v>
          </cell>
        </row>
        <row r="2907">
          <cell r="H2907" t="str">
            <v>[Ers U50]</v>
          </cell>
        </row>
        <row r="2908">
          <cell r="H2908" t="str">
            <v>[Ers Xl11]</v>
          </cell>
        </row>
        <row r="2909">
          <cell r="H2909" t="str">
            <v>[Ers Y]</v>
          </cell>
        </row>
        <row r="2910">
          <cell r="H2910" t="str">
            <v>[Ers Ym12]</v>
          </cell>
        </row>
        <row r="2911">
          <cell r="H2911" t="str">
            <v>[Ers Z]</v>
          </cell>
        </row>
        <row r="2912">
          <cell r="H2912" t="str">
            <v>[Ers Zm11]</v>
          </cell>
        </row>
        <row r="2913">
          <cell r="H2913" t="str">
            <v>[Ers 1R52]</v>
          </cell>
        </row>
        <row r="2914">
          <cell r="H2914" t="str">
            <v>[Ers 1Y]</v>
          </cell>
        </row>
        <row r="2915">
          <cell r="H2915" t="str">
            <v>[Ext A]</v>
          </cell>
        </row>
        <row r="2916">
          <cell r="H2916" t="str">
            <v>[Ext B]</v>
          </cell>
        </row>
        <row r="2917">
          <cell r="H2917" t="str">
            <v>[Ext ym12]</v>
          </cell>
        </row>
        <row r="2918">
          <cell r="H2918" t="str">
            <v>[Ext zm11]</v>
          </cell>
        </row>
        <row r="2919">
          <cell r="H2919" t="str">
            <v>[FA 401]</v>
          </cell>
        </row>
        <row r="2920">
          <cell r="H2920" t="str">
            <v>[FA 402]</v>
          </cell>
        </row>
        <row r="2921">
          <cell r="H2921" t="str">
            <v>[FA 611]</v>
          </cell>
        </row>
        <row r="2922">
          <cell r="H2922" t="str">
            <v>[FA 612]</v>
          </cell>
        </row>
        <row r="2923">
          <cell r="H2923" t="str">
            <v>[FA R50]</v>
          </cell>
        </row>
        <row r="2924">
          <cell r="H2924" t="str">
            <v>[FA R52]</v>
          </cell>
        </row>
        <row r="2925">
          <cell r="H2925" t="str">
            <v>[FA Sch754H]</v>
          </cell>
        </row>
        <row r="2926">
          <cell r="H2926" t="str">
            <v>[FA Sch754R]</v>
          </cell>
        </row>
        <row r="2927">
          <cell r="H2927" t="str">
            <v>[FA Sch756H]</v>
          </cell>
        </row>
        <row r="2928">
          <cell r="H2928" t="str">
            <v>[FA Sch756R]</v>
          </cell>
        </row>
        <row r="2929">
          <cell r="H2929" t="str">
            <v>[FA Sch758H]</v>
          </cell>
        </row>
        <row r="2930">
          <cell r="H2930" t="str">
            <v>[FA Sch758R]</v>
          </cell>
        </row>
        <row r="2931">
          <cell r="H2931" t="str">
            <v>[GA B]</v>
          </cell>
        </row>
        <row r="2932">
          <cell r="H2932" t="str">
            <v>[GA G1]</v>
          </cell>
        </row>
        <row r="2933">
          <cell r="H2933" t="str">
            <v>[GA G2]</v>
          </cell>
        </row>
        <row r="2934">
          <cell r="H2934" t="str">
            <v>[GA H2]</v>
          </cell>
        </row>
        <row r="2935">
          <cell r="H2935" t="str">
            <v>[GA U2]</v>
          </cell>
        </row>
        <row r="2936">
          <cell r="H2936" t="str">
            <v>[GA U50]</v>
          </cell>
        </row>
        <row r="2937">
          <cell r="H2937" t="str">
            <v>[GA Y]</v>
          </cell>
        </row>
        <row r="2938">
          <cell r="H2938" t="str">
            <v>[GA Z]</v>
          </cell>
        </row>
        <row r="2939">
          <cell r="H2939" t="str">
            <v>[XTR l11]</v>
          </cell>
        </row>
        <row r="2940">
          <cell r="H2940" t="str">
            <v>[XTR m11]</v>
          </cell>
        </row>
        <row r="2941">
          <cell r="H2941" t="str">
            <v>[XTR m12]</v>
          </cell>
        </row>
        <row r="2942">
          <cell r="H2942" t="str">
            <v>[1]</v>
          </cell>
        </row>
        <row r="2943">
          <cell r="H2943" t="str">
            <v>[160]</v>
          </cell>
        </row>
        <row r="2944">
          <cell r="H2944" t="str">
            <v>[161]</v>
          </cell>
        </row>
        <row r="2945">
          <cell r="H2945" t="str">
            <v>[162]</v>
          </cell>
        </row>
        <row r="2946">
          <cell r="H2946" t="str">
            <v>[2]</v>
          </cell>
        </row>
        <row r="2947">
          <cell r="H2947" t="str">
            <v>[201]</v>
          </cell>
        </row>
        <row r="2948">
          <cell r="H2948" t="str">
            <v>[202]</v>
          </cell>
        </row>
        <row r="2949">
          <cell r="H2949" t="str">
            <v>[203]</v>
          </cell>
        </row>
        <row r="2950">
          <cell r="H2950" t="str">
            <v>[204]</v>
          </cell>
        </row>
        <row r="2951">
          <cell r="H2951" t="str">
            <v>[205]</v>
          </cell>
        </row>
        <row r="2952">
          <cell r="H2952" t="str">
            <v>[206]</v>
          </cell>
        </row>
        <row r="2953">
          <cell r="H2953" t="str">
            <v>[207]</v>
          </cell>
        </row>
        <row r="2954">
          <cell r="H2954" t="str">
            <v>[208]</v>
          </cell>
        </row>
        <row r="2955">
          <cell r="H2955" t="str">
            <v>[212]</v>
          </cell>
        </row>
        <row r="2956">
          <cell r="H2956" t="str">
            <v>[213]</v>
          </cell>
        </row>
        <row r="2957">
          <cell r="H2957" t="str">
            <v>[214]</v>
          </cell>
        </row>
        <row r="2958">
          <cell r="H2958" t="str">
            <v>[215]</v>
          </cell>
        </row>
        <row r="2959">
          <cell r="H2959" t="str">
            <v>[216]</v>
          </cell>
        </row>
        <row r="2960">
          <cell r="H2960" t="str">
            <v>[217/218]</v>
          </cell>
        </row>
        <row r="2961">
          <cell r="H2961" t="str">
            <v>[222]</v>
          </cell>
        </row>
        <row r="2962">
          <cell r="H2962" t="str">
            <v>[232]</v>
          </cell>
        </row>
        <row r="2963">
          <cell r="H2963" t="str">
            <v>[258]</v>
          </cell>
        </row>
        <row r="2964">
          <cell r="H2964" t="str">
            <v>[259]</v>
          </cell>
        </row>
        <row r="2965">
          <cell r="H2965" t="str">
            <v>[260]</v>
          </cell>
        </row>
        <row r="2966">
          <cell r="H2966" t="str">
            <v>[261]</v>
          </cell>
        </row>
        <row r="2967">
          <cell r="H2967" t="str">
            <v>[262]</v>
          </cell>
        </row>
        <row r="2968">
          <cell r="H2968" t="str">
            <v>[263]</v>
          </cell>
        </row>
        <row r="2969">
          <cell r="H2969" t="str">
            <v>[264]</v>
          </cell>
        </row>
        <row r="2970">
          <cell r="H2970" t="str">
            <v>[272]</v>
          </cell>
        </row>
        <row r="2971">
          <cell r="H2971" t="str">
            <v>[273]</v>
          </cell>
        </row>
        <row r="2972">
          <cell r="H2972" t="str">
            <v>[274]</v>
          </cell>
        </row>
        <row r="2973">
          <cell r="H2973" t="str">
            <v>[3]</v>
          </cell>
        </row>
        <row r="2974">
          <cell r="H2974" t="str">
            <v>[311]</v>
          </cell>
        </row>
        <row r="2975">
          <cell r="H2975" t="str">
            <v>[312]</v>
          </cell>
        </row>
        <row r="2976">
          <cell r="H2976" t="str">
            <v>[4]</v>
          </cell>
        </row>
        <row r="2977">
          <cell r="H2977" t="str">
            <v>[401]</v>
          </cell>
        </row>
        <row r="2978">
          <cell r="H2978" t="str">
            <v>[402]</v>
          </cell>
        </row>
        <row r="2979">
          <cell r="H2979" t="str">
            <v>[412]</v>
          </cell>
        </row>
        <row r="2980">
          <cell r="H2980" t="str">
            <v>[5]</v>
          </cell>
        </row>
        <row r="2981">
          <cell r="H2981" t="str">
            <v>[501]</v>
          </cell>
        </row>
        <row r="2982">
          <cell r="H2982" t="str">
            <v>[502]</v>
          </cell>
        </row>
        <row r="2983">
          <cell r="H2983" t="str">
            <v>[503]</v>
          </cell>
        </row>
        <row r="2984">
          <cell r="H2984" t="str">
            <v>[504]</v>
          </cell>
        </row>
        <row r="2985">
          <cell r="H2985" t="str">
            <v>[506]</v>
          </cell>
        </row>
        <row r="2986">
          <cell r="H2986" t="str">
            <v>[511]</v>
          </cell>
        </row>
        <row r="2987">
          <cell r="H2987" t="str">
            <v>[512]</v>
          </cell>
        </row>
        <row r="2988">
          <cell r="H2988" t="str">
            <v>[513]</v>
          </cell>
        </row>
        <row r="2989">
          <cell r="H2989" t="str">
            <v>[514]</v>
          </cell>
        </row>
        <row r="2990">
          <cell r="H2990" t="str">
            <v>[522]</v>
          </cell>
        </row>
        <row r="2991">
          <cell r="H2991" t="str">
            <v>[54]</v>
          </cell>
        </row>
        <row r="2992">
          <cell r="H2992" t="str">
            <v>[6]</v>
          </cell>
        </row>
        <row r="2993">
          <cell r="H2993" t="str">
            <v>[601]</v>
          </cell>
        </row>
        <row r="2994">
          <cell r="H2994" t="str">
            <v>[604]</v>
          </cell>
        </row>
        <row r="2995">
          <cell r="H2995" t="str">
            <v>[611]</v>
          </cell>
        </row>
        <row r="2996">
          <cell r="H2996" t="str">
            <v>[612]</v>
          </cell>
        </row>
        <row r="2997">
          <cell r="H2997" t="str">
            <v>[621]</v>
          </cell>
        </row>
        <row r="2998">
          <cell r="H2998" t="str">
            <v>[622]</v>
          </cell>
        </row>
        <row r="2999">
          <cell r="H2999" t="str">
            <v>[7]</v>
          </cell>
        </row>
        <row r="3000">
          <cell r="H3000" t="str">
            <v>[701]</v>
          </cell>
        </row>
        <row r="3001">
          <cell r="H3001" t="str">
            <v>[702]</v>
          </cell>
        </row>
        <row r="3002">
          <cell r="H3002" t="str">
            <v>[711]</v>
          </cell>
        </row>
        <row r="3003">
          <cell r="H3003" t="str">
            <v>[712]</v>
          </cell>
        </row>
        <row r="3004">
          <cell r="H3004" t="str">
            <v>[756]</v>
          </cell>
        </row>
        <row r="3005">
          <cell r="H3005" t="str">
            <v>[850]</v>
          </cell>
        </row>
        <row r="3006">
          <cell r="H3006" t="str">
            <v>[901]</v>
          </cell>
        </row>
        <row r="3007">
          <cell r="H3007" t="str">
            <v>[902]</v>
          </cell>
        </row>
        <row r="3008">
          <cell r="H3008" t="str">
            <v>[g51]</v>
          </cell>
        </row>
        <row r="3009">
          <cell r="H3009" t="str">
            <v>[g52]</v>
          </cell>
        </row>
        <row r="3010">
          <cell r="H3010" t="str">
            <v>[h61]</v>
          </cell>
        </row>
        <row r="3011">
          <cell r="H3011" t="str">
            <v>[h62]</v>
          </cell>
        </row>
        <row r="3012">
          <cell r="H3012" t="str">
            <v>[A]</v>
          </cell>
        </row>
        <row r="3013">
          <cell r="H3013" t="str">
            <v>[Ak12]</v>
          </cell>
        </row>
        <row r="3014">
          <cell r="H3014" t="str">
            <v>[B]</v>
          </cell>
        </row>
        <row r="3015">
          <cell r="H3015" t="str">
            <v>[Bk11]</v>
          </cell>
        </row>
        <row r="3016">
          <cell r="H3016" t="str">
            <v>[D]</v>
          </cell>
        </row>
        <row r="3017">
          <cell r="H3017" t="str">
            <v>[E109R]</v>
          </cell>
        </row>
        <row r="3018">
          <cell r="H3018" t="str">
            <v>[E111R]</v>
          </cell>
        </row>
        <row r="3019">
          <cell r="H3019" t="str">
            <v>[F1]</v>
          </cell>
        </row>
        <row r="3020">
          <cell r="H3020" t="str">
            <v>[F2]</v>
          </cell>
        </row>
        <row r="3021">
          <cell r="H3021" t="str">
            <v>[G1]</v>
          </cell>
        </row>
        <row r="3022">
          <cell r="H3022" t="str">
            <v>[G10]</v>
          </cell>
        </row>
        <row r="3023">
          <cell r="H3023" t="str">
            <v>[G2]</v>
          </cell>
        </row>
        <row r="3024">
          <cell r="H3024" t="str">
            <v>[G3]</v>
          </cell>
        </row>
        <row r="3025">
          <cell r="H3025" t="str">
            <v>[G4]</v>
          </cell>
        </row>
        <row r="3026">
          <cell r="H3026" t="str">
            <v>[G6]</v>
          </cell>
        </row>
        <row r="3027">
          <cell r="H3027" t="str">
            <v>[G8]</v>
          </cell>
        </row>
        <row r="3028">
          <cell r="H3028" t="str">
            <v>[H1]</v>
          </cell>
        </row>
        <row r="3029">
          <cell r="H3029" t="str">
            <v>[H2]</v>
          </cell>
        </row>
        <row r="3030">
          <cell r="H3030" t="str">
            <v>[R1]</v>
          </cell>
        </row>
        <row r="3031">
          <cell r="H3031" t="str">
            <v>[R2]</v>
          </cell>
        </row>
        <row r="3032">
          <cell r="H3032" t="str">
            <v>[R50]</v>
          </cell>
        </row>
        <row r="3033">
          <cell r="H3033" t="str">
            <v>[R52]</v>
          </cell>
        </row>
        <row r="3034">
          <cell r="H3034" t="str">
            <v>[T1]</v>
          </cell>
        </row>
        <row r="3035">
          <cell r="H3035" t="str">
            <v>[T2]</v>
          </cell>
        </row>
        <row r="3036">
          <cell r="H3036" t="str">
            <v>[T3]</v>
          </cell>
        </row>
        <row r="3037">
          <cell r="H3037" t="str">
            <v>[T4]</v>
          </cell>
        </row>
        <row r="3038">
          <cell r="H3038" t="str">
            <v>[T6]</v>
          </cell>
        </row>
        <row r="3039">
          <cell r="H3039" t="str">
            <v>[U1]</v>
          </cell>
        </row>
        <row r="3040">
          <cell r="H3040" t="str">
            <v>[U2]</v>
          </cell>
        </row>
        <row r="3041">
          <cell r="H3041" t="str">
            <v>[U50]</v>
          </cell>
        </row>
        <row r="3042">
          <cell r="H3042" t="str">
            <v>[Xl11]</v>
          </cell>
        </row>
        <row r="3043">
          <cell r="H3043" t="str">
            <v>[Y]</v>
          </cell>
        </row>
        <row r="3044">
          <cell r="H3044" t="str">
            <v>[Ym12]</v>
          </cell>
        </row>
        <row r="3045">
          <cell r="H3045" t="str">
            <v>[Z]</v>
          </cell>
        </row>
        <row r="3046">
          <cell r="H3046" t="str">
            <v>[Zm11]</v>
          </cell>
        </row>
        <row r="3047">
          <cell r="H3047" t="str">
            <v>[Gl g51]</v>
          </cell>
        </row>
        <row r="3048">
          <cell r="H3048" t="str">
            <v>[Gl g52]</v>
          </cell>
        </row>
        <row r="3049">
          <cell r="H3049" t="str">
            <v>[Gl h61]</v>
          </cell>
        </row>
        <row r="3050">
          <cell r="H3050" t="str">
            <v>[Gl h62]</v>
          </cell>
        </row>
        <row r="3051">
          <cell r="H3051" t="str">
            <v>[Gl k11]</v>
          </cell>
        </row>
        <row r="3052">
          <cell r="H3052" t="str">
            <v>[Gl k12]</v>
          </cell>
        </row>
        <row r="3053">
          <cell r="H3053" t="str">
            <v>[Gl l11]</v>
          </cell>
        </row>
        <row r="3054">
          <cell r="H3054" t="str">
            <v>[Gl m11]</v>
          </cell>
        </row>
        <row r="3055">
          <cell r="H3055" t="str">
            <v>[Gl m12]</v>
          </cell>
        </row>
        <row r="3056">
          <cell r="H3056" t="str">
            <v>[Sch501R]</v>
          </cell>
        </row>
        <row r="3057">
          <cell r="H3057" t="str">
            <v>[Sch502R]</v>
          </cell>
        </row>
        <row r="3058">
          <cell r="H3058" t="str">
            <v>[Sch503R]</v>
          </cell>
        </row>
        <row r="3059">
          <cell r="H3059" t="str">
            <v>[Sch504R]</v>
          </cell>
        </row>
        <row r="3060">
          <cell r="H3060" t="str">
            <v>[Sch511H]</v>
          </cell>
        </row>
        <row r="3061">
          <cell r="H3061" t="str">
            <v>[Sch512H]</v>
          </cell>
        </row>
        <row r="3062">
          <cell r="H3062" t="str">
            <v>[Sch513H]</v>
          </cell>
        </row>
        <row r="3063">
          <cell r="H3063" t="str">
            <v>[Sch514H]</v>
          </cell>
        </row>
        <row r="3064">
          <cell r="H3064" t="str">
            <v>[Sch750H]</v>
          </cell>
        </row>
        <row r="3065">
          <cell r="H3065" t="str">
            <v>[Sch752H]</v>
          </cell>
        </row>
        <row r="3066">
          <cell r="H3066" t="str">
            <v>[Sch752R]</v>
          </cell>
        </row>
        <row r="3067">
          <cell r="H3067" t="str">
            <v>[Sch754H]</v>
          </cell>
        </row>
        <row r="3068">
          <cell r="H3068" t="str">
            <v>[Sch754R]</v>
          </cell>
        </row>
        <row r="3069">
          <cell r="H3069" t="str">
            <v>[Sch756H]</v>
          </cell>
        </row>
        <row r="3070">
          <cell r="H3070" t="str">
            <v>[Sch756R]</v>
          </cell>
        </row>
        <row r="3071">
          <cell r="H3071" t="str">
            <v>[Sch758H]</v>
          </cell>
        </row>
        <row r="3072">
          <cell r="H3072" t="str">
            <v>[Sch758R]</v>
          </cell>
        </row>
        <row r="3073">
          <cell r="H3073" t="str">
            <v>[1R52]</v>
          </cell>
        </row>
        <row r="3074">
          <cell r="H3074" t="str">
            <v>[1Y]</v>
          </cell>
        </row>
        <row r="3075">
          <cell r="H3075" t="str">
            <v>[V107R]</v>
          </cell>
        </row>
        <row r="3076">
          <cell r="H3076" t="str">
            <v>[V109R]</v>
          </cell>
        </row>
        <row r="3077">
          <cell r="H3077" t="str">
            <v>[V111R]</v>
          </cell>
        </row>
        <row r="3078">
          <cell r="H3078" t="str">
            <v>[V117R]</v>
          </cell>
        </row>
        <row r="3079">
          <cell r="H3079" t="str">
            <v>[V121H]</v>
          </cell>
        </row>
        <row r="3080">
          <cell r="H3080" t="str">
            <v>[V121R]</v>
          </cell>
        </row>
        <row r="3081">
          <cell r="H3081" t="str">
            <v>[V12aR]</v>
          </cell>
        </row>
        <row r="3082">
          <cell r="H3082" t="str">
            <v>[V131H]</v>
          </cell>
        </row>
        <row r="3083">
          <cell r="H3083" t="str">
            <v>[V141H]</v>
          </cell>
        </row>
        <row r="3084">
          <cell r="H3084" t="str">
            <v>[V143H]</v>
          </cell>
        </row>
        <row r="3085">
          <cell r="H3085" t="str">
            <v>[V162R]</v>
          </cell>
        </row>
        <row r="3086">
          <cell r="H3086" t="str">
            <v>[V208R]</v>
          </cell>
        </row>
        <row r="3087">
          <cell r="H3087" t="str">
            <v>[V214]</v>
          </cell>
        </row>
        <row r="3088">
          <cell r="H3088" t="str">
            <v>[V260H]</v>
          </cell>
        </row>
        <row r="3089">
          <cell r="H3089" t="str">
            <v>[V262]</v>
          </cell>
        </row>
        <row r="3090">
          <cell r="H3090" t="str">
            <v>[V401H]</v>
          </cell>
        </row>
        <row r="3091">
          <cell r="H3091" t="str">
            <v>[V401R]</v>
          </cell>
        </row>
        <row r="3092">
          <cell r="H3092" t="str">
            <v>[V402H]</v>
          </cell>
        </row>
        <row r="3093">
          <cell r="H3093" t="str">
            <v>[V402R]</v>
          </cell>
        </row>
        <row r="3094">
          <cell r="H3094" t="str">
            <v>[V412H]</v>
          </cell>
        </row>
        <row r="3095">
          <cell r="H3095" t="str">
            <v>[V5]</v>
          </cell>
        </row>
        <row r="3096">
          <cell r="H3096" t="str">
            <v>[V601H]</v>
          </cell>
        </row>
        <row r="3097">
          <cell r="H3097" t="str">
            <v>[V601R]</v>
          </cell>
        </row>
        <row r="3098">
          <cell r="H3098" t="str">
            <v>[V604H]</v>
          </cell>
        </row>
        <row r="3099">
          <cell r="H3099" t="str">
            <v>[V604R]</v>
          </cell>
        </row>
        <row r="3100">
          <cell r="H3100" t="str">
            <v>[V611H]</v>
          </cell>
        </row>
        <row r="3101">
          <cell r="H3101" t="str">
            <v>[V611R]</v>
          </cell>
        </row>
        <row r="3102">
          <cell r="H3102" t="str">
            <v>[V612H]</v>
          </cell>
        </row>
        <row r="3103">
          <cell r="H3103" t="str">
            <v>[V612R]</v>
          </cell>
        </row>
        <row r="3104">
          <cell r="H3104" t="str">
            <v>[V614H]</v>
          </cell>
        </row>
        <row r="3105">
          <cell r="H3105" t="str">
            <v>[V614R]</v>
          </cell>
        </row>
        <row r="3106">
          <cell r="H3106" t="str">
            <v>[V652R]</v>
          </cell>
        </row>
        <row r="3107">
          <cell r="H3107" t="str">
            <v>[V760H]</v>
          </cell>
        </row>
        <row r="3108">
          <cell r="H3108" t="str">
            <v>[V770R]</v>
          </cell>
        </row>
        <row r="3109">
          <cell r="H3109" t="str">
            <v>[V850R]</v>
          </cell>
        </row>
        <row r="3110">
          <cell r="H3110" t="str">
            <v>[V901H]</v>
          </cell>
        </row>
        <row r="3111">
          <cell r="H3111" t="str">
            <v>[V902H]</v>
          </cell>
        </row>
        <row r="3112">
          <cell r="H3112" t="str">
            <v>[V952H]</v>
          </cell>
        </row>
        <row r="3113">
          <cell r="H3113" t="str">
            <v>[VE109R]</v>
          </cell>
        </row>
        <row r="3114">
          <cell r="H3114" t="str">
            <v>[VE111R]</v>
          </cell>
        </row>
        <row r="3115">
          <cell r="H3115" t="str">
            <v>[VF1]</v>
          </cell>
        </row>
        <row r="3116">
          <cell r="H3116" t="str">
            <v>[VF2]</v>
          </cell>
        </row>
        <row r="3117">
          <cell r="H3117" t="str">
            <v>[VG1]</v>
          </cell>
        </row>
        <row r="3118">
          <cell r="H3118" t="str">
            <v>[VG10]</v>
          </cell>
        </row>
        <row r="3119">
          <cell r="H3119" t="str">
            <v>[VG2]</v>
          </cell>
        </row>
        <row r="3120">
          <cell r="H3120" t="str">
            <v>[VG3]</v>
          </cell>
        </row>
        <row r="3121">
          <cell r="H3121" t="str">
            <v>[VG4]</v>
          </cell>
        </row>
        <row r="3122">
          <cell r="H3122" t="str">
            <v>[VG6]</v>
          </cell>
        </row>
        <row r="3123">
          <cell r="H3123" t="str">
            <v>[VG8]</v>
          </cell>
        </row>
        <row r="3124">
          <cell r="H3124" t="str">
            <v>[VH1]</v>
          </cell>
        </row>
        <row r="3125">
          <cell r="H3125" t="str">
            <v>[VH2]</v>
          </cell>
        </row>
        <row r="3126">
          <cell r="H3126" t="str">
            <v>[VR1]</v>
          </cell>
        </row>
        <row r="3127">
          <cell r="H3127" t="str">
            <v>[VR2]</v>
          </cell>
        </row>
        <row r="3128">
          <cell r="H3128" t="str">
            <v>[VR50]</v>
          </cell>
        </row>
        <row r="3129">
          <cell r="H3129" t="str">
            <v>[VR52]</v>
          </cell>
        </row>
        <row r="3130">
          <cell r="H3130" t="str">
            <v>[VSch501R]</v>
          </cell>
        </row>
        <row r="3131">
          <cell r="H3131" t="str">
            <v>[VSch502R]</v>
          </cell>
        </row>
        <row r="3132">
          <cell r="H3132" t="str">
            <v>[VSch503R]</v>
          </cell>
        </row>
        <row r="3133">
          <cell r="H3133" t="str">
            <v>[VSch504R]</v>
          </cell>
        </row>
        <row r="3134">
          <cell r="H3134" t="str">
            <v>[VSch511H]</v>
          </cell>
        </row>
        <row r="3135">
          <cell r="H3135" t="str">
            <v>[VSch512H]</v>
          </cell>
        </row>
        <row r="3136">
          <cell r="H3136" t="str">
            <v>[VSch513H]</v>
          </cell>
        </row>
        <row r="3137">
          <cell r="H3137" t="str">
            <v>[VSch514H]</v>
          </cell>
        </row>
        <row r="3138">
          <cell r="H3138" t="str">
            <v>[VT1]</v>
          </cell>
        </row>
        <row r="3139">
          <cell r="H3139" t="str">
            <v>[VT2]</v>
          </cell>
        </row>
        <row r="3140">
          <cell r="H3140" t="str">
            <v>[VT3]</v>
          </cell>
        </row>
        <row r="3141">
          <cell r="H3141" t="str">
            <v>[VT4]</v>
          </cell>
        </row>
        <row r="3142">
          <cell r="H3142" t="str">
            <v>[VT6]</v>
          </cell>
        </row>
        <row r="3143">
          <cell r="H3143" t="str">
            <v>[VU1]</v>
          </cell>
        </row>
        <row r="3144">
          <cell r="H3144" t="str">
            <v>[VU2]</v>
          </cell>
        </row>
        <row r="3145">
          <cell r="H3145" t="str">
            <v>[VU50]</v>
          </cell>
        </row>
        <row r="3146">
          <cell r="H3146" t="str">
            <v>[a]</v>
          </cell>
        </row>
        <row r="3147">
          <cell r="H3147" t="str">
            <v>[a(Ak12)]</v>
          </cell>
        </row>
        <row r="3148">
          <cell r="H3148" t="str">
            <v>[a,b(Bk11)]</v>
          </cell>
        </row>
        <row r="3149">
          <cell r="H3149" t="str">
            <v>[ak12]</v>
          </cell>
        </row>
        <row r="3150">
          <cell r="H3150" t="str">
            <v>[b]</v>
          </cell>
        </row>
        <row r="3151">
          <cell r="H3151" t="str">
            <v>[bk11]</v>
          </cell>
        </row>
        <row r="3152">
          <cell r="H3152" t="str">
            <v>[d]</v>
          </cell>
        </row>
        <row r="3153">
          <cell r="H3153" t="str">
            <v>[f(A)]</v>
          </cell>
        </row>
        <row r="3154">
          <cell r="H3154" t="str">
            <v>[f(B)]</v>
          </cell>
        </row>
        <row r="3155">
          <cell r="H3155" t="str">
            <v>[f(E109R)]</v>
          </cell>
        </row>
        <row r="3156">
          <cell r="H3156" t="str">
            <v>[f(E111R)]</v>
          </cell>
        </row>
        <row r="3157">
          <cell r="H3157" t="str">
            <v>[g(F1)]</v>
          </cell>
        </row>
        <row r="3158">
          <cell r="H3158" t="str">
            <v>[g(F2)]</v>
          </cell>
        </row>
        <row r="3159">
          <cell r="H3159" t="str">
            <v>[h(T1)]</v>
          </cell>
        </row>
        <row r="3160">
          <cell r="H3160" t="str">
            <v>[h(T2)]</v>
          </cell>
        </row>
        <row r="3161">
          <cell r="H3161" t="str">
            <v>[h(T3)]</v>
          </cell>
        </row>
        <row r="3162">
          <cell r="H3162" t="str">
            <v>[h(T4)]</v>
          </cell>
        </row>
        <row r="3163">
          <cell r="H3163" t="str">
            <v>[h(T6)]</v>
          </cell>
        </row>
        <row r="3164">
          <cell r="H3164" t="str">
            <v>[r(G1)]</v>
          </cell>
        </row>
        <row r="3165">
          <cell r="H3165" t="str">
            <v>[r(G10)]</v>
          </cell>
        </row>
        <row r="3166">
          <cell r="H3166" t="str">
            <v>[r(G2)]</v>
          </cell>
        </row>
        <row r="3167">
          <cell r="H3167" t="str">
            <v>[r(G3)]</v>
          </cell>
        </row>
        <row r="3168">
          <cell r="H3168" t="str">
            <v>[r(G4)]</v>
          </cell>
        </row>
        <row r="3169">
          <cell r="H3169" t="str">
            <v>[r(G6)]</v>
          </cell>
        </row>
        <row r="3170">
          <cell r="H3170" t="str">
            <v>[r(G8)]</v>
          </cell>
        </row>
        <row r="3171">
          <cell r="H3171" t="str">
            <v>[t(U1)]</v>
          </cell>
        </row>
        <row r="3172">
          <cell r="H3172" t="str">
            <v>[t(U2)]</v>
          </cell>
        </row>
        <row r="3173">
          <cell r="H3173" t="str">
            <v>[t(U50)]</v>
          </cell>
        </row>
        <row r="3174">
          <cell r="H3174" t="str">
            <v>[u(Y)]</v>
          </cell>
        </row>
        <row r="3175">
          <cell r="H3175" t="str">
            <v>[u(Z)]</v>
          </cell>
        </row>
        <row r="3176">
          <cell r="H3176" t="str">
            <v>[xl11]</v>
          </cell>
        </row>
        <row r="3177">
          <cell r="H3177" t="str">
            <v>[y]</v>
          </cell>
        </row>
        <row r="3178">
          <cell r="H3178" t="str">
            <v>[z]</v>
          </cell>
        </row>
        <row r="3179">
          <cell r="H3179" t="str">
            <v>[Sp 157]</v>
          </cell>
        </row>
        <row r="3180">
          <cell r="H3180" t="str">
            <v>[Sp 164]</v>
          </cell>
        </row>
        <row r="3181">
          <cell r="H3181" t="str">
            <v>[W 1]</v>
          </cell>
        </row>
        <row r="3182">
          <cell r="H3182" t="str">
            <v>[W 153]</v>
          </cell>
        </row>
        <row r="3183">
          <cell r="H3183" t="str">
            <v>[W 154]</v>
          </cell>
        </row>
        <row r="3184">
          <cell r="H3184" t="str">
            <v>[W 158]</v>
          </cell>
        </row>
        <row r="3185">
          <cell r="H3185" t="str">
            <v>[W 159]</v>
          </cell>
        </row>
        <row r="3186">
          <cell r="H3186" t="str">
            <v>[W 160]</v>
          </cell>
        </row>
        <row r="3187">
          <cell r="H3187" t="str">
            <v>[W 161]</v>
          </cell>
        </row>
        <row r="3188">
          <cell r="H3188" t="str">
            <v>[W 162]</v>
          </cell>
        </row>
        <row r="3189">
          <cell r="H3189" t="str">
            <v>[W 163]</v>
          </cell>
        </row>
        <row r="3190">
          <cell r="H3190" t="str">
            <v>[W 2]</v>
          </cell>
        </row>
        <row r="3191">
          <cell r="H3191" t="str">
            <v>[W 201]</v>
          </cell>
        </row>
        <row r="3192">
          <cell r="H3192" t="str">
            <v>[W 202]</v>
          </cell>
        </row>
        <row r="3193">
          <cell r="H3193" t="str">
            <v>[W 203]</v>
          </cell>
        </row>
        <row r="3194">
          <cell r="H3194" t="str">
            <v>[W 204]</v>
          </cell>
        </row>
        <row r="3195">
          <cell r="H3195" t="str">
            <v>[W 205]</v>
          </cell>
        </row>
        <row r="3196">
          <cell r="H3196" t="str">
            <v>[W 206]</v>
          </cell>
        </row>
        <row r="3197">
          <cell r="H3197" t="str">
            <v>[W 207]</v>
          </cell>
        </row>
        <row r="3198">
          <cell r="H3198" t="str">
            <v>[W 208]</v>
          </cell>
        </row>
        <row r="3199">
          <cell r="H3199" t="str">
            <v>[W 212]</v>
          </cell>
        </row>
        <row r="3200">
          <cell r="H3200" t="str">
            <v>[W 213]</v>
          </cell>
        </row>
        <row r="3201">
          <cell r="H3201" t="str">
            <v>[W 214]</v>
          </cell>
        </row>
        <row r="3202">
          <cell r="H3202" t="str">
            <v>[W 215]</v>
          </cell>
        </row>
        <row r="3203">
          <cell r="H3203" t="str">
            <v>[W 216]</v>
          </cell>
        </row>
        <row r="3204">
          <cell r="H3204" t="str">
            <v>[W 217]</v>
          </cell>
        </row>
        <row r="3205">
          <cell r="H3205" t="str">
            <v>[W 257]</v>
          </cell>
        </row>
        <row r="3206">
          <cell r="H3206" t="str">
            <v>[W 258]</v>
          </cell>
        </row>
        <row r="3207">
          <cell r="H3207" t="str">
            <v>[W 259]</v>
          </cell>
        </row>
        <row r="3208">
          <cell r="H3208" t="str">
            <v>[W 260]</v>
          </cell>
        </row>
        <row r="3209">
          <cell r="H3209" t="str">
            <v>[W 261]</v>
          </cell>
        </row>
        <row r="3210">
          <cell r="H3210" t="str">
            <v>[W 262]</v>
          </cell>
        </row>
        <row r="3211">
          <cell r="H3211" t="str">
            <v>[W 263]</v>
          </cell>
        </row>
        <row r="3212">
          <cell r="H3212" t="str">
            <v>[W 264]</v>
          </cell>
        </row>
        <row r="3213">
          <cell r="H3213" t="str">
            <v>[W 272]</v>
          </cell>
        </row>
        <row r="3214">
          <cell r="H3214" t="str">
            <v>[W 273]</v>
          </cell>
        </row>
        <row r="3215">
          <cell r="H3215" t="str">
            <v>[W 274]</v>
          </cell>
        </row>
        <row r="3216">
          <cell r="H3216" t="str">
            <v>[W 3]</v>
          </cell>
        </row>
        <row r="3217">
          <cell r="H3217" t="str">
            <v>[W 4]</v>
          </cell>
        </row>
        <row r="3218">
          <cell r="H3218" t="str">
            <v>[W 5]</v>
          </cell>
        </row>
        <row r="3219">
          <cell r="H3219" t="str">
            <v>[W 54]</v>
          </cell>
        </row>
        <row r="3220">
          <cell r="H3220" t="str">
            <v>[W 56]</v>
          </cell>
        </row>
        <row r="3221">
          <cell r="H3221" t="str">
            <v>[W 57]</v>
          </cell>
        </row>
        <row r="3222">
          <cell r="H3222" t="str">
            <v>[W 58]</v>
          </cell>
        </row>
        <row r="3223">
          <cell r="H3223" t="str">
            <v>[W 59]</v>
          </cell>
        </row>
        <row r="3224">
          <cell r="H3224" t="str">
            <v>[W 6]</v>
          </cell>
        </row>
        <row r="3225">
          <cell r="H3225" t="str">
            <v>[W 7]</v>
          </cell>
        </row>
        <row r="3226">
          <cell r="H3226" t="str">
            <v>[W 901]</v>
          </cell>
        </row>
        <row r="3227">
          <cell r="H3227" t="str">
            <v>[W 902]</v>
          </cell>
        </row>
        <row r="3228">
          <cell r="H3228" t="str">
            <v>[W 903]</v>
          </cell>
        </row>
        <row r="3229">
          <cell r="H3229" t="str">
            <v>[VE 107]</v>
          </cell>
        </row>
        <row r="3230">
          <cell r="H3230" t="str">
            <v>[VE 117]</v>
          </cell>
        </row>
        <row r="3231">
          <cell r="H3231" t="str">
            <v>[VE 12a]</v>
          </cell>
        </row>
        <row r="3232">
          <cell r="H3232" t="str">
            <v>[VE 141]</v>
          </cell>
        </row>
        <row r="3233">
          <cell r="H3233" t="str">
            <v>[VE 143]</v>
          </cell>
        </row>
        <row r="3234">
          <cell r="H3234" t="str">
            <v>[VE 652]</v>
          </cell>
        </row>
        <row r="3235">
          <cell r="H3235" t="str">
            <v>[VE 760]</v>
          </cell>
        </row>
        <row r="3236">
          <cell r="H3236" t="str">
            <v>[VE 770]</v>
          </cell>
        </row>
        <row r="3237">
          <cell r="H3237" t="str">
            <v>[VE 952]</v>
          </cell>
        </row>
        <row r="3238">
          <cell r="H3238" t="str">
            <v>[ZE k11]</v>
          </cell>
        </row>
        <row r="3239">
          <cell r="H3239" t="str">
            <v>[ZE k12]</v>
          </cell>
        </row>
        <row r="3240">
          <cell r="H3240" t="str">
            <v>[ZE l11]</v>
          </cell>
        </row>
        <row r="3241">
          <cell r="H3241" t="str">
            <v>[ZE m11]</v>
          </cell>
        </row>
        <row r="3242">
          <cell r="H3242" t="str">
            <v>[ZE m12]</v>
          </cell>
        </row>
        <row r="3243">
          <cell r="H3243" t="str">
            <v>[ZE p11]</v>
          </cell>
        </row>
        <row r="3244">
          <cell r="H3244" t="str">
            <v>[ZVE 109]</v>
          </cell>
        </row>
        <row r="3245">
          <cell r="H3245" t="str">
            <v>[ZVE 111]</v>
          </cell>
        </row>
        <row r="3246">
          <cell r="H3246" t="str">
            <v>[ZVE 508]</v>
          </cell>
        </row>
        <row r="3247">
          <cell r="H3247" t="str">
            <v>[ZVE 510]</v>
          </cell>
        </row>
        <row r="3248">
          <cell r="H3248" t="str">
            <v>[ZVE h61]</v>
          </cell>
        </row>
        <row r="3249">
          <cell r="H3249" t="str">
            <v>[ZVE h62]</v>
          </cell>
        </row>
        <row r="3250">
          <cell r="H3250" t="str">
            <v>[ZVE k11]</v>
          </cell>
        </row>
        <row r="3251">
          <cell r="H3251" t="str">
            <v>[ZVE k12]</v>
          </cell>
        </row>
        <row r="3252">
          <cell r="H3252" t="str">
            <v>[aws]</v>
          </cell>
        </row>
        <row r="3253">
          <cell r="H3253" t="str">
            <v>[261]</v>
          </cell>
        </row>
        <row r="3254">
          <cell r="H3254" t="str">
            <v>[262]</v>
          </cell>
        </row>
        <row r="3255">
          <cell r="H3255" t="str">
            <v>[263/264]</v>
          </cell>
        </row>
        <row r="3256">
          <cell r="H3256" t="str">
            <v>[265]</v>
          </cell>
        </row>
        <row r="3257">
          <cell r="H3257" t="str">
            <v>[271/272]</v>
          </cell>
        </row>
        <row r="3258">
          <cell r="H3258" t="str">
            <v>[273]</v>
          </cell>
        </row>
        <row r="3259">
          <cell r="H3259" t="str">
            <v>[274]</v>
          </cell>
        </row>
        <row r="3260">
          <cell r="H3260" t="str">
            <v>[275]</v>
          </cell>
        </row>
        <row r="3261">
          <cell r="H3261" t="str">
            <v>[711]</v>
          </cell>
        </row>
        <row r="3262">
          <cell r="H3262" t="str">
            <v>[712]</v>
          </cell>
        </row>
        <row r="3263">
          <cell r="H3263" t="str">
            <v>[714]</v>
          </cell>
        </row>
        <row r="3264">
          <cell r="H3264" t="str">
            <v>[716]</v>
          </cell>
        </row>
        <row r="3265">
          <cell r="H3265" t="str">
            <v>[721]</v>
          </cell>
        </row>
        <row r="3266">
          <cell r="H3266" t="str">
            <v>[726]</v>
          </cell>
        </row>
        <row r="3267">
          <cell r="H3267" t="str">
            <v>[742]</v>
          </cell>
        </row>
        <row r="3268">
          <cell r="H3268" t="str">
            <v>[901]</v>
          </cell>
        </row>
        <row r="3269">
          <cell r="H3269" t="str">
            <v>[902]</v>
          </cell>
        </row>
        <row r="3270">
          <cell r="H3270" t="str">
            <v>[904]</v>
          </cell>
        </row>
        <row r="3271">
          <cell r="H3271" t="str">
            <v>[906]</v>
          </cell>
        </row>
        <row r="3272">
          <cell r="H3272" t="str">
            <v>[a11]</v>
          </cell>
        </row>
        <row r="3273">
          <cell r="H3273" t="str">
            <v>[a12]</v>
          </cell>
        </row>
        <row r="3274">
          <cell r="H3274" t="str">
            <v>[r11]</v>
          </cell>
        </row>
        <row r="3275">
          <cell r="H3275" t="str">
            <v>[r12]</v>
          </cell>
        </row>
        <row r="3276">
          <cell r="H3276" t="str">
            <v>[r21]</v>
          </cell>
        </row>
        <row r="3277">
          <cell r="H3277" t="str">
            <v>[r22]</v>
          </cell>
        </row>
        <row r="3278">
          <cell r="H3278" t="str">
            <v>[W 1U]</v>
          </cell>
        </row>
        <row r="3279">
          <cell r="H3279" t="str">
            <v>[W 67]</v>
          </cell>
        </row>
        <row r="3280">
          <cell r="H3280" t="str">
            <v>[W 801]</v>
          </cell>
        </row>
        <row r="3281">
          <cell r="H3281" t="str">
            <v>[W 803]</v>
          </cell>
        </row>
        <row r="3282">
          <cell r="H3282" t="str">
            <v>[W 877]</v>
          </cell>
        </row>
        <row r="3283">
          <cell r="H3283" t="str">
            <v>[Gl 101]</v>
          </cell>
        </row>
        <row r="3284">
          <cell r="H3284" t="str">
            <v>[Gl 102]</v>
          </cell>
        </row>
        <row r="3285">
          <cell r="H3285" t="str">
            <v>[Gl 104]</v>
          </cell>
        </row>
        <row r="3286">
          <cell r="H3286" t="str">
            <v>[Gl 201]</v>
          </cell>
        </row>
        <row r="3287">
          <cell r="H3287" t="str">
            <v>[Gl 202]</v>
          </cell>
        </row>
        <row r="3288">
          <cell r="H3288" t="str">
            <v>[Gl 204]</v>
          </cell>
        </row>
        <row r="3289">
          <cell r="H3289" t="str">
            <v>[Gl 211]</v>
          </cell>
        </row>
        <row r="3290">
          <cell r="H3290" t="str">
            <v>[Gl 253]</v>
          </cell>
        </row>
        <row r="3291">
          <cell r="H3291" t="str">
            <v>[Gl 255]</v>
          </cell>
        </row>
        <row r="3292">
          <cell r="H3292" t="str">
            <v>[Gl 259]</v>
          </cell>
        </row>
        <row r="3293">
          <cell r="H3293" t="str">
            <v>[Gl 260]</v>
          </cell>
        </row>
        <row r="3294">
          <cell r="H3294" t="str">
            <v>[Gl 301]</v>
          </cell>
        </row>
        <row r="3295">
          <cell r="H3295" t="str">
            <v>[Gl 302]</v>
          </cell>
        </row>
        <row r="3296">
          <cell r="H3296" t="str">
            <v>[Gl 311]</v>
          </cell>
        </row>
        <row r="3297">
          <cell r="H3297" t="str">
            <v>[Gl 312]</v>
          </cell>
        </row>
        <row r="3298">
          <cell r="H3298" t="str">
            <v>[Gl 351]</v>
          </cell>
        </row>
        <row r="3299">
          <cell r="H3299" t="str">
            <v>[Gl 352]</v>
          </cell>
        </row>
        <row r="3300">
          <cell r="H3300" t="str">
            <v>[Gl 353]</v>
          </cell>
        </row>
        <row r="3301">
          <cell r="H3301" t="str">
            <v>[Gl 354]</v>
          </cell>
        </row>
        <row r="3302">
          <cell r="H3302" t="str">
            <v>[Gl 355]</v>
          </cell>
        </row>
        <row r="3303">
          <cell r="H3303" t="str">
            <v>[Gl 356]</v>
          </cell>
        </row>
        <row r="3304">
          <cell r="H3304" t="str">
            <v>[Gl 357]</v>
          </cell>
        </row>
        <row r="3305">
          <cell r="H3305" t="str">
            <v>[Gl 358]</v>
          </cell>
        </row>
        <row r="3306">
          <cell r="H3306" t="str">
            <v>[Gl 359]</v>
          </cell>
        </row>
        <row r="3307">
          <cell r="H3307" t="str">
            <v>[Gl 360]</v>
          </cell>
        </row>
        <row r="3308">
          <cell r="H3308" t="str">
            <v>[Gl 361]</v>
          </cell>
        </row>
        <row r="3309">
          <cell r="H3309" t="str">
            <v>[Gl 362]</v>
          </cell>
        </row>
        <row r="3310">
          <cell r="H3310" t="str">
            <v>[Gl 364]</v>
          </cell>
        </row>
        <row r="3311">
          <cell r="H3311" t="str">
            <v>[Gl 366]</v>
          </cell>
        </row>
        <row r="3312">
          <cell r="H3312" t="str">
            <v>[Gl 367]</v>
          </cell>
        </row>
        <row r="3313">
          <cell r="H3313" t="str">
            <v>[Gl 382]</v>
          </cell>
        </row>
        <row r="3314">
          <cell r="H3314" t="str">
            <v>[Gl 384]</v>
          </cell>
        </row>
        <row r="3315">
          <cell r="H3315" t="str">
            <v>[Gl 386]</v>
          </cell>
        </row>
        <row r="3316">
          <cell r="H3316" t="str">
            <v>[Gl 388]</v>
          </cell>
        </row>
        <row r="3317">
          <cell r="H3317" t="str">
            <v>[Gl 390]</v>
          </cell>
        </row>
        <row r="3318">
          <cell r="H3318" t="str">
            <v>[Gl 397]</v>
          </cell>
        </row>
        <row r="3319">
          <cell r="H3319" t="str">
            <v>[Gl 468]</v>
          </cell>
        </row>
        <row r="3320">
          <cell r="H3320" t="str">
            <v>[Gl 478]</v>
          </cell>
        </row>
        <row r="3321">
          <cell r="H3321" t="str">
            <v>[Gl 501]</v>
          </cell>
        </row>
        <row r="3322">
          <cell r="H3322" t="str">
            <v>[Gl 502]</v>
          </cell>
        </row>
        <row r="3323">
          <cell r="H3323" t="str">
            <v>[Gl 504]</v>
          </cell>
        </row>
        <row r="3324">
          <cell r="H3324" t="str">
            <v>[Gl 511]</v>
          </cell>
        </row>
        <row r="3325">
          <cell r="H3325" t="str">
            <v>[Gl 514]</v>
          </cell>
        </row>
        <row r="3326">
          <cell r="H3326" t="str">
            <v>[Gl 530]</v>
          </cell>
        </row>
        <row r="3327">
          <cell r="H3327" t="str">
            <v>[Gl 601]</v>
          </cell>
        </row>
        <row r="3328">
          <cell r="H3328" t="str">
            <v>[Gl 602]</v>
          </cell>
        </row>
        <row r="3329">
          <cell r="H3329" t="str">
            <v>[Gl 603]</v>
          </cell>
        </row>
        <row r="3330">
          <cell r="H3330" t="str">
            <v>[Gl 604]</v>
          </cell>
        </row>
        <row r="3331">
          <cell r="H3331" t="str">
            <v>[Gl 605]</v>
          </cell>
        </row>
        <row r="3332">
          <cell r="H3332" t="str">
            <v>[Gl 606]</v>
          </cell>
        </row>
        <row r="3333">
          <cell r="H3333" t="str">
            <v>[Gl 608]</v>
          </cell>
        </row>
        <row r="3334">
          <cell r="H3334" t="str">
            <v>[Gl 610]</v>
          </cell>
        </row>
        <row r="3335">
          <cell r="H3335" t="str">
            <v>[Gl 612]</v>
          </cell>
        </row>
        <row r="3336">
          <cell r="H3336" t="str">
            <v>[Gl 614]</v>
          </cell>
        </row>
        <row r="3337">
          <cell r="H3337" t="str">
            <v>[Gl 616]</v>
          </cell>
        </row>
        <row r="3338">
          <cell r="H3338" t="str">
            <v>[Gl 631]</v>
          </cell>
        </row>
        <row r="3339">
          <cell r="H3339" t="str">
            <v>[Gl 632]</v>
          </cell>
        </row>
        <row r="3340">
          <cell r="H3340" t="str">
            <v>[Gl 633]</v>
          </cell>
        </row>
        <row r="3341">
          <cell r="H3341" t="str">
            <v>[Gl 634]</v>
          </cell>
        </row>
        <row r="3342">
          <cell r="H3342" t="str">
            <v>[Gl 636]</v>
          </cell>
        </row>
        <row r="3343">
          <cell r="H3343" t="str">
            <v>[Gl 644]</v>
          </cell>
        </row>
        <row r="3344">
          <cell r="H3344" t="str">
            <v>[Gl 646]</v>
          </cell>
        </row>
        <row r="3345">
          <cell r="H3345" t="str">
            <v>[Gl 648]</v>
          </cell>
        </row>
        <row r="3346">
          <cell r="H3346" t="str">
            <v>[Gl 654]</v>
          </cell>
        </row>
        <row r="3347">
          <cell r="H3347" t="str">
            <v>[Gl 701]</v>
          </cell>
        </row>
        <row r="3348">
          <cell r="H3348" t="str">
            <v>[Gl 702]</v>
          </cell>
        </row>
        <row r="3349">
          <cell r="H3349" t="str">
            <v>[Gl 704]</v>
          </cell>
        </row>
        <row r="3350">
          <cell r="H3350" t="str">
            <v>[Gl 706]</v>
          </cell>
        </row>
        <row r="3351">
          <cell r="H3351" t="str">
            <v>[Gl 711]</v>
          </cell>
        </row>
        <row r="3352">
          <cell r="H3352" t="str">
            <v>[Gl 712]</v>
          </cell>
        </row>
        <row r="3353">
          <cell r="H3353" t="str">
            <v>[Gl 714]</v>
          </cell>
        </row>
        <row r="3354">
          <cell r="H3354" t="str">
            <v>[Gl 716]</v>
          </cell>
        </row>
        <row r="3355">
          <cell r="H3355" t="str">
            <v>[Gl 721]</v>
          </cell>
        </row>
        <row r="3356">
          <cell r="H3356" t="str">
            <v>[Gl 726]</v>
          </cell>
        </row>
        <row r="3357">
          <cell r="H3357" t="str">
            <v>[Gl 742]</v>
          </cell>
        </row>
        <row r="3358">
          <cell r="H3358" t="str">
            <v>[Gl 80x/AWS]</v>
          </cell>
        </row>
        <row r="3359">
          <cell r="H3359" t="str">
            <v>[Gl 901]</v>
          </cell>
        </row>
        <row r="3360">
          <cell r="H3360" t="str">
            <v>[Gl 902]</v>
          </cell>
        </row>
        <row r="3361">
          <cell r="H3361" t="str">
            <v>[Gl 904]</v>
          </cell>
        </row>
        <row r="3362">
          <cell r="H3362" t="str">
            <v>[Gl 906]</v>
          </cell>
        </row>
        <row r="3363">
          <cell r="H3363" t="str">
            <v>[Gl Kr209]</v>
          </cell>
        </row>
        <row r="3364">
          <cell r="H3364" t="str">
            <v>[Gl W239]</v>
          </cell>
        </row>
        <row r="3365">
          <cell r="H3365" t="str">
            <v>[101-211A]</v>
          </cell>
        </row>
        <row r="3366">
          <cell r="H3366" t="str">
            <v>[102A]</v>
          </cell>
        </row>
        <row r="3367">
          <cell r="H3367" t="str">
            <v>[202A]</v>
          </cell>
        </row>
        <row r="3368">
          <cell r="H3368" t="str">
            <v>[253-259A]</v>
          </cell>
        </row>
        <row r="3369">
          <cell r="H3369" t="str">
            <v>[260A]</v>
          </cell>
        </row>
        <row r="3370">
          <cell r="H3370" t="str">
            <v>[311/501A]</v>
          </cell>
        </row>
        <row r="3371">
          <cell r="H3371" t="str">
            <v>[312/502A]</v>
          </cell>
        </row>
        <row r="3372">
          <cell r="H3372" t="str">
            <v>[478-514A]</v>
          </cell>
        </row>
        <row r="3373">
          <cell r="H3373" t="str">
            <v>[511A]</v>
          </cell>
        </row>
        <row r="3374">
          <cell r="H3374" t="str">
            <v>[631/632A]</v>
          </cell>
        </row>
        <row r="3375">
          <cell r="H3375" t="str">
            <v>[634A]</v>
          </cell>
        </row>
        <row r="3376">
          <cell r="H3376" t="str">
            <v>[636/644A]</v>
          </cell>
        </row>
        <row r="3377">
          <cell r="H3377" t="str">
            <v>[646A]</v>
          </cell>
        </row>
        <row r="3378">
          <cell r="H3378" t="str">
            <v>[648A]</v>
          </cell>
        </row>
        <row r="3379">
          <cell r="H3379" t="str">
            <v>[654A]</v>
          </cell>
        </row>
        <row r="3380">
          <cell r="H3380" t="str">
            <v>[701A]</v>
          </cell>
        </row>
        <row r="3381">
          <cell r="H3381" t="str">
            <v>[702A]</v>
          </cell>
        </row>
        <row r="3382">
          <cell r="H3382" t="str">
            <v>[704A]</v>
          </cell>
        </row>
        <row r="3383">
          <cell r="H3383" t="str">
            <v>[706A]</v>
          </cell>
        </row>
        <row r="3384">
          <cell r="H3384" t="str">
            <v>[721A]</v>
          </cell>
        </row>
        <row r="3385">
          <cell r="H3385" t="str">
            <v>[726/906A]</v>
          </cell>
        </row>
        <row r="3386">
          <cell r="H3386" t="str">
            <v>[901A]</v>
          </cell>
        </row>
        <row r="3387">
          <cell r="H3387" t="str">
            <v>[902A]</v>
          </cell>
        </row>
        <row r="3388">
          <cell r="H3388" t="str">
            <v>[904A]</v>
          </cell>
        </row>
        <row r="3389">
          <cell r="H3389" t="str">
            <v>[Gl 01M]</v>
          </cell>
        </row>
        <row r="3390">
          <cell r="H3390" t="str">
            <v>[Gl 367-1]</v>
          </cell>
        </row>
        <row r="3391">
          <cell r="H3391" t="str">
            <v>[Gl 368]</v>
          </cell>
        </row>
        <row r="3392">
          <cell r="H3392" t="str">
            <v>[Gl 370]</v>
          </cell>
        </row>
        <row r="3393">
          <cell r="H3393" t="str">
            <v>[Gl 372]</v>
          </cell>
        </row>
        <row r="3394">
          <cell r="H3394" t="str">
            <v>[Gl 374]</v>
          </cell>
        </row>
        <row r="3395">
          <cell r="H3395" t="str">
            <v>[Gl 376]</v>
          </cell>
        </row>
        <row r="3396">
          <cell r="H3396" t="str">
            <v>[Gl 397-1]</v>
          </cell>
        </row>
        <row r="3397">
          <cell r="H3397" t="str">
            <v>[Gl 622]</v>
          </cell>
        </row>
        <row r="3398">
          <cell r="H3398" t="str">
            <v>[Gl 624]</v>
          </cell>
        </row>
        <row r="3399">
          <cell r="H3399" t="str">
            <v>[Gl 626]</v>
          </cell>
        </row>
        <row r="3400">
          <cell r="H3400" t="str">
            <v>[Gl 628]</v>
          </cell>
        </row>
        <row r="3401">
          <cell r="H3401" t="str">
            <v>[Gl 650]</v>
          </cell>
        </row>
        <row r="3402">
          <cell r="H3402" t="str">
            <v>[Gl 652]</v>
          </cell>
        </row>
        <row r="3403">
          <cell r="H3403" t="str">
            <v>[Gl 877]</v>
          </cell>
        </row>
        <row r="3404">
          <cell r="H3404" t="str">
            <v>[Gl 899]</v>
          </cell>
        </row>
        <row r="3405">
          <cell r="H3405" t="str">
            <v>[W104-118A]</v>
          </cell>
        </row>
        <row r="3406">
          <cell r="H3406" t="str">
            <v>[W106-141A]</v>
          </cell>
        </row>
        <row r="3407">
          <cell r="H3407" t="str">
            <v>[W113-134A]</v>
          </cell>
        </row>
        <row r="3408">
          <cell r="H3408" t="str">
            <v>[W119A]</v>
          </cell>
        </row>
        <row r="3409">
          <cell r="H3409" t="str">
            <v>[W12-41A]</v>
          </cell>
        </row>
        <row r="3410">
          <cell r="H3410" t="str">
            <v>[W135A]</v>
          </cell>
        </row>
        <row r="3411">
          <cell r="H3411" t="str">
            <v>[W21-29A]</v>
          </cell>
        </row>
        <row r="3412">
          <cell r="H3412" t="str">
            <v>[W213/217A]</v>
          </cell>
        </row>
        <row r="3413">
          <cell r="H3413" t="str">
            <v>[W241A]</v>
          </cell>
        </row>
        <row r="3414">
          <cell r="H3414" t="str">
            <v>[W262A]</v>
          </cell>
        </row>
        <row r="3415">
          <cell r="H3415" t="str">
            <v>[W271/272A]</v>
          </cell>
        </row>
        <row r="3416">
          <cell r="H3416" t="str">
            <v>[W42-49A]</v>
          </cell>
        </row>
        <row r="3417">
          <cell r="H3417" t="str">
            <v>[W52-58A]</v>
          </cell>
        </row>
        <row r="3418">
          <cell r="H3418" t="str">
            <v>[W59-63A]</v>
          </cell>
        </row>
        <row r="3419">
          <cell r="H3419" t="str">
            <v>[W6-9A]</v>
          </cell>
        </row>
        <row r="3420">
          <cell r="H3420" t="str">
            <v>[W71-88A]</v>
          </cell>
        </row>
        <row r="3421">
          <cell r="H3421" t="str">
            <v>[Bl a11]</v>
          </cell>
        </row>
        <row r="3422">
          <cell r="H3422" t="str">
            <v>[Bl a12]</v>
          </cell>
        </row>
        <row r="3423">
          <cell r="H3423" t="str">
            <v>[Bl a21]</v>
          </cell>
        </row>
        <row r="3424">
          <cell r="H3424" t="str">
            <v>[Bl a22]</v>
          </cell>
        </row>
        <row r="3425">
          <cell r="H3425" t="str">
            <v>[Bl r11]</v>
          </cell>
        </row>
        <row r="3426">
          <cell r="H3426" t="str">
            <v>[Bl r12]</v>
          </cell>
        </row>
        <row r="3427">
          <cell r="H3427" t="str">
            <v>[Bl r21]</v>
          </cell>
        </row>
        <row r="3428">
          <cell r="H3428" t="str">
            <v>[Bl r22]</v>
          </cell>
        </row>
        <row r="3429">
          <cell r="H3429" t="str">
            <v>[Bl z11/Bm]</v>
          </cell>
        </row>
        <row r="3430">
          <cell r="H3430" t="str">
            <v>[Bl z12/Bm]</v>
          </cell>
        </row>
        <row r="3431">
          <cell r="H3431" t="str">
            <v>[EVA 1]</v>
          </cell>
        </row>
        <row r="3432">
          <cell r="H3432" t="str">
            <v>[EVA 2]</v>
          </cell>
        </row>
        <row r="3433">
          <cell r="H3433" t="str">
            <v>[EVA 3]</v>
          </cell>
        </row>
        <row r="3434">
          <cell r="H3434" t="str">
            <v>[EVA 4]</v>
          </cell>
        </row>
        <row r="3435">
          <cell r="H3435" t="str">
            <v>[EVA 5]</v>
          </cell>
        </row>
        <row r="3436">
          <cell r="H3436" t="str">
            <v>[EVA 6]</v>
          </cell>
        </row>
        <row r="3437">
          <cell r="H3437" t="str">
            <v>[EVA 7]</v>
          </cell>
        </row>
        <row r="3438">
          <cell r="H3438" t="str">
            <v>[km 163,427]</v>
          </cell>
        </row>
        <row r="3439">
          <cell r="H3439" t="str">
            <v>[Ers A]</v>
          </cell>
        </row>
        <row r="3440">
          <cell r="H3440" t="str">
            <v>[Ers Aa12]</v>
          </cell>
        </row>
        <row r="3441">
          <cell r="H3441" t="str">
            <v>[Ers Ar12]</v>
          </cell>
        </row>
        <row r="3442">
          <cell r="H3442" t="str">
            <v>[Ers B]</v>
          </cell>
        </row>
        <row r="3443">
          <cell r="H3443" t="str">
            <v>[Ers Ba11]</v>
          </cell>
        </row>
        <row r="3444">
          <cell r="H3444" t="str">
            <v>[Ers Br11]</v>
          </cell>
        </row>
        <row r="3445">
          <cell r="H3445" t="str">
            <v>[Ers E301]</v>
          </cell>
        </row>
        <row r="3446">
          <cell r="H3446" t="str">
            <v>[Ers E302]</v>
          </cell>
        </row>
        <row r="3447">
          <cell r="H3447" t="str">
            <v>[Ers E351]</v>
          </cell>
        </row>
        <row r="3448">
          <cell r="H3448" t="str">
            <v>[Ers E352]</v>
          </cell>
        </row>
        <row r="3449">
          <cell r="H3449" t="str">
            <v>[Ers E353]</v>
          </cell>
        </row>
        <row r="3450">
          <cell r="H3450" t="str">
            <v>[Ers E354]</v>
          </cell>
        </row>
        <row r="3451">
          <cell r="H3451" t="str">
            <v>[Ers E355]</v>
          </cell>
        </row>
        <row r="3452">
          <cell r="H3452" t="str">
            <v>[Ers E356]</v>
          </cell>
        </row>
        <row r="3453">
          <cell r="H3453" t="str">
            <v>[Ers E357]</v>
          </cell>
        </row>
        <row r="3454">
          <cell r="H3454" t="str">
            <v>[Ers E358]</v>
          </cell>
        </row>
        <row r="3455">
          <cell r="H3455" t="str">
            <v>[Ers E359]</v>
          </cell>
        </row>
        <row r="3456">
          <cell r="H3456" t="str">
            <v>[Ers E360]</v>
          </cell>
        </row>
        <row r="3457">
          <cell r="H3457" t="str">
            <v>[Ers E361]</v>
          </cell>
        </row>
        <row r="3458">
          <cell r="H3458" t="str">
            <v>[Ers E362]</v>
          </cell>
        </row>
        <row r="3459">
          <cell r="H3459" t="str">
            <v>[Ers E364]</v>
          </cell>
        </row>
        <row r="3460">
          <cell r="H3460" t="str">
            <v>[Ers E366]</v>
          </cell>
        </row>
        <row r="3461">
          <cell r="H3461" t="str">
            <v>[Ers E397]</v>
          </cell>
        </row>
        <row r="3462">
          <cell r="H3462" t="str">
            <v>[Ers E899]</v>
          </cell>
        </row>
        <row r="3463">
          <cell r="H3463" t="str">
            <v>[Ers F601]</v>
          </cell>
        </row>
        <row r="3464">
          <cell r="H3464" t="str">
            <v>[Ers F603]</v>
          </cell>
        </row>
        <row r="3465">
          <cell r="H3465" t="str">
            <v>[Ers F605]</v>
          </cell>
        </row>
        <row r="3466">
          <cell r="H3466" t="str">
            <v>[Ers F610]</v>
          </cell>
        </row>
        <row r="3467">
          <cell r="H3467" t="str">
            <v>[Ers F631]</v>
          </cell>
        </row>
        <row r="3468">
          <cell r="H3468" t="str">
            <v>[Ers F632]</v>
          </cell>
        </row>
        <row r="3469">
          <cell r="H3469" t="str">
            <v>[Ers F634]</v>
          </cell>
        </row>
        <row r="3470">
          <cell r="H3470" t="str">
            <v>[Ers F636]</v>
          </cell>
        </row>
        <row r="3471">
          <cell r="H3471" t="str">
            <v>[Ers F644]</v>
          </cell>
        </row>
        <row r="3472">
          <cell r="H3472" t="str">
            <v>[Ers F646]</v>
          </cell>
        </row>
        <row r="3473">
          <cell r="H3473" t="str">
            <v>[Ers F648]</v>
          </cell>
        </row>
        <row r="3474">
          <cell r="H3474" t="str">
            <v>[Ers H301]</v>
          </cell>
        </row>
        <row r="3475">
          <cell r="H3475" t="str">
            <v>[Ers H302]</v>
          </cell>
        </row>
        <row r="3476">
          <cell r="H3476" t="str">
            <v>[Ers H351]</v>
          </cell>
        </row>
        <row r="3477">
          <cell r="H3477" t="str">
            <v>[Ers H352]</v>
          </cell>
        </row>
        <row r="3478">
          <cell r="H3478" t="str">
            <v>[Ers H353]</v>
          </cell>
        </row>
        <row r="3479">
          <cell r="H3479" t="str">
            <v>[Ers H354]</v>
          </cell>
        </row>
        <row r="3480">
          <cell r="H3480" t="str">
            <v>[Ers H355]</v>
          </cell>
        </row>
        <row r="3481">
          <cell r="H3481" t="str">
            <v>[Ers H356]</v>
          </cell>
        </row>
        <row r="3482">
          <cell r="H3482" t="str">
            <v>[Ers H357]</v>
          </cell>
        </row>
        <row r="3483">
          <cell r="H3483" t="str">
            <v>[Ers H358]</v>
          </cell>
        </row>
        <row r="3484">
          <cell r="H3484" t="str">
            <v>[Ers H359]</v>
          </cell>
        </row>
        <row r="3485">
          <cell r="H3485" t="str">
            <v>[Ers H360]</v>
          </cell>
        </row>
        <row r="3486">
          <cell r="H3486" t="str">
            <v>[Ers H361]</v>
          </cell>
        </row>
        <row r="3487">
          <cell r="H3487" t="str">
            <v>[Ers H362]</v>
          </cell>
        </row>
        <row r="3488">
          <cell r="H3488" t="str">
            <v>[Ers H364]</v>
          </cell>
        </row>
        <row r="3489">
          <cell r="H3489" t="str">
            <v>[Ers H366]</v>
          </cell>
        </row>
        <row r="3490">
          <cell r="H3490" t="str">
            <v>[Ers H367]</v>
          </cell>
        </row>
        <row r="3491">
          <cell r="H3491" t="str">
            <v>[Ers H382]</v>
          </cell>
        </row>
        <row r="3492">
          <cell r="H3492" t="str">
            <v>[Ers H384]</v>
          </cell>
        </row>
        <row r="3493">
          <cell r="H3493" t="str">
            <v>[Ers H386]</v>
          </cell>
        </row>
        <row r="3494">
          <cell r="H3494" t="str">
            <v>[Ers H388]</v>
          </cell>
        </row>
        <row r="3495">
          <cell r="H3495" t="str">
            <v>[Ers H390]</v>
          </cell>
        </row>
        <row r="3496">
          <cell r="H3496" t="str">
            <v>[Ers H742]</v>
          </cell>
        </row>
        <row r="3497">
          <cell r="H3497" t="str">
            <v>[Ers L601]</v>
          </cell>
        </row>
        <row r="3498">
          <cell r="H3498" t="str">
            <v>[Ers L602]</v>
          </cell>
        </row>
        <row r="3499">
          <cell r="H3499" t="str">
            <v>[Ers L603]</v>
          </cell>
        </row>
        <row r="3500">
          <cell r="H3500" t="str">
            <v>[Ers L604]</v>
          </cell>
        </row>
        <row r="3501">
          <cell r="H3501" t="str">
            <v>[Ers L606]</v>
          </cell>
        </row>
        <row r="3502">
          <cell r="H3502" t="str">
            <v>[Ers L608]</v>
          </cell>
        </row>
        <row r="3503">
          <cell r="H3503" t="str">
            <v>[Ers L610]</v>
          </cell>
        </row>
        <row r="3504">
          <cell r="H3504" t="str">
            <v>[Ers M711]</v>
          </cell>
        </row>
        <row r="3505">
          <cell r="H3505" t="str">
            <v>[Ers M712]</v>
          </cell>
        </row>
        <row r="3506">
          <cell r="H3506" t="str">
            <v>[Ers M714]</v>
          </cell>
        </row>
        <row r="3507">
          <cell r="H3507" t="str">
            <v>[Ers M716]</v>
          </cell>
        </row>
        <row r="3508">
          <cell r="H3508" t="str">
            <v>[Ers R711]</v>
          </cell>
        </row>
        <row r="3509">
          <cell r="H3509" t="str">
            <v>[Ers R712]</v>
          </cell>
        </row>
        <row r="3510">
          <cell r="H3510" t="str">
            <v>[Ers R714]</v>
          </cell>
        </row>
        <row r="3511">
          <cell r="H3511" t="str">
            <v>[Ers R716]</v>
          </cell>
        </row>
        <row r="3512">
          <cell r="H3512" t="str">
            <v>[Ers R742]</v>
          </cell>
        </row>
        <row r="3513">
          <cell r="H3513" t="str">
            <v>[Ers Sch602R]</v>
          </cell>
        </row>
        <row r="3514">
          <cell r="H3514" t="str">
            <v>[Ers Sch604R]</v>
          </cell>
        </row>
        <row r="3515">
          <cell r="H3515" t="str">
            <v>[Ers Sch606R]</v>
          </cell>
        </row>
        <row r="3516">
          <cell r="H3516" t="str">
            <v>[Ers Sch608]</v>
          </cell>
        </row>
        <row r="3517">
          <cell r="H3517" t="str">
            <v>[Ers Sch612R]</v>
          </cell>
        </row>
        <row r="3518">
          <cell r="H3518" t="str">
            <v>[Ers Sch614H]</v>
          </cell>
        </row>
        <row r="3519">
          <cell r="H3519" t="str">
            <v>[Ers Sch614R]</v>
          </cell>
        </row>
        <row r="3520">
          <cell r="H3520" t="str">
            <v>[Ers Sch616R]</v>
          </cell>
        </row>
        <row r="3521">
          <cell r="H3521" t="str">
            <v>[Ers Sch633]</v>
          </cell>
        </row>
        <row r="3522">
          <cell r="H3522" t="str">
            <v>[Ers Sch654H]</v>
          </cell>
        </row>
        <row r="3523">
          <cell r="H3523" t="str">
            <v>[Ers W]</v>
          </cell>
        </row>
        <row r="3524">
          <cell r="H3524" t="str">
            <v>[Ers X]</v>
          </cell>
        </row>
        <row r="3525">
          <cell r="H3525" t="str">
            <v>[Ers Y]</v>
          </cell>
        </row>
        <row r="3526">
          <cell r="H3526" t="str">
            <v>[Ers Ya22]</v>
          </cell>
        </row>
        <row r="3527">
          <cell r="H3527" t="str">
            <v>[Ers Yr22]</v>
          </cell>
        </row>
        <row r="3528">
          <cell r="H3528" t="str">
            <v>[Ers Z]</v>
          </cell>
        </row>
        <row r="3529">
          <cell r="H3529" t="str">
            <v>[Ers Za21]</v>
          </cell>
        </row>
        <row r="3530">
          <cell r="H3530" t="str">
            <v>[Ers Zr21]</v>
          </cell>
        </row>
        <row r="3531">
          <cell r="H3531" t="str">
            <v>[FA 701]</v>
          </cell>
        </row>
        <row r="3532">
          <cell r="H3532" t="str">
            <v>[FA 702]</v>
          </cell>
        </row>
        <row r="3533">
          <cell r="H3533" t="str">
            <v>[FA 711]</v>
          </cell>
        </row>
        <row r="3534">
          <cell r="H3534" t="str">
            <v>[FA 712]</v>
          </cell>
        </row>
        <row r="3535">
          <cell r="H3535" t="str">
            <v>[FA 714]</v>
          </cell>
        </row>
        <row r="3536">
          <cell r="H3536" t="str">
            <v>[FA H367]</v>
          </cell>
        </row>
        <row r="3537">
          <cell r="H3537" t="str">
            <v>[FA Sch633]</v>
          </cell>
        </row>
        <row r="3538">
          <cell r="H3538" t="str">
            <v>[GA A]</v>
          </cell>
        </row>
        <row r="3539">
          <cell r="H3539" t="str">
            <v>[GA B]</v>
          </cell>
        </row>
        <row r="3540">
          <cell r="H3540" t="str">
            <v>[GA L601]</v>
          </cell>
        </row>
        <row r="3541">
          <cell r="H3541" t="str">
            <v>[GA L602]</v>
          </cell>
        </row>
        <row r="3542">
          <cell r="H3542" t="str">
            <v>[GA L603]</v>
          </cell>
        </row>
        <row r="3543">
          <cell r="H3543" t="str">
            <v>[GA L604]</v>
          </cell>
        </row>
        <row r="3544">
          <cell r="H3544" t="str">
            <v>[GA L606]</v>
          </cell>
        </row>
        <row r="3545">
          <cell r="H3545" t="str">
            <v>[GA L608]</v>
          </cell>
        </row>
        <row r="3546">
          <cell r="H3546" t="str">
            <v>[GA L610]</v>
          </cell>
        </row>
        <row r="3547">
          <cell r="H3547" t="str">
            <v>[GA R716]</v>
          </cell>
        </row>
        <row r="3548">
          <cell r="H3548" t="str">
            <v>[GA Sch612R]</v>
          </cell>
        </row>
        <row r="3549">
          <cell r="H3549" t="str">
            <v>[GVA r716]</v>
          </cell>
        </row>
        <row r="3550">
          <cell r="H3550" t="str">
            <v>[XTR a11]</v>
          </cell>
        </row>
        <row r="3551">
          <cell r="H3551" t="str">
            <v>[XTR a12]</v>
          </cell>
        </row>
        <row r="3552">
          <cell r="H3552" t="str">
            <v>[XTR_r11]</v>
          </cell>
        </row>
        <row r="3553">
          <cell r="H3553" t="str">
            <v>[XTR_r12]</v>
          </cell>
        </row>
        <row r="3554">
          <cell r="H3554" t="str">
            <v>[XTR_r21]</v>
          </cell>
        </row>
        <row r="3555">
          <cell r="H3555" t="str">
            <v>[XTR_r22]</v>
          </cell>
        </row>
        <row r="3556">
          <cell r="H3556" t="str">
            <v>[1]</v>
          </cell>
        </row>
        <row r="3557">
          <cell r="H3557" t="str">
            <v>[1/4]</v>
          </cell>
        </row>
        <row r="3558">
          <cell r="H3558" t="str">
            <v>[1/6]</v>
          </cell>
        </row>
        <row r="3559">
          <cell r="H3559" t="str">
            <v>[10/13]</v>
          </cell>
        </row>
        <row r="3560">
          <cell r="H3560" t="str">
            <v>[101]</v>
          </cell>
        </row>
        <row r="3561">
          <cell r="H3561" t="str">
            <v>[101^^3]</v>
          </cell>
        </row>
        <row r="3562">
          <cell r="H3562" t="str">
            <v>[102/105]</v>
          </cell>
        </row>
        <row r="3563">
          <cell r="H3563" t="str">
            <v>[102^^3]</v>
          </cell>
        </row>
        <row r="3564">
          <cell r="H3564" t="str">
            <v>[103]</v>
          </cell>
        </row>
        <row r="3565">
          <cell r="H3565" t="str">
            <v>[103/108]</v>
          </cell>
        </row>
        <row r="3566">
          <cell r="H3566" t="str">
            <v>[104^^3]</v>
          </cell>
        </row>
        <row r="3567">
          <cell r="H3567" t="str">
            <v>[105/111]</v>
          </cell>
        </row>
        <row r="3568">
          <cell r="H3568" t="str">
            <v>[108/111]</v>
          </cell>
        </row>
        <row r="3569">
          <cell r="H3569" t="str">
            <v>[109]</v>
          </cell>
        </row>
        <row r="3570">
          <cell r="H3570" t="str">
            <v>[11]</v>
          </cell>
        </row>
        <row r="3571">
          <cell r="H3571" t="str">
            <v>[111/115]</v>
          </cell>
        </row>
        <row r="3572">
          <cell r="H3572" t="str">
            <v>[112/133]</v>
          </cell>
        </row>
        <row r="3573">
          <cell r="H3573" t="str">
            <v>[113/119]</v>
          </cell>
        </row>
        <row r="3574">
          <cell r="H3574" t="str">
            <v>[113/134]</v>
          </cell>
        </row>
        <row r="3575">
          <cell r="H3575" t="str">
            <v>[116]</v>
          </cell>
        </row>
        <row r="3576">
          <cell r="H3576" t="str">
            <v>[117]</v>
          </cell>
        </row>
        <row r="3577">
          <cell r="H3577" t="str">
            <v>[118]</v>
          </cell>
        </row>
        <row r="3578">
          <cell r="H3578" t="str">
            <v>[119]</v>
          </cell>
        </row>
        <row r="3579">
          <cell r="H3579" t="str">
            <v>[12]</v>
          </cell>
        </row>
        <row r="3580">
          <cell r="H3580" t="str">
            <v>[13]</v>
          </cell>
        </row>
        <row r="3581">
          <cell r="H3581" t="str">
            <v>[132]</v>
          </cell>
        </row>
        <row r="3582">
          <cell r="H3582" t="str">
            <v>[134]</v>
          </cell>
        </row>
        <row r="3583">
          <cell r="H3583" t="str">
            <v>[135]</v>
          </cell>
        </row>
        <row r="3584">
          <cell r="H3584" t="str">
            <v>[14]</v>
          </cell>
        </row>
        <row r="3585">
          <cell r="H3585" t="str">
            <v>[141]</v>
          </cell>
        </row>
        <row r="3586">
          <cell r="H3586" t="str">
            <v>[142]</v>
          </cell>
        </row>
        <row r="3587">
          <cell r="H3587" t="str">
            <v>[143]</v>
          </cell>
        </row>
        <row r="3588">
          <cell r="H3588" t="str">
            <v>[144/145]</v>
          </cell>
        </row>
        <row r="3589">
          <cell r="H3589" t="str">
            <v>[15]</v>
          </cell>
        </row>
        <row r="3590">
          <cell r="H3590" t="str">
            <v>[16]</v>
          </cell>
        </row>
        <row r="3591">
          <cell r="H3591" t="str">
            <v>[2]</v>
          </cell>
        </row>
        <row r="3592">
          <cell r="H3592" t="str">
            <v>[201]</v>
          </cell>
        </row>
        <row r="3593">
          <cell r="H3593" t="str">
            <v>[201^^3]</v>
          </cell>
        </row>
        <row r="3594">
          <cell r="H3594" t="str">
            <v>[202/203]</v>
          </cell>
        </row>
        <row r="3595">
          <cell r="H3595" t="str">
            <v>[202/209]</v>
          </cell>
        </row>
        <row r="3596">
          <cell r="H3596" t="str">
            <v>[202^^1]</v>
          </cell>
        </row>
        <row r="3597">
          <cell r="H3597" t="str">
            <v>[202^^3]</v>
          </cell>
        </row>
        <row r="3598">
          <cell r="H3598" t="str">
            <v>[204]</v>
          </cell>
        </row>
        <row r="3599">
          <cell r="H3599" t="str">
            <v>[204/207]</v>
          </cell>
        </row>
        <row r="3600">
          <cell r="H3600" t="str">
            <v>[204^^3]</v>
          </cell>
        </row>
        <row r="3601">
          <cell r="H3601" t="str">
            <v>[205/206]</v>
          </cell>
        </row>
        <row r="3602">
          <cell r="H3602" t="str">
            <v>[205/209]</v>
          </cell>
        </row>
        <row r="3603">
          <cell r="H3603" t="str">
            <v>[205^^1]</v>
          </cell>
        </row>
        <row r="3604">
          <cell r="H3604" t="str">
            <v>[207]</v>
          </cell>
        </row>
        <row r="3605">
          <cell r="H3605" t="str">
            <v>[207/208]</v>
          </cell>
        </row>
        <row r="3606">
          <cell r="H3606" t="str">
            <v>[209^^1]</v>
          </cell>
        </row>
        <row r="3607">
          <cell r="H3607" t="str">
            <v>[209^^2]</v>
          </cell>
        </row>
        <row r="3608">
          <cell r="H3608" t="str">
            <v>[211^^3]</v>
          </cell>
        </row>
        <row r="3609">
          <cell r="H3609" t="str">
            <v>[213]</v>
          </cell>
        </row>
        <row r="3610">
          <cell r="H3610" t="str">
            <v>[214]</v>
          </cell>
        </row>
        <row r="3611">
          <cell r="H3611" t="str">
            <v>[216]</v>
          </cell>
        </row>
        <row r="3612">
          <cell r="H3612" t="str">
            <v>[22/21]</v>
          </cell>
        </row>
        <row r="3613">
          <cell r="H3613" t="str">
            <v>[221]</v>
          </cell>
        </row>
        <row r="3614">
          <cell r="H3614" t="str">
            <v>[222/224]</v>
          </cell>
        </row>
        <row r="3615">
          <cell r="H3615" t="str">
            <v>[223/224]</v>
          </cell>
        </row>
        <row r="3616">
          <cell r="H3616" t="str">
            <v>[224]</v>
          </cell>
        </row>
        <row r="3617">
          <cell r="H3617" t="str">
            <v>[23]</v>
          </cell>
        </row>
        <row r="3618">
          <cell r="H3618" t="str">
            <v>[23/26]</v>
          </cell>
        </row>
        <row r="3619">
          <cell r="H3619" t="str">
            <v>[231]</v>
          </cell>
        </row>
        <row r="3620">
          <cell r="H3620" t="str">
            <v>[232]</v>
          </cell>
        </row>
        <row r="3621">
          <cell r="H3621" t="str">
            <v>[233]</v>
          </cell>
        </row>
        <row r="3622">
          <cell r="H3622" t="str">
            <v>[234]</v>
          </cell>
        </row>
        <row r="3623">
          <cell r="H3623" t="str">
            <v>[239]</v>
          </cell>
        </row>
        <row r="3624">
          <cell r="H3624" t="str">
            <v>[241]</v>
          </cell>
        </row>
        <row r="3625">
          <cell r="H3625" t="str">
            <v>[241/244]</v>
          </cell>
        </row>
        <row r="3626">
          <cell r="H3626" t="str">
            <v>[242/243]</v>
          </cell>
        </row>
        <row r="3627">
          <cell r="H3627" t="str">
            <v>[243]</v>
          </cell>
        </row>
        <row r="3628">
          <cell r="H3628" t="str">
            <v>[244]</v>
          </cell>
        </row>
        <row r="3629">
          <cell r="H3629" t="str">
            <v>[251]</v>
          </cell>
        </row>
        <row r="3630">
          <cell r="H3630" t="str">
            <v>[252]</v>
          </cell>
        </row>
        <row r="3631">
          <cell r="H3631" t="str">
            <v>[253]</v>
          </cell>
        </row>
        <row r="3632">
          <cell r="H3632" t="str">
            <v>[253^^3]</v>
          </cell>
        </row>
        <row r="3633">
          <cell r="H3633" t="str">
            <v>[254]</v>
          </cell>
        </row>
        <row r="3634">
          <cell r="H3634" t="str">
            <v>[255^^3]</v>
          </cell>
        </row>
        <row r="3635">
          <cell r="H3635" t="str">
            <v>[259^^3]</v>
          </cell>
        </row>
        <row r="3636">
          <cell r="H3636" t="str">
            <v>[26/27]</v>
          </cell>
        </row>
        <row r="3637">
          <cell r="H3637" t="str">
            <v>[260^^3]</v>
          </cell>
        </row>
        <row r="3638">
          <cell r="H3638" t="str">
            <v>[27]</v>
          </cell>
        </row>
        <row r="3639">
          <cell r="H3639" t="str">
            <v>[27/28]</v>
          </cell>
        </row>
        <row r="3640">
          <cell r="H3640" t="str">
            <v>[28]</v>
          </cell>
        </row>
        <row r="3641">
          <cell r="H3641" t="str">
            <v>[29]</v>
          </cell>
        </row>
        <row r="3642">
          <cell r="H3642" t="str">
            <v>[301^^3]</v>
          </cell>
        </row>
        <row r="3643">
          <cell r="H3643" t="str">
            <v>[302^^3]</v>
          </cell>
        </row>
        <row r="3644">
          <cell r="H3644" t="str">
            <v>[31]</v>
          </cell>
        </row>
        <row r="3645">
          <cell r="H3645" t="str">
            <v>[31/33]</v>
          </cell>
        </row>
        <row r="3646">
          <cell r="H3646" t="str">
            <v>[311^^3]</v>
          </cell>
        </row>
        <row r="3647">
          <cell r="H3647" t="str">
            <v>[312^^3]</v>
          </cell>
        </row>
        <row r="3648">
          <cell r="H3648" t="str">
            <v>[32/33]</v>
          </cell>
        </row>
        <row r="3649">
          <cell r="H3649" t="str">
            <v>[32/41]</v>
          </cell>
        </row>
        <row r="3650">
          <cell r="H3650" t="str">
            <v>[34]</v>
          </cell>
        </row>
        <row r="3651">
          <cell r="H3651" t="str">
            <v>[35/43]</v>
          </cell>
        </row>
        <row r="3652">
          <cell r="H3652" t="str">
            <v>[351^^3]</v>
          </cell>
        </row>
        <row r="3653">
          <cell r="H3653" t="str">
            <v>[352^^3]</v>
          </cell>
        </row>
        <row r="3654">
          <cell r="H3654" t="str">
            <v>[353^^3]</v>
          </cell>
        </row>
        <row r="3655">
          <cell r="H3655" t="str">
            <v>[354^^3]</v>
          </cell>
        </row>
        <row r="3656">
          <cell r="H3656" t="str">
            <v>[355^^3]</v>
          </cell>
        </row>
        <row r="3657">
          <cell r="H3657" t="str">
            <v>[356^^3]</v>
          </cell>
        </row>
        <row r="3658">
          <cell r="H3658" t="str">
            <v>[357^^3]</v>
          </cell>
        </row>
        <row r="3659">
          <cell r="H3659" t="str">
            <v>[358^^3]</v>
          </cell>
        </row>
        <row r="3660">
          <cell r="H3660" t="str">
            <v>[359^^3]</v>
          </cell>
        </row>
        <row r="3661">
          <cell r="H3661" t="str">
            <v>[36/37]</v>
          </cell>
        </row>
        <row r="3662">
          <cell r="H3662" t="str">
            <v>[360^^3]</v>
          </cell>
        </row>
        <row r="3663">
          <cell r="H3663" t="str">
            <v>[361^^3]</v>
          </cell>
        </row>
        <row r="3664">
          <cell r="H3664" t="str">
            <v>[362^^3]</v>
          </cell>
        </row>
        <row r="3665">
          <cell r="H3665" t="str">
            <v>[364^^3]</v>
          </cell>
        </row>
        <row r="3666">
          <cell r="H3666" t="str">
            <v>[366^^3]</v>
          </cell>
        </row>
        <row r="3667">
          <cell r="H3667" t="str">
            <v>[367^^3]</v>
          </cell>
        </row>
        <row r="3668">
          <cell r="H3668" t="str">
            <v>[37]</v>
          </cell>
        </row>
        <row r="3669">
          <cell r="H3669" t="str">
            <v>[382^^3]</v>
          </cell>
        </row>
        <row r="3670">
          <cell r="H3670" t="str">
            <v>[384^^3]</v>
          </cell>
        </row>
        <row r="3671">
          <cell r="H3671" t="str">
            <v>[386^^3]</v>
          </cell>
        </row>
        <row r="3672">
          <cell r="H3672" t="str">
            <v>[388^^3]</v>
          </cell>
        </row>
        <row r="3673">
          <cell r="H3673" t="str">
            <v>[390^^3]</v>
          </cell>
        </row>
        <row r="3674">
          <cell r="H3674" t="str">
            <v>[397^^3]</v>
          </cell>
        </row>
        <row r="3675">
          <cell r="H3675" t="str">
            <v>[41]</v>
          </cell>
        </row>
        <row r="3676">
          <cell r="H3676" t="str">
            <v>[42/43]</v>
          </cell>
        </row>
        <row r="3677">
          <cell r="H3677" t="str">
            <v>[44]</v>
          </cell>
        </row>
        <row r="3678">
          <cell r="H3678" t="str">
            <v>[44/45]</v>
          </cell>
        </row>
        <row r="3679">
          <cell r="H3679" t="str">
            <v>[45]</v>
          </cell>
        </row>
        <row r="3680">
          <cell r="H3680" t="str">
            <v>[46]</v>
          </cell>
        </row>
        <row r="3681">
          <cell r="H3681" t="str">
            <v>[46/47]</v>
          </cell>
        </row>
        <row r="3682">
          <cell r="H3682" t="str">
            <v>[468^^3]</v>
          </cell>
        </row>
        <row r="3683">
          <cell r="H3683" t="str">
            <v>[47]</v>
          </cell>
        </row>
        <row r="3684">
          <cell r="H3684" t="str">
            <v>[47/49]</v>
          </cell>
        </row>
        <row r="3685">
          <cell r="H3685" t="str">
            <v>[478^^3]</v>
          </cell>
        </row>
        <row r="3686">
          <cell r="H3686" t="str">
            <v>[49]</v>
          </cell>
        </row>
        <row r="3687">
          <cell r="H3687" t="str">
            <v>[5]</v>
          </cell>
        </row>
        <row r="3688">
          <cell r="H3688" t="str">
            <v>[50]</v>
          </cell>
        </row>
        <row r="3689">
          <cell r="H3689" t="str">
            <v>[501^^3]</v>
          </cell>
        </row>
        <row r="3690">
          <cell r="H3690" t="str">
            <v>[502^^3]</v>
          </cell>
        </row>
        <row r="3691">
          <cell r="H3691" t="str">
            <v>[504^^3]</v>
          </cell>
        </row>
        <row r="3692">
          <cell r="H3692" t="str">
            <v>[51]</v>
          </cell>
        </row>
        <row r="3693">
          <cell r="H3693" t="str">
            <v>[511^^3]</v>
          </cell>
        </row>
        <row r="3694">
          <cell r="H3694" t="str">
            <v>[514^^3]</v>
          </cell>
        </row>
        <row r="3695">
          <cell r="H3695" t="str">
            <v>[52]</v>
          </cell>
        </row>
        <row r="3696">
          <cell r="H3696" t="str">
            <v>[53]</v>
          </cell>
        </row>
        <row r="3697">
          <cell r="H3697" t="str">
            <v>[530^^3]</v>
          </cell>
        </row>
        <row r="3698">
          <cell r="H3698" t="str">
            <v>[54]</v>
          </cell>
        </row>
        <row r="3699">
          <cell r="H3699" t="str">
            <v>[55]</v>
          </cell>
        </row>
        <row r="3700">
          <cell r="H3700" t="str">
            <v>[55/58]</v>
          </cell>
        </row>
        <row r="3701">
          <cell r="H3701" t="str">
            <v>[56]</v>
          </cell>
        </row>
        <row r="3702">
          <cell r="H3702" t="str">
            <v>[59/61]</v>
          </cell>
        </row>
        <row r="3703">
          <cell r="H3703" t="str">
            <v>[6]</v>
          </cell>
        </row>
        <row r="3704">
          <cell r="H3704" t="str">
            <v>[60/61]</v>
          </cell>
        </row>
        <row r="3705">
          <cell r="H3705" t="str">
            <v>[601^^3]</v>
          </cell>
        </row>
        <row r="3706">
          <cell r="H3706" t="str">
            <v>[602^^3]</v>
          </cell>
        </row>
        <row r="3707">
          <cell r="H3707" t="str">
            <v>[603^^3]</v>
          </cell>
        </row>
        <row r="3708">
          <cell r="H3708" t="str">
            <v>[604^^3]</v>
          </cell>
        </row>
        <row r="3709">
          <cell r="H3709" t="str">
            <v>[605^^3]</v>
          </cell>
        </row>
        <row r="3710">
          <cell r="H3710" t="str">
            <v>[606^^3]</v>
          </cell>
        </row>
        <row r="3711">
          <cell r="H3711" t="str">
            <v>[608^^3]</v>
          </cell>
        </row>
        <row r="3712">
          <cell r="H3712" t="str">
            <v>[61/64]</v>
          </cell>
        </row>
        <row r="3713">
          <cell r="H3713" t="str">
            <v>[610^^3]</v>
          </cell>
        </row>
        <row r="3714">
          <cell r="H3714" t="str">
            <v>[612^^3]</v>
          </cell>
        </row>
        <row r="3715">
          <cell r="H3715" t="str">
            <v>[614^^3]</v>
          </cell>
        </row>
        <row r="3716">
          <cell r="H3716" t="str">
            <v>[616^^3]</v>
          </cell>
        </row>
        <row r="3717">
          <cell r="H3717" t="str">
            <v>[62/74]</v>
          </cell>
        </row>
        <row r="3718">
          <cell r="H3718" t="str">
            <v>[631^^3]</v>
          </cell>
        </row>
        <row r="3719">
          <cell r="H3719" t="str">
            <v>[632^^3]</v>
          </cell>
        </row>
        <row r="3720">
          <cell r="H3720" t="str">
            <v>[633^^3]</v>
          </cell>
        </row>
        <row r="3721">
          <cell r="H3721" t="str">
            <v>[634^^3]</v>
          </cell>
        </row>
        <row r="3722">
          <cell r="H3722" t="str">
            <v>[636^^3]</v>
          </cell>
        </row>
        <row r="3723">
          <cell r="H3723" t="str">
            <v>[64]</v>
          </cell>
        </row>
        <row r="3724">
          <cell r="H3724" t="str">
            <v>[646^^3]</v>
          </cell>
        </row>
        <row r="3725">
          <cell r="H3725" t="str">
            <v>[648^^3]</v>
          </cell>
        </row>
        <row r="3726">
          <cell r="H3726" t="str">
            <v>[65]</v>
          </cell>
        </row>
        <row r="3727">
          <cell r="H3727" t="str">
            <v>[66]</v>
          </cell>
        </row>
        <row r="3728">
          <cell r="H3728" t="str">
            <v>[67/68]</v>
          </cell>
        </row>
        <row r="3729">
          <cell r="H3729" t="str">
            <v>[69]</v>
          </cell>
        </row>
        <row r="3730">
          <cell r="H3730" t="str">
            <v>[7]</v>
          </cell>
        </row>
        <row r="3731">
          <cell r="H3731" t="str">
            <v>[701^^3]</v>
          </cell>
        </row>
        <row r="3732">
          <cell r="H3732" t="str">
            <v>[702^^3]</v>
          </cell>
        </row>
        <row r="3733">
          <cell r="H3733" t="str">
            <v>[704^^3]</v>
          </cell>
        </row>
        <row r="3734">
          <cell r="H3734" t="str">
            <v>[706^^3]</v>
          </cell>
        </row>
        <row r="3735">
          <cell r="H3735" t="str">
            <v>[71]</v>
          </cell>
        </row>
        <row r="3736">
          <cell r="H3736" t="str">
            <v>[71/73]</v>
          </cell>
        </row>
        <row r="3737">
          <cell r="H3737" t="str">
            <v>[72]</v>
          </cell>
        </row>
        <row r="3738">
          <cell r="H3738" t="str">
            <v>[8]</v>
          </cell>
        </row>
        <row r="3739">
          <cell r="H3739" t="str">
            <v>[801/803]</v>
          </cell>
        </row>
        <row r="3740">
          <cell r="H3740" t="str">
            <v>[86]</v>
          </cell>
        </row>
        <row r="3741">
          <cell r="H3741" t="str">
            <v>[87]</v>
          </cell>
        </row>
        <row r="3742">
          <cell r="H3742" t="str">
            <v>[88]</v>
          </cell>
        </row>
        <row r="3743">
          <cell r="H3743" t="str">
            <v>[9]</v>
          </cell>
        </row>
        <row r="3744">
          <cell r="H3744" t="str">
            <v>[a21]</v>
          </cell>
        </row>
        <row r="3745">
          <cell r="H3745" t="str">
            <v>[a22]</v>
          </cell>
        </row>
        <row r="3746">
          <cell r="H3746" t="str">
            <v>[a31]</v>
          </cell>
        </row>
        <row r="3747">
          <cell r="H3747" t="str">
            <v>[a32]</v>
          </cell>
        </row>
        <row r="3748">
          <cell r="H3748" t="str">
            <v>[z11]</v>
          </cell>
        </row>
        <row r="3749">
          <cell r="H3749" t="str">
            <v>[z12]</v>
          </cell>
        </row>
        <row r="3750">
          <cell r="H3750" t="str">
            <v>[A]</v>
          </cell>
        </row>
        <row r="3751">
          <cell r="H3751" t="str">
            <v>[Aa12]</v>
          </cell>
        </row>
        <row r="3752">
          <cell r="H3752" t="str">
            <v>[Ar12]</v>
          </cell>
        </row>
        <row r="3753">
          <cell r="H3753" t="str">
            <v>[B]</v>
          </cell>
        </row>
        <row r="3754">
          <cell r="H3754" t="str">
            <v>[Ba11]</v>
          </cell>
        </row>
        <row r="3755">
          <cell r="H3755" t="str">
            <v>[Br11]</v>
          </cell>
        </row>
        <row r="3756">
          <cell r="H3756" t="str">
            <v>[E301]</v>
          </cell>
        </row>
        <row r="3757">
          <cell r="H3757" t="str">
            <v>[E302]</v>
          </cell>
        </row>
        <row r="3758">
          <cell r="H3758" t="str">
            <v>[E351]</v>
          </cell>
        </row>
        <row r="3759">
          <cell r="H3759" t="str">
            <v>[E352]</v>
          </cell>
        </row>
        <row r="3760">
          <cell r="H3760" t="str">
            <v>[E353]</v>
          </cell>
        </row>
        <row r="3761">
          <cell r="H3761" t="str">
            <v>[E354]</v>
          </cell>
        </row>
        <row r="3762">
          <cell r="H3762" t="str">
            <v>[E355]</v>
          </cell>
        </row>
        <row r="3763">
          <cell r="H3763" t="str">
            <v>[E356]</v>
          </cell>
        </row>
        <row r="3764">
          <cell r="H3764" t="str">
            <v>[E357]</v>
          </cell>
        </row>
        <row r="3765">
          <cell r="H3765" t="str">
            <v>[E358]</v>
          </cell>
        </row>
        <row r="3766">
          <cell r="H3766" t="str">
            <v>[E359]</v>
          </cell>
        </row>
        <row r="3767">
          <cell r="H3767" t="str">
            <v>[E360]</v>
          </cell>
        </row>
        <row r="3768">
          <cell r="H3768" t="str">
            <v>[E361]</v>
          </cell>
        </row>
        <row r="3769">
          <cell r="H3769" t="str">
            <v>[E362]</v>
          </cell>
        </row>
        <row r="3770">
          <cell r="H3770" t="str">
            <v>[E364]</v>
          </cell>
        </row>
        <row r="3771">
          <cell r="H3771" t="str">
            <v>[E366]</v>
          </cell>
        </row>
        <row r="3772">
          <cell r="H3772" t="str">
            <v>[E397]</v>
          </cell>
        </row>
        <row r="3773">
          <cell r="H3773" t="str">
            <v>[E899]</v>
          </cell>
        </row>
        <row r="3774">
          <cell r="H3774" t="str">
            <v>[F601]</v>
          </cell>
        </row>
        <row r="3775">
          <cell r="H3775" t="str">
            <v>[F603]</v>
          </cell>
        </row>
        <row r="3776">
          <cell r="H3776" t="str">
            <v>[F605]</v>
          </cell>
        </row>
        <row r="3777">
          <cell r="H3777" t="str">
            <v>[F610]</v>
          </cell>
        </row>
        <row r="3778">
          <cell r="H3778" t="str">
            <v>[F631]</v>
          </cell>
        </row>
        <row r="3779">
          <cell r="H3779" t="str">
            <v>[F632]</v>
          </cell>
        </row>
        <row r="3780">
          <cell r="H3780" t="str">
            <v>[F634]</v>
          </cell>
        </row>
        <row r="3781">
          <cell r="H3781" t="str">
            <v>[F636]</v>
          </cell>
        </row>
        <row r="3782">
          <cell r="H3782" t="str">
            <v>[F644]</v>
          </cell>
        </row>
        <row r="3783">
          <cell r="H3783" t="str">
            <v>[F646]</v>
          </cell>
        </row>
        <row r="3784">
          <cell r="H3784" t="str">
            <v>[F648]</v>
          </cell>
        </row>
        <row r="3785">
          <cell r="H3785" t="str">
            <v>[H301]</v>
          </cell>
        </row>
        <row r="3786">
          <cell r="H3786" t="str">
            <v>[H302]</v>
          </cell>
        </row>
        <row r="3787">
          <cell r="H3787" t="str">
            <v>[H351]</v>
          </cell>
        </row>
        <row r="3788">
          <cell r="H3788" t="str">
            <v>[H352]</v>
          </cell>
        </row>
        <row r="3789">
          <cell r="H3789" t="str">
            <v>[H353]</v>
          </cell>
        </row>
        <row r="3790">
          <cell r="H3790" t="str">
            <v>[H354]</v>
          </cell>
        </row>
        <row r="3791">
          <cell r="H3791" t="str">
            <v>[H355]</v>
          </cell>
        </row>
        <row r="3792">
          <cell r="H3792" t="str">
            <v>[H356]</v>
          </cell>
        </row>
        <row r="3793">
          <cell r="H3793" t="str">
            <v>[H357]</v>
          </cell>
        </row>
        <row r="3794">
          <cell r="H3794" t="str">
            <v>[H358]</v>
          </cell>
        </row>
        <row r="3795">
          <cell r="H3795" t="str">
            <v>[H359]</v>
          </cell>
        </row>
        <row r="3796">
          <cell r="H3796" t="str">
            <v>[H360]</v>
          </cell>
        </row>
        <row r="3797">
          <cell r="H3797" t="str">
            <v>[H361]</v>
          </cell>
        </row>
        <row r="3798">
          <cell r="H3798" t="str">
            <v>[H362]</v>
          </cell>
        </row>
        <row r="3799">
          <cell r="H3799" t="str">
            <v>[H364]</v>
          </cell>
        </row>
        <row r="3800">
          <cell r="H3800" t="str">
            <v>[H366]</v>
          </cell>
        </row>
        <row r="3801">
          <cell r="H3801" t="str">
            <v>[H367]</v>
          </cell>
        </row>
        <row r="3802">
          <cell r="H3802" t="str">
            <v>[H382]</v>
          </cell>
        </row>
        <row r="3803">
          <cell r="H3803" t="str">
            <v>[H384]</v>
          </cell>
        </row>
        <row r="3804">
          <cell r="H3804" t="str">
            <v>[H386]</v>
          </cell>
        </row>
        <row r="3805">
          <cell r="H3805" t="str">
            <v>[H388]</v>
          </cell>
        </row>
        <row r="3806">
          <cell r="H3806" t="str">
            <v>[H390]</v>
          </cell>
        </row>
        <row r="3807">
          <cell r="H3807" t="str">
            <v>[H742]</v>
          </cell>
        </row>
        <row r="3808">
          <cell r="H3808" t="str">
            <v>[L601]</v>
          </cell>
        </row>
        <row r="3809">
          <cell r="H3809" t="str">
            <v>[L602]</v>
          </cell>
        </row>
        <row r="3810">
          <cell r="H3810" t="str">
            <v>[L603]</v>
          </cell>
        </row>
        <row r="3811">
          <cell r="H3811" t="str">
            <v>[L604]</v>
          </cell>
        </row>
        <row r="3812">
          <cell r="H3812" t="str">
            <v>[L606]</v>
          </cell>
        </row>
        <row r="3813">
          <cell r="H3813" t="str">
            <v>[L608]</v>
          </cell>
        </row>
        <row r="3814">
          <cell r="H3814" t="str">
            <v>[L610]</v>
          </cell>
        </row>
        <row r="3815">
          <cell r="H3815" t="str">
            <v>[M711]</v>
          </cell>
        </row>
        <row r="3816">
          <cell r="H3816" t="str">
            <v>[M712]</v>
          </cell>
        </row>
        <row r="3817">
          <cell r="H3817" t="str">
            <v>[M714]</v>
          </cell>
        </row>
        <row r="3818">
          <cell r="H3818" t="str">
            <v>[M716]</v>
          </cell>
        </row>
        <row r="3819">
          <cell r="H3819" t="str">
            <v>[R711]</v>
          </cell>
        </row>
        <row r="3820">
          <cell r="H3820" t="str">
            <v>[R712]</v>
          </cell>
        </row>
        <row r="3821">
          <cell r="H3821" t="str">
            <v>[R714]</v>
          </cell>
        </row>
        <row r="3822">
          <cell r="H3822" t="str">
            <v>[R716]</v>
          </cell>
        </row>
        <row r="3823">
          <cell r="H3823" t="str">
            <v>[R742]</v>
          </cell>
        </row>
        <row r="3824">
          <cell r="H3824" t="str">
            <v>[W]</v>
          </cell>
        </row>
        <row r="3825">
          <cell r="H3825" t="str">
            <v>[X]</v>
          </cell>
        </row>
        <row r="3826">
          <cell r="H3826" t="str">
            <v>[Y]</v>
          </cell>
        </row>
        <row r="3827">
          <cell r="H3827" t="str">
            <v>[Ya22]</v>
          </cell>
        </row>
        <row r="3828">
          <cell r="H3828" t="str">
            <v>[Yr22]</v>
          </cell>
        </row>
        <row r="3829">
          <cell r="H3829" t="str">
            <v>[Z]</v>
          </cell>
        </row>
        <row r="3830">
          <cell r="H3830" t="str">
            <v>[Za21]</v>
          </cell>
        </row>
        <row r="3831">
          <cell r="H3831" t="str">
            <v>[Zr21]</v>
          </cell>
        </row>
        <row r="3832">
          <cell r="H3832" t="str">
            <v>[Gl a11]</v>
          </cell>
        </row>
        <row r="3833">
          <cell r="H3833" t="str">
            <v>[Gl a12]</v>
          </cell>
        </row>
        <row r="3834">
          <cell r="H3834" t="str">
            <v>[Gl a21]</v>
          </cell>
        </row>
        <row r="3835">
          <cell r="H3835" t="str">
            <v>[Gl a22]</v>
          </cell>
        </row>
        <row r="3836">
          <cell r="H3836" t="str">
            <v>[Gl a31]</v>
          </cell>
        </row>
        <row r="3837">
          <cell r="H3837" t="str">
            <v>[Gl a32]</v>
          </cell>
        </row>
        <row r="3838">
          <cell r="H3838" t="str">
            <v>[Gl r11]</v>
          </cell>
        </row>
        <row r="3839">
          <cell r="H3839" t="str">
            <v>[Gl r12]</v>
          </cell>
        </row>
        <row r="3840">
          <cell r="H3840" t="str">
            <v>[Gl r21]</v>
          </cell>
        </row>
        <row r="3841">
          <cell r="H3841" t="str">
            <v>[Gl r22]</v>
          </cell>
        </row>
        <row r="3842">
          <cell r="H3842" t="str">
            <v>[Gl z11]</v>
          </cell>
        </row>
        <row r="3843">
          <cell r="H3843" t="str">
            <v>[Gl z12]</v>
          </cell>
        </row>
        <row r="3844">
          <cell r="H3844" t="str">
            <v>[Kr 209]</v>
          </cell>
        </row>
        <row r="3845">
          <cell r="H3845" t="str">
            <v>[Sch602R]</v>
          </cell>
        </row>
        <row r="3846">
          <cell r="H3846" t="str">
            <v>[Sch604R]</v>
          </cell>
        </row>
        <row r="3847">
          <cell r="H3847" t="str">
            <v>[Sch606R]</v>
          </cell>
        </row>
        <row r="3848">
          <cell r="H3848" t="str">
            <v>[Sch608]</v>
          </cell>
        </row>
        <row r="3849">
          <cell r="H3849" t="str">
            <v>[Sch612R]</v>
          </cell>
        </row>
        <row r="3850">
          <cell r="H3850" t="str">
            <v>[Sch614H]</v>
          </cell>
        </row>
        <row r="3851">
          <cell r="H3851" t="str">
            <v>[Sch614R]</v>
          </cell>
        </row>
        <row r="3852">
          <cell r="H3852" t="str">
            <v>[Sch616R]</v>
          </cell>
        </row>
        <row r="3853">
          <cell r="H3853" t="str">
            <v>[Sch633]</v>
          </cell>
        </row>
        <row r="3854">
          <cell r="H3854" t="str">
            <v>[Sch654H]</v>
          </cell>
        </row>
        <row r="3855">
          <cell r="H3855" t="str">
            <v>[1Aa12]</v>
          </cell>
        </row>
        <row r="3856">
          <cell r="H3856" t="str">
            <v>[1B]</v>
          </cell>
        </row>
        <row r="3857">
          <cell r="H3857" t="str">
            <v>[1E301]</v>
          </cell>
        </row>
        <row r="3858">
          <cell r="H3858" t="str">
            <v>[1E302]</v>
          </cell>
        </row>
        <row r="3859">
          <cell r="H3859" t="str">
            <v>[1L601]</v>
          </cell>
        </row>
        <row r="3860">
          <cell r="H3860" t="str">
            <v>[1L602]</v>
          </cell>
        </row>
        <row r="3861">
          <cell r="H3861" t="str">
            <v>[1L603]</v>
          </cell>
        </row>
        <row r="3862">
          <cell r="H3862" t="str">
            <v>[1L604]</v>
          </cell>
        </row>
        <row r="3863">
          <cell r="H3863" t="str">
            <v>[1L606]</v>
          </cell>
        </row>
        <row r="3864">
          <cell r="H3864" t="str">
            <v>[1L608]</v>
          </cell>
        </row>
        <row r="3865">
          <cell r="H3865" t="str">
            <v>[1L610]</v>
          </cell>
        </row>
        <row r="3866">
          <cell r="H3866" t="str">
            <v>[1M716]</v>
          </cell>
        </row>
        <row r="3867">
          <cell r="H3867" t="str">
            <v>[1R716]</v>
          </cell>
        </row>
        <row r="3868">
          <cell r="H3868" t="str">
            <v>[1R742]</v>
          </cell>
        </row>
        <row r="3869">
          <cell r="H3869" t="str">
            <v>[1X]</v>
          </cell>
        </row>
        <row r="3870">
          <cell r="H3870" t="str">
            <v>[1Y]</v>
          </cell>
        </row>
        <row r="3871">
          <cell r="H3871" t="str">
            <v>[1Z]</v>
          </cell>
        </row>
        <row r="3872">
          <cell r="H3872" t="str">
            <v>[2E302]</v>
          </cell>
        </row>
        <row r="3873">
          <cell r="H3873" t="str">
            <v>[2L602]</v>
          </cell>
        </row>
        <row r="3874">
          <cell r="H3874" t="str">
            <v>[2L606]</v>
          </cell>
        </row>
        <row r="3875">
          <cell r="H3875" t="str">
            <v>[V10]</v>
          </cell>
        </row>
        <row r="3876">
          <cell r="H3876" t="str">
            <v>[V101R]</v>
          </cell>
        </row>
        <row r="3877">
          <cell r="H3877" t="str">
            <v>[V102R]</v>
          </cell>
        </row>
        <row r="3878">
          <cell r="H3878" t="str">
            <v>[V103]</v>
          </cell>
        </row>
        <row r="3879">
          <cell r="H3879" t="str">
            <v>[V104R]</v>
          </cell>
        </row>
        <row r="3880">
          <cell r="H3880" t="str">
            <v>[V106]</v>
          </cell>
        </row>
        <row r="3881">
          <cell r="H3881" t="str">
            <v>[V111]</v>
          </cell>
        </row>
        <row r="3882">
          <cell r="H3882" t="str">
            <v>[V112]</v>
          </cell>
        </row>
        <row r="3883">
          <cell r="H3883" t="str">
            <v>[V142]</v>
          </cell>
        </row>
        <row r="3884">
          <cell r="H3884" t="str">
            <v>[V1M-4M]</v>
          </cell>
        </row>
        <row r="3885">
          <cell r="H3885" t="str">
            <v>[V201H]</v>
          </cell>
        </row>
        <row r="3886">
          <cell r="H3886" t="str">
            <v>[V201R]</v>
          </cell>
        </row>
        <row r="3887">
          <cell r="H3887" t="str">
            <v>[V202H]</v>
          </cell>
        </row>
        <row r="3888">
          <cell r="H3888" t="str">
            <v>[V204H]</v>
          </cell>
        </row>
        <row r="3889">
          <cell r="H3889" t="str">
            <v>[V204R]</v>
          </cell>
        </row>
        <row r="3890">
          <cell r="H3890" t="str">
            <v>[V216]</v>
          </cell>
        </row>
        <row r="3891">
          <cell r="H3891" t="str">
            <v>[V224]</v>
          </cell>
        </row>
        <row r="3892">
          <cell r="H3892" t="str">
            <v>[V232]</v>
          </cell>
        </row>
        <row r="3893">
          <cell r="H3893" t="str">
            <v>[V243]</v>
          </cell>
        </row>
        <row r="3894">
          <cell r="H3894" t="str">
            <v>[V244]</v>
          </cell>
        </row>
        <row r="3895">
          <cell r="H3895" t="str">
            <v>[V252]</v>
          </cell>
        </row>
        <row r="3896">
          <cell r="H3896" t="str">
            <v>[V254]</v>
          </cell>
        </row>
        <row r="3897">
          <cell r="H3897" t="str">
            <v>[V259H]</v>
          </cell>
        </row>
        <row r="3898">
          <cell r="H3898" t="str">
            <v>[V259R]</v>
          </cell>
        </row>
        <row r="3899">
          <cell r="H3899" t="str">
            <v>[V260H]</v>
          </cell>
        </row>
        <row r="3900">
          <cell r="H3900" t="str">
            <v>[V260R]</v>
          </cell>
        </row>
        <row r="3901">
          <cell r="H3901" t="str">
            <v>[V272]</v>
          </cell>
        </row>
        <row r="3902">
          <cell r="H3902" t="str">
            <v>[V273]</v>
          </cell>
        </row>
        <row r="3903">
          <cell r="H3903" t="str">
            <v>[V368H]</v>
          </cell>
        </row>
        <row r="3904">
          <cell r="H3904" t="str">
            <v>[V368R]</v>
          </cell>
        </row>
        <row r="3905">
          <cell r="H3905" t="str">
            <v>[V370H]</v>
          </cell>
        </row>
        <row r="3906">
          <cell r="H3906" t="str">
            <v>[V372H]</v>
          </cell>
        </row>
        <row r="3907">
          <cell r="H3907" t="str">
            <v>[V374H]</v>
          </cell>
        </row>
        <row r="3908">
          <cell r="H3908" t="str">
            <v>[V376H]</v>
          </cell>
        </row>
        <row r="3909">
          <cell r="H3909" t="str">
            <v>[V468H]</v>
          </cell>
        </row>
        <row r="3910">
          <cell r="H3910" t="str">
            <v>[V468R]</v>
          </cell>
        </row>
        <row r="3911">
          <cell r="H3911" t="str">
            <v>[V478H]</v>
          </cell>
        </row>
        <row r="3912">
          <cell r="H3912" t="str">
            <v>[V478R]</v>
          </cell>
        </row>
        <row r="3913">
          <cell r="H3913" t="str">
            <v>[V501H]</v>
          </cell>
        </row>
        <row r="3914">
          <cell r="H3914" t="str">
            <v>[V501R]</v>
          </cell>
        </row>
        <row r="3915">
          <cell r="H3915" t="str">
            <v>[V502H]</v>
          </cell>
        </row>
        <row r="3916">
          <cell r="H3916" t="str">
            <v>[V502R]</v>
          </cell>
        </row>
        <row r="3917">
          <cell r="H3917" t="str">
            <v>[V504H]</v>
          </cell>
        </row>
        <row r="3918">
          <cell r="H3918" t="str">
            <v>[V504R]</v>
          </cell>
        </row>
        <row r="3919">
          <cell r="H3919" t="str">
            <v>[V511H]</v>
          </cell>
        </row>
        <row r="3920">
          <cell r="H3920" t="str">
            <v>[V511R]</v>
          </cell>
        </row>
        <row r="3921">
          <cell r="H3921" t="str">
            <v>[V514H]</v>
          </cell>
        </row>
        <row r="3922">
          <cell r="H3922" t="str">
            <v>[V514R]</v>
          </cell>
        </row>
        <row r="3923">
          <cell r="H3923" t="str">
            <v>[V530H]</v>
          </cell>
        </row>
        <row r="3924">
          <cell r="H3924" t="str">
            <v>[V530R]</v>
          </cell>
        </row>
        <row r="3925">
          <cell r="H3925" t="str">
            <v>[V6]</v>
          </cell>
        </row>
        <row r="3926">
          <cell r="H3926" t="str">
            <v>[V622H]</v>
          </cell>
        </row>
        <row r="3927">
          <cell r="H3927" t="str">
            <v>[V624H]</v>
          </cell>
        </row>
        <row r="3928">
          <cell r="H3928" t="str">
            <v>[V626H]</v>
          </cell>
        </row>
        <row r="3929">
          <cell r="H3929" t="str">
            <v>[V628H]</v>
          </cell>
        </row>
        <row r="3930">
          <cell r="H3930" t="str">
            <v>[V631H]</v>
          </cell>
        </row>
        <row r="3931">
          <cell r="H3931" t="str">
            <v>[V632H]</v>
          </cell>
        </row>
        <row r="3932">
          <cell r="H3932" t="str">
            <v>[V633R]</v>
          </cell>
        </row>
        <row r="3933">
          <cell r="H3933" t="str">
            <v>[V634H]</v>
          </cell>
        </row>
        <row r="3934">
          <cell r="H3934" t="str">
            <v>[V636H]</v>
          </cell>
        </row>
        <row r="3935">
          <cell r="H3935" t="str">
            <v>[V646H]</v>
          </cell>
        </row>
        <row r="3936">
          <cell r="H3936" t="str">
            <v>[V648H]</v>
          </cell>
        </row>
        <row r="3937">
          <cell r="H3937" t="str">
            <v>[V650H]</v>
          </cell>
        </row>
        <row r="3938">
          <cell r="H3938" t="str">
            <v>[V652H]</v>
          </cell>
        </row>
        <row r="3939">
          <cell r="H3939" t="str">
            <v>[V701R]</v>
          </cell>
        </row>
        <row r="3940">
          <cell r="H3940" t="str">
            <v>[V702R]</v>
          </cell>
        </row>
        <row r="3941">
          <cell r="H3941" t="str">
            <v>[V704R]</v>
          </cell>
        </row>
        <row r="3942">
          <cell r="H3942" t="str">
            <v>[V706R]</v>
          </cell>
        </row>
        <row r="3943">
          <cell r="H3943" t="str">
            <v>[V721H]</v>
          </cell>
        </row>
        <row r="3944">
          <cell r="H3944" t="str">
            <v>[V721R]</v>
          </cell>
        </row>
        <row r="3945">
          <cell r="H3945" t="str">
            <v>[V867H]</v>
          </cell>
        </row>
        <row r="3946">
          <cell r="H3946" t="str">
            <v>[V877-879]</v>
          </cell>
        </row>
        <row r="3947">
          <cell r="H3947" t="str">
            <v>[V88]</v>
          </cell>
        </row>
        <row r="3948">
          <cell r="H3948" t="str">
            <v>[V897R]</v>
          </cell>
        </row>
        <row r="3949">
          <cell r="H3949" t="str">
            <v>[V9]</v>
          </cell>
        </row>
        <row r="3950">
          <cell r="H3950" t="str">
            <v>[V901]</v>
          </cell>
        </row>
        <row r="3951">
          <cell r="H3951" t="str">
            <v>[V902]</v>
          </cell>
        </row>
        <row r="3952">
          <cell r="H3952" t="str">
            <v>[V904]</v>
          </cell>
        </row>
        <row r="3953">
          <cell r="H3953" t="str">
            <v>[V906]</v>
          </cell>
        </row>
        <row r="3954">
          <cell r="H3954" t="str">
            <v>[VE301]</v>
          </cell>
        </row>
        <row r="3955">
          <cell r="H3955" t="str">
            <v>[VE302]</v>
          </cell>
        </row>
        <row r="3956">
          <cell r="H3956" t="str">
            <v>[VE351]</v>
          </cell>
        </row>
        <row r="3957">
          <cell r="H3957" t="str">
            <v>[VE352]</v>
          </cell>
        </row>
        <row r="3958">
          <cell r="H3958" t="str">
            <v>[VE353]</v>
          </cell>
        </row>
        <row r="3959">
          <cell r="H3959" t="str">
            <v>[VE354]</v>
          </cell>
        </row>
        <row r="3960">
          <cell r="H3960" t="str">
            <v>[VE355]</v>
          </cell>
        </row>
        <row r="3961">
          <cell r="H3961" t="str">
            <v>[VE356]</v>
          </cell>
        </row>
        <row r="3962">
          <cell r="H3962" t="str">
            <v>[VE357]</v>
          </cell>
        </row>
        <row r="3963">
          <cell r="H3963" t="str">
            <v>[VE358]</v>
          </cell>
        </row>
        <row r="3964">
          <cell r="H3964" t="str">
            <v>[VE359]</v>
          </cell>
        </row>
        <row r="3965">
          <cell r="H3965" t="str">
            <v>[VE360]</v>
          </cell>
        </row>
        <row r="3966">
          <cell r="H3966" t="str">
            <v>[VE361]</v>
          </cell>
        </row>
        <row r="3967">
          <cell r="H3967" t="str">
            <v>[VE362]</v>
          </cell>
        </row>
        <row r="3968">
          <cell r="H3968" t="str">
            <v>[VE364]</v>
          </cell>
        </row>
        <row r="3969">
          <cell r="H3969" t="str">
            <v>[VE366]</v>
          </cell>
        </row>
        <row r="3970">
          <cell r="H3970" t="str">
            <v>[VE397]</v>
          </cell>
        </row>
        <row r="3971">
          <cell r="H3971" t="str">
            <v>[VE899]</v>
          </cell>
        </row>
        <row r="3972">
          <cell r="H3972" t="str">
            <v>[VF601]</v>
          </cell>
        </row>
        <row r="3973">
          <cell r="H3973" t="str">
            <v>[VF603]</v>
          </cell>
        </row>
        <row r="3974">
          <cell r="H3974" t="str">
            <v>[VF605]</v>
          </cell>
        </row>
        <row r="3975">
          <cell r="H3975" t="str">
            <v>[VF610]</v>
          </cell>
        </row>
        <row r="3976">
          <cell r="H3976" t="str">
            <v>[VF631]</v>
          </cell>
        </row>
        <row r="3977">
          <cell r="H3977" t="str">
            <v>[VF632]</v>
          </cell>
        </row>
        <row r="3978">
          <cell r="H3978" t="str">
            <v>[VF634]</v>
          </cell>
        </row>
        <row r="3979">
          <cell r="H3979" t="str">
            <v>[VF636]</v>
          </cell>
        </row>
        <row r="3980">
          <cell r="H3980" t="str">
            <v>[VF644]</v>
          </cell>
        </row>
        <row r="3981">
          <cell r="H3981" t="str">
            <v>[VF646]</v>
          </cell>
        </row>
        <row r="3982">
          <cell r="H3982" t="str">
            <v>[VF648]</v>
          </cell>
        </row>
        <row r="3983">
          <cell r="H3983" t="str">
            <v>[VH301]</v>
          </cell>
        </row>
        <row r="3984">
          <cell r="H3984" t="str">
            <v>[VH302]</v>
          </cell>
        </row>
        <row r="3985">
          <cell r="H3985" t="str">
            <v>[VH351]</v>
          </cell>
        </row>
        <row r="3986">
          <cell r="H3986" t="str">
            <v>[VH352]</v>
          </cell>
        </row>
        <row r="3987">
          <cell r="H3987" t="str">
            <v>[VH353]</v>
          </cell>
        </row>
        <row r="3988">
          <cell r="H3988" t="str">
            <v>[VH354]</v>
          </cell>
        </row>
        <row r="3989">
          <cell r="H3989" t="str">
            <v>[VH355]</v>
          </cell>
        </row>
        <row r="3990">
          <cell r="H3990" t="str">
            <v>[VH356]</v>
          </cell>
        </row>
        <row r="3991">
          <cell r="H3991" t="str">
            <v>[VH357]</v>
          </cell>
        </row>
        <row r="3992">
          <cell r="H3992" t="str">
            <v>[VH358]</v>
          </cell>
        </row>
        <row r="3993">
          <cell r="H3993" t="str">
            <v>[VH359]</v>
          </cell>
        </row>
        <row r="3994">
          <cell r="H3994" t="str">
            <v>[VH360]</v>
          </cell>
        </row>
        <row r="3995">
          <cell r="H3995" t="str">
            <v>[VH361]</v>
          </cell>
        </row>
        <row r="3996">
          <cell r="H3996" t="str">
            <v>[VH362]</v>
          </cell>
        </row>
        <row r="3997">
          <cell r="H3997" t="str">
            <v>[VH364]</v>
          </cell>
        </row>
        <row r="3998">
          <cell r="H3998" t="str">
            <v>[VH366]</v>
          </cell>
        </row>
        <row r="3999">
          <cell r="H3999" t="str">
            <v>[VH367]</v>
          </cell>
        </row>
        <row r="4000">
          <cell r="H4000" t="str">
            <v>[VH382]</v>
          </cell>
        </row>
        <row r="4001">
          <cell r="H4001" t="str">
            <v>[VH384]</v>
          </cell>
        </row>
        <row r="4002">
          <cell r="H4002" t="str">
            <v>[VH386]</v>
          </cell>
        </row>
        <row r="4003">
          <cell r="H4003" t="str">
            <v>[VH388]</v>
          </cell>
        </row>
        <row r="4004">
          <cell r="H4004" t="str">
            <v>[VH390]</v>
          </cell>
        </row>
        <row r="4005">
          <cell r="H4005" t="str">
            <v>[VH742]</v>
          </cell>
        </row>
        <row r="4006">
          <cell r="H4006" t="str">
            <v>[VL601]</v>
          </cell>
        </row>
        <row r="4007">
          <cell r="H4007" t="str">
            <v>[VL602]</v>
          </cell>
        </row>
        <row r="4008">
          <cell r="H4008" t="str">
            <v>[VL603]</v>
          </cell>
        </row>
        <row r="4009">
          <cell r="H4009" t="str">
            <v>[VL604]</v>
          </cell>
        </row>
        <row r="4010">
          <cell r="H4010" t="str">
            <v>[VL606]</v>
          </cell>
        </row>
        <row r="4011">
          <cell r="H4011" t="str">
            <v>[VL608]</v>
          </cell>
        </row>
        <row r="4012">
          <cell r="H4012" t="str">
            <v>[VL610]</v>
          </cell>
        </row>
        <row r="4013">
          <cell r="H4013" t="str">
            <v>[VM711]</v>
          </cell>
        </row>
        <row r="4014">
          <cell r="H4014" t="str">
            <v>[VM712]</v>
          </cell>
        </row>
        <row r="4015">
          <cell r="H4015" t="str">
            <v>[VM714]</v>
          </cell>
        </row>
        <row r="4016">
          <cell r="H4016" t="str">
            <v>[VM716]</v>
          </cell>
        </row>
        <row r="4017">
          <cell r="H4017" t="str">
            <v>[VR711]</v>
          </cell>
        </row>
        <row r="4018">
          <cell r="H4018" t="str">
            <v>[VR712]</v>
          </cell>
        </row>
        <row r="4019">
          <cell r="H4019" t="str">
            <v>[VR714]</v>
          </cell>
        </row>
        <row r="4020">
          <cell r="H4020" t="str">
            <v>[VR716]</v>
          </cell>
        </row>
        <row r="4021">
          <cell r="H4021" t="str">
            <v>[VR742]</v>
          </cell>
        </row>
        <row r="4022">
          <cell r="H4022" t="str">
            <v>[a]</v>
          </cell>
        </row>
        <row r="4023">
          <cell r="H4023" t="str">
            <v>[aa12]</v>
          </cell>
        </row>
        <row r="4024">
          <cell r="H4024" t="str">
            <v>[ar12]</v>
          </cell>
        </row>
        <row r="4025">
          <cell r="H4025" t="str">
            <v>[b]</v>
          </cell>
        </row>
        <row r="4026">
          <cell r="H4026" t="str">
            <v>[ba11]</v>
          </cell>
        </row>
        <row r="4027">
          <cell r="H4027" t="str">
            <v>[br11]</v>
          </cell>
        </row>
        <row r="4028">
          <cell r="H4028" t="str">
            <v>[e(A)]</v>
          </cell>
        </row>
        <row r="4029">
          <cell r="H4029" t="str">
            <v>[e(B)]</v>
          </cell>
        </row>
        <row r="4030">
          <cell r="H4030" t="str">
            <v>[f501]</v>
          </cell>
        </row>
        <row r="4031">
          <cell r="H4031" t="str">
            <v>[f502]</v>
          </cell>
        </row>
        <row r="4032">
          <cell r="H4032" t="str">
            <v>[f504]</v>
          </cell>
        </row>
        <row r="4033">
          <cell r="H4033" t="str">
            <v>[h501]</v>
          </cell>
        </row>
        <row r="4034">
          <cell r="H4034" t="str">
            <v>[h502]</v>
          </cell>
        </row>
        <row r="4035">
          <cell r="H4035" t="str">
            <v>[h504]</v>
          </cell>
        </row>
        <row r="4036">
          <cell r="H4036" t="str">
            <v>[l(M711)]</v>
          </cell>
        </row>
        <row r="4037">
          <cell r="H4037" t="str">
            <v>[l(M712)]</v>
          </cell>
        </row>
        <row r="4038">
          <cell r="H4038" t="str">
            <v>[l(M714)]</v>
          </cell>
        </row>
        <row r="4039">
          <cell r="H4039" t="str">
            <v>[l(M716)]</v>
          </cell>
        </row>
        <row r="4040">
          <cell r="H4040" t="str">
            <v>[m,h(Y)]</v>
          </cell>
        </row>
        <row r="4041">
          <cell r="H4041" t="str">
            <v>[m,h(Z)]</v>
          </cell>
        </row>
        <row r="4042">
          <cell r="H4042" t="str">
            <v>[m,r(W)]</v>
          </cell>
        </row>
        <row r="4043">
          <cell r="H4043" t="str">
            <v>[m,r(X)]</v>
          </cell>
        </row>
        <row r="4044">
          <cell r="H4044" t="str">
            <v>[r711]</v>
          </cell>
        </row>
        <row r="4045">
          <cell r="H4045" t="str">
            <v>[r712]</v>
          </cell>
        </row>
        <row r="4046">
          <cell r="H4046" t="str">
            <v>[r714]</v>
          </cell>
        </row>
        <row r="4047">
          <cell r="H4047" t="str">
            <v>[r716]</v>
          </cell>
        </row>
        <row r="4048">
          <cell r="H4048" t="str">
            <v>[w(Yr22)]</v>
          </cell>
        </row>
        <row r="4049">
          <cell r="H4049" t="str">
            <v>[x(Zr21)]</v>
          </cell>
        </row>
        <row r="4050">
          <cell r="H4050" t="str">
            <v>[y]</v>
          </cell>
        </row>
        <row r="4051">
          <cell r="H4051" t="str">
            <v>[ya22]</v>
          </cell>
        </row>
        <row r="4052">
          <cell r="H4052" t="str">
            <v>[yr22]</v>
          </cell>
        </row>
        <row r="4053">
          <cell r="H4053" t="str">
            <v>[z]</v>
          </cell>
        </row>
        <row r="4054">
          <cell r="H4054" t="str">
            <v>[za21]</v>
          </cell>
        </row>
        <row r="4055">
          <cell r="H4055" t="str">
            <v>[zr21]</v>
          </cell>
        </row>
        <row r="4056">
          <cell r="H4056" t="str">
            <v>[Sp 217]</v>
          </cell>
        </row>
        <row r="4057">
          <cell r="H4057" t="str">
            <v>[Sp 2F]</v>
          </cell>
        </row>
        <row r="4058">
          <cell r="H4058" t="str">
            <v>[Sp 50]</v>
          </cell>
        </row>
        <row r="4059">
          <cell r="H4059" t="str">
            <v>[Sp 6M]</v>
          </cell>
        </row>
        <row r="4060">
          <cell r="H4060" t="str">
            <v>[W 1]</v>
          </cell>
        </row>
        <row r="4061">
          <cell r="H4061" t="str">
            <v>[W 10]</v>
          </cell>
        </row>
        <row r="4062">
          <cell r="H4062" t="str">
            <v>[W 101]</v>
          </cell>
        </row>
        <row r="4063">
          <cell r="H4063" t="str">
            <v>[W 102]</v>
          </cell>
        </row>
        <row r="4064">
          <cell r="H4064" t="str">
            <v>[W 103]</v>
          </cell>
        </row>
        <row r="4065">
          <cell r="H4065" t="str">
            <v>[W 104]</v>
          </cell>
        </row>
        <row r="4066">
          <cell r="H4066" t="str">
            <v>[W 105]</v>
          </cell>
        </row>
        <row r="4067">
          <cell r="H4067" t="str">
            <v>[W 106]</v>
          </cell>
        </row>
        <row r="4068">
          <cell r="H4068" t="str">
            <v>[W 107]</v>
          </cell>
        </row>
        <row r="4069">
          <cell r="H4069" t="str">
            <v>[W 108]</v>
          </cell>
        </row>
        <row r="4070">
          <cell r="H4070" t="str">
            <v>[W 109]</v>
          </cell>
        </row>
        <row r="4071">
          <cell r="H4071" t="str">
            <v>[W 11]</v>
          </cell>
        </row>
        <row r="4072">
          <cell r="H4072" t="str">
            <v>[W 111]</v>
          </cell>
        </row>
        <row r="4073">
          <cell r="H4073" t="str">
            <v>[W 112]</v>
          </cell>
        </row>
        <row r="4074">
          <cell r="H4074" t="str">
            <v>[W 113]</v>
          </cell>
        </row>
        <row r="4075">
          <cell r="H4075" t="str">
            <v>[W 114]</v>
          </cell>
        </row>
        <row r="4076">
          <cell r="H4076" t="str">
            <v>[W 115]</v>
          </cell>
        </row>
        <row r="4077">
          <cell r="H4077" t="str">
            <v>[W 116]</v>
          </cell>
        </row>
        <row r="4078">
          <cell r="H4078" t="str">
            <v>[W 117]</v>
          </cell>
        </row>
        <row r="4079">
          <cell r="H4079" t="str">
            <v>[W 118]</v>
          </cell>
        </row>
        <row r="4080">
          <cell r="H4080" t="str">
            <v>[W 119]</v>
          </cell>
        </row>
        <row r="4081">
          <cell r="H4081" t="str">
            <v>[W 12]</v>
          </cell>
        </row>
        <row r="4082">
          <cell r="H4082" t="str">
            <v>[W 13]</v>
          </cell>
        </row>
        <row r="4083">
          <cell r="H4083" t="str">
            <v>[W 131]</v>
          </cell>
        </row>
        <row r="4084">
          <cell r="H4084" t="str">
            <v>[W 132]</v>
          </cell>
        </row>
        <row r="4085">
          <cell r="H4085" t="str">
            <v>[W 133]</v>
          </cell>
        </row>
        <row r="4086">
          <cell r="H4086" t="str">
            <v>[W 134]</v>
          </cell>
        </row>
        <row r="4087">
          <cell r="H4087" t="str">
            <v>[W 135]</v>
          </cell>
        </row>
        <row r="4088">
          <cell r="H4088" t="str">
            <v>[W 14]</v>
          </cell>
        </row>
        <row r="4089">
          <cell r="H4089" t="str">
            <v>[W 141]</v>
          </cell>
        </row>
        <row r="4090">
          <cell r="H4090" t="str">
            <v>[W 142]</v>
          </cell>
        </row>
        <row r="4091">
          <cell r="H4091" t="str">
            <v>[W 143]</v>
          </cell>
        </row>
        <row r="4092">
          <cell r="H4092" t="str">
            <v>[W 144]</v>
          </cell>
        </row>
        <row r="4093">
          <cell r="H4093" t="str">
            <v>[W 15]</v>
          </cell>
        </row>
        <row r="4094">
          <cell r="H4094" t="str">
            <v>[W 16]</v>
          </cell>
        </row>
        <row r="4095">
          <cell r="H4095" t="str">
            <v>[W 1F]</v>
          </cell>
        </row>
        <row r="4096">
          <cell r="H4096" t="str">
            <v>[W 2]</v>
          </cell>
        </row>
        <row r="4097">
          <cell r="H4097" t="str">
            <v>[W 201]</v>
          </cell>
        </row>
        <row r="4098">
          <cell r="H4098" t="str">
            <v>[W 202]</v>
          </cell>
        </row>
        <row r="4099">
          <cell r="H4099" t="str">
            <v>[W 203]</v>
          </cell>
        </row>
        <row r="4100">
          <cell r="H4100" t="str">
            <v>[W 204]</v>
          </cell>
        </row>
        <row r="4101">
          <cell r="H4101" t="str">
            <v>[W 205]</v>
          </cell>
        </row>
        <row r="4102">
          <cell r="H4102" t="str">
            <v>[W 206]</v>
          </cell>
        </row>
        <row r="4103">
          <cell r="H4103" t="str">
            <v>[W 207]</v>
          </cell>
        </row>
        <row r="4104">
          <cell r="H4104" t="str">
            <v>[W 208]</v>
          </cell>
        </row>
        <row r="4105">
          <cell r="H4105" t="str">
            <v>[W 21]</v>
          </cell>
        </row>
        <row r="4106">
          <cell r="H4106" t="str">
            <v>[W 213]</v>
          </cell>
        </row>
        <row r="4107">
          <cell r="H4107" t="str">
            <v>[W 214]</v>
          </cell>
        </row>
        <row r="4108">
          <cell r="H4108" t="str">
            <v>[W 216]</v>
          </cell>
        </row>
        <row r="4109">
          <cell r="H4109" t="str">
            <v>[W 22]</v>
          </cell>
        </row>
        <row r="4110">
          <cell r="H4110" t="str">
            <v>[W 221]</v>
          </cell>
        </row>
        <row r="4111">
          <cell r="H4111" t="str">
            <v>[W 222]</v>
          </cell>
        </row>
        <row r="4112">
          <cell r="H4112" t="str">
            <v>[W 223]</v>
          </cell>
        </row>
        <row r="4113">
          <cell r="H4113" t="str">
            <v>[W 224]</v>
          </cell>
        </row>
        <row r="4114">
          <cell r="H4114" t="str">
            <v>[W 23]</v>
          </cell>
        </row>
        <row r="4115">
          <cell r="H4115" t="str">
            <v>[W 231]</v>
          </cell>
        </row>
        <row r="4116">
          <cell r="H4116" t="str">
            <v>[W 232]</v>
          </cell>
        </row>
        <row r="4117">
          <cell r="H4117" t="str">
            <v>[W 233]</v>
          </cell>
        </row>
        <row r="4118">
          <cell r="H4118" t="str">
            <v>[W 234]</v>
          </cell>
        </row>
        <row r="4119">
          <cell r="H4119" t="str">
            <v>[W 239]</v>
          </cell>
        </row>
        <row r="4120">
          <cell r="H4120" t="str">
            <v>[W 241]</v>
          </cell>
        </row>
        <row r="4121">
          <cell r="H4121" t="str">
            <v>[W 242]</v>
          </cell>
        </row>
        <row r="4122">
          <cell r="H4122" t="str">
            <v>[W 243]</v>
          </cell>
        </row>
        <row r="4123">
          <cell r="H4123" t="str">
            <v>[W 244]</v>
          </cell>
        </row>
        <row r="4124">
          <cell r="H4124" t="str">
            <v>[W 251]</v>
          </cell>
        </row>
        <row r="4125">
          <cell r="H4125" t="str">
            <v>[W 252]</v>
          </cell>
        </row>
        <row r="4126">
          <cell r="H4126" t="str">
            <v>[W 253]</v>
          </cell>
        </row>
        <row r="4127">
          <cell r="H4127" t="str">
            <v>[W 254]</v>
          </cell>
        </row>
        <row r="4128">
          <cell r="H4128" t="str">
            <v>[W 26]</v>
          </cell>
        </row>
        <row r="4129">
          <cell r="H4129" t="str">
            <v>[W 261]</v>
          </cell>
        </row>
        <row r="4130">
          <cell r="H4130" t="str">
            <v>[W 262]</v>
          </cell>
        </row>
        <row r="4131">
          <cell r="H4131" t="str">
            <v>[W 263]</v>
          </cell>
        </row>
        <row r="4132">
          <cell r="H4132" t="str">
            <v>[W 264]</v>
          </cell>
        </row>
        <row r="4133">
          <cell r="H4133" t="str">
            <v>[W 265]</v>
          </cell>
        </row>
        <row r="4134">
          <cell r="H4134" t="str">
            <v>[W 27]</v>
          </cell>
        </row>
        <row r="4135">
          <cell r="H4135" t="str">
            <v>[W 271]</v>
          </cell>
        </row>
        <row r="4136">
          <cell r="H4136" t="str">
            <v>[W 272]</v>
          </cell>
        </row>
        <row r="4137">
          <cell r="H4137" t="str">
            <v>[W 273]</v>
          </cell>
        </row>
        <row r="4138">
          <cell r="H4138" t="str">
            <v>[W 274]</v>
          </cell>
        </row>
        <row r="4139">
          <cell r="H4139" t="str">
            <v>[W 275]</v>
          </cell>
        </row>
        <row r="4140">
          <cell r="H4140" t="str">
            <v>[W 28]</v>
          </cell>
        </row>
        <row r="4141">
          <cell r="H4141" t="str">
            <v>[W 29]</v>
          </cell>
        </row>
        <row r="4142">
          <cell r="H4142" t="str">
            <v>[W 3]</v>
          </cell>
        </row>
        <row r="4143">
          <cell r="H4143" t="str">
            <v>[W 31]</v>
          </cell>
        </row>
        <row r="4144">
          <cell r="H4144" t="str">
            <v>[W 32]</v>
          </cell>
        </row>
        <row r="4145">
          <cell r="H4145" t="str">
            <v>[W 33]</v>
          </cell>
        </row>
        <row r="4146">
          <cell r="H4146" t="str">
            <v>[W 34]</v>
          </cell>
        </row>
        <row r="4147">
          <cell r="H4147" t="str">
            <v>[W 35]</v>
          </cell>
        </row>
        <row r="4148">
          <cell r="H4148" t="str">
            <v>[W 36]</v>
          </cell>
        </row>
        <row r="4149">
          <cell r="H4149" t="str">
            <v>[W 37]</v>
          </cell>
        </row>
        <row r="4150">
          <cell r="H4150" t="str">
            <v>[W 4]</v>
          </cell>
        </row>
        <row r="4151">
          <cell r="H4151" t="str">
            <v>[W 41]</v>
          </cell>
        </row>
        <row r="4152">
          <cell r="H4152" t="str">
            <v>[W 42]</v>
          </cell>
        </row>
        <row r="4153">
          <cell r="H4153" t="str">
            <v>[W 43]</v>
          </cell>
        </row>
        <row r="4154">
          <cell r="H4154" t="str">
            <v>[W 44]</v>
          </cell>
        </row>
        <row r="4155">
          <cell r="H4155" t="str">
            <v>[W 45]</v>
          </cell>
        </row>
        <row r="4156">
          <cell r="H4156" t="str">
            <v>[W 46]</v>
          </cell>
        </row>
        <row r="4157">
          <cell r="H4157" t="str">
            <v>[W 47]</v>
          </cell>
        </row>
        <row r="4158">
          <cell r="H4158" t="str">
            <v>[W 48]</v>
          </cell>
        </row>
        <row r="4159">
          <cell r="H4159" t="str">
            <v>[W 49]</v>
          </cell>
        </row>
        <row r="4160">
          <cell r="H4160" t="str">
            <v>[W 5]</v>
          </cell>
        </row>
        <row r="4161">
          <cell r="H4161" t="str">
            <v>[W 51]</v>
          </cell>
        </row>
        <row r="4162">
          <cell r="H4162" t="str">
            <v>[W 52]</v>
          </cell>
        </row>
        <row r="4163">
          <cell r="H4163" t="str">
            <v>[W 53]</v>
          </cell>
        </row>
        <row r="4164">
          <cell r="H4164" t="str">
            <v>[W 54]</v>
          </cell>
        </row>
        <row r="4165">
          <cell r="H4165" t="str">
            <v>[W 55]</v>
          </cell>
        </row>
        <row r="4166">
          <cell r="H4166" t="str">
            <v>[W 56]</v>
          </cell>
        </row>
        <row r="4167">
          <cell r="H4167" t="str">
            <v>[W 57]</v>
          </cell>
        </row>
        <row r="4168">
          <cell r="H4168" t="str">
            <v>[W 58]</v>
          </cell>
        </row>
        <row r="4169">
          <cell r="H4169" t="str">
            <v>[W 59]</v>
          </cell>
        </row>
        <row r="4170">
          <cell r="H4170" t="str">
            <v>[W 6]</v>
          </cell>
        </row>
        <row r="4171">
          <cell r="H4171" t="str">
            <v>[W 60]</v>
          </cell>
        </row>
        <row r="4172">
          <cell r="H4172" t="str">
            <v>[W 61]</v>
          </cell>
        </row>
        <row r="4173">
          <cell r="H4173" t="str">
            <v>[W 62]</v>
          </cell>
        </row>
        <row r="4174">
          <cell r="H4174" t="str">
            <v>[W 63]</v>
          </cell>
        </row>
        <row r="4175">
          <cell r="H4175" t="str">
            <v>[W 64]</v>
          </cell>
        </row>
        <row r="4176">
          <cell r="H4176" t="str">
            <v>[W 65]</v>
          </cell>
        </row>
        <row r="4177">
          <cell r="H4177" t="str">
            <v>[W 66]</v>
          </cell>
        </row>
        <row r="4178">
          <cell r="H4178" t="str">
            <v>[W 68]</v>
          </cell>
        </row>
        <row r="4179">
          <cell r="H4179" t="str">
            <v>[W 69]</v>
          </cell>
        </row>
        <row r="4180">
          <cell r="H4180" t="str">
            <v>[W 7]</v>
          </cell>
        </row>
        <row r="4181">
          <cell r="H4181" t="str">
            <v>[W 71]</v>
          </cell>
        </row>
        <row r="4182">
          <cell r="H4182" t="str">
            <v>[W 72]</v>
          </cell>
        </row>
        <row r="4183">
          <cell r="H4183" t="str">
            <v>[W 73]</v>
          </cell>
        </row>
        <row r="4184">
          <cell r="H4184" t="str">
            <v>[W 74]</v>
          </cell>
        </row>
        <row r="4185">
          <cell r="H4185" t="str">
            <v>[W 8]</v>
          </cell>
        </row>
        <row r="4186">
          <cell r="H4186" t="str">
            <v>[W 86]</v>
          </cell>
        </row>
        <row r="4187">
          <cell r="H4187" t="str">
            <v>[W 87]</v>
          </cell>
        </row>
        <row r="4188">
          <cell r="H4188" t="str">
            <v>[W 88]</v>
          </cell>
        </row>
        <row r="4189">
          <cell r="H4189" t="str">
            <v>[W 9]</v>
          </cell>
        </row>
        <row r="4190">
          <cell r="H4190" t="str">
            <v>[VE 01M]</v>
          </cell>
        </row>
        <row r="4191">
          <cell r="H4191" t="str">
            <v>[VE 104]</v>
          </cell>
        </row>
        <row r="4192">
          <cell r="H4192" t="str">
            <v>[VE 370]</v>
          </cell>
        </row>
        <row r="4193">
          <cell r="H4193" t="str">
            <v>[VE 372]</v>
          </cell>
        </row>
        <row r="4194">
          <cell r="H4194" t="str">
            <v>[VE 374]</v>
          </cell>
        </row>
        <row r="4195">
          <cell r="H4195" t="str">
            <v>[VE 376]</v>
          </cell>
        </row>
        <row r="4196">
          <cell r="H4196" t="str">
            <v>[VE 622]</v>
          </cell>
        </row>
        <row r="4197">
          <cell r="H4197" t="str">
            <v>[VE 624]</v>
          </cell>
        </row>
        <row r="4198">
          <cell r="H4198" t="str">
            <v>[VE 626]</v>
          </cell>
        </row>
        <row r="4199">
          <cell r="H4199" t="str">
            <v>[VE 628]</v>
          </cell>
        </row>
        <row r="4200">
          <cell r="H4200" t="str">
            <v>[VE 650]</v>
          </cell>
        </row>
        <row r="4201">
          <cell r="H4201" t="str">
            <v>[VE 652]</v>
          </cell>
        </row>
        <row r="4202">
          <cell r="H4202" t="str">
            <v>[VE 877]</v>
          </cell>
        </row>
        <row r="4203">
          <cell r="H4203" t="str">
            <v>[VE 899]</v>
          </cell>
        </row>
        <row r="4204">
          <cell r="H4204" t="str">
            <v>[ZVE 367R]</v>
          </cell>
        </row>
        <row r="4205">
          <cell r="H4205" t="str">
            <v>[ZVE 382]</v>
          </cell>
        </row>
        <row r="4206">
          <cell r="H4206" t="str">
            <v>[ZVE 384]</v>
          </cell>
        </row>
        <row r="4207">
          <cell r="H4207" t="str">
            <v>[ZVE 386]</v>
          </cell>
        </row>
        <row r="4208">
          <cell r="H4208" t="str">
            <v>[ZVE 388]</v>
          </cell>
        </row>
        <row r="4209">
          <cell r="H4209" t="str">
            <v>[ZVE 390]</v>
          </cell>
        </row>
        <row r="4210">
          <cell r="H4210" t="str">
            <v>[ZVE 397H]</v>
          </cell>
        </row>
        <row r="4211">
          <cell r="H4211" t="str">
            <v>[ZVE 605]</v>
          </cell>
        </row>
        <row r="4212">
          <cell r="H4212" t="str">
            <v>[ZVE a11]</v>
          </cell>
        </row>
        <row r="4213">
          <cell r="H4213" t="str">
            <v>[ZVE a12]</v>
          </cell>
        </row>
        <row r="4214">
          <cell r="H4214" t="str">
            <v>[ZVE r11]</v>
          </cell>
        </row>
        <row r="4215">
          <cell r="H4215" t="str">
            <v>[ZVE r12]</v>
          </cell>
        </row>
        <row r="4216">
          <cell r="H4216" t="str">
            <v>[ZVE z11]</v>
          </cell>
        </row>
        <row r="4217">
          <cell r="H4217" t="str">
            <v>[ZVE z12]</v>
          </cell>
        </row>
        <row r="4218">
          <cell r="H4218" t="str">
            <v>[aws]</v>
          </cell>
        </row>
        <row r="4219">
          <cell r="H4219" t="str">
            <v>[1]</v>
          </cell>
        </row>
        <row r="4220">
          <cell r="H4220" t="str">
            <v>[101]</v>
          </cell>
        </row>
        <row r="4221">
          <cell r="H4221" t="str">
            <v>[102]</v>
          </cell>
        </row>
        <row r="4222">
          <cell r="H4222" t="str">
            <v>[2]</v>
          </cell>
        </row>
        <row r="4223">
          <cell r="H4223" t="str">
            <v>[3]</v>
          </cell>
        </row>
        <row r="4224">
          <cell r="H4224" t="str">
            <v>[4]</v>
          </cell>
        </row>
        <row r="4225">
          <cell r="H4225" t="str">
            <v>[51]</v>
          </cell>
        </row>
        <row r="4226">
          <cell r="H4226" t="str">
            <v>[52]</v>
          </cell>
        </row>
        <row r="4227">
          <cell r="H4227" t="str">
            <v>[g11]</v>
          </cell>
        </row>
        <row r="4228">
          <cell r="H4228" t="str">
            <v>[g12]</v>
          </cell>
        </row>
        <row r="4229">
          <cell r="H4229" t="str">
            <v>[g21]</v>
          </cell>
        </row>
        <row r="4230">
          <cell r="H4230" t="str">
            <v>[g22]</v>
          </cell>
        </row>
        <row r="4231">
          <cell r="H4231" t="str">
            <v>[g31]</v>
          </cell>
        </row>
        <row r="4232">
          <cell r="H4232" t="str">
            <v>[g32]</v>
          </cell>
        </row>
        <row r="4233">
          <cell r="H4233" t="str">
            <v>[Gl 101]</v>
          </cell>
        </row>
        <row r="4234">
          <cell r="H4234" t="str">
            <v>[Gl 102]</v>
          </cell>
        </row>
        <row r="4235">
          <cell r="H4235" t="str">
            <v>[W1/4]</v>
          </cell>
        </row>
        <row r="4236">
          <cell r="H4236" t="str">
            <v>[W2/3]</v>
          </cell>
        </row>
        <row r="4237">
          <cell r="H4237" t="str">
            <v>[W51]</v>
          </cell>
        </row>
        <row r="4238">
          <cell r="H4238" t="str">
            <v>[W52]</v>
          </cell>
        </row>
        <row r="4239">
          <cell r="H4239" t="str">
            <v>[Bl g11]</v>
          </cell>
        </row>
        <row r="4240">
          <cell r="H4240" t="str">
            <v>[Bl g12]</v>
          </cell>
        </row>
        <row r="4241">
          <cell r="H4241" t="str">
            <v>[Bl g21]</v>
          </cell>
        </row>
        <row r="4242">
          <cell r="H4242" t="str">
            <v>[Bl g22]</v>
          </cell>
        </row>
        <row r="4243">
          <cell r="H4243" t="str">
            <v>[Bl g31]</v>
          </cell>
        </row>
        <row r="4244">
          <cell r="H4244" t="str">
            <v>[Bl g32]</v>
          </cell>
        </row>
        <row r="4245">
          <cell r="H4245" t="str">
            <v>[Bl h11]</v>
          </cell>
        </row>
        <row r="4246">
          <cell r="H4246" t="str">
            <v>[Bl h12]</v>
          </cell>
        </row>
        <row r="4247">
          <cell r="H4247" t="str">
            <v>[Ers A]</v>
          </cell>
        </row>
        <row r="4248">
          <cell r="H4248" t="str">
            <v>[Ers Ag12]</v>
          </cell>
        </row>
        <row r="4249">
          <cell r="H4249" t="str">
            <v>[Ers Ag22]</v>
          </cell>
        </row>
        <row r="4250">
          <cell r="H4250" t="str">
            <v>[Ers B]</v>
          </cell>
        </row>
        <row r="4251">
          <cell r="H4251" t="str">
            <v>[Ers Bg11]</v>
          </cell>
        </row>
        <row r="4252">
          <cell r="H4252" t="str">
            <v>[Ers Bg21]</v>
          </cell>
        </row>
        <row r="4253">
          <cell r="H4253" t="str">
            <v>[Ers H1]</v>
          </cell>
        </row>
        <row r="4254">
          <cell r="H4254" t="str">
            <v>[Ers H2]</v>
          </cell>
        </row>
        <row r="4255">
          <cell r="H4255" t="str">
            <v>[Ers R1]</v>
          </cell>
        </row>
        <row r="4256">
          <cell r="H4256" t="str">
            <v>[Ers R2]</v>
          </cell>
        </row>
        <row r="4257">
          <cell r="H4257" t="str">
            <v>[Ers Y]</v>
          </cell>
        </row>
        <row r="4258">
          <cell r="H4258" t="str">
            <v>[Ers Yg22]</v>
          </cell>
        </row>
        <row r="4259">
          <cell r="H4259" t="str">
            <v>[Ers Yg32]</v>
          </cell>
        </row>
        <row r="4260">
          <cell r="H4260" t="str">
            <v>[Ers Z]</v>
          </cell>
        </row>
        <row r="4261">
          <cell r="H4261" t="str">
            <v>[Ers Zg21]</v>
          </cell>
        </row>
        <row r="4262">
          <cell r="H4262" t="str">
            <v>[Ers Zg31]</v>
          </cell>
        </row>
        <row r="4263">
          <cell r="H4263" t="str">
            <v>[Ers 1Ag22]</v>
          </cell>
        </row>
        <row r="4264">
          <cell r="H4264" t="str">
            <v>[Ers 1Bg21]</v>
          </cell>
        </row>
        <row r="4265">
          <cell r="H4265" t="str">
            <v>[Ers 1Y]</v>
          </cell>
        </row>
        <row r="4266">
          <cell r="H4266" t="str">
            <v>[Ers 1Zg21]</v>
          </cell>
        </row>
        <row r="4267">
          <cell r="H4267" t="str">
            <v>[GA A]</v>
          </cell>
        </row>
        <row r="4268">
          <cell r="H4268" t="str">
            <v>[GA B]</v>
          </cell>
        </row>
        <row r="4269">
          <cell r="H4269" t="str">
            <v>[GA H1]</v>
          </cell>
        </row>
        <row r="4270">
          <cell r="H4270" t="str">
            <v>[GA H2]</v>
          </cell>
        </row>
        <row r="4271">
          <cell r="H4271" t="str">
            <v>[GVA a(Ag22)]</v>
          </cell>
        </row>
        <row r="4272">
          <cell r="H4272" t="str">
            <v>[GVA b(Bg21)]</v>
          </cell>
        </row>
        <row r="4273">
          <cell r="H4273" t="str">
            <v>[GVA h(Z)]</v>
          </cell>
        </row>
        <row r="4274">
          <cell r="H4274" t="str">
            <v>[GVA h2(Y)]</v>
          </cell>
        </row>
        <row r="4275">
          <cell r="H4275" t="str">
            <v>[XTR g11]</v>
          </cell>
        </row>
        <row r="4276">
          <cell r="H4276" t="str">
            <v>[XTR g12]</v>
          </cell>
        </row>
        <row r="4277">
          <cell r="H4277" t="str">
            <v>[XTR g21]</v>
          </cell>
        </row>
        <row r="4278">
          <cell r="H4278" t="str">
            <v>[XTR g22]</v>
          </cell>
        </row>
        <row r="4279">
          <cell r="H4279" t="str">
            <v>[XTR g31]</v>
          </cell>
        </row>
        <row r="4280">
          <cell r="H4280" t="str">
            <v>[XTR g32]</v>
          </cell>
        </row>
        <row r="4281">
          <cell r="H4281" t="str">
            <v>[SAS_g11]</v>
          </cell>
        </row>
        <row r="4282">
          <cell r="H4282" t="str">
            <v>[SAS_g12]</v>
          </cell>
        </row>
        <row r="4283">
          <cell r="H4283" t="str">
            <v>[h11]</v>
          </cell>
        </row>
        <row r="4284">
          <cell r="H4284" t="str">
            <v>[h12]</v>
          </cell>
        </row>
        <row r="4285">
          <cell r="H4285" t="str">
            <v>[A]</v>
          </cell>
        </row>
        <row r="4286">
          <cell r="H4286" t="str">
            <v>[Ag12]</v>
          </cell>
        </row>
        <row r="4287">
          <cell r="H4287" t="str">
            <v>[Ag22]</v>
          </cell>
        </row>
        <row r="4288">
          <cell r="H4288" t="str">
            <v>[B]</v>
          </cell>
        </row>
        <row r="4289">
          <cell r="H4289" t="str">
            <v>[Bg11]</v>
          </cell>
        </row>
        <row r="4290">
          <cell r="H4290" t="str">
            <v>[Bg21]</v>
          </cell>
        </row>
        <row r="4291">
          <cell r="H4291" t="str">
            <v>[H1]</v>
          </cell>
        </row>
        <row r="4292">
          <cell r="H4292" t="str">
            <v>[H2]</v>
          </cell>
        </row>
        <row r="4293">
          <cell r="H4293" t="str">
            <v>[R1]</v>
          </cell>
        </row>
        <row r="4294">
          <cell r="H4294" t="str">
            <v>[R2]</v>
          </cell>
        </row>
        <row r="4295">
          <cell r="H4295" t="str">
            <v>[Y]</v>
          </cell>
        </row>
        <row r="4296">
          <cell r="H4296" t="str">
            <v>[Yg22]</v>
          </cell>
        </row>
        <row r="4297">
          <cell r="H4297" t="str">
            <v>[Yg32]</v>
          </cell>
        </row>
        <row r="4298">
          <cell r="H4298" t="str">
            <v>[Z]</v>
          </cell>
        </row>
        <row r="4299">
          <cell r="H4299" t="str">
            <v>[Zg21]</v>
          </cell>
        </row>
        <row r="4300">
          <cell r="H4300" t="str">
            <v>[Zg31]</v>
          </cell>
        </row>
        <row r="4301">
          <cell r="H4301" t="str">
            <v>[Gl g11]</v>
          </cell>
        </row>
        <row r="4302">
          <cell r="H4302" t="str">
            <v>[Gl g12]</v>
          </cell>
        </row>
        <row r="4303">
          <cell r="H4303" t="str">
            <v>[Gl g21]</v>
          </cell>
        </row>
        <row r="4304">
          <cell r="H4304" t="str">
            <v>[Gl g22]</v>
          </cell>
        </row>
        <row r="4305">
          <cell r="H4305" t="str">
            <v>[Gl g31]</v>
          </cell>
        </row>
        <row r="4306">
          <cell r="H4306" t="str">
            <v>[Gl g32]</v>
          </cell>
        </row>
        <row r="4307">
          <cell r="H4307" t="str">
            <v>[Gl h11]</v>
          </cell>
        </row>
        <row r="4308">
          <cell r="H4308" t="str">
            <v>[Gl h12]</v>
          </cell>
        </row>
        <row r="4309">
          <cell r="H4309" t="str">
            <v>[SAS g11]</v>
          </cell>
        </row>
        <row r="4310">
          <cell r="H4310" t="str">
            <v>[SAS g12]</v>
          </cell>
        </row>
        <row r="4311">
          <cell r="H4311" t="str">
            <v>[SAS g21]</v>
          </cell>
        </row>
        <row r="4312">
          <cell r="H4312" t="str">
            <v>[SAS g22]</v>
          </cell>
        </row>
        <row r="4313">
          <cell r="H4313" t="str">
            <v>[SAS g31]</v>
          </cell>
        </row>
        <row r="4314">
          <cell r="H4314" t="str">
            <v>[SAS g32]</v>
          </cell>
        </row>
        <row r="4315">
          <cell r="H4315" t="str">
            <v>[1Ag22]</v>
          </cell>
        </row>
        <row r="4316">
          <cell r="H4316" t="str">
            <v>[1Bg21]</v>
          </cell>
        </row>
        <row r="4317">
          <cell r="H4317" t="str">
            <v>[1Y]</v>
          </cell>
        </row>
        <row r="4318">
          <cell r="H4318" t="str">
            <v>[1Zg21]</v>
          </cell>
        </row>
        <row r="4319">
          <cell r="H4319" t="str">
            <v>[a(Ag22)]</v>
          </cell>
        </row>
        <row r="4320">
          <cell r="H4320" t="str">
            <v>[ag12]</v>
          </cell>
        </row>
        <row r="4321">
          <cell r="H4321" t="str">
            <v>[ag22(Ag12)]</v>
          </cell>
        </row>
        <row r="4322">
          <cell r="H4322" t="str">
            <v>[b(Bg21)]</v>
          </cell>
        </row>
        <row r="4323">
          <cell r="H4323" t="str">
            <v>[bg11]</v>
          </cell>
        </row>
        <row r="4324">
          <cell r="H4324" t="str">
            <v>[bg21(Bg11)]</v>
          </cell>
        </row>
        <row r="4325">
          <cell r="H4325" t="str">
            <v>[h(Z)]</v>
          </cell>
        </row>
        <row r="4326">
          <cell r="H4326" t="str">
            <v>[h2(Y)]</v>
          </cell>
        </row>
        <row r="4327">
          <cell r="H4327" t="str">
            <v>[r(A)]</v>
          </cell>
        </row>
        <row r="4328">
          <cell r="H4328" t="str">
            <v>[r(B)]</v>
          </cell>
        </row>
        <row r="4329">
          <cell r="H4329" t="str">
            <v>[y]</v>
          </cell>
        </row>
        <row r="4330">
          <cell r="H4330" t="str">
            <v>[yg22(Yg32)]</v>
          </cell>
        </row>
        <row r="4331">
          <cell r="H4331" t="str">
            <v>[z]</v>
          </cell>
        </row>
        <row r="4332">
          <cell r="H4332" t="str">
            <v>[zg21(Zg31)]</v>
          </cell>
        </row>
        <row r="4333">
          <cell r="H4333" t="str">
            <v>[zg31yg32(H1)]</v>
          </cell>
        </row>
        <row r="4334">
          <cell r="H4334" t="str">
            <v>[zg31yg32(H2)]</v>
          </cell>
        </row>
        <row r="4335">
          <cell r="H4335" t="str">
            <v>[W 1]</v>
          </cell>
        </row>
        <row r="4336">
          <cell r="H4336" t="str">
            <v>[W 2]</v>
          </cell>
        </row>
        <row r="4337">
          <cell r="H4337" t="str">
            <v>[W 3]</v>
          </cell>
        </row>
        <row r="4338">
          <cell r="H4338" t="str">
            <v>[W 4]</v>
          </cell>
        </row>
        <row r="4339">
          <cell r="H4339" t="str">
            <v>[W 51]</v>
          </cell>
        </row>
        <row r="4340">
          <cell r="H4340" t="str">
            <v>[W 52]</v>
          </cell>
        </row>
        <row r="4341">
          <cell r="H4341" t="str">
            <v>[ZE g31]</v>
          </cell>
        </row>
        <row r="4342">
          <cell r="H4342" t="str">
            <v>[ZE g32]</v>
          </cell>
        </row>
        <row r="4343">
          <cell r="H4343" t="str">
            <v>[ZE h11]</v>
          </cell>
        </row>
        <row r="4344">
          <cell r="H4344" t="str">
            <v>[ZE h12]</v>
          </cell>
        </row>
        <row r="4345">
          <cell r="H4345" t="str">
            <v>[aws]</v>
          </cell>
        </row>
        <row r="4346">
          <cell r="H4346" t="str">
            <v>[W 54]</v>
          </cell>
        </row>
        <row r="4347">
          <cell r="H4347" t="str">
            <v>[Gl 101]</v>
          </cell>
        </row>
        <row r="4348">
          <cell r="H4348" t="str">
            <v>[Gl 101/104]</v>
          </cell>
        </row>
        <row r="4349">
          <cell r="H4349" t="str">
            <v>[Gl 102]</v>
          </cell>
        </row>
        <row r="4350">
          <cell r="H4350" t="str">
            <v>[Gl 102/103]</v>
          </cell>
        </row>
        <row r="4351">
          <cell r="H4351" t="str">
            <v>[Gl 103]</v>
          </cell>
        </row>
        <row r="4352">
          <cell r="H4352" t="str">
            <v>[Gl 201]</v>
          </cell>
        </row>
        <row r="4353">
          <cell r="H4353" t="str">
            <v>[Gl 201/1]</v>
          </cell>
        </row>
        <row r="4354">
          <cell r="H4354" t="str">
            <v>[Gl 201/204]</v>
          </cell>
        </row>
        <row r="4355">
          <cell r="H4355" t="str">
            <v>[Gl 202]</v>
          </cell>
        </row>
        <row r="4356">
          <cell r="H4356" t="str">
            <v>[Gl 202/203]</v>
          </cell>
        </row>
        <row r="4357">
          <cell r="H4357" t="str">
            <v>[Gl 203]</v>
          </cell>
        </row>
        <row r="4358">
          <cell r="H4358" t="str">
            <v>[Gl 204]</v>
          </cell>
        </row>
        <row r="4359">
          <cell r="H4359" t="str">
            <v>[Gl 402]</v>
          </cell>
        </row>
        <row r="4360">
          <cell r="H4360" t="str">
            <v>[Gl 501]</v>
          </cell>
        </row>
        <row r="4361">
          <cell r="H4361" t="str">
            <v>[Gl 502]</v>
          </cell>
        </row>
        <row r="4362">
          <cell r="H4362" t="str">
            <v>[Gl 701]</v>
          </cell>
        </row>
        <row r="4363">
          <cell r="H4363" t="str">
            <v>[101/104/AWS]</v>
          </cell>
        </row>
        <row r="4364">
          <cell r="H4364" t="str">
            <v>[101/AWS]</v>
          </cell>
        </row>
        <row r="4365">
          <cell r="H4365" t="str">
            <v>[102/103/AWS]</v>
          </cell>
        </row>
        <row r="4366">
          <cell r="H4366" t="str">
            <v>[102/AWS]</v>
          </cell>
        </row>
        <row r="4367">
          <cell r="H4367" t="str">
            <v>[103/AWS]</v>
          </cell>
        </row>
        <row r="4368">
          <cell r="H4368" t="str">
            <v>[201/AWS]</v>
          </cell>
        </row>
        <row r="4369">
          <cell r="H4369" t="str">
            <v>[202/AWS]</v>
          </cell>
        </row>
        <row r="4370">
          <cell r="H4370" t="str">
            <v>[203/AWS]</v>
          </cell>
        </row>
        <row r="4371">
          <cell r="H4371" t="str">
            <v>[204/AWS]</v>
          </cell>
        </row>
        <row r="4372">
          <cell r="H4372" t="str">
            <v>[402/502/AWS]</v>
          </cell>
        </row>
        <row r="4373">
          <cell r="H4373" t="str">
            <v>[501/701/AWS]</v>
          </cell>
        </row>
        <row r="4374">
          <cell r="H4374" t="str">
            <v>[Gl 1M]</v>
          </cell>
        </row>
        <row r="4375">
          <cell r="H4375" t="str">
            <v>[Gl 305]</v>
          </cell>
        </row>
        <row r="4376">
          <cell r="H4376" t="str">
            <v>[f31/AWS]</v>
          </cell>
        </row>
        <row r="4377">
          <cell r="H4377" t="str">
            <v>[f32/AWS]</v>
          </cell>
        </row>
        <row r="4378">
          <cell r="H4378" t="str">
            <v>[f41/AWS]</v>
          </cell>
        </row>
        <row r="4379">
          <cell r="H4379" t="str">
            <v>[f42/AWS]</v>
          </cell>
        </row>
        <row r="4380">
          <cell r="H4380" t="str">
            <v>[Bl f31]</v>
          </cell>
        </row>
        <row r="4381">
          <cell r="H4381" t="str">
            <v>[Bl f32]</v>
          </cell>
        </row>
        <row r="4382">
          <cell r="H4382" t="str">
            <v>[Bl f41-L]</v>
          </cell>
        </row>
        <row r="4383">
          <cell r="H4383" t="str">
            <v>[Bl f41-R]</v>
          </cell>
        </row>
        <row r="4384">
          <cell r="H4384" t="str">
            <v>[Bl f42-L]</v>
          </cell>
        </row>
        <row r="4385">
          <cell r="H4385" t="str">
            <v>[Bl f42-R]</v>
          </cell>
        </row>
        <row r="4386">
          <cell r="H4386" t="str">
            <v>[Bl i11]</v>
          </cell>
        </row>
        <row r="4387">
          <cell r="H4387" t="str">
            <v>[Bl i12]</v>
          </cell>
        </row>
        <row r="4388">
          <cell r="H4388" t="str">
            <v>[Bl i21]</v>
          </cell>
        </row>
        <row r="4389">
          <cell r="H4389" t="str">
            <v>[Bl i22]</v>
          </cell>
        </row>
        <row r="4390">
          <cell r="H4390" t="str">
            <v>[Bl i31]</v>
          </cell>
        </row>
        <row r="4391">
          <cell r="H4391" t="str">
            <v>[Bl i32]</v>
          </cell>
        </row>
        <row r="4392">
          <cell r="H4392" t="str">
            <v>[Ers A]</v>
          </cell>
        </row>
        <row r="4393">
          <cell r="H4393" t="str">
            <v>[Ers Af32]</v>
          </cell>
        </row>
        <row r="4394">
          <cell r="H4394" t="str">
            <v>[Ers Ai12]</v>
          </cell>
        </row>
        <row r="4395">
          <cell r="H4395" t="str">
            <v>[Ers Ai22]</v>
          </cell>
        </row>
        <row r="4396">
          <cell r="H4396" t="str">
            <v>[Ers B]</v>
          </cell>
        </row>
        <row r="4397">
          <cell r="H4397" t="str">
            <v>[Ers Bf31]</v>
          </cell>
        </row>
        <row r="4398">
          <cell r="H4398" t="str">
            <v>[Ers Bi11]</v>
          </cell>
        </row>
        <row r="4399">
          <cell r="H4399" t="str">
            <v>[Ers Bi21]</v>
          </cell>
        </row>
        <row r="4400">
          <cell r="H4400" t="str">
            <v>[Ers H1]</v>
          </cell>
        </row>
        <row r="4401">
          <cell r="H4401" t="str">
            <v>[Ers H2]</v>
          </cell>
        </row>
        <row r="4402">
          <cell r="H4402" t="str">
            <v>[Ers H3]</v>
          </cell>
        </row>
        <row r="4403">
          <cell r="H4403" t="str">
            <v>[Ers H4]</v>
          </cell>
        </row>
        <row r="4404">
          <cell r="H4404" t="str">
            <v>[Ers R1]</v>
          </cell>
        </row>
        <row r="4405">
          <cell r="H4405" t="str">
            <v>[Ers R2]</v>
          </cell>
        </row>
        <row r="4406">
          <cell r="H4406" t="str">
            <v>[Ers R3]</v>
          </cell>
        </row>
        <row r="4407">
          <cell r="H4407" t="str">
            <v>[Ers R4]</v>
          </cell>
        </row>
        <row r="4408">
          <cell r="H4408" t="str">
            <v>[Ers Sch3H]</v>
          </cell>
        </row>
        <row r="4409">
          <cell r="H4409" t="str">
            <v>[Ers Y]</v>
          </cell>
        </row>
        <row r="4410">
          <cell r="H4410" t="str">
            <v>[Ers Yf42]</v>
          </cell>
        </row>
        <row r="4411">
          <cell r="H4411" t="str">
            <v>[Ers Yi22]</v>
          </cell>
        </row>
        <row r="4412">
          <cell r="H4412" t="str">
            <v>[Ers Yi32]</v>
          </cell>
        </row>
        <row r="4413">
          <cell r="H4413" t="str">
            <v>[Ers Z]</v>
          </cell>
        </row>
        <row r="4414">
          <cell r="H4414" t="str">
            <v>[Ers Zf41]</v>
          </cell>
        </row>
        <row r="4415">
          <cell r="H4415" t="str">
            <v>[Ers Zi21]</v>
          </cell>
        </row>
        <row r="4416">
          <cell r="H4416" t="str">
            <v>[Ers Zi31]</v>
          </cell>
        </row>
        <row r="4417">
          <cell r="H4417" t="str">
            <v>[A]</v>
          </cell>
        </row>
        <row r="4418">
          <cell r="H4418" t="str">
            <v>[Af32]</v>
          </cell>
        </row>
        <row r="4419">
          <cell r="H4419" t="str">
            <v>[Ai12]</v>
          </cell>
        </row>
        <row r="4420">
          <cell r="H4420" t="str">
            <v>[Ai22]</v>
          </cell>
        </row>
        <row r="4421">
          <cell r="H4421" t="str">
            <v>[B]</v>
          </cell>
        </row>
        <row r="4422">
          <cell r="H4422" t="str">
            <v>[Bf31]</v>
          </cell>
        </row>
        <row r="4423">
          <cell r="H4423" t="str">
            <v>[Bi11]</v>
          </cell>
        </row>
        <row r="4424">
          <cell r="H4424" t="str">
            <v>[Bi21]</v>
          </cell>
        </row>
        <row r="4425">
          <cell r="H4425" t="str">
            <v>[H1]</v>
          </cell>
        </row>
        <row r="4426">
          <cell r="H4426" t="str">
            <v>[H2]</v>
          </cell>
        </row>
        <row r="4427">
          <cell r="H4427" t="str">
            <v>[H3]</v>
          </cell>
        </row>
        <row r="4428">
          <cell r="H4428" t="str">
            <v>[H4]</v>
          </cell>
        </row>
        <row r="4429">
          <cell r="H4429" t="str">
            <v>[R1]</v>
          </cell>
        </row>
        <row r="4430">
          <cell r="H4430" t="str">
            <v>[R2]</v>
          </cell>
        </row>
        <row r="4431">
          <cell r="H4431" t="str">
            <v>[R3]</v>
          </cell>
        </row>
        <row r="4432">
          <cell r="H4432" t="str">
            <v>[R4]</v>
          </cell>
        </row>
        <row r="4433">
          <cell r="H4433" t="str">
            <v>[Y]</v>
          </cell>
        </row>
        <row r="4434">
          <cell r="H4434" t="str">
            <v>[Yf42]</v>
          </cell>
        </row>
        <row r="4435">
          <cell r="H4435" t="str">
            <v>[Yi22]</v>
          </cell>
        </row>
        <row r="4436">
          <cell r="H4436" t="str">
            <v>[Yi32]</v>
          </cell>
        </row>
        <row r="4437">
          <cell r="H4437" t="str">
            <v>[Z]</v>
          </cell>
        </row>
        <row r="4438">
          <cell r="H4438" t="str">
            <v>[Zf41]</v>
          </cell>
        </row>
        <row r="4439">
          <cell r="H4439" t="str">
            <v>[Zi21]</v>
          </cell>
        </row>
        <row r="4440">
          <cell r="H4440" t="str">
            <v>[Zi31]</v>
          </cell>
        </row>
        <row r="4441">
          <cell r="H4441" t="str">
            <v>[Gl f31]</v>
          </cell>
        </row>
        <row r="4442">
          <cell r="H4442" t="str">
            <v>[Gl f32]</v>
          </cell>
        </row>
        <row r="4443">
          <cell r="H4443" t="str">
            <v>[Gl f41]</v>
          </cell>
        </row>
        <row r="4444">
          <cell r="H4444" t="str">
            <v>[Gl f42]</v>
          </cell>
        </row>
        <row r="4445">
          <cell r="H4445" t="str">
            <v>[Gl i11]</v>
          </cell>
        </row>
        <row r="4446">
          <cell r="H4446" t="str">
            <v>[Gl i12]</v>
          </cell>
        </row>
        <row r="4447">
          <cell r="H4447" t="str">
            <v>[Gl i21]</v>
          </cell>
        </row>
        <row r="4448">
          <cell r="H4448" t="str">
            <v>[Gl i22]</v>
          </cell>
        </row>
        <row r="4449">
          <cell r="H4449" t="str">
            <v>[Gl i31]</v>
          </cell>
        </row>
        <row r="4450">
          <cell r="H4450" t="str">
            <v>[Gl i32]</v>
          </cell>
        </row>
        <row r="4451">
          <cell r="H4451" t="str">
            <v>[Gl i41]</v>
          </cell>
        </row>
        <row r="4452">
          <cell r="H4452" t="str">
            <v>[Gl i42]</v>
          </cell>
        </row>
        <row r="4453">
          <cell r="H4453" t="str">
            <v>[SAS 201/204]</v>
          </cell>
        </row>
        <row r="4454">
          <cell r="H4454" t="str">
            <v>[SAS 202/203]</v>
          </cell>
        </row>
        <row r="4455">
          <cell r="H4455" t="str">
            <v>[SAS i11]</v>
          </cell>
        </row>
        <row r="4456">
          <cell r="H4456" t="str">
            <v>[SAS i12]</v>
          </cell>
        </row>
        <row r="4457">
          <cell r="H4457" t="str">
            <v>[SAS i21]</v>
          </cell>
        </row>
        <row r="4458">
          <cell r="H4458" t="str">
            <v>[SAS i22]</v>
          </cell>
        </row>
        <row r="4459">
          <cell r="H4459" t="str">
            <v>[SAS i31]</v>
          </cell>
        </row>
        <row r="4460">
          <cell r="H4460" t="str">
            <v>[SAS i32]</v>
          </cell>
        </row>
        <row r="4461">
          <cell r="H4461" t="str">
            <v>[Sch3H]</v>
          </cell>
        </row>
        <row r="4462">
          <cell r="H4462" t="str">
            <v>[V101]</v>
          </cell>
        </row>
        <row r="4463">
          <cell r="H4463" t="str">
            <v>[V102]</v>
          </cell>
        </row>
        <row r="4464">
          <cell r="H4464" t="str">
            <v>[V1M]</v>
          </cell>
        </row>
        <row r="4465">
          <cell r="H4465" t="str">
            <v>[V51]</v>
          </cell>
        </row>
        <row r="4466">
          <cell r="H4466" t="str">
            <v>[V53]</v>
          </cell>
        </row>
        <row r="4467">
          <cell r="H4467" t="str">
            <v>[V55]</v>
          </cell>
        </row>
        <row r="4468">
          <cell r="H4468" t="str">
            <v>[V6]</v>
          </cell>
        </row>
        <row r="4469">
          <cell r="H4469" t="str">
            <v>[V701]</v>
          </cell>
        </row>
        <row r="4470">
          <cell r="H4470" t="str">
            <v>[V8]</v>
          </cell>
        </row>
        <row r="4471">
          <cell r="H4471" t="str">
            <v>[VH1]</v>
          </cell>
        </row>
        <row r="4472">
          <cell r="H4472" t="str">
            <v>[VH2]</v>
          </cell>
        </row>
        <row r="4473">
          <cell r="H4473" t="str">
            <v>[VH3]</v>
          </cell>
        </row>
        <row r="4474">
          <cell r="H4474" t="str">
            <v>[VH4]</v>
          </cell>
        </row>
        <row r="4475">
          <cell r="H4475" t="str">
            <v>[VR1]</v>
          </cell>
        </row>
        <row r="4476">
          <cell r="H4476" t="str">
            <v>[VR2]</v>
          </cell>
        </row>
        <row r="4477">
          <cell r="H4477" t="str">
            <v>[VR3]</v>
          </cell>
        </row>
        <row r="4478">
          <cell r="H4478" t="str">
            <v>[VR4]</v>
          </cell>
        </row>
        <row r="4479">
          <cell r="H4479" t="str">
            <v>[a]</v>
          </cell>
        </row>
        <row r="4480">
          <cell r="H4480" t="str">
            <v>[af32]</v>
          </cell>
        </row>
        <row r="4481">
          <cell r="H4481" t="str">
            <v>[ai22]</v>
          </cell>
        </row>
        <row r="4482">
          <cell r="H4482" t="str">
            <v>[b]</v>
          </cell>
        </row>
        <row r="4483">
          <cell r="H4483" t="str">
            <v>[bf31]</v>
          </cell>
        </row>
        <row r="4484">
          <cell r="H4484" t="str">
            <v>[bi21]</v>
          </cell>
        </row>
        <row r="4485">
          <cell r="H4485" t="str">
            <v>[h(Y)]</v>
          </cell>
        </row>
        <row r="4486">
          <cell r="H4486" t="str">
            <v>[h(Z)]</v>
          </cell>
        </row>
        <row r="4487">
          <cell r="H4487" t="str">
            <v>[r(A)]</v>
          </cell>
        </row>
        <row r="4488">
          <cell r="H4488" t="str">
            <v>[r(B)]</v>
          </cell>
        </row>
        <row r="4489">
          <cell r="H4489" t="str">
            <v>[y(Yi22)]</v>
          </cell>
        </row>
        <row r="4490">
          <cell r="H4490" t="str">
            <v>[yf42]</v>
          </cell>
        </row>
        <row r="4491">
          <cell r="H4491" t="str">
            <v>[yi32]</v>
          </cell>
        </row>
        <row r="4492">
          <cell r="H4492" t="str">
            <v>[z(Zi21)]</v>
          </cell>
        </row>
        <row r="4493">
          <cell r="H4493" t="str">
            <v>[zf41]</v>
          </cell>
        </row>
        <row r="4494">
          <cell r="H4494" t="str">
            <v>[zi31]</v>
          </cell>
        </row>
        <row r="4495">
          <cell r="H4495" t="str">
            <v>[W 1]</v>
          </cell>
        </row>
        <row r="4496">
          <cell r="H4496" t="str">
            <v>[W 101]</v>
          </cell>
        </row>
        <row r="4497">
          <cell r="H4497" t="str">
            <v>[W 102]</v>
          </cell>
        </row>
        <row r="4498">
          <cell r="H4498" t="str">
            <v>[W 103]</v>
          </cell>
        </row>
        <row r="4499">
          <cell r="H4499" t="str">
            <v>[W 104]</v>
          </cell>
        </row>
        <row r="4500">
          <cell r="H4500" t="str">
            <v>[W 2]</v>
          </cell>
        </row>
        <row r="4501">
          <cell r="H4501" t="str">
            <v>[W 201]</v>
          </cell>
        </row>
        <row r="4502">
          <cell r="H4502" t="str">
            <v>[W 202]</v>
          </cell>
        </row>
        <row r="4503">
          <cell r="H4503" t="str">
            <v>[W 203]</v>
          </cell>
        </row>
        <row r="4504">
          <cell r="H4504" t="str">
            <v>[W 204]</v>
          </cell>
        </row>
        <row r="4505">
          <cell r="H4505" t="str">
            <v>[W 3]</v>
          </cell>
        </row>
        <row r="4506">
          <cell r="H4506" t="str">
            <v>[W 4]</v>
          </cell>
        </row>
        <row r="4507">
          <cell r="H4507" t="str">
            <v>[W 5]</v>
          </cell>
        </row>
        <row r="4508">
          <cell r="H4508" t="str">
            <v>[W 51]</v>
          </cell>
        </row>
        <row r="4509">
          <cell r="H4509" t="str">
            <v>[W 52]</v>
          </cell>
        </row>
        <row r="4510">
          <cell r="H4510" t="str">
            <v>[W 53]</v>
          </cell>
        </row>
        <row r="4511">
          <cell r="H4511" t="str">
            <v>[W 55]</v>
          </cell>
        </row>
        <row r="4512">
          <cell r="H4512" t="str">
            <v>[W 58]</v>
          </cell>
        </row>
        <row r="4513">
          <cell r="H4513" t="str">
            <v>[W 59]</v>
          </cell>
        </row>
        <row r="4514">
          <cell r="H4514" t="str">
            <v>[W 6]</v>
          </cell>
        </row>
        <row r="4515">
          <cell r="H4515" t="str">
            <v>[W 7]</v>
          </cell>
        </row>
        <row r="4516">
          <cell r="H4516" t="str">
            <v>[W 8]</v>
          </cell>
        </row>
        <row r="4517">
          <cell r="H4517" t="str">
            <v>[VE 1M]</v>
          </cell>
        </row>
        <row r="4518">
          <cell r="H4518" t="str">
            <v>[ZE f31]</v>
          </cell>
        </row>
        <row r="4519">
          <cell r="H4519" t="str">
            <v>[ZE f32]</v>
          </cell>
        </row>
        <row r="4520">
          <cell r="H4520" t="str">
            <v>[ZE f41]</v>
          </cell>
        </row>
        <row r="4521">
          <cell r="H4521" t="str">
            <v>[ZE f42]</v>
          </cell>
        </row>
        <row r="4522">
          <cell r="H4522" t="str">
            <v>[ZE i21]</v>
          </cell>
        </row>
        <row r="4523">
          <cell r="H4523" t="str">
            <v>[ZE i22]</v>
          </cell>
        </row>
        <row r="4524">
          <cell r="H4524" t="str">
            <v>[ZE i31]</v>
          </cell>
        </row>
        <row r="4525">
          <cell r="H4525" t="str">
            <v>[ZE i32]</v>
          </cell>
        </row>
        <row r="4526">
          <cell r="H4526" t="str">
            <v>[ZVE f41]</v>
          </cell>
        </row>
        <row r="4527">
          <cell r="H4527" t="str">
            <v>[ZVE f42]</v>
          </cell>
        </row>
        <row r="4528">
          <cell r="H4528" t="str">
            <v>[ZVE i11]</v>
          </cell>
        </row>
        <row r="4529">
          <cell r="H4529" t="str">
            <v>[ZVE i12]</v>
          </cell>
        </row>
        <row r="4530">
          <cell r="H4530" t="str">
            <v>[dummy 101]</v>
          </cell>
        </row>
        <row r="4531">
          <cell r="H4531" t="str">
            <v>[dummy 102]</v>
          </cell>
        </row>
        <row r="4532">
          <cell r="H4532" t="str">
            <v>[dummy 103]</v>
          </cell>
        </row>
        <row r="4533">
          <cell r="H4533" t="str">
            <v>[dummy 201]</v>
          </cell>
        </row>
        <row r="4534">
          <cell r="H4534" t="str">
            <v>[dummy 202]</v>
          </cell>
        </row>
        <row r="4535">
          <cell r="H4535" t="str">
            <v>[dummy 203]</v>
          </cell>
        </row>
        <row r="4536">
          <cell r="H4536" t="str">
            <v>[dummy 204]</v>
          </cell>
        </row>
        <row r="4537">
          <cell r="H4537" t="str">
            <v>[dummy 502]</v>
          </cell>
        </row>
        <row r="4538">
          <cell r="H4538" t="str">
            <v>[dummy 701]</v>
          </cell>
        </row>
        <row r="4539">
          <cell r="H4539" t="str">
            <v>[aws]</v>
          </cell>
        </row>
        <row r="4540">
          <cell r="H4540" t="str">
            <v>[411]</v>
          </cell>
        </row>
        <row r="4541">
          <cell r="H4541" t="str">
            <v>[412]</v>
          </cell>
        </row>
        <row r="4542">
          <cell r="H4542" t="str">
            <v>[5/6]</v>
          </cell>
        </row>
        <row r="4543">
          <cell r="H4543" t="str">
            <v>[Sp 52]</v>
          </cell>
        </row>
        <row r="4544">
          <cell r="H4544" t="str">
            <v>[Gl 101]</v>
          </cell>
        </row>
        <row r="4545">
          <cell r="H4545" t="str">
            <v>[Gl 102]</v>
          </cell>
        </row>
        <row r="4546">
          <cell r="H4546" t="str">
            <v>[Gl 111]</v>
          </cell>
        </row>
        <row r="4547">
          <cell r="H4547" t="str">
            <v>[Gl 112]</v>
          </cell>
        </row>
        <row r="4548">
          <cell r="H4548" t="str">
            <v>[Gl 201]</v>
          </cell>
        </row>
        <row r="4549">
          <cell r="H4549" t="str">
            <v>[Gl 202]</v>
          </cell>
        </row>
        <row r="4550">
          <cell r="H4550" t="str">
            <v>[Gl 204]</v>
          </cell>
        </row>
        <row r="4551">
          <cell r="H4551" t="str">
            <v>[Gl 222]</v>
          </cell>
        </row>
        <row r="4552">
          <cell r="H4552" t="str">
            <v>[Gl 301]</v>
          </cell>
        </row>
        <row r="4553">
          <cell r="H4553" t="str">
            <v>[Gl 303]</v>
          </cell>
        </row>
        <row r="4554">
          <cell r="H4554" t="str">
            <v>[Gl 311]</v>
          </cell>
        </row>
        <row r="4555">
          <cell r="H4555" t="str">
            <v>[Gl 401]</v>
          </cell>
        </row>
        <row r="4556">
          <cell r="H4556" t="str">
            <v>[Gl 401^^1]</v>
          </cell>
        </row>
        <row r="4557">
          <cell r="H4557" t="str">
            <v>[Gl 402]</v>
          </cell>
        </row>
        <row r="4558">
          <cell r="H4558" t="str">
            <v>[Gl 402^^1]</v>
          </cell>
        </row>
        <row r="4559">
          <cell r="H4559" t="str">
            <v>[Gl 411]</v>
          </cell>
        </row>
        <row r="4560">
          <cell r="H4560" t="str">
            <v>[Gl 412]</v>
          </cell>
        </row>
        <row r="4561">
          <cell r="H4561" t="str">
            <v>[101/111]</v>
          </cell>
        </row>
        <row r="4562">
          <cell r="H4562" t="str">
            <v>[102/112]</v>
          </cell>
        </row>
        <row r="4563">
          <cell r="H4563" t="str">
            <v>[201]</v>
          </cell>
        </row>
        <row r="4564">
          <cell r="H4564" t="str">
            <v>[222]</v>
          </cell>
        </row>
        <row r="4565">
          <cell r="H4565" t="str">
            <v>[311]</v>
          </cell>
        </row>
        <row r="4566">
          <cell r="H4566" t="str">
            <v>[Gl 104]</v>
          </cell>
        </row>
        <row r="4567">
          <cell r="H4567" t="str">
            <v>[Gl 206]</v>
          </cell>
        </row>
        <row r="4568">
          <cell r="H4568" t="str">
            <v>[Gl 306]</v>
          </cell>
        </row>
        <row r="4569">
          <cell r="H4569" t="str">
            <v>[W4/5]</v>
          </cell>
        </row>
        <row r="4570">
          <cell r="H4570" t="str">
            <v>[W53]</v>
          </cell>
        </row>
        <row r="4571">
          <cell r="H4571" t="str">
            <v>[Bl 961]</v>
          </cell>
        </row>
        <row r="4572">
          <cell r="H4572" t="str">
            <v>[Bl 962]</v>
          </cell>
        </row>
        <row r="4573">
          <cell r="H4573" t="str">
            <v>[Bl b11]</v>
          </cell>
        </row>
        <row r="4574">
          <cell r="H4574" t="str">
            <v>[Bl b12]</v>
          </cell>
        </row>
        <row r="4575">
          <cell r="H4575" t="str">
            <v>[Ers A]</v>
          </cell>
        </row>
        <row r="4576">
          <cell r="H4576" t="str">
            <v>[Ers B]</v>
          </cell>
        </row>
        <row r="4577">
          <cell r="H4577" t="str">
            <v>[Ers H1]</v>
          </cell>
        </row>
        <row r="4578">
          <cell r="H4578" t="str">
            <v>[Ers H2]</v>
          </cell>
        </row>
        <row r="4579">
          <cell r="H4579" t="str">
            <v>[Ers H4]</v>
          </cell>
        </row>
        <row r="4580">
          <cell r="H4580" t="str">
            <v>[Ers R1]</v>
          </cell>
        </row>
        <row r="4581">
          <cell r="H4581" t="str">
            <v>[Ers R2]</v>
          </cell>
        </row>
        <row r="4582">
          <cell r="H4582" t="str">
            <v>[Ers Sch202R]</v>
          </cell>
        </row>
        <row r="4583">
          <cell r="H4583" t="str">
            <v>[Ers Sch204R]</v>
          </cell>
        </row>
        <row r="4584">
          <cell r="H4584" t="str">
            <v>[Ers Sch301H]</v>
          </cell>
        </row>
        <row r="4585">
          <cell r="H4585" t="str">
            <v>[Ers Sch301R]</v>
          </cell>
        </row>
        <row r="4586">
          <cell r="H4586" t="str">
            <v>[Ers Sch303H]</v>
          </cell>
        </row>
        <row r="4587">
          <cell r="H4587" t="str">
            <v>[Ers Sch303R]</v>
          </cell>
        </row>
        <row r="4588">
          <cell r="H4588" t="str">
            <v>[Ers U1]</v>
          </cell>
        </row>
        <row r="4589">
          <cell r="H4589" t="str">
            <v>[Ers U2]</v>
          </cell>
        </row>
        <row r="4590">
          <cell r="H4590" t="str">
            <v>[Ers Y]</v>
          </cell>
        </row>
        <row r="4591">
          <cell r="H4591" t="str">
            <v>[Ers Z]</v>
          </cell>
        </row>
        <row r="4592">
          <cell r="H4592" t="str">
            <v>[Ers 1Y]</v>
          </cell>
        </row>
        <row r="4593">
          <cell r="H4593" t="str">
            <v>[Ext GA A]</v>
          </cell>
        </row>
        <row r="4594">
          <cell r="H4594" t="str">
            <v>[Ext A]</v>
          </cell>
        </row>
        <row r="4595">
          <cell r="H4595" t="str">
            <v>[Ext B]</v>
          </cell>
        </row>
        <row r="4596">
          <cell r="H4596" t="str">
            <v>[Ext Y]</v>
          </cell>
        </row>
        <row r="4597">
          <cell r="H4597" t="str">
            <v>[Ext Z]</v>
          </cell>
        </row>
        <row r="4598">
          <cell r="H4598" t="str">
            <v>[Ext y]</v>
          </cell>
        </row>
        <row r="4599">
          <cell r="H4599" t="str">
            <v>[Ext z]</v>
          </cell>
        </row>
        <row r="4600">
          <cell r="H4600" t="str">
            <v>[GASch204R]</v>
          </cell>
        </row>
        <row r="4601">
          <cell r="H4601" t="str">
            <v>[GASch303R]</v>
          </cell>
        </row>
        <row r="4602">
          <cell r="H4602" t="str">
            <v>[GVA a(R1)]</v>
          </cell>
        </row>
        <row r="4603">
          <cell r="H4603" t="str">
            <v>[1]</v>
          </cell>
        </row>
        <row r="4604">
          <cell r="H4604" t="str">
            <v>[101]</v>
          </cell>
        </row>
        <row r="4605">
          <cell r="H4605" t="str">
            <v>[102]</v>
          </cell>
        </row>
        <row r="4606">
          <cell r="H4606" t="str">
            <v>[111]</v>
          </cell>
        </row>
        <row r="4607">
          <cell r="H4607" t="str">
            <v>[112]</v>
          </cell>
        </row>
        <row r="4608">
          <cell r="H4608" t="str">
            <v>[2]</v>
          </cell>
        </row>
        <row r="4609">
          <cell r="H4609" t="str">
            <v>[201]</v>
          </cell>
        </row>
        <row r="4610">
          <cell r="H4610" t="str">
            <v>[202]</v>
          </cell>
        </row>
        <row r="4611">
          <cell r="H4611" t="str">
            <v>[204]</v>
          </cell>
        </row>
        <row r="4612">
          <cell r="H4612" t="str">
            <v>[212]</v>
          </cell>
        </row>
        <row r="4613">
          <cell r="H4613" t="str">
            <v>[214]</v>
          </cell>
        </row>
        <row r="4614">
          <cell r="H4614" t="str">
            <v>[222]</v>
          </cell>
        </row>
        <row r="4615">
          <cell r="H4615" t="str">
            <v>[3/7]</v>
          </cell>
        </row>
        <row r="4616">
          <cell r="H4616" t="str">
            <v>[301]</v>
          </cell>
        </row>
        <row r="4617">
          <cell r="H4617" t="str">
            <v>[303]</v>
          </cell>
        </row>
        <row r="4618">
          <cell r="H4618" t="str">
            <v>[31]</v>
          </cell>
        </row>
        <row r="4619">
          <cell r="H4619" t="str">
            <v>[311]</v>
          </cell>
        </row>
        <row r="4620">
          <cell r="H4620" t="str">
            <v>[4]</v>
          </cell>
        </row>
        <row r="4621">
          <cell r="H4621" t="str">
            <v>[401]</v>
          </cell>
        </row>
        <row r="4622">
          <cell r="H4622" t="str">
            <v>[402]</v>
          </cell>
        </row>
        <row r="4623">
          <cell r="H4623" t="str">
            <v>[51]</v>
          </cell>
        </row>
        <row r="4624">
          <cell r="H4624" t="str">
            <v>[53]</v>
          </cell>
        </row>
        <row r="4625">
          <cell r="H4625" t="str">
            <v>[54/56]</v>
          </cell>
        </row>
        <row r="4626">
          <cell r="H4626" t="str">
            <v>[55]</v>
          </cell>
        </row>
        <row r="4627">
          <cell r="H4627" t="str">
            <v>[57]</v>
          </cell>
        </row>
        <row r="4628">
          <cell r="H4628" t="str">
            <v>[58]</v>
          </cell>
        </row>
        <row r="4629">
          <cell r="H4629" t="str">
            <v>[59]</v>
          </cell>
        </row>
        <row r="4630">
          <cell r="H4630" t="str">
            <v>[8]</v>
          </cell>
        </row>
        <row r="4631">
          <cell r="H4631" t="str">
            <v>[961]</v>
          </cell>
        </row>
        <row r="4632">
          <cell r="H4632" t="str">
            <v>[962]</v>
          </cell>
        </row>
        <row r="4633">
          <cell r="H4633" t="str">
            <v>[b11]</v>
          </cell>
        </row>
        <row r="4634">
          <cell r="H4634" t="str">
            <v>[b12]</v>
          </cell>
        </row>
        <row r="4635">
          <cell r="H4635" t="str">
            <v>[A]</v>
          </cell>
        </row>
        <row r="4636">
          <cell r="H4636" t="str">
            <v>[B]</v>
          </cell>
        </row>
        <row r="4637">
          <cell r="H4637" t="str">
            <v>[H1]</v>
          </cell>
        </row>
        <row r="4638">
          <cell r="H4638" t="str">
            <v>[H2]</v>
          </cell>
        </row>
        <row r="4639">
          <cell r="H4639" t="str">
            <v>[H4]</v>
          </cell>
        </row>
        <row r="4640">
          <cell r="H4640" t="str">
            <v>[R1]</v>
          </cell>
        </row>
        <row r="4641">
          <cell r="H4641" t="str">
            <v>[R2]</v>
          </cell>
        </row>
        <row r="4642">
          <cell r="H4642" t="str">
            <v>[U1]</v>
          </cell>
        </row>
        <row r="4643">
          <cell r="H4643" t="str">
            <v>[U2]</v>
          </cell>
        </row>
        <row r="4644">
          <cell r="H4644" t="str">
            <v>[Y]</v>
          </cell>
        </row>
        <row r="4645">
          <cell r="H4645" t="str">
            <v>[Z]</v>
          </cell>
        </row>
        <row r="4646">
          <cell r="H4646" t="str">
            <v>[Gl 961]</v>
          </cell>
        </row>
        <row r="4647">
          <cell r="H4647" t="str">
            <v>[Gl 962]</v>
          </cell>
        </row>
        <row r="4648">
          <cell r="H4648" t="str">
            <v>[Gl b11]</v>
          </cell>
        </row>
        <row r="4649">
          <cell r="H4649" t="str">
            <v>[Gl b12]</v>
          </cell>
        </row>
        <row r="4650">
          <cell r="H4650" t="str">
            <v>[Sch202R]</v>
          </cell>
        </row>
        <row r="4651">
          <cell r="H4651" t="str">
            <v>[Sch204R]</v>
          </cell>
        </row>
        <row r="4652">
          <cell r="H4652" t="str">
            <v>[Sch301H]</v>
          </cell>
        </row>
        <row r="4653">
          <cell r="H4653" t="str">
            <v>[Sch301R]</v>
          </cell>
        </row>
        <row r="4654">
          <cell r="H4654" t="str">
            <v>[Sch303H]</v>
          </cell>
        </row>
        <row r="4655">
          <cell r="H4655" t="str">
            <v>[Sch303R]</v>
          </cell>
        </row>
        <row r="4656">
          <cell r="H4656" t="str">
            <v>[1Y]</v>
          </cell>
        </row>
        <row r="4657">
          <cell r="H4657" t="str">
            <v>[V1]</v>
          </cell>
        </row>
        <row r="4658">
          <cell r="H4658" t="str">
            <v>[V2]</v>
          </cell>
        </row>
        <row r="4659">
          <cell r="H4659" t="str">
            <v>[V201R]</v>
          </cell>
        </row>
        <row r="4660">
          <cell r="H4660" t="str">
            <v>[V206H]</v>
          </cell>
        </row>
        <row r="4661">
          <cell r="H4661" t="str">
            <v>[V206R]</v>
          </cell>
        </row>
        <row r="4662">
          <cell r="H4662" t="str">
            <v>[V4]</v>
          </cell>
        </row>
        <row r="4663">
          <cell r="H4663" t="str">
            <v>[VH1]</v>
          </cell>
        </row>
        <row r="4664">
          <cell r="H4664" t="str">
            <v>[VH2]</v>
          </cell>
        </row>
        <row r="4665">
          <cell r="H4665" t="str">
            <v>[VH4]</v>
          </cell>
        </row>
        <row r="4666">
          <cell r="H4666" t="str">
            <v>[VU1]</v>
          </cell>
        </row>
        <row r="4667">
          <cell r="H4667" t="str">
            <v>[VU2]</v>
          </cell>
        </row>
        <row r="4668">
          <cell r="H4668" t="str">
            <v>[a]</v>
          </cell>
        </row>
        <row r="4669">
          <cell r="H4669" t="str">
            <v>[a(R1)]</v>
          </cell>
        </row>
        <row r="4670">
          <cell r="H4670" t="str">
            <v>[b]</v>
          </cell>
        </row>
        <row r="4671">
          <cell r="H4671" t="str">
            <v>[b(R2)]</v>
          </cell>
        </row>
        <row r="4672">
          <cell r="H4672" t="str">
            <v>[h(U1)]</v>
          </cell>
        </row>
        <row r="4673">
          <cell r="H4673" t="str">
            <v>[h(U2)]</v>
          </cell>
        </row>
        <row r="4674">
          <cell r="H4674" t="str">
            <v>[r(A)]</v>
          </cell>
        </row>
        <row r="4675">
          <cell r="H4675" t="str">
            <v>[r(B)]</v>
          </cell>
        </row>
        <row r="4676">
          <cell r="H4676" t="str">
            <v>[u1(Y)]</v>
          </cell>
        </row>
        <row r="4677">
          <cell r="H4677" t="str">
            <v>[u2(Z)]</v>
          </cell>
        </row>
        <row r="4678">
          <cell r="H4678" t="str">
            <v>[y,z(H1)]</v>
          </cell>
        </row>
        <row r="4679">
          <cell r="H4679" t="str">
            <v>[y,z(H2)]</v>
          </cell>
        </row>
        <row r="4680">
          <cell r="H4680" t="str">
            <v>[y,z(H4)]</v>
          </cell>
        </row>
        <row r="4681">
          <cell r="H4681" t="str">
            <v>[W 1]</v>
          </cell>
        </row>
        <row r="4682">
          <cell r="H4682" t="str">
            <v>[W 2]</v>
          </cell>
        </row>
        <row r="4683">
          <cell r="H4683" t="str">
            <v>[W 3]</v>
          </cell>
        </row>
        <row r="4684">
          <cell r="H4684" t="str">
            <v>[W 31]</v>
          </cell>
        </row>
        <row r="4685">
          <cell r="H4685" t="str">
            <v>[W 4]</v>
          </cell>
        </row>
        <row r="4686">
          <cell r="H4686" t="str">
            <v>[W 5]</v>
          </cell>
        </row>
        <row r="4687">
          <cell r="H4687" t="str">
            <v>[W 51]</v>
          </cell>
        </row>
        <row r="4688">
          <cell r="H4688" t="str">
            <v>[W 53]</v>
          </cell>
        </row>
        <row r="4689">
          <cell r="H4689" t="str">
            <v>[W 54]</v>
          </cell>
        </row>
        <row r="4690">
          <cell r="H4690" t="str">
            <v>[W 55]</v>
          </cell>
        </row>
        <row r="4691">
          <cell r="H4691" t="str">
            <v>[W 56]</v>
          </cell>
        </row>
        <row r="4692">
          <cell r="H4692" t="str">
            <v>[W 57]</v>
          </cell>
        </row>
        <row r="4693">
          <cell r="H4693" t="str">
            <v>[W 58]</v>
          </cell>
        </row>
        <row r="4694">
          <cell r="H4694" t="str">
            <v>[W 59]</v>
          </cell>
        </row>
        <row r="4695">
          <cell r="H4695" t="str">
            <v>[W 7]</v>
          </cell>
        </row>
        <row r="4696">
          <cell r="H4696" t="str">
            <v>[W 8]</v>
          </cell>
        </row>
        <row r="4697">
          <cell r="H4697" t="str">
            <v>[VE 104]</v>
          </cell>
        </row>
        <row r="4698">
          <cell r="H4698" t="str">
            <v>[VE 306]</v>
          </cell>
        </row>
        <row r="4699">
          <cell r="H4699" t="str">
            <v>[VE R1]</v>
          </cell>
        </row>
        <row r="4700">
          <cell r="H4700" t="str">
            <v>[VE R2]</v>
          </cell>
        </row>
        <row r="4701">
          <cell r="H4701" t="str">
            <v>[ZE b11]</v>
          </cell>
        </row>
        <row r="4702">
          <cell r="H4702" t="str">
            <v>[ZE b12]</v>
          </cell>
        </row>
        <row r="4703">
          <cell r="H4703" t="str">
            <v>[ZVE 961]</v>
          </cell>
        </row>
        <row r="4704">
          <cell r="H4704" t="str">
            <v>[ZVE 962]</v>
          </cell>
        </row>
        <row r="4705">
          <cell r="H4705" t="str">
            <v>[aws]</v>
          </cell>
        </row>
        <row r="4706">
          <cell r="H4706" t="str">
            <v>[303]</v>
          </cell>
        </row>
        <row r="4707">
          <cell r="H4707" t="str">
            <v>[307]</v>
          </cell>
        </row>
        <row r="4708">
          <cell r="H4708" t="str">
            <v>[W 33]</v>
          </cell>
        </row>
        <row r="4709">
          <cell r="H4709" t="str">
            <v>[Gl 101]</v>
          </cell>
        </row>
        <row r="4710">
          <cell r="H4710" t="str">
            <v>[Gl 102]</v>
          </cell>
        </row>
        <row r="4711">
          <cell r="H4711" t="str">
            <v>[Gl 201]</v>
          </cell>
        </row>
        <row r="4712">
          <cell r="H4712" t="str">
            <v>[Gl 202]</v>
          </cell>
        </row>
        <row r="4713">
          <cell r="H4713" t="str">
            <v>[Gl 203]</v>
          </cell>
        </row>
        <row r="4714">
          <cell r="H4714" t="str">
            <v>[Gl 204]</v>
          </cell>
        </row>
        <row r="4715">
          <cell r="H4715" t="str">
            <v>[Gl 303]</v>
          </cell>
        </row>
        <row r="4716">
          <cell r="H4716" t="str">
            <v>[Gl 305]</v>
          </cell>
        </row>
        <row r="4717">
          <cell r="H4717" t="str">
            <v>[Gl 307]</v>
          </cell>
        </row>
        <row r="4718">
          <cell r="H4718" t="str">
            <v>[Gl 401]</v>
          </cell>
        </row>
        <row r="4719">
          <cell r="H4719" t="str">
            <v>[Gl 402]</v>
          </cell>
        </row>
        <row r="4720">
          <cell r="H4720" t="str">
            <v>[101]</v>
          </cell>
        </row>
        <row r="4721">
          <cell r="H4721" t="str">
            <v>[102]</v>
          </cell>
        </row>
        <row r="4722">
          <cell r="H4722" t="str">
            <v>[203]</v>
          </cell>
        </row>
        <row r="4723">
          <cell r="H4723" t="str">
            <v>[307]</v>
          </cell>
        </row>
        <row r="4724">
          <cell r="H4724" t="str">
            <v>[401]</v>
          </cell>
        </row>
        <row r="4725">
          <cell r="H4725" t="str">
            <v>[402]</v>
          </cell>
        </row>
        <row r="4726">
          <cell r="H4726" t="str">
            <v>[Gl 103]</v>
          </cell>
        </row>
        <row r="4727">
          <cell r="H4727" t="str">
            <v>[Gl 104]</v>
          </cell>
        </row>
        <row r="4728">
          <cell r="H4728" t="str">
            <v>[W32]</v>
          </cell>
        </row>
        <row r="4729">
          <cell r="H4729" t="str">
            <v>[W51]</v>
          </cell>
        </row>
        <row r="4730">
          <cell r="H4730" t="str">
            <v>[W6]</v>
          </cell>
        </row>
        <row r="4731">
          <cell r="H4731" t="str">
            <v>[W9]</v>
          </cell>
        </row>
        <row r="4732">
          <cell r="H4732" t="str">
            <v>[Bl i31]</v>
          </cell>
        </row>
        <row r="4733">
          <cell r="H4733" t="str">
            <v>[Bl i32]</v>
          </cell>
        </row>
        <row r="4734">
          <cell r="H4734" t="str">
            <v>[Bl m11]</v>
          </cell>
        </row>
        <row r="4735">
          <cell r="H4735" t="str">
            <v>[Bl m12]</v>
          </cell>
        </row>
        <row r="4736">
          <cell r="H4736" t="str">
            <v>[Ers A]</v>
          </cell>
        </row>
        <row r="4737">
          <cell r="H4737" t="str">
            <v>[Ers B]</v>
          </cell>
        </row>
        <row r="4738">
          <cell r="H4738" t="str">
            <v>[Ers H1]</v>
          </cell>
        </row>
        <row r="4739">
          <cell r="H4739" t="str">
            <v>[Ers H2]</v>
          </cell>
        </row>
        <row r="4740">
          <cell r="H4740" t="str">
            <v>[Ers H3]</v>
          </cell>
        </row>
        <row r="4741">
          <cell r="H4741" t="str">
            <v>[Ers H4]</v>
          </cell>
        </row>
        <row r="4742">
          <cell r="H4742" t="str">
            <v>[Ers R1]</v>
          </cell>
        </row>
        <row r="4743">
          <cell r="H4743" t="str">
            <v>[Ers R2]</v>
          </cell>
        </row>
        <row r="4744">
          <cell r="H4744" t="str">
            <v>[Ers R3]</v>
          </cell>
        </row>
        <row r="4745">
          <cell r="H4745" t="str">
            <v>[Ers R4]</v>
          </cell>
        </row>
        <row r="4746">
          <cell r="H4746" t="str">
            <v>[Ers R5]</v>
          </cell>
        </row>
        <row r="4747">
          <cell r="H4747" t="str">
            <v>[Ers R7]</v>
          </cell>
        </row>
        <row r="4748">
          <cell r="H4748" t="str">
            <v>[Ers Sch303H]</v>
          </cell>
        </row>
        <row r="4749">
          <cell r="H4749" t="str">
            <v>[Ers Sch305H]</v>
          </cell>
        </row>
        <row r="4750">
          <cell r="H4750" t="str">
            <v>[Ers Sch307H]</v>
          </cell>
        </row>
        <row r="4751">
          <cell r="H4751" t="str">
            <v>[Ers Y]</v>
          </cell>
        </row>
        <row r="4752">
          <cell r="H4752" t="str">
            <v>[Ers Z]</v>
          </cell>
        </row>
        <row r="4753">
          <cell r="H4753" t="str">
            <v>[GV a(BF)]</v>
          </cell>
        </row>
        <row r="4754">
          <cell r="H4754" t="str">
            <v>[GV b(BF)]</v>
          </cell>
        </row>
        <row r="4755">
          <cell r="H4755" t="str">
            <v>[Am11(LB)]</v>
          </cell>
        </row>
        <row r="4756">
          <cell r="H4756" t="str">
            <v>[Bm12(LB)]</v>
          </cell>
        </row>
        <row r="4757">
          <cell r="H4757" t="str">
            <v>[a(BF)]</v>
          </cell>
        </row>
        <row r="4758">
          <cell r="H4758" t="str">
            <v>[b(BF)]</v>
          </cell>
        </row>
        <row r="4759">
          <cell r="H4759" t="str">
            <v>[y(LB)]</v>
          </cell>
        </row>
        <row r="4760">
          <cell r="H4760" t="str">
            <v>[z(LB)]</v>
          </cell>
        </row>
        <row r="4761">
          <cell r="H4761" t="str">
            <v>[FA R5]</v>
          </cell>
        </row>
        <row r="4762">
          <cell r="H4762" t="str">
            <v>[FA R7]</v>
          </cell>
        </row>
        <row r="4763">
          <cell r="H4763" t="str">
            <v>[FA Sch305H]</v>
          </cell>
        </row>
        <row r="4764">
          <cell r="H4764" t="str">
            <v>[FA Sch307H]</v>
          </cell>
        </row>
        <row r="4765">
          <cell r="H4765" t="str">
            <v>[GA A]</v>
          </cell>
        </row>
        <row r="4766">
          <cell r="H4766" t="str">
            <v>[GA B]</v>
          </cell>
        </row>
        <row r="4767">
          <cell r="H4767" t="str">
            <v>[GA H3]</v>
          </cell>
        </row>
        <row r="4768">
          <cell r="H4768" t="str">
            <v>[GA H4]</v>
          </cell>
        </row>
        <row r="4769">
          <cell r="H4769" t="str">
            <v>[1]</v>
          </cell>
        </row>
        <row r="4770">
          <cell r="H4770" t="str">
            <v>[101]</v>
          </cell>
        </row>
        <row r="4771">
          <cell r="H4771" t="str">
            <v>[102]</v>
          </cell>
        </row>
        <row r="4772">
          <cell r="H4772" t="str">
            <v>[2]</v>
          </cell>
        </row>
        <row r="4773">
          <cell r="H4773" t="str">
            <v>[201]</v>
          </cell>
        </row>
        <row r="4774">
          <cell r="H4774" t="str">
            <v>[202]</v>
          </cell>
        </row>
        <row r="4775">
          <cell r="H4775" t="str">
            <v>[203]</v>
          </cell>
        </row>
        <row r="4776">
          <cell r="H4776" t="str">
            <v>[204]</v>
          </cell>
        </row>
        <row r="4777">
          <cell r="H4777" t="str">
            <v>[211]</v>
          </cell>
        </row>
        <row r="4778">
          <cell r="H4778" t="str">
            <v>[212]</v>
          </cell>
        </row>
        <row r="4779">
          <cell r="H4779" t="str">
            <v>[214]</v>
          </cell>
        </row>
        <row r="4780">
          <cell r="H4780" t="str">
            <v>[3]</v>
          </cell>
        </row>
        <row r="4781">
          <cell r="H4781" t="str">
            <v>[305]</v>
          </cell>
        </row>
        <row r="4782">
          <cell r="H4782" t="str">
            <v>[31]</v>
          </cell>
        </row>
        <row r="4783">
          <cell r="H4783" t="str">
            <v>[32]</v>
          </cell>
        </row>
        <row r="4784">
          <cell r="H4784" t="str">
            <v>[4]</v>
          </cell>
        </row>
        <row r="4785">
          <cell r="H4785" t="str">
            <v>[401]</v>
          </cell>
        </row>
        <row r="4786">
          <cell r="H4786" t="str">
            <v>[402]</v>
          </cell>
        </row>
        <row r="4787">
          <cell r="H4787" t="str">
            <v>[5]</v>
          </cell>
        </row>
        <row r="4788">
          <cell r="H4788" t="str">
            <v>[51]</v>
          </cell>
        </row>
        <row r="4789">
          <cell r="H4789" t="str">
            <v>[52]</v>
          </cell>
        </row>
        <row r="4790">
          <cell r="H4790" t="str">
            <v>[53]</v>
          </cell>
        </row>
        <row r="4791">
          <cell r="H4791" t="str">
            <v>[54]</v>
          </cell>
        </row>
        <row r="4792">
          <cell r="H4792" t="str">
            <v>[55]</v>
          </cell>
        </row>
        <row r="4793">
          <cell r="H4793" t="str">
            <v>[56/57]</v>
          </cell>
        </row>
        <row r="4794">
          <cell r="H4794" t="str">
            <v>[58]</v>
          </cell>
        </row>
        <row r="4795">
          <cell r="H4795" t="str">
            <v>[6]</v>
          </cell>
        </row>
        <row r="4796">
          <cell r="H4796" t="str">
            <v>[8]</v>
          </cell>
        </row>
        <row r="4797">
          <cell r="H4797" t="str">
            <v>[9]</v>
          </cell>
        </row>
        <row r="4798">
          <cell r="H4798" t="str">
            <v>[h21]</v>
          </cell>
        </row>
        <row r="4799">
          <cell r="H4799" t="str">
            <v>[h22]</v>
          </cell>
        </row>
        <row r="4800">
          <cell r="H4800" t="str">
            <v>[i31]</v>
          </cell>
        </row>
        <row r="4801">
          <cell r="H4801" t="str">
            <v>[i32]</v>
          </cell>
        </row>
        <row r="4802">
          <cell r="H4802" t="str">
            <v>[m11]</v>
          </cell>
        </row>
        <row r="4803">
          <cell r="H4803" t="str">
            <v>[m12]</v>
          </cell>
        </row>
        <row r="4804">
          <cell r="H4804" t="str">
            <v>[m21]</v>
          </cell>
        </row>
        <row r="4805">
          <cell r="H4805" t="str">
            <v>[m22]</v>
          </cell>
        </row>
        <row r="4806">
          <cell r="H4806" t="str">
            <v>[A]</v>
          </cell>
        </row>
        <row r="4807">
          <cell r="H4807" t="str">
            <v>[B]</v>
          </cell>
        </row>
        <row r="4808">
          <cell r="H4808" t="str">
            <v>[H1]</v>
          </cell>
        </row>
        <row r="4809">
          <cell r="H4809" t="str">
            <v>[H2]</v>
          </cell>
        </row>
        <row r="4810">
          <cell r="H4810" t="str">
            <v>[H3]</v>
          </cell>
        </row>
        <row r="4811">
          <cell r="H4811" t="str">
            <v>[H4]</v>
          </cell>
        </row>
        <row r="4812">
          <cell r="H4812" t="str">
            <v>[R1]</v>
          </cell>
        </row>
        <row r="4813">
          <cell r="H4813" t="str">
            <v>[R2]</v>
          </cell>
        </row>
        <row r="4814">
          <cell r="H4814" t="str">
            <v>[R3]</v>
          </cell>
        </row>
        <row r="4815">
          <cell r="H4815" t="str">
            <v>[R4]</v>
          </cell>
        </row>
        <row r="4816">
          <cell r="H4816" t="str">
            <v>[R5]</v>
          </cell>
        </row>
        <row r="4817">
          <cell r="H4817" t="str">
            <v>[R7]</v>
          </cell>
        </row>
        <row r="4818">
          <cell r="H4818" t="str">
            <v>[Y]</v>
          </cell>
        </row>
        <row r="4819">
          <cell r="H4819" t="str">
            <v>[Z]</v>
          </cell>
        </row>
        <row r="4820">
          <cell r="H4820" t="str">
            <v>[Gl h21]</v>
          </cell>
        </row>
        <row r="4821">
          <cell r="H4821" t="str">
            <v>[Gl h22]</v>
          </cell>
        </row>
        <row r="4822">
          <cell r="H4822" t="str">
            <v>[Gl i31]</v>
          </cell>
        </row>
        <row r="4823">
          <cell r="H4823" t="str">
            <v>[Gl i32]</v>
          </cell>
        </row>
        <row r="4824">
          <cell r="H4824" t="str">
            <v>[Gl m11]</v>
          </cell>
        </row>
        <row r="4825">
          <cell r="H4825" t="str">
            <v>[Gl m12]</v>
          </cell>
        </row>
        <row r="4826">
          <cell r="H4826" t="str">
            <v>[Gl m21]</v>
          </cell>
        </row>
        <row r="4827">
          <cell r="H4827" t="str">
            <v>[Gl m22]</v>
          </cell>
        </row>
        <row r="4828">
          <cell r="H4828" t="str">
            <v>[Sch303H]</v>
          </cell>
        </row>
        <row r="4829">
          <cell r="H4829" t="str">
            <v>[Sch305H]</v>
          </cell>
        </row>
        <row r="4830">
          <cell r="H4830" t="str">
            <v>[Sch307H]</v>
          </cell>
        </row>
        <row r="4831">
          <cell r="H4831" t="str">
            <v>[V1]</v>
          </cell>
        </row>
        <row r="4832">
          <cell r="H4832" t="str">
            <v>[V2]</v>
          </cell>
        </row>
        <row r="4833">
          <cell r="H4833" t="str">
            <v>[V203R]</v>
          </cell>
        </row>
        <row r="4834">
          <cell r="H4834" t="str">
            <v>[V53]</v>
          </cell>
        </row>
        <row r="4835">
          <cell r="H4835" t="str">
            <v>[V57]</v>
          </cell>
        </row>
        <row r="4836">
          <cell r="H4836" t="str">
            <v>[V58]</v>
          </cell>
        </row>
        <row r="4837">
          <cell r="H4837" t="str">
            <v>[V6]</v>
          </cell>
        </row>
        <row r="4838">
          <cell r="H4838" t="str">
            <v>[V9]</v>
          </cell>
        </row>
        <row r="4839">
          <cell r="H4839" t="str">
            <v>[VH1]</v>
          </cell>
        </row>
        <row r="4840">
          <cell r="H4840" t="str">
            <v>[VH2]</v>
          </cell>
        </row>
        <row r="4841">
          <cell r="H4841" t="str">
            <v>[VH3]</v>
          </cell>
        </row>
        <row r="4842">
          <cell r="H4842" t="str">
            <v>[VH4]</v>
          </cell>
        </row>
        <row r="4843">
          <cell r="H4843" t="str">
            <v>[VR1]</v>
          </cell>
        </row>
        <row r="4844">
          <cell r="H4844" t="str">
            <v>[VR2]</v>
          </cell>
        </row>
        <row r="4845">
          <cell r="H4845" t="str">
            <v>[VR3]</v>
          </cell>
        </row>
        <row r="4846">
          <cell r="H4846" t="str">
            <v>[VR4]</v>
          </cell>
        </row>
        <row r="4847">
          <cell r="H4847" t="str">
            <v>[VR5]</v>
          </cell>
        </row>
        <row r="4848">
          <cell r="H4848" t="str">
            <v>[VR7]</v>
          </cell>
        </row>
        <row r="4849">
          <cell r="H4849" t="str">
            <v>[aa11,ba12 R1]</v>
          </cell>
        </row>
        <row r="4850">
          <cell r="H4850" t="str">
            <v>[aa11,ba12 R2]</v>
          </cell>
        </row>
        <row r="4851">
          <cell r="H4851" t="str">
            <v>[aa11,ba12 R3]</v>
          </cell>
        </row>
        <row r="4852">
          <cell r="H4852" t="str">
            <v>[aa11,ba12 R4]</v>
          </cell>
        </row>
        <row r="4853">
          <cell r="H4853" t="str">
            <v>[aa11,ba12 R5]</v>
          </cell>
        </row>
        <row r="4854">
          <cell r="H4854" t="str">
            <v>[aa11,ba12 R7]</v>
          </cell>
        </row>
        <row r="4855">
          <cell r="H4855" t="str">
            <v>[h(Y)]</v>
          </cell>
        </row>
        <row r="4856">
          <cell r="H4856" t="str">
            <v>[h(Z)]</v>
          </cell>
        </row>
        <row r="4857">
          <cell r="H4857" t="str">
            <v>[r(A)]</v>
          </cell>
        </row>
        <row r="4858">
          <cell r="H4858" t="str">
            <v>[r(B)]</v>
          </cell>
        </row>
        <row r="4859">
          <cell r="H4859" t="str">
            <v>[W 1]</v>
          </cell>
        </row>
        <row r="4860">
          <cell r="H4860" t="str">
            <v>[W 2]</v>
          </cell>
        </row>
        <row r="4861">
          <cell r="H4861" t="str">
            <v>[W 3]</v>
          </cell>
        </row>
        <row r="4862">
          <cell r="H4862" t="str">
            <v>[W 31]</v>
          </cell>
        </row>
        <row r="4863">
          <cell r="H4863" t="str">
            <v>[W 32]</v>
          </cell>
        </row>
        <row r="4864">
          <cell r="H4864" t="str">
            <v>[W 4]</v>
          </cell>
        </row>
        <row r="4865">
          <cell r="H4865" t="str">
            <v>[W 5]</v>
          </cell>
        </row>
        <row r="4866">
          <cell r="H4866" t="str">
            <v>[W 51]</v>
          </cell>
        </row>
        <row r="4867">
          <cell r="H4867" t="str">
            <v>[W 52]</v>
          </cell>
        </row>
        <row r="4868">
          <cell r="H4868" t="str">
            <v>[W 53]</v>
          </cell>
        </row>
        <row r="4869">
          <cell r="H4869" t="str">
            <v>[W 54]</v>
          </cell>
        </row>
        <row r="4870">
          <cell r="H4870" t="str">
            <v>[W 55]</v>
          </cell>
        </row>
        <row r="4871">
          <cell r="H4871" t="str">
            <v>[W 56]</v>
          </cell>
        </row>
        <row r="4872">
          <cell r="H4872" t="str">
            <v>[W 57]</v>
          </cell>
        </row>
        <row r="4873">
          <cell r="H4873" t="str">
            <v>[W 58]</v>
          </cell>
        </row>
        <row r="4874">
          <cell r="H4874" t="str">
            <v>[W 6]</v>
          </cell>
        </row>
        <row r="4875">
          <cell r="H4875" t="str">
            <v>[W 8]</v>
          </cell>
        </row>
        <row r="4876">
          <cell r="H4876" t="str">
            <v>[W 9]</v>
          </cell>
        </row>
        <row r="4877">
          <cell r="H4877" t="str">
            <v>[VE 103]</v>
          </cell>
        </row>
        <row r="4878">
          <cell r="H4878" t="str">
            <v>[VE 104]</v>
          </cell>
        </row>
        <row r="4879">
          <cell r="H4879" t="str">
            <v>[ZVE i31]</v>
          </cell>
        </row>
        <row r="4880">
          <cell r="H4880" t="str">
            <v>[ZVE i32]</v>
          </cell>
        </row>
        <row r="4881">
          <cell r="H4881" t="str">
            <v>[ZVE m11]</v>
          </cell>
        </row>
        <row r="4882">
          <cell r="H4882" t="str">
            <v>[ZVE m12]</v>
          </cell>
        </row>
        <row r="4883">
          <cell r="H4883" t="str">
            <v>[aws]</v>
          </cell>
        </row>
        <row r="4884">
          <cell r="H4884" t="str">
            <v>[001]</v>
          </cell>
        </row>
        <row r="4885">
          <cell r="H4885" t="str">
            <v>[010]</v>
          </cell>
        </row>
        <row r="4886">
          <cell r="H4886" t="str">
            <v>[101]</v>
          </cell>
        </row>
        <row r="4887">
          <cell r="H4887" t="str">
            <v>[201]</v>
          </cell>
        </row>
        <row r="4888">
          <cell r="H4888" t="str">
            <v>[202]</v>
          </cell>
        </row>
        <row r="4889">
          <cell r="H4889" t="str">
            <v>[203]</v>
          </cell>
        </row>
        <row r="4890">
          <cell r="H4890" t="str">
            <v>[301]</v>
          </cell>
        </row>
        <row r="4891">
          <cell r="H4891" t="str">
            <v>[311]</v>
          </cell>
        </row>
        <row r="4892">
          <cell r="H4892" t="str">
            <v>[W1/2]</v>
          </cell>
        </row>
        <row r="4893">
          <cell r="H4893" t="str">
            <v>[W51/52]</v>
          </cell>
        </row>
        <row r="4894">
          <cell r="H4894" t="str">
            <v>[d11]</v>
          </cell>
        </row>
        <row r="4895">
          <cell r="H4895" t="str">
            <v>[W 31]</v>
          </cell>
        </row>
        <row r="4896">
          <cell r="H4896" t="str">
            <v>[Gl 101]</v>
          </cell>
        </row>
        <row r="4897">
          <cell r="H4897" t="str">
            <v>[Gl 201]</v>
          </cell>
        </row>
        <row r="4898">
          <cell r="H4898" t="str">
            <v>[Gl 202]</v>
          </cell>
        </row>
        <row r="4899">
          <cell r="H4899" t="str">
            <v>[Gl 203]</v>
          </cell>
        </row>
        <row r="4900">
          <cell r="H4900" t="str">
            <v>[Gl 301]</v>
          </cell>
        </row>
        <row r="4901">
          <cell r="H4901" t="str">
            <v>[Gl 311]</v>
          </cell>
        </row>
        <row r="4902">
          <cell r="H4902" t="str">
            <v>[101A]</v>
          </cell>
        </row>
        <row r="4903">
          <cell r="H4903" t="str">
            <v>[203A]</v>
          </cell>
        </row>
        <row r="4904">
          <cell r="H4904" t="str">
            <v>[301/311]</v>
          </cell>
        </row>
        <row r="4905">
          <cell r="H4905" t="str">
            <v>[Bl 001]</v>
          </cell>
        </row>
        <row r="4906">
          <cell r="H4906" t="str">
            <v>[Bl 010]</v>
          </cell>
        </row>
        <row r="4907">
          <cell r="H4907" t="str">
            <v>[Bl d11]</v>
          </cell>
        </row>
        <row r="4908">
          <cell r="H4908" t="str">
            <v>[EVA1]</v>
          </cell>
        </row>
        <row r="4909">
          <cell r="H4909" t="str">
            <v>[km 129,720]</v>
          </cell>
        </row>
        <row r="4910">
          <cell r="H4910" t="str">
            <v>[km 130,512]</v>
          </cell>
        </row>
        <row r="4911">
          <cell r="H4911" t="str">
            <v>[km 130,927]</v>
          </cell>
        </row>
        <row r="4912">
          <cell r="H4912" t="str">
            <v>[Ers A001]</v>
          </cell>
        </row>
        <row r="4913">
          <cell r="H4913" t="str">
            <v>[Ers Ad11]</v>
          </cell>
        </row>
        <row r="4914">
          <cell r="H4914" t="str">
            <v>[Ers H201]</v>
          </cell>
        </row>
        <row r="4915">
          <cell r="H4915" t="str">
            <v>[Ers H202]</v>
          </cell>
        </row>
        <row r="4916">
          <cell r="H4916" t="str">
            <v>[Ers H203]</v>
          </cell>
        </row>
        <row r="4917">
          <cell r="H4917" t="str">
            <v>[Ers R201]</v>
          </cell>
        </row>
        <row r="4918">
          <cell r="H4918" t="str">
            <v>[Ers R202]</v>
          </cell>
        </row>
        <row r="4919">
          <cell r="H4919" t="str">
            <v>[Ers R203]</v>
          </cell>
        </row>
        <row r="4920">
          <cell r="H4920" t="str">
            <v>[Ers Z001]</v>
          </cell>
        </row>
        <row r="4921">
          <cell r="H4921" t="str">
            <v>[Ers Z010]</v>
          </cell>
        </row>
        <row r="4922">
          <cell r="H4922" t="str">
            <v>[Ers 1Ad11]</v>
          </cell>
        </row>
        <row r="4923">
          <cell r="H4923" t="str">
            <v>[XTR 001]</v>
          </cell>
        </row>
        <row r="4924">
          <cell r="H4924" t="str">
            <v>[XTR 010]</v>
          </cell>
        </row>
        <row r="4925">
          <cell r="H4925" t="str">
            <v>[XTR d11]</v>
          </cell>
        </row>
        <row r="4926">
          <cell r="H4926" t="str">
            <v>[A001]</v>
          </cell>
        </row>
        <row r="4927">
          <cell r="H4927" t="str">
            <v>[Ad11]</v>
          </cell>
        </row>
        <row r="4928">
          <cell r="H4928" t="str">
            <v>[H201]</v>
          </cell>
        </row>
        <row r="4929">
          <cell r="H4929" t="str">
            <v>[H202]</v>
          </cell>
        </row>
        <row r="4930">
          <cell r="H4930" t="str">
            <v>[H203]</v>
          </cell>
        </row>
        <row r="4931">
          <cell r="H4931" t="str">
            <v>[R201]</v>
          </cell>
        </row>
        <row r="4932">
          <cell r="H4932" t="str">
            <v>[R202]</v>
          </cell>
        </row>
        <row r="4933">
          <cell r="H4933" t="str">
            <v>[R203]</v>
          </cell>
        </row>
        <row r="4934">
          <cell r="H4934" t="str">
            <v>[Z001]</v>
          </cell>
        </row>
        <row r="4935">
          <cell r="H4935" t="str">
            <v>[Z010]</v>
          </cell>
        </row>
        <row r="4936">
          <cell r="H4936" t="str">
            <v>[Gl 001]</v>
          </cell>
        </row>
        <row r="4937">
          <cell r="H4937" t="str">
            <v>[Gl 010]</v>
          </cell>
        </row>
        <row r="4938">
          <cell r="H4938" t="str">
            <v>[Gl d11]</v>
          </cell>
        </row>
        <row r="4939">
          <cell r="H4939" t="str">
            <v>[1Ad11]</v>
          </cell>
        </row>
        <row r="4940">
          <cell r="H4940" t="str">
            <v>[V101R]</v>
          </cell>
        </row>
        <row r="4941">
          <cell r="H4941" t="str">
            <v>[V301H]</v>
          </cell>
        </row>
        <row r="4942">
          <cell r="H4942" t="str">
            <v>[VH201]</v>
          </cell>
        </row>
        <row r="4943">
          <cell r="H4943" t="str">
            <v>[VH202]</v>
          </cell>
        </row>
        <row r="4944">
          <cell r="H4944" t="str">
            <v>[VH203]</v>
          </cell>
        </row>
        <row r="4945">
          <cell r="H4945" t="str">
            <v>[VR201]</v>
          </cell>
        </row>
        <row r="4946">
          <cell r="H4946" t="str">
            <v>[VR202]</v>
          </cell>
        </row>
        <row r="4947">
          <cell r="H4947" t="str">
            <v>[VR203]</v>
          </cell>
        </row>
        <row r="4948">
          <cell r="H4948" t="str">
            <v>[a001]</v>
          </cell>
        </row>
        <row r="4949">
          <cell r="H4949" t="str">
            <v>[ad11]</v>
          </cell>
        </row>
        <row r="4950">
          <cell r="H4950" t="str">
            <v>[h(Z001)]</v>
          </cell>
        </row>
        <row r="4951">
          <cell r="H4951" t="str">
            <v>[r(Ad11)]</v>
          </cell>
        </row>
        <row r="4952">
          <cell r="H4952" t="str">
            <v>[z001]</v>
          </cell>
        </row>
        <row r="4953">
          <cell r="H4953" t="str">
            <v>[z010]</v>
          </cell>
        </row>
        <row r="4954">
          <cell r="H4954" t="str">
            <v>[W 1]</v>
          </cell>
        </row>
        <row r="4955">
          <cell r="H4955" t="str">
            <v>[W 2]</v>
          </cell>
        </row>
        <row r="4956">
          <cell r="H4956" t="str">
            <v>[W 51]</v>
          </cell>
        </row>
        <row r="4957">
          <cell r="H4957" t="str">
            <v>[W 52]</v>
          </cell>
        </row>
        <row r="4958">
          <cell r="H4958" t="str">
            <v>[VE 301]</v>
          </cell>
        </row>
        <row r="4959">
          <cell r="H4959" t="str">
            <v>[ZE 001]</v>
          </cell>
        </row>
        <row r="4960">
          <cell r="H4960" t="str">
            <v>[ZVE d11]</v>
          </cell>
        </row>
        <row r="4961">
          <cell r="H4961" t="str">
            <v>[aws]</v>
          </cell>
        </row>
        <row r="4962">
          <cell r="H4962" t="str">
            <v>[101]</v>
          </cell>
        </row>
        <row r="4963">
          <cell r="H4963" t="str">
            <v>[201]</v>
          </cell>
        </row>
        <row r="4964">
          <cell r="H4964" t="str">
            <v>[201-202]</v>
          </cell>
        </row>
        <row r="4965">
          <cell r="H4965" t="str">
            <v>[202]</v>
          </cell>
        </row>
        <row r="4966">
          <cell r="H4966" t="str">
            <v>[203]</v>
          </cell>
        </row>
        <row r="4967">
          <cell r="H4967" t="str">
            <v>[212]</v>
          </cell>
        </row>
        <row r="4968">
          <cell r="H4968" t="str">
            <v>[251-252]</v>
          </cell>
        </row>
        <row r="4969">
          <cell r="H4969" t="str">
            <v>[301]</v>
          </cell>
        </row>
        <row r="4970">
          <cell r="H4970" t="str">
            <v>[401]</v>
          </cell>
        </row>
        <row r="4971">
          <cell r="H4971" t="str">
            <v>[501]</v>
          </cell>
        </row>
        <row r="4972">
          <cell r="H4972" t="str">
            <v>[502]</v>
          </cell>
        </row>
        <row r="4973">
          <cell r="H4973" t="str">
            <v>[503]</v>
          </cell>
        </row>
        <row r="4974">
          <cell r="H4974" t="str">
            <v>[511]</v>
          </cell>
        </row>
        <row r="4975">
          <cell r="H4975" t="str">
            <v>[513]</v>
          </cell>
        </row>
        <row r="4976">
          <cell r="H4976" t="str">
            <v>[515]</v>
          </cell>
        </row>
        <row r="4977">
          <cell r="H4977" t="str">
            <v>[553-554]</v>
          </cell>
        </row>
        <row r="4978">
          <cell r="H4978" t="str">
            <v>[601]</v>
          </cell>
        </row>
        <row r="4979">
          <cell r="H4979" t="str">
            <v>[701]</v>
          </cell>
        </row>
        <row r="4980">
          <cell r="H4980" t="str">
            <v>[801]</v>
          </cell>
        </row>
        <row r="4981">
          <cell r="H4981" t="str">
            <v>[811]</v>
          </cell>
        </row>
        <row r="4982">
          <cell r="H4982" t="str">
            <v>[812]</v>
          </cell>
        </row>
        <row r="4983">
          <cell r="H4983" t="str">
            <v>[822]</v>
          </cell>
        </row>
        <row r="4984">
          <cell r="H4984" t="str">
            <v>[851]</v>
          </cell>
        </row>
        <row r="4985">
          <cell r="H4985" t="str">
            <v>[901]</v>
          </cell>
        </row>
        <row r="4986">
          <cell r="H4986" t="str">
            <v>[b11]</v>
          </cell>
        </row>
        <row r="4987">
          <cell r="H4987" t="str">
            <v>[c11]</v>
          </cell>
        </row>
        <row r="4988">
          <cell r="H4988" t="str">
            <v>[W 101]</v>
          </cell>
        </row>
        <row r="4989">
          <cell r="H4989" t="str">
            <v>[W 532-533]</v>
          </cell>
        </row>
        <row r="4990">
          <cell r="H4990" t="str">
            <v>[Gl 101]</v>
          </cell>
        </row>
        <row r="4991">
          <cell r="H4991" t="str">
            <v>[Gl 201]</v>
          </cell>
        </row>
        <row r="4992">
          <cell r="H4992" t="str">
            <v>[Gl 202]</v>
          </cell>
        </row>
        <row r="4993">
          <cell r="H4993" t="str">
            <v>[Gl 203]</v>
          </cell>
        </row>
        <row r="4994">
          <cell r="H4994" t="str">
            <v>[Gl 212]</v>
          </cell>
        </row>
        <row r="4995">
          <cell r="H4995" t="str">
            <v>[Gl 301]</v>
          </cell>
        </row>
        <row r="4996">
          <cell r="H4996" t="str">
            <v>[Gl 401]</v>
          </cell>
        </row>
        <row r="4997">
          <cell r="H4997" t="str">
            <v>[Gl 503]</v>
          </cell>
        </row>
        <row r="4998">
          <cell r="H4998" t="str">
            <v>[Gl 511]</v>
          </cell>
        </row>
        <row r="4999">
          <cell r="H4999" t="str">
            <v>[Gl 513]</v>
          </cell>
        </row>
        <row r="5000">
          <cell r="H5000" t="str">
            <v>[Gl 515]</v>
          </cell>
        </row>
        <row r="5001">
          <cell r="H5001" t="str">
            <v>[Gl 601]</v>
          </cell>
        </row>
        <row r="5002">
          <cell r="H5002" t="str">
            <v>[Gl 701]</v>
          </cell>
        </row>
        <row r="5003">
          <cell r="H5003" t="str">
            <v>[Gl 811]</v>
          </cell>
        </row>
        <row r="5004">
          <cell r="H5004" t="str">
            <v>[Gl 812]</v>
          </cell>
        </row>
        <row r="5005">
          <cell r="H5005" t="str">
            <v>[Gl 822]</v>
          </cell>
        </row>
        <row r="5006">
          <cell r="H5006" t="str">
            <v>[Gl 901]</v>
          </cell>
        </row>
        <row r="5007">
          <cell r="H5007" t="str">
            <v>[101/AWS]</v>
          </cell>
        </row>
        <row r="5008">
          <cell r="H5008" t="str">
            <v>[202/212/AWS]</v>
          </cell>
        </row>
        <row r="5009">
          <cell r="H5009" t="str">
            <v>[301/AWS]</v>
          </cell>
        </row>
        <row r="5010">
          <cell r="H5010" t="str">
            <v>[401/AWS]</v>
          </cell>
        </row>
        <row r="5011">
          <cell r="H5011" t="str">
            <v>[503/AWS]</v>
          </cell>
        </row>
        <row r="5012">
          <cell r="H5012" t="str">
            <v>[515/AWS]</v>
          </cell>
        </row>
        <row r="5013">
          <cell r="H5013" t="str">
            <v>[601/AWS]</v>
          </cell>
        </row>
        <row r="5014">
          <cell r="H5014" t="str">
            <v>[701/AWS]</v>
          </cell>
        </row>
        <row r="5015">
          <cell r="H5015" t="str">
            <v>[812/822/AWS]</v>
          </cell>
        </row>
        <row r="5016">
          <cell r="H5016" t="str">
            <v>[901/AWS]</v>
          </cell>
        </row>
        <row r="5017">
          <cell r="H5017" t="str">
            <v>[Gl 214]</v>
          </cell>
        </row>
        <row r="5018">
          <cell r="H5018" t="str">
            <v>[Gl 824]</v>
          </cell>
        </row>
        <row r="5019">
          <cell r="H5019" t="str">
            <v>[Bl a21]</v>
          </cell>
        </row>
        <row r="5020">
          <cell r="H5020" t="str">
            <v>[Bl b11]</v>
          </cell>
        </row>
        <row r="5021">
          <cell r="H5021" t="str">
            <v>[Bl c11]</v>
          </cell>
        </row>
        <row r="5022">
          <cell r="H5022" t="str">
            <v>[Bl d11]</v>
          </cell>
        </row>
        <row r="5023">
          <cell r="H5023" t="str">
            <v>[EVA1]</v>
          </cell>
        </row>
        <row r="5024">
          <cell r="H5024" t="str">
            <v>[EVA2]</v>
          </cell>
        </row>
        <row r="5025">
          <cell r="H5025" t="str">
            <v>[EVA3]</v>
          </cell>
        </row>
        <row r="5026">
          <cell r="H5026" t="str">
            <v>[Ers Aa21]</v>
          </cell>
        </row>
        <row r="5027">
          <cell r="H5027" t="str">
            <v>[Ers Ab11]</v>
          </cell>
        </row>
        <row r="5028">
          <cell r="H5028" t="str">
            <v>[Ers Ac11]</v>
          </cell>
        </row>
        <row r="5029">
          <cell r="H5029" t="str">
            <v>[Ers H201]</v>
          </cell>
        </row>
        <row r="5030">
          <cell r="H5030" t="str">
            <v>[Ers H202]</v>
          </cell>
        </row>
        <row r="5031">
          <cell r="H5031" t="str">
            <v>[Ers H203]</v>
          </cell>
        </row>
        <row r="5032">
          <cell r="H5032" t="str">
            <v>[Ers H503]</v>
          </cell>
        </row>
        <row r="5033">
          <cell r="H5033" t="str">
            <v>[Ers H511]</v>
          </cell>
        </row>
        <row r="5034">
          <cell r="H5034" t="str">
            <v>[Ers H811]</v>
          </cell>
        </row>
        <row r="5035">
          <cell r="H5035" t="str">
            <v>[Ers H812]</v>
          </cell>
        </row>
        <row r="5036">
          <cell r="H5036" t="str">
            <v>[Ers R201]</v>
          </cell>
        </row>
        <row r="5037">
          <cell r="H5037" t="str">
            <v>[Ers R203]</v>
          </cell>
        </row>
        <row r="5038">
          <cell r="H5038" t="str">
            <v>[Ers R212]</v>
          </cell>
        </row>
        <row r="5039">
          <cell r="H5039" t="str">
            <v>[Ers R511]</v>
          </cell>
        </row>
        <row r="5040">
          <cell r="H5040" t="str">
            <v>[Ers R513]</v>
          </cell>
        </row>
        <row r="5041">
          <cell r="H5041" t="str">
            <v>[Ers R515]</v>
          </cell>
        </row>
        <row r="5042">
          <cell r="H5042" t="str">
            <v>[Ers R811]</v>
          </cell>
        </row>
        <row r="5043">
          <cell r="H5043" t="str">
            <v>[Ers R822]</v>
          </cell>
        </row>
        <row r="5044">
          <cell r="H5044" t="str">
            <v>[Ers Sch513H]</v>
          </cell>
        </row>
        <row r="5045">
          <cell r="H5045" t="str">
            <v>[Ers Sch515H]</v>
          </cell>
        </row>
        <row r="5046">
          <cell r="H5046" t="str">
            <v>[Ers Zb11]</v>
          </cell>
        </row>
        <row r="5047">
          <cell r="H5047" t="str">
            <v>[Ers Zc11]</v>
          </cell>
        </row>
        <row r="5048">
          <cell r="H5048" t="str">
            <v>[Ers Zd11]</v>
          </cell>
        </row>
        <row r="5049">
          <cell r="H5049" t="str">
            <v>[Ers 1H511]</v>
          </cell>
        </row>
        <row r="5050">
          <cell r="H5050" t="str">
            <v>[Ers 1H811]</v>
          </cell>
        </row>
        <row r="5051">
          <cell r="H5051" t="str">
            <v>[Ers 1H812]</v>
          </cell>
        </row>
        <row r="5052">
          <cell r="H5052" t="str">
            <v>[Ers 1R203]</v>
          </cell>
        </row>
        <row r="5053">
          <cell r="H5053" t="str">
            <v>[Ers 1Zb11]</v>
          </cell>
        </row>
        <row r="5054">
          <cell r="H5054" t="str">
            <v>[Ers 2H511]</v>
          </cell>
        </row>
        <row r="5055">
          <cell r="H5055" t="str">
            <v>[a21]</v>
          </cell>
        </row>
        <row r="5056">
          <cell r="H5056" t="str">
            <v>[d11]</v>
          </cell>
        </row>
        <row r="5057">
          <cell r="H5057" t="str">
            <v>[Aa21]</v>
          </cell>
        </row>
        <row r="5058">
          <cell r="H5058" t="str">
            <v>[Ab11]</v>
          </cell>
        </row>
        <row r="5059">
          <cell r="H5059" t="str">
            <v>[Ac11]</v>
          </cell>
        </row>
        <row r="5060">
          <cell r="H5060" t="str">
            <v>[H201]</v>
          </cell>
        </row>
        <row r="5061">
          <cell r="H5061" t="str">
            <v>[H202]</v>
          </cell>
        </row>
        <row r="5062">
          <cell r="H5062" t="str">
            <v>[H203]</v>
          </cell>
        </row>
        <row r="5063">
          <cell r="H5063" t="str">
            <v>[H503]</v>
          </cell>
        </row>
        <row r="5064">
          <cell r="H5064" t="str">
            <v>[H511]</v>
          </cell>
        </row>
        <row r="5065">
          <cell r="H5065" t="str">
            <v>[H811]</v>
          </cell>
        </row>
        <row r="5066">
          <cell r="H5066" t="str">
            <v>[H812]</v>
          </cell>
        </row>
        <row r="5067">
          <cell r="H5067" t="str">
            <v>[R201]</v>
          </cell>
        </row>
        <row r="5068">
          <cell r="H5068" t="str">
            <v>[R203]</v>
          </cell>
        </row>
        <row r="5069">
          <cell r="H5069" t="str">
            <v>[R212]</v>
          </cell>
        </row>
        <row r="5070">
          <cell r="H5070" t="str">
            <v>[R511]</v>
          </cell>
        </row>
        <row r="5071">
          <cell r="H5071" t="str">
            <v>[R513]</v>
          </cell>
        </row>
        <row r="5072">
          <cell r="H5072" t="str">
            <v>[R515]</v>
          </cell>
        </row>
        <row r="5073">
          <cell r="H5073" t="str">
            <v>[R811]</v>
          </cell>
        </row>
        <row r="5074">
          <cell r="H5074" t="str">
            <v>[R822]</v>
          </cell>
        </row>
        <row r="5075">
          <cell r="H5075" t="str">
            <v>[Zb11]</v>
          </cell>
        </row>
        <row r="5076">
          <cell r="H5076" t="str">
            <v>[Zc11]</v>
          </cell>
        </row>
        <row r="5077">
          <cell r="H5077" t="str">
            <v>[Zd11]</v>
          </cell>
        </row>
        <row r="5078">
          <cell r="H5078" t="str">
            <v>[Gl a21]</v>
          </cell>
        </row>
        <row r="5079">
          <cell r="H5079" t="str">
            <v>[Gl b11]</v>
          </cell>
        </row>
        <row r="5080">
          <cell r="H5080" t="str">
            <v>[Gl c11]</v>
          </cell>
        </row>
        <row r="5081">
          <cell r="H5081" t="str">
            <v>[Gl d11]</v>
          </cell>
        </row>
        <row r="5082">
          <cell r="H5082" t="str">
            <v>[Sch513H]</v>
          </cell>
        </row>
        <row r="5083">
          <cell r="H5083" t="str">
            <v>[Sch515H]</v>
          </cell>
        </row>
        <row r="5084">
          <cell r="H5084" t="str">
            <v>[1H511]</v>
          </cell>
        </row>
        <row r="5085">
          <cell r="H5085" t="str">
            <v>[1H811]</v>
          </cell>
        </row>
        <row r="5086">
          <cell r="H5086" t="str">
            <v>[1H812]</v>
          </cell>
        </row>
        <row r="5087">
          <cell r="H5087" t="str">
            <v>[1R203]</v>
          </cell>
        </row>
        <row r="5088">
          <cell r="H5088" t="str">
            <v>[1Zb11]</v>
          </cell>
        </row>
        <row r="5089">
          <cell r="H5089" t="str">
            <v>[2H511]</v>
          </cell>
        </row>
        <row r="5090">
          <cell r="H5090" t="str">
            <v>[V101R]</v>
          </cell>
        </row>
        <row r="5091">
          <cell r="H5091" t="str">
            <v>[V202R]</v>
          </cell>
        </row>
        <row r="5092">
          <cell r="H5092" t="str">
            <v>[V214H]</v>
          </cell>
        </row>
        <row r="5093">
          <cell r="H5093" t="str">
            <v>[V301H]</v>
          </cell>
        </row>
        <row r="5094">
          <cell r="H5094" t="str">
            <v>[V401R]</v>
          </cell>
        </row>
        <row r="5095">
          <cell r="H5095" t="str">
            <v>[V503R]</v>
          </cell>
        </row>
        <row r="5096">
          <cell r="H5096" t="str">
            <v>[V601H]</v>
          </cell>
        </row>
        <row r="5097">
          <cell r="H5097" t="str">
            <v>[V701R]</v>
          </cell>
        </row>
        <row r="5098">
          <cell r="H5098" t="str">
            <v>[V812R]</v>
          </cell>
        </row>
        <row r="5099">
          <cell r="H5099" t="str">
            <v>[V824H]</v>
          </cell>
        </row>
        <row r="5100">
          <cell r="H5100" t="str">
            <v>[V901H]</v>
          </cell>
        </row>
        <row r="5101">
          <cell r="H5101" t="str">
            <v>[VH201]</v>
          </cell>
        </row>
        <row r="5102">
          <cell r="H5102" t="str">
            <v>[VH202]</v>
          </cell>
        </row>
        <row r="5103">
          <cell r="H5103" t="str">
            <v>[VH203]</v>
          </cell>
        </row>
        <row r="5104">
          <cell r="H5104" t="str">
            <v>[VH503]</v>
          </cell>
        </row>
        <row r="5105">
          <cell r="H5105" t="str">
            <v>[VH511]</v>
          </cell>
        </row>
        <row r="5106">
          <cell r="H5106" t="str">
            <v>[VH811]</v>
          </cell>
        </row>
        <row r="5107">
          <cell r="H5107" t="str">
            <v>[VH812]</v>
          </cell>
        </row>
        <row r="5108">
          <cell r="H5108" t="str">
            <v>[VR201]</v>
          </cell>
        </row>
        <row r="5109">
          <cell r="H5109" t="str">
            <v>[VR203]</v>
          </cell>
        </row>
        <row r="5110">
          <cell r="H5110" t="str">
            <v>[VR212]</v>
          </cell>
        </row>
        <row r="5111">
          <cell r="H5111" t="str">
            <v>[VR511]</v>
          </cell>
        </row>
        <row r="5112">
          <cell r="H5112" t="str">
            <v>[VR513]</v>
          </cell>
        </row>
        <row r="5113">
          <cell r="H5113" t="str">
            <v>[VR515]</v>
          </cell>
        </row>
        <row r="5114">
          <cell r="H5114" t="str">
            <v>[VR811]</v>
          </cell>
        </row>
        <row r="5115">
          <cell r="H5115" t="str">
            <v>[VR822]</v>
          </cell>
        </row>
        <row r="5116">
          <cell r="H5116" t="str">
            <v>[aa21]</v>
          </cell>
        </row>
        <row r="5117">
          <cell r="H5117" t="str">
            <v>[ab11]</v>
          </cell>
        </row>
        <row r="5118">
          <cell r="H5118" t="str">
            <v>[ac11]</v>
          </cell>
        </row>
        <row r="5119">
          <cell r="H5119" t="str">
            <v>[h(Zb11)]</v>
          </cell>
        </row>
        <row r="5120">
          <cell r="H5120" t="str">
            <v>[h(Zc11)]</v>
          </cell>
        </row>
        <row r="5121">
          <cell r="H5121" t="str">
            <v>[h(Zd11)]</v>
          </cell>
        </row>
        <row r="5122">
          <cell r="H5122" t="str">
            <v>[r(Aa21)]</v>
          </cell>
        </row>
        <row r="5123">
          <cell r="H5123" t="str">
            <v>[r(Ab11)]</v>
          </cell>
        </row>
        <row r="5124">
          <cell r="H5124" t="str">
            <v>[r(Ac11)]</v>
          </cell>
        </row>
        <row r="5125">
          <cell r="H5125" t="str">
            <v>[zb11]</v>
          </cell>
        </row>
        <row r="5126">
          <cell r="H5126" t="str">
            <v>[zc11]</v>
          </cell>
        </row>
        <row r="5127">
          <cell r="H5127" t="str">
            <v>[zd11]</v>
          </cell>
        </row>
        <row r="5128">
          <cell r="H5128" t="str">
            <v>[W 201]</v>
          </cell>
        </row>
        <row r="5129">
          <cell r="H5129" t="str">
            <v>[W 202]</v>
          </cell>
        </row>
        <row r="5130">
          <cell r="H5130" t="str">
            <v>[W 231]</v>
          </cell>
        </row>
        <row r="5131">
          <cell r="H5131" t="str">
            <v>[W 251]</v>
          </cell>
        </row>
        <row r="5132">
          <cell r="H5132" t="str">
            <v>[W 252]</v>
          </cell>
        </row>
        <row r="5133">
          <cell r="H5133" t="str">
            <v>[W 501]</v>
          </cell>
        </row>
        <row r="5134">
          <cell r="H5134" t="str">
            <v>[W 502]</v>
          </cell>
        </row>
        <row r="5135">
          <cell r="H5135" t="str">
            <v>[W 553]</v>
          </cell>
        </row>
        <row r="5136">
          <cell r="H5136" t="str">
            <v>[W 554]</v>
          </cell>
        </row>
        <row r="5137">
          <cell r="H5137" t="str">
            <v>[W 801]</v>
          </cell>
        </row>
        <row r="5138">
          <cell r="H5138" t="str">
            <v>[W 831]</v>
          </cell>
        </row>
        <row r="5139">
          <cell r="H5139" t="str">
            <v>[W 851]</v>
          </cell>
        </row>
        <row r="5140">
          <cell r="H5140" t="str">
            <v>[VE 214]</v>
          </cell>
        </row>
        <row r="5141">
          <cell r="H5141" t="str">
            <v>[VE 824]</v>
          </cell>
        </row>
        <row r="5142">
          <cell r="H5142" t="str">
            <v>[ZVE a21 WA]</v>
          </cell>
        </row>
        <row r="5143">
          <cell r="H5143" t="str">
            <v>[ZVE b11 DA]</v>
          </cell>
        </row>
        <row r="5144">
          <cell r="H5144" t="str">
            <v>[ZVE b11 WA]</v>
          </cell>
        </row>
        <row r="5145">
          <cell r="H5145" t="str">
            <v>[ZVE c11 DA]</v>
          </cell>
        </row>
        <row r="5146">
          <cell r="H5146" t="str">
            <v>[ZVE c11 HIN]</v>
          </cell>
        </row>
        <row r="5147">
          <cell r="H5147" t="str">
            <v>[ZVE d11 HIN]</v>
          </cell>
        </row>
        <row r="5148">
          <cell r="H5148" t="str">
            <v>[aws]</v>
          </cell>
        </row>
        <row r="5149">
          <cell r="H5149" t="str">
            <v>[Gl 101]</v>
          </cell>
        </row>
        <row r="5150">
          <cell r="H5150" t="str">
            <v>[Gl 102]</v>
          </cell>
        </row>
        <row r="5151">
          <cell r="H5151" t="str">
            <v>[Gl 201]</v>
          </cell>
        </row>
        <row r="5152">
          <cell r="H5152" t="str">
            <v>[Gl 202]</v>
          </cell>
        </row>
        <row r="5153">
          <cell r="H5153" t="str">
            <v>[Gl 203]</v>
          </cell>
        </row>
        <row r="5154">
          <cell r="H5154" t="str">
            <v>[Gl 204]</v>
          </cell>
        </row>
        <row r="5155">
          <cell r="H5155" t="str">
            <v>[Gl 301]</v>
          </cell>
        </row>
        <row r="5156">
          <cell r="H5156" t="str">
            <v>[Gl 302]</v>
          </cell>
        </row>
        <row r="5157">
          <cell r="H5157" t="str">
            <v>[Gl a31]</v>
          </cell>
        </row>
        <row r="5158">
          <cell r="H5158" t="str">
            <v>[Gl a32]</v>
          </cell>
        </row>
        <row r="5159">
          <cell r="H5159" t="str">
            <v>[Gl a41]</v>
          </cell>
        </row>
        <row r="5160">
          <cell r="H5160" t="str">
            <v>[Gl a42]</v>
          </cell>
        </row>
        <row r="5161">
          <cell r="H5161" t="str">
            <v>[101A]</v>
          </cell>
        </row>
        <row r="5162">
          <cell r="H5162" t="str">
            <v>[102A]</v>
          </cell>
        </row>
        <row r="5163">
          <cell r="H5163" t="str">
            <v>[301A]</v>
          </cell>
        </row>
        <row r="5164">
          <cell r="H5164" t="str">
            <v>[302A]</v>
          </cell>
        </row>
        <row r="5165">
          <cell r="H5165" t="str">
            <v>[Gl 207]</v>
          </cell>
        </row>
        <row r="5166">
          <cell r="H5166" t="str">
            <v>[Bl a21]</v>
          </cell>
        </row>
        <row r="5167">
          <cell r="H5167" t="str">
            <v>[Bl a51]</v>
          </cell>
        </row>
        <row r="5168">
          <cell r="H5168" t="str">
            <v>[Bl a52]</v>
          </cell>
        </row>
        <row r="5169">
          <cell r="H5169" t="str">
            <v>[km 9,159]</v>
          </cell>
        </row>
        <row r="5170">
          <cell r="H5170" t="str">
            <v>[Ers A]</v>
          </cell>
        </row>
        <row r="5171">
          <cell r="H5171" t="str">
            <v>[Ers Aa21]</v>
          </cell>
        </row>
        <row r="5172">
          <cell r="H5172" t="str">
            <v>[Ers Aa32]</v>
          </cell>
        </row>
        <row r="5173">
          <cell r="H5173" t="str">
            <v>[Ers B]</v>
          </cell>
        </row>
        <row r="5174">
          <cell r="H5174" t="str">
            <v>[Ers Ba31]</v>
          </cell>
        </row>
        <row r="5175">
          <cell r="H5175" t="str">
            <v>[Ers H1]</v>
          </cell>
        </row>
        <row r="5176">
          <cell r="H5176" t="str">
            <v>[Ers H2]</v>
          </cell>
        </row>
        <row r="5177">
          <cell r="H5177" t="str">
            <v>[Ers H3]</v>
          </cell>
        </row>
        <row r="5178">
          <cell r="H5178" t="str">
            <v>[Ers H4]</v>
          </cell>
        </row>
        <row r="5179">
          <cell r="H5179" t="str">
            <v>[Ers R1]</v>
          </cell>
        </row>
        <row r="5180">
          <cell r="H5180" t="str">
            <v>[Ers R2]</v>
          </cell>
        </row>
        <row r="5181">
          <cell r="H5181" t="str">
            <v>[Ers R3]</v>
          </cell>
        </row>
        <row r="5182">
          <cell r="H5182" t="str">
            <v>[Ers R4]</v>
          </cell>
        </row>
        <row r="5183">
          <cell r="H5183" t="str">
            <v>[Ers Y]</v>
          </cell>
        </row>
        <row r="5184">
          <cell r="H5184" t="str">
            <v>[Ers Ya32]</v>
          </cell>
        </row>
        <row r="5185">
          <cell r="H5185" t="str">
            <v>[Ers Ya42]</v>
          </cell>
        </row>
        <row r="5186">
          <cell r="H5186" t="str">
            <v>[Ers Z]</v>
          </cell>
        </row>
        <row r="5187">
          <cell r="H5187" t="str">
            <v>[Ers Za31]</v>
          </cell>
        </row>
        <row r="5188">
          <cell r="H5188" t="str">
            <v>[Ers Za41]</v>
          </cell>
        </row>
        <row r="5189">
          <cell r="H5189" t="str">
            <v>[A]</v>
          </cell>
        </row>
        <row r="5190">
          <cell r="H5190" t="str">
            <v>[Aa21]</v>
          </cell>
        </row>
        <row r="5191">
          <cell r="H5191" t="str">
            <v>[Aa32]</v>
          </cell>
        </row>
        <row r="5192">
          <cell r="H5192" t="str">
            <v>[B]</v>
          </cell>
        </row>
        <row r="5193">
          <cell r="H5193" t="str">
            <v>[Ba31]</v>
          </cell>
        </row>
        <row r="5194">
          <cell r="H5194" t="str">
            <v>[H1]</v>
          </cell>
        </row>
        <row r="5195">
          <cell r="H5195" t="str">
            <v>[H2]</v>
          </cell>
        </row>
        <row r="5196">
          <cell r="H5196" t="str">
            <v>[H3]</v>
          </cell>
        </row>
        <row r="5197">
          <cell r="H5197" t="str">
            <v>[H4]</v>
          </cell>
        </row>
        <row r="5198">
          <cell r="H5198" t="str">
            <v>[R1]</v>
          </cell>
        </row>
        <row r="5199">
          <cell r="H5199" t="str">
            <v>[R2]</v>
          </cell>
        </row>
        <row r="5200">
          <cell r="H5200" t="str">
            <v>[R3]</v>
          </cell>
        </row>
        <row r="5201">
          <cell r="H5201" t="str">
            <v>[R4]</v>
          </cell>
        </row>
        <row r="5202">
          <cell r="H5202" t="str">
            <v>[Y]</v>
          </cell>
        </row>
        <row r="5203">
          <cell r="H5203" t="str">
            <v>[Ya32]</v>
          </cell>
        </row>
        <row r="5204">
          <cell r="H5204" t="str">
            <v>[Ya42]</v>
          </cell>
        </row>
        <row r="5205">
          <cell r="H5205" t="str">
            <v>[Z]</v>
          </cell>
        </row>
        <row r="5206">
          <cell r="H5206" t="str">
            <v>[Za31]</v>
          </cell>
        </row>
        <row r="5207">
          <cell r="H5207" t="str">
            <v>[Za41]</v>
          </cell>
        </row>
        <row r="5208">
          <cell r="H5208" t="str">
            <v>[Gl a21]</v>
          </cell>
        </row>
        <row r="5209">
          <cell r="H5209" t="str">
            <v>[Gl a51]</v>
          </cell>
        </row>
        <row r="5210">
          <cell r="H5210" t="str">
            <v>[Gl a52]</v>
          </cell>
        </row>
        <row r="5211">
          <cell r="H5211" t="str">
            <v>[SAS W101/201]</v>
          </cell>
        </row>
        <row r="5212">
          <cell r="H5212" t="str">
            <v>[SAS a21]</v>
          </cell>
        </row>
        <row r="5213">
          <cell r="H5213" t="str">
            <v>[SAS a31]</v>
          </cell>
        </row>
        <row r="5214">
          <cell r="H5214" t="str">
            <v>[SAS a32]</v>
          </cell>
        </row>
        <row r="5215">
          <cell r="H5215" t="str">
            <v>[SAS a41]</v>
          </cell>
        </row>
        <row r="5216">
          <cell r="H5216" t="str">
            <v>[SAS a42]</v>
          </cell>
        </row>
        <row r="5217">
          <cell r="H5217" t="str">
            <v>[SAS a51]</v>
          </cell>
        </row>
        <row r="5218">
          <cell r="H5218" t="str">
            <v>[SAS a52]</v>
          </cell>
        </row>
        <row r="5219">
          <cell r="H5219" t="str">
            <v>[V101R]</v>
          </cell>
        </row>
        <row r="5220">
          <cell r="H5220" t="str">
            <v>[V102R]</v>
          </cell>
        </row>
        <row r="5221">
          <cell r="H5221" t="str">
            <v>[V207R]</v>
          </cell>
        </row>
        <row r="5222">
          <cell r="H5222" t="str">
            <v>[V3]</v>
          </cell>
        </row>
        <row r="5223">
          <cell r="H5223" t="str">
            <v>[V301H]</v>
          </cell>
        </row>
        <row r="5224">
          <cell r="H5224" t="str">
            <v>[V302H]</v>
          </cell>
        </row>
        <row r="5225">
          <cell r="H5225" t="str">
            <v>[VH1]</v>
          </cell>
        </row>
        <row r="5226">
          <cell r="H5226" t="str">
            <v>[VH2]</v>
          </cell>
        </row>
        <row r="5227">
          <cell r="H5227" t="str">
            <v>[VH3]</v>
          </cell>
        </row>
        <row r="5228">
          <cell r="H5228" t="str">
            <v>[VH4]</v>
          </cell>
        </row>
        <row r="5229">
          <cell r="H5229" t="str">
            <v>[VR1]</v>
          </cell>
        </row>
        <row r="5230">
          <cell r="H5230" t="str">
            <v>[VR2]</v>
          </cell>
        </row>
        <row r="5231">
          <cell r="H5231" t="str">
            <v>[VR3]</v>
          </cell>
        </row>
        <row r="5232">
          <cell r="H5232" t="str">
            <v>[VR4]</v>
          </cell>
        </row>
        <row r="5233">
          <cell r="H5233" t="str">
            <v>[a]</v>
          </cell>
        </row>
        <row r="5234">
          <cell r="H5234" t="str">
            <v>[aa21]</v>
          </cell>
        </row>
        <row r="5235">
          <cell r="H5235" t="str">
            <v>[aa32]</v>
          </cell>
        </row>
        <row r="5236">
          <cell r="H5236" t="str">
            <v>[b]</v>
          </cell>
        </row>
        <row r="5237">
          <cell r="H5237" t="str">
            <v>[ba31]</v>
          </cell>
        </row>
        <row r="5238">
          <cell r="H5238" t="str">
            <v>[h(Y)]</v>
          </cell>
        </row>
        <row r="5239">
          <cell r="H5239" t="str">
            <v>[h(Z)]</v>
          </cell>
        </row>
        <row r="5240">
          <cell r="H5240" t="str">
            <v>[r(A)]</v>
          </cell>
        </row>
        <row r="5241">
          <cell r="H5241" t="str">
            <v>[r(B)]</v>
          </cell>
        </row>
        <row r="5242">
          <cell r="H5242" t="str">
            <v>[y]</v>
          </cell>
        </row>
        <row r="5243">
          <cell r="H5243" t="str">
            <v>[ya32]</v>
          </cell>
        </row>
        <row r="5244">
          <cell r="H5244" t="str">
            <v>[ya42]</v>
          </cell>
        </row>
        <row r="5245">
          <cell r="H5245" t="str">
            <v>[z]</v>
          </cell>
        </row>
        <row r="5246">
          <cell r="H5246" t="str">
            <v>[za31]</v>
          </cell>
        </row>
        <row r="5247">
          <cell r="H5247" t="str">
            <v>[za41]</v>
          </cell>
        </row>
        <row r="5248">
          <cell r="H5248" t="str">
            <v>[W 1]</v>
          </cell>
        </row>
        <row r="5249">
          <cell r="H5249" t="str">
            <v>[W 101]</v>
          </cell>
        </row>
        <row r="5250">
          <cell r="H5250" t="str">
            <v>[W 2]</v>
          </cell>
        </row>
        <row r="5251">
          <cell r="H5251" t="str">
            <v>[W 3]</v>
          </cell>
        </row>
        <row r="5252">
          <cell r="H5252" t="str">
            <v>[W 4]</v>
          </cell>
        </row>
        <row r="5253">
          <cell r="H5253" t="str">
            <v>[W 5]</v>
          </cell>
        </row>
        <row r="5254">
          <cell r="H5254" t="str">
            <v>[W 52]</v>
          </cell>
        </row>
        <row r="5255">
          <cell r="H5255" t="str">
            <v>[W 53]</v>
          </cell>
        </row>
        <row r="5256">
          <cell r="H5256" t="str">
            <v>[W 54]</v>
          </cell>
        </row>
        <row r="5257">
          <cell r="H5257" t="str">
            <v>[W 55]</v>
          </cell>
        </row>
        <row r="5258">
          <cell r="H5258" t="str">
            <v>[W 56]</v>
          </cell>
        </row>
        <row r="5259">
          <cell r="H5259" t="str">
            <v>[W 6]</v>
          </cell>
        </row>
        <row r="5260">
          <cell r="H5260" t="str">
            <v>[VE 207]</v>
          </cell>
        </row>
        <row r="5261">
          <cell r="H5261" t="str">
            <v>[VE a41]</v>
          </cell>
        </row>
        <row r="5262">
          <cell r="H5262" t="str">
            <v>[VE a42]</v>
          </cell>
        </row>
        <row r="5263">
          <cell r="H5263" t="str">
            <v>[ZE a21]</v>
          </cell>
        </row>
        <row r="5264">
          <cell r="H5264" t="str">
            <v>[ZVE a51]</v>
          </cell>
        </row>
        <row r="5265">
          <cell r="H5265" t="str">
            <v>[ZVE a52]</v>
          </cell>
        </row>
        <row r="5266">
          <cell r="H5266" t="str">
            <v>[10/12]</v>
          </cell>
        </row>
        <row r="5267">
          <cell r="H5267" t="str">
            <v>[103]</v>
          </cell>
        </row>
        <row r="5268">
          <cell r="H5268" t="str">
            <v>[13]</v>
          </cell>
        </row>
        <row r="5269">
          <cell r="H5269" t="str">
            <v>[204]</v>
          </cell>
        </row>
        <row r="5270">
          <cell r="H5270" t="str">
            <v>[301]</v>
          </cell>
        </row>
        <row r="5271">
          <cell r="H5271" t="str">
            <v>[302]</v>
          </cell>
        </row>
        <row r="5272">
          <cell r="H5272" t="str">
            <v>[304]</v>
          </cell>
        </row>
        <row r="5273">
          <cell r="H5273" t="str">
            <v>[306]</v>
          </cell>
        </row>
        <row r="5274">
          <cell r="H5274" t="str">
            <v>[308]</v>
          </cell>
        </row>
        <row r="5275">
          <cell r="H5275" t="str">
            <v>[310]</v>
          </cell>
        </row>
        <row r="5276">
          <cell r="H5276" t="str">
            <v>[52]</v>
          </cell>
        </row>
        <row r="5277">
          <cell r="H5277" t="str">
            <v>[601]</v>
          </cell>
        </row>
        <row r="5278">
          <cell r="H5278" t="str">
            <v>[7]</v>
          </cell>
        </row>
        <row r="5279">
          <cell r="H5279" t="str">
            <v>[8]</v>
          </cell>
        </row>
        <row r="5280">
          <cell r="H5280" t="str">
            <v>[Gl 101]</v>
          </cell>
        </row>
        <row r="5281">
          <cell r="H5281" t="str">
            <v>[Gl 102]</v>
          </cell>
        </row>
        <row r="5282">
          <cell r="H5282" t="str">
            <v>[Gl 103]</v>
          </cell>
        </row>
        <row r="5283">
          <cell r="H5283" t="str">
            <v>[Gl 104]</v>
          </cell>
        </row>
        <row r="5284">
          <cell r="H5284" t="str">
            <v>[Gl 111]</v>
          </cell>
        </row>
        <row r="5285">
          <cell r="H5285" t="str">
            <v>[Gl 112]</v>
          </cell>
        </row>
        <row r="5286">
          <cell r="H5286" t="str">
            <v>[Gl 131]</v>
          </cell>
        </row>
        <row r="5287">
          <cell r="H5287" t="str">
            <v>[Gl 201]</v>
          </cell>
        </row>
        <row r="5288">
          <cell r="H5288" t="str">
            <v>[Gl 204]</v>
          </cell>
        </row>
        <row r="5289">
          <cell r="H5289" t="str">
            <v>[Gl 301]</v>
          </cell>
        </row>
        <row r="5290">
          <cell r="H5290" t="str">
            <v>[Gl 302]</v>
          </cell>
        </row>
        <row r="5291">
          <cell r="H5291" t="str">
            <v>[Gl 304]</v>
          </cell>
        </row>
        <row r="5292">
          <cell r="H5292" t="str">
            <v>[Gl 306]</v>
          </cell>
        </row>
        <row r="5293">
          <cell r="H5293" t="str">
            <v>[Gl 308]</v>
          </cell>
        </row>
        <row r="5294">
          <cell r="H5294" t="str">
            <v>[Gl 310]</v>
          </cell>
        </row>
        <row r="5295">
          <cell r="H5295" t="str">
            <v>[Gl 321]</v>
          </cell>
        </row>
        <row r="5296">
          <cell r="H5296" t="str">
            <v>[Gl 322]</v>
          </cell>
        </row>
        <row r="5297">
          <cell r="H5297" t="str">
            <v>[Gl 323]</v>
          </cell>
        </row>
        <row r="5298">
          <cell r="H5298" t="str">
            <v>[Gl 325]</v>
          </cell>
        </row>
        <row r="5299">
          <cell r="H5299" t="str">
            <v>[Gl 404]</v>
          </cell>
        </row>
        <row r="5300">
          <cell r="H5300" t="str">
            <v>[Gl 421]</v>
          </cell>
        </row>
        <row r="5301">
          <cell r="H5301" t="str">
            <v>[Gl 422]</v>
          </cell>
        </row>
        <row r="5302">
          <cell r="H5302" t="str">
            <v>[Gl 423]</v>
          </cell>
        </row>
        <row r="5303">
          <cell r="H5303" t="str">
            <v>[Gl 425]</v>
          </cell>
        </row>
        <row r="5304">
          <cell r="H5304" t="str">
            <v>[Gl 427]</v>
          </cell>
        </row>
        <row r="5305">
          <cell r="H5305" t="str">
            <v>[Gl 429]</v>
          </cell>
        </row>
        <row r="5306">
          <cell r="H5306" t="str">
            <v>[Gl 501]</v>
          </cell>
        </row>
        <row r="5307">
          <cell r="H5307" t="str">
            <v>[Gl 502]</v>
          </cell>
        </row>
        <row r="5308">
          <cell r="H5308" t="str">
            <v>[Gl 601]</v>
          </cell>
        </row>
        <row r="5309">
          <cell r="H5309" t="str">
            <v>[Gl EK1]</v>
          </cell>
        </row>
        <row r="5310">
          <cell r="H5310" t="str">
            <v>[Gl 114]</v>
          </cell>
        </row>
        <row r="5311">
          <cell r="H5311" t="str">
            <v>[Gl 151]</v>
          </cell>
        </row>
        <row r="5312">
          <cell r="H5312" t="str">
            <v>[Gl 212]</v>
          </cell>
        </row>
        <row r="5313">
          <cell r="H5313" t="str">
            <v>[Gl 231]</v>
          </cell>
        </row>
        <row r="5314">
          <cell r="H5314" t="str">
            <v>[Gl 312]</v>
          </cell>
        </row>
        <row r="5315">
          <cell r="H5315" t="str">
            <v>[Gl 314]</v>
          </cell>
        </row>
        <row r="5316">
          <cell r="H5316" t="str">
            <v>[Gl 315]</v>
          </cell>
        </row>
        <row r="5317">
          <cell r="H5317" t="str">
            <v>[Gl 333]</v>
          </cell>
        </row>
        <row r="5318">
          <cell r="H5318" t="str">
            <v>[Gl 406]</v>
          </cell>
        </row>
        <row r="5319">
          <cell r="H5319" t="str">
            <v>[Gl 413]</v>
          </cell>
        </row>
        <row r="5320">
          <cell r="H5320" t="str">
            <v>[Bl 003]</v>
          </cell>
        </row>
        <row r="5321">
          <cell r="H5321" t="str">
            <v>[Bl a11]</v>
          </cell>
        </row>
        <row r="5322">
          <cell r="H5322" t="str">
            <v>[Bl a12]</v>
          </cell>
        </row>
        <row r="5323">
          <cell r="H5323" t="str">
            <v>[Bl c41]</v>
          </cell>
        </row>
        <row r="5324">
          <cell r="H5324" t="str">
            <v>[km 0.132]</v>
          </cell>
        </row>
        <row r="5325">
          <cell r="H5325" t="str">
            <v>[km 0.382]</v>
          </cell>
        </row>
        <row r="5326">
          <cell r="H5326" t="str">
            <v>[km 1.647]</v>
          </cell>
        </row>
        <row r="5327">
          <cell r="H5327" t="str">
            <v>[Ers A]</v>
          </cell>
        </row>
        <row r="5328">
          <cell r="H5328" t="str">
            <v>[Ers B]</v>
          </cell>
        </row>
        <row r="5329">
          <cell r="H5329" t="str">
            <v>[Ers E421]</v>
          </cell>
        </row>
        <row r="5330">
          <cell r="H5330" t="str">
            <v>[Ers E422]</v>
          </cell>
        </row>
        <row r="5331">
          <cell r="H5331" t="str">
            <v>[Ers E423]</v>
          </cell>
        </row>
        <row r="5332">
          <cell r="H5332" t="str">
            <v>[Ers E425]</v>
          </cell>
        </row>
        <row r="5333">
          <cell r="H5333" t="str">
            <v>[Ers E427]</v>
          </cell>
        </row>
        <row r="5334">
          <cell r="H5334" t="str">
            <v>[Ers E429]</v>
          </cell>
        </row>
        <row r="5335">
          <cell r="H5335" t="str">
            <v>[Ers F321]</v>
          </cell>
        </row>
        <row r="5336">
          <cell r="H5336" t="str">
            <v>[Ers F322]</v>
          </cell>
        </row>
        <row r="5337">
          <cell r="H5337" t="str">
            <v>[Ers F323]</v>
          </cell>
        </row>
        <row r="5338">
          <cell r="H5338" t="str">
            <v>[Ers F325]</v>
          </cell>
        </row>
        <row r="5339">
          <cell r="H5339" t="str">
            <v>[Ers G101]</v>
          </cell>
        </row>
        <row r="5340">
          <cell r="H5340" t="str">
            <v>[Ers G102]</v>
          </cell>
        </row>
        <row r="5341">
          <cell r="H5341" t="str">
            <v>[Ers G104]</v>
          </cell>
        </row>
        <row r="5342">
          <cell r="H5342" t="str">
            <v>[Ers H421]</v>
          </cell>
        </row>
        <row r="5343">
          <cell r="H5343" t="str">
            <v>[Ers H422]</v>
          </cell>
        </row>
        <row r="5344">
          <cell r="H5344" t="str">
            <v>[Ers H423]</v>
          </cell>
        </row>
        <row r="5345">
          <cell r="H5345" t="str">
            <v>[Ers H425]</v>
          </cell>
        </row>
        <row r="5346">
          <cell r="H5346" t="str">
            <v>[Ers H427]</v>
          </cell>
        </row>
        <row r="5347">
          <cell r="H5347" t="str">
            <v>[Ers H429]</v>
          </cell>
        </row>
        <row r="5348">
          <cell r="H5348" t="str">
            <v>[Ers R1]</v>
          </cell>
        </row>
        <row r="5349">
          <cell r="H5349" t="str">
            <v>[Ers R2]</v>
          </cell>
        </row>
        <row r="5350">
          <cell r="H5350" t="str">
            <v>[Ers R4]</v>
          </cell>
        </row>
        <row r="5351">
          <cell r="H5351" t="str">
            <v>[Ers S321]</v>
          </cell>
        </row>
        <row r="5352">
          <cell r="H5352" t="str">
            <v>[Ers S322]</v>
          </cell>
        </row>
        <row r="5353">
          <cell r="H5353" t="str">
            <v>[Ers Sch304R]</v>
          </cell>
        </row>
        <row r="5354">
          <cell r="H5354" t="str">
            <v>[Ers Sch306R]</v>
          </cell>
        </row>
        <row r="5355">
          <cell r="H5355" t="str">
            <v>[Ers Sch308R]</v>
          </cell>
        </row>
        <row r="5356">
          <cell r="H5356" t="str">
            <v>[Ers Sch310R]</v>
          </cell>
        </row>
        <row r="5357">
          <cell r="H5357" t="str">
            <v>[Ers T101]</v>
          </cell>
        </row>
        <row r="5358">
          <cell r="H5358" t="str">
            <v>[Ers T102]</v>
          </cell>
        </row>
        <row r="5359">
          <cell r="H5359" t="str">
            <v>[Ers T104]</v>
          </cell>
        </row>
        <row r="5360">
          <cell r="H5360" t="str">
            <v>[Ers U1]</v>
          </cell>
        </row>
        <row r="5361">
          <cell r="H5361" t="str">
            <v>[Ers U10]</v>
          </cell>
        </row>
        <row r="5362">
          <cell r="H5362" t="str">
            <v>[Ers U2]</v>
          </cell>
        </row>
        <row r="5363">
          <cell r="H5363" t="str">
            <v>[Ers U4]</v>
          </cell>
        </row>
        <row r="5364">
          <cell r="H5364" t="str">
            <v>[Ers U6]</v>
          </cell>
        </row>
        <row r="5365">
          <cell r="H5365" t="str">
            <v>[Ers U8]</v>
          </cell>
        </row>
        <row r="5366">
          <cell r="H5366" t="str">
            <v>[Ers Y]</v>
          </cell>
        </row>
        <row r="5367">
          <cell r="H5367" t="str">
            <v>[Ers Z]</v>
          </cell>
        </row>
        <row r="5368">
          <cell r="H5368" t="str">
            <v>[Ers ZE 323]</v>
          </cell>
        </row>
        <row r="5369">
          <cell r="H5369" t="str">
            <v>[Ers ZE 325]</v>
          </cell>
        </row>
        <row r="5370">
          <cell r="H5370" t="str">
            <v>[003]</v>
          </cell>
        </row>
        <row r="5371">
          <cell r="H5371" t="str">
            <v>[101^^1]</v>
          </cell>
        </row>
        <row r="5372">
          <cell r="H5372" t="str">
            <v>[101^^2]</v>
          </cell>
        </row>
        <row r="5373">
          <cell r="H5373" t="str">
            <v>[102^^1]</v>
          </cell>
        </row>
        <row r="5374">
          <cell r="H5374" t="str">
            <v>[102^^2]</v>
          </cell>
        </row>
        <row r="5375">
          <cell r="H5375" t="str">
            <v>[104^^1]</v>
          </cell>
        </row>
        <row r="5376">
          <cell r="H5376" t="str">
            <v>[104^^2]</v>
          </cell>
        </row>
        <row r="5377">
          <cell r="H5377" t="str">
            <v>[111^^3]</v>
          </cell>
        </row>
        <row r="5378">
          <cell r="H5378" t="str">
            <v>[112^^3]</v>
          </cell>
        </row>
        <row r="5379">
          <cell r="H5379" t="str">
            <v>[131]</v>
          </cell>
        </row>
        <row r="5380">
          <cell r="H5380" t="str">
            <v>[141]</v>
          </cell>
        </row>
        <row r="5381">
          <cell r="H5381" t="str">
            <v>[156^^1]</v>
          </cell>
        </row>
        <row r="5382">
          <cell r="H5382" t="str">
            <v>[157^^1]</v>
          </cell>
        </row>
        <row r="5383">
          <cell r="H5383" t="str">
            <v>[158^^1]</v>
          </cell>
        </row>
        <row r="5384">
          <cell r="H5384" t="str">
            <v>[160^^1]</v>
          </cell>
        </row>
        <row r="5385">
          <cell r="H5385" t="str">
            <v>[161^^1]</v>
          </cell>
        </row>
        <row r="5386">
          <cell r="H5386" t="str">
            <v>[162^^1]</v>
          </cell>
        </row>
        <row r="5387">
          <cell r="H5387" t="str">
            <v>[163^^1]</v>
          </cell>
        </row>
        <row r="5388">
          <cell r="H5388" t="str">
            <v>[164]</v>
          </cell>
        </row>
        <row r="5389">
          <cell r="H5389" t="str">
            <v>[165]</v>
          </cell>
        </row>
        <row r="5390">
          <cell r="H5390" t="str">
            <v>[166]</v>
          </cell>
        </row>
        <row r="5391">
          <cell r="H5391" t="str">
            <v>[167]</v>
          </cell>
        </row>
        <row r="5392">
          <cell r="H5392" t="str">
            <v>[168]</v>
          </cell>
        </row>
        <row r="5393">
          <cell r="H5393" t="str">
            <v>[169]</v>
          </cell>
        </row>
        <row r="5394">
          <cell r="H5394" t="str">
            <v>[170]</v>
          </cell>
        </row>
        <row r="5395">
          <cell r="H5395" t="str">
            <v>[171/172]</v>
          </cell>
        </row>
        <row r="5396">
          <cell r="H5396" t="str">
            <v>[201]</v>
          </cell>
        </row>
        <row r="5397">
          <cell r="H5397" t="str">
            <v>[201^^1]</v>
          </cell>
        </row>
        <row r="5398">
          <cell r="H5398" t="str">
            <v>[202^^1]</v>
          </cell>
        </row>
        <row r="5399">
          <cell r="H5399" t="str">
            <v>[203/204]</v>
          </cell>
        </row>
        <row r="5400">
          <cell r="H5400" t="str">
            <v>[204^^1]</v>
          </cell>
        </row>
        <row r="5401">
          <cell r="H5401" t="str">
            <v>[206^^1]</v>
          </cell>
        </row>
        <row r="5402">
          <cell r="H5402" t="str">
            <v>[251^^1]</v>
          </cell>
        </row>
        <row r="5403">
          <cell r="H5403" t="str">
            <v>[252^^1]</v>
          </cell>
        </row>
        <row r="5404">
          <cell r="H5404" t="str">
            <v>[253/254]</v>
          </cell>
        </row>
        <row r="5405">
          <cell r="H5405" t="str">
            <v>[253^^1]</v>
          </cell>
        </row>
        <row r="5406">
          <cell r="H5406" t="str">
            <v>[255^^1]</v>
          </cell>
        </row>
        <row r="5407">
          <cell r="H5407" t="str">
            <v>[256^^1]</v>
          </cell>
        </row>
        <row r="5408">
          <cell r="H5408" t="str">
            <v>[257/258]</v>
          </cell>
        </row>
        <row r="5409">
          <cell r="H5409" t="str">
            <v>[257^^1]</v>
          </cell>
        </row>
        <row r="5410">
          <cell r="H5410" t="str">
            <v>[258^^1]</v>
          </cell>
        </row>
        <row r="5411">
          <cell r="H5411" t="str">
            <v>[259^^1]</v>
          </cell>
        </row>
        <row r="5412">
          <cell r="H5412" t="str">
            <v>[261/262]</v>
          </cell>
        </row>
        <row r="5413">
          <cell r="H5413" t="str">
            <v>[261^^1]</v>
          </cell>
        </row>
        <row r="5414">
          <cell r="H5414" t="str">
            <v>[261^^2]</v>
          </cell>
        </row>
        <row r="5415">
          <cell r="H5415" t="str">
            <v>[263^^1]</v>
          </cell>
        </row>
        <row r="5416">
          <cell r="H5416" t="str">
            <v>[3]</v>
          </cell>
        </row>
        <row r="5417">
          <cell r="H5417" t="str">
            <v>[316]</v>
          </cell>
        </row>
        <row r="5418">
          <cell r="H5418" t="str">
            <v>[321^^1]</v>
          </cell>
        </row>
        <row r="5419">
          <cell r="H5419" t="str">
            <v>[321^^2]</v>
          </cell>
        </row>
        <row r="5420">
          <cell r="H5420" t="str">
            <v>[322^^1]</v>
          </cell>
        </row>
        <row r="5421">
          <cell r="H5421" t="str">
            <v>[322^^2]</v>
          </cell>
        </row>
        <row r="5422">
          <cell r="H5422" t="str">
            <v>[323^^1]</v>
          </cell>
        </row>
        <row r="5423">
          <cell r="H5423" t="str">
            <v>[323^^2]</v>
          </cell>
        </row>
        <row r="5424">
          <cell r="H5424" t="str">
            <v>[325^^1]</v>
          </cell>
        </row>
        <row r="5425">
          <cell r="H5425" t="str">
            <v>[325^^2]</v>
          </cell>
        </row>
        <row r="5426">
          <cell r="H5426" t="str">
            <v>[404]</v>
          </cell>
        </row>
        <row r="5427">
          <cell r="H5427" t="str">
            <v>[415]</v>
          </cell>
        </row>
        <row r="5428">
          <cell r="H5428" t="str">
            <v>[421^^1]</v>
          </cell>
        </row>
        <row r="5429">
          <cell r="H5429" t="str">
            <v>[421^^2]</v>
          </cell>
        </row>
        <row r="5430">
          <cell r="H5430" t="str">
            <v>[422^^1]</v>
          </cell>
        </row>
        <row r="5431">
          <cell r="H5431" t="str">
            <v>[422^^2]</v>
          </cell>
        </row>
        <row r="5432">
          <cell r="H5432" t="str">
            <v>[423^^1]</v>
          </cell>
        </row>
        <row r="5433">
          <cell r="H5433" t="str">
            <v>[423^^2]</v>
          </cell>
        </row>
        <row r="5434">
          <cell r="H5434" t="str">
            <v>[425^^1]</v>
          </cell>
        </row>
        <row r="5435">
          <cell r="H5435" t="str">
            <v>[425^^2]</v>
          </cell>
        </row>
        <row r="5436">
          <cell r="H5436" t="str">
            <v>[427^^1]</v>
          </cell>
        </row>
        <row r="5437">
          <cell r="H5437" t="str">
            <v>[427^^2]</v>
          </cell>
        </row>
        <row r="5438">
          <cell r="H5438" t="str">
            <v>[429^^1]</v>
          </cell>
        </row>
        <row r="5439">
          <cell r="H5439" t="str">
            <v>[429^^2]</v>
          </cell>
        </row>
        <row r="5440">
          <cell r="H5440" t="str">
            <v>[5]</v>
          </cell>
        </row>
        <row r="5441">
          <cell r="H5441" t="str">
            <v>[501]</v>
          </cell>
        </row>
        <row r="5442">
          <cell r="H5442" t="str">
            <v>[502]</v>
          </cell>
        </row>
        <row r="5443">
          <cell r="H5443" t="str">
            <v>[53]</v>
          </cell>
        </row>
        <row r="5444">
          <cell r="H5444" t="str">
            <v>[54]</v>
          </cell>
        </row>
        <row r="5445">
          <cell r="H5445" t="str">
            <v>[56]</v>
          </cell>
        </row>
        <row r="5446">
          <cell r="H5446" t="str">
            <v>[60]</v>
          </cell>
        </row>
        <row r="5447">
          <cell r="H5447" t="str">
            <v>[61]</v>
          </cell>
        </row>
        <row r="5448">
          <cell r="H5448" t="str">
            <v>[62]</v>
          </cell>
        </row>
        <row r="5449">
          <cell r="H5449" t="str">
            <v>[63]</v>
          </cell>
        </row>
        <row r="5450">
          <cell r="H5450" t="str">
            <v>[64]</v>
          </cell>
        </row>
        <row r="5451">
          <cell r="H5451" t="str">
            <v>[EK1]</v>
          </cell>
        </row>
        <row r="5452">
          <cell r="H5452" t="str">
            <v>[a11]</v>
          </cell>
        </row>
        <row r="5453">
          <cell r="H5453" t="str">
            <v>[a12]</v>
          </cell>
        </row>
        <row r="5454">
          <cell r="H5454" t="str">
            <v>[c41]</v>
          </cell>
        </row>
        <row r="5455">
          <cell r="H5455" t="str">
            <v>[A]</v>
          </cell>
        </row>
        <row r="5456">
          <cell r="H5456" t="str">
            <v>[B]</v>
          </cell>
        </row>
        <row r="5457">
          <cell r="H5457" t="str">
            <v>[E421]</v>
          </cell>
        </row>
        <row r="5458">
          <cell r="H5458" t="str">
            <v>[E422]</v>
          </cell>
        </row>
        <row r="5459">
          <cell r="H5459" t="str">
            <v>[E423]</v>
          </cell>
        </row>
        <row r="5460">
          <cell r="H5460" t="str">
            <v>[E425]</v>
          </cell>
        </row>
        <row r="5461">
          <cell r="H5461" t="str">
            <v>[E427]</v>
          </cell>
        </row>
        <row r="5462">
          <cell r="H5462" t="str">
            <v>[E429]</v>
          </cell>
        </row>
        <row r="5463">
          <cell r="H5463" t="str">
            <v>[F321]</v>
          </cell>
        </row>
        <row r="5464">
          <cell r="H5464" t="str">
            <v>[F322]</v>
          </cell>
        </row>
        <row r="5465">
          <cell r="H5465" t="str">
            <v>[F323]</v>
          </cell>
        </row>
        <row r="5466">
          <cell r="H5466" t="str">
            <v>[F325]</v>
          </cell>
        </row>
        <row r="5467">
          <cell r="H5467" t="str">
            <v>[G101]</v>
          </cell>
        </row>
        <row r="5468">
          <cell r="H5468" t="str">
            <v>[G102]</v>
          </cell>
        </row>
        <row r="5469">
          <cell r="H5469" t="str">
            <v>[G104]</v>
          </cell>
        </row>
        <row r="5470">
          <cell r="H5470" t="str">
            <v>[H421]</v>
          </cell>
        </row>
        <row r="5471">
          <cell r="H5471" t="str">
            <v>[H422]</v>
          </cell>
        </row>
        <row r="5472">
          <cell r="H5472" t="str">
            <v>[H423]</v>
          </cell>
        </row>
        <row r="5473">
          <cell r="H5473" t="str">
            <v>[H425]</v>
          </cell>
        </row>
        <row r="5474">
          <cell r="H5474" t="str">
            <v>[H427]</v>
          </cell>
        </row>
        <row r="5475">
          <cell r="H5475" t="str">
            <v>[H429]</v>
          </cell>
        </row>
        <row r="5476">
          <cell r="H5476" t="str">
            <v>[R1]</v>
          </cell>
        </row>
        <row r="5477">
          <cell r="H5477" t="str">
            <v>[R2]</v>
          </cell>
        </row>
        <row r="5478">
          <cell r="H5478" t="str">
            <v>[R4]</v>
          </cell>
        </row>
        <row r="5479">
          <cell r="H5479" t="str">
            <v>[S321]</v>
          </cell>
        </row>
        <row r="5480">
          <cell r="H5480" t="str">
            <v>[S322]</v>
          </cell>
        </row>
        <row r="5481">
          <cell r="H5481" t="str">
            <v>[T101]</v>
          </cell>
        </row>
        <row r="5482">
          <cell r="H5482" t="str">
            <v>[T102]</v>
          </cell>
        </row>
        <row r="5483">
          <cell r="H5483" t="str">
            <v>[T104]</v>
          </cell>
        </row>
        <row r="5484">
          <cell r="H5484" t="str">
            <v>[U1]</v>
          </cell>
        </row>
        <row r="5485">
          <cell r="H5485" t="str">
            <v>[U10]</v>
          </cell>
        </row>
        <row r="5486">
          <cell r="H5486" t="str">
            <v>[U2]</v>
          </cell>
        </row>
        <row r="5487">
          <cell r="H5487" t="str">
            <v>[U4]</v>
          </cell>
        </row>
        <row r="5488">
          <cell r="H5488" t="str">
            <v>[U6]</v>
          </cell>
        </row>
        <row r="5489">
          <cell r="H5489" t="str">
            <v>[U8]</v>
          </cell>
        </row>
        <row r="5490">
          <cell r="H5490" t="str">
            <v>[Y]</v>
          </cell>
        </row>
        <row r="5491">
          <cell r="H5491" t="str">
            <v>[Z]</v>
          </cell>
        </row>
        <row r="5492">
          <cell r="H5492" t="str">
            <v>[ZE 323]</v>
          </cell>
        </row>
        <row r="5493">
          <cell r="H5493" t="str">
            <v>[ZE 325]</v>
          </cell>
        </row>
        <row r="5494">
          <cell r="H5494" t="str">
            <v>[Gl 003]</v>
          </cell>
        </row>
        <row r="5495">
          <cell r="H5495" t="str">
            <v>[Gl a11]</v>
          </cell>
        </row>
        <row r="5496">
          <cell r="H5496" t="str">
            <v>[Gl a12]</v>
          </cell>
        </row>
        <row r="5497">
          <cell r="H5497" t="str">
            <v>[Gl c41]</v>
          </cell>
        </row>
        <row r="5498">
          <cell r="H5498" t="str">
            <v>[Nb1]</v>
          </cell>
        </row>
        <row r="5499">
          <cell r="H5499" t="str">
            <v>[Nb2]</v>
          </cell>
        </row>
        <row r="5500">
          <cell r="H5500" t="str">
            <v>[Nb3]</v>
          </cell>
        </row>
        <row r="5501">
          <cell r="H5501" t="str">
            <v>[Sch304R]</v>
          </cell>
        </row>
        <row r="5502">
          <cell r="H5502" t="str">
            <v>[Sch306R]</v>
          </cell>
        </row>
        <row r="5503">
          <cell r="H5503" t="str">
            <v>[Sch308R]</v>
          </cell>
        </row>
        <row r="5504">
          <cell r="H5504" t="str">
            <v>[Sch310R]</v>
          </cell>
        </row>
        <row r="5505">
          <cell r="H5505" t="str">
            <v>[V103R]</v>
          </cell>
        </row>
        <row r="5506">
          <cell r="H5506" t="str">
            <v>[V111H]</v>
          </cell>
        </row>
        <row r="5507">
          <cell r="H5507" t="str">
            <v>[V111R]</v>
          </cell>
        </row>
        <row r="5508">
          <cell r="H5508" t="str">
            <v>[V112H]</v>
          </cell>
        </row>
        <row r="5509">
          <cell r="H5509" t="str">
            <v>[V112R]</v>
          </cell>
        </row>
        <row r="5510">
          <cell r="H5510" t="str">
            <v>[V114R]</v>
          </cell>
        </row>
        <row r="5511">
          <cell r="H5511" t="str">
            <v>[V131H]</v>
          </cell>
        </row>
        <row r="5512">
          <cell r="H5512" t="str">
            <v>[V131R]</v>
          </cell>
        </row>
        <row r="5513">
          <cell r="H5513" t="str">
            <v>[V141H]</v>
          </cell>
        </row>
        <row r="5514">
          <cell r="H5514" t="str">
            <v>[V151R]</v>
          </cell>
        </row>
        <row r="5515">
          <cell r="H5515" t="str">
            <v>[V158]</v>
          </cell>
        </row>
        <row r="5516">
          <cell r="H5516" t="str">
            <v>[V201H]</v>
          </cell>
        </row>
        <row r="5517">
          <cell r="H5517" t="str">
            <v>[V201R]</v>
          </cell>
        </row>
        <row r="5518">
          <cell r="H5518" t="str">
            <v>[V204H]</v>
          </cell>
        </row>
        <row r="5519">
          <cell r="H5519" t="str">
            <v>[V204R]</v>
          </cell>
        </row>
        <row r="5520">
          <cell r="H5520" t="str">
            <v>[V212R]</v>
          </cell>
        </row>
        <row r="5521">
          <cell r="H5521" t="str">
            <v>[V231R]</v>
          </cell>
        </row>
        <row r="5522">
          <cell r="H5522" t="str">
            <v>[V312H]</v>
          </cell>
        </row>
        <row r="5523">
          <cell r="H5523" t="str">
            <v>[V312R]</v>
          </cell>
        </row>
        <row r="5524">
          <cell r="H5524" t="str">
            <v>[V314H]</v>
          </cell>
        </row>
        <row r="5525">
          <cell r="H5525" t="str">
            <v>[V314R]</v>
          </cell>
        </row>
        <row r="5526">
          <cell r="H5526" t="str">
            <v>[V315R]</v>
          </cell>
        </row>
        <row r="5527">
          <cell r="H5527" t="str">
            <v>[V323H]</v>
          </cell>
        </row>
        <row r="5528">
          <cell r="H5528" t="str">
            <v>[V325H]</v>
          </cell>
        </row>
        <row r="5529">
          <cell r="H5529" t="str">
            <v>[V333H]</v>
          </cell>
        </row>
        <row r="5530">
          <cell r="H5530" t="str">
            <v>[V404H]</v>
          </cell>
        </row>
        <row r="5531">
          <cell r="H5531" t="str">
            <v>[V406H]</v>
          </cell>
        </row>
        <row r="5532">
          <cell r="H5532" t="str">
            <v>[V413R]</v>
          </cell>
        </row>
        <row r="5533">
          <cell r="H5533" t="str">
            <v>[V501H]</v>
          </cell>
        </row>
        <row r="5534">
          <cell r="H5534" t="str">
            <v>[V502H]</v>
          </cell>
        </row>
        <row r="5535">
          <cell r="H5535" t="str">
            <v>[V601R]</v>
          </cell>
        </row>
        <row r="5536">
          <cell r="H5536" t="str">
            <v>[VE421]</v>
          </cell>
        </row>
        <row r="5537">
          <cell r="H5537" t="str">
            <v>[VE422]</v>
          </cell>
        </row>
        <row r="5538">
          <cell r="H5538" t="str">
            <v>[VE423]</v>
          </cell>
        </row>
        <row r="5539">
          <cell r="H5539" t="str">
            <v>[VE425]</v>
          </cell>
        </row>
        <row r="5540">
          <cell r="H5540" t="str">
            <v>[VE427]</v>
          </cell>
        </row>
        <row r="5541">
          <cell r="H5541" t="str">
            <v>[VE429]</v>
          </cell>
        </row>
        <row r="5542">
          <cell r="H5542" t="str">
            <v>[VF321]</v>
          </cell>
        </row>
        <row r="5543">
          <cell r="H5543" t="str">
            <v>[VF322]</v>
          </cell>
        </row>
        <row r="5544">
          <cell r="H5544" t="str">
            <v>[VF323]</v>
          </cell>
        </row>
        <row r="5545">
          <cell r="H5545" t="str">
            <v>[VF325]</v>
          </cell>
        </row>
        <row r="5546">
          <cell r="H5546" t="str">
            <v>[VG101]</v>
          </cell>
        </row>
        <row r="5547">
          <cell r="H5547" t="str">
            <v>[VG102]</v>
          </cell>
        </row>
        <row r="5548">
          <cell r="H5548" t="str">
            <v>[VG104]</v>
          </cell>
        </row>
        <row r="5549">
          <cell r="H5549" t="str">
            <v>[VH421]</v>
          </cell>
        </row>
        <row r="5550">
          <cell r="H5550" t="str">
            <v>[VH422]</v>
          </cell>
        </row>
        <row r="5551">
          <cell r="H5551" t="str">
            <v>[VH423]</v>
          </cell>
        </row>
        <row r="5552">
          <cell r="H5552" t="str">
            <v>[VH425]</v>
          </cell>
        </row>
        <row r="5553">
          <cell r="H5553" t="str">
            <v>[VH427]</v>
          </cell>
        </row>
        <row r="5554">
          <cell r="H5554" t="str">
            <v>[VH429]</v>
          </cell>
        </row>
        <row r="5555">
          <cell r="H5555" t="str">
            <v>[VR1]</v>
          </cell>
        </row>
        <row r="5556">
          <cell r="H5556" t="str">
            <v>[VR2]</v>
          </cell>
        </row>
        <row r="5557">
          <cell r="H5557" t="str">
            <v>[VR4]</v>
          </cell>
        </row>
        <row r="5558">
          <cell r="H5558" t="str">
            <v>[VS321]</v>
          </cell>
        </row>
        <row r="5559">
          <cell r="H5559" t="str">
            <v>[VS322]</v>
          </cell>
        </row>
        <row r="5560">
          <cell r="H5560" t="str">
            <v>[VT101]</v>
          </cell>
        </row>
        <row r="5561">
          <cell r="H5561" t="str">
            <v>[VT102]</v>
          </cell>
        </row>
        <row r="5562">
          <cell r="H5562" t="str">
            <v>[VT104]</v>
          </cell>
        </row>
        <row r="5563">
          <cell r="H5563" t="str">
            <v>[VU1]</v>
          </cell>
        </row>
        <row r="5564">
          <cell r="H5564" t="str">
            <v>[VU10]</v>
          </cell>
        </row>
        <row r="5565">
          <cell r="H5565" t="str">
            <v>[VU2]</v>
          </cell>
        </row>
        <row r="5566">
          <cell r="H5566" t="str">
            <v>[VU4]</v>
          </cell>
        </row>
        <row r="5567">
          <cell r="H5567" t="str">
            <v>[VU6]</v>
          </cell>
        </row>
        <row r="5568">
          <cell r="H5568" t="str">
            <v>[VU8]</v>
          </cell>
        </row>
        <row r="5569">
          <cell r="H5569" t="str">
            <v>[a]</v>
          </cell>
        </row>
        <row r="5570">
          <cell r="H5570" t="str">
            <v>[b]</v>
          </cell>
        </row>
        <row r="5571">
          <cell r="H5571" t="str">
            <v>[e(A)]</v>
          </cell>
        </row>
        <row r="5572">
          <cell r="H5572" t="str">
            <v>[f(E421)]</v>
          </cell>
        </row>
        <row r="5573">
          <cell r="H5573" t="str">
            <v>[f(E422)]</v>
          </cell>
        </row>
        <row r="5574">
          <cell r="H5574" t="str">
            <v>[f(E423)]</v>
          </cell>
        </row>
        <row r="5575">
          <cell r="H5575" t="str">
            <v>[f(E425)]</v>
          </cell>
        </row>
        <row r="5576">
          <cell r="H5576" t="str">
            <v>[f(E427)]</v>
          </cell>
        </row>
        <row r="5577">
          <cell r="H5577" t="str">
            <v>[f(E429)]</v>
          </cell>
        </row>
        <row r="5578">
          <cell r="H5578" t="str">
            <v>[g101]</v>
          </cell>
        </row>
        <row r="5579">
          <cell r="H5579" t="str">
            <v>[g102]</v>
          </cell>
        </row>
        <row r="5580">
          <cell r="H5580" t="str">
            <v>[g104]</v>
          </cell>
        </row>
        <row r="5581">
          <cell r="H5581" t="str">
            <v>[h(S321)]</v>
          </cell>
        </row>
        <row r="5582">
          <cell r="H5582" t="str">
            <v>[h(S322)]</v>
          </cell>
        </row>
        <row r="5583">
          <cell r="H5583" t="str">
            <v>[r(B)]</v>
          </cell>
        </row>
        <row r="5584">
          <cell r="H5584" t="str">
            <v>[r(G101)]</v>
          </cell>
        </row>
        <row r="5585">
          <cell r="H5585" t="str">
            <v>[r(G102)]</v>
          </cell>
        </row>
        <row r="5586">
          <cell r="H5586" t="str">
            <v>[r(G104)]</v>
          </cell>
        </row>
        <row r="5587">
          <cell r="H5587" t="str">
            <v>[s(T101)]</v>
          </cell>
        </row>
        <row r="5588">
          <cell r="H5588" t="str">
            <v>[s(T102)]</v>
          </cell>
        </row>
        <row r="5589">
          <cell r="H5589" t="str">
            <v>[s(T104)]</v>
          </cell>
        </row>
        <row r="5590">
          <cell r="H5590" t="str">
            <v>[t101]</v>
          </cell>
        </row>
        <row r="5591">
          <cell r="H5591" t="str">
            <v>[t102]</v>
          </cell>
        </row>
        <row r="5592">
          <cell r="H5592" t="str">
            <v>[t104]</v>
          </cell>
        </row>
        <row r="5593">
          <cell r="H5593" t="str">
            <v>[u(Y)]</v>
          </cell>
        </row>
        <row r="5594">
          <cell r="H5594" t="str">
            <v>[u(Z)]</v>
          </cell>
        </row>
        <row r="5595">
          <cell r="H5595" t="str">
            <v>[y]</v>
          </cell>
        </row>
        <row r="5596">
          <cell r="H5596" t="str">
            <v>[z]</v>
          </cell>
        </row>
        <row r="5597">
          <cell r="H5597" t="str">
            <v>[Sp 159]</v>
          </cell>
        </row>
        <row r="5598">
          <cell r="H5598" t="str">
            <v>[W 10]</v>
          </cell>
        </row>
        <row r="5599">
          <cell r="H5599" t="str">
            <v>[W 11]</v>
          </cell>
        </row>
        <row r="5600">
          <cell r="H5600" t="str">
            <v>[W 12]</v>
          </cell>
        </row>
        <row r="5601">
          <cell r="H5601" t="str">
            <v>[W 13]</v>
          </cell>
        </row>
        <row r="5602">
          <cell r="H5602" t="str">
            <v>[W 141]</v>
          </cell>
        </row>
        <row r="5603">
          <cell r="H5603" t="str">
            <v>[W 156]</v>
          </cell>
        </row>
        <row r="5604">
          <cell r="H5604" t="str">
            <v>[W 157]</v>
          </cell>
        </row>
        <row r="5605">
          <cell r="H5605" t="str">
            <v>[W 158]</v>
          </cell>
        </row>
        <row r="5606">
          <cell r="H5606" t="str">
            <v>[W 160]</v>
          </cell>
        </row>
        <row r="5607">
          <cell r="H5607" t="str">
            <v>[W 161]</v>
          </cell>
        </row>
        <row r="5608">
          <cell r="H5608" t="str">
            <v>[W 162]</v>
          </cell>
        </row>
        <row r="5609">
          <cell r="H5609" t="str">
            <v>[W 163]</v>
          </cell>
        </row>
        <row r="5610">
          <cell r="H5610" t="str">
            <v>[W 164]</v>
          </cell>
        </row>
        <row r="5611">
          <cell r="H5611" t="str">
            <v>[W 165]</v>
          </cell>
        </row>
        <row r="5612">
          <cell r="H5612" t="str">
            <v>[W 166]</v>
          </cell>
        </row>
        <row r="5613">
          <cell r="H5613" t="str">
            <v>[W 167]</v>
          </cell>
        </row>
        <row r="5614">
          <cell r="H5614" t="str">
            <v>[W 168]</v>
          </cell>
        </row>
        <row r="5615">
          <cell r="H5615" t="str">
            <v>[W 169]</v>
          </cell>
        </row>
        <row r="5616">
          <cell r="H5616" t="str">
            <v>[W 170]</v>
          </cell>
        </row>
        <row r="5617">
          <cell r="H5617" t="str">
            <v>[W 171]</v>
          </cell>
        </row>
        <row r="5618">
          <cell r="H5618" t="str">
            <v>[W 172]</v>
          </cell>
        </row>
        <row r="5619">
          <cell r="H5619" t="str">
            <v>[W 201]</v>
          </cell>
        </row>
        <row r="5620">
          <cell r="H5620" t="str">
            <v>[W 202]</v>
          </cell>
        </row>
        <row r="5621">
          <cell r="H5621" t="str">
            <v>[W 203]</v>
          </cell>
        </row>
        <row r="5622">
          <cell r="H5622" t="str">
            <v>[W 204]</v>
          </cell>
        </row>
        <row r="5623">
          <cell r="H5623" t="str">
            <v>[W 205]</v>
          </cell>
        </row>
        <row r="5624">
          <cell r="H5624" t="str">
            <v>[W 206]</v>
          </cell>
        </row>
        <row r="5625">
          <cell r="H5625" t="str">
            <v>[W 251]</v>
          </cell>
        </row>
        <row r="5626">
          <cell r="H5626" t="str">
            <v>[W 252]</v>
          </cell>
        </row>
        <row r="5627">
          <cell r="H5627" t="str">
            <v>[W 253]</v>
          </cell>
        </row>
        <row r="5628">
          <cell r="H5628" t="str">
            <v>[W 254]</v>
          </cell>
        </row>
        <row r="5629">
          <cell r="H5629" t="str">
            <v>[W 255]</v>
          </cell>
        </row>
        <row r="5630">
          <cell r="H5630" t="str">
            <v>[W 256]</v>
          </cell>
        </row>
        <row r="5631">
          <cell r="H5631" t="str">
            <v>[W 257]</v>
          </cell>
        </row>
        <row r="5632">
          <cell r="H5632" t="str">
            <v>[W 258]</v>
          </cell>
        </row>
        <row r="5633">
          <cell r="H5633" t="str">
            <v>[W 259]</v>
          </cell>
        </row>
        <row r="5634">
          <cell r="H5634" t="str">
            <v>[W 261]</v>
          </cell>
        </row>
        <row r="5635">
          <cell r="H5635" t="str">
            <v>[W 262]</v>
          </cell>
        </row>
        <row r="5636">
          <cell r="H5636" t="str">
            <v>[W 263]</v>
          </cell>
        </row>
        <row r="5637">
          <cell r="H5637" t="str">
            <v>[W 3]</v>
          </cell>
        </row>
        <row r="5638">
          <cell r="H5638" t="str">
            <v>[W 4]</v>
          </cell>
        </row>
        <row r="5639">
          <cell r="H5639" t="str">
            <v>[W 5]</v>
          </cell>
        </row>
        <row r="5640">
          <cell r="H5640" t="str">
            <v>[W 52]</v>
          </cell>
        </row>
        <row r="5641">
          <cell r="H5641" t="str">
            <v>[W 53]</v>
          </cell>
        </row>
        <row r="5642">
          <cell r="H5642" t="str">
            <v>[W 54]</v>
          </cell>
        </row>
        <row r="5643">
          <cell r="H5643" t="str">
            <v>[W 56]</v>
          </cell>
        </row>
        <row r="5644">
          <cell r="H5644" t="str">
            <v>[W 6]</v>
          </cell>
        </row>
        <row r="5645">
          <cell r="H5645" t="str">
            <v>[W 60]</v>
          </cell>
        </row>
        <row r="5646">
          <cell r="H5646" t="str">
            <v>[W 61]</v>
          </cell>
        </row>
        <row r="5647">
          <cell r="H5647" t="str">
            <v>[W 62]</v>
          </cell>
        </row>
        <row r="5648">
          <cell r="H5648" t="str">
            <v>[W 63]</v>
          </cell>
        </row>
        <row r="5649">
          <cell r="H5649" t="str">
            <v>[W 64]</v>
          </cell>
        </row>
        <row r="5650">
          <cell r="H5650" t="str">
            <v>[W 7]</v>
          </cell>
        </row>
        <row r="5651">
          <cell r="H5651" t="str">
            <v>[W 8]</v>
          </cell>
        </row>
        <row r="5652">
          <cell r="H5652" t="str">
            <v>[VE 114]</v>
          </cell>
        </row>
        <row r="5653">
          <cell r="H5653" t="str">
            <v>[VE 151]</v>
          </cell>
        </row>
        <row r="5654">
          <cell r="H5654" t="str">
            <v>[VE 212]</v>
          </cell>
        </row>
        <row r="5655">
          <cell r="H5655" t="str">
            <v>[VE 231]</v>
          </cell>
        </row>
        <row r="5656">
          <cell r="H5656" t="str">
            <v>[VE 315]</v>
          </cell>
        </row>
        <row r="5657">
          <cell r="H5657" t="str">
            <v>[VE 333]</v>
          </cell>
        </row>
        <row r="5658">
          <cell r="H5658" t="str">
            <v>[VE 406]</v>
          </cell>
        </row>
        <row r="5659">
          <cell r="H5659" t="str">
            <v>[VE 413]</v>
          </cell>
        </row>
        <row r="5660">
          <cell r="H5660" t="str">
            <v>[ZVE 003]</v>
          </cell>
        </row>
        <row r="5661">
          <cell r="H5661" t="str">
            <v>[ZVE a11]</v>
          </cell>
        </row>
        <row r="5662">
          <cell r="H5662" t="str">
            <v>[ZVE a12]</v>
          </cell>
        </row>
        <row r="5663">
          <cell r="H5663" t="str">
            <v>[ZVE c41]</v>
          </cell>
        </row>
        <row r="5664">
          <cell r="H5664" t="str">
            <v>[Gl 101]</v>
          </cell>
        </row>
        <row r="5665">
          <cell r="H5665" t="str">
            <v>[Gl 102]</v>
          </cell>
        </row>
        <row r="5666">
          <cell r="H5666" t="str">
            <v>[Gl 1^^4]</v>
          </cell>
        </row>
        <row r="5667">
          <cell r="H5667" t="str">
            <v>[Gl 201]</v>
          </cell>
        </row>
        <row r="5668">
          <cell r="H5668" t="str">
            <v>[Gl 202]</v>
          </cell>
        </row>
        <row r="5669">
          <cell r="H5669" t="str">
            <v>[Gl 203]</v>
          </cell>
        </row>
        <row r="5670">
          <cell r="H5670" t="str">
            <v>[Gl 205]</v>
          </cell>
        </row>
        <row r="5671">
          <cell r="H5671" t="str">
            <v>[Gl 2^^6]</v>
          </cell>
        </row>
        <row r="5672">
          <cell r="H5672" t="str">
            <v>[Gl 301]</v>
          </cell>
        </row>
        <row r="5673">
          <cell r="H5673" t="str">
            <v>[Gl 302]</v>
          </cell>
        </row>
        <row r="5674">
          <cell r="H5674" t="str">
            <v>[Gl A-ZVE102]</v>
          </cell>
        </row>
        <row r="5675">
          <cell r="H5675" t="str">
            <v>[Gl B-ZVE101]</v>
          </cell>
        </row>
        <row r="5676">
          <cell r="H5676" t="str">
            <v>[Gl V6-V7]</v>
          </cell>
        </row>
        <row r="5677">
          <cell r="H5677" t="str">
            <v>[Gl Y-ZVE302]</v>
          </cell>
        </row>
        <row r="5678">
          <cell r="H5678" t="str">
            <v>[Gl Z-ZVE301]</v>
          </cell>
        </row>
        <row r="5679">
          <cell r="H5679" t="str">
            <v>[Gl 008]</v>
          </cell>
        </row>
        <row r="5680">
          <cell r="H5680" t="str">
            <v>[Gl 010]</v>
          </cell>
        </row>
        <row r="5681">
          <cell r="H5681" t="str">
            <v>[Gl 012]</v>
          </cell>
        </row>
        <row r="5682">
          <cell r="H5682" t="str">
            <v>[Gl 014]</v>
          </cell>
        </row>
        <row r="5683">
          <cell r="H5683" t="str">
            <v>[Bl l21]</v>
          </cell>
        </row>
        <row r="5684">
          <cell r="H5684" t="str">
            <v>[Bl l22]</v>
          </cell>
        </row>
        <row r="5685">
          <cell r="H5685" t="str">
            <v>[Bl m11]</v>
          </cell>
        </row>
        <row r="5686">
          <cell r="H5686" t="str">
            <v>[Bl m12]</v>
          </cell>
        </row>
        <row r="5687">
          <cell r="H5687" t="str">
            <v>[Ers A]</v>
          </cell>
        </row>
        <row r="5688">
          <cell r="H5688" t="str">
            <v>[Ers Am12]</v>
          </cell>
        </row>
        <row r="5689">
          <cell r="H5689" t="str">
            <v>[Ers B]</v>
          </cell>
        </row>
        <row r="5690">
          <cell r="H5690" t="str">
            <v>[Ers Bm11]</v>
          </cell>
        </row>
        <row r="5691">
          <cell r="H5691" t="str">
            <v>[Ers H1]</v>
          </cell>
        </row>
        <row r="5692">
          <cell r="H5692" t="str">
            <v>[Ers H2]</v>
          </cell>
        </row>
        <row r="5693">
          <cell r="H5693" t="str">
            <v>[Ers H3]</v>
          </cell>
        </row>
        <row r="5694">
          <cell r="H5694" t="str">
            <v>[Ers H5]</v>
          </cell>
        </row>
        <row r="5695">
          <cell r="H5695" t="str">
            <v>[Ers R1]</v>
          </cell>
        </row>
        <row r="5696">
          <cell r="H5696" t="str">
            <v>[Ers R2]</v>
          </cell>
        </row>
        <row r="5697">
          <cell r="H5697" t="str">
            <v>[Ers R3]</v>
          </cell>
        </row>
        <row r="5698">
          <cell r="H5698" t="str">
            <v>[Ers R5]</v>
          </cell>
        </row>
        <row r="5699">
          <cell r="H5699" t="str">
            <v>[Ers Y]</v>
          </cell>
        </row>
        <row r="5700">
          <cell r="H5700" t="str">
            <v>[Ers Ym22]</v>
          </cell>
        </row>
        <row r="5701">
          <cell r="H5701" t="str">
            <v>[Ers Z]</v>
          </cell>
        </row>
        <row r="5702">
          <cell r="H5702" t="str">
            <v>[Ers Zm21]</v>
          </cell>
        </row>
        <row r="5703">
          <cell r="H5703" t="str">
            <v>[A]</v>
          </cell>
        </row>
        <row r="5704">
          <cell r="H5704" t="str">
            <v>[Am12]</v>
          </cell>
        </row>
        <row r="5705">
          <cell r="H5705" t="str">
            <v>[B]</v>
          </cell>
        </row>
        <row r="5706">
          <cell r="H5706" t="str">
            <v>[Bm11]</v>
          </cell>
        </row>
        <row r="5707">
          <cell r="H5707" t="str">
            <v>[H1]</v>
          </cell>
        </row>
        <row r="5708">
          <cell r="H5708" t="str">
            <v>[H2]</v>
          </cell>
        </row>
        <row r="5709">
          <cell r="H5709" t="str">
            <v>[H3]</v>
          </cell>
        </row>
        <row r="5710">
          <cell r="H5710" t="str">
            <v>[H5]</v>
          </cell>
        </row>
        <row r="5711">
          <cell r="H5711" t="str">
            <v>[R1]</v>
          </cell>
        </row>
        <row r="5712">
          <cell r="H5712" t="str">
            <v>[R2]</v>
          </cell>
        </row>
        <row r="5713">
          <cell r="H5713" t="str">
            <v>[R3]</v>
          </cell>
        </row>
        <row r="5714">
          <cell r="H5714" t="str">
            <v>[R5]</v>
          </cell>
        </row>
        <row r="5715">
          <cell r="H5715" t="str">
            <v>[Y]</v>
          </cell>
        </row>
        <row r="5716">
          <cell r="H5716" t="str">
            <v>[Ym22]</v>
          </cell>
        </row>
        <row r="5717">
          <cell r="H5717" t="str">
            <v>[Z]</v>
          </cell>
        </row>
        <row r="5718">
          <cell r="H5718" t="str">
            <v>[Zm21]</v>
          </cell>
        </row>
        <row r="5719">
          <cell r="H5719" t="str">
            <v>[Gl 501]</v>
          </cell>
        </row>
        <row r="5720">
          <cell r="H5720" t="str">
            <v>[Gl l11]</v>
          </cell>
        </row>
        <row r="5721">
          <cell r="H5721" t="str">
            <v>[Gl l21]</v>
          </cell>
        </row>
        <row r="5722">
          <cell r="H5722" t="str">
            <v>[Gl l22]</v>
          </cell>
        </row>
        <row r="5723">
          <cell r="H5723" t="str">
            <v>[Gl m11]</v>
          </cell>
        </row>
        <row r="5724">
          <cell r="H5724" t="str">
            <v>[Gl m12]</v>
          </cell>
        </row>
        <row r="5725">
          <cell r="H5725" t="str">
            <v>[Gl m21]</v>
          </cell>
        </row>
        <row r="5726">
          <cell r="H5726" t="str">
            <v>[Gl m22]</v>
          </cell>
        </row>
        <row r="5727">
          <cell r="H5727" t="str">
            <v>[NBB1]</v>
          </cell>
        </row>
        <row r="5728">
          <cell r="H5728" t="str">
            <v>[V1n]</v>
          </cell>
        </row>
        <row r="5729">
          <cell r="H5729" t="str">
            <v>[V1s]</v>
          </cell>
        </row>
        <row r="5730">
          <cell r="H5730" t="str">
            <v>[V2n]</v>
          </cell>
        </row>
        <row r="5731">
          <cell r="H5731" t="str">
            <v>[V2s]</v>
          </cell>
        </row>
        <row r="5732">
          <cell r="H5732" t="str">
            <v>[V6]</v>
          </cell>
        </row>
        <row r="5733">
          <cell r="H5733" t="str">
            <v>[V7]</v>
          </cell>
        </row>
        <row r="5734">
          <cell r="H5734" t="str">
            <v>[VH1]</v>
          </cell>
        </row>
        <row r="5735">
          <cell r="H5735" t="str">
            <v>[VH2]</v>
          </cell>
        </row>
        <row r="5736">
          <cell r="H5736" t="str">
            <v>[VH3]</v>
          </cell>
        </row>
        <row r="5737">
          <cell r="H5737" t="str">
            <v>[VH5]</v>
          </cell>
        </row>
        <row r="5738">
          <cell r="H5738" t="str">
            <v>[VR1]</v>
          </cell>
        </row>
        <row r="5739">
          <cell r="H5739" t="str">
            <v>[VR2]</v>
          </cell>
        </row>
        <row r="5740">
          <cell r="H5740" t="str">
            <v>[VR3]</v>
          </cell>
        </row>
        <row r="5741">
          <cell r="H5741" t="str">
            <v>[VR5]</v>
          </cell>
        </row>
        <row r="5742">
          <cell r="H5742" t="str">
            <v>[a]</v>
          </cell>
        </row>
        <row r="5743">
          <cell r="H5743" t="str">
            <v>[b]</v>
          </cell>
        </row>
        <row r="5744">
          <cell r="H5744" t="str">
            <v>[h(Y)]</v>
          </cell>
        </row>
        <row r="5745">
          <cell r="H5745" t="str">
            <v>[h(Z)]</v>
          </cell>
        </row>
        <row r="5746">
          <cell r="H5746" t="str">
            <v>[r(A)]</v>
          </cell>
        </row>
        <row r="5747">
          <cell r="H5747" t="str">
            <v>[r(B)]</v>
          </cell>
        </row>
        <row r="5748">
          <cell r="H5748" t="str">
            <v>[y]</v>
          </cell>
        </row>
        <row r="5749">
          <cell r="H5749" t="str">
            <v>[z]</v>
          </cell>
        </row>
        <row r="5750">
          <cell r="H5750" t="str">
            <v>[W1]</v>
          </cell>
        </row>
        <row r="5751">
          <cell r="H5751" t="str">
            <v>[W10]</v>
          </cell>
        </row>
        <row r="5752">
          <cell r="H5752" t="str">
            <v>[W11]</v>
          </cell>
        </row>
        <row r="5753">
          <cell r="H5753" t="str">
            <v>[W12]</v>
          </cell>
        </row>
        <row r="5754">
          <cell r="H5754" t="str">
            <v>[W2]</v>
          </cell>
        </row>
        <row r="5755">
          <cell r="H5755" t="str">
            <v>[W3]</v>
          </cell>
        </row>
        <row r="5756">
          <cell r="H5756" t="str">
            <v>[W4]</v>
          </cell>
        </row>
        <row r="5757">
          <cell r="H5757" t="str">
            <v>[W5]</v>
          </cell>
        </row>
        <row r="5758">
          <cell r="H5758" t="str">
            <v>[W50]</v>
          </cell>
        </row>
        <row r="5759">
          <cell r="H5759" t="str">
            <v>[W51]</v>
          </cell>
        </row>
        <row r="5760">
          <cell r="H5760" t="str">
            <v>[W52]</v>
          </cell>
        </row>
        <row r="5761">
          <cell r="H5761" t="str">
            <v>[W53]</v>
          </cell>
        </row>
        <row r="5762">
          <cell r="H5762" t="str">
            <v>[W54]</v>
          </cell>
        </row>
        <row r="5763">
          <cell r="H5763" t="str">
            <v>[W55]</v>
          </cell>
        </row>
        <row r="5764">
          <cell r="H5764" t="str">
            <v>[W6]</v>
          </cell>
        </row>
        <row r="5765">
          <cell r="H5765" t="str">
            <v>[W7]</v>
          </cell>
        </row>
        <row r="5766">
          <cell r="H5766" t="str">
            <v>[W8]</v>
          </cell>
        </row>
        <row r="5767">
          <cell r="H5767" t="str">
            <v>[W9]</v>
          </cell>
        </row>
        <row r="5768">
          <cell r="H5768" t="str">
            <v>[VE10a]</v>
          </cell>
        </row>
        <row r="5769">
          <cell r="H5769" t="str">
            <v>[VE12a]</v>
          </cell>
        </row>
        <row r="5770">
          <cell r="H5770" t="str">
            <v>[VE14a]</v>
          </cell>
        </row>
        <row r="5771">
          <cell r="H5771" t="str">
            <v>[VE8a]</v>
          </cell>
        </row>
        <row r="5772">
          <cell r="H5772" t="str">
            <v>[ZVE 101]</v>
          </cell>
        </row>
        <row r="5773">
          <cell r="H5773" t="str">
            <v>[ZVE 102]</v>
          </cell>
        </row>
        <row r="5774">
          <cell r="H5774" t="str">
            <v>[ZVE 301]</v>
          </cell>
        </row>
        <row r="5775">
          <cell r="H5775" t="str">
            <v>[ZVE 302]</v>
          </cell>
        </row>
        <row r="5776">
          <cell r="H5776" t="str">
            <v>[101]</v>
          </cell>
        </row>
        <row r="5777">
          <cell r="H5777" t="str">
            <v>[102]</v>
          </cell>
        </row>
        <row r="5778">
          <cell r="H5778" t="str">
            <v>[201]</v>
          </cell>
        </row>
        <row r="5779">
          <cell r="H5779" t="str">
            <v>[202]</v>
          </cell>
        </row>
        <row r="5780">
          <cell r="H5780" t="str">
            <v>[203]</v>
          </cell>
        </row>
        <row r="5781">
          <cell r="H5781" t="str">
            <v>[204]</v>
          </cell>
        </row>
        <row r="5782">
          <cell r="H5782" t="str">
            <v>[301]</v>
          </cell>
        </row>
        <row r="5783">
          <cell r="H5783" t="str">
            <v>[302]</v>
          </cell>
        </row>
        <row r="5784">
          <cell r="H5784" t="str">
            <v>[W201]</v>
          </cell>
        </row>
        <row r="5785">
          <cell r="H5785" t="str">
            <v>[W202/203]</v>
          </cell>
        </row>
        <row r="5786">
          <cell r="H5786" t="str">
            <v>[W204]</v>
          </cell>
        </row>
        <row r="5787">
          <cell r="H5787" t="str">
            <v>[W3]</v>
          </cell>
        </row>
        <row r="5788">
          <cell r="H5788" t="str">
            <v>[W4]</v>
          </cell>
        </row>
        <row r="5789">
          <cell r="H5789" t="str">
            <v>[W5]</v>
          </cell>
        </row>
        <row r="5790">
          <cell r="H5790" t="str">
            <v>[W51]</v>
          </cell>
        </row>
        <row r="5791">
          <cell r="H5791" t="str">
            <v>[W52]</v>
          </cell>
        </row>
        <row r="5792">
          <cell r="H5792" t="str">
            <v>[W53]</v>
          </cell>
        </row>
        <row r="5793">
          <cell r="H5793" t="str">
            <v>[W54]</v>
          </cell>
        </row>
        <row r="5794">
          <cell r="H5794" t="str">
            <v>[W55]</v>
          </cell>
        </row>
        <row r="5795">
          <cell r="H5795" t="str">
            <v>[W6]</v>
          </cell>
        </row>
        <row r="5796">
          <cell r="H5796" t="str">
            <v>[f41]</v>
          </cell>
        </row>
        <row r="5797">
          <cell r="H5797" t="str">
            <v>[f42]</v>
          </cell>
        </row>
        <row r="5798">
          <cell r="H5798" t="str">
            <v>[f51]</v>
          </cell>
        </row>
        <row r="5799">
          <cell r="H5799" t="str">
            <v>[f52]</v>
          </cell>
        </row>
        <row r="5800">
          <cell r="H5800" t="str">
            <v>[g11]</v>
          </cell>
        </row>
        <row r="5801">
          <cell r="H5801" t="str">
            <v>[g12]</v>
          </cell>
        </row>
        <row r="5802">
          <cell r="H5802" t="str">
            <v>[g21]</v>
          </cell>
        </row>
        <row r="5803">
          <cell r="H5803" t="str">
            <v>[g22]</v>
          </cell>
        </row>
        <row r="5804">
          <cell r="H5804" t="str">
            <v>[g31]</v>
          </cell>
        </row>
        <row r="5805">
          <cell r="H5805" t="str">
            <v>[g32]</v>
          </cell>
        </row>
        <row r="5806">
          <cell r="H5806" t="str">
            <v>[Gl 101]</v>
          </cell>
        </row>
        <row r="5807">
          <cell r="H5807" t="str">
            <v>[Gl 102]</v>
          </cell>
        </row>
        <row r="5808">
          <cell r="H5808" t="str">
            <v>[Gl 201]</v>
          </cell>
        </row>
        <row r="5809">
          <cell r="H5809" t="str">
            <v>[Gl 202]</v>
          </cell>
        </row>
        <row r="5810">
          <cell r="H5810" t="str">
            <v>[Gl 203]</v>
          </cell>
        </row>
        <row r="5811">
          <cell r="H5811" t="str">
            <v>[Gl 204]</v>
          </cell>
        </row>
        <row r="5812">
          <cell r="H5812" t="str">
            <v>[Gl 301]</v>
          </cell>
        </row>
        <row r="5813">
          <cell r="H5813" t="str">
            <v>[Gl 302]</v>
          </cell>
        </row>
        <row r="5814">
          <cell r="H5814" t="str">
            <v>[Gl 304]</v>
          </cell>
        </row>
        <row r="5815">
          <cell r="H5815" t="str">
            <v>[Bl f31]</v>
          </cell>
        </row>
        <row r="5816">
          <cell r="H5816" t="str">
            <v>[Bl f32]</v>
          </cell>
        </row>
        <row r="5817">
          <cell r="H5817" t="str">
            <v>[Bl f41]</v>
          </cell>
        </row>
        <row r="5818">
          <cell r="H5818" t="str">
            <v>[Bl f42]</v>
          </cell>
        </row>
        <row r="5819">
          <cell r="H5819" t="str">
            <v>[Bl f51]</v>
          </cell>
        </row>
        <row r="5820">
          <cell r="H5820" t="str">
            <v>[Bl f52]</v>
          </cell>
        </row>
        <row r="5821">
          <cell r="H5821" t="str">
            <v>[Bl g11]</v>
          </cell>
        </row>
        <row r="5822">
          <cell r="H5822" t="str">
            <v>[Bl g12]</v>
          </cell>
        </row>
        <row r="5823">
          <cell r="H5823" t="str">
            <v>[Bl g21]</v>
          </cell>
        </row>
        <row r="5824">
          <cell r="H5824" t="str">
            <v>[Bl g22]</v>
          </cell>
        </row>
        <row r="5825">
          <cell r="H5825" t="str">
            <v>[Bl g31]</v>
          </cell>
        </row>
        <row r="5826">
          <cell r="H5826" t="str">
            <v>[Bl g32]</v>
          </cell>
        </row>
        <row r="5827">
          <cell r="H5827" t="str">
            <v>[EVA1]</v>
          </cell>
        </row>
        <row r="5828">
          <cell r="H5828" t="str">
            <v>[Ers Af32]</v>
          </cell>
        </row>
        <row r="5829">
          <cell r="H5829" t="str">
            <v>[Ers Af42]</v>
          </cell>
        </row>
        <row r="5830">
          <cell r="H5830" t="str">
            <v>[Ers Af52]</v>
          </cell>
        </row>
        <row r="5831">
          <cell r="H5831" t="str">
            <v>[Ers Ag12]</v>
          </cell>
        </row>
        <row r="5832">
          <cell r="H5832" t="str">
            <v>[Ers Ag22]</v>
          </cell>
        </row>
        <row r="5833">
          <cell r="H5833" t="str">
            <v>[Ers Bf31]</v>
          </cell>
        </row>
        <row r="5834">
          <cell r="H5834" t="str">
            <v>[Ers Bf41]</v>
          </cell>
        </row>
        <row r="5835">
          <cell r="H5835" t="str">
            <v>[Ers Bf51]</v>
          </cell>
        </row>
        <row r="5836">
          <cell r="H5836" t="str">
            <v>[Ers Bg11]</v>
          </cell>
        </row>
        <row r="5837">
          <cell r="H5837" t="str">
            <v>[Ers Bg21]</v>
          </cell>
        </row>
        <row r="5838">
          <cell r="H5838" t="str">
            <v>[Ers H201]</v>
          </cell>
        </row>
        <row r="5839">
          <cell r="H5839" t="str">
            <v>[Ers H202]</v>
          </cell>
        </row>
        <row r="5840">
          <cell r="H5840" t="str">
            <v>[Ers H203]</v>
          </cell>
        </row>
        <row r="5841">
          <cell r="H5841" t="str">
            <v>[Ers H204]</v>
          </cell>
        </row>
        <row r="5842">
          <cell r="H5842" t="str">
            <v>[Ers R201]</v>
          </cell>
        </row>
        <row r="5843">
          <cell r="H5843" t="str">
            <v>[Ers R202]</v>
          </cell>
        </row>
        <row r="5844">
          <cell r="H5844" t="str">
            <v>[Ers R203]</v>
          </cell>
        </row>
        <row r="5845">
          <cell r="H5845" t="str">
            <v>[Ers R204]</v>
          </cell>
        </row>
        <row r="5846">
          <cell r="H5846" t="str">
            <v>[Ers Yf42]</v>
          </cell>
        </row>
        <row r="5847">
          <cell r="H5847" t="str">
            <v>[Ers Yf52]</v>
          </cell>
        </row>
        <row r="5848">
          <cell r="H5848" t="str">
            <v>[Ers Yg12]</v>
          </cell>
        </row>
        <row r="5849">
          <cell r="H5849" t="str">
            <v>[Ers Yg22]</v>
          </cell>
        </row>
        <row r="5850">
          <cell r="H5850" t="str">
            <v>[Ers Yg32]</v>
          </cell>
        </row>
        <row r="5851">
          <cell r="H5851" t="str">
            <v>[Ers Zf41]</v>
          </cell>
        </row>
        <row r="5852">
          <cell r="H5852" t="str">
            <v>[Ers Zf51]</v>
          </cell>
        </row>
        <row r="5853">
          <cell r="H5853" t="str">
            <v>[Ers Zg11]</v>
          </cell>
        </row>
        <row r="5854">
          <cell r="H5854" t="str">
            <v>[Ers Zg21]</v>
          </cell>
        </row>
        <row r="5855">
          <cell r="H5855" t="str">
            <v>[Ers Zg31]</v>
          </cell>
        </row>
        <row r="5856">
          <cell r="H5856" t="str">
            <v>[Ers 1Af32]</v>
          </cell>
        </row>
        <row r="5857">
          <cell r="H5857" t="str">
            <v>[Ers 1Af42]</v>
          </cell>
        </row>
        <row r="5858">
          <cell r="H5858" t="str">
            <v>[Ers 1Ag12]</v>
          </cell>
        </row>
        <row r="5859">
          <cell r="H5859" t="str">
            <v>[Ers 1Ag22]</v>
          </cell>
        </row>
        <row r="5860">
          <cell r="H5860" t="str">
            <v>[Ers 1Bf31]</v>
          </cell>
        </row>
        <row r="5861">
          <cell r="H5861" t="str">
            <v>[Ers 1Bg11]</v>
          </cell>
        </row>
        <row r="5862">
          <cell r="H5862" t="str">
            <v>[Ers 1Bg21]</v>
          </cell>
        </row>
        <row r="5863">
          <cell r="H5863" t="str">
            <v>[Ers 1Yf42]</v>
          </cell>
        </row>
        <row r="5864">
          <cell r="H5864" t="str">
            <v>[Ers 1Yf52]</v>
          </cell>
        </row>
        <row r="5865">
          <cell r="H5865" t="str">
            <v>[Ers 1Yg22]</v>
          </cell>
        </row>
        <row r="5866">
          <cell r="H5866" t="str">
            <v>[Ers 1Zf41]</v>
          </cell>
        </row>
        <row r="5867">
          <cell r="H5867" t="str">
            <v>[Ers 1Zf51]</v>
          </cell>
        </row>
        <row r="5868">
          <cell r="H5868" t="str">
            <v>[Ers 1Zg21]</v>
          </cell>
        </row>
        <row r="5869">
          <cell r="H5869" t="str">
            <v>[Ers 2Af32]</v>
          </cell>
        </row>
        <row r="5870">
          <cell r="H5870" t="str">
            <v>[Ers 2Bg11]</v>
          </cell>
        </row>
        <row r="5871">
          <cell r="H5871" t="str">
            <v>[Ers 2Yg22]</v>
          </cell>
        </row>
        <row r="5872">
          <cell r="H5872" t="str">
            <v>[XTR g11]</v>
          </cell>
        </row>
        <row r="5873">
          <cell r="H5873" t="str">
            <v>[XTR g12]</v>
          </cell>
        </row>
        <row r="5874">
          <cell r="H5874" t="str">
            <v>[XTR g21]</v>
          </cell>
        </row>
        <row r="5875">
          <cell r="H5875" t="str">
            <v>[XTR g22]</v>
          </cell>
        </row>
        <row r="5876">
          <cell r="H5876" t="str">
            <v>[XTR g31]</v>
          </cell>
        </row>
        <row r="5877">
          <cell r="H5877" t="str">
            <v>[XTR g32]</v>
          </cell>
        </row>
        <row r="5878">
          <cell r="H5878" t="str">
            <v>[f11]</v>
          </cell>
        </row>
        <row r="5879">
          <cell r="H5879" t="str">
            <v>[f12]</v>
          </cell>
        </row>
        <row r="5880">
          <cell r="H5880" t="str">
            <v>[f31]</v>
          </cell>
        </row>
        <row r="5881">
          <cell r="H5881" t="str">
            <v>[f32]</v>
          </cell>
        </row>
        <row r="5882">
          <cell r="H5882" t="str">
            <v>[Af32]</v>
          </cell>
        </row>
        <row r="5883">
          <cell r="H5883" t="str">
            <v>[Af42]</v>
          </cell>
        </row>
        <row r="5884">
          <cell r="H5884" t="str">
            <v>[Af52]</v>
          </cell>
        </row>
        <row r="5885">
          <cell r="H5885" t="str">
            <v>[Ag12]</v>
          </cell>
        </row>
        <row r="5886">
          <cell r="H5886" t="str">
            <v>[Ag22]</v>
          </cell>
        </row>
        <row r="5887">
          <cell r="H5887" t="str">
            <v>[Bf31]</v>
          </cell>
        </row>
        <row r="5888">
          <cell r="H5888" t="str">
            <v>[Bf41]</v>
          </cell>
        </row>
        <row r="5889">
          <cell r="H5889" t="str">
            <v>[Bf51]</v>
          </cell>
        </row>
        <row r="5890">
          <cell r="H5890" t="str">
            <v>[Bg11]</v>
          </cell>
        </row>
        <row r="5891">
          <cell r="H5891" t="str">
            <v>[Bg21]</v>
          </cell>
        </row>
        <row r="5892">
          <cell r="H5892" t="str">
            <v>[H201]</v>
          </cell>
        </row>
        <row r="5893">
          <cell r="H5893" t="str">
            <v>[H202]</v>
          </cell>
        </row>
        <row r="5894">
          <cell r="H5894" t="str">
            <v>[H203]</v>
          </cell>
        </row>
        <row r="5895">
          <cell r="H5895" t="str">
            <v>[H204]</v>
          </cell>
        </row>
        <row r="5896">
          <cell r="H5896" t="str">
            <v>[R201]</v>
          </cell>
        </row>
        <row r="5897">
          <cell r="H5897" t="str">
            <v>[R202]</v>
          </cell>
        </row>
        <row r="5898">
          <cell r="H5898" t="str">
            <v>[R203]</v>
          </cell>
        </row>
        <row r="5899">
          <cell r="H5899" t="str">
            <v>[R204]</v>
          </cell>
        </row>
        <row r="5900">
          <cell r="H5900" t="str">
            <v>[Yf42]</v>
          </cell>
        </row>
        <row r="5901">
          <cell r="H5901" t="str">
            <v>[Yf52]</v>
          </cell>
        </row>
        <row r="5902">
          <cell r="H5902" t="str">
            <v>[Yg12]</v>
          </cell>
        </row>
        <row r="5903">
          <cell r="H5903" t="str">
            <v>[Yg22]</v>
          </cell>
        </row>
        <row r="5904">
          <cell r="H5904" t="str">
            <v>[Yg32]</v>
          </cell>
        </row>
        <row r="5905">
          <cell r="H5905" t="str">
            <v>[Zf41]</v>
          </cell>
        </row>
        <row r="5906">
          <cell r="H5906" t="str">
            <v>[Zf51]</v>
          </cell>
        </row>
        <row r="5907">
          <cell r="H5907" t="str">
            <v>[Zg11]</v>
          </cell>
        </row>
        <row r="5908">
          <cell r="H5908" t="str">
            <v>[Zg21]</v>
          </cell>
        </row>
        <row r="5909">
          <cell r="H5909" t="str">
            <v>[Zg31]</v>
          </cell>
        </row>
        <row r="5910">
          <cell r="H5910" t="str">
            <v>[Gl f11]</v>
          </cell>
        </row>
        <row r="5911">
          <cell r="H5911" t="str">
            <v>[Gl f12]</v>
          </cell>
        </row>
        <row r="5912">
          <cell r="H5912" t="str">
            <v>[Gl f31]</v>
          </cell>
        </row>
        <row r="5913">
          <cell r="H5913" t="str">
            <v>[Gl f32]</v>
          </cell>
        </row>
        <row r="5914">
          <cell r="H5914" t="str">
            <v>[Gl f41]</v>
          </cell>
        </row>
        <row r="5915">
          <cell r="H5915" t="str">
            <v>[Gl f42]</v>
          </cell>
        </row>
        <row r="5916">
          <cell r="H5916" t="str">
            <v>[Gl f51]</v>
          </cell>
        </row>
        <row r="5917">
          <cell r="H5917" t="str">
            <v>[Gl f52]</v>
          </cell>
        </row>
        <row r="5918">
          <cell r="H5918" t="str">
            <v>[Gl g11]</v>
          </cell>
        </row>
        <row r="5919">
          <cell r="H5919" t="str">
            <v>[Gl g12]</v>
          </cell>
        </row>
        <row r="5920">
          <cell r="H5920" t="str">
            <v>[Gl g21]</v>
          </cell>
        </row>
        <row r="5921">
          <cell r="H5921" t="str">
            <v>[Gl g22]</v>
          </cell>
        </row>
        <row r="5922">
          <cell r="H5922" t="str">
            <v>[Gl g31]</v>
          </cell>
        </row>
        <row r="5923">
          <cell r="H5923" t="str">
            <v>[Gl g32]</v>
          </cell>
        </row>
        <row r="5924">
          <cell r="H5924" t="str">
            <v>[1Af32]</v>
          </cell>
        </row>
        <row r="5925">
          <cell r="H5925" t="str">
            <v>[1Af42]</v>
          </cell>
        </row>
        <row r="5926">
          <cell r="H5926" t="str">
            <v>[1Ag12]</v>
          </cell>
        </row>
        <row r="5927">
          <cell r="H5927" t="str">
            <v>[1Ag22]</v>
          </cell>
        </row>
        <row r="5928">
          <cell r="H5928" t="str">
            <v>[1Bf31]</v>
          </cell>
        </row>
        <row r="5929">
          <cell r="H5929" t="str">
            <v>[1Bg11]</v>
          </cell>
        </row>
        <row r="5930">
          <cell r="H5930" t="str">
            <v>[1Bg21]</v>
          </cell>
        </row>
        <row r="5931">
          <cell r="H5931" t="str">
            <v>[1Yf42]</v>
          </cell>
        </row>
        <row r="5932">
          <cell r="H5932" t="str">
            <v>[1Yf52]</v>
          </cell>
        </row>
        <row r="5933">
          <cell r="H5933" t="str">
            <v>[1Yg22]</v>
          </cell>
        </row>
        <row r="5934">
          <cell r="H5934" t="str">
            <v>[1Zf41]</v>
          </cell>
        </row>
        <row r="5935">
          <cell r="H5935" t="str">
            <v>[1Zf51]</v>
          </cell>
        </row>
        <row r="5936">
          <cell r="H5936" t="str">
            <v>[1Zg21]</v>
          </cell>
        </row>
        <row r="5937">
          <cell r="H5937" t="str">
            <v>[2Af32]</v>
          </cell>
        </row>
        <row r="5938">
          <cell r="H5938" t="str">
            <v>[2Bg11]</v>
          </cell>
        </row>
        <row r="5939">
          <cell r="H5939" t="str">
            <v>[2Yg22]</v>
          </cell>
        </row>
        <row r="5940">
          <cell r="H5940" t="str">
            <v>[V101R]</v>
          </cell>
        </row>
        <row r="5941">
          <cell r="H5941" t="str">
            <v>[V102R]</v>
          </cell>
        </row>
        <row r="5942">
          <cell r="H5942" t="str">
            <v>[V301H]</v>
          </cell>
        </row>
        <row r="5943">
          <cell r="H5943" t="str">
            <v>[V302H]</v>
          </cell>
        </row>
        <row r="5944">
          <cell r="H5944" t="str">
            <v>[V304H]</v>
          </cell>
        </row>
        <row r="5945">
          <cell r="H5945" t="str">
            <v>[VH201]</v>
          </cell>
        </row>
        <row r="5946">
          <cell r="H5946" t="str">
            <v>[VH202]</v>
          </cell>
        </row>
        <row r="5947">
          <cell r="H5947" t="str">
            <v>[VH203]</v>
          </cell>
        </row>
        <row r="5948">
          <cell r="H5948" t="str">
            <v>[VH204]</v>
          </cell>
        </row>
        <row r="5949">
          <cell r="H5949" t="str">
            <v>[VR201]</v>
          </cell>
        </row>
        <row r="5950">
          <cell r="H5950" t="str">
            <v>[VR202]</v>
          </cell>
        </row>
        <row r="5951">
          <cell r="H5951" t="str">
            <v>[VR203]</v>
          </cell>
        </row>
        <row r="5952">
          <cell r="H5952" t="str">
            <v>[VR204]</v>
          </cell>
        </row>
        <row r="5953">
          <cell r="H5953" t="str">
            <v>[af32]</v>
          </cell>
        </row>
        <row r="5954">
          <cell r="H5954" t="str">
            <v>[af42,bf41(1)]</v>
          </cell>
        </row>
        <row r="5955">
          <cell r="H5955" t="str">
            <v>[af42,bf41(2)]</v>
          </cell>
        </row>
        <row r="5956">
          <cell r="H5956" t="str">
            <v>[af52(Af42)]</v>
          </cell>
        </row>
        <row r="5957">
          <cell r="H5957" t="str">
            <v>[ag12]</v>
          </cell>
        </row>
        <row r="5958">
          <cell r="H5958" t="str">
            <v>[ag22(Ag12)]</v>
          </cell>
        </row>
        <row r="5959">
          <cell r="H5959" t="str">
            <v>[bf31]</v>
          </cell>
        </row>
        <row r="5960">
          <cell r="H5960" t="str">
            <v>[bf51(Bf41)]</v>
          </cell>
        </row>
        <row r="5961">
          <cell r="H5961" t="str">
            <v>[bg11]</v>
          </cell>
        </row>
        <row r="5962">
          <cell r="H5962" t="str">
            <v>[bg21(Bg11)]</v>
          </cell>
        </row>
        <row r="5963">
          <cell r="H5963" t="str">
            <v>[h(Yg12)]</v>
          </cell>
        </row>
        <row r="5964">
          <cell r="H5964" t="str">
            <v>[h(Zg11)]</v>
          </cell>
        </row>
        <row r="5965">
          <cell r="H5965" t="str">
            <v>[r(Af52)]</v>
          </cell>
        </row>
        <row r="5966">
          <cell r="H5966" t="str">
            <v>[r(Bf51)]</v>
          </cell>
        </row>
        <row r="5967">
          <cell r="H5967" t="str">
            <v>[yf42(Yf52)]</v>
          </cell>
        </row>
        <row r="5968">
          <cell r="H5968" t="str">
            <v>[yf52]</v>
          </cell>
        </row>
        <row r="5969">
          <cell r="H5969" t="str">
            <v>[yg12]</v>
          </cell>
        </row>
        <row r="5970">
          <cell r="H5970" t="str">
            <v>[yg22(Yg32)]</v>
          </cell>
        </row>
        <row r="5971">
          <cell r="H5971" t="str">
            <v>[yg32]</v>
          </cell>
        </row>
        <row r="5972">
          <cell r="H5972" t="str">
            <v>[zf41(Zf51)]</v>
          </cell>
        </row>
        <row r="5973">
          <cell r="H5973" t="str">
            <v>[zf51]</v>
          </cell>
        </row>
        <row r="5974">
          <cell r="H5974" t="str">
            <v>[zg11]</v>
          </cell>
        </row>
        <row r="5975">
          <cell r="H5975" t="str">
            <v>[zg21(Zg31)]</v>
          </cell>
        </row>
        <row r="5976">
          <cell r="H5976" t="str">
            <v>[zg31]</v>
          </cell>
        </row>
        <row r="5977">
          <cell r="H5977" t="str">
            <v>[W 201]</v>
          </cell>
        </row>
        <row r="5978">
          <cell r="H5978" t="str">
            <v>[W 202]</v>
          </cell>
        </row>
        <row r="5979">
          <cell r="H5979" t="str">
            <v>[W 203]</v>
          </cell>
        </row>
        <row r="5980">
          <cell r="H5980" t="str">
            <v>[W 204]</v>
          </cell>
        </row>
        <row r="5981">
          <cell r="H5981" t="str">
            <v>[W 3]</v>
          </cell>
        </row>
        <row r="5982">
          <cell r="H5982" t="str">
            <v>[W 4]</v>
          </cell>
        </row>
        <row r="5983">
          <cell r="H5983" t="str">
            <v>[W 5]</v>
          </cell>
        </row>
        <row r="5984">
          <cell r="H5984" t="str">
            <v>[W 51]</v>
          </cell>
        </row>
        <row r="5985">
          <cell r="H5985" t="str">
            <v>[W 52]</v>
          </cell>
        </row>
        <row r="5986">
          <cell r="H5986" t="str">
            <v>[W 53]</v>
          </cell>
        </row>
        <row r="5987">
          <cell r="H5987" t="str">
            <v>[W 54]</v>
          </cell>
        </row>
        <row r="5988">
          <cell r="H5988" t="str">
            <v>[W 55]</v>
          </cell>
        </row>
        <row r="5989">
          <cell r="H5989" t="str">
            <v>[W 6]</v>
          </cell>
        </row>
        <row r="5990">
          <cell r="H5990" t="str">
            <v>[VE 304]</v>
          </cell>
        </row>
        <row r="5991">
          <cell r="H5991" t="str">
            <v>[ZE f31]</v>
          </cell>
        </row>
        <row r="5992">
          <cell r="H5992" t="str">
            <v>[ZE f32]</v>
          </cell>
        </row>
        <row r="5993">
          <cell r="H5993" t="str">
            <v>[ZE f41]</v>
          </cell>
        </row>
        <row r="5994">
          <cell r="H5994" t="str">
            <v>[ZE f42]</v>
          </cell>
        </row>
        <row r="5995">
          <cell r="H5995" t="str">
            <v>[ZVE f51]</v>
          </cell>
        </row>
        <row r="5996">
          <cell r="H5996" t="str">
            <v>[ZVE f52]</v>
          </cell>
        </row>
        <row r="5997">
          <cell r="H5997" t="str">
            <v>[ZVE g11]</v>
          </cell>
        </row>
        <row r="5998">
          <cell r="H5998" t="str">
            <v>[ZVE g12]</v>
          </cell>
        </row>
        <row r="5999">
          <cell r="H5999" t="str">
            <v>[aws]</v>
          </cell>
        </row>
        <row r="6000">
          <cell r="H6000" t="str">
            <v>[101]</v>
          </cell>
        </row>
        <row r="6001">
          <cell r="H6001" t="str">
            <v>[102]</v>
          </cell>
        </row>
        <row r="6002">
          <cell r="H6002" t="str">
            <v>[200]</v>
          </cell>
        </row>
        <row r="6003">
          <cell r="H6003" t="str">
            <v>[201]</v>
          </cell>
        </row>
        <row r="6004">
          <cell r="H6004" t="str">
            <v>[202]</v>
          </cell>
        </row>
        <row r="6005">
          <cell r="H6005" t="str">
            <v>[301]</v>
          </cell>
        </row>
        <row r="6006">
          <cell r="H6006" t="str">
            <v>[302]</v>
          </cell>
        </row>
        <row r="6007">
          <cell r="H6007" t="str">
            <v>[901]</v>
          </cell>
        </row>
        <row r="6008">
          <cell r="H6008" t="str">
            <v>[902]</v>
          </cell>
        </row>
        <row r="6009">
          <cell r="H6009" t="str">
            <v>[W1]</v>
          </cell>
        </row>
        <row r="6010">
          <cell r="H6010" t="str">
            <v>[W101]</v>
          </cell>
        </row>
        <row r="6011">
          <cell r="H6011" t="str">
            <v>[W102/103]</v>
          </cell>
        </row>
        <row r="6012">
          <cell r="H6012" t="str">
            <v>[W104]</v>
          </cell>
        </row>
        <row r="6013">
          <cell r="H6013" t="str">
            <v>[W2]</v>
          </cell>
        </row>
        <row r="6014">
          <cell r="H6014" t="str">
            <v>[W3]</v>
          </cell>
        </row>
        <row r="6015">
          <cell r="H6015" t="str">
            <v>[W51]</v>
          </cell>
        </row>
        <row r="6016">
          <cell r="H6016" t="str">
            <v>[W52]</v>
          </cell>
        </row>
        <row r="6017">
          <cell r="H6017" t="str">
            <v>[W53]</v>
          </cell>
        </row>
        <row r="6018">
          <cell r="H6018" t="str">
            <v>[c11]</v>
          </cell>
        </row>
        <row r="6019">
          <cell r="H6019" t="str">
            <v>[c12]</v>
          </cell>
        </row>
        <row r="6020">
          <cell r="H6020" t="str">
            <v>[c21]</v>
          </cell>
        </row>
        <row r="6021">
          <cell r="H6021" t="str">
            <v>[c22]</v>
          </cell>
        </row>
        <row r="6022">
          <cell r="H6022" t="str">
            <v>[c31]</v>
          </cell>
        </row>
        <row r="6023">
          <cell r="H6023" t="str">
            <v>[c32]</v>
          </cell>
        </row>
        <row r="6024">
          <cell r="H6024" t="str">
            <v>[W 32]</v>
          </cell>
        </row>
        <row r="6025">
          <cell r="H6025" t="str">
            <v>[Gl 101]</v>
          </cell>
        </row>
        <row r="6026">
          <cell r="H6026" t="str">
            <v>[Gl 102]</v>
          </cell>
        </row>
        <row r="6027">
          <cell r="H6027" t="str">
            <v>[Gl 200]</v>
          </cell>
        </row>
        <row r="6028">
          <cell r="H6028" t="str">
            <v>[Gl 201]</v>
          </cell>
        </row>
        <row r="6029">
          <cell r="H6029" t="str">
            <v>[Gl 202]</v>
          </cell>
        </row>
        <row r="6030">
          <cell r="H6030" t="str">
            <v>[Gl 301]</v>
          </cell>
        </row>
        <row r="6031">
          <cell r="H6031" t="str">
            <v>[Gl 302]</v>
          </cell>
        </row>
        <row r="6032">
          <cell r="H6032" t="str">
            <v>[Gl 901]</v>
          </cell>
        </row>
        <row r="6033">
          <cell r="H6033" t="str">
            <v>[Gl 902]</v>
          </cell>
        </row>
        <row r="6034">
          <cell r="H6034" t="str">
            <v>[101]</v>
          </cell>
        </row>
        <row r="6035">
          <cell r="H6035" t="str">
            <v>[102]</v>
          </cell>
        </row>
        <row r="6036">
          <cell r="H6036" t="str">
            <v>[202]</v>
          </cell>
        </row>
        <row r="6037">
          <cell r="H6037" t="str">
            <v>[301]</v>
          </cell>
        </row>
        <row r="6038">
          <cell r="H6038" t="str">
            <v>[302]</v>
          </cell>
        </row>
        <row r="6039">
          <cell r="H6039" t="str">
            <v>[W101/104]</v>
          </cell>
        </row>
        <row r="6040">
          <cell r="H6040" t="str">
            <v>[W102/103]</v>
          </cell>
        </row>
        <row r="6041">
          <cell r="H6041" t="str">
            <v>[W3]</v>
          </cell>
        </row>
        <row r="6042">
          <cell r="H6042" t="str">
            <v>[W51]</v>
          </cell>
        </row>
        <row r="6043">
          <cell r="H6043" t="str">
            <v>[Bl b31]</v>
          </cell>
        </row>
        <row r="6044">
          <cell r="H6044" t="str">
            <v>[Bl b32]</v>
          </cell>
        </row>
        <row r="6045">
          <cell r="H6045" t="str">
            <v>[Bl c11]</v>
          </cell>
        </row>
        <row r="6046">
          <cell r="H6046" t="str">
            <v>[Bl c12]</v>
          </cell>
        </row>
        <row r="6047">
          <cell r="H6047" t="str">
            <v>[Bl c21]</v>
          </cell>
        </row>
        <row r="6048">
          <cell r="H6048" t="str">
            <v>[Bl c22]</v>
          </cell>
        </row>
        <row r="6049">
          <cell r="H6049" t="str">
            <v>[Bl c31]</v>
          </cell>
        </row>
        <row r="6050">
          <cell r="H6050" t="str">
            <v>[Bl c32]</v>
          </cell>
        </row>
        <row r="6051">
          <cell r="H6051" t="str">
            <v>[Bl d11]</v>
          </cell>
        </row>
        <row r="6052">
          <cell r="H6052" t="str">
            <v>[Bl d12]</v>
          </cell>
        </row>
        <row r="6053">
          <cell r="H6053" t="str">
            <v>[EVA1]</v>
          </cell>
        </row>
        <row r="6054">
          <cell r="H6054" t="str">
            <v>[Ers Ab32]</v>
          </cell>
        </row>
        <row r="6055">
          <cell r="H6055" t="str">
            <v>[Ers Ac12]</v>
          </cell>
        </row>
        <row r="6056">
          <cell r="H6056" t="str">
            <v>[Ers Ac22]</v>
          </cell>
        </row>
        <row r="6057">
          <cell r="H6057" t="str">
            <v>[Ers Ac32]</v>
          </cell>
        </row>
        <row r="6058">
          <cell r="H6058" t="str">
            <v>[Ers Bb31]</v>
          </cell>
        </row>
        <row r="6059">
          <cell r="H6059" t="str">
            <v>[Ers Bc11]</v>
          </cell>
        </row>
        <row r="6060">
          <cell r="H6060" t="str">
            <v>[Ers Bc21]</v>
          </cell>
        </row>
        <row r="6061">
          <cell r="H6061" t="str">
            <v>[Ers Bc31]</v>
          </cell>
        </row>
        <row r="6062">
          <cell r="H6062" t="str">
            <v>[Ers H200]</v>
          </cell>
        </row>
        <row r="6063">
          <cell r="H6063" t="str">
            <v>[Ers H201]</v>
          </cell>
        </row>
        <row r="6064">
          <cell r="H6064" t="str">
            <v>[Ers H202]</v>
          </cell>
        </row>
        <row r="6065">
          <cell r="H6065" t="str">
            <v>[Ers R200]</v>
          </cell>
        </row>
        <row r="6066">
          <cell r="H6066" t="str">
            <v>[Ers R201]</v>
          </cell>
        </row>
        <row r="6067">
          <cell r="H6067" t="str">
            <v>[Ers R202]</v>
          </cell>
        </row>
        <row r="6068">
          <cell r="H6068" t="str">
            <v>[Ers Yc12]</v>
          </cell>
        </row>
        <row r="6069">
          <cell r="H6069" t="str">
            <v>[Ers Yc22]</v>
          </cell>
        </row>
        <row r="6070">
          <cell r="H6070" t="str">
            <v>[Ers Yc32]</v>
          </cell>
        </row>
        <row r="6071">
          <cell r="H6071" t="str">
            <v>[Ers Yd12]</v>
          </cell>
        </row>
        <row r="6072">
          <cell r="H6072" t="str">
            <v>[Ers Zc11]</v>
          </cell>
        </row>
        <row r="6073">
          <cell r="H6073" t="str">
            <v>[Ers Zc21]</v>
          </cell>
        </row>
        <row r="6074">
          <cell r="H6074" t="str">
            <v>[Ers Zc31]</v>
          </cell>
        </row>
        <row r="6075">
          <cell r="H6075" t="str">
            <v>[Ers Zd11]</v>
          </cell>
        </row>
        <row r="6076">
          <cell r="H6076" t="str">
            <v>[Ers 1Ab32]</v>
          </cell>
        </row>
        <row r="6077">
          <cell r="H6077" t="str">
            <v>[Ers 1Ac12]</v>
          </cell>
        </row>
        <row r="6078">
          <cell r="H6078" t="str">
            <v>[Ers 1Ac22]</v>
          </cell>
        </row>
        <row r="6079">
          <cell r="H6079" t="str">
            <v>[Ers 1Ac32]</v>
          </cell>
        </row>
        <row r="6080">
          <cell r="H6080" t="str">
            <v>[Ers 1Bb31]</v>
          </cell>
        </row>
        <row r="6081">
          <cell r="H6081" t="str">
            <v>[Ers 1Bc11]</v>
          </cell>
        </row>
        <row r="6082">
          <cell r="H6082" t="str">
            <v>[Ers 1Bc21]</v>
          </cell>
        </row>
        <row r="6083">
          <cell r="H6083" t="str">
            <v>[Ers 1Bc31]</v>
          </cell>
        </row>
        <row r="6084">
          <cell r="H6084" t="str">
            <v>[Ers 1H200]</v>
          </cell>
        </row>
        <row r="6085">
          <cell r="H6085" t="str">
            <v>[Ers 1H201]</v>
          </cell>
        </row>
        <row r="6086">
          <cell r="H6086" t="str">
            <v>[Ers 1H202]</v>
          </cell>
        </row>
        <row r="6087">
          <cell r="H6087" t="str">
            <v>[Ers 1R200]</v>
          </cell>
        </row>
        <row r="6088">
          <cell r="H6088" t="str">
            <v>[Ers 1R201]</v>
          </cell>
        </row>
        <row r="6089">
          <cell r="H6089" t="str">
            <v>[Ers 1R202]</v>
          </cell>
        </row>
        <row r="6090">
          <cell r="H6090" t="str">
            <v>[Ers 1Yc12]</v>
          </cell>
        </row>
        <row r="6091">
          <cell r="H6091" t="str">
            <v>[Ers 1Yc22]</v>
          </cell>
        </row>
        <row r="6092">
          <cell r="H6092" t="str">
            <v>[Ers 1Yc32]</v>
          </cell>
        </row>
        <row r="6093">
          <cell r="H6093" t="str">
            <v>[Ers 1Zc11]</v>
          </cell>
        </row>
        <row r="6094">
          <cell r="H6094" t="str">
            <v>[Ers 1Zc31]</v>
          </cell>
        </row>
        <row r="6095">
          <cell r="H6095" t="str">
            <v>[Ers 1Zd11]</v>
          </cell>
        </row>
        <row r="6096">
          <cell r="H6096" t="str">
            <v>[Ers 2Ab32]</v>
          </cell>
        </row>
        <row r="6097">
          <cell r="H6097" t="str">
            <v>[Ers 2Bb31]</v>
          </cell>
        </row>
        <row r="6098">
          <cell r="H6098" t="str">
            <v>[Ers 2H202]</v>
          </cell>
        </row>
        <row r="6099">
          <cell r="H6099" t="str">
            <v>[Ers 2R202]</v>
          </cell>
        </row>
        <row r="6100">
          <cell r="H6100" t="str">
            <v>[Ers 2Zc11]</v>
          </cell>
        </row>
        <row r="6101">
          <cell r="H6101" t="str">
            <v>[FA H200]</v>
          </cell>
        </row>
        <row r="6102">
          <cell r="H6102" t="str">
            <v>[b11]</v>
          </cell>
        </row>
        <row r="6103">
          <cell r="H6103" t="str">
            <v>[b12]</v>
          </cell>
        </row>
        <row r="6104">
          <cell r="H6104" t="str">
            <v>[b21]</v>
          </cell>
        </row>
        <row r="6105">
          <cell r="H6105" t="str">
            <v>[b22]</v>
          </cell>
        </row>
        <row r="6106">
          <cell r="H6106" t="str">
            <v>[b31]</v>
          </cell>
        </row>
        <row r="6107">
          <cell r="H6107" t="str">
            <v>[b32]</v>
          </cell>
        </row>
        <row r="6108">
          <cell r="H6108" t="str">
            <v>[d11]</v>
          </cell>
        </row>
        <row r="6109">
          <cell r="H6109" t="str">
            <v>[d12]</v>
          </cell>
        </row>
        <row r="6110">
          <cell r="H6110" t="str">
            <v>[d21]</v>
          </cell>
        </row>
        <row r="6111">
          <cell r="H6111" t="str">
            <v>[d22]</v>
          </cell>
        </row>
        <row r="6112">
          <cell r="H6112" t="str">
            <v>[Ab32]</v>
          </cell>
        </row>
        <row r="6113">
          <cell r="H6113" t="str">
            <v>[Ac12]</v>
          </cell>
        </row>
        <row r="6114">
          <cell r="H6114" t="str">
            <v>[Ac22]</v>
          </cell>
        </row>
        <row r="6115">
          <cell r="H6115" t="str">
            <v>[Ac32]</v>
          </cell>
        </row>
        <row r="6116">
          <cell r="H6116" t="str">
            <v>[Bb31]</v>
          </cell>
        </row>
        <row r="6117">
          <cell r="H6117" t="str">
            <v>[Bc11]</v>
          </cell>
        </row>
        <row r="6118">
          <cell r="H6118" t="str">
            <v>[Bc21]</v>
          </cell>
        </row>
        <row r="6119">
          <cell r="H6119" t="str">
            <v>[Bc31]</v>
          </cell>
        </row>
        <row r="6120">
          <cell r="H6120" t="str">
            <v>[H200]</v>
          </cell>
        </row>
        <row r="6121">
          <cell r="H6121" t="str">
            <v>[H201]</v>
          </cell>
        </row>
        <row r="6122">
          <cell r="H6122" t="str">
            <v>[H202]</v>
          </cell>
        </row>
        <row r="6123">
          <cell r="H6123" t="str">
            <v>[R200]</v>
          </cell>
        </row>
        <row r="6124">
          <cell r="H6124" t="str">
            <v>[R201]</v>
          </cell>
        </row>
        <row r="6125">
          <cell r="H6125" t="str">
            <v>[R202]</v>
          </cell>
        </row>
        <row r="6126">
          <cell r="H6126" t="str">
            <v>[Yc12]</v>
          </cell>
        </row>
        <row r="6127">
          <cell r="H6127" t="str">
            <v>[Yc22]</v>
          </cell>
        </row>
        <row r="6128">
          <cell r="H6128" t="str">
            <v>[Yc32]</v>
          </cell>
        </row>
        <row r="6129">
          <cell r="H6129" t="str">
            <v>[Yd12]</v>
          </cell>
        </row>
        <row r="6130">
          <cell r="H6130" t="str">
            <v>[Zc11]</v>
          </cell>
        </row>
        <row r="6131">
          <cell r="H6131" t="str">
            <v>[Zc21]</v>
          </cell>
        </row>
        <row r="6132">
          <cell r="H6132" t="str">
            <v>[Zc31]</v>
          </cell>
        </row>
        <row r="6133">
          <cell r="H6133" t="str">
            <v>[Zd11]</v>
          </cell>
        </row>
        <row r="6134">
          <cell r="H6134" t="str">
            <v>[Gl b11]</v>
          </cell>
        </row>
        <row r="6135">
          <cell r="H6135" t="str">
            <v>[Gl b12]</v>
          </cell>
        </row>
        <row r="6136">
          <cell r="H6136" t="str">
            <v>[Gl b21]</v>
          </cell>
        </row>
        <row r="6137">
          <cell r="H6137" t="str">
            <v>[Gl b22]</v>
          </cell>
        </row>
        <row r="6138">
          <cell r="H6138" t="str">
            <v>[Gl b31]</v>
          </cell>
        </row>
        <row r="6139">
          <cell r="H6139" t="str">
            <v>[Gl b32]</v>
          </cell>
        </row>
        <row r="6140">
          <cell r="H6140" t="str">
            <v>[Gl c11]</v>
          </cell>
        </row>
        <row r="6141">
          <cell r="H6141" t="str">
            <v>[Gl c12]</v>
          </cell>
        </row>
        <row r="6142">
          <cell r="H6142" t="str">
            <v>[Gl c21]</v>
          </cell>
        </row>
        <row r="6143">
          <cell r="H6143" t="str">
            <v>[Gl c22]</v>
          </cell>
        </row>
        <row r="6144">
          <cell r="H6144" t="str">
            <v>[Gl c31]</v>
          </cell>
        </row>
        <row r="6145">
          <cell r="H6145" t="str">
            <v>[Gl c32]</v>
          </cell>
        </row>
        <row r="6146">
          <cell r="H6146" t="str">
            <v>[Gl d11]</v>
          </cell>
        </row>
        <row r="6147">
          <cell r="H6147" t="str">
            <v>[Gl d12]</v>
          </cell>
        </row>
        <row r="6148">
          <cell r="H6148" t="str">
            <v>[Gl d21]</v>
          </cell>
        </row>
        <row r="6149">
          <cell r="H6149" t="str">
            <v>[Gl d22]</v>
          </cell>
        </row>
        <row r="6150">
          <cell r="H6150" t="str">
            <v>[1Ab32]</v>
          </cell>
        </row>
        <row r="6151">
          <cell r="H6151" t="str">
            <v>[1Ac12]</v>
          </cell>
        </row>
        <row r="6152">
          <cell r="H6152" t="str">
            <v>[1Ac22]</v>
          </cell>
        </row>
        <row r="6153">
          <cell r="H6153" t="str">
            <v>[1Ac32]</v>
          </cell>
        </row>
        <row r="6154">
          <cell r="H6154" t="str">
            <v>[1Bb31]</v>
          </cell>
        </row>
        <row r="6155">
          <cell r="H6155" t="str">
            <v>[1Bc11]</v>
          </cell>
        </row>
        <row r="6156">
          <cell r="H6156" t="str">
            <v>[1Bc21]</v>
          </cell>
        </row>
        <row r="6157">
          <cell r="H6157" t="str">
            <v>[1Bc31]</v>
          </cell>
        </row>
        <row r="6158">
          <cell r="H6158" t="str">
            <v>[1H200]</v>
          </cell>
        </row>
        <row r="6159">
          <cell r="H6159" t="str">
            <v>[1H201]</v>
          </cell>
        </row>
        <row r="6160">
          <cell r="H6160" t="str">
            <v>[1H202]</v>
          </cell>
        </row>
        <row r="6161">
          <cell r="H6161" t="str">
            <v>[1R200]</v>
          </cell>
        </row>
        <row r="6162">
          <cell r="H6162" t="str">
            <v>[1R201]</v>
          </cell>
        </row>
        <row r="6163">
          <cell r="H6163" t="str">
            <v>[1R202]</v>
          </cell>
        </row>
        <row r="6164">
          <cell r="H6164" t="str">
            <v>[1Yc12]</v>
          </cell>
        </row>
        <row r="6165">
          <cell r="H6165" t="str">
            <v>[1Yc22]</v>
          </cell>
        </row>
        <row r="6166">
          <cell r="H6166" t="str">
            <v>[1Yc32]</v>
          </cell>
        </row>
        <row r="6167">
          <cell r="H6167" t="str">
            <v>[1Zc11]</v>
          </cell>
        </row>
        <row r="6168">
          <cell r="H6168" t="str">
            <v>[1Zc31]</v>
          </cell>
        </row>
        <row r="6169">
          <cell r="H6169" t="str">
            <v>[1Zd11]</v>
          </cell>
        </row>
        <row r="6170">
          <cell r="H6170" t="str">
            <v>[2Ab32]</v>
          </cell>
        </row>
        <row r="6171">
          <cell r="H6171" t="str">
            <v>[2Bb31]</v>
          </cell>
        </row>
        <row r="6172">
          <cell r="H6172" t="str">
            <v>[2H202]</v>
          </cell>
        </row>
        <row r="6173">
          <cell r="H6173" t="str">
            <v>[2R202]</v>
          </cell>
        </row>
        <row r="6174">
          <cell r="H6174" t="str">
            <v>[2Zc11]</v>
          </cell>
        </row>
        <row r="6175">
          <cell r="H6175" t="str">
            <v>[V101R]</v>
          </cell>
        </row>
        <row r="6176">
          <cell r="H6176" t="str">
            <v>[V102R]</v>
          </cell>
        </row>
        <row r="6177">
          <cell r="H6177" t="str">
            <v>[V301H]</v>
          </cell>
        </row>
        <row r="6178">
          <cell r="H6178" t="str">
            <v>[V302H]</v>
          </cell>
        </row>
        <row r="6179">
          <cell r="H6179" t="str">
            <v>[VH200]</v>
          </cell>
        </row>
        <row r="6180">
          <cell r="H6180" t="str">
            <v>[VH201]</v>
          </cell>
        </row>
        <row r="6181">
          <cell r="H6181" t="str">
            <v>[VH202]</v>
          </cell>
        </row>
        <row r="6182">
          <cell r="H6182" t="str">
            <v>[VR200]</v>
          </cell>
        </row>
        <row r="6183">
          <cell r="H6183" t="str">
            <v>[VR201]</v>
          </cell>
        </row>
        <row r="6184">
          <cell r="H6184" t="str">
            <v>[VR202]</v>
          </cell>
        </row>
        <row r="6185">
          <cell r="H6185" t="str">
            <v>[ab32]</v>
          </cell>
        </row>
        <row r="6186">
          <cell r="H6186" t="str">
            <v>[ac12]</v>
          </cell>
        </row>
        <row r="6187">
          <cell r="H6187" t="str">
            <v>[ac22]</v>
          </cell>
        </row>
        <row r="6188">
          <cell r="H6188" t="str">
            <v>[ac32]</v>
          </cell>
        </row>
        <row r="6189">
          <cell r="H6189" t="str">
            <v>[bb31]</v>
          </cell>
        </row>
        <row r="6190">
          <cell r="H6190" t="str">
            <v>[bc11]</v>
          </cell>
        </row>
        <row r="6191">
          <cell r="H6191" t="str">
            <v>[bc21]</v>
          </cell>
        </row>
        <row r="6192">
          <cell r="H6192" t="str">
            <v>[bc31]</v>
          </cell>
        </row>
        <row r="6193">
          <cell r="H6193" t="str">
            <v>[h(Yc12)]</v>
          </cell>
        </row>
        <row r="6194">
          <cell r="H6194" t="str">
            <v>[h(Zc11)]</v>
          </cell>
        </row>
        <row r="6195">
          <cell r="H6195" t="str">
            <v>[r(Ab32)]</v>
          </cell>
        </row>
        <row r="6196">
          <cell r="H6196" t="str">
            <v>[r(Bb31)]</v>
          </cell>
        </row>
        <row r="6197">
          <cell r="H6197" t="str">
            <v>[yc12]</v>
          </cell>
        </row>
        <row r="6198">
          <cell r="H6198" t="str">
            <v>[yc22(Yc32)]</v>
          </cell>
        </row>
        <row r="6199">
          <cell r="H6199" t="str">
            <v>[yc32]</v>
          </cell>
        </row>
        <row r="6200">
          <cell r="H6200" t="str">
            <v>[yd12]</v>
          </cell>
        </row>
        <row r="6201">
          <cell r="H6201" t="str">
            <v>[zc11]</v>
          </cell>
        </row>
        <row r="6202">
          <cell r="H6202" t="str">
            <v>[zc21(Zc31)]</v>
          </cell>
        </row>
        <row r="6203">
          <cell r="H6203" t="str">
            <v>[zc31]</v>
          </cell>
        </row>
        <row r="6204">
          <cell r="H6204" t="str">
            <v>[zd11]</v>
          </cell>
        </row>
        <row r="6205">
          <cell r="H6205" t="str">
            <v>[W 1]</v>
          </cell>
        </row>
        <row r="6206">
          <cell r="H6206" t="str">
            <v>[W 101]</v>
          </cell>
        </row>
        <row r="6207">
          <cell r="H6207" t="str">
            <v>[W 102]</v>
          </cell>
        </row>
        <row r="6208">
          <cell r="H6208" t="str">
            <v>[W 103]</v>
          </cell>
        </row>
        <row r="6209">
          <cell r="H6209" t="str">
            <v>[W 104]</v>
          </cell>
        </row>
        <row r="6210">
          <cell r="H6210" t="str">
            <v>[W 2]</v>
          </cell>
        </row>
        <row r="6211">
          <cell r="H6211" t="str">
            <v>[W 3]</v>
          </cell>
        </row>
        <row r="6212">
          <cell r="H6212" t="str">
            <v>[W 51]</v>
          </cell>
        </row>
        <row r="6213">
          <cell r="H6213" t="str">
            <v>[W 52]</v>
          </cell>
        </row>
        <row r="6214">
          <cell r="H6214" t="str">
            <v>[W 53]</v>
          </cell>
        </row>
        <row r="6215">
          <cell r="H6215" t="str">
            <v>[ZE c31]</v>
          </cell>
        </row>
        <row r="6216">
          <cell r="H6216" t="str">
            <v>[ZE c32]</v>
          </cell>
        </row>
        <row r="6217">
          <cell r="H6217" t="str">
            <v>[ZE d11]</v>
          </cell>
        </row>
        <row r="6218">
          <cell r="H6218" t="str">
            <v>[ZE d12]</v>
          </cell>
        </row>
        <row r="6219">
          <cell r="H6219" t="str">
            <v>[ZVE b31]</v>
          </cell>
        </row>
        <row r="6220">
          <cell r="H6220" t="str">
            <v>[ZVE b32]</v>
          </cell>
        </row>
        <row r="6221">
          <cell r="H6221" t="str">
            <v>[ZVE c11]</v>
          </cell>
        </row>
        <row r="6222">
          <cell r="H6222" t="str">
            <v>[ZVE c12]</v>
          </cell>
        </row>
        <row r="6223">
          <cell r="H6223" t="str">
            <v>[aws]</v>
          </cell>
        </row>
        <row r="6224">
          <cell r="H6224" t="str">
            <v>[003]</v>
          </cell>
        </row>
        <row r="6225">
          <cell r="H6225" t="str">
            <v>[101]</v>
          </cell>
        </row>
        <row r="6226">
          <cell r="H6226" t="str">
            <v>[31/32]</v>
          </cell>
        </row>
        <row r="6227">
          <cell r="H6227" t="str">
            <v>[33]</v>
          </cell>
        </row>
        <row r="6228">
          <cell r="H6228" t="str">
            <v>[60]</v>
          </cell>
        </row>
        <row r="6229">
          <cell r="H6229" t="str">
            <v>[61/62]</v>
          </cell>
        </row>
        <row r="6230">
          <cell r="H6230" t="str">
            <v>[611]</v>
          </cell>
        </row>
        <row r="6231">
          <cell r="H6231" t="str">
            <v>[64]</v>
          </cell>
        </row>
        <row r="6232">
          <cell r="H6232" t="str">
            <v>[69/70]</v>
          </cell>
        </row>
        <row r="6233">
          <cell r="H6233" t="str">
            <v>[701]</v>
          </cell>
        </row>
        <row r="6234">
          <cell r="H6234" t="str">
            <v>[702]</v>
          </cell>
        </row>
        <row r="6235">
          <cell r="H6235" t="str">
            <v>[703]</v>
          </cell>
        </row>
        <row r="6236">
          <cell r="H6236" t="str">
            <v>[71]</v>
          </cell>
        </row>
        <row r="6237">
          <cell r="H6237" t="str">
            <v>[Gl 101]</v>
          </cell>
        </row>
        <row r="6238">
          <cell r="H6238" t="str">
            <v>[Gl 102]</v>
          </cell>
        </row>
        <row r="6239">
          <cell r="H6239" t="str">
            <v>[Gl 103]</v>
          </cell>
        </row>
        <row r="6240">
          <cell r="H6240" t="str">
            <v>[Gl 104]</v>
          </cell>
        </row>
        <row r="6241">
          <cell r="H6241" t="str">
            <v>[Gl 112]</v>
          </cell>
        </row>
        <row r="6242">
          <cell r="H6242" t="str">
            <v>[Gl 114]</v>
          </cell>
        </row>
        <row r="6243">
          <cell r="H6243" t="str">
            <v>[Gl 201]</v>
          </cell>
        </row>
        <row r="6244">
          <cell r="H6244" t="str">
            <v>[Gl 202]</v>
          </cell>
        </row>
        <row r="6245">
          <cell r="H6245" t="str">
            <v>[Gl 203]</v>
          </cell>
        </row>
        <row r="6246">
          <cell r="H6246" t="str">
            <v>[Gl 204]</v>
          </cell>
        </row>
        <row r="6247">
          <cell r="H6247" t="str">
            <v>[Gl 211]</v>
          </cell>
        </row>
        <row r="6248">
          <cell r="H6248" t="str">
            <v>[Gl 212]</v>
          </cell>
        </row>
        <row r="6249">
          <cell r="H6249" t="str">
            <v>[Gl 214]</v>
          </cell>
        </row>
        <row r="6250">
          <cell r="H6250" t="str">
            <v>[Gl 222]</v>
          </cell>
        </row>
        <row r="6251">
          <cell r="H6251" t="str">
            <v>[Gl 223]</v>
          </cell>
        </row>
        <row r="6252">
          <cell r="H6252" t="str">
            <v>[Gl 301]</v>
          </cell>
        </row>
        <row r="6253">
          <cell r="H6253" t="str">
            <v>[Gl 302]</v>
          </cell>
        </row>
        <row r="6254">
          <cell r="H6254" t="str">
            <v>[Gl 304]</v>
          </cell>
        </row>
        <row r="6255">
          <cell r="H6255" t="str">
            <v>[Gl 311]</v>
          </cell>
        </row>
        <row r="6256">
          <cell r="H6256" t="str">
            <v>[Gl 312]</v>
          </cell>
        </row>
        <row r="6257">
          <cell r="H6257" t="str">
            <v>[Gl 314]</v>
          </cell>
        </row>
        <row r="6258">
          <cell r="H6258" t="str">
            <v>[Gl 501]</v>
          </cell>
        </row>
        <row r="6259">
          <cell r="H6259" t="str">
            <v>[Gl 502]</v>
          </cell>
        </row>
        <row r="6260">
          <cell r="H6260" t="str">
            <v>[Gl 503]</v>
          </cell>
        </row>
        <row r="6261">
          <cell r="H6261" t="str">
            <v>[Gl 504]</v>
          </cell>
        </row>
        <row r="6262">
          <cell r="H6262" t="str">
            <v>[Gl 505]</v>
          </cell>
        </row>
        <row r="6263">
          <cell r="H6263" t="str">
            <v>[Gl 601]</v>
          </cell>
        </row>
        <row r="6264">
          <cell r="H6264" t="str">
            <v>[Gl 602]</v>
          </cell>
        </row>
        <row r="6265">
          <cell r="H6265" t="str">
            <v>[Gl 603]</v>
          </cell>
        </row>
        <row r="6266">
          <cell r="H6266" t="str">
            <v>[Gl 604]</v>
          </cell>
        </row>
        <row r="6267">
          <cell r="H6267" t="str">
            <v>[Gl 605]</v>
          </cell>
        </row>
        <row r="6268">
          <cell r="H6268" t="str">
            <v>[Gl 607]</v>
          </cell>
        </row>
        <row r="6269">
          <cell r="H6269" t="str">
            <v>[Gl 611]</v>
          </cell>
        </row>
        <row r="6270">
          <cell r="H6270" t="str">
            <v>[Gl 612]</v>
          </cell>
        </row>
        <row r="6271">
          <cell r="H6271" t="str">
            <v>[Gl 621]</v>
          </cell>
        </row>
        <row r="6272">
          <cell r="H6272" t="str">
            <v>[Gl 701]</v>
          </cell>
        </row>
        <row r="6273">
          <cell r="H6273" t="str">
            <v>[Gl 702]</v>
          </cell>
        </row>
        <row r="6274">
          <cell r="H6274" t="str">
            <v>[Gl 703]</v>
          </cell>
        </row>
        <row r="6275">
          <cell r="H6275" t="str">
            <v>[103/112]</v>
          </cell>
        </row>
        <row r="6276">
          <cell r="H6276" t="str">
            <v>[104/114]</v>
          </cell>
        </row>
        <row r="6277">
          <cell r="H6277" t="str">
            <v>[212-223]</v>
          </cell>
        </row>
        <row r="6278">
          <cell r="H6278" t="str">
            <v>[301/311]</v>
          </cell>
        </row>
        <row r="6279">
          <cell r="H6279" t="str">
            <v>[302]</v>
          </cell>
        </row>
        <row r="6280">
          <cell r="H6280" t="str">
            <v>[304/314]</v>
          </cell>
        </row>
        <row r="6281">
          <cell r="H6281" t="str">
            <v>[505]</v>
          </cell>
        </row>
        <row r="6282">
          <cell r="H6282" t="str">
            <v>[612/702]</v>
          </cell>
        </row>
        <row r="6283">
          <cell r="H6283" t="str">
            <v>[621-703]</v>
          </cell>
        </row>
        <row r="6284">
          <cell r="H6284" t="str">
            <v>[Gl 405]</v>
          </cell>
        </row>
        <row r="6285">
          <cell r="H6285" t="str">
            <v>[Gl 507]</v>
          </cell>
        </row>
        <row r="6286">
          <cell r="H6286" t="str">
            <v>[Gl 511]</v>
          </cell>
        </row>
        <row r="6287">
          <cell r="H6287" t="str">
            <v>[Gl 531]</v>
          </cell>
        </row>
        <row r="6288">
          <cell r="H6288" t="str">
            <v>[Gl 613]</v>
          </cell>
        </row>
        <row r="6289">
          <cell r="H6289" t="str">
            <v>[Gl 705]</v>
          </cell>
        </row>
        <row r="6290">
          <cell r="H6290" t="str">
            <v>[Gl 711]</v>
          </cell>
        </row>
        <row r="6291">
          <cell r="H6291" t="str">
            <v>[Gl 713]</v>
          </cell>
        </row>
        <row r="6292">
          <cell r="H6292" t="str">
            <v>[W19]</v>
          </cell>
        </row>
        <row r="6293">
          <cell r="H6293" t="str">
            <v>[W33/34]</v>
          </cell>
        </row>
        <row r="6294">
          <cell r="H6294" t="str">
            <v>[W61/62]</v>
          </cell>
        </row>
        <row r="6295">
          <cell r="H6295" t="str">
            <v>[W64-66]</v>
          </cell>
        </row>
        <row r="6296">
          <cell r="H6296" t="str">
            <v>[Bl 001]</v>
          </cell>
        </row>
        <row r="6297">
          <cell r="H6297" t="str">
            <v>[Bl 002]</v>
          </cell>
        </row>
        <row r="6298">
          <cell r="H6298" t="str">
            <v>[Bl 003]</v>
          </cell>
        </row>
        <row r="6299">
          <cell r="H6299" t="str">
            <v>[Bl 004]</v>
          </cell>
        </row>
        <row r="6300">
          <cell r="H6300" t="str">
            <v>[Bl 005]</v>
          </cell>
        </row>
        <row r="6301">
          <cell r="H6301" t="str">
            <v>[Bl x11]</v>
          </cell>
        </row>
        <row r="6302">
          <cell r="H6302" t="str">
            <v>[Bl x12]</v>
          </cell>
        </row>
        <row r="6303">
          <cell r="H6303" t="str">
            <v>[EVA1]</v>
          </cell>
        </row>
        <row r="6304">
          <cell r="H6304" t="str">
            <v>[Ers A]</v>
          </cell>
        </row>
        <row r="6305">
          <cell r="H6305" t="str">
            <v>[Ers B]</v>
          </cell>
        </row>
        <row r="6306">
          <cell r="H6306" t="str">
            <v>[Ers C]</v>
          </cell>
        </row>
        <row r="6307">
          <cell r="H6307" t="str">
            <v>[Ers D]</v>
          </cell>
        </row>
        <row r="6308">
          <cell r="H6308" t="str">
            <v>[Ers E1]</v>
          </cell>
        </row>
        <row r="6309">
          <cell r="H6309" t="str">
            <v>[Ers E2]</v>
          </cell>
        </row>
        <row r="6310">
          <cell r="H6310" t="str">
            <v>[Ers E3]</v>
          </cell>
        </row>
        <row r="6311">
          <cell r="H6311" t="str">
            <v>[Ers E4]</v>
          </cell>
        </row>
        <row r="6312">
          <cell r="H6312" t="str">
            <v>[Ers H1]</v>
          </cell>
        </row>
        <row r="6313">
          <cell r="H6313" t="str">
            <v>[Ers H2]</v>
          </cell>
        </row>
        <row r="6314">
          <cell r="H6314" t="str">
            <v>[Ers H3]</v>
          </cell>
        </row>
        <row r="6315">
          <cell r="H6315" t="str">
            <v>[Ers H4]</v>
          </cell>
        </row>
        <row r="6316">
          <cell r="H6316" t="str">
            <v>[Ers R1]</v>
          </cell>
        </row>
        <row r="6317">
          <cell r="H6317" t="str">
            <v>[Ers R11]</v>
          </cell>
        </row>
        <row r="6318">
          <cell r="H6318" t="str">
            <v>[Ers R2]</v>
          </cell>
        </row>
        <row r="6319">
          <cell r="H6319" t="str">
            <v>[Ers R3]</v>
          </cell>
        </row>
        <row r="6320">
          <cell r="H6320" t="str">
            <v>[Ers R4]</v>
          </cell>
        </row>
        <row r="6321">
          <cell r="H6321" t="str">
            <v>[Ers R5]</v>
          </cell>
        </row>
        <row r="6322">
          <cell r="H6322" t="str">
            <v>[Ers R7]</v>
          </cell>
        </row>
        <row r="6323">
          <cell r="H6323" t="str">
            <v>[Ers Sch501R]</v>
          </cell>
        </row>
        <row r="6324">
          <cell r="H6324" t="str">
            <v>[Ers Sch503H]</v>
          </cell>
        </row>
        <row r="6325">
          <cell r="H6325" t="str">
            <v>[Ers Sch503R]</v>
          </cell>
        </row>
        <row r="6326">
          <cell r="H6326" t="str">
            <v>[Ers Sch601H]</v>
          </cell>
        </row>
        <row r="6327">
          <cell r="H6327" t="str">
            <v>[Ers Sch602H]</v>
          </cell>
        </row>
        <row r="6328">
          <cell r="H6328" t="str">
            <v>[Ers Sch603H]</v>
          </cell>
        </row>
        <row r="6329">
          <cell r="H6329" t="str">
            <v>[Ers Sch604H]</v>
          </cell>
        </row>
        <row r="6330">
          <cell r="H6330" t="str">
            <v>[Ers Sch605H]</v>
          </cell>
        </row>
        <row r="6331">
          <cell r="H6331" t="str">
            <v>[Ers U1]</v>
          </cell>
        </row>
        <row r="6332">
          <cell r="H6332" t="str">
            <v>[Ers U2]</v>
          </cell>
        </row>
        <row r="6333">
          <cell r="H6333" t="str">
            <v>[Ers U4]</v>
          </cell>
        </row>
        <row r="6334">
          <cell r="H6334" t="str">
            <v>[Ers X]</v>
          </cell>
        </row>
        <row r="6335">
          <cell r="H6335" t="str">
            <v>[Ers Y]</v>
          </cell>
        </row>
        <row r="6336">
          <cell r="H6336" t="str">
            <v>[Ers Z]</v>
          </cell>
        </row>
        <row r="6337">
          <cell r="H6337" t="str">
            <v>[Ers 1A]</v>
          </cell>
        </row>
        <row r="6338">
          <cell r="H6338" t="str">
            <v>[Ers 1B]</v>
          </cell>
        </row>
        <row r="6339">
          <cell r="H6339" t="str">
            <v>[Ers 1D]</v>
          </cell>
        </row>
        <row r="6340">
          <cell r="H6340" t="str">
            <v>[Ers 1E2]</v>
          </cell>
        </row>
        <row r="6341">
          <cell r="H6341" t="str">
            <v>[Ers 1H1]</v>
          </cell>
        </row>
        <row r="6342">
          <cell r="H6342" t="str">
            <v>[Ers 1H2]</v>
          </cell>
        </row>
        <row r="6343">
          <cell r="H6343" t="str">
            <v>[Ers 1R4]</v>
          </cell>
        </row>
        <row r="6344">
          <cell r="H6344" t="str">
            <v>[Ers 1Z]</v>
          </cell>
        </row>
        <row r="6345">
          <cell r="H6345" t="str">
            <v>[Ers 2A]</v>
          </cell>
        </row>
        <row r="6346">
          <cell r="H6346" t="str">
            <v>[Ext A1]</v>
          </cell>
        </row>
        <row r="6347">
          <cell r="H6347" t="str">
            <v>[Ext B1]</v>
          </cell>
        </row>
        <row r="6348">
          <cell r="H6348" t="str">
            <v>[Ext a]</v>
          </cell>
        </row>
        <row r="6349">
          <cell r="H6349" t="str">
            <v>[Ext b]</v>
          </cell>
        </row>
        <row r="6350">
          <cell r="H6350" t="str">
            <v>[y(Y1)]</v>
          </cell>
        </row>
        <row r="6351">
          <cell r="H6351" t="str">
            <v>[z(Z1)]</v>
          </cell>
        </row>
        <row r="6352">
          <cell r="H6352" t="str">
            <v>[FA R3]</v>
          </cell>
        </row>
        <row r="6353">
          <cell r="H6353" t="str">
            <v>[FA R7]</v>
          </cell>
        </row>
        <row r="6354">
          <cell r="H6354" t="str">
            <v>[FA Sch503H]</v>
          </cell>
        </row>
        <row r="6355">
          <cell r="H6355" t="str">
            <v>[FA Sch503R]</v>
          </cell>
        </row>
        <row r="6356">
          <cell r="H6356" t="str">
            <v>[FA Sch603H]</v>
          </cell>
        </row>
        <row r="6357">
          <cell r="H6357" t="str">
            <v>[FA Sch605H]</v>
          </cell>
        </row>
        <row r="6358">
          <cell r="H6358" t="str">
            <v>[GA R1]</v>
          </cell>
        </row>
        <row r="6359">
          <cell r="H6359" t="str">
            <v>[GA R2]</v>
          </cell>
        </row>
        <row r="6360">
          <cell r="H6360" t="str">
            <v>[GA R4]</v>
          </cell>
        </row>
        <row r="6361">
          <cell r="H6361" t="str">
            <v>[GA Sch501R]</v>
          </cell>
        </row>
        <row r="6362">
          <cell r="H6362" t="str">
            <v>[GA Sch601H]</v>
          </cell>
        </row>
        <row r="6363">
          <cell r="H6363" t="str">
            <v>[GA Sch602H]</v>
          </cell>
        </row>
        <row r="6364">
          <cell r="H6364" t="str">
            <v>[GA U2]</v>
          </cell>
        </row>
        <row r="6365">
          <cell r="H6365" t="str">
            <v>[GA X]</v>
          </cell>
        </row>
        <row r="6366">
          <cell r="H6366" t="str">
            <v>[GA Y]</v>
          </cell>
        </row>
        <row r="6367">
          <cell r="H6367" t="str">
            <v>[GA Z]</v>
          </cell>
        </row>
        <row r="6368">
          <cell r="H6368" t="str">
            <v>[GVA E1]</v>
          </cell>
        </row>
        <row r="6369">
          <cell r="H6369" t="str">
            <v>[GVA E2]</v>
          </cell>
        </row>
        <row r="6370">
          <cell r="H6370" t="str">
            <v>[GVA E3]</v>
          </cell>
        </row>
        <row r="6371">
          <cell r="H6371" t="str">
            <v>[GVA E4]</v>
          </cell>
        </row>
        <row r="6372">
          <cell r="H6372" t="str">
            <v>[GVA u(Z)]</v>
          </cell>
        </row>
        <row r="6373">
          <cell r="H6373" t="str">
            <v>[XTR 003]</v>
          </cell>
        </row>
        <row r="6374">
          <cell r="H6374" t="str">
            <v>[001]</v>
          </cell>
        </row>
        <row r="6375">
          <cell r="H6375" t="str">
            <v>[002]</v>
          </cell>
        </row>
        <row r="6376">
          <cell r="H6376" t="str">
            <v>[004]</v>
          </cell>
        </row>
        <row r="6377">
          <cell r="H6377" t="str">
            <v>[005]</v>
          </cell>
        </row>
        <row r="6378">
          <cell r="H6378" t="str">
            <v>[011]</v>
          </cell>
        </row>
        <row r="6379">
          <cell r="H6379" t="str">
            <v>[012]</v>
          </cell>
        </row>
        <row r="6380">
          <cell r="H6380" t="str">
            <v>[021]</v>
          </cell>
        </row>
        <row r="6381">
          <cell r="H6381" t="str">
            <v>[022]</v>
          </cell>
        </row>
        <row r="6382">
          <cell r="H6382" t="str">
            <v>[031]</v>
          </cell>
        </row>
        <row r="6383">
          <cell r="H6383" t="str">
            <v>[032]</v>
          </cell>
        </row>
        <row r="6384">
          <cell r="H6384" t="str">
            <v>[041]</v>
          </cell>
        </row>
        <row r="6385">
          <cell r="H6385" t="str">
            <v>[042]</v>
          </cell>
        </row>
        <row r="6386">
          <cell r="H6386" t="str">
            <v>[1]</v>
          </cell>
        </row>
        <row r="6387">
          <cell r="H6387" t="str">
            <v>[102]</v>
          </cell>
        </row>
        <row r="6388">
          <cell r="H6388" t="str">
            <v>[103]</v>
          </cell>
        </row>
        <row r="6389">
          <cell r="H6389" t="str">
            <v>[104]</v>
          </cell>
        </row>
        <row r="6390">
          <cell r="H6390" t="str">
            <v>[11]</v>
          </cell>
        </row>
        <row r="6391">
          <cell r="H6391" t="str">
            <v>[112]</v>
          </cell>
        </row>
        <row r="6392">
          <cell r="H6392" t="str">
            <v>[114]</v>
          </cell>
        </row>
        <row r="6393">
          <cell r="H6393" t="str">
            <v>[12]</v>
          </cell>
        </row>
        <row r="6394">
          <cell r="H6394" t="str">
            <v>[122]</v>
          </cell>
        </row>
        <row r="6395">
          <cell r="H6395" t="str">
            <v>[13]</v>
          </cell>
        </row>
        <row r="6396">
          <cell r="H6396" t="str">
            <v>[14]</v>
          </cell>
        </row>
        <row r="6397">
          <cell r="H6397" t="str">
            <v>[15]</v>
          </cell>
        </row>
        <row r="6398">
          <cell r="H6398" t="str">
            <v>[16]</v>
          </cell>
        </row>
        <row r="6399">
          <cell r="H6399" t="str">
            <v>[17]</v>
          </cell>
        </row>
        <row r="6400">
          <cell r="H6400" t="str">
            <v>[18]</v>
          </cell>
        </row>
        <row r="6401">
          <cell r="H6401" t="str">
            <v>[19]</v>
          </cell>
        </row>
        <row r="6402">
          <cell r="H6402" t="str">
            <v>[2/3]</v>
          </cell>
        </row>
        <row r="6403">
          <cell r="H6403" t="str">
            <v>[201]</v>
          </cell>
        </row>
        <row r="6404">
          <cell r="H6404" t="str">
            <v>[202]</v>
          </cell>
        </row>
        <row r="6405">
          <cell r="H6405" t="str">
            <v>[203]</v>
          </cell>
        </row>
        <row r="6406">
          <cell r="H6406" t="str">
            <v>[204]</v>
          </cell>
        </row>
        <row r="6407">
          <cell r="H6407" t="str">
            <v>[211]</v>
          </cell>
        </row>
        <row r="6408">
          <cell r="H6408" t="str">
            <v>[212]</v>
          </cell>
        </row>
        <row r="6409">
          <cell r="H6409" t="str">
            <v>[214]</v>
          </cell>
        </row>
        <row r="6410">
          <cell r="H6410" t="str">
            <v>[222]</v>
          </cell>
        </row>
        <row r="6411">
          <cell r="H6411" t="str">
            <v>[223]</v>
          </cell>
        </row>
        <row r="6412">
          <cell r="H6412" t="str">
            <v>[304]</v>
          </cell>
        </row>
        <row r="6413">
          <cell r="H6413" t="str">
            <v>[311]</v>
          </cell>
        </row>
        <row r="6414">
          <cell r="H6414" t="str">
            <v>[312]</v>
          </cell>
        </row>
        <row r="6415">
          <cell r="H6415" t="str">
            <v>[314]</v>
          </cell>
        </row>
        <row r="6416">
          <cell r="H6416" t="str">
            <v>[34]</v>
          </cell>
        </row>
        <row r="6417">
          <cell r="H6417" t="str">
            <v>[35]</v>
          </cell>
        </row>
        <row r="6418">
          <cell r="H6418" t="str">
            <v>[4]</v>
          </cell>
        </row>
        <row r="6419">
          <cell r="H6419" t="str">
            <v>[5]</v>
          </cell>
        </row>
        <row r="6420">
          <cell r="H6420" t="str">
            <v>[501]</v>
          </cell>
        </row>
        <row r="6421">
          <cell r="H6421" t="str">
            <v>[502]</v>
          </cell>
        </row>
        <row r="6422">
          <cell r="H6422" t="str">
            <v>[503]</v>
          </cell>
        </row>
        <row r="6423">
          <cell r="H6423" t="str">
            <v>[504]</v>
          </cell>
        </row>
        <row r="6424">
          <cell r="H6424" t="str">
            <v>[505]</v>
          </cell>
        </row>
        <row r="6425">
          <cell r="H6425" t="str">
            <v>[56]</v>
          </cell>
        </row>
        <row r="6426">
          <cell r="H6426" t="str">
            <v>[57]</v>
          </cell>
        </row>
        <row r="6427">
          <cell r="H6427" t="str">
            <v>[58]</v>
          </cell>
        </row>
        <row r="6428">
          <cell r="H6428" t="str">
            <v>[601]</v>
          </cell>
        </row>
        <row r="6429">
          <cell r="H6429" t="str">
            <v>[602]</v>
          </cell>
        </row>
        <row r="6430">
          <cell r="H6430" t="str">
            <v>[603]</v>
          </cell>
        </row>
        <row r="6431">
          <cell r="H6431" t="str">
            <v>[604]</v>
          </cell>
        </row>
        <row r="6432">
          <cell r="H6432" t="str">
            <v>[605]</v>
          </cell>
        </row>
        <row r="6433">
          <cell r="H6433" t="str">
            <v>[607]</v>
          </cell>
        </row>
        <row r="6434">
          <cell r="H6434" t="str">
            <v>[612]</v>
          </cell>
        </row>
        <row r="6435">
          <cell r="H6435" t="str">
            <v>[621]</v>
          </cell>
        </row>
        <row r="6436">
          <cell r="H6436" t="str">
            <v>[65]</v>
          </cell>
        </row>
        <row r="6437">
          <cell r="H6437" t="str">
            <v>[65/66]</v>
          </cell>
        </row>
        <row r="6438">
          <cell r="H6438" t="str">
            <v>[67]</v>
          </cell>
        </row>
        <row r="6439">
          <cell r="H6439" t="str">
            <v>[67/68]</v>
          </cell>
        </row>
        <row r="6440">
          <cell r="H6440" t="str">
            <v>[x11]</v>
          </cell>
        </row>
        <row r="6441">
          <cell r="H6441" t="str">
            <v>[x12]</v>
          </cell>
        </row>
        <row r="6442">
          <cell r="H6442" t="str">
            <v>[A]</v>
          </cell>
        </row>
        <row r="6443">
          <cell r="H6443" t="str">
            <v>[B]</v>
          </cell>
        </row>
        <row r="6444">
          <cell r="H6444" t="str">
            <v>[C]</v>
          </cell>
        </row>
        <row r="6445">
          <cell r="H6445" t="str">
            <v>[D]</v>
          </cell>
        </row>
        <row r="6446">
          <cell r="H6446" t="str">
            <v>[E1]</v>
          </cell>
        </row>
        <row r="6447">
          <cell r="H6447" t="str">
            <v>[E2]</v>
          </cell>
        </row>
        <row r="6448">
          <cell r="H6448" t="str">
            <v>[E3]</v>
          </cell>
        </row>
        <row r="6449">
          <cell r="H6449" t="str">
            <v>[E4]</v>
          </cell>
        </row>
        <row r="6450">
          <cell r="H6450" t="str">
            <v>[H1]</v>
          </cell>
        </row>
        <row r="6451">
          <cell r="H6451" t="str">
            <v>[H2]</v>
          </cell>
        </row>
        <row r="6452">
          <cell r="H6452" t="str">
            <v>[H3]</v>
          </cell>
        </row>
        <row r="6453">
          <cell r="H6453" t="str">
            <v>[H4]</v>
          </cell>
        </row>
        <row r="6454">
          <cell r="H6454" t="str">
            <v>[R1]</v>
          </cell>
        </row>
        <row r="6455">
          <cell r="H6455" t="str">
            <v>[R11]</v>
          </cell>
        </row>
        <row r="6456">
          <cell r="H6456" t="str">
            <v>[R2]</v>
          </cell>
        </row>
        <row r="6457">
          <cell r="H6457" t="str">
            <v>[R3]</v>
          </cell>
        </row>
        <row r="6458">
          <cell r="H6458" t="str">
            <v>[R4]</v>
          </cell>
        </row>
        <row r="6459">
          <cell r="H6459" t="str">
            <v>[R5]</v>
          </cell>
        </row>
        <row r="6460">
          <cell r="H6460" t="str">
            <v>[R7]</v>
          </cell>
        </row>
        <row r="6461">
          <cell r="H6461" t="str">
            <v>[U1]</v>
          </cell>
        </row>
        <row r="6462">
          <cell r="H6462" t="str">
            <v>[U2]</v>
          </cell>
        </row>
        <row r="6463">
          <cell r="H6463" t="str">
            <v>[U4]</v>
          </cell>
        </row>
        <row r="6464">
          <cell r="H6464" t="str">
            <v>[X]</v>
          </cell>
        </row>
        <row r="6465">
          <cell r="H6465" t="str">
            <v>[Y]</v>
          </cell>
        </row>
        <row r="6466">
          <cell r="H6466" t="str">
            <v>[Z]</v>
          </cell>
        </row>
        <row r="6467">
          <cell r="H6467" t="str">
            <v>[Gl 001]</v>
          </cell>
        </row>
        <row r="6468">
          <cell r="H6468" t="str">
            <v>[Gl 002]</v>
          </cell>
        </row>
        <row r="6469">
          <cell r="H6469" t="str">
            <v>[Gl 003]</v>
          </cell>
        </row>
        <row r="6470">
          <cell r="H6470" t="str">
            <v>[Gl 004]</v>
          </cell>
        </row>
        <row r="6471">
          <cell r="H6471" t="str">
            <v>[Gl 005]</v>
          </cell>
        </row>
        <row r="6472">
          <cell r="H6472" t="str">
            <v>[Gl 011]</v>
          </cell>
        </row>
        <row r="6473">
          <cell r="H6473" t="str">
            <v>[Gl 012]</v>
          </cell>
        </row>
        <row r="6474">
          <cell r="H6474" t="str">
            <v>[Gl 021]</v>
          </cell>
        </row>
        <row r="6475">
          <cell r="H6475" t="str">
            <v>[Gl 022]</v>
          </cell>
        </row>
        <row r="6476">
          <cell r="H6476" t="str">
            <v>[Gl 031]</v>
          </cell>
        </row>
        <row r="6477">
          <cell r="H6477" t="str">
            <v>[Gl 032]</v>
          </cell>
        </row>
        <row r="6478">
          <cell r="H6478" t="str">
            <v>[Gl 041]</v>
          </cell>
        </row>
        <row r="6479">
          <cell r="H6479" t="str">
            <v>[Gl 042]</v>
          </cell>
        </row>
        <row r="6480">
          <cell r="H6480" t="str">
            <v>[Gl x11]</v>
          </cell>
        </row>
        <row r="6481">
          <cell r="H6481" t="str">
            <v>[Gl x12]</v>
          </cell>
        </row>
        <row r="6482">
          <cell r="H6482" t="str">
            <v>[Sch501R]</v>
          </cell>
        </row>
        <row r="6483">
          <cell r="H6483" t="str">
            <v>[Sch503H]</v>
          </cell>
        </row>
        <row r="6484">
          <cell r="H6484" t="str">
            <v>[Sch503R]</v>
          </cell>
        </row>
        <row r="6485">
          <cell r="H6485" t="str">
            <v>[Sch601H]</v>
          </cell>
        </row>
        <row r="6486">
          <cell r="H6486" t="str">
            <v>[Sch602H]</v>
          </cell>
        </row>
        <row r="6487">
          <cell r="H6487" t="str">
            <v>[Sch603H]</v>
          </cell>
        </row>
        <row r="6488">
          <cell r="H6488" t="str">
            <v>[Sch604H]</v>
          </cell>
        </row>
        <row r="6489">
          <cell r="H6489" t="str">
            <v>[Sch605H]</v>
          </cell>
        </row>
        <row r="6490">
          <cell r="H6490" t="str">
            <v>[1A]</v>
          </cell>
        </row>
        <row r="6491">
          <cell r="H6491" t="str">
            <v>[1B]</v>
          </cell>
        </row>
        <row r="6492">
          <cell r="H6492" t="str">
            <v>[1D]</v>
          </cell>
        </row>
        <row r="6493">
          <cell r="H6493" t="str">
            <v>[1E2]</v>
          </cell>
        </row>
        <row r="6494">
          <cell r="H6494" t="str">
            <v>[1H1]</v>
          </cell>
        </row>
        <row r="6495">
          <cell r="H6495" t="str">
            <v>[1H2]</v>
          </cell>
        </row>
        <row r="6496">
          <cell r="H6496" t="str">
            <v>[1R4]</v>
          </cell>
        </row>
        <row r="6497">
          <cell r="H6497" t="str">
            <v>[1Z]</v>
          </cell>
        </row>
        <row r="6498">
          <cell r="H6498" t="str">
            <v>[2A]</v>
          </cell>
        </row>
        <row r="6499">
          <cell r="H6499" t="str">
            <v>[V11]</v>
          </cell>
        </row>
        <row r="6500">
          <cell r="H6500" t="str">
            <v>[V13]</v>
          </cell>
        </row>
        <row r="6501">
          <cell r="H6501" t="str">
            <v>[V15]</v>
          </cell>
        </row>
        <row r="6502">
          <cell r="H6502" t="str">
            <v>[V17]</v>
          </cell>
        </row>
        <row r="6503">
          <cell r="H6503" t="str">
            <v>[V18]</v>
          </cell>
        </row>
        <row r="6504">
          <cell r="H6504" t="str">
            <v>[V31]</v>
          </cell>
        </row>
        <row r="6505">
          <cell r="H6505" t="str">
            <v>[V5]</v>
          </cell>
        </row>
        <row r="6506">
          <cell r="H6506" t="str">
            <v>[V505R]</v>
          </cell>
        </row>
        <row r="6507">
          <cell r="H6507" t="str">
            <v>[V60]</v>
          </cell>
        </row>
        <row r="6508">
          <cell r="H6508" t="str">
            <v>[V607R]</v>
          </cell>
        </row>
        <row r="6509">
          <cell r="H6509" t="str">
            <v>[V611R]</v>
          </cell>
        </row>
        <row r="6510">
          <cell r="H6510" t="str">
            <v>[V62]</v>
          </cell>
        </row>
        <row r="6511">
          <cell r="H6511" t="str">
            <v>[V65]</v>
          </cell>
        </row>
        <row r="6512">
          <cell r="H6512" t="str">
            <v>[V68]</v>
          </cell>
        </row>
        <row r="6513">
          <cell r="H6513" t="str">
            <v>[V69]</v>
          </cell>
        </row>
        <row r="6514">
          <cell r="H6514" t="str">
            <v>[V70]</v>
          </cell>
        </row>
        <row r="6515">
          <cell r="H6515" t="str">
            <v>[V71]</v>
          </cell>
        </row>
        <row r="6516">
          <cell r="H6516" t="str">
            <v>[VR1]</v>
          </cell>
        </row>
        <row r="6517">
          <cell r="H6517" t="str">
            <v>[VR11]</v>
          </cell>
        </row>
        <row r="6518">
          <cell r="H6518" t="str">
            <v>[VR2]</v>
          </cell>
        </row>
        <row r="6519">
          <cell r="H6519" t="str">
            <v>[VR3]</v>
          </cell>
        </row>
        <row r="6520">
          <cell r="H6520" t="str">
            <v>[VR4]</v>
          </cell>
        </row>
        <row r="6521">
          <cell r="H6521" t="str">
            <v>[VR5]</v>
          </cell>
        </row>
        <row r="6522">
          <cell r="H6522" t="str">
            <v>[VR7]</v>
          </cell>
        </row>
        <row r="6523">
          <cell r="H6523" t="str">
            <v>[VU1]</v>
          </cell>
        </row>
        <row r="6524">
          <cell r="H6524" t="str">
            <v>[VU2]</v>
          </cell>
        </row>
        <row r="6525">
          <cell r="H6525" t="str">
            <v>[VU4]</v>
          </cell>
        </row>
        <row r="6526">
          <cell r="H6526" t="str">
            <v>[a1,b1(R1)]</v>
          </cell>
        </row>
        <row r="6527">
          <cell r="H6527" t="str">
            <v>[a1,b1(R11)]</v>
          </cell>
        </row>
        <row r="6528">
          <cell r="H6528" t="str">
            <v>[a1,b1(R2)]</v>
          </cell>
        </row>
        <row r="6529">
          <cell r="H6529" t="str">
            <v>[a1,b1(R3)]</v>
          </cell>
        </row>
        <row r="6530">
          <cell r="H6530" t="str">
            <v>[a1,b1(R4)]</v>
          </cell>
        </row>
        <row r="6531">
          <cell r="H6531" t="str">
            <v>[a1,b1(R5)]</v>
          </cell>
        </row>
        <row r="6532">
          <cell r="H6532" t="str">
            <v>[a1,b1(R7)]</v>
          </cell>
        </row>
        <row r="6533">
          <cell r="H6533" t="str">
            <v>[c]</v>
          </cell>
        </row>
        <row r="6534">
          <cell r="H6534" t="str">
            <v>[d]</v>
          </cell>
        </row>
        <row r="6535">
          <cell r="H6535" t="str">
            <v>[e(C)]</v>
          </cell>
        </row>
        <row r="6536">
          <cell r="H6536" t="str">
            <v>[e(D)]</v>
          </cell>
        </row>
        <row r="6537">
          <cell r="H6537" t="str">
            <v>[e1(A)]</v>
          </cell>
        </row>
        <row r="6538">
          <cell r="H6538" t="str">
            <v>[e2(B)]</v>
          </cell>
        </row>
        <row r="6539">
          <cell r="H6539" t="str">
            <v>[h(U1)]</v>
          </cell>
        </row>
        <row r="6540">
          <cell r="H6540" t="str">
            <v>[h(U2)]</v>
          </cell>
        </row>
        <row r="6541">
          <cell r="H6541" t="str">
            <v>[h(U4)]</v>
          </cell>
        </row>
        <row r="6542">
          <cell r="H6542" t="str">
            <v>[r(E1)]</v>
          </cell>
        </row>
        <row r="6543">
          <cell r="H6543" t="str">
            <v>[r(E2)]</v>
          </cell>
        </row>
        <row r="6544">
          <cell r="H6544" t="str">
            <v>[r(E3)]</v>
          </cell>
        </row>
        <row r="6545">
          <cell r="H6545" t="str">
            <v>[r(E4)]</v>
          </cell>
        </row>
        <row r="6546">
          <cell r="H6546" t="str">
            <v>[u(X)]</v>
          </cell>
        </row>
        <row r="6547">
          <cell r="H6547" t="str">
            <v>[u(Y)]</v>
          </cell>
        </row>
        <row r="6548">
          <cell r="H6548" t="str">
            <v>[u(Z)]</v>
          </cell>
        </row>
        <row r="6549">
          <cell r="H6549" t="str">
            <v>[x]</v>
          </cell>
        </row>
        <row r="6550">
          <cell r="H6550" t="str">
            <v>[Sp1St]</v>
          </cell>
        </row>
        <row r="6551">
          <cell r="H6551" t="str">
            <v>[W 1]</v>
          </cell>
        </row>
        <row r="6552">
          <cell r="H6552" t="str">
            <v>[W 11]</v>
          </cell>
        </row>
        <row r="6553">
          <cell r="H6553" t="str">
            <v>[W 12]</v>
          </cell>
        </row>
        <row r="6554">
          <cell r="H6554" t="str">
            <v>[W 13]</v>
          </cell>
        </row>
        <row r="6555">
          <cell r="H6555" t="str">
            <v>[W 14]</v>
          </cell>
        </row>
        <row r="6556">
          <cell r="H6556" t="str">
            <v>[W 15]</v>
          </cell>
        </row>
        <row r="6557">
          <cell r="H6557" t="str">
            <v>[W 16]</v>
          </cell>
        </row>
        <row r="6558">
          <cell r="H6558" t="str">
            <v>[W 17]</v>
          </cell>
        </row>
        <row r="6559">
          <cell r="H6559" t="str">
            <v>[W 18]</v>
          </cell>
        </row>
        <row r="6560">
          <cell r="H6560" t="str">
            <v>[W 19]</v>
          </cell>
        </row>
        <row r="6561">
          <cell r="H6561" t="str">
            <v>[W 2]</v>
          </cell>
        </row>
        <row r="6562">
          <cell r="H6562" t="str">
            <v>[W 3]</v>
          </cell>
        </row>
        <row r="6563">
          <cell r="H6563" t="str">
            <v>[W 31]</v>
          </cell>
        </row>
        <row r="6564">
          <cell r="H6564" t="str">
            <v>[W 32]</v>
          </cell>
        </row>
        <row r="6565">
          <cell r="H6565" t="str">
            <v>[W 33]</v>
          </cell>
        </row>
        <row r="6566">
          <cell r="H6566" t="str">
            <v>[W 34]</v>
          </cell>
        </row>
        <row r="6567">
          <cell r="H6567" t="str">
            <v>[W 35]</v>
          </cell>
        </row>
        <row r="6568">
          <cell r="H6568" t="str">
            <v>[W 4]</v>
          </cell>
        </row>
        <row r="6569">
          <cell r="H6569" t="str">
            <v>[W 5]</v>
          </cell>
        </row>
        <row r="6570">
          <cell r="H6570" t="str">
            <v>[W 56]</v>
          </cell>
        </row>
        <row r="6571">
          <cell r="H6571" t="str">
            <v>[W 57]</v>
          </cell>
        </row>
        <row r="6572">
          <cell r="H6572" t="str">
            <v>[W 58]</v>
          </cell>
        </row>
        <row r="6573">
          <cell r="H6573" t="str">
            <v>[W 60]</v>
          </cell>
        </row>
        <row r="6574">
          <cell r="H6574" t="str">
            <v>[W 61]</v>
          </cell>
        </row>
        <row r="6575">
          <cell r="H6575" t="str">
            <v>[W 62]</v>
          </cell>
        </row>
        <row r="6576">
          <cell r="H6576" t="str">
            <v>[W 64]</v>
          </cell>
        </row>
        <row r="6577">
          <cell r="H6577" t="str">
            <v>[W 65]</v>
          </cell>
        </row>
        <row r="6578">
          <cell r="H6578" t="str">
            <v>[W 66]</v>
          </cell>
        </row>
        <row r="6579">
          <cell r="H6579" t="str">
            <v>[W 67]</v>
          </cell>
        </row>
        <row r="6580">
          <cell r="H6580" t="str">
            <v>[W 68]</v>
          </cell>
        </row>
        <row r="6581">
          <cell r="H6581" t="str">
            <v>[W 69]</v>
          </cell>
        </row>
        <row r="6582">
          <cell r="H6582" t="str">
            <v>[W 70]</v>
          </cell>
        </row>
        <row r="6583">
          <cell r="H6583" t="str">
            <v>[W 71]</v>
          </cell>
        </row>
        <row r="6584">
          <cell r="H6584" t="str">
            <v>[VE 301]</v>
          </cell>
        </row>
        <row r="6585">
          <cell r="H6585" t="str">
            <v>[VE 302]</v>
          </cell>
        </row>
        <row r="6586">
          <cell r="H6586" t="str">
            <v>[VE 304]</v>
          </cell>
        </row>
        <row r="6587">
          <cell r="H6587" t="str">
            <v>[VE 531]</v>
          </cell>
        </row>
        <row r="6588">
          <cell r="H6588" t="str">
            <v>[VE 613]</v>
          </cell>
        </row>
        <row r="6589">
          <cell r="H6589" t="str">
            <v>[VE 705]</v>
          </cell>
        </row>
        <row r="6590">
          <cell r="H6590" t="str">
            <v>[VE 711]</v>
          </cell>
        </row>
        <row r="6591">
          <cell r="H6591" t="str">
            <v>[VE 713]</v>
          </cell>
        </row>
        <row r="6592">
          <cell r="H6592" t="str">
            <v>[ZE 004]</v>
          </cell>
        </row>
        <row r="6593">
          <cell r="H6593" t="str">
            <v>[ZE 005]</v>
          </cell>
        </row>
        <row r="6594">
          <cell r="H6594" t="str">
            <v>[ZE x11]</v>
          </cell>
        </row>
        <row r="6595">
          <cell r="H6595" t="str">
            <v>[ZE x12]</v>
          </cell>
        </row>
        <row r="6596">
          <cell r="H6596" t="str">
            <v>[ZVE 001]</v>
          </cell>
        </row>
        <row r="6597">
          <cell r="H6597" t="str">
            <v>[ZVE 002]</v>
          </cell>
        </row>
        <row r="6598">
          <cell r="H6598" t="str">
            <v>[ZVE 003]</v>
          </cell>
        </row>
        <row r="6599">
          <cell r="H6599" t="str">
            <v>[ZVE 505]</v>
          </cell>
        </row>
        <row r="6600">
          <cell r="H6600" t="str">
            <v>[ZVE 607]</v>
          </cell>
        </row>
        <row r="6601">
          <cell r="H6601" t="str">
            <v>[ZVE 611]</v>
          </cell>
        </row>
        <row r="6602">
          <cell r="H6602" t="str">
            <v>[aws]</v>
          </cell>
        </row>
        <row r="6603">
          <cell r="H6603" t="str">
            <v>[1]</v>
          </cell>
        </row>
        <row r="6604">
          <cell r="H6604" t="str">
            <v>[101]</v>
          </cell>
        </row>
        <row r="6605">
          <cell r="H6605" t="str">
            <v>[102]</v>
          </cell>
        </row>
        <row r="6606">
          <cell r="H6606" t="str">
            <v>[2/3]</v>
          </cell>
        </row>
        <row r="6607">
          <cell r="H6607" t="str">
            <v>[4]</v>
          </cell>
        </row>
        <row r="6608">
          <cell r="H6608" t="str">
            <v>[Gl 101]</v>
          </cell>
        </row>
        <row r="6609">
          <cell r="H6609" t="str">
            <v>[Gl 102]</v>
          </cell>
        </row>
        <row r="6610">
          <cell r="H6610" t="str">
            <v>[101]</v>
          </cell>
        </row>
        <row r="6611">
          <cell r="H6611" t="str">
            <v>[102]</v>
          </cell>
        </row>
        <row r="6612">
          <cell r="H6612" t="str">
            <v>[W1/4]</v>
          </cell>
        </row>
        <row r="6613">
          <cell r="H6613" t="str">
            <v>[W2/3]</v>
          </cell>
        </row>
        <row r="6614">
          <cell r="H6614" t="str">
            <v>[g11]</v>
          </cell>
        </row>
        <row r="6615">
          <cell r="H6615" t="str">
            <v>[g12]</v>
          </cell>
        </row>
        <row r="6616">
          <cell r="H6616" t="str">
            <v>[g21]</v>
          </cell>
        </row>
        <row r="6617">
          <cell r="H6617" t="str">
            <v>[g22]</v>
          </cell>
        </row>
        <row r="6618">
          <cell r="H6618" t="str">
            <v>[h11]</v>
          </cell>
        </row>
        <row r="6619">
          <cell r="H6619" t="str">
            <v>[h12]</v>
          </cell>
        </row>
        <row r="6620">
          <cell r="H6620" t="str">
            <v>[h21]</v>
          </cell>
        </row>
        <row r="6621">
          <cell r="H6621" t="str">
            <v>[h22]</v>
          </cell>
        </row>
        <row r="6622">
          <cell r="H6622" t="str">
            <v>[Bl g21]</v>
          </cell>
        </row>
        <row r="6623">
          <cell r="H6623" t="str">
            <v>[Bl g22]</v>
          </cell>
        </row>
        <row r="6624">
          <cell r="H6624" t="str">
            <v>[Bl h11]</v>
          </cell>
        </row>
        <row r="6625">
          <cell r="H6625" t="str">
            <v>[Bl h12]</v>
          </cell>
        </row>
        <row r="6626">
          <cell r="H6626" t="str">
            <v>[Ers Ag22]</v>
          </cell>
        </row>
        <row r="6627">
          <cell r="H6627" t="str">
            <v>[Ers Bg21]</v>
          </cell>
        </row>
        <row r="6628">
          <cell r="H6628" t="str">
            <v>[Ers Yh12]</v>
          </cell>
        </row>
        <row r="6629">
          <cell r="H6629" t="str">
            <v>[Ers Zh11]</v>
          </cell>
        </row>
        <row r="6630">
          <cell r="H6630" t="str">
            <v>[Ers 1Yh12]</v>
          </cell>
        </row>
        <row r="6631">
          <cell r="H6631" t="str">
            <v>[Ers 1Zh11]</v>
          </cell>
        </row>
        <row r="6632">
          <cell r="H6632" t="str">
            <v>[Ers 2Zh11]</v>
          </cell>
        </row>
        <row r="6633">
          <cell r="H6633" t="str">
            <v>[g11]</v>
          </cell>
        </row>
        <row r="6634">
          <cell r="H6634" t="str">
            <v>[g12]</v>
          </cell>
        </row>
        <row r="6635">
          <cell r="H6635" t="str">
            <v>[g21]</v>
          </cell>
        </row>
        <row r="6636">
          <cell r="H6636" t="str">
            <v>[g22]</v>
          </cell>
        </row>
        <row r="6637">
          <cell r="H6637" t="str">
            <v>[h11]</v>
          </cell>
        </row>
        <row r="6638">
          <cell r="H6638" t="str">
            <v>[h12]</v>
          </cell>
        </row>
        <row r="6639">
          <cell r="H6639" t="str">
            <v>[h21]</v>
          </cell>
        </row>
        <row r="6640">
          <cell r="H6640" t="str">
            <v>[h22]</v>
          </cell>
        </row>
        <row r="6641">
          <cell r="H6641" t="str">
            <v>[Ag22]</v>
          </cell>
        </row>
        <row r="6642">
          <cell r="H6642" t="str">
            <v>[Bg21]</v>
          </cell>
        </row>
        <row r="6643">
          <cell r="H6643" t="str">
            <v>[Yh12]</v>
          </cell>
        </row>
        <row r="6644">
          <cell r="H6644" t="str">
            <v>[Zh11]</v>
          </cell>
        </row>
        <row r="6645">
          <cell r="H6645" t="str">
            <v>[Gl g11]</v>
          </cell>
        </row>
        <row r="6646">
          <cell r="H6646" t="str">
            <v>[Gl g12]</v>
          </cell>
        </row>
        <row r="6647">
          <cell r="H6647" t="str">
            <v>[Gl g21]</v>
          </cell>
        </row>
        <row r="6648">
          <cell r="H6648" t="str">
            <v>[Gl g22]</v>
          </cell>
        </row>
        <row r="6649">
          <cell r="H6649" t="str">
            <v>[Gl h11]</v>
          </cell>
        </row>
        <row r="6650">
          <cell r="H6650" t="str">
            <v>[Gl h12]</v>
          </cell>
        </row>
        <row r="6651">
          <cell r="H6651" t="str">
            <v>[Gl h21]</v>
          </cell>
        </row>
        <row r="6652">
          <cell r="H6652" t="str">
            <v>[Gl h22]</v>
          </cell>
        </row>
        <row r="6653">
          <cell r="H6653" t="str">
            <v>[1Yh12]</v>
          </cell>
        </row>
        <row r="6654">
          <cell r="H6654" t="str">
            <v>[1Zh11]</v>
          </cell>
        </row>
        <row r="6655">
          <cell r="H6655" t="str">
            <v>[2Zh11]</v>
          </cell>
        </row>
        <row r="6656">
          <cell r="H6656" t="str">
            <v>[ag22]</v>
          </cell>
        </row>
        <row r="6657">
          <cell r="H6657" t="str">
            <v>[bg21]</v>
          </cell>
        </row>
        <row r="6658">
          <cell r="H6658" t="str">
            <v>[yh12]</v>
          </cell>
        </row>
        <row r="6659">
          <cell r="H6659" t="str">
            <v>[zh11]</v>
          </cell>
        </row>
        <row r="6660">
          <cell r="H6660" t="str">
            <v>[W 1]</v>
          </cell>
        </row>
        <row r="6661">
          <cell r="H6661" t="str">
            <v>[W 2]</v>
          </cell>
        </row>
        <row r="6662">
          <cell r="H6662" t="str">
            <v>[W 3]</v>
          </cell>
        </row>
        <row r="6663">
          <cell r="H6663" t="str">
            <v>[W 4]</v>
          </cell>
        </row>
        <row r="6664">
          <cell r="H6664" t="str">
            <v>[ZE g21]</v>
          </cell>
        </row>
        <row r="6665">
          <cell r="H6665" t="str">
            <v>[ZE g22]</v>
          </cell>
        </row>
        <row r="6666">
          <cell r="H6666" t="str">
            <v>[ZE h11]</v>
          </cell>
        </row>
        <row r="6667">
          <cell r="H6667" t="str">
            <v>[ZE h12]</v>
          </cell>
        </row>
        <row r="6668">
          <cell r="H6668" t="str">
            <v>[aws]</v>
          </cell>
        </row>
        <row r="6669">
          <cell r="H6669" t="str">
            <v>[301]</v>
          </cell>
        </row>
        <row r="6670">
          <cell r="H6670" t="str">
            <v>[302]</v>
          </cell>
        </row>
        <row r="6671">
          <cell r="H6671" t="str">
            <v>[f11]</v>
          </cell>
        </row>
        <row r="6672">
          <cell r="H6672" t="str">
            <v>[f12]</v>
          </cell>
        </row>
        <row r="6673">
          <cell r="H6673" t="str">
            <v>[f31]</v>
          </cell>
        </row>
        <row r="6674">
          <cell r="H6674" t="str">
            <v>[f32]</v>
          </cell>
        </row>
        <row r="6675">
          <cell r="H6675" t="str">
            <v>[Gl 101]</v>
          </cell>
        </row>
        <row r="6676">
          <cell r="H6676" t="str">
            <v>[Gl 102]</v>
          </cell>
        </row>
        <row r="6677">
          <cell r="H6677" t="str">
            <v>[Gl 202]</v>
          </cell>
        </row>
        <row r="6678">
          <cell r="H6678" t="str">
            <v>[Gl 301]</v>
          </cell>
        </row>
        <row r="6679">
          <cell r="H6679" t="str">
            <v>[Gl 302]</v>
          </cell>
        </row>
        <row r="6680">
          <cell r="H6680" t="str">
            <v>[Gl 303]</v>
          </cell>
        </row>
        <row r="6681">
          <cell r="H6681" t="str">
            <v>[Gl 304]</v>
          </cell>
        </row>
        <row r="6682">
          <cell r="H6682" t="str">
            <v>[Gl 305]</v>
          </cell>
        </row>
        <row r="6683">
          <cell r="H6683" t="str">
            <v>[Gl 404]</v>
          </cell>
        </row>
        <row r="6684">
          <cell r="H6684" t="str">
            <v>[Gl 406]</v>
          </cell>
        </row>
        <row r="6685">
          <cell r="H6685" t="str">
            <v>[Gl 502]</v>
          </cell>
        </row>
        <row r="6686">
          <cell r="H6686" t="str">
            <v>[Gl 503]</v>
          </cell>
        </row>
        <row r="6687">
          <cell r="H6687" t="str">
            <v>[Gl 504]</v>
          </cell>
        </row>
        <row r="6688">
          <cell r="H6688" t="str">
            <v>[Gl 601]</v>
          </cell>
        </row>
        <row r="6689">
          <cell r="H6689" t="str">
            <v>[Gl 602]</v>
          </cell>
        </row>
        <row r="6690">
          <cell r="H6690" t="str">
            <v>[101]</v>
          </cell>
        </row>
        <row r="6691">
          <cell r="H6691" t="str">
            <v>[102/202]</v>
          </cell>
        </row>
        <row r="6692">
          <cell r="H6692" t="str">
            <v>[404]</v>
          </cell>
        </row>
        <row r="6693">
          <cell r="H6693" t="str">
            <v>[502/602]</v>
          </cell>
        </row>
        <row r="6694">
          <cell r="H6694" t="str">
            <v>[503]</v>
          </cell>
        </row>
        <row r="6695">
          <cell r="H6695" t="str">
            <v>[601]</v>
          </cell>
        </row>
        <row r="6696">
          <cell r="H6696" t="str">
            <v>[Gl 306]</v>
          </cell>
        </row>
        <row r="6697">
          <cell r="H6697" t="str">
            <v>[Gl 604]</v>
          </cell>
        </row>
        <row r="6698">
          <cell r="H6698" t="str">
            <v>[W51]</v>
          </cell>
        </row>
        <row r="6699">
          <cell r="H6699" t="str">
            <v>[Bl e11]</v>
          </cell>
        </row>
        <row r="6700">
          <cell r="H6700" t="str">
            <v>[Bl e12]</v>
          </cell>
        </row>
        <row r="6701">
          <cell r="H6701" t="str">
            <v>[Bl f11]</v>
          </cell>
        </row>
        <row r="6702">
          <cell r="H6702" t="str">
            <v>[Bl f12]</v>
          </cell>
        </row>
        <row r="6703">
          <cell r="H6703" t="str">
            <v>[Bl f31]</v>
          </cell>
        </row>
        <row r="6704">
          <cell r="H6704" t="str">
            <v>[Bl f32]</v>
          </cell>
        </row>
        <row r="6705">
          <cell r="H6705" t="str">
            <v>[EVA1]</v>
          </cell>
        </row>
        <row r="6706">
          <cell r="H6706" t="str">
            <v>[Ers A]</v>
          </cell>
        </row>
        <row r="6707">
          <cell r="H6707" t="str">
            <v>[Ers A1]</v>
          </cell>
        </row>
        <row r="6708">
          <cell r="H6708" t="str">
            <v>[Ers B]</v>
          </cell>
        </row>
        <row r="6709">
          <cell r="H6709" t="str">
            <v>[Ers B1]</v>
          </cell>
        </row>
        <row r="6710">
          <cell r="H6710" t="str">
            <v>[Ers H1]</v>
          </cell>
        </row>
        <row r="6711">
          <cell r="H6711" t="str">
            <v>[Ers H2]</v>
          </cell>
        </row>
        <row r="6712">
          <cell r="H6712" t="str">
            <v>[Ers H3]</v>
          </cell>
        </row>
        <row r="6713">
          <cell r="H6713" t="str">
            <v>[Ers H4]</v>
          </cell>
        </row>
        <row r="6714">
          <cell r="H6714" t="str">
            <v>[Ers H5]</v>
          </cell>
        </row>
        <row r="6715">
          <cell r="H6715" t="str">
            <v>[Ers R1]</v>
          </cell>
        </row>
        <row r="6716">
          <cell r="H6716" t="str">
            <v>[Ers R2]</v>
          </cell>
        </row>
        <row r="6717">
          <cell r="H6717" t="str">
            <v>[Ers R3]</v>
          </cell>
        </row>
        <row r="6718">
          <cell r="H6718" t="str">
            <v>[Ers R4]</v>
          </cell>
        </row>
        <row r="6719">
          <cell r="H6719" t="str">
            <v>[Ers Sch303]</v>
          </cell>
        </row>
        <row r="6720">
          <cell r="H6720" t="str">
            <v>[Ers Sch304]</v>
          </cell>
        </row>
        <row r="6721">
          <cell r="H6721" t="str">
            <v>[Ers Sch305]</v>
          </cell>
        </row>
        <row r="6722">
          <cell r="H6722" t="str">
            <v>[Ers Y]</v>
          </cell>
        </row>
        <row r="6723">
          <cell r="H6723" t="str">
            <v>[Ers Y1]</v>
          </cell>
        </row>
        <row r="6724">
          <cell r="H6724" t="str">
            <v>[Ers Z]</v>
          </cell>
        </row>
        <row r="6725">
          <cell r="H6725" t="str">
            <v>[Ers Z1]</v>
          </cell>
        </row>
        <row r="6726">
          <cell r="H6726" t="str">
            <v>[Ers 1B]</v>
          </cell>
        </row>
        <row r="6727">
          <cell r="H6727" t="str">
            <v>[Ers 1Y]</v>
          </cell>
        </row>
        <row r="6728">
          <cell r="H6728" t="str">
            <v>[Ers 1Z1]</v>
          </cell>
        </row>
        <row r="6729">
          <cell r="H6729" t="str">
            <v>[FA H4]</v>
          </cell>
        </row>
        <row r="6730">
          <cell r="H6730" t="str">
            <v>[GA A]</v>
          </cell>
        </row>
        <row r="6731">
          <cell r="H6731" t="str">
            <v>[GA B]</v>
          </cell>
        </row>
        <row r="6732">
          <cell r="H6732" t="str">
            <v>[GA H1]</v>
          </cell>
        </row>
        <row r="6733">
          <cell r="H6733" t="str">
            <v>[GA H2]</v>
          </cell>
        </row>
        <row r="6734">
          <cell r="H6734" t="str">
            <v>[GA R3]</v>
          </cell>
        </row>
        <row r="6735">
          <cell r="H6735" t="str">
            <v>[GA Z]</v>
          </cell>
        </row>
        <row r="6736">
          <cell r="H6736" t="str">
            <v>[GVA a]</v>
          </cell>
        </row>
        <row r="6737">
          <cell r="H6737" t="str">
            <v>[GVA b]</v>
          </cell>
        </row>
        <row r="6738">
          <cell r="H6738" t="str">
            <v>[GVA h(Y)]</v>
          </cell>
        </row>
        <row r="6739">
          <cell r="H6739" t="str">
            <v>[GVA h(Z)]</v>
          </cell>
        </row>
        <row r="6740">
          <cell r="H6740" t="str">
            <v>[GVA r(A)]</v>
          </cell>
        </row>
        <row r="6741">
          <cell r="H6741" t="str">
            <v>[GVA r(B)]</v>
          </cell>
        </row>
        <row r="6742">
          <cell r="H6742" t="str">
            <v>[GVA z]</v>
          </cell>
        </row>
        <row r="6743">
          <cell r="H6743" t="str">
            <v>[XTR f11]</v>
          </cell>
        </row>
        <row r="6744">
          <cell r="H6744" t="str">
            <v>[XTR f12]</v>
          </cell>
        </row>
        <row r="6745">
          <cell r="H6745" t="str">
            <v>[XTR f31]</v>
          </cell>
        </row>
        <row r="6746">
          <cell r="H6746" t="str">
            <v>[XTR f32]</v>
          </cell>
        </row>
        <row r="6747">
          <cell r="H6747" t="str">
            <v>[1]</v>
          </cell>
        </row>
        <row r="6748">
          <cell r="H6748" t="str">
            <v>[101]</v>
          </cell>
        </row>
        <row r="6749">
          <cell r="H6749" t="str">
            <v>[102]</v>
          </cell>
        </row>
        <row r="6750">
          <cell r="H6750" t="str">
            <v>[2]</v>
          </cell>
        </row>
        <row r="6751">
          <cell r="H6751" t="str">
            <v>[202]</v>
          </cell>
        </row>
        <row r="6752">
          <cell r="H6752" t="str">
            <v>[3]</v>
          </cell>
        </row>
        <row r="6753">
          <cell r="H6753" t="str">
            <v>[303]</v>
          </cell>
        </row>
        <row r="6754">
          <cell r="H6754" t="str">
            <v>[304]</v>
          </cell>
        </row>
        <row r="6755">
          <cell r="H6755" t="str">
            <v>[305]</v>
          </cell>
        </row>
        <row r="6756">
          <cell r="H6756" t="str">
            <v>[31]</v>
          </cell>
        </row>
        <row r="6757">
          <cell r="H6757" t="str">
            <v>[32]</v>
          </cell>
        </row>
        <row r="6758">
          <cell r="H6758" t="str">
            <v>[37]</v>
          </cell>
        </row>
        <row r="6759">
          <cell r="H6759" t="str">
            <v>[4]</v>
          </cell>
        </row>
        <row r="6760">
          <cell r="H6760" t="str">
            <v>[404]</v>
          </cell>
        </row>
        <row r="6761">
          <cell r="H6761" t="str">
            <v>[406]</v>
          </cell>
        </row>
        <row r="6762">
          <cell r="H6762" t="str">
            <v>[5]</v>
          </cell>
        </row>
        <row r="6763">
          <cell r="H6763" t="str">
            <v>[502]</v>
          </cell>
        </row>
        <row r="6764">
          <cell r="H6764" t="str">
            <v>[503]</v>
          </cell>
        </row>
        <row r="6765">
          <cell r="H6765" t="str">
            <v>[504]</v>
          </cell>
        </row>
        <row r="6766">
          <cell r="H6766" t="str">
            <v>[51]</v>
          </cell>
        </row>
        <row r="6767">
          <cell r="H6767" t="str">
            <v>[52]</v>
          </cell>
        </row>
        <row r="6768">
          <cell r="H6768" t="str">
            <v>[53]</v>
          </cell>
        </row>
        <row r="6769">
          <cell r="H6769" t="str">
            <v>[55]</v>
          </cell>
        </row>
        <row r="6770">
          <cell r="H6770" t="str">
            <v>[56]</v>
          </cell>
        </row>
        <row r="6771">
          <cell r="H6771" t="str">
            <v>[57]</v>
          </cell>
        </row>
        <row r="6772">
          <cell r="H6772" t="str">
            <v>[58]</v>
          </cell>
        </row>
        <row r="6773">
          <cell r="H6773" t="str">
            <v>[59]</v>
          </cell>
        </row>
        <row r="6774">
          <cell r="H6774" t="str">
            <v>[6]</v>
          </cell>
        </row>
        <row r="6775">
          <cell r="H6775" t="str">
            <v>[601]</v>
          </cell>
        </row>
        <row r="6776">
          <cell r="H6776" t="str">
            <v>[602]</v>
          </cell>
        </row>
        <row r="6777">
          <cell r="H6777" t="str">
            <v>[7]</v>
          </cell>
        </row>
        <row r="6778">
          <cell r="H6778" t="str">
            <v>[71]</v>
          </cell>
        </row>
        <row r="6779">
          <cell r="H6779" t="str">
            <v>[e11]</v>
          </cell>
        </row>
        <row r="6780">
          <cell r="H6780" t="str">
            <v>[e12]</v>
          </cell>
        </row>
        <row r="6781">
          <cell r="H6781" t="str">
            <v>[A]</v>
          </cell>
        </row>
        <row r="6782">
          <cell r="H6782" t="str">
            <v>[A1]</v>
          </cell>
        </row>
        <row r="6783">
          <cell r="H6783" t="str">
            <v>[B]</v>
          </cell>
        </row>
        <row r="6784">
          <cell r="H6784" t="str">
            <v>[B1]</v>
          </cell>
        </row>
        <row r="6785">
          <cell r="H6785" t="str">
            <v>[H1]</v>
          </cell>
        </row>
        <row r="6786">
          <cell r="H6786" t="str">
            <v>[H2]</v>
          </cell>
        </row>
        <row r="6787">
          <cell r="H6787" t="str">
            <v>[H3]</v>
          </cell>
        </row>
        <row r="6788">
          <cell r="H6788" t="str">
            <v>[H4]</v>
          </cell>
        </row>
        <row r="6789">
          <cell r="H6789" t="str">
            <v>[H5]</v>
          </cell>
        </row>
        <row r="6790">
          <cell r="H6790" t="str">
            <v>[R1]</v>
          </cell>
        </row>
        <row r="6791">
          <cell r="H6791" t="str">
            <v>[R2]</v>
          </cell>
        </row>
        <row r="6792">
          <cell r="H6792" t="str">
            <v>[R3]</v>
          </cell>
        </row>
        <row r="6793">
          <cell r="H6793" t="str">
            <v>[R4]</v>
          </cell>
        </row>
        <row r="6794">
          <cell r="H6794" t="str">
            <v>[Y]</v>
          </cell>
        </row>
        <row r="6795">
          <cell r="H6795" t="str">
            <v>[Y1]</v>
          </cell>
        </row>
        <row r="6796">
          <cell r="H6796" t="str">
            <v>[Z]</v>
          </cell>
        </row>
        <row r="6797">
          <cell r="H6797" t="str">
            <v>[Z1]</v>
          </cell>
        </row>
        <row r="6798">
          <cell r="H6798" t="str">
            <v>[Gl e11]</v>
          </cell>
        </row>
        <row r="6799">
          <cell r="H6799" t="str">
            <v>[Gl e12]</v>
          </cell>
        </row>
        <row r="6800">
          <cell r="H6800" t="str">
            <v>[Gl f11]</v>
          </cell>
        </row>
        <row r="6801">
          <cell r="H6801" t="str">
            <v>[Gl f12]</v>
          </cell>
        </row>
        <row r="6802">
          <cell r="H6802" t="str">
            <v>[Gl f31]</v>
          </cell>
        </row>
        <row r="6803">
          <cell r="H6803" t="str">
            <v>[Gl f32]</v>
          </cell>
        </row>
        <row r="6804">
          <cell r="H6804" t="str">
            <v>[Sch303]</v>
          </cell>
        </row>
        <row r="6805">
          <cell r="H6805" t="str">
            <v>[Sch304]</v>
          </cell>
        </row>
        <row r="6806">
          <cell r="H6806" t="str">
            <v>[Sch305]</v>
          </cell>
        </row>
        <row r="6807">
          <cell r="H6807" t="str">
            <v>[1B]</v>
          </cell>
        </row>
        <row r="6808">
          <cell r="H6808" t="str">
            <v>[1Y]</v>
          </cell>
        </row>
        <row r="6809">
          <cell r="H6809" t="str">
            <v>[1Z1]</v>
          </cell>
        </row>
        <row r="6810">
          <cell r="H6810" t="str">
            <v>[V1]</v>
          </cell>
        </row>
        <row r="6811">
          <cell r="H6811" t="str">
            <v>[V101]</v>
          </cell>
        </row>
        <row r="6812">
          <cell r="H6812" t="str">
            <v>[V102]</v>
          </cell>
        </row>
        <row r="6813">
          <cell r="H6813" t="str">
            <v>[V202H]</v>
          </cell>
        </row>
        <row r="6814">
          <cell r="H6814" t="str">
            <v>[V202R]</v>
          </cell>
        </row>
        <row r="6815">
          <cell r="H6815" t="str">
            <v>[V3]</v>
          </cell>
        </row>
        <row r="6816">
          <cell r="H6816" t="str">
            <v>[V306]</v>
          </cell>
        </row>
        <row r="6817">
          <cell r="H6817" t="str">
            <v>[V404]</v>
          </cell>
        </row>
        <row r="6818">
          <cell r="H6818" t="str">
            <v>[V406H]</v>
          </cell>
        </row>
        <row r="6819">
          <cell r="H6819" t="str">
            <v>[V406R]</v>
          </cell>
        </row>
        <row r="6820">
          <cell r="H6820" t="str">
            <v>[V5]</v>
          </cell>
        </row>
        <row r="6821">
          <cell r="H6821" t="str">
            <v>[V502H]</v>
          </cell>
        </row>
        <row r="6822">
          <cell r="H6822" t="str">
            <v>[V502R]</v>
          </cell>
        </row>
        <row r="6823">
          <cell r="H6823" t="str">
            <v>[V503]</v>
          </cell>
        </row>
        <row r="6824">
          <cell r="H6824" t="str">
            <v>[V504H]</v>
          </cell>
        </row>
        <row r="6825">
          <cell r="H6825" t="str">
            <v>[V504R]</v>
          </cell>
        </row>
        <row r="6826">
          <cell r="H6826" t="str">
            <v>[V57]</v>
          </cell>
        </row>
        <row r="6827">
          <cell r="H6827" t="str">
            <v>[V59]</v>
          </cell>
        </row>
        <row r="6828">
          <cell r="H6828" t="str">
            <v>[V601]</v>
          </cell>
        </row>
        <row r="6829">
          <cell r="H6829" t="str">
            <v>[V602]</v>
          </cell>
        </row>
        <row r="6830">
          <cell r="H6830" t="str">
            <v>[V604]</v>
          </cell>
        </row>
        <row r="6831">
          <cell r="H6831" t="str">
            <v>[VH1]</v>
          </cell>
        </row>
        <row r="6832">
          <cell r="H6832" t="str">
            <v>[VH2]</v>
          </cell>
        </row>
        <row r="6833">
          <cell r="H6833" t="str">
            <v>[VH3]</v>
          </cell>
        </row>
        <row r="6834">
          <cell r="H6834" t="str">
            <v>[VH4]</v>
          </cell>
        </row>
        <row r="6835">
          <cell r="H6835" t="str">
            <v>[VH5]</v>
          </cell>
        </row>
        <row r="6836">
          <cell r="H6836" t="str">
            <v>[VR1]</v>
          </cell>
        </row>
        <row r="6837">
          <cell r="H6837" t="str">
            <v>[VR2]</v>
          </cell>
        </row>
        <row r="6838">
          <cell r="H6838" t="str">
            <v>[VR3]</v>
          </cell>
        </row>
        <row r="6839">
          <cell r="H6839" t="str">
            <v>[VR4]</v>
          </cell>
        </row>
        <row r="6840">
          <cell r="H6840" t="str">
            <v>[a]</v>
          </cell>
        </row>
        <row r="6841">
          <cell r="H6841" t="str">
            <v>[a1]</v>
          </cell>
        </row>
        <row r="6842">
          <cell r="H6842" t="str">
            <v>[b]</v>
          </cell>
        </row>
        <row r="6843">
          <cell r="H6843" t="str">
            <v>[b1]</v>
          </cell>
        </row>
        <row r="6844">
          <cell r="H6844" t="str">
            <v>[h(Y)]</v>
          </cell>
        </row>
        <row r="6845">
          <cell r="H6845" t="str">
            <v>[h(Z)]</v>
          </cell>
        </row>
        <row r="6846">
          <cell r="H6846" t="str">
            <v>[r(A)]</v>
          </cell>
        </row>
        <row r="6847">
          <cell r="H6847" t="str">
            <v>[r(B)]</v>
          </cell>
        </row>
        <row r="6848">
          <cell r="H6848" t="str">
            <v>[y]</v>
          </cell>
        </row>
        <row r="6849">
          <cell r="H6849" t="str">
            <v>[y1]</v>
          </cell>
        </row>
        <row r="6850">
          <cell r="H6850" t="str">
            <v>[z]</v>
          </cell>
        </row>
        <row r="6851">
          <cell r="H6851" t="str">
            <v>[z1]</v>
          </cell>
        </row>
        <row r="6852">
          <cell r="H6852" t="str">
            <v>[Sp 71]</v>
          </cell>
        </row>
        <row r="6853">
          <cell r="H6853" t="str">
            <v>[W 1]</v>
          </cell>
        </row>
        <row r="6854">
          <cell r="H6854" t="str">
            <v>[W 2]</v>
          </cell>
        </row>
        <row r="6855">
          <cell r="H6855" t="str">
            <v>[W 3]</v>
          </cell>
        </row>
        <row r="6856">
          <cell r="H6856" t="str">
            <v>[W 31]</v>
          </cell>
        </row>
        <row r="6857">
          <cell r="H6857" t="str">
            <v>[W 32]</v>
          </cell>
        </row>
        <row r="6858">
          <cell r="H6858" t="str">
            <v>[W 37]</v>
          </cell>
        </row>
        <row r="6859">
          <cell r="H6859" t="str">
            <v>[W 4]</v>
          </cell>
        </row>
        <row r="6860">
          <cell r="H6860" t="str">
            <v>[W 5]</v>
          </cell>
        </row>
        <row r="6861">
          <cell r="H6861" t="str">
            <v>[W 51]</v>
          </cell>
        </row>
        <row r="6862">
          <cell r="H6862" t="str">
            <v>[W 52]</v>
          </cell>
        </row>
        <row r="6863">
          <cell r="H6863" t="str">
            <v>[W 53]</v>
          </cell>
        </row>
        <row r="6864">
          <cell r="H6864" t="str">
            <v>[W 55]</v>
          </cell>
        </row>
        <row r="6865">
          <cell r="H6865" t="str">
            <v>[W 56]</v>
          </cell>
        </row>
        <row r="6866">
          <cell r="H6866" t="str">
            <v>[W 57]</v>
          </cell>
        </row>
        <row r="6867">
          <cell r="H6867" t="str">
            <v>[W 58]</v>
          </cell>
        </row>
        <row r="6868">
          <cell r="H6868" t="str">
            <v>[W 59]</v>
          </cell>
        </row>
        <row r="6869">
          <cell r="H6869" t="str">
            <v>[W 6]</v>
          </cell>
        </row>
        <row r="6870">
          <cell r="H6870" t="str">
            <v>[W 7]</v>
          </cell>
        </row>
        <row r="6871">
          <cell r="H6871" t="str">
            <v>[VE 306]</v>
          </cell>
        </row>
        <row r="6872">
          <cell r="H6872" t="str">
            <v>[VE 604]</v>
          </cell>
        </row>
        <row r="6873">
          <cell r="H6873" t="str">
            <v>[ZVE e11]</v>
          </cell>
        </row>
        <row r="6874">
          <cell r="H6874" t="str">
            <v>[ZVE e12]</v>
          </cell>
        </row>
        <row r="6875">
          <cell r="H6875" t="str">
            <v>[ZVE f11]</v>
          </cell>
        </row>
        <row r="6876">
          <cell r="H6876" t="str">
            <v>[ZVE f12]</v>
          </cell>
        </row>
        <row r="6877">
          <cell r="H6877" t="str">
            <v>[aws]</v>
          </cell>
        </row>
        <row r="6878">
          <cell r="H6878" t="str">
            <v>[302]</v>
          </cell>
        </row>
        <row r="6879">
          <cell r="H6879" t="str">
            <v>[305]</v>
          </cell>
        </row>
        <row r="6880">
          <cell r="H6880" t="str">
            <v>[5]</v>
          </cell>
        </row>
        <row r="6881">
          <cell r="H6881" t="str">
            <v>[51]</v>
          </cell>
        </row>
        <row r="6882">
          <cell r="H6882" t="str">
            <v>[h11]</v>
          </cell>
        </row>
        <row r="6883">
          <cell r="H6883" t="str">
            <v>[h21]</v>
          </cell>
        </row>
        <row r="6884">
          <cell r="H6884" t="str">
            <v>[Gl 101]</v>
          </cell>
        </row>
        <row r="6885">
          <cell r="H6885" t="str">
            <v>[Gl 301]</v>
          </cell>
        </row>
        <row r="6886">
          <cell r="H6886" t="str">
            <v>[Gl 302]</v>
          </cell>
        </row>
        <row r="6887">
          <cell r="H6887" t="str">
            <v>[Gl 303]</v>
          </cell>
        </row>
        <row r="6888">
          <cell r="H6888" t="str">
            <v>[Gl 305]</v>
          </cell>
        </row>
        <row r="6889">
          <cell r="H6889" t="str">
            <v>[Gl 601]</v>
          </cell>
        </row>
        <row r="6890">
          <cell r="H6890" t="str">
            <v>[101A]</v>
          </cell>
        </row>
        <row r="6891">
          <cell r="H6891" t="str">
            <v>[601A]</v>
          </cell>
        </row>
        <row r="6892">
          <cell r="H6892" t="str">
            <v>[Gl 102]</v>
          </cell>
        </row>
        <row r="6893">
          <cell r="H6893" t="str">
            <v>[Gl 304]</v>
          </cell>
        </row>
        <row r="6894">
          <cell r="H6894" t="str">
            <v>[Gl 306]</v>
          </cell>
        </row>
        <row r="6895">
          <cell r="H6895" t="str">
            <v>[Gl 308]</v>
          </cell>
        </row>
        <row r="6896">
          <cell r="H6896" t="str">
            <v>[W4/5A]</v>
          </cell>
        </row>
        <row r="6897">
          <cell r="H6897" t="str">
            <v>[W52-65A]</v>
          </cell>
        </row>
        <row r="6898">
          <cell r="H6898" t="str">
            <v>[Bl g21]</v>
          </cell>
        </row>
        <row r="6899">
          <cell r="H6899" t="str">
            <v>[Bl h11]</v>
          </cell>
        </row>
        <row r="6900">
          <cell r="H6900" t="str">
            <v>[Bl h21]</v>
          </cell>
        </row>
        <row r="6901">
          <cell r="H6901" t="str">
            <v>[EVA1]</v>
          </cell>
        </row>
        <row r="6902">
          <cell r="H6902" t="str">
            <v>[km 46,108]</v>
          </cell>
        </row>
        <row r="6903">
          <cell r="H6903" t="str">
            <v>[Ers A]</v>
          </cell>
        </row>
        <row r="6904">
          <cell r="H6904" t="str">
            <v>[Ers A1]</v>
          </cell>
        </row>
        <row r="6905">
          <cell r="H6905" t="str">
            <v>[Ers H1]</v>
          </cell>
        </row>
        <row r="6906">
          <cell r="H6906" t="str">
            <v>[Ers H2]</v>
          </cell>
        </row>
        <row r="6907">
          <cell r="H6907" t="str">
            <v>[Ers H3]</v>
          </cell>
        </row>
        <row r="6908">
          <cell r="H6908" t="str">
            <v>[Ers H5]</v>
          </cell>
        </row>
        <row r="6909">
          <cell r="H6909" t="str">
            <v>[Ers R1]</v>
          </cell>
        </row>
        <row r="6910">
          <cell r="H6910" t="str">
            <v>[Ers R2]</v>
          </cell>
        </row>
        <row r="6911">
          <cell r="H6911" t="str">
            <v>[Ers R3]</v>
          </cell>
        </row>
        <row r="6912">
          <cell r="H6912" t="str">
            <v>[Ers R5]</v>
          </cell>
        </row>
        <row r="6913">
          <cell r="H6913" t="str">
            <v>[Ers Z]</v>
          </cell>
        </row>
        <row r="6914">
          <cell r="H6914" t="str">
            <v>[Ers Z1]</v>
          </cell>
        </row>
        <row r="6915">
          <cell r="H6915" t="str">
            <v>[Ers 1A]</v>
          </cell>
        </row>
        <row r="6916">
          <cell r="H6916" t="str">
            <v>[FA H2]</v>
          </cell>
        </row>
        <row r="6917">
          <cell r="H6917" t="str">
            <v>[FA R2]</v>
          </cell>
        </row>
        <row r="6918">
          <cell r="H6918" t="str">
            <v>[FA R3]</v>
          </cell>
        </row>
        <row r="6919">
          <cell r="H6919" t="str">
            <v>[FA R5]</v>
          </cell>
        </row>
        <row r="6920">
          <cell r="H6920" t="str">
            <v>[XTR h11]</v>
          </cell>
        </row>
        <row r="6921">
          <cell r="H6921" t="str">
            <v>[XTR h21]</v>
          </cell>
        </row>
        <row r="6922">
          <cell r="H6922" t="str">
            <v>[1]</v>
          </cell>
        </row>
        <row r="6923">
          <cell r="H6923" t="str">
            <v>[101]</v>
          </cell>
        </row>
        <row r="6924">
          <cell r="H6924" t="str">
            <v>[2]</v>
          </cell>
        </row>
        <row r="6925">
          <cell r="H6925" t="str">
            <v>[201]</v>
          </cell>
        </row>
        <row r="6926">
          <cell r="H6926" t="str">
            <v>[301]</v>
          </cell>
        </row>
        <row r="6927">
          <cell r="H6927" t="str">
            <v>[303]</v>
          </cell>
        </row>
        <row r="6928">
          <cell r="H6928" t="str">
            <v>[4]</v>
          </cell>
        </row>
        <row r="6929">
          <cell r="H6929" t="str">
            <v>[501]</v>
          </cell>
        </row>
        <row r="6930">
          <cell r="H6930" t="str">
            <v>[52]</v>
          </cell>
        </row>
        <row r="6931">
          <cell r="H6931" t="str">
            <v>[53]</v>
          </cell>
        </row>
        <row r="6932">
          <cell r="H6932" t="str">
            <v>[54]</v>
          </cell>
        </row>
        <row r="6933">
          <cell r="H6933" t="str">
            <v>[601]</v>
          </cell>
        </row>
        <row r="6934">
          <cell r="H6934" t="str">
            <v>[61/62]</v>
          </cell>
        </row>
        <row r="6935">
          <cell r="H6935" t="str">
            <v>[g11]</v>
          </cell>
        </row>
        <row r="6936">
          <cell r="H6936" t="str">
            <v>[g21]</v>
          </cell>
        </row>
        <row r="6937">
          <cell r="H6937" t="str">
            <v>[A]</v>
          </cell>
        </row>
        <row r="6938">
          <cell r="H6938" t="str">
            <v>[A1]</v>
          </cell>
        </row>
        <row r="6939">
          <cell r="H6939" t="str">
            <v>[H1]</v>
          </cell>
        </row>
        <row r="6940">
          <cell r="H6940" t="str">
            <v>[H2]</v>
          </cell>
        </row>
        <row r="6941">
          <cell r="H6941" t="str">
            <v>[H3]</v>
          </cell>
        </row>
        <row r="6942">
          <cell r="H6942" t="str">
            <v>[H5]</v>
          </cell>
        </row>
        <row r="6943">
          <cell r="H6943" t="str">
            <v>[R1]</v>
          </cell>
        </row>
        <row r="6944">
          <cell r="H6944" t="str">
            <v>[R2]</v>
          </cell>
        </row>
        <row r="6945">
          <cell r="H6945" t="str">
            <v>[R3]</v>
          </cell>
        </row>
        <row r="6946">
          <cell r="H6946" t="str">
            <v>[R5]</v>
          </cell>
        </row>
        <row r="6947">
          <cell r="H6947" t="str">
            <v>[Z]</v>
          </cell>
        </row>
        <row r="6948">
          <cell r="H6948" t="str">
            <v>[Z1]</v>
          </cell>
        </row>
        <row r="6949">
          <cell r="H6949" t="str">
            <v>[Gl g11]</v>
          </cell>
        </row>
        <row r="6950">
          <cell r="H6950" t="str">
            <v>[Gl g21]</v>
          </cell>
        </row>
        <row r="6951">
          <cell r="H6951" t="str">
            <v>[Gl h11]</v>
          </cell>
        </row>
        <row r="6952">
          <cell r="H6952" t="str">
            <v>[Gl h21]</v>
          </cell>
        </row>
        <row r="6953">
          <cell r="H6953" t="str">
            <v>[1A]</v>
          </cell>
        </row>
        <row r="6954">
          <cell r="H6954" t="str">
            <v>[V1]</v>
          </cell>
        </row>
        <row r="6955">
          <cell r="H6955" t="str">
            <v>[V3]</v>
          </cell>
        </row>
        <row r="6956">
          <cell r="H6956" t="str">
            <v>[V304R]</v>
          </cell>
        </row>
        <row r="6957">
          <cell r="H6957" t="str">
            <v>[V306R]</v>
          </cell>
        </row>
        <row r="6958">
          <cell r="H6958" t="str">
            <v>[V308R]</v>
          </cell>
        </row>
        <row r="6959">
          <cell r="H6959" t="str">
            <v>[V54]</v>
          </cell>
        </row>
        <row r="6960">
          <cell r="H6960" t="str">
            <v>[VH1]</v>
          </cell>
        </row>
        <row r="6961">
          <cell r="H6961" t="str">
            <v>[VH2]</v>
          </cell>
        </row>
        <row r="6962">
          <cell r="H6962" t="str">
            <v>[VH3]</v>
          </cell>
        </row>
        <row r="6963">
          <cell r="H6963" t="str">
            <v>[VH5]</v>
          </cell>
        </row>
        <row r="6964">
          <cell r="H6964" t="str">
            <v>[VR1]</v>
          </cell>
        </row>
        <row r="6965">
          <cell r="H6965" t="str">
            <v>[VR2]</v>
          </cell>
        </row>
        <row r="6966">
          <cell r="H6966" t="str">
            <v>[VR3]</v>
          </cell>
        </row>
        <row r="6967">
          <cell r="H6967" t="str">
            <v>[VR5]</v>
          </cell>
        </row>
        <row r="6968">
          <cell r="H6968" t="str">
            <v>[a]</v>
          </cell>
        </row>
        <row r="6969">
          <cell r="H6969" t="str">
            <v>[a1]</v>
          </cell>
        </row>
        <row r="6970">
          <cell r="H6970" t="str">
            <v>[h(Z)]</v>
          </cell>
        </row>
        <row r="6971">
          <cell r="H6971" t="str">
            <v>[r(A)]</v>
          </cell>
        </row>
        <row r="6972">
          <cell r="H6972" t="str">
            <v>[z]</v>
          </cell>
        </row>
        <row r="6973">
          <cell r="H6973" t="str">
            <v>[z1]</v>
          </cell>
        </row>
        <row r="6974">
          <cell r="H6974" t="str">
            <v>[Sp 1K]</v>
          </cell>
        </row>
        <row r="6975">
          <cell r="H6975" t="str">
            <v>[Sp 63]</v>
          </cell>
        </row>
        <row r="6976">
          <cell r="H6976" t="str">
            <v>[Sp 64]</v>
          </cell>
        </row>
        <row r="6977">
          <cell r="H6977" t="str">
            <v>[Sp 65]</v>
          </cell>
        </row>
        <row r="6978">
          <cell r="H6978" t="str">
            <v>[W 1]</v>
          </cell>
        </row>
        <row r="6979">
          <cell r="H6979" t="str">
            <v>[W 2]</v>
          </cell>
        </row>
        <row r="6980">
          <cell r="H6980" t="str">
            <v>[W 4]</v>
          </cell>
        </row>
        <row r="6981">
          <cell r="H6981" t="str">
            <v>[W 5]</v>
          </cell>
        </row>
        <row r="6982">
          <cell r="H6982" t="str">
            <v>[W 51]</v>
          </cell>
        </row>
        <row r="6983">
          <cell r="H6983" t="str">
            <v>[W 52]</v>
          </cell>
        </row>
        <row r="6984">
          <cell r="H6984" t="str">
            <v>[W 53]</v>
          </cell>
        </row>
        <row r="6985">
          <cell r="H6985" t="str">
            <v>[W 54]</v>
          </cell>
        </row>
        <row r="6986">
          <cell r="H6986" t="str">
            <v>[W 61]</v>
          </cell>
        </row>
        <row r="6987">
          <cell r="H6987" t="str">
            <v>[W 62]</v>
          </cell>
        </row>
        <row r="6988">
          <cell r="H6988" t="str">
            <v>[VE 102]</v>
          </cell>
        </row>
        <row r="6989">
          <cell r="H6989" t="str">
            <v>[VE 304]</v>
          </cell>
        </row>
        <row r="6990">
          <cell r="H6990" t="str">
            <v>[VE 306]</v>
          </cell>
        </row>
        <row r="6991">
          <cell r="H6991" t="str">
            <v>[VE 308]</v>
          </cell>
        </row>
        <row r="6992">
          <cell r="H6992" t="str">
            <v>[ZVE g21]</v>
          </cell>
        </row>
        <row r="6993">
          <cell r="H6993" t="str">
            <v>[ZVE h11]</v>
          </cell>
        </row>
        <row r="6994">
          <cell r="H6994" t="str">
            <v>[aws]</v>
          </cell>
        </row>
        <row r="6995">
          <cell r="H6995" t="str">
            <v>[1/2]</v>
          </cell>
        </row>
        <row r="6996">
          <cell r="H6996" t="str">
            <v>[101]</v>
          </cell>
        </row>
        <row r="6997">
          <cell r="H6997" t="str">
            <v>[101^^3]</v>
          </cell>
        </row>
        <row r="6998">
          <cell r="H6998" t="str">
            <v>[151]</v>
          </cell>
        </row>
        <row r="6999">
          <cell r="H6999" t="str">
            <v>[151^^3]</v>
          </cell>
        </row>
        <row r="7000">
          <cell r="H7000" t="str">
            <v>[152^^3]</v>
          </cell>
        </row>
        <row r="7001">
          <cell r="H7001" t="str">
            <v>[153^^3]</v>
          </cell>
        </row>
        <row r="7002">
          <cell r="H7002" t="str">
            <v>[191^^3]</v>
          </cell>
        </row>
        <row r="7003">
          <cell r="H7003" t="str">
            <v>[201^^3]</v>
          </cell>
        </row>
        <row r="7004">
          <cell r="H7004" t="str">
            <v>[251^^3]</v>
          </cell>
        </row>
        <row r="7005">
          <cell r="H7005" t="str">
            <v>[253^^3]</v>
          </cell>
        </row>
        <row r="7006">
          <cell r="H7006" t="str">
            <v>[281^^3]</v>
          </cell>
        </row>
        <row r="7007">
          <cell r="H7007" t="str">
            <v>[291^^3]</v>
          </cell>
        </row>
        <row r="7008">
          <cell r="H7008" t="str">
            <v>[51/52]</v>
          </cell>
        </row>
        <row r="7009">
          <cell r="H7009" t="str">
            <v>[k11]</v>
          </cell>
        </row>
        <row r="7010">
          <cell r="H7010" t="str">
            <v>[n11]</v>
          </cell>
        </row>
        <row r="7011">
          <cell r="H7011" t="str">
            <v>[r11]</v>
          </cell>
        </row>
        <row r="7012">
          <cell r="H7012" t="str">
            <v>[W 131]</v>
          </cell>
        </row>
        <row r="7013">
          <cell r="H7013" t="str">
            <v>[Gl 101]</v>
          </cell>
        </row>
        <row r="7014">
          <cell r="H7014" t="str">
            <v>[Gl 151]</v>
          </cell>
        </row>
        <row r="7015">
          <cell r="H7015" t="str">
            <v>[Gl 152]</v>
          </cell>
        </row>
        <row r="7016">
          <cell r="H7016" t="str">
            <v>[Gl 153]</v>
          </cell>
        </row>
        <row r="7017">
          <cell r="H7017" t="str">
            <v>[Gl 191]</v>
          </cell>
        </row>
        <row r="7018">
          <cell r="H7018" t="str">
            <v>[Gl 201]</v>
          </cell>
        </row>
        <row r="7019">
          <cell r="H7019" t="str">
            <v>[Gl 251]</v>
          </cell>
        </row>
        <row r="7020">
          <cell r="H7020" t="str">
            <v>[Gl 253]</v>
          </cell>
        </row>
        <row r="7021">
          <cell r="H7021" t="str">
            <v>[Gl 281]</v>
          </cell>
        </row>
        <row r="7022">
          <cell r="H7022" t="str">
            <v>[Gl 291]</v>
          </cell>
        </row>
        <row r="7023">
          <cell r="H7023" t="str">
            <v>[101A]</v>
          </cell>
        </row>
        <row r="7024">
          <cell r="H7024" t="str">
            <v>[191A]</v>
          </cell>
        </row>
        <row r="7025">
          <cell r="H7025" t="str">
            <v>[201A]</v>
          </cell>
        </row>
        <row r="7026">
          <cell r="H7026" t="str">
            <v>[281/291A]</v>
          </cell>
        </row>
        <row r="7027">
          <cell r="H7027" t="str">
            <v>[BL k11]</v>
          </cell>
        </row>
        <row r="7028">
          <cell r="H7028" t="str">
            <v>[BL n11]</v>
          </cell>
        </row>
        <row r="7029">
          <cell r="H7029" t="str">
            <v>[BL r11]</v>
          </cell>
        </row>
        <row r="7030">
          <cell r="H7030" t="str">
            <v>[EVA1]</v>
          </cell>
        </row>
        <row r="7031">
          <cell r="H7031" t="str">
            <v>[EVA2]</v>
          </cell>
        </row>
        <row r="7032">
          <cell r="H7032" t="str">
            <v>[km 1,544]</v>
          </cell>
        </row>
        <row r="7033">
          <cell r="H7033" t="str">
            <v>[km 13,325]</v>
          </cell>
        </row>
        <row r="7034">
          <cell r="H7034" t="str">
            <v>[km 14,890]</v>
          </cell>
        </row>
        <row r="7035">
          <cell r="H7035" t="str">
            <v>[km 16,356]</v>
          </cell>
        </row>
        <row r="7036">
          <cell r="H7036" t="str">
            <v>[km 16,582]</v>
          </cell>
        </row>
        <row r="7037">
          <cell r="H7037" t="str">
            <v>[km 9,245]</v>
          </cell>
        </row>
        <row r="7038">
          <cell r="H7038" t="str">
            <v>[Ers Ak11]</v>
          </cell>
        </row>
        <row r="7039">
          <cell r="H7039" t="str">
            <v>[Ers An11]</v>
          </cell>
        </row>
        <row r="7040">
          <cell r="H7040" t="str">
            <v>[Ers H151]</v>
          </cell>
        </row>
        <row r="7041">
          <cell r="H7041" t="str">
            <v>[Ers H152]</v>
          </cell>
        </row>
        <row r="7042">
          <cell r="H7042" t="str">
            <v>[Ers H153]</v>
          </cell>
        </row>
        <row r="7043">
          <cell r="H7043" t="str">
            <v>[Ers H251]</v>
          </cell>
        </row>
        <row r="7044">
          <cell r="H7044" t="str">
            <v>[Ers H253]</v>
          </cell>
        </row>
        <row r="7045">
          <cell r="H7045" t="str">
            <v>[Ers R151]</v>
          </cell>
        </row>
        <row r="7046">
          <cell r="H7046" t="str">
            <v>[Ers R152]</v>
          </cell>
        </row>
        <row r="7047">
          <cell r="H7047" t="str">
            <v>[Ers R153]</v>
          </cell>
        </row>
        <row r="7048">
          <cell r="H7048" t="str">
            <v>[Ers R251]</v>
          </cell>
        </row>
        <row r="7049">
          <cell r="H7049" t="str">
            <v>[Ers R253]</v>
          </cell>
        </row>
        <row r="7050">
          <cell r="H7050" t="str">
            <v>[Ers Zn11]</v>
          </cell>
        </row>
        <row r="7051">
          <cell r="H7051" t="str">
            <v>[Ers Zr11]</v>
          </cell>
        </row>
        <row r="7052">
          <cell r="H7052" t="str">
            <v>[XTR k11]</v>
          </cell>
        </row>
        <row r="7053">
          <cell r="H7053" t="str">
            <v>[XTR r11]</v>
          </cell>
        </row>
        <row r="7054">
          <cell r="H7054" t="str">
            <v>[Ak11]</v>
          </cell>
        </row>
        <row r="7055">
          <cell r="H7055" t="str">
            <v>[An11]</v>
          </cell>
        </row>
        <row r="7056">
          <cell r="H7056" t="str">
            <v>[H151]</v>
          </cell>
        </row>
        <row r="7057">
          <cell r="H7057" t="str">
            <v>[H152]</v>
          </cell>
        </row>
        <row r="7058">
          <cell r="H7058" t="str">
            <v>[H153]</v>
          </cell>
        </row>
        <row r="7059">
          <cell r="H7059" t="str">
            <v>[H251]</v>
          </cell>
        </row>
        <row r="7060">
          <cell r="H7060" t="str">
            <v>[H253]</v>
          </cell>
        </row>
        <row r="7061">
          <cell r="H7061" t="str">
            <v>[R151]</v>
          </cell>
        </row>
        <row r="7062">
          <cell r="H7062" t="str">
            <v>[R152]</v>
          </cell>
        </row>
        <row r="7063">
          <cell r="H7063" t="str">
            <v>[R153]</v>
          </cell>
        </row>
        <row r="7064">
          <cell r="H7064" t="str">
            <v>[R251]</v>
          </cell>
        </row>
        <row r="7065">
          <cell r="H7065" t="str">
            <v>[R253]</v>
          </cell>
        </row>
        <row r="7066">
          <cell r="H7066" t="str">
            <v>[Zn11]</v>
          </cell>
        </row>
        <row r="7067">
          <cell r="H7067" t="str">
            <v>[Zr11]</v>
          </cell>
        </row>
        <row r="7068">
          <cell r="H7068" t="str">
            <v>[Gl k11]</v>
          </cell>
        </row>
        <row r="7069">
          <cell r="H7069" t="str">
            <v>[Gl n11]</v>
          </cell>
        </row>
        <row r="7070">
          <cell r="H7070" t="str">
            <v>[Gl r11]</v>
          </cell>
        </row>
        <row r="7071">
          <cell r="H7071" t="str">
            <v>[V101R]</v>
          </cell>
        </row>
        <row r="7072">
          <cell r="H7072" t="str">
            <v>[V191H]</v>
          </cell>
        </row>
        <row r="7073">
          <cell r="H7073" t="str">
            <v>[V201R]</v>
          </cell>
        </row>
        <row r="7074">
          <cell r="H7074" t="str">
            <v>[V281H]</v>
          </cell>
        </row>
        <row r="7075">
          <cell r="H7075" t="str">
            <v>[VH151]</v>
          </cell>
        </row>
        <row r="7076">
          <cell r="H7076" t="str">
            <v>[VH152]</v>
          </cell>
        </row>
        <row r="7077">
          <cell r="H7077" t="str">
            <v>[VH153]</v>
          </cell>
        </row>
        <row r="7078">
          <cell r="H7078" t="str">
            <v>[VH251]</v>
          </cell>
        </row>
        <row r="7079">
          <cell r="H7079" t="str">
            <v>[VH253]</v>
          </cell>
        </row>
        <row r="7080">
          <cell r="H7080" t="str">
            <v>[VR151]</v>
          </cell>
        </row>
        <row r="7081">
          <cell r="H7081" t="str">
            <v>[VR152]</v>
          </cell>
        </row>
        <row r="7082">
          <cell r="H7082" t="str">
            <v>[VR153]</v>
          </cell>
        </row>
        <row r="7083">
          <cell r="H7083" t="str">
            <v>[VR251]</v>
          </cell>
        </row>
        <row r="7084">
          <cell r="H7084" t="str">
            <v>[VR253]</v>
          </cell>
        </row>
        <row r="7085">
          <cell r="H7085" t="str">
            <v>[ak11]</v>
          </cell>
        </row>
        <row r="7086">
          <cell r="H7086" t="str">
            <v>[an11]</v>
          </cell>
        </row>
        <row r="7087">
          <cell r="H7087" t="str">
            <v>[h(Zn11)]</v>
          </cell>
        </row>
        <row r="7088">
          <cell r="H7088" t="str">
            <v>[h(Zr11)]</v>
          </cell>
        </row>
        <row r="7089">
          <cell r="H7089" t="str">
            <v>[r(Ak11)]</v>
          </cell>
        </row>
        <row r="7090">
          <cell r="H7090" t="str">
            <v>[r(An11)]</v>
          </cell>
        </row>
        <row r="7091">
          <cell r="H7091" t="str">
            <v>[zn11]</v>
          </cell>
        </row>
        <row r="7092">
          <cell r="H7092" t="str">
            <v>[zr11]</v>
          </cell>
        </row>
        <row r="7093">
          <cell r="H7093" t="str">
            <v>[W 1]</v>
          </cell>
        </row>
        <row r="7094">
          <cell r="H7094" t="str">
            <v>[W 101]</v>
          </cell>
        </row>
        <row r="7095">
          <cell r="H7095" t="str">
            <v>[W 151]</v>
          </cell>
        </row>
        <row r="7096">
          <cell r="H7096" t="str">
            <v>[W 2]</v>
          </cell>
        </row>
        <row r="7097">
          <cell r="H7097" t="str">
            <v>[W 51]</v>
          </cell>
        </row>
        <row r="7098">
          <cell r="H7098" t="str">
            <v>[W 52]</v>
          </cell>
        </row>
        <row r="7099">
          <cell r="H7099" t="str">
            <v>[VE 281]</v>
          </cell>
        </row>
        <row r="7100">
          <cell r="H7100" t="str">
            <v>[ZE r11]</v>
          </cell>
        </row>
        <row r="7101">
          <cell r="H7101" t="str">
            <v>[ZVE k11]</v>
          </cell>
        </row>
        <row r="7102">
          <cell r="H7102" t="str">
            <v>[ZVE n11H]</v>
          </cell>
        </row>
        <row r="7103">
          <cell r="H7103" t="str">
            <v>[ZVE n11R]</v>
          </cell>
        </row>
        <row r="7104">
          <cell r="H7104" t="str">
            <v>[aws]</v>
          </cell>
        </row>
        <row r="7105">
          <cell r="H7105" t="str">
            <v>[1/2]</v>
          </cell>
        </row>
        <row r="7106">
          <cell r="H7106" t="str">
            <v>[101]</v>
          </cell>
        </row>
        <row r="7107">
          <cell r="H7107" t="str">
            <v>[111]</v>
          </cell>
        </row>
        <row r="7108">
          <cell r="H7108" t="str">
            <v>[151]</v>
          </cell>
        </row>
        <row r="7109">
          <cell r="H7109" t="str">
            <v>[201]</v>
          </cell>
        </row>
        <row r="7110">
          <cell r="H7110" t="str">
            <v>[202]</v>
          </cell>
        </row>
        <row r="7111">
          <cell r="H7111" t="str">
            <v>[203]</v>
          </cell>
        </row>
        <row r="7112">
          <cell r="H7112" t="str">
            <v>[301]</v>
          </cell>
        </row>
        <row r="7113">
          <cell r="H7113" t="str">
            <v>[501]</v>
          </cell>
        </row>
        <row r="7114">
          <cell r="H7114" t="str">
            <v>[51/52]</v>
          </cell>
        </row>
        <row r="7115">
          <cell r="H7115" t="str">
            <v>[601]</v>
          </cell>
        </row>
        <row r="7116">
          <cell r="H7116" t="str">
            <v>[602]</v>
          </cell>
        </row>
        <row r="7117">
          <cell r="H7117" t="str">
            <v>[701]</v>
          </cell>
        </row>
        <row r="7118">
          <cell r="H7118" t="str">
            <v>[f11]</v>
          </cell>
        </row>
        <row r="7119">
          <cell r="H7119" t="str">
            <v>[g11]</v>
          </cell>
        </row>
        <row r="7120">
          <cell r="H7120" t="str">
            <v>[Gl 111]</v>
          </cell>
        </row>
        <row r="7121">
          <cell r="H7121" t="str">
            <v>[Gl 201]</v>
          </cell>
        </row>
        <row r="7122">
          <cell r="H7122" t="str">
            <v>[Gl 202]</v>
          </cell>
        </row>
        <row r="7123">
          <cell r="H7123" t="str">
            <v>[Gl 203]</v>
          </cell>
        </row>
        <row r="7124">
          <cell r="H7124" t="str">
            <v>[Gl 301]</v>
          </cell>
        </row>
        <row r="7125">
          <cell r="H7125" t="str">
            <v>[Gl 501]</v>
          </cell>
        </row>
        <row r="7126">
          <cell r="H7126" t="str">
            <v>[Gl 601]</v>
          </cell>
        </row>
        <row r="7127">
          <cell r="H7127" t="str">
            <v>[Gl 602]</v>
          </cell>
        </row>
        <row r="7128">
          <cell r="H7128" t="str">
            <v>[Gl 701]</v>
          </cell>
        </row>
        <row r="7129">
          <cell r="H7129" t="str">
            <v>[111/AWS]</v>
          </cell>
        </row>
        <row r="7130">
          <cell r="H7130" t="str">
            <v>[301/AWS]</v>
          </cell>
        </row>
        <row r="7131">
          <cell r="H7131" t="str">
            <v>[501/AWS]</v>
          </cell>
        </row>
        <row r="7132">
          <cell r="H7132" t="str">
            <v>[701/AWS]</v>
          </cell>
        </row>
        <row r="7133">
          <cell r="H7133" t="str">
            <v>[Bl f11]</v>
          </cell>
        </row>
        <row r="7134">
          <cell r="H7134" t="str">
            <v>[Bl g11]</v>
          </cell>
        </row>
        <row r="7135">
          <cell r="H7135" t="str">
            <v>[Bl h11]</v>
          </cell>
        </row>
        <row r="7136">
          <cell r="H7136" t="str">
            <v>[EVA1]</v>
          </cell>
        </row>
        <row r="7137">
          <cell r="H7137" t="str">
            <v>[EVA2]</v>
          </cell>
        </row>
        <row r="7138">
          <cell r="H7138" t="str">
            <v>[km 56,334]</v>
          </cell>
        </row>
        <row r="7139">
          <cell r="H7139" t="str">
            <v>[km 57,381]</v>
          </cell>
        </row>
        <row r="7140">
          <cell r="H7140" t="str">
            <v>[km 61,814]</v>
          </cell>
        </row>
        <row r="7141">
          <cell r="H7141" t="str">
            <v>[km 63,509]</v>
          </cell>
        </row>
        <row r="7142">
          <cell r="H7142" t="str">
            <v>[km 66,729]</v>
          </cell>
        </row>
        <row r="7143">
          <cell r="H7143" t="str">
            <v>[km 69,616]</v>
          </cell>
        </row>
        <row r="7144">
          <cell r="H7144" t="str">
            <v>[km 73,620]</v>
          </cell>
        </row>
        <row r="7145">
          <cell r="H7145" t="str">
            <v>[km 75,135]</v>
          </cell>
        </row>
        <row r="7146">
          <cell r="H7146" t="str">
            <v>[Ers A]</v>
          </cell>
        </row>
        <row r="7147">
          <cell r="H7147" t="str">
            <v>[Ers Ag11]</v>
          </cell>
        </row>
        <row r="7148">
          <cell r="H7148" t="str">
            <v>[Ers H1]</v>
          </cell>
        </row>
        <row r="7149">
          <cell r="H7149" t="str">
            <v>[Ers H2]</v>
          </cell>
        </row>
        <row r="7150">
          <cell r="H7150" t="str">
            <v>[Ers H3]</v>
          </cell>
        </row>
        <row r="7151">
          <cell r="H7151" t="str">
            <v>[Ers H601]</v>
          </cell>
        </row>
        <row r="7152">
          <cell r="H7152" t="str">
            <v>[Ers H602]</v>
          </cell>
        </row>
        <row r="7153">
          <cell r="H7153" t="str">
            <v>[Ers R1]</v>
          </cell>
        </row>
        <row r="7154">
          <cell r="H7154" t="str">
            <v>[Ers R2]</v>
          </cell>
        </row>
        <row r="7155">
          <cell r="H7155" t="str">
            <v>[Ers R3]</v>
          </cell>
        </row>
        <row r="7156">
          <cell r="H7156" t="str">
            <v>[Ers R601]</v>
          </cell>
        </row>
        <row r="7157">
          <cell r="H7157" t="str">
            <v>[Ers R602]</v>
          </cell>
        </row>
        <row r="7158">
          <cell r="H7158" t="str">
            <v>[Ers Z]</v>
          </cell>
        </row>
        <row r="7159">
          <cell r="H7159" t="str">
            <v>[Ers Zh11]</v>
          </cell>
        </row>
        <row r="7160">
          <cell r="H7160" t="str">
            <v>[Ers SN1A]</v>
          </cell>
        </row>
        <row r="7161">
          <cell r="H7161" t="str">
            <v>[Ers SN1Ag11]</v>
          </cell>
        </row>
        <row r="7162">
          <cell r="H7162" t="str">
            <v>[FA R2]</v>
          </cell>
        </row>
        <row r="7163">
          <cell r="H7163" t="str">
            <v>[FA R3]</v>
          </cell>
        </row>
        <row r="7164">
          <cell r="H7164" t="str">
            <v>[GA Z]</v>
          </cell>
        </row>
        <row r="7165">
          <cell r="H7165" t="str">
            <v>[XTR f11]</v>
          </cell>
        </row>
        <row r="7166">
          <cell r="H7166" t="str">
            <v>[h11]</v>
          </cell>
        </row>
        <row r="7167">
          <cell r="H7167" t="str">
            <v>[A]</v>
          </cell>
        </row>
        <row r="7168">
          <cell r="H7168" t="str">
            <v>[Ag11]</v>
          </cell>
        </row>
        <row r="7169">
          <cell r="H7169" t="str">
            <v>[H1]</v>
          </cell>
        </row>
        <row r="7170">
          <cell r="H7170" t="str">
            <v>[H2]</v>
          </cell>
        </row>
        <row r="7171">
          <cell r="H7171" t="str">
            <v>[H3]</v>
          </cell>
        </row>
        <row r="7172">
          <cell r="H7172" t="str">
            <v>[H601]</v>
          </cell>
        </row>
        <row r="7173">
          <cell r="H7173" t="str">
            <v>[H602]</v>
          </cell>
        </row>
        <row r="7174">
          <cell r="H7174" t="str">
            <v>[R1]</v>
          </cell>
        </row>
        <row r="7175">
          <cell r="H7175" t="str">
            <v>[R2]</v>
          </cell>
        </row>
        <row r="7176">
          <cell r="H7176" t="str">
            <v>[R3]</v>
          </cell>
        </row>
        <row r="7177">
          <cell r="H7177" t="str">
            <v>[R601]</v>
          </cell>
        </row>
        <row r="7178">
          <cell r="H7178" t="str">
            <v>[R602]</v>
          </cell>
        </row>
        <row r="7179">
          <cell r="H7179" t="str">
            <v>[Z]</v>
          </cell>
        </row>
        <row r="7180">
          <cell r="H7180" t="str">
            <v>[Zh11]</v>
          </cell>
        </row>
        <row r="7181">
          <cell r="H7181" t="str">
            <v>[Gl f11]</v>
          </cell>
        </row>
        <row r="7182">
          <cell r="H7182" t="str">
            <v>[Gl g11]</v>
          </cell>
        </row>
        <row r="7183">
          <cell r="H7183" t="str">
            <v>[Gl h11]</v>
          </cell>
        </row>
        <row r="7184">
          <cell r="H7184" t="str">
            <v>[SAS h11]</v>
          </cell>
        </row>
        <row r="7185">
          <cell r="H7185" t="str">
            <v>[SN1A]</v>
          </cell>
        </row>
        <row r="7186">
          <cell r="H7186" t="str">
            <v>[SN1Ag11]</v>
          </cell>
        </row>
        <row r="7187">
          <cell r="H7187" t="str">
            <v>[V1]</v>
          </cell>
        </row>
        <row r="7188">
          <cell r="H7188" t="str">
            <v>[V101]</v>
          </cell>
        </row>
        <row r="7189">
          <cell r="H7189" t="str">
            <v>[V151]</v>
          </cell>
        </row>
        <row r="7190">
          <cell r="H7190" t="str">
            <v>[V52]</v>
          </cell>
        </row>
        <row r="7191">
          <cell r="H7191" t="str">
            <v>[VH1]</v>
          </cell>
        </row>
        <row r="7192">
          <cell r="H7192" t="str">
            <v>[VH2]</v>
          </cell>
        </row>
        <row r="7193">
          <cell r="H7193" t="str">
            <v>[VH3]</v>
          </cell>
        </row>
        <row r="7194">
          <cell r="H7194" t="str">
            <v>[VH601]</v>
          </cell>
        </row>
        <row r="7195">
          <cell r="H7195" t="str">
            <v>[VH602]</v>
          </cell>
        </row>
        <row r="7196">
          <cell r="H7196" t="str">
            <v>[VR1]</v>
          </cell>
        </row>
        <row r="7197">
          <cell r="H7197" t="str">
            <v>[VR2]</v>
          </cell>
        </row>
        <row r="7198">
          <cell r="H7198" t="str">
            <v>[VR3]</v>
          </cell>
        </row>
        <row r="7199">
          <cell r="H7199" t="str">
            <v>[VR601]</v>
          </cell>
        </row>
        <row r="7200">
          <cell r="H7200" t="str">
            <v>[VR602]</v>
          </cell>
        </row>
        <row r="7201">
          <cell r="H7201" t="str">
            <v>[a]</v>
          </cell>
        </row>
        <row r="7202">
          <cell r="H7202" t="str">
            <v>[ag11]</v>
          </cell>
        </row>
        <row r="7203">
          <cell r="H7203" t="str">
            <v>[h(Z)]</v>
          </cell>
        </row>
        <row r="7204">
          <cell r="H7204" t="str">
            <v>[h(Zh11)]</v>
          </cell>
        </row>
        <row r="7205">
          <cell r="H7205" t="str">
            <v>[r(A)]</v>
          </cell>
        </row>
        <row r="7206">
          <cell r="H7206" t="str">
            <v>[r(Ag11)]</v>
          </cell>
        </row>
        <row r="7207">
          <cell r="H7207" t="str">
            <v>[z]</v>
          </cell>
        </row>
        <row r="7208">
          <cell r="H7208" t="str">
            <v>[zh11]</v>
          </cell>
        </row>
        <row r="7209">
          <cell r="H7209" t="str">
            <v>[W1]</v>
          </cell>
        </row>
        <row r="7210">
          <cell r="H7210" t="str">
            <v>[W101]</v>
          </cell>
        </row>
        <row r="7211">
          <cell r="H7211" t="str">
            <v>[W151]</v>
          </cell>
        </row>
        <row r="7212">
          <cell r="H7212" t="str">
            <v>[W2]</v>
          </cell>
        </row>
        <row r="7213">
          <cell r="H7213" t="str">
            <v>[W51]</v>
          </cell>
        </row>
        <row r="7214">
          <cell r="H7214" t="str">
            <v>[W52]</v>
          </cell>
        </row>
        <row r="7215">
          <cell r="H7215" t="str">
            <v>[ZVE f11]</v>
          </cell>
        </row>
        <row r="7216">
          <cell r="H7216" t="str">
            <v>[ZVE g11H]</v>
          </cell>
        </row>
        <row r="7217">
          <cell r="H7217" t="str">
            <v>[ZVE g11R]</v>
          </cell>
        </row>
        <row r="7218">
          <cell r="H7218" t="str">
            <v>[ZVE h11]</v>
          </cell>
        </row>
        <row r="7219">
          <cell r="H7219" t="str">
            <v>[aws]</v>
          </cell>
        </row>
        <row r="7220">
          <cell r="H7220" t="str">
            <v>[101/104]</v>
          </cell>
        </row>
        <row r="7221">
          <cell r="H7221" t="str">
            <v>[102/103]</v>
          </cell>
        </row>
        <row r="7222">
          <cell r="H7222" t="str">
            <v>[201]</v>
          </cell>
        </row>
        <row r="7223">
          <cell r="H7223" t="str">
            <v>[202/207]</v>
          </cell>
        </row>
        <row r="7224">
          <cell r="H7224" t="str">
            <v>[203]</v>
          </cell>
        </row>
        <row r="7225">
          <cell r="H7225" t="str">
            <v>[204/205]</v>
          </cell>
        </row>
        <row r="7226">
          <cell r="H7226" t="str">
            <v>[206]</v>
          </cell>
        </row>
        <row r="7227">
          <cell r="H7227" t="str">
            <v>[208]</v>
          </cell>
        </row>
        <row r="7228">
          <cell r="H7228" t="str">
            <v>[209]</v>
          </cell>
        </row>
        <row r="7229">
          <cell r="H7229" t="str">
            <v>[210/211]</v>
          </cell>
        </row>
        <row r="7230">
          <cell r="H7230" t="str">
            <v>[212]</v>
          </cell>
        </row>
        <row r="7231">
          <cell r="H7231" t="str">
            <v>[c13]</v>
          </cell>
        </row>
        <row r="7232">
          <cell r="H7232" t="str">
            <v>[c14]</v>
          </cell>
        </row>
        <row r="7233">
          <cell r="H7233" t="str">
            <v>[c23]</v>
          </cell>
        </row>
        <row r="7234">
          <cell r="H7234" t="str">
            <v>[c24]</v>
          </cell>
        </row>
        <row r="7235">
          <cell r="H7235" t="str">
            <v>[c33]</v>
          </cell>
        </row>
        <row r="7236">
          <cell r="H7236" t="str">
            <v>[c34]</v>
          </cell>
        </row>
        <row r="7237">
          <cell r="H7237" t="str">
            <v>[k41]</v>
          </cell>
        </row>
        <row r="7238">
          <cell r="H7238" t="str">
            <v>[k42]</v>
          </cell>
        </row>
        <row r="7239">
          <cell r="H7239" t="str">
            <v>[k51]</v>
          </cell>
        </row>
        <row r="7240">
          <cell r="H7240" t="str">
            <v>[k52]</v>
          </cell>
        </row>
        <row r="7241">
          <cell r="H7241" t="str">
            <v>[l11]</v>
          </cell>
        </row>
        <row r="7242">
          <cell r="H7242" t="str">
            <v>[l12]</v>
          </cell>
        </row>
        <row r="7243">
          <cell r="H7243" t="str">
            <v>[l21]</v>
          </cell>
        </row>
        <row r="7244">
          <cell r="H7244" t="str">
            <v>[l22]</v>
          </cell>
        </row>
        <row r="7245">
          <cell r="H7245" t="str">
            <v>[l31]</v>
          </cell>
        </row>
        <row r="7246">
          <cell r="H7246" t="str">
            <v>[l32]</v>
          </cell>
        </row>
        <row r="7247">
          <cell r="H7247" t="str">
            <v>[Gl 101]</v>
          </cell>
        </row>
        <row r="7248">
          <cell r="H7248" t="str">
            <v>[Gl 102]</v>
          </cell>
        </row>
        <row r="7249">
          <cell r="H7249" t="str">
            <v>[Gl 201]</v>
          </cell>
        </row>
        <row r="7250">
          <cell r="H7250" t="str">
            <v>[Gl 202]</v>
          </cell>
        </row>
        <row r="7251">
          <cell r="H7251" t="str">
            <v>[Gl 203]</v>
          </cell>
        </row>
        <row r="7252">
          <cell r="H7252" t="str">
            <v>[Gl 204]</v>
          </cell>
        </row>
        <row r="7253">
          <cell r="H7253" t="str">
            <v>[Gl 303]</v>
          </cell>
        </row>
        <row r="7254">
          <cell r="H7254" t="str">
            <v>[Gl 401]</v>
          </cell>
        </row>
        <row r="7255">
          <cell r="H7255" t="str">
            <v>[Gl 402]</v>
          </cell>
        </row>
        <row r="7256">
          <cell r="H7256" t="str">
            <v>[A101]</v>
          </cell>
        </row>
        <row r="7257">
          <cell r="H7257" t="str">
            <v>[A102]</v>
          </cell>
        </row>
        <row r="7258">
          <cell r="H7258" t="str">
            <v>[A201]</v>
          </cell>
        </row>
        <row r="7259">
          <cell r="H7259" t="str">
            <v>[A202]</v>
          </cell>
        </row>
        <row r="7260">
          <cell r="H7260" t="str">
            <v>[A203]</v>
          </cell>
        </row>
        <row r="7261">
          <cell r="H7261" t="str">
            <v>[A204]</v>
          </cell>
        </row>
        <row r="7262">
          <cell r="H7262" t="str">
            <v>[A303]</v>
          </cell>
        </row>
        <row r="7263">
          <cell r="H7263" t="str">
            <v>[A31-35]</v>
          </cell>
        </row>
        <row r="7264">
          <cell r="H7264" t="str">
            <v>[A401]</v>
          </cell>
        </row>
        <row r="7265">
          <cell r="H7265" t="str">
            <v>[A402]</v>
          </cell>
        </row>
        <row r="7266">
          <cell r="H7266" t="str">
            <v>[AW201]</v>
          </cell>
        </row>
        <row r="7267">
          <cell r="H7267" t="str">
            <v>[AW201/211]</v>
          </cell>
        </row>
        <row r="7268">
          <cell r="H7268" t="str">
            <v>[AW202/207]</v>
          </cell>
        </row>
        <row r="7269">
          <cell r="H7269" t="str">
            <v>[AW203]</v>
          </cell>
        </row>
        <row r="7270">
          <cell r="H7270" t="str">
            <v>[AW204/205]</v>
          </cell>
        </row>
        <row r="7271">
          <cell r="H7271" t="str">
            <v>[AW206]</v>
          </cell>
        </row>
        <row r="7272">
          <cell r="H7272" t="str">
            <v>[AW208]</v>
          </cell>
        </row>
        <row r="7273">
          <cell r="H7273" t="str">
            <v>[AW209/212]</v>
          </cell>
        </row>
        <row r="7274">
          <cell r="H7274" t="str">
            <v>[Gl 205]</v>
          </cell>
        </row>
        <row r="7275">
          <cell r="H7275" t="str">
            <v>[Gl 207]</v>
          </cell>
        </row>
        <row r="7276">
          <cell r="H7276" t="str">
            <v>[Bl c13]</v>
          </cell>
        </row>
        <row r="7277">
          <cell r="H7277" t="str">
            <v>[Bl c14]</v>
          </cell>
        </row>
        <row r="7278">
          <cell r="H7278" t="str">
            <v>[Bl c23]</v>
          </cell>
        </row>
        <row r="7279">
          <cell r="H7279" t="str">
            <v>[Bl c24]</v>
          </cell>
        </row>
        <row r="7280">
          <cell r="H7280" t="str">
            <v>[Bl c33]</v>
          </cell>
        </row>
        <row r="7281">
          <cell r="H7281" t="str">
            <v>[Bl c34]</v>
          </cell>
        </row>
        <row r="7282">
          <cell r="H7282" t="str">
            <v>[Bl f33]</v>
          </cell>
        </row>
        <row r="7283">
          <cell r="H7283" t="str">
            <v>[Bl f34]</v>
          </cell>
        </row>
        <row r="7284">
          <cell r="H7284" t="str">
            <v>[Bl k31]</v>
          </cell>
        </row>
        <row r="7285">
          <cell r="H7285" t="str">
            <v>[Bl k32]</v>
          </cell>
        </row>
        <row r="7286">
          <cell r="H7286" t="str">
            <v>[Bl k41]</v>
          </cell>
        </row>
        <row r="7287">
          <cell r="H7287" t="str">
            <v>[Bl k42]</v>
          </cell>
        </row>
        <row r="7288">
          <cell r="H7288" t="str">
            <v>[Bl k51]</v>
          </cell>
        </row>
        <row r="7289">
          <cell r="H7289" t="str">
            <v>[Bl k52]</v>
          </cell>
        </row>
        <row r="7290">
          <cell r="H7290" t="str">
            <v>[Bl l11]</v>
          </cell>
        </row>
        <row r="7291">
          <cell r="H7291" t="str">
            <v>[Bl l12]</v>
          </cell>
        </row>
        <row r="7292">
          <cell r="H7292" t="str">
            <v>[Bl l21]</v>
          </cell>
        </row>
        <row r="7293">
          <cell r="H7293" t="str">
            <v>[Bl l22]</v>
          </cell>
        </row>
        <row r="7294">
          <cell r="H7294" t="str">
            <v>[Bl l31]</v>
          </cell>
        </row>
        <row r="7295">
          <cell r="H7295" t="str">
            <v>[Bl l32]</v>
          </cell>
        </row>
        <row r="7296">
          <cell r="H7296" t="str">
            <v>[EVA1]</v>
          </cell>
        </row>
        <row r="7297">
          <cell r="H7297" t="str">
            <v>[EVA2]</v>
          </cell>
        </row>
        <row r="7298">
          <cell r="H7298" t="str">
            <v>[EVA3]</v>
          </cell>
        </row>
        <row r="7299">
          <cell r="H7299" t="str">
            <v>[EVA4]</v>
          </cell>
        </row>
        <row r="7300">
          <cell r="H7300" t="str">
            <v>[Ers Ak32]</v>
          </cell>
        </row>
        <row r="7301">
          <cell r="H7301" t="str">
            <v>[Ers Ak42]</v>
          </cell>
        </row>
        <row r="7302">
          <cell r="H7302" t="str">
            <v>[Ers Ak52]</v>
          </cell>
        </row>
        <row r="7303">
          <cell r="H7303" t="str">
            <v>[Ers Al12]</v>
          </cell>
        </row>
        <row r="7304">
          <cell r="H7304" t="str">
            <v>[Ers Al22]</v>
          </cell>
        </row>
        <row r="7305">
          <cell r="H7305" t="str">
            <v>[Ers Bk31]</v>
          </cell>
        </row>
        <row r="7306">
          <cell r="H7306" t="str">
            <v>[Ers Bk41]</v>
          </cell>
        </row>
        <row r="7307">
          <cell r="H7307" t="str">
            <v>[Ers Bk51]</v>
          </cell>
        </row>
        <row r="7308">
          <cell r="H7308" t="str">
            <v>[Ers Bl11]</v>
          </cell>
        </row>
        <row r="7309">
          <cell r="H7309" t="str">
            <v>[Ers Bl21]</v>
          </cell>
        </row>
        <row r="7310">
          <cell r="H7310" t="str">
            <v>[Ers Cc14]</v>
          </cell>
        </row>
        <row r="7311">
          <cell r="H7311" t="str">
            <v>[Ers Cc24]</v>
          </cell>
        </row>
        <row r="7312">
          <cell r="H7312" t="str">
            <v>[Ers Cc34]</v>
          </cell>
        </row>
        <row r="7313">
          <cell r="H7313" t="str">
            <v>[Ers Dc13]</v>
          </cell>
        </row>
        <row r="7314">
          <cell r="H7314" t="str">
            <v>[Ers Dc23]</v>
          </cell>
        </row>
        <row r="7315">
          <cell r="H7315" t="str">
            <v>[Ers Dc33]</v>
          </cell>
        </row>
        <row r="7316">
          <cell r="H7316" t="str">
            <v>[Ers H201]</v>
          </cell>
        </row>
        <row r="7317">
          <cell r="H7317" t="str">
            <v>[Ers H202]</v>
          </cell>
        </row>
        <row r="7318">
          <cell r="H7318" t="str">
            <v>[Ers H203]</v>
          </cell>
        </row>
        <row r="7319">
          <cell r="H7319" t="str">
            <v>[Ers H204]</v>
          </cell>
        </row>
        <row r="7320">
          <cell r="H7320" t="str">
            <v>[Ers R201]</v>
          </cell>
        </row>
        <row r="7321">
          <cell r="H7321" t="str">
            <v>[Ers R202]</v>
          </cell>
        </row>
        <row r="7322">
          <cell r="H7322" t="str">
            <v>[Ers R204]</v>
          </cell>
        </row>
        <row r="7323">
          <cell r="H7323" t="str">
            <v>[Ers R303]</v>
          </cell>
        </row>
        <row r="7324">
          <cell r="H7324" t="str">
            <v>[Ers Sch203R]</v>
          </cell>
        </row>
        <row r="7325">
          <cell r="H7325" t="str">
            <v>[Ers Sch303H]</v>
          </cell>
        </row>
        <row r="7326">
          <cell r="H7326" t="str">
            <v>[Ers Wc24]</v>
          </cell>
        </row>
        <row r="7327">
          <cell r="H7327" t="str">
            <v>[Ers Wc34]</v>
          </cell>
        </row>
        <row r="7328">
          <cell r="H7328" t="str">
            <v>[Ers Wf34]</v>
          </cell>
        </row>
        <row r="7329">
          <cell r="H7329" t="str">
            <v>[Ers Xc23]</v>
          </cell>
        </row>
        <row r="7330">
          <cell r="H7330" t="str">
            <v>[Ers Xc33]</v>
          </cell>
        </row>
        <row r="7331">
          <cell r="H7331" t="str">
            <v>[Ers Xf33]</v>
          </cell>
        </row>
        <row r="7332">
          <cell r="H7332" t="str">
            <v>[Ers Yk42]</v>
          </cell>
        </row>
        <row r="7333">
          <cell r="H7333" t="str">
            <v>[Ers Yk52]</v>
          </cell>
        </row>
        <row r="7334">
          <cell r="H7334" t="str">
            <v>[Ers Yl12]</v>
          </cell>
        </row>
        <row r="7335">
          <cell r="H7335" t="str">
            <v>[Ers Yl22]</v>
          </cell>
        </row>
        <row r="7336">
          <cell r="H7336" t="str">
            <v>[Ers Yl32]</v>
          </cell>
        </row>
        <row r="7337">
          <cell r="H7337" t="str">
            <v>[Ers Zk41]</v>
          </cell>
        </row>
        <row r="7338">
          <cell r="H7338" t="str">
            <v>[Ers Zk51]</v>
          </cell>
        </row>
        <row r="7339">
          <cell r="H7339" t="str">
            <v>[Ers Zl11]</v>
          </cell>
        </row>
        <row r="7340">
          <cell r="H7340" t="str">
            <v>[Ers Zl21]</v>
          </cell>
        </row>
        <row r="7341">
          <cell r="H7341" t="str">
            <v>[Ers Zl31]</v>
          </cell>
        </row>
        <row r="7342">
          <cell r="H7342" t="str">
            <v>[Ers 1Al22]</v>
          </cell>
        </row>
        <row r="7343">
          <cell r="H7343" t="str">
            <v>[Ers 1Bl21]</v>
          </cell>
        </row>
        <row r="7344">
          <cell r="H7344" t="str">
            <v>[Ers 1Cc14]</v>
          </cell>
        </row>
        <row r="7345">
          <cell r="H7345" t="str">
            <v>[Ers 1Cc24]</v>
          </cell>
        </row>
        <row r="7346">
          <cell r="H7346" t="str">
            <v>[Ers 1Dc13]</v>
          </cell>
        </row>
        <row r="7347">
          <cell r="H7347" t="str">
            <v>[Ers 1Dc23]</v>
          </cell>
        </row>
        <row r="7348">
          <cell r="H7348" t="str">
            <v>[Ers 1H201]</v>
          </cell>
        </row>
        <row r="7349">
          <cell r="H7349" t="str">
            <v>[Ers 1H202]</v>
          </cell>
        </row>
        <row r="7350">
          <cell r="H7350" t="str">
            <v>[Ers 1H203]</v>
          </cell>
        </row>
        <row r="7351">
          <cell r="H7351" t="str">
            <v>[Ers 1H204]</v>
          </cell>
        </row>
        <row r="7352">
          <cell r="H7352" t="str">
            <v>[Ers 1R201]</v>
          </cell>
        </row>
        <row r="7353">
          <cell r="H7353" t="str">
            <v>[Ers 1R202]</v>
          </cell>
        </row>
        <row r="7354">
          <cell r="H7354" t="str">
            <v>[Ers 1R204]</v>
          </cell>
        </row>
        <row r="7355">
          <cell r="H7355" t="str">
            <v>[Ers 1R303]</v>
          </cell>
        </row>
        <row r="7356">
          <cell r="H7356" t="str">
            <v>[Ers 1Wc24]</v>
          </cell>
        </row>
        <row r="7357">
          <cell r="H7357" t="str">
            <v>[Ers 1Wc34]</v>
          </cell>
        </row>
        <row r="7358">
          <cell r="H7358" t="str">
            <v>[Ers 1Wf34]</v>
          </cell>
        </row>
        <row r="7359">
          <cell r="H7359" t="str">
            <v>[Ers 1Xc23]</v>
          </cell>
        </row>
        <row r="7360">
          <cell r="H7360" t="str">
            <v>[Ers 1Xc33]</v>
          </cell>
        </row>
        <row r="7361">
          <cell r="H7361" t="str">
            <v>[Ers 1Xf33]</v>
          </cell>
        </row>
        <row r="7362">
          <cell r="H7362" t="str">
            <v>[Ers 1Yk42]</v>
          </cell>
        </row>
        <row r="7363">
          <cell r="H7363" t="str">
            <v>[Ers 1Yl32]</v>
          </cell>
        </row>
        <row r="7364">
          <cell r="H7364" t="str">
            <v>[Ers 1Zk41]</v>
          </cell>
        </row>
        <row r="7365">
          <cell r="H7365" t="str">
            <v>[Ers 1Zl11]</v>
          </cell>
        </row>
        <row r="7366">
          <cell r="H7366" t="str">
            <v>[Ers 1Zl31]</v>
          </cell>
        </row>
        <row r="7367">
          <cell r="H7367" t="str">
            <v>[Ers 2Cc24]</v>
          </cell>
        </row>
        <row r="7368">
          <cell r="H7368" t="str">
            <v>[Ers 2Dc23]</v>
          </cell>
        </row>
        <row r="7369">
          <cell r="H7369" t="str">
            <v>[Ext Yk32]</v>
          </cell>
        </row>
        <row r="7370">
          <cell r="H7370" t="str">
            <v>[Ext Zk31]</v>
          </cell>
        </row>
        <row r="7371">
          <cell r="H7371" t="str">
            <v>[Ext ak32]</v>
          </cell>
        </row>
        <row r="7372">
          <cell r="H7372" t="str">
            <v>[Ext bk31]</v>
          </cell>
        </row>
        <row r="7373">
          <cell r="H7373" t="str">
            <v>[Ext yl32]</v>
          </cell>
        </row>
        <row r="7374">
          <cell r="H7374" t="str">
            <v>[Ext zl31]</v>
          </cell>
        </row>
        <row r="7375">
          <cell r="H7375" t="str">
            <v>[GA Ak32]</v>
          </cell>
        </row>
        <row r="7376">
          <cell r="H7376" t="str">
            <v>[GA Ak52]</v>
          </cell>
        </row>
        <row r="7377">
          <cell r="H7377" t="str">
            <v>[GA Al22]</v>
          </cell>
        </row>
        <row r="7378">
          <cell r="H7378" t="str">
            <v>[GA Bk31]</v>
          </cell>
        </row>
        <row r="7379">
          <cell r="H7379" t="str">
            <v>[GA Bl21]</v>
          </cell>
        </row>
        <row r="7380">
          <cell r="H7380" t="str">
            <v>[GA Cc34]</v>
          </cell>
        </row>
        <row r="7381">
          <cell r="H7381" t="str">
            <v>[GA Dc33]</v>
          </cell>
        </row>
        <row r="7382">
          <cell r="H7382" t="str">
            <v>[GA H204]</v>
          </cell>
        </row>
        <row r="7383">
          <cell r="H7383" t="str">
            <v>[GA R201]</v>
          </cell>
        </row>
        <row r="7384">
          <cell r="H7384" t="str">
            <v>[GA R202]</v>
          </cell>
        </row>
        <row r="7385">
          <cell r="H7385" t="str">
            <v>[GA R303]</v>
          </cell>
        </row>
        <row r="7386">
          <cell r="H7386" t="str">
            <v>[GA Wf34]</v>
          </cell>
        </row>
        <row r="7387">
          <cell r="H7387" t="str">
            <v>[GA Xf33]</v>
          </cell>
        </row>
        <row r="7388">
          <cell r="H7388" t="str">
            <v>[GA Yk42]</v>
          </cell>
        </row>
        <row r="7389">
          <cell r="H7389" t="str">
            <v>[GA Yl12]</v>
          </cell>
        </row>
        <row r="7390">
          <cell r="H7390" t="str">
            <v>[GA Zk41]</v>
          </cell>
        </row>
        <row r="7391">
          <cell r="H7391" t="str">
            <v>[GA Zl11]</v>
          </cell>
        </row>
        <row r="7392">
          <cell r="H7392" t="str">
            <v>[GVA ak52(A)]</v>
          </cell>
        </row>
        <row r="7393">
          <cell r="H7393" t="str">
            <v>[GVA al22]</v>
          </cell>
        </row>
        <row r="7394">
          <cell r="H7394" t="str">
            <v>[GVA bl21]</v>
          </cell>
        </row>
        <row r="7395">
          <cell r="H7395" t="str">
            <v>[GVA cc34]</v>
          </cell>
        </row>
        <row r="7396">
          <cell r="H7396" t="str">
            <v>[GVA dc33]</v>
          </cell>
        </row>
        <row r="7397">
          <cell r="H7397" t="str">
            <v>[GVA r(Ak52)]</v>
          </cell>
        </row>
        <row r="7398">
          <cell r="H7398" t="str">
            <v>[GVA r(Bk51)]</v>
          </cell>
        </row>
        <row r="7399">
          <cell r="H7399" t="str">
            <v>[GVA wf34]</v>
          </cell>
        </row>
        <row r="7400">
          <cell r="H7400" t="str">
            <v>[GVA xf33]</v>
          </cell>
        </row>
        <row r="7401">
          <cell r="H7401" t="str">
            <v>[GVA yk42]</v>
          </cell>
        </row>
        <row r="7402">
          <cell r="H7402" t="str">
            <v>[GVA yl12(Y)]</v>
          </cell>
        </row>
        <row r="7403">
          <cell r="H7403" t="str">
            <v>[GVA zk41]</v>
          </cell>
        </row>
        <row r="7404">
          <cell r="H7404" t="str">
            <v>[GVA zl11(Z)]</v>
          </cell>
        </row>
        <row r="7405">
          <cell r="H7405" t="str">
            <v>[XTR c13]</v>
          </cell>
        </row>
        <row r="7406">
          <cell r="H7406" t="str">
            <v>[XTR c14]</v>
          </cell>
        </row>
        <row r="7407">
          <cell r="H7407" t="str">
            <v>[XTR c23]</v>
          </cell>
        </row>
        <row r="7408">
          <cell r="H7408" t="str">
            <v>[XTR c24]</v>
          </cell>
        </row>
        <row r="7409">
          <cell r="H7409" t="str">
            <v>[XTR c33]</v>
          </cell>
        </row>
        <row r="7410">
          <cell r="H7410" t="str">
            <v>[XTR c34]</v>
          </cell>
        </row>
        <row r="7411">
          <cell r="H7411" t="str">
            <v>[XTR l31]</v>
          </cell>
        </row>
        <row r="7412">
          <cell r="H7412" t="str">
            <v>[XTR l32]</v>
          </cell>
        </row>
        <row r="7413">
          <cell r="H7413" t="str">
            <v>[1]</v>
          </cell>
        </row>
        <row r="7414">
          <cell r="H7414" t="str">
            <v>[101]</v>
          </cell>
        </row>
        <row r="7415">
          <cell r="H7415" t="str">
            <v>[102]</v>
          </cell>
        </row>
        <row r="7416">
          <cell r="H7416" t="str">
            <v>[2]</v>
          </cell>
        </row>
        <row r="7417">
          <cell r="H7417" t="str">
            <v>[201^^1]</v>
          </cell>
        </row>
        <row r="7418">
          <cell r="H7418" t="str">
            <v>[201^^2]</v>
          </cell>
        </row>
        <row r="7419">
          <cell r="H7419" t="str">
            <v>[202^^1]</v>
          </cell>
        </row>
        <row r="7420">
          <cell r="H7420" t="str">
            <v>[202^^2]</v>
          </cell>
        </row>
        <row r="7421">
          <cell r="H7421" t="str">
            <v>[203^^1]</v>
          </cell>
        </row>
        <row r="7422">
          <cell r="H7422" t="str">
            <v>[204^^1]</v>
          </cell>
        </row>
        <row r="7423">
          <cell r="H7423" t="str">
            <v>[204^^2]</v>
          </cell>
        </row>
        <row r="7424">
          <cell r="H7424" t="str">
            <v>[3]</v>
          </cell>
        </row>
        <row r="7425">
          <cell r="H7425" t="str">
            <v>[303]</v>
          </cell>
        </row>
        <row r="7426">
          <cell r="H7426" t="str">
            <v>[31/33]</v>
          </cell>
        </row>
        <row r="7427">
          <cell r="H7427" t="str">
            <v>[4]</v>
          </cell>
        </row>
        <row r="7428">
          <cell r="H7428" t="str">
            <v>[401]</v>
          </cell>
        </row>
        <row r="7429">
          <cell r="H7429" t="str">
            <v>[402]</v>
          </cell>
        </row>
        <row r="7430">
          <cell r="H7430" t="str">
            <v>[5]</v>
          </cell>
        </row>
        <row r="7431">
          <cell r="H7431" t="str">
            <v>[51]</v>
          </cell>
        </row>
        <row r="7432">
          <cell r="H7432" t="str">
            <v>[52]</v>
          </cell>
        </row>
        <row r="7433">
          <cell r="H7433" t="str">
            <v>[53]</v>
          </cell>
        </row>
        <row r="7434">
          <cell r="H7434" t="str">
            <v>[54]</v>
          </cell>
        </row>
        <row r="7435">
          <cell r="H7435" t="str">
            <v>[55]</v>
          </cell>
        </row>
        <row r="7436">
          <cell r="H7436" t="str">
            <v>[56]</v>
          </cell>
        </row>
        <row r="7437">
          <cell r="H7437" t="str">
            <v>[6]</v>
          </cell>
        </row>
        <row r="7438">
          <cell r="H7438" t="str">
            <v>[603]</v>
          </cell>
        </row>
        <row r="7439">
          <cell r="H7439" t="str">
            <v>[604]</v>
          </cell>
        </row>
        <row r="7440">
          <cell r="H7440" t="str">
            <v>[b23]</v>
          </cell>
        </row>
        <row r="7441">
          <cell r="H7441" t="str">
            <v>[b24]</v>
          </cell>
        </row>
        <row r="7442">
          <cell r="H7442" t="str">
            <v>[b33]</v>
          </cell>
        </row>
        <row r="7443">
          <cell r="H7443" t="str">
            <v>[b34]</v>
          </cell>
        </row>
        <row r="7444">
          <cell r="H7444" t="str">
            <v>[f33]</v>
          </cell>
        </row>
        <row r="7445">
          <cell r="H7445" t="str">
            <v>[f34]</v>
          </cell>
        </row>
        <row r="7446">
          <cell r="H7446" t="str">
            <v>[k31]</v>
          </cell>
        </row>
        <row r="7447">
          <cell r="H7447" t="str">
            <v>[k32]</v>
          </cell>
        </row>
        <row r="7448">
          <cell r="H7448" t="str">
            <v>[Ak32]</v>
          </cell>
        </row>
        <row r="7449">
          <cell r="H7449" t="str">
            <v>[Ak42]</v>
          </cell>
        </row>
        <row r="7450">
          <cell r="H7450" t="str">
            <v>[Ak52]</v>
          </cell>
        </row>
        <row r="7451">
          <cell r="H7451" t="str">
            <v>[Al12]</v>
          </cell>
        </row>
        <row r="7452">
          <cell r="H7452" t="str">
            <v>[Al22]</v>
          </cell>
        </row>
        <row r="7453">
          <cell r="H7453" t="str">
            <v>[Bk31]</v>
          </cell>
        </row>
        <row r="7454">
          <cell r="H7454" t="str">
            <v>[Bk41]</v>
          </cell>
        </row>
        <row r="7455">
          <cell r="H7455" t="str">
            <v>[Bk51]</v>
          </cell>
        </row>
        <row r="7456">
          <cell r="H7456" t="str">
            <v>[Bl11]</v>
          </cell>
        </row>
        <row r="7457">
          <cell r="H7457" t="str">
            <v>[Bl21]</v>
          </cell>
        </row>
        <row r="7458">
          <cell r="H7458" t="str">
            <v>[Cc14]</v>
          </cell>
        </row>
        <row r="7459">
          <cell r="H7459" t="str">
            <v>[Cc24]</v>
          </cell>
        </row>
        <row r="7460">
          <cell r="H7460" t="str">
            <v>[Cc34]</v>
          </cell>
        </row>
        <row r="7461">
          <cell r="H7461" t="str">
            <v>[Dc13]</v>
          </cell>
        </row>
        <row r="7462">
          <cell r="H7462" t="str">
            <v>[Dc23]</v>
          </cell>
        </row>
        <row r="7463">
          <cell r="H7463" t="str">
            <v>[Dc33]</v>
          </cell>
        </row>
        <row r="7464">
          <cell r="H7464" t="str">
            <v>[H201]</v>
          </cell>
        </row>
        <row r="7465">
          <cell r="H7465" t="str">
            <v>[H202]</v>
          </cell>
        </row>
        <row r="7466">
          <cell r="H7466" t="str">
            <v>[H203]</v>
          </cell>
        </row>
        <row r="7467">
          <cell r="H7467" t="str">
            <v>[H204]</v>
          </cell>
        </row>
        <row r="7468">
          <cell r="H7468" t="str">
            <v>[R201]</v>
          </cell>
        </row>
        <row r="7469">
          <cell r="H7469" t="str">
            <v>[R202]</v>
          </cell>
        </row>
        <row r="7470">
          <cell r="H7470" t="str">
            <v>[R204]</v>
          </cell>
        </row>
        <row r="7471">
          <cell r="H7471" t="str">
            <v>[R303]</v>
          </cell>
        </row>
        <row r="7472">
          <cell r="H7472" t="str">
            <v>[Wc24]</v>
          </cell>
        </row>
        <row r="7473">
          <cell r="H7473" t="str">
            <v>[Wc34]</v>
          </cell>
        </row>
        <row r="7474">
          <cell r="H7474" t="str">
            <v>[Wf34]</v>
          </cell>
        </row>
        <row r="7475">
          <cell r="H7475" t="str">
            <v>[Xc23]</v>
          </cell>
        </row>
        <row r="7476">
          <cell r="H7476" t="str">
            <v>[Xc33]</v>
          </cell>
        </row>
        <row r="7477">
          <cell r="H7477" t="str">
            <v>[Xf33]</v>
          </cell>
        </row>
        <row r="7478">
          <cell r="H7478" t="str">
            <v>[Yk42]</v>
          </cell>
        </row>
        <row r="7479">
          <cell r="H7479" t="str">
            <v>[Yk52]</v>
          </cell>
        </row>
        <row r="7480">
          <cell r="H7480" t="str">
            <v>[Yl12]</v>
          </cell>
        </row>
        <row r="7481">
          <cell r="H7481" t="str">
            <v>[Yl22]</v>
          </cell>
        </row>
        <row r="7482">
          <cell r="H7482" t="str">
            <v>[Yl32]</v>
          </cell>
        </row>
        <row r="7483">
          <cell r="H7483" t="str">
            <v>[Zk41]</v>
          </cell>
        </row>
        <row r="7484">
          <cell r="H7484" t="str">
            <v>[Zk51]</v>
          </cell>
        </row>
        <row r="7485">
          <cell r="H7485" t="str">
            <v>[Zl11]</v>
          </cell>
        </row>
        <row r="7486">
          <cell r="H7486" t="str">
            <v>[Zl21]</v>
          </cell>
        </row>
        <row r="7487">
          <cell r="H7487" t="str">
            <v>[Zl31]</v>
          </cell>
        </row>
        <row r="7488">
          <cell r="H7488" t="str">
            <v>[Gl 603]</v>
          </cell>
        </row>
        <row r="7489">
          <cell r="H7489" t="str">
            <v>[Gl 604]</v>
          </cell>
        </row>
        <row r="7490">
          <cell r="H7490" t="str">
            <v>[Gl b23]</v>
          </cell>
        </row>
        <row r="7491">
          <cell r="H7491" t="str">
            <v>[Gl b24]</v>
          </cell>
        </row>
        <row r="7492">
          <cell r="H7492" t="str">
            <v>[Gl b33]</v>
          </cell>
        </row>
        <row r="7493">
          <cell r="H7493" t="str">
            <v>[Gl b34]</v>
          </cell>
        </row>
        <row r="7494">
          <cell r="H7494" t="str">
            <v>[Gl c13]</v>
          </cell>
        </row>
        <row r="7495">
          <cell r="H7495" t="str">
            <v>[Gl c14]</v>
          </cell>
        </row>
        <row r="7496">
          <cell r="H7496" t="str">
            <v>[Gl c23]</v>
          </cell>
        </row>
        <row r="7497">
          <cell r="H7497" t="str">
            <v>[Gl c24]</v>
          </cell>
        </row>
        <row r="7498">
          <cell r="H7498" t="str">
            <v>[Gl c33]</v>
          </cell>
        </row>
        <row r="7499">
          <cell r="H7499" t="str">
            <v>[Gl c34]</v>
          </cell>
        </row>
        <row r="7500">
          <cell r="H7500" t="str">
            <v>[Gl f33]</v>
          </cell>
        </row>
        <row r="7501">
          <cell r="H7501" t="str">
            <v>[Gl f34]</v>
          </cell>
        </row>
        <row r="7502">
          <cell r="H7502" t="str">
            <v>[Gl k31]</v>
          </cell>
        </row>
        <row r="7503">
          <cell r="H7503" t="str">
            <v>[Gl k32]</v>
          </cell>
        </row>
        <row r="7504">
          <cell r="H7504" t="str">
            <v>[Gl k41]</v>
          </cell>
        </row>
        <row r="7505">
          <cell r="H7505" t="str">
            <v>[Gl k42]</v>
          </cell>
        </row>
        <row r="7506">
          <cell r="H7506" t="str">
            <v>[Gl k51]</v>
          </cell>
        </row>
        <row r="7507">
          <cell r="H7507" t="str">
            <v>[Gl k52]</v>
          </cell>
        </row>
        <row r="7508">
          <cell r="H7508" t="str">
            <v>[Gl l11]</v>
          </cell>
        </row>
        <row r="7509">
          <cell r="H7509" t="str">
            <v>[Gl l12]</v>
          </cell>
        </row>
        <row r="7510">
          <cell r="H7510" t="str">
            <v>[Gl l21]</v>
          </cell>
        </row>
        <row r="7511">
          <cell r="H7511" t="str">
            <v>[Gl l22]</v>
          </cell>
        </row>
        <row r="7512">
          <cell r="H7512" t="str">
            <v>[Gl l31]</v>
          </cell>
        </row>
        <row r="7513">
          <cell r="H7513" t="str">
            <v>[Gl l32]</v>
          </cell>
        </row>
        <row r="7514">
          <cell r="H7514" t="str">
            <v>[SAS 101/104]</v>
          </cell>
        </row>
        <row r="7515">
          <cell r="H7515" t="str">
            <v>[SAS 102/103]</v>
          </cell>
        </row>
        <row r="7516">
          <cell r="H7516" t="str">
            <v>[SAS k31]</v>
          </cell>
        </row>
        <row r="7517">
          <cell r="H7517" t="str">
            <v>[SAS k32]</v>
          </cell>
        </row>
        <row r="7518">
          <cell r="H7518" t="str">
            <v>[SAS k41]</v>
          </cell>
        </row>
        <row r="7519">
          <cell r="H7519" t="str">
            <v>[SAS k42]</v>
          </cell>
        </row>
        <row r="7520">
          <cell r="H7520" t="str">
            <v>[SAS k51]</v>
          </cell>
        </row>
        <row r="7521">
          <cell r="H7521" t="str">
            <v>[SAS k52]</v>
          </cell>
        </row>
        <row r="7522">
          <cell r="H7522" t="str">
            <v>[Sch203R]</v>
          </cell>
        </row>
        <row r="7523">
          <cell r="H7523" t="str">
            <v>[Sch303H]</v>
          </cell>
        </row>
        <row r="7524">
          <cell r="H7524" t="str">
            <v>[1Al22]</v>
          </cell>
        </row>
        <row r="7525">
          <cell r="H7525" t="str">
            <v>[1Bl21]</v>
          </cell>
        </row>
        <row r="7526">
          <cell r="H7526" t="str">
            <v>[1Cc14]</v>
          </cell>
        </row>
        <row r="7527">
          <cell r="H7527" t="str">
            <v>[1Cc24]</v>
          </cell>
        </row>
        <row r="7528">
          <cell r="H7528" t="str">
            <v>[1Dc13]</v>
          </cell>
        </row>
        <row r="7529">
          <cell r="H7529" t="str">
            <v>[1Dc23]</v>
          </cell>
        </row>
        <row r="7530">
          <cell r="H7530" t="str">
            <v>[1H201]</v>
          </cell>
        </row>
        <row r="7531">
          <cell r="H7531" t="str">
            <v>[1H202]</v>
          </cell>
        </row>
        <row r="7532">
          <cell r="H7532" t="str">
            <v>[1H203]</v>
          </cell>
        </row>
        <row r="7533">
          <cell r="H7533" t="str">
            <v>[1H204]</v>
          </cell>
        </row>
        <row r="7534">
          <cell r="H7534" t="str">
            <v>[1R201]</v>
          </cell>
        </row>
        <row r="7535">
          <cell r="H7535" t="str">
            <v>[1R202]</v>
          </cell>
        </row>
        <row r="7536">
          <cell r="H7536" t="str">
            <v>[1R204]</v>
          </cell>
        </row>
        <row r="7537">
          <cell r="H7537" t="str">
            <v>[1R303]</v>
          </cell>
        </row>
        <row r="7538">
          <cell r="H7538" t="str">
            <v>[1Wc24]</v>
          </cell>
        </row>
        <row r="7539">
          <cell r="H7539" t="str">
            <v>[1Wc34]</v>
          </cell>
        </row>
        <row r="7540">
          <cell r="H7540" t="str">
            <v>[1Wf34]</v>
          </cell>
        </row>
        <row r="7541">
          <cell r="H7541" t="str">
            <v>[1Xc23]</v>
          </cell>
        </row>
        <row r="7542">
          <cell r="H7542" t="str">
            <v>[1Xc33]</v>
          </cell>
        </row>
        <row r="7543">
          <cell r="H7543" t="str">
            <v>[1Xf33]</v>
          </cell>
        </row>
        <row r="7544">
          <cell r="H7544" t="str">
            <v>[1Yk42]</v>
          </cell>
        </row>
        <row r="7545">
          <cell r="H7545" t="str">
            <v>[1Yl32]</v>
          </cell>
        </row>
        <row r="7546">
          <cell r="H7546" t="str">
            <v>[1Zk41]</v>
          </cell>
        </row>
        <row r="7547">
          <cell r="H7547" t="str">
            <v>[1Zl11]</v>
          </cell>
        </row>
        <row r="7548">
          <cell r="H7548" t="str">
            <v>[1Zl31]</v>
          </cell>
        </row>
        <row r="7549">
          <cell r="H7549" t="str">
            <v>[2Cc24]</v>
          </cell>
        </row>
        <row r="7550">
          <cell r="H7550" t="str">
            <v>[2Dc23]</v>
          </cell>
        </row>
        <row r="7551">
          <cell r="H7551" t="str">
            <v>[V101R]</v>
          </cell>
        </row>
        <row r="7552">
          <cell r="H7552" t="str">
            <v>[V102R]</v>
          </cell>
        </row>
        <row r="7553">
          <cell r="H7553" t="str">
            <v>[V205R]</v>
          </cell>
        </row>
        <row r="7554">
          <cell r="H7554" t="str">
            <v>[V207R]</v>
          </cell>
        </row>
        <row r="7555">
          <cell r="H7555" t="str">
            <v>[V401H]</v>
          </cell>
        </row>
        <row r="7556">
          <cell r="H7556" t="str">
            <v>[V402H]</v>
          </cell>
        </row>
        <row r="7557">
          <cell r="H7557" t="str">
            <v>[V51]</v>
          </cell>
        </row>
        <row r="7558">
          <cell r="H7558" t="str">
            <v>[V56R]</v>
          </cell>
        </row>
        <row r="7559">
          <cell r="H7559" t="str">
            <v>[V6]</v>
          </cell>
        </row>
        <row r="7560">
          <cell r="H7560" t="str">
            <v>[VH201]</v>
          </cell>
        </row>
        <row r="7561">
          <cell r="H7561" t="str">
            <v>[VH202]</v>
          </cell>
        </row>
        <row r="7562">
          <cell r="H7562" t="str">
            <v>[VH203]</v>
          </cell>
        </row>
        <row r="7563">
          <cell r="H7563" t="str">
            <v>[VH204]</v>
          </cell>
        </row>
        <row r="7564">
          <cell r="H7564" t="str">
            <v>[VR201]</v>
          </cell>
        </row>
        <row r="7565">
          <cell r="H7565" t="str">
            <v>[VR202]</v>
          </cell>
        </row>
        <row r="7566">
          <cell r="H7566" t="str">
            <v>[VR204]</v>
          </cell>
        </row>
        <row r="7567">
          <cell r="H7567" t="str">
            <v>[VR303]</v>
          </cell>
        </row>
        <row r="7568">
          <cell r="H7568" t="str">
            <v>[VSch203R]</v>
          </cell>
        </row>
        <row r="7569">
          <cell r="H7569" t="str">
            <v>[VSch303H]</v>
          </cell>
        </row>
        <row r="7570">
          <cell r="H7570" t="str">
            <v>[ak42]</v>
          </cell>
        </row>
        <row r="7571">
          <cell r="H7571" t="str">
            <v>[ak52(Ak42)]</v>
          </cell>
        </row>
        <row r="7572">
          <cell r="H7572" t="str">
            <v>[al12]</v>
          </cell>
        </row>
        <row r="7573">
          <cell r="H7573" t="str">
            <v>[al22(Al12)]</v>
          </cell>
        </row>
        <row r="7574">
          <cell r="H7574" t="str">
            <v>[bk41]</v>
          </cell>
        </row>
        <row r="7575">
          <cell r="H7575" t="str">
            <v>[bk51(Bk41)]</v>
          </cell>
        </row>
        <row r="7576">
          <cell r="H7576" t="str">
            <v>[bl11]</v>
          </cell>
        </row>
        <row r="7577">
          <cell r="H7577" t="str">
            <v>[bl21(Bl11)]</v>
          </cell>
        </row>
        <row r="7578">
          <cell r="H7578" t="str">
            <v>[cc14]</v>
          </cell>
        </row>
        <row r="7579">
          <cell r="H7579" t="str">
            <v>[cc24]</v>
          </cell>
        </row>
        <row r="7580">
          <cell r="H7580" t="str">
            <v>[cc34]</v>
          </cell>
        </row>
        <row r="7581">
          <cell r="H7581" t="str">
            <v>[dc13]</v>
          </cell>
        </row>
        <row r="7582">
          <cell r="H7582" t="str">
            <v>[dc23]</v>
          </cell>
        </row>
        <row r="7583">
          <cell r="H7583" t="str">
            <v>[dc33]</v>
          </cell>
        </row>
        <row r="7584">
          <cell r="H7584" t="str">
            <v>[h(Yl12)]</v>
          </cell>
        </row>
        <row r="7585">
          <cell r="H7585" t="str">
            <v>[h(Zl11)]</v>
          </cell>
        </row>
        <row r="7586">
          <cell r="H7586" t="str">
            <v>[r(Ak52)]</v>
          </cell>
        </row>
        <row r="7587">
          <cell r="H7587" t="str">
            <v>[r(Bk51)]</v>
          </cell>
        </row>
        <row r="7588">
          <cell r="H7588" t="str">
            <v>[wc24]</v>
          </cell>
        </row>
        <row r="7589">
          <cell r="H7589" t="str">
            <v>[wc34]</v>
          </cell>
        </row>
        <row r="7590">
          <cell r="H7590" t="str">
            <v>[wf34]</v>
          </cell>
        </row>
        <row r="7591">
          <cell r="H7591" t="str">
            <v>[xc23]</v>
          </cell>
        </row>
        <row r="7592">
          <cell r="H7592" t="str">
            <v>[xc33]</v>
          </cell>
        </row>
        <row r="7593">
          <cell r="H7593" t="str">
            <v>[xf33]</v>
          </cell>
        </row>
        <row r="7594">
          <cell r="H7594" t="str">
            <v>[yk32(Yk42)]</v>
          </cell>
        </row>
        <row r="7595">
          <cell r="H7595" t="str">
            <v>[yk42]</v>
          </cell>
        </row>
        <row r="7596">
          <cell r="H7596" t="str">
            <v>[yk52]</v>
          </cell>
        </row>
        <row r="7597">
          <cell r="H7597" t="str">
            <v>[yl12(Yl22)]</v>
          </cell>
        </row>
        <row r="7598">
          <cell r="H7598" t="str">
            <v>[yl22 (Yl32)]</v>
          </cell>
        </row>
        <row r="7599">
          <cell r="H7599" t="str">
            <v>[zk31(Zk41)]</v>
          </cell>
        </row>
        <row r="7600">
          <cell r="H7600" t="str">
            <v>[zk41]</v>
          </cell>
        </row>
        <row r="7601">
          <cell r="H7601" t="str">
            <v>[zk51]</v>
          </cell>
        </row>
        <row r="7602">
          <cell r="H7602" t="str">
            <v>[zl11(Zl21)]</v>
          </cell>
        </row>
        <row r="7603">
          <cell r="H7603" t="str">
            <v>[zl21 (Zl31)]</v>
          </cell>
        </row>
        <row r="7604">
          <cell r="H7604" t="str">
            <v>[zl21,yl22 Wf]</v>
          </cell>
        </row>
        <row r="7605">
          <cell r="H7605" t="str">
            <v>[zl21,yl22 Xf]</v>
          </cell>
        </row>
        <row r="7606">
          <cell r="H7606" t="str">
            <v>[Sp 34]</v>
          </cell>
        </row>
        <row r="7607">
          <cell r="H7607" t="str">
            <v>[Sp 35]</v>
          </cell>
        </row>
        <row r="7608">
          <cell r="H7608" t="str">
            <v>[W 1]</v>
          </cell>
        </row>
        <row r="7609">
          <cell r="H7609" t="str">
            <v>[W 101]</v>
          </cell>
        </row>
        <row r="7610">
          <cell r="H7610" t="str">
            <v>[W 102]</v>
          </cell>
        </row>
        <row r="7611">
          <cell r="H7611" t="str">
            <v>[W 103]</v>
          </cell>
        </row>
        <row r="7612">
          <cell r="H7612" t="str">
            <v>[W 104]</v>
          </cell>
        </row>
        <row r="7613">
          <cell r="H7613" t="str">
            <v>[W 2]</v>
          </cell>
        </row>
        <row r="7614">
          <cell r="H7614" t="str">
            <v>[W 201]</v>
          </cell>
        </row>
        <row r="7615">
          <cell r="H7615" t="str">
            <v>[W 202]</v>
          </cell>
        </row>
        <row r="7616">
          <cell r="H7616" t="str">
            <v>[W 203]</v>
          </cell>
        </row>
        <row r="7617">
          <cell r="H7617" t="str">
            <v>[W 204]</v>
          </cell>
        </row>
        <row r="7618">
          <cell r="H7618" t="str">
            <v>[W 205]</v>
          </cell>
        </row>
        <row r="7619">
          <cell r="H7619" t="str">
            <v>[W 206]</v>
          </cell>
        </row>
        <row r="7620">
          <cell r="H7620" t="str">
            <v>[W 207]</v>
          </cell>
        </row>
        <row r="7621">
          <cell r="H7621" t="str">
            <v>[W 208]</v>
          </cell>
        </row>
        <row r="7622">
          <cell r="H7622" t="str">
            <v>[W 209]</v>
          </cell>
        </row>
        <row r="7623">
          <cell r="H7623" t="str">
            <v>[W 210]</v>
          </cell>
        </row>
        <row r="7624">
          <cell r="H7624" t="str">
            <v>[W 211]</v>
          </cell>
        </row>
        <row r="7625">
          <cell r="H7625" t="str">
            <v>[W 212]</v>
          </cell>
        </row>
        <row r="7626">
          <cell r="H7626" t="str">
            <v>[W 3]</v>
          </cell>
        </row>
        <row r="7627">
          <cell r="H7627" t="str">
            <v>[W 31]</v>
          </cell>
        </row>
        <row r="7628">
          <cell r="H7628" t="str">
            <v>[W 33]</v>
          </cell>
        </row>
        <row r="7629">
          <cell r="H7629" t="str">
            <v>[W 4]</v>
          </cell>
        </row>
        <row r="7630">
          <cell r="H7630" t="str">
            <v>[W 5]</v>
          </cell>
        </row>
        <row r="7631">
          <cell r="H7631" t="str">
            <v>[W 51]</v>
          </cell>
        </row>
        <row r="7632">
          <cell r="H7632" t="str">
            <v>[W 52]</v>
          </cell>
        </row>
        <row r="7633">
          <cell r="H7633" t="str">
            <v>[W 53]</v>
          </cell>
        </row>
        <row r="7634">
          <cell r="H7634" t="str">
            <v>[W 54]</v>
          </cell>
        </row>
        <row r="7635">
          <cell r="H7635" t="str">
            <v>[W 55]</v>
          </cell>
        </row>
        <row r="7636">
          <cell r="H7636" t="str">
            <v>[W 56]</v>
          </cell>
        </row>
        <row r="7637">
          <cell r="H7637" t="str">
            <v>[W 6]</v>
          </cell>
        </row>
        <row r="7638">
          <cell r="H7638" t="str">
            <v>[VE 205]</v>
          </cell>
        </row>
        <row r="7639">
          <cell r="H7639" t="str">
            <v>[VE 207]</v>
          </cell>
        </row>
        <row r="7640">
          <cell r="H7640" t="str">
            <v>[ZE c33]</v>
          </cell>
        </row>
        <row r="7641">
          <cell r="H7641" t="str">
            <v>[ZE c34]</v>
          </cell>
        </row>
        <row r="7642">
          <cell r="H7642" t="str">
            <v>[ZE f33]</v>
          </cell>
        </row>
        <row r="7643">
          <cell r="H7643" t="str">
            <v>[ZE f34]</v>
          </cell>
        </row>
        <row r="7644">
          <cell r="H7644" t="str">
            <v>[ZE k31]</v>
          </cell>
        </row>
        <row r="7645">
          <cell r="H7645" t="str">
            <v>[ZE k32]</v>
          </cell>
        </row>
        <row r="7646">
          <cell r="H7646" t="str">
            <v>[ZE k41]</v>
          </cell>
        </row>
        <row r="7647">
          <cell r="H7647" t="str">
            <v>[ZE k42]</v>
          </cell>
        </row>
        <row r="7648">
          <cell r="H7648" t="str">
            <v>[ZE l21]</v>
          </cell>
        </row>
        <row r="7649">
          <cell r="H7649" t="str">
            <v>[ZE l22]</v>
          </cell>
        </row>
        <row r="7650">
          <cell r="H7650" t="str">
            <v>[ZE l31]</v>
          </cell>
        </row>
        <row r="7651">
          <cell r="H7651" t="str">
            <v>[ZE l32]</v>
          </cell>
        </row>
        <row r="7652">
          <cell r="H7652" t="str">
            <v>[ZVE k51]</v>
          </cell>
        </row>
        <row r="7653">
          <cell r="H7653" t="str">
            <v>[ZVE k52]</v>
          </cell>
        </row>
        <row r="7654">
          <cell r="H7654" t="str">
            <v>[ZVE l11]</v>
          </cell>
        </row>
        <row r="7655">
          <cell r="H7655" t="str">
            <v>[ZVE l12]</v>
          </cell>
        </row>
        <row r="7656">
          <cell r="H7656" t="str">
            <v>[aws]</v>
          </cell>
        </row>
        <row r="7657">
          <cell r="H7657" t="str">
            <v>[202]</v>
          </cell>
        </row>
        <row r="7658">
          <cell r="H7658" t="str">
            <v>[401]</v>
          </cell>
        </row>
        <row r="7659">
          <cell r="H7659" t="str">
            <v>[402]</v>
          </cell>
        </row>
        <row r="7660">
          <cell r="H7660" t="str">
            <v>[501]</v>
          </cell>
        </row>
        <row r="7661">
          <cell r="H7661" t="str">
            <v>[502]</v>
          </cell>
        </row>
        <row r="7662">
          <cell r="H7662" t="str">
            <v>[600]</v>
          </cell>
        </row>
        <row r="7663">
          <cell r="H7663" t="str">
            <v>[d11]</v>
          </cell>
        </row>
        <row r="7664">
          <cell r="H7664" t="str">
            <v>[d12]</v>
          </cell>
        </row>
        <row r="7665">
          <cell r="H7665" t="str">
            <v>[d21]</v>
          </cell>
        </row>
        <row r="7666">
          <cell r="H7666" t="str">
            <v>[d22]</v>
          </cell>
        </row>
        <row r="7667">
          <cell r="H7667" t="str">
            <v>[d31]</v>
          </cell>
        </row>
        <row r="7668">
          <cell r="H7668" t="str">
            <v>[d32]</v>
          </cell>
        </row>
        <row r="7669">
          <cell r="H7669" t="str">
            <v>[z11]</v>
          </cell>
        </row>
        <row r="7670">
          <cell r="H7670" t="str">
            <v>[Gl 101]</v>
          </cell>
        </row>
        <row r="7671">
          <cell r="H7671" t="str">
            <v>[Gl 102]</v>
          </cell>
        </row>
        <row r="7672">
          <cell r="H7672" t="str">
            <v>[Gl 201]</v>
          </cell>
        </row>
        <row r="7673">
          <cell r="H7673" t="str">
            <v>[Gl 202]</v>
          </cell>
        </row>
        <row r="7674">
          <cell r="H7674" t="str">
            <v>[Gl 203]</v>
          </cell>
        </row>
        <row r="7675">
          <cell r="H7675" t="str">
            <v>[Gl 211]</v>
          </cell>
        </row>
        <row r="7676">
          <cell r="H7676" t="str">
            <v>[Gl 222]</v>
          </cell>
        </row>
        <row r="7677">
          <cell r="H7677" t="str">
            <v>[Gl 301]</v>
          </cell>
        </row>
        <row r="7678">
          <cell r="H7678" t="str">
            <v>[Gl 303]</v>
          </cell>
        </row>
        <row r="7679">
          <cell r="H7679" t="str">
            <v>[Gl 321]</v>
          </cell>
        </row>
        <row r="7680">
          <cell r="H7680" t="str">
            <v>[Gl 401]</v>
          </cell>
        </row>
        <row r="7681">
          <cell r="H7681" t="str">
            <v>[Gl 402]</v>
          </cell>
        </row>
        <row r="7682">
          <cell r="H7682" t="str">
            <v>[Gl 501]</v>
          </cell>
        </row>
        <row r="7683">
          <cell r="H7683" t="str">
            <v>[Gl 502]</v>
          </cell>
        </row>
        <row r="7684">
          <cell r="H7684" t="str">
            <v>[Gl 600]</v>
          </cell>
        </row>
        <row r="7685">
          <cell r="H7685" t="str">
            <v>[Gl 601]</v>
          </cell>
        </row>
        <row r="7686">
          <cell r="H7686" t="str">
            <v>[Gl 602]</v>
          </cell>
        </row>
        <row r="7687">
          <cell r="H7687" t="str">
            <v>[Gl 701]</v>
          </cell>
        </row>
        <row r="7688">
          <cell r="H7688" t="str">
            <v>[Gl 711]</v>
          </cell>
        </row>
        <row r="7689">
          <cell r="H7689" t="str">
            <v>[Gl 712]</v>
          </cell>
        </row>
        <row r="7690">
          <cell r="H7690" t="str">
            <v>[101/AWS]</v>
          </cell>
        </row>
        <row r="7691">
          <cell r="H7691" t="str">
            <v>[102/AWS]</v>
          </cell>
        </row>
        <row r="7692">
          <cell r="H7692" t="str">
            <v>[201/211/AWS]</v>
          </cell>
        </row>
        <row r="7693">
          <cell r="H7693" t="str">
            <v>[202/AWS]</v>
          </cell>
        </row>
        <row r="7694">
          <cell r="H7694" t="str">
            <v>[203/AWS]</v>
          </cell>
        </row>
        <row r="7695">
          <cell r="H7695" t="str">
            <v>[222/402/AWS]</v>
          </cell>
        </row>
        <row r="7696">
          <cell r="H7696" t="str">
            <v>[301/AWS]</v>
          </cell>
        </row>
        <row r="7697">
          <cell r="H7697" t="str">
            <v>[303/AWS]</v>
          </cell>
        </row>
        <row r="7698">
          <cell r="H7698" t="str">
            <v>[321/401/AWS]</v>
          </cell>
        </row>
        <row r="7699">
          <cell r="H7699" t="str">
            <v>[501/AWS]</v>
          </cell>
        </row>
        <row r="7700">
          <cell r="H7700" t="str">
            <v>[502/AWS]</v>
          </cell>
        </row>
        <row r="7701">
          <cell r="H7701" t="str">
            <v>[600/AWS]</v>
          </cell>
        </row>
        <row r="7702">
          <cell r="H7702" t="str">
            <v>[601/AWS]</v>
          </cell>
        </row>
        <row r="7703">
          <cell r="H7703" t="str">
            <v>[602/AWS]</v>
          </cell>
        </row>
        <row r="7704">
          <cell r="H7704" t="str">
            <v>[701-712/AWS]</v>
          </cell>
        </row>
        <row r="7705">
          <cell r="H7705" t="str">
            <v>[Gl y11]</v>
          </cell>
        </row>
        <row r="7706">
          <cell r="H7706" t="str">
            <v>[W32/AWS]</v>
          </cell>
        </row>
        <row r="7707">
          <cell r="H7707" t="str">
            <v>[W52/AWS]</v>
          </cell>
        </row>
        <row r="7708">
          <cell r="H7708" t="str">
            <v>[W7/AWS]</v>
          </cell>
        </row>
        <row r="7709">
          <cell r="H7709" t="str">
            <v>[Bl d11]</v>
          </cell>
        </row>
        <row r="7710">
          <cell r="H7710" t="str">
            <v>[Bl d12]</v>
          </cell>
        </row>
        <row r="7711">
          <cell r="H7711" t="str">
            <v>[Bl d21]</v>
          </cell>
        </row>
        <row r="7712">
          <cell r="H7712" t="str">
            <v>[Bl d22]</v>
          </cell>
        </row>
        <row r="7713">
          <cell r="H7713" t="str">
            <v>[Bl d31]</v>
          </cell>
        </row>
        <row r="7714">
          <cell r="H7714" t="str">
            <v>[Bl d32]</v>
          </cell>
        </row>
        <row r="7715">
          <cell r="H7715" t="str">
            <v>[Bl z11]</v>
          </cell>
        </row>
        <row r="7716">
          <cell r="H7716" t="str">
            <v>[km 22,661]</v>
          </cell>
        </row>
        <row r="7717">
          <cell r="H7717" t="str">
            <v>[Ers A]</v>
          </cell>
        </row>
        <row r="7718">
          <cell r="H7718" t="str">
            <v>[Ers Ad11]</v>
          </cell>
        </row>
        <row r="7719">
          <cell r="H7719" t="str">
            <v>[Ers Ad21]</v>
          </cell>
        </row>
        <row r="7720">
          <cell r="H7720" t="str">
            <v>[Ers B]</v>
          </cell>
        </row>
        <row r="7721">
          <cell r="H7721" t="str">
            <v>[Ers Bd12]</v>
          </cell>
        </row>
        <row r="7722">
          <cell r="H7722" t="str">
            <v>[Ers Bd22]</v>
          </cell>
        </row>
        <row r="7723">
          <cell r="H7723" t="str">
            <v>[Ers E1]</v>
          </cell>
        </row>
        <row r="7724">
          <cell r="H7724" t="str">
            <v>[Ers E2]</v>
          </cell>
        </row>
        <row r="7725">
          <cell r="H7725" t="str">
            <v>[Ers E3]</v>
          </cell>
        </row>
        <row r="7726">
          <cell r="H7726" t="str">
            <v>[Ers H1]</v>
          </cell>
        </row>
        <row r="7727">
          <cell r="H7727" t="str">
            <v>[Ers H2]</v>
          </cell>
        </row>
        <row r="7728">
          <cell r="H7728" t="str">
            <v>[Ers H3]</v>
          </cell>
        </row>
        <row r="7729">
          <cell r="H7729" t="str">
            <v>[Ers R1]</v>
          </cell>
        </row>
        <row r="7730">
          <cell r="H7730" t="str">
            <v>[Ers R2]</v>
          </cell>
        </row>
        <row r="7731">
          <cell r="H7731" t="str">
            <v>[Ers Sch203R]</v>
          </cell>
        </row>
        <row r="7732">
          <cell r="H7732" t="str">
            <v>[Ers Sch211R]</v>
          </cell>
        </row>
        <row r="7733">
          <cell r="H7733" t="str">
            <v>[Ers Sch301H]</v>
          </cell>
        </row>
        <row r="7734">
          <cell r="H7734" t="str">
            <v>[Ers Sch303H]</v>
          </cell>
        </row>
        <row r="7735">
          <cell r="H7735" t="str">
            <v>[Ers T600]</v>
          </cell>
        </row>
        <row r="7736">
          <cell r="H7736" t="str">
            <v>[Ers U1]</v>
          </cell>
        </row>
        <row r="7737">
          <cell r="H7737" t="str">
            <v>[Ers U2]</v>
          </cell>
        </row>
        <row r="7738">
          <cell r="H7738" t="str">
            <v>[Ers Y]</v>
          </cell>
        </row>
        <row r="7739">
          <cell r="H7739" t="str">
            <v>[Ers Yd21]</v>
          </cell>
        </row>
        <row r="7740">
          <cell r="H7740" t="str">
            <v>[Ers Yd31]</v>
          </cell>
        </row>
        <row r="7741">
          <cell r="H7741" t="str">
            <v>[Ers Z]</v>
          </cell>
        </row>
        <row r="7742">
          <cell r="H7742" t="str">
            <v>[Ers Zd22]</v>
          </cell>
        </row>
        <row r="7743">
          <cell r="H7743" t="str">
            <v>[Ers Zd32]</v>
          </cell>
        </row>
        <row r="7744">
          <cell r="H7744" t="str">
            <v>[Ers 1E2]</v>
          </cell>
        </row>
        <row r="7745">
          <cell r="H7745" t="str">
            <v>[Ers 1R1]</v>
          </cell>
        </row>
        <row r="7746">
          <cell r="H7746" t="str">
            <v>[Ers 1R2]</v>
          </cell>
        </row>
        <row r="7747">
          <cell r="H7747" t="str">
            <v>[Ers 1U1]</v>
          </cell>
        </row>
        <row r="7748">
          <cell r="H7748" t="str">
            <v>[Ers 1U2]</v>
          </cell>
        </row>
        <row r="7749">
          <cell r="H7749" t="str">
            <v>[Ers 1Z]</v>
          </cell>
        </row>
        <row r="7750">
          <cell r="H7750" t="str">
            <v>[Ers 2E2]</v>
          </cell>
        </row>
        <row r="7751">
          <cell r="H7751" t="str">
            <v>[Ers 3E2]</v>
          </cell>
        </row>
        <row r="7752">
          <cell r="H7752" t="str">
            <v>[FA 401R]</v>
          </cell>
        </row>
        <row r="7753">
          <cell r="H7753" t="str">
            <v>[FA 402R]</v>
          </cell>
        </row>
        <row r="7754">
          <cell r="H7754" t="str">
            <v>[FA 501H]</v>
          </cell>
        </row>
        <row r="7755">
          <cell r="H7755" t="str">
            <v>[FA 502H]</v>
          </cell>
        </row>
        <row r="7756">
          <cell r="H7756" t="str">
            <v>[FA 701H]</v>
          </cell>
        </row>
        <row r="7757">
          <cell r="H7757" t="str">
            <v>[FA Sch303H]</v>
          </cell>
        </row>
        <row r="7758">
          <cell r="H7758" t="str">
            <v>[XTR d11]</v>
          </cell>
        </row>
        <row r="7759">
          <cell r="H7759" t="str">
            <v>[XTR d12]</v>
          </cell>
        </row>
        <row r="7760">
          <cell r="H7760" t="str">
            <v>[XTR d21]</v>
          </cell>
        </row>
        <row r="7761">
          <cell r="H7761" t="str">
            <v>[XTR d22]</v>
          </cell>
        </row>
        <row r="7762">
          <cell r="H7762" t="str">
            <v>[XTR d31]</v>
          </cell>
        </row>
        <row r="7763">
          <cell r="H7763" t="str">
            <v>[XTR d32]</v>
          </cell>
        </row>
        <row r="7764">
          <cell r="H7764" t="str">
            <v>[XTR z11]</v>
          </cell>
        </row>
        <row r="7765">
          <cell r="H7765" t="str">
            <v>[1]</v>
          </cell>
        </row>
        <row r="7766">
          <cell r="H7766" t="str">
            <v>[101]</v>
          </cell>
        </row>
        <row r="7767">
          <cell r="H7767" t="str">
            <v>[102]</v>
          </cell>
        </row>
        <row r="7768">
          <cell r="H7768" t="str">
            <v>[2]</v>
          </cell>
        </row>
        <row r="7769">
          <cell r="H7769" t="str">
            <v>[201]</v>
          </cell>
        </row>
        <row r="7770">
          <cell r="H7770" t="str">
            <v>[203]</v>
          </cell>
        </row>
        <row r="7771">
          <cell r="H7771" t="str">
            <v>[222]</v>
          </cell>
        </row>
        <row r="7772">
          <cell r="H7772" t="str">
            <v>[3]</v>
          </cell>
        </row>
        <row r="7773">
          <cell r="H7773" t="str">
            <v>[301]</v>
          </cell>
        </row>
        <row r="7774">
          <cell r="H7774" t="str">
            <v>[303]</v>
          </cell>
        </row>
        <row r="7775">
          <cell r="H7775" t="str">
            <v>[31]</v>
          </cell>
        </row>
        <row r="7776">
          <cell r="H7776" t="str">
            <v>[32]</v>
          </cell>
        </row>
        <row r="7777">
          <cell r="H7777" t="str">
            <v>[321]</v>
          </cell>
        </row>
        <row r="7778">
          <cell r="H7778" t="str">
            <v>[4]</v>
          </cell>
        </row>
        <row r="7779">
          <cell r="H7779" t="str">
            <v>[41]</v>
          </cell>
        </row>
        <row r="7780">
          <cell r="H7780" t="str">
            <v>[42]</v>
          </cell>
        </row>
        <row r="7781">
          <cell r="H7781" t="str">
            <v>[43]</v>
          </cell>
        </row>
        <row r="7782">
          <cell r="H7782" t="str">
            <v>[44]</v>
          </cell>
        </row>
        <row r="7783">
          <cell r="H7783" t="str">
            <v>[45]</v>
          </cell>
        </row>
        <row r="7784">
          <cell r="H7784" t="str">
            <v>[5]</v>
          </cell>
        </row>
        <row r="7785">
          <cell r="H7785" t="str">
            <v>[51]</v>
          </cell>
        </row>
        <row r="7786">
          <cell r="H7786" t="str">
            <v>[52]</v>
          </cell>
        </row>
        <row r="7787">
          <cell r="H7787" t="str">
            <v>[53]</v>
          </cell>
        </row>
        <row r="7788">
          <cell r="H7788" t="str">
            <v>[54]</v>
          </cell>
        </row>
        <row r="7789">
          <cell r="H7789" t="str">
            <v>[55]</v>
          </cell>
        </row>
        <row r="7790">
          <cell r="H7790" t="str">
            <v>[6]</v>
          </cell>
        </row>
        <row r="7791">
          <cell r="H7791" t="str">
            <v>[601]</v>
          </cell>
        </row>
        <row r="7792">
          <cell r="H7792" t="str">
            <v>[602]</v>
          </cell>
        </row>
        <row r="7793">
          <cell r="H7793" t="str">
            <v>[7]</v>
          </cell>
        </row>
        <row r="7794">
          <cell r="H7794" t="str">
            <v>[701]</v>
          </cell>
        </row>
        <row r="7795">
          <cell r="H7795" t="str">
            <v>[711]</v>
          </cell>
        </row>
        <row r="7796">
          <cell r="H7796" t="str">
            <v>[712]</v>
          </cell>
        </row>
        <row r="7797">
          <cell r="H7797" t="str">
            <v>[A]</v>
          </cell>
        </row>
        <row r="7798">
          <cell r="H7798" t="str">
            <v>[Ad11]</v>
          </cell>
        </row>
        <row r="7799">
          <cell r="H7799" t="str">
            <v>[Ad21]</v>
          </cell>
        </row>
        <row r="7800">
          <cell r="H7800" t="str">
            <v>[B]</v>
          </cell>
        </row>
        <row r="7801">
          <cell r="H7801" t="str">
            <v>[Bd12]</v>
          </cell>
        </row>
        <row r="7802">
          <cell r="H7802" t="str">
            <v>[Bd22]</v>
          </cell>
        </row>
        <row r="7803">
          <cell r="H7803" t="str">
            <v>[E1]</v>
          </cell>
        </row>
        <row r="7804">
          <cell r="H7804" t="str">
            <v>[E2]</v>
          </cell>
        </row>
        <row r="7805">
          <cell r="H7805" t="str">
            <v>[E3]</v>
          </cell>
        </row>
        <row r="7806">
          <cell r="H7806" t="str">
            <v>[H1]</v>
          </cell>
        </row>
        <row r="7807">
          <cell r="H7807" t="str">
            <v>[H2]</v>
          </cell>
        </row>
        <row r="7808">
          <cell r="H7808" t="str">
            <v>[H3]</v>
          </cell>
        </row>
        <row r="7809">
          <cell r="H7809" t="str">
            <v>[R1]</v>
          </cell>
        </row>
        <row r="7810">
          <cell r="H7810" t="str">
            <v>[R2]</v>
          </cell>
        </row>
        <row r="7811">
          <cell r="H7811" t="str">
            <v>[T600]</v>
          </cell>
        </row>
        <row r="7812">
          <cell r="H7812" t="str">
            <v>[U1]</v>
          </cell>
        </row>
        <row r="7813">
          <cell r="H7813" t="str">
            <v>[U2]</v>
          </cell>
        </row>
        <row r="7814">
          <cell r="H7814" t="str">
            <v>[Y]</v>
          </cell>
        </row>
        <row r="7815">
          <cell r="H7815" t="str">
            <v>[Yd21]</v>
          </cell>
        </row>
        <row r="7816">
          <cell r="H7816" t="str">
            <v>[Yd31]</v>
          </cell>
        </row>
        <row r="7817">
          <cell r="H7817" t="str">
            <v>[Z]</v>
          </cell>
        </row>
        <row r="7818">
          <cell r="H7818" t="str">
            <v>[Zd22]</v>
          </cell>
        </row>
        <row r="7819">
          <cell r="H7819" t="str">
            <v>[Zd32]</v>
          </cell>
        </row>
        <row r="7820">
          <cell r="H7820" t="str">
            <v>[Gl d11]</v>
          </cell>
        </row>
        <row r="7821">
          <cell r="H7821" t="str">
            <v>[Gl d12]</v>
          </cell>
        </row>
        <row r="7822">
          <cell r="H7822" t="str">
            <v>[Gl d21]</v>
          </cell>
        </row>
        <row r="7823">
          <cell r="H7823" t="str">
            <v>[Gl d22]</v>
          </cell>
        </row>
        <row r="7824">
          <cell r="H7824" t="str">
            <v>[Gl d31]</v>
          </cell>
        </row>
        <row r="7825">
          <cell r="H7825" t="str">
            <v>[Gl d32]</v>
          </cell>
        </row>
        <row r="7826">
          <cell r="H7826" t="str">
            <v>[Gl z11]</v>
          </cell>
        </row>
        <row r="7827">
          <cell r="H7827" t="str">
            <v>[Sch203R]</v>
          </cell>
        </row>
        <row r="7828">
          <cell r="H7828" t="str">
            <v>[Sch211R]</v>
          </cell>
        </row>
        <row r="7829">
          <cell r="H7829" t="str">
            <v>[Sch301H]</v>
          </cell>
        </row>
        <row r="7830">
          <cell r="H7830" t="str">
            <v>[Sch303H]</v>
          </cell>
        </row>
        <row r="7831">
          <cell r="H7831" t="str">
            <v>[1E2]</v>
          </cell>
        </row>
        <row r="7832">
          <cell r="H7832" t="str">
            <v>[1R1]</v>
          </cell>
        </row>
        <row r="7833">
          <cell r="H7833" t="str">
            <v>[1R2]</v>
          </cell>
        </row>
        <row r="7834">
          <cell r="H7834" t="str">
            <v>[1U1]</v>
          </cell>
        </row>
        <row r="7835">
          <cell r="H7835" t="str">
            <v>[1U2]</v>
          </cell>
        </row>
        <row r="7836">
          <cell r="H7836" t="str">
            <v>[1Z]</v>
          </cell>
        </row>
        <row r="7837">
          <cell r="H7837" t="str">
            <v>[2E2]</v>
          </cell>
        </row>
        <row r="7838">
          <cell r="H7838" t="str">
            <v>[3E2]</v>
          </cell>
        </row>
        <row r="7839">
          <cell r="H7839" t="str">
            <v>[V1]</v>
          </cell>
        </row>
        <row r="7840">
          <cell r="H7840" t="str">
            <v>[V2]</v>
          </cell>
        </row>
        <row r="7841">
          <cell r="H7841" t="str">
            <v>[V201R]</v>
          </cell>
        </row>
        <row r="7842">
          <cell r="H7842" t="str">
            <v>[V401H]</v>
          </cell>
        </row>
        <row r="7843">
          <cell r="H7843" t="str">
            <v>[V402H]</v>
          </cell>
        </row>
        <row r="7844">
          <cell r="H7844" t="str">
            <v>[V41]</v>
          </cell>
        </row>
        <row r="7845">
          <cell r="H7845" t="str">
            <v>[V5]</v>
          </cell>
        </row>
        <row r="7846">
          <cell r="H7846" t="str">
            <v>[V54]</v>
          </cell>
        </row>
        <row r="7847">
          <cell r="H7847" t="str">
            <v>[V6]</v>
          </cell>
        </row>
        <row r="7848">
          <cell r="H7848" t="str">
            <v>[V601H]</v>
          </cell>
        </row>
        <row r="7849">
          <cell r="H7849" t="str">
            <v>[V601R]</v>
          </cell>
        </row>
        <row r="7850">
          <cell r="H7850" t="str">
            <v>[VE1]</v>
          </cell>
        </row>
        <row r="7851">
          <cell r="H7851" t="str">
            <v>[VE2]</v>
          </cell>
        </row>
        <row r="7852">
          <cell r="H7852" t="str">
            <v>[VE3]</v>
          </cell>
        </row>
        <row r="7853">
          <cell r="H7853" t="str">
            <v>[VH1]</v>
          </cell>
        </row>
        <row r="7854">
          <cell r="H7854" t="str">
            <v>[VH2]</v>
          </cell>
        </row>
        <row r="7855">
          <cell r="H7855" t="str">
            <v>[VH3]</v>
          </cell>
        </row>
        <row r="7856">
          <cell r="H7856" t="str">
            <v>[VR1]</v>
          </cell>
        </row>
        <row r="7857">
          <cell r="H7857" t="str">
            <v>[VR2]</v>
          </cell>
        </row>
        <row r="7858">
          <cell r="H7858" t="str">
            <v>[VSch203R]</v>
          </cell>
        </row>
        <row r="7859">
          <cell r="H7859" t="str">
            <v>[VSch211R]</v>
          </cell>
        </row>
        <row r="7860">
          <cell r="H7860" t="str">
            <v>[VSch301H]</v>
          </cell>
        </row>
        <row r="7861">
          <cell r="H7861" t="str">
            <v>[VSch303H]</v>
          </cell>
        </row>
        <row r="7862">
          <cell r="H7862" t="str">
            <v>[VT600]</v>
          </cell>
        </row>
        <row r="7863">
          <cell r="H7863" t="str">
            <v>[VU1]</v>
          </cell>
        </row>
        <row r="7864">
          <cell r="H7864" t="str">
            <v>[VU2]</v>
          </cell>
        </row>
        <row r="7865">
          <cell r="H7865" t="str">
            <v>[a(Ad21)]</v>
          </cell>
        </row>
        <row r="7866">
          <cell r="H7866" t="str">
            <v>[ad11]</v>
          </cell>
        </row>
        <row r="7867">
          <cell r="H7867" t="str">
            <v>[ad21(Ad11)]</v>
          </cell>
        </row>
        <row r="7868">
          <cell r="H7868" t="str">
            <v>[b(Bd22)]</v>
          </cell>
        </row>
        <row r="7869">
          <cell r="H7869" t="str">
            <v>[bd12]</v>
          </cell>
        </row>
        <row r="7870">
          <cell r="H7870" t="str">
            <v>[bd22(Bd12)]</v>
          </cell>
        </row>
        <row r="7871">
          <cell r="H7871" t="str">
            <v>[e(A)]</v>
          </cell>
        </row>
        <row r="7872">
          <cell r="H7872" t="str">
            <v>[e(B)]</v>
          </cell>
        </row>
        <row r="7873">
          <cell r="H7873" t="str">
            <v>[h(U1)]</v>
          </cell>
        </row>
        <row r="7874">
          <cell r="H7874" t="str">
            <v>[h(U2)]</v>
          </cell>
        </row>
        <row r="7875">
          <cell r="H7875" t="str">
            <v>[r(E1)]</v>
          </cell>
        </row>
        <row r="7876">
          <cell r="H7876" t="str">
            <v>[r(E2)]</v>
          </cell>
        </row>
        <row r="7877">
          <cell r="H7877" t="str">
            <v>[r(E3)]</v>
          </cell>
        </row>
        <row r="7878">
          <cell r="H7878" t="str">
            <v>[u(T600)]</v>
          </cell>
        </row>
        <row r="7879">
          <cell r="H7879" t="str">
            <v>[u(Y)]</v>
          </cell>
        </row>
        <row r="7880">
          <cell r="H7880" t="str">
            <v>[u(Z)]</v>
          </cell>
        </row>
        <row r="7881">
          <cell r="H7881" t="str">
            <v>[y]</v>
          </cell>
        </row>
        <row r="7882">
          <cell r="H7882" t="str">
            <v>[yd21(Yd31)]</v>
          </cell>
        </row>
        <row r="7883">
          <cell r="H7883" t="str">
            <v>[yd31]</v>
          </cell>
        </row>
        <row r="7884">
          <cell r="H7884" t="str">
            <v>[z]</v>
          </cell>
        </row>
        <row r="7885">
          <cell r="H7885" t="str">
            <v>[zd22(Zd32)]</v>
          </cell>
        </row>
        <row r="7886">
          <cell r="H7886" t="str">
            <v>[zd32]</v>
          </cell>
        </row>
        <row r="7887">
          <cell r="H7887" t="str">
            <v>[W 1]</v>
          </cell>
        </row>
        <row r="7888">
          <cell r="H7888" t="str">
            <v>[W 2]</v>
          </cell>
        </row>
        <row r="7889">
          <cell r="H7889" t="str">
            <v>[W 3]</v>
          </cell>
        </row>
        <row r="7890">
          <cell r="H7890" t="str">
            <v>[W 31]</v>
          </cell>
        </row>
        <row r="7891">
          <cell r="H7891" t="str">
            <v>[W 32]</v>
          </cell>
        </row>
        <row r="7892">
          <cell r="H7892" t="str">
            <v>[W 4]</v>
          </cell>
        </row>
        <row r="7893">
          <cell r="H7893" t="str">
            <v>[W 41]</v>
          </cell>
        </row>
        <row r="7894">
          <cell r="H7894" t="str">
            <v>[W 42]</v>
          </cell>
        </row>
        <row r="7895">
          <cell r="H7895" t="str">
            <v>[W 43]</v>
          </cell>
        </row>
        <row r="7896">
          <cell r="H7896" t="str">
            <v>[W 44]</v>
          </cell>
        </row>
        <row r="7897">
          <cell r="H7897" t="str">
            <v>[W 45]</v>
          </cell>
        </row>
        <row r="7898">
          <cell r="H7898" t="str">
            <v>[W 5]</v>
          </cell>
        </row>
        <row r="7899">
          <cell r="H7899" t="str">
            <v>[W 51]</v>
          </cell>
        </row>
        <row r="7900">
          <cell r="H7900" t="str">
            <v>[W 52]</v>
          </cell>
        </row>
        <row r="7901">
          <cell r="H7901" t="str">
            <v>[W 53]</v>
          </cell>
        </row>
        <row r="7902">
          <cell r="H7902" t="str">
            <v>[W 54]</v>
          </cell>
        </row>
        <row r="7903">
          <cell r="H7903" t="str">
            <v>[W 55]</v>
          </cell>
        </row>
        <row r="7904">
          <cell r="H7904" t="str">
            <v>[W 6]</v>
          </cell>
        </row>
        <row r="7905">
          <cell r="H7905" t="str">
            <v>[W 7]</v>
          </cell>
        </row>
        <row r="7906">
          <cell r="H7906" t="str">
            <v>[VE 600]</v>
          </cell>
        </row>
        <row r="7907">
          <cell r="H7907" t="str">
            <v>[ZVE d31]</v>
          </cell>
        </row>
        <row r="7908">
          <cell r="H7908" t="str">
            <v>[ZVE d32]</v>
          </cell>
        </row>
        <row r="7909">
          <cell r="H7909" t="str">
            <v>[ZVE y11]</v>
          </cell>
        </row>
        <row r="7910">
          <cell r="H7910" t="str">
            <v>[ZVE z11]</v>
          </cell>
        </row>
        <row r="7911">
          <cell r="H7911" t="str">
            <v>[aws]</v>
          </cell>
        </row>
        <row r="7912">
          <cell r="H7912" t="str">
            <v>[101]</v>
          </cell>
        </row>
        <row r="7913">
          <cell r="H7913" t="str">
            <v>[111]</v>
          </cell>
        </row>
        <row r="7914">
          <cell r="H7914" t="str">
            <v>[113]</v>
          </cell>
        </row>
        <row r="7915">
          <cell r="H7915" t="str">
            <v>[123]</v>
          </cell>
        </row>
        <row r="7916">
          <cell r="H7916" t="str">
            <v>[125]</v>
          </cell>
        </row>
        <row r="7917">
          <cell r="H7917" t="str">
            <v>[141]</v>
          </cell>
        </row>
        <row r="7918">
          <cell r="H7918" t="str">
            <v>[201]</v>
          </cell>
        </row>
        <row r="7919">
          <cell r="H7919" t="str">
            <v>[211]</v>
          </cell>
        </row>
        <row r="7920">
          <cell r="H7920" t="str">
            <v>[212]</v>
          </cell>
        </row>
        <row r="7921">
          <cell r="H7921" t="str">
            <v>[214]</v>
          </cell>
        </row>
        <row r="7922">
          <cell r="H7922" t="str">
            <v>[221]</v>
          </cell>
        </row>
        <row r="7923">
          <cell r="H7923" t="str">
            <v>[W101]</v>
          </cell>
        </row>
        <row r="7924">
          <cell r="H7924" t="str">
            <v>[W131]</v>
          </cell>
        </row>
        <row r="7925">
          <cell r="H7925" t="str">
            <v>[W151/152]</v>
          </cell>
        </row>
        <row r="7926">
          <cell r="H7926" t="str">
            <v>[W201]</v>
          </cell>
        </row>
        <row r="7927">
          <cell r="H7927" t="str">
            <v>[W202]</v>
          </cell>
        </row>
        <row r="7928">
          <cell r="H7928" t="str">
            <v>[W251/252]</v>
          </cell>
        </row>
        <row r="7929">
          <cell r="H7929" t="str">
            <v>[W253/254]</v>
          </cell>
        </row>
        <row r="7930">
          <cell r="H7930" t="str">
            <v>[c11]</v>
          </cell>
        </row>
        <row r="7931">
          <cell r="H7931" t="str">
            <v>[d11]</v>
          </cell>
        </row>
        <row r="7932">
          <cell r="H7932" t="str">
            <v>[d21]</v>
          </cell>
        </row>
        <row r="7933">
          <cell r="H7933" t="str">
            <v>[e11]</v>
          </cell>
        </row>
        <row r="7934">
          <cell r="H7934" t="str">
            <v>[W 251]</v>
          </cell>
        </row>
        <row r="7935">
          <cell r="H7935" t="str">
            <v>[W 253]</v>
          </cell>
        </row>
        <row r="7936">
          <cell r="H7936" t="str">
            <v>[Gl 101]</v>
          </cell>
        </row>
        <row r="7937">
          <cell r="H7937" t="str">
            <v>[Gl 111]</v>
          </cell>
        </row>
        <row r="7938">
          <cell r="H7938" t="str">
            <v>[Gl 113]</v>
          </cell>
        </row>
        <row r="7939">
          <cell r="H7939" t="str">
            <v>[Gl 123]</v>
          </cell>
        </row>
        <row r="7940">
          <cell r="H7940" t="str">
            <v>[Gl 125]</v>
          </cell>
        </row>
        <row r="7941">
          <cell r="H7941" t="str">
            <v>[Gl 141]</v>
          </cell>
        </row>
        <row r="7942">
          <cell r="H7942" t="str">
            <v>[Gl 201]</v>
          </cell>
        </row>
        <row r="7943">
          <cell r="H7943" t="str">
            <v>[Gl 211]</v>
          </cell>
        </row>
        <row r="7944">
          <cell r="H7944" t="str">
            <v>[Gl 212]</v>
          </cell>
        </row>
        <row r="7945">
          <cell r="H7945" t="str">
            <v>[Gl 214]</v>
          </cell>
        </row>
        <row r="7946">
          <cell r="H7946" t="str">
            <v>[Gl 221]</v>
          </cell>
        </row>
        <row r="7947">
          <cell r="H7947" t="str">
            <v>[101A]</v>
          </cell>
        </row>
        <row r="7948">
          <cell r="H7948" t="str">
            <v>[113A]</v>
          </cell>
        </row>
        <row r="7949">
          <cell r="H7949" t="str">
            <v>[141A]</v>
          </cell>
        </row>
        <row r="7950">
          <cell r="H7950" t="str">
            <v>[201A]</v>
          </cell>
        </row>
        <row r="7951">
          <cell r="H7951" t="str">
            <v>[221A]</v>
          </cell>
        </row>
        <row r="7952">
          <cell r="H7952" t="str">
            <v>[Bl c11]</v>
          </cell>
        </row>
        <row r="7953">
          <cell r="H7953" t="str">
            <v>[Bl d11]</v>
          </cell>
        </row>
        <row r="7954">
          <cell r="H7954" t="str">
            <v>[Bl d21]</v>
          </cell>
        </row>
        <row r="7955">
          <cell r="H7955" t="str">
            <v>[Bl e11]</v>
          </cell>
        </row>
        <row r="7956">
          <cell r="H7956" t="str">
            <v>[EVA1]</v>
          </cell>
        </row>
        <row r="7957">
          <cell r="H7957" t="str">
            <v>[EVA2]</v>
          </cell>
        </row>
        <row r="7958">
          <cell r="H7958" t="str">
            <v>[km 25,266]</v>
          </cell>
        </row>
        <row r="7959">
          <cell r="H7959" t="str">
            <v>[Ers Ac11]</v>
          </cell>
        </row>
        <row r="7960">
          <cell r="H7960" t="str">
            <v>[Ers Ad11]</v>
          </cell>
        </row>
        <row r="7961">
          <cell r="H7961" t="str">
            <v>[Ers Ad21]</v>
          </cell>
        </row>
        <row r="7962">
          <cell r="H7962" t="str">
            <v>[Ers H111]</v>
          </cell>
        </row>
        <row r="7963">
          <cell r="H7963" t="str">
            <v>[Ers H113]</v>
          </cell>
        </row>
        <row r="7964">
          <cell r="H7964" t="str">
            <v>[Ers H211]</v>
          </cell>
        </row>
        <row r="7965">
          <cell r="H7965" t="str">
            <v>[Ers H212]</v>
          </cell>
        </row>
        <row r="7966">
          <cell r="H7966" t="str">
            <v>[Ers H214]</v>
          </cell>
        </row>
        <row r="7967">
          <cell r="H7967" t="str">
            <v>[Ers R111]</v>
          </cell>
        </row>
        <row r="7968">
          <cell r="H7968" t="str">
            <v>[Ers R123]</v>
          </cell>
        </row>
        <row r="7969">
          <cell r="H7969" t="str">
            <v>[Ers R125]</v>
          </cell>
        </row>
        <row r="7970">
          <cell r="H7970" t="str">
            <v>[Ers R211]</v>
          </cell>
        </row>
        <row r="7971">
          <cell r="H7971" t="str">
            <v>[Ers R212]</v>
          </cell>
        </row>
        <row r="7972">
          <cell r="H7972" t="str">
            <v>[Ers R214]</v>
          </cell>
        </row>
        <row r="7973">
          <cell r="H7973" t="str">
            <v>[Ers Sch123H]</v>
          </cell>
        </row>
        <row r="7974">
          <cell r="H7974" t="str">
            <v>[Ers Sch125H]</v>
          </cell>
        </row>
        <row r="7975">
          <cell r="H7975" t="str">
            <v>[Ers Zd11]</v>
          </cell>
        </row>
        <row r="7976">
          <cell r="H7976" t="str">
            <v>[Ers Zd21]</v>
          </cell>
        </row>
        <row r="7977">
          <cell r="H7977" t="str">
            <v>[Ers Ze11]</v>
          </cell>
        </row>
        <row r="7978">
          <cell r="H7978" t="str">
            <v>[Ers 1Ac11]</v>
          </cell>
        </row>
        <row r="7979">
          <cell r="H7979" t="str">
            <v>[Ers 1Ad11]</v>
          </cell>
        </row>
        <row r="7980">
          <cell r="H7980" t="str">
            <v>[Ers 2Ac11]</v>
          </cell>
        </row>
        <row r="7981">
          <cell r="H7981" t="str">
            <v>[FA H214]</v>
          </cell>
        </row>
        <row r="7982">
          <cell r="H7982" t="str">
            <v>[XTRc11]</v>
          </cell>
        </row>
        <row r="7983">
          <cell r="H7983" t="str">
            <v>[XTRe11]</v>
          </cell>
        </row>
        <row r="7984">
          <cell r="H7984" t="str">
            <v>[Ac11]</v>
          </cell>
        </row>
        <row r="7985">
          <cell r="H7985" t="str">
            <v>[Ad11]</v>
          </cell>
        </row>
        <row r="7986">
          <cell r="H7986" t="str">
            <v>[Ad21]</v>
          </cell>
        </row>
        <row r="7987">
          <cell r="H7987" t="str">
            <v>[H111]</v>
          </cell>
        </row>
        <row r="7988">
          <cell r="H7988" t="str">
            <v>[H113]</v>
          </cell>
        </row>
        <row r="7989">
          <cell r="H7989" t="str">
            <v>[H211]</v>
          </cell>
        </row>
        <row r="7990">
          <cell r="H7990" t="str">
            <v>[H212]</v>
          </cell>
        </row>
        <row r="7991">
          <cell r="H7991" t="str">
            <v>[H214]</v>
          </cell>
        </row>
        <row r="7992">
          <cell r="H7992" t="str">
            <v>[R111]</v>
          </cell>
        </row>
        <row r="7993">
          <cell r="H7993" t="str">
            <v>[R123]</v>
          </cell>
        </row>
        <row r="7994">
          <cell r="H7994" t="str">
            <v>[R125]</v>
          </cell>
        </row>
        <row r="7995">
          <cell r="H7995" t="str">
            <v>[R211]</v>
          </cell>
        </row>
        <row r="7996">
          <cell r="H7996" t="str">
            <v>[R212]</v>
          </cell>
        </row>
        <row r="7997">
          <cell r="H7997" t="str">
            <v>[R214]</v>
          </cell>
        </row>
        <row r="7998">
          <cell r="H7998" t="str">
            <v>[Zd11]</v>
          </cell>
        </row>
        <row r="7999">
          <cell r="H7999" t="str">
            <v>[Zd21]</v>
          </cell>
        </row>
        <row r="8000">
          <cell r="H8000" t="str">
            <v>[Ze11]</v>
          </cell>
        </row>
        <row r="8001">
          <cell r="H8001" t="str">
            <v>[Gl c11]</v>
          </cell>
        </row>
        <row r="8002">
          <cell r="H8002" t="str">
            <v>[Gl d11]</v>
          </cell>
        </row>
        <row r="8003">
          <cell r="H8003" t="str">
            <v>[Gl d21]</v>
          </cell>
        </row>
        <row r="8004">
          <cell r="H8004" t="str">
            <v>[Gl e11]</v>
          </cell>
        </row>
        <row r="8005">
          <cell r="H8005" t="str">
            <v>[Sch123H]</v>
          </cell>
        </row>
        <row r="8006">
          <cell r="H8006" t="str">
            <v>[Sch125H]</v>
          </cell>
        </row>
        <row r="8007">
          <cell r="H8007" t="str">
            <v>[1Ac11]</v>
          </cell>
        </row>
        <row r="8008">
          <cell r="H8008" t="str">
            <v>[1Ad11]</v>
          </cell>
        </row>
        <row r="8009">
          <cell r="H8009" t="str">
            <v>[2Ac11]</v>
          </cell>
        </row>
        <row r="8010">
          <cell r="H8010" t="str">
            <v>[V101R]</v>
          </cell>
        </row>
        <row r="8011">
          <cell r="H8011" t="str">
            <v>[V113R]</v>
          </cell>
        </row>
        <row r="8012">
          <cell r="H8012" t="str">
            <v>[V141H]</v>
          </cell>
        </row>
        <row r="8013">
          <cell r="H8013" t="str">
            <v>[V201R]</v>
          </cell>
        </row>
        <row r="8014">
          <cell r="H8014" t="str">
            <v>[V221H]</v>
          </cell>
        </row>
        <row r="8015">
          <cell r="H8015" t="str">
            <v>[VH111]</v>
          </cell>
        </row>
        <row r="8016">
          <cell r="H8016" t="str">
            <v>[VH113]</v>
          </cell>
        </row>
        <row r="8017">
          <cell r="H8017" t="str">
            <v>[VH211]</v>
          </cell>
        </row>
        <row r="8018">
          <cell r="H8018" t="str">
            <v>[VH212]</v>
          </cell>
        </row>
        <row r="8019">
          <cell r="H8019" t="str">
            <v>[VH214]</v>
          </cell>
        </row>
        <row r="8020">
          <cell r="H8020" t="str">
            <v>[VR111]</v>
          </cell>
        </row>
        <row r="8021">
          <cell r="H8021" t="str">
            <v>[VR123]</v>
          </cell>
        </row>
        <row r="8022">
          <cell r="H8022" t="str">
            <v>[VR125]</v>
          </cell>
        </row>
        <row r="8023">
          <cell r="H8023" t="str">
            <v>[VR211]</v>
          </cell>
        </row>
        <row r="8024">
          <cell r="H8024" t="str">
            <v>[VR212]</v>
          </cell>
        </row>
        <row r="8025">
          <cell r="H8025" t="str">
            <v>[VR214]</v>
          </cell>
        </row>
        <row r="8026">
          <cell r="H8026" t="str">
            <v>[VSch123H]</v>
          </cell>
        </row>
        <row r="8027">
          <cell r="H8027" t="str">
            <v>[VSch125H]</v>
          </cell>
        </row>
        <row r="8028">
          <cell r="H8028" t="str">
            <v>[ac11]</v>
          </cell>
        </row>
        <row r="8029">
          <cell r="H8029" t="str">
            <v>[ad11]</v>
          </cell>
        </row>
        <row r="8030">
          <cell r="H8030" t="str">
            <v>[ad21]</v>
          </cell>
        </row>
        <row r="8031">
          <cell r="H8031" t="str">
            <v>[h(Zd11)]</v>
          </cell>
        </row>
        <row r="8032">
          <cell r="H8032" t="str">
            <v>[h(Ze11)]</v>
          </cell>
        </row>
        <row r="8033">
          <cell r="H8033" t="str">
            <v>[r(Ac11)]</v>
          </cell>
        </row>
        <row r="8034">
          <cell r="H8034" t="str">
            <v>[r(Ad21)]</v>
          </cell>
        </row>
        <row r="8035">
          <cell r="H8035" t="str">
            <v>[zd11]</v>
          </cell>
        </row>
        <row r="8036">
          <cell r="H8036" t="str">
            <v>[zd21]</v>
          </cell>
        </row>
        <row r="8037">
          <cell r="H8037" t="str">
            <v>[ze11]</v>
          </cell>
        </row>
        <row r="8038">
          <cell r="H8038" t="str">
            <v>[W 101]</v>
          </cell>
        </row>
        <row r="8039">
          <cell r="H8039" t="str">
            <v>[W 131]</v>
          </cell>
        </row>
        <row r="8040">
          <cell r="H8040" t="str">
            <v>[W 151]</v>
          </cell>
        </row>
        <row r="8041">
          <cell r="H8041" t="str">
            <v>[W 152]</v>
          </cell>
        </row>
        <row r="8042">
          <cell r="H8042" t="str">
            <v>[W 201]</v>
          </cell>
        </row>
        <row r="8043">
          <cell r="H8043" t="str">
            <v>[W 202]</v>
          </cell>
        </row>
        <row r="8044">
          <cell r="H8044" t="str">
            <v>[W 252]</v>
          </cell>
        </row>
        <row r="8045">
          <cell r="H8045" t="str">
            <v>[W 254]</v>
          </cell>
        </row>
        <row r="8046">
          <cell r="H8046" t="str">
            <v>[ZVE c11]</v>
          </cell>
        </row>
        <row r="8047">
          <cell r="H8047" t="str">
            <v>[ZVE d11]</v>
          </cell>
        </row>
        <row r="8048">
          <cell r="H8048" t="str">
            <v>[ZVE d21]</v>
          </cell>
        </row>
        <row r="8049">
          <cell r="H8049" t="str">
            <v>[ZVE e11]</v>
          </cell>
        </row>
        <row r="8050">
          <cell r="H8050" t="str">
            <v>[g11]</v>
          </cell>
        </row>
        <row r="8051">
          <cell r="H8051" t="str">
            <v>[W 1S]</v>
          </cell>
        </row>
        <row r="8052">
          <cell r="H8052" t="str">
            <v>[W 63]</v>
          </cell>
        </row>
        <row r="8053">
          <cell r="H8053" t="str">
            <v>[W 8]</v>
          </cell>
        </row>
        <row r="8054">
          <cell r="H8054" t="str">
            <v>[Gl 101]</v>
          </cell>
        </row>
        <row r="8055">
          <cell r="H8055" t="str">
            <v>[Gl 102]</v>
          </cell>
        </row>
        <row r="8056">
          <cell r="H8056" t="str">
            <v>[Gl 201]</v>
          </cell>
        </row>
        <row r="8057">
          <cell r="H8057" t="str">
            <v>[Gl 202]</v>
          </cell>
        </row>
        <row r="8058">
          <cell r="H8058" t="str">
            <v>[Gl 301]</v>
          </cell>
        </row>
        <row r="8059">
          <cell r="H8059" t="str">
            <v>[Gl 302]</v>
          </cell>
        </row>
        <row r="8060">
          <cell r="H8060" t="str">
            <v>[Gl 305]</v>
          </cell>
        </row>
        <row r="8061">
          <cell r="H8061" t="str">
            <v>[Gl 401]</v>
          </cell>
        </row>
        <row r="8062">
          <cell r="H8062" t="str">
            <v>[Gl 402]</v>
          </cell>
        </row>
        <row r="8063">
          <cell r="H8063" t="str">
            <v>[Gl 403]</v>
          </cell>
        </row>
        <row r="8064">
          <cell r="H8064" t="str">
            <v>[Gl 404]</v>
          </cell>
        </row>
        <row r="8065">
          <cell r="H8065" t="str">
            <v>[Gl 405]</v>
          </cell>
        </row>
        <row r="8066">
          <cell r="H8066" t="str">
            <v>[Gl 406]</v>
          </cell>
        </row>
        <row r="8067">
          <cell r="H8067" t="str">
            <v>[Gl 408]</v>
          </cell>
        </row>
        <row r="8068">
          <cell r="H8068" t="str">
            <v>[Gl 410]</v>
          </cell>
        </row>
        <row r="8069">
          <cell r="H8069" t="str">
            <v>[Gl 412]</v>
          </cell>
        </row>
        <row r="8070">
          <cell r="H8070" t="str">
            <v>[Gl 501]</v>
          </cell>
        </row>
        <row r="8071">
          <cell r="H8071" t="str">
            <v>[Gl 503]</v>
          </cell>
        </row>
        <row r="8072">
          <cell r="H8072" t="str">
            <v>[Gl 601]</v>
          </cell>
        </row>
        <row r="8073">
          <cell r="H8073" t="str">
            <v>[Gl 602]</v>
          </cell>
        </row>
        <row r="8074">
          <cell r="H8074" t="str">
            <v>[Gl 604]</v>
          </cell>
        </row>
        <row r="8075">
          <cell r="H8075" t="str">
            <v>[Gl 606]</v>
          </cell>
        </row>
        <row r="8076">
          <cell r="H8076" t="str">
            <v>[Gl 701]</v>
          </cell>
        </row>
        <row r="8077">
          <cell r="H8077" t="str">
            <v>[Gl 702]</v>
          </cell>
        </row>
        <row r="8078">
          <cell r="H8078" t="str">
            <v>[Gl 704]</v>
          </cell>
        </row>
        <row r="8079">
          <cell r="H8079" t="str">
            <v>[Gl 706]</v>
          </cell>
        </row>
        <row r="8080">
          <cell r="H8080" t="str">
            <v>[Gl 505]</v>
          </cell>
        </row>
        <row r="8081">
          <cell r="H8081" t="str">
            <v>[Gl 512]</v>
          </cell>
        </row>
        <row r="8082">
          <cell r="H8082" t="str">
            <v>[Gl 612]</v>
          </cell>
        </row>
        <row r="8083">
          <cell r="H8083" t="str">
            <v>[Gl 906]</v>
          </cell>
        </row>
        <row r="8084">
          <cell r="H8084" t="str">
            <v>[Bl f21]</v>
          </cell>
        </row>
        <row r="8085">
          <cell r="H8085" t="str">
            <v>[Bl g11]</v>
          </cell>
        </row>
        <row r="8086">
          <cell r="H8086" t="str">
            <v>[Ers A]</v>
          </cell>
        </row>
        <row r="8087">
          <cell r="H8087" t="str">
            <v>[Ers H1]</v>
          </cell>
        </row>
        <row r="8088">
          <cell r="H8088" t="str">
            <v>[Ers H10]</v>
          </cell>
        </row>
        <row r="8089">
          <cell r="H8089" t="str">
            <v>[Ers H12]</v>
          </cell>
        </row>
        <row r="8090">
          <cell r="H8090" t="str">
            <v>[Ers H2]</v>
          </cell>
        </row>
        <row r="8091">
          <cell r="H8091" t="str">
            <v>[Ers H3]</v>
          </cell>
        </row>
        <row r="8092">
          <cell r="H8092" t="str">
            <v>[Ers H4]</v>
          </cell>
        </row>
        <row r="8093">
          <cell r="H8093" t="str">
            <v>[Ers H6]</v>
          </cell>
        </row>
        <row r="8094">
          <cell r="H8094" t="str">
            <v>[Ers H8]</v>
          </cell>
        </row>
        <row r="8095">
          <cell r="H8095" t="str">
            <v>[Ers R1]</v>
          </cell>
        </row>
        <row r="8096">
          <cell r="H8096" t="str">
            <v>[Ers R10]</v>
          </cell>
        </row>
        <row r="8097">
          <cell r="H8097" t="str">
            <v>[Ers R2]</v>
          </cell>
        </row>
        <row r="8098">
          <cell r="H8098" t="str">
            <v>[Ers R3]</v>
          </cell>
        </row>
        <row r="8099">
          <cell r="H8099" t="str">
            <v>[Ers R4]</v>
          </cell>
        </row>
        <row r="8100">
          <cell r="H8100" t="str">
            <v>[Ers R6]</v>
          </cell>
        </row>
        <row r="8101">
          <cell r="H8101" t="str">
            <v>[Ers R8]</v>
          </cell>
        </row>
        <row r="8102">
          <cell r="H8102" t="str">
            <v>[Ers Sch403R]</v>
          </cell>
        </row>
        <row r="8103">
          <cell r="H8103" t="str">
            <v>[Ers Y]</v>
          </cell>
        </row>
        <row r="8104">
          <cell r="H8104" t="str">
            <v>[Ers Z]</v>
          </cell>
        </row>
        <row r="8105">
          <cell r="H8105" t="str">
            <v>[Ers SN1R2]</v>
          </cell>
        </row>
        <row r="8106">
          <cell r="H8106" t="str">
            <v>[FA Sch403R]</v>
          </cell>
        </row>
        <row r="8107">
          <cell r="H8107" t="str">
            <v>[XTR g11]</v>
          </cell>
        </row>
        <row r="8108">
          <cell r="H8108" t="str">
            <v>[1]</v>
          </cell>
        </row>
        <row r="8109">
          <cell r="H8109" t="str">
            <v>[10]</v>
          </cell>
        </row>
        <row r="8110">
          <cell r="H8110" t="str">
            <v>[101]</v>
          </cell>
        </row>
        <row r="8111">
          <cell r="H8111" t="str">
            <v>[102]</v>
          </cell>
        </row>
        <row r="8112">
          <cell r="H8112" t="str">
            <v>[11]</v>
          </cell>
        </row>
        <row r="8113">
          <cell r="H8113" t="str">
            <v>[12]</v>
          </cell>
        </row>
        <row r="8114">
          <cell r="H8114" t="str">
            <v>[2]</v>
          </cell>
        </row>
        <row r="8115">
          <cell r="H8115" t="str">
            <v>[201]</v>
          </cell>
        </row>
        <row r="8116">
          <cell r="H8116" t="str">
            <v>[202]</v>
          </cell>
        </row>
        <row r="8117">
          <cell r="H8117" t="str">
            <v>[3]</v>
          </cell>
        </row>
        <row r="8118">
          <cell r="H8118" t="str">
            <v>[301]</v>
          </cell>
        </row>
        <row r="8119">
          <cell r="H8119" t="str">
            <v>[302]</v>
          </cell>
        </row>
        <row r="8120">
          <cell r="H8120" t="str">
            <v>[305]</v>
          </cell>
        </row>
        <row r="8121">
          <cell r="H8121" t="str">
            <v>[31]</v>
          </cell>
        </row>
        <row r="8122">
          <cell r="H8122" t="str">
            <v>[32]</v>
          </cell>
        </row>
        <row r="8123">
          <cell r="H8123" t="str">
            <v>[4]</v>
          </cell>
        </row>
        <row r="8124">
          <cell r="H8124" t="str">
            <v>[401]</v>
          </cell>
        </row>
        <row r="8125">
          <cell r="H8125" t="str">
            <v>[402]</v>
          </cell>
        </row>
        <row r="8126">
          <cell r="H8126" t="str">
            <v>[403]</v>
          </cell>
        </row>
        <row r="8127">
          <cell r="H8127" t="str">
            <v>[404]</v>
          </cell>
        </row>
        <row r="8128">
          <cell r="H8128" t="str">
            <v>[405]</v>
          </cell>
        </row>
        <row r="8129">
          <cell r="H8129" t="str">
            <v>[406]</v>
          </cell>
        </row>
        <row r="8130">
          <cell r="H8130" t="str">
            <v>[408]</v>
          </cell>
        </row>
        <row r="8131">
          <cell r="H8131" t="str">
            <v>[410]</v>
          </cell>
        </row>
        <row r="8132">
          <cell r="H8132" t="str">
            <v>[412]</v>
          </cell>
        </row>
        <row r="8133">
          <cell r="H8133" t="str">
            <v>[5]</v>
          </cell>
        </row>
        <row r="8134">
          <cell r="H8134" t="str">
            <v>[501]</v>
          </cell>
        </row>
        <row r="8135">
          <cell r="H8135" t="str">
            <v>[503]</v>
          </cell>
        </row>
        <row r="8136">
          <cell r="H8136" t="str">
            <v>[51]</v>
          </cell>
        </row>
        <row r="8137">
          <cell r="H8137" t="str">
            <v>[52]</v>
          </cell>
        </row>
        <row r="8138">
          <cell r="H8138" t="str">
            <v>[53]</v>
          </cell>
        </row>
        <row r="8139">
          <cell r="H8139" t="str">
            <v>[53^^1]</v>
          </cell>
        </row>
        <row r="8140">
          <cell r="H8140" t="str">
            <v>[55]</v>
          </cell>
        </row>
        <row r="8141">
          <cell r="H8141" t="str">
            <v>[56]</v>
          </cell>
        </row>
        <row r="8142">
          <cell r="H8142" t="str">
            <v>[57]</v>
          </cell>
        </row>
        <row r="8143">
          <cell r="H8143" t="str">
            <v>[59]</v>
          </cell>
        </row>
        <row r="8144">
          <cell r="H8144" t="str">
            <v>[6]</v>
          </cell>
        </row>
        <row r="8145">
          <cell r="H8145" t="str">
            <v>[60]</v>
          </cell>
        </row>
        <row r="8146">
          <cell r="H8146" t="str">
            <v>[601]</v>
          </cell>
        </row>
        <row r="8147">
          <cell r="H8147" t="str">
            <v>[602]</v>
          </cell>
        </row>
        <row r="8148">
          <cell r="H8148" t="str">
            <v>[604]</v>
          </cell>
        </row>
        <row r="8149">
          <cell r="H8149" t="str">
            <v>[606]</v>
          </cell>
        </row>
        <row r="8150">
          <cell r="H8150" t="str">
            <v>[62]</v>
          </cell>
        </row>
        <row r="8151">
          <cell r="H8151" t="str">
            <v>[7]</v>
          </cell>
        </row>
        <row r="8152">
          <cell r="H8152" t="str">
            <v>[701]</v>
          </cell>
        </row>
        <row r="8153">
          <cell r="H8153" t="str">
            <v>[702]</v>
          </cell>
        </row>
        <row r="8154">
          <cell r="H8154" t="str">
            <v>[704]</v>
          </cell>
        </row>
        <row r="8155">
          <cell r="H8155" t="str">
            <v>[706]</v>
          </cell>
        </row>
        <row r="8156">
          <cell r="H8156" t="str">
            <v>[72]</v>
          </cell>
        </row>
        <row r="8157">
          <cell r="H8157" t="str">
            <v>[e11]</v>
          </cell>
        </row>
        <row r="8158">
          <cell r="H8158" t="str">
            <v>[f21]</v>
          </cell>
        </row>
        <row r="8159">
          <cell r="H8159" t="str">
            <v>[A]</v>
          </cell>
        </row>
        <row r="8160">
          <cell r="H8160" t="str">
            <v>[H1]</v>
          </cell>
        </row>
        <row r="8161">
          <cell r="H8161" t="str">
            <v>[H10]</v>
          </cell>
        </row>
        <row r="8162">
          <cell r="H8162" t="str">
            <v>[H12]</v>
          </cell>
        </row>
        <row r="8163">
          <cell r="H8163" t="str">
            <v>[H2]</v>
          </cell>
        </row>
        <row r="8164">
          <cell r="H8164" t="str">
            <v>[H3]</v>
          </cell>
        </row>
        <row r="8165">
          <cell r="H8165" t="str">
            <v>[H4]</v>
          </cell>
        </row>
        <row r="8166">
          <cell r="H8166" t="str">
            <v>[H6]</v>
          </cell>
        </row>
        <row r="8167">
          <cell r="H8167" t="str">
            <v>[H8]</v>
          </cell>
        </row>
        <row r="8168">
          <cell r="H8168" t="str">
            <v>[R1]</v>
          </cell>
        </row>
        <row r="8169">
          <cell r="H8169" t="str">
            <v>[R10]</v>
          </cell>
        </row>
        <row r="8170">
          <cell r="H8170" t="str">
            <v>[R2]</v>
          </cell>
        </row>
        <row r="8171">
          <cell r="H8171" t="str">
            <v>[R3]</v>
          </cell>
        </row>
        <row r="8172">
          <cell r="H8172" t="str">
            <v>[R4]</v>
          </cell>
        </row>
        <row r="8173">
          <cell r="H8173" t="str">
            <v>[R6]</v>
          </cell>
        </row>
        <row r="8174">
          <cell r="H8174" t="str">
            <v>[R8]</v>
          </cell>
        </row>
        <row r="8175">
          <cell r="H8175" t="str">
            <v>[Y]</v>
          </cell>
        </row>
        <row r="8176">
          <cell r="H8176" t="str">
            <v>[Z]</v>
          </cell>
        </row>
        <row r="8177">
          <cell r="H8177" t="str">
            <v>[Gl e11]</v>
          </cell>
        </row>
        <row r="8178">
          <cell r="H8178" t="str">
            <v>[Gl f21]</v>
          </cell>
        </row>
        <row r="8179">
          <cell r="H8179" t="str">
            <v>[Gl g11]</v>
          </cell>
        </row>
        <row r="8180">
          <cell r="H8180" t="str">
            <v>[1LV]</v>
          </cell>
        </row>
        <row r="8181">
          <cell r="H8181" t="str">
            <v>[Sch403R]</v>
          </cell>
        </row>
        <row r="8182">
          <cell r="H8182" t="str">
            <v>[SN1R2]</v>
          </cell>
        </row>
        <row r="8183">
          <cell r="H8183" t="str">
            <v>[V101R]</v>
          </cell>
        </row>
        <row r="8184">
          <cell r="H8184" t="str">
            <v>[V102R]</v>
          </cell>
        </row>
        <row r="8185">
          <cell r="H8185" t="str">
            <v>[V201H]</v>
          </cell>
        </row>
        <row r="8186">
          <cell r="H8186" t="str">
            <v>[V201R]</v>
          </cell>
        </row>
        <row r="8187">
          <cell r="H8187" t="str">
            <v>[V202H]</v>
          </cell>
        </row>
        <row r="8188">
          <cell r="H8188" t="str">
            <v>[V202R]</v>
          </cell>
        </row>
        <row r="8189">
          <cell r="H8189" t="str">
            <v>[V305R]</v>
          </cell>
        </row>
        <row r="8190">
          <cell r="H8190" t="str">
            <v>[V405H]</v>
          </cell>
        </row>
        <row r="8191">
          <cell r="H8191" t="str">
            <v>[V405R]</v>
          </cell>
        </row>
        <row r="8192">
          <cell r="H8192" t="str">
            <v>[V412R]</v>
          </cell>
        </row>
        <row r="8193">
          <cell r="H8193" t="str">
            <v>[V503H]</v>
          </cell>
        </row>
        <row r="8194">
          <cell r="H8194" t="str">
            <v>[V505H]</v>
          </cell>
        </row>
        <row r="8195">
          <cell r="H8195" t="str">
            <v>[V56H]</v>
          </cell>
        </row>
        <row r="8196">
          <cell r="H8196" t="str">
            <v>[V57H]</v>
          </cell>
        </row>
        <row r="8197">
          <cell r="H8197" t="str">
            <v>[V601H]</v>
          </cell>
        </row>
        <row r="8198">
          <cell r="H8198" t="str">
            <v>[V601R]</v>
          </cell>
        </row>
        <row r="8199">
          <cell r="H8199" t="str">
            <v>[V604H]</v>
          </cell>
        </row>
        <row r="8200">
          <cell r="H8200" t="str">
            <v>[V604R]</v>
          </cell>
        </row>
        <row r="8201">
          <cell r="H8201" t="str">
            <v>[V606H]</v>
          </cell>
        </row>
        <row r="8202">
          <cell r="H8202" t="str">
            <v>[V606R]</v>
          </cell>
        </row>
        <row r="8203">
          <cell r="H8203" t="str">
            <v>[V612H]</v>
          </cell>
        </row>
        <row r="8204">
          <cell r="H8204" t="str">
            <v>[V612R]</v>
          </cell>
        </row>
        <row r="8205">
          <cell r="H8205" t="str">
            <v>[V701H]</v>
          </cell>
        </row>
        <row r="8206">
          <cell r="H8206" t="str">
            <v>[V702H]</v>
          </cell>
        </row>
        <row r="8207">
          <cell r="H8207" t="str">
            <v>[V704H]</v>
          </cell>
        </row>
        <row r="8208">
          <cell r="H8208" t="str">
            <v>[V706H]</v>
          </cell>
        </row>
        <row r="8209">
          <cell r="H8209" t="str">
            <v>[VH1]</v>
          </cell>
        </row>
        <row r="8210">
          <cell r="H8210" t="str">
            <v>[VH10]</v>
          </cell>
        </row>
        <row r="8211">
          <cell r="H8211" t="str">
            <v>[VH12]</v>
          </cell>
        </row>
        <row r="8212">
          <cell r="H8212" t="str">
            <v>[VH2]</v>
          </cell>
        </row>
        <row r="8213">
          <cell r="H8213" t="str">
            <v>[VH3]</v>
          </cell>
        </row>
        <row r="8214">
          <cell r="H8214" t="str">
            <v>[VH4]</v>
          </cell>
        </row>
        <row r="8215">
          <cell r="H8215" t="str">
            <v>[VH6]</v>
          </cell>
        </row>
        <row r="8216">
          <cell r="H8216" t="str">
            <v>[VH8]</v>
          </cell>
        </row>
        <row r="8217">
          <cell r="H8217" t="str">
            <v>[VR1]</v>
          </cell>
        </row>
        <row r="8218">
          <cell r="H8218" t="str">
            <v>[VR10]</v>
          </cell>
        </row>
        <row r="8219">
          <cell r="H8219" t="str">
            <v>[VR2]</v>
          </cell>
        </row>
        <row r="8220">
          <cell r="H8220" t="str">
            <v>[VR3]</v>
          </cell>
        </row>
        <row r="8221">
          <cell r="H8221" t="str">
            <v>[VR4]</v>
          </cell>
        </row>
        <row r="8222">
          <cell r="H8222" t="str">
            <v>[VR6]</v>
          </cell>
        </row>
        <row r="8223">
          <cell r="H8223" t="str">
            <v>[VR8]</v>
          </cell>
        </row>
        <row r="8224">
          <cell r="H8224" t="str">
            <v>[a]</v>
          </cell>
        </row>
        <row r="8225">
          <cell r="H8225" t="str">
            <v>[h(Y)]</v>
          </cell>
        </row>
        <row r="8226">
          <cell r="H8226" t="str">
            <v>[h(Z)]</v>
          </cell>
        </row>
        <row r="8227">
          <cell r="H8227" t="str">
            <v>[r(A)]</v>
          </cell>
        </row>
        <row r="8228">
          <cell r="H8228" t="str">
            <v>[y]</v>
          </cell>
        </row>
        <row r="8229">
          <cell r="H8229" t="str">
            <v>[z]</v>
          </cell>
        </row>
        <row r="8230">
          <cell r="H8230" t="str">
            <v>[W 1]</v>
          </cell>
        </row>
        <row r="8231">
          <cell r="H8231" t="str">
            <v>[W 10]</v>
          </cell>
        </row>
        <row r="8232">
          <cell r="H8232" t="str">
            <v>[W 11]</v>
          </cell>
        </row>
        <row r="8233">
          <cell r="H8233" t="str">
            <v>[W 12]</v>
          </cell>
        </row>
        <row r="8234">
          <cell r="H8234" t="str">
            <v>[W 2]</v>
          </cell>
        </row>
        <row r="8235">
          <cell r="H8235" t="str">
            <v>[W 3]</v>
          </cell>
        </row>
        <row r="8236">
          <cell r="H8236" t="str">
            <v>[W 31]</v>
          </cell>
        </row>
        <row r="8237">
          <cell r="H8237" t="str">
            <v>[W 32]</v>
          </cell>
        </row>
        <row r="8238">
          <cell r="H8238" t="str">
            <v>[W 4]</v>
          </cell>
        </row>
        <row r="8239">
          <cell r="H8239" t="str">
            <v>[W 5]</v>
          </cell>
        </row>
        <row r="8240">
          <cell r="H8240" t="str">
            <v>[W 51]</v>
          </cell>
        </row>
        <row r="8241">
          <cell r="H8241" t="str">
            <v>[W 52]</v>
          </cell>
        </row>
        <row r="8242">
          <cell r="H8242" t="str">
            <v>[W 53]</v>
          </cell>
        </row>
        <row r="8243">
          <cell r="H8243" t="str">
            <v>[W 54]</v>
          </cell>
        </row>
        <row r="8244">
          <cell r="H8244" t="str">
            <v>[W 55]</v>
          </cell>
        </row>
        <row r="8245">
          <cell r="H8245" t="str">
            <v>[W 56]</v>
          </cell>
        </row>
        <row r="8246">
          <cell r="H8246" t="str">
            <v>[W 57]</v>
          </cell>
        </row>
        <row r="8247">
          <cell r="H8247" t="str">
            <v>[W 58]</v>
          </cell>
        </row>
        <row r="8248">
          <cell r="H8248" t="str">
            <v>[W 59]</v>
          </cell>
        </row>
        <row r="8249">
          <cell r="H8249" t="str">
            <v>[W 6]</v>
          </cell>
        </row>
        <row r="8250">
          <cell r="H8250" t="str">
            <v>[W 60]</v>
          </cell>
        </row>
        <row r="8251">
          <cell r="H8251" t="str">
            <v>[W 62]</v>
          </cell>
        </row>
        <row r="8252">
          <cell r="H8252" t="str">
            <v>[W 7]</v>
          </cell>
        </row>
        <row r="8253">
          <cell r="H8253" t="str">
            <v>[W 72]</v>
          </cell>
        </row>
        <row r="8254">
          <cell r="H8254" t="str">
            <v>[VE 102]</v>
          </cell>
        </row>
        <row r="8255">
          <cell r="H8255" t="str">
            <v>[VE 305]</v>
          </cell>
        </row>
        <row r="8256">
          <cell r="H8256" t="str">
            <v>[VE 505]</v>
          </cell>
        </row>
        <row r="8257">
          <cell r="H8257" t="str">
            <v>[VE 512]</v>
          </cell>
        </row>
        <row r="8258">
          <cell r="H8258" t="str">
            <v>[VE 612]</v>
          </cell>
        </row>
        <row r="8259">
          <cell r="H8259" t="str">
            <v>[VE 702]</v>
          </cell>
        </row>
        <row r="8260">
          <cell r="H8260" t="str">
            <v>[VE 704]</v>
          </cell>
        </row>
        <row r="8261">
          <cell r="H8261" t="str">
            <v>[ZE 412]</v>
          </cell>
        </row>
        <row r="8262">
          <cell r="H8262" t="str">
            <v>[ZVE 706]</v>
          </cell>
        </row>
        <row r="8263">
          <cell r="H8263" t="str">
            <v>[ZVE f21]</v>
          </cell>
        </row>
        <row r="8264">
          <cell r="H8264" t="str">
            <v>[ZVE g11]</v>
          </cell>
        </row>
        <row r="8265">
          <cell r="H8265" t="str">
            <v>[aws]</v>
          </cell>
        </row>
        <row r="8266">
          <cell r="H8266" t="str">
            <v>[W 32]</v>
          </cell>
        </row>
        <row r="8267">
          <cell r="H8267" t="str">
            <v>[Gl 001]</v>
          </cell>
        </row>
        <row r="8268">
          <cell r="H8268" t="str">
            <v>[Gl 002]</v>
          </cell>
        </row>
        <row r="8269">
          <cell r="H8269" t="str">
            <v>[Gl 041]</v>
          </cell>
        </row>
        <row r="8270">
          <cell r="H8270" t="str">
            <v>[Gl 042]</v>
          </cell>
        </row>
        <row r="8271">
          <cell r="H8271" t="str">
            <v>[Gl 102]</v>
          </cell>
        </row>
        <row r="8272">
          <cell r="H8272" t="str">
            <v>[Gl 103]</v>
          </cell>
        </row>
        <row r="8273">
          <cell r="H8273" t="str">
            <v>[Gl 201]</v>
          </cell>
        </row>
        <row r="8274">
          <cell r="H8274" t="str">
            <v>[Gl 202]</v>
          </cell>
        </row>
        <row r="8275">
          <cell r="H8275" t="str">
            <v>[Gl 203]</v>
          </cell>
        </row>
        <row r="8276">
          <cell r="H8276" t="str">
            <v>[Gl 204]</v>
          </cell>
        </row>
        <row r="8277">
          <cell r="H8277" t="str">
            <v>[Gl 205]</v>
          </cell>
        </row>
        <row r="8278">
          <cell r="H8278" t="str">
            <v>[Gl 206]</v>
          </cell>
        </row>
        <row r="8279">
          <cell r="H8279" t="str">
            <v>[Gl 302]</v>
          </cell>
        </row>
        <row r="8280">
          <cell r="H8280" t="str">
            <v>[Gl 303]</v>
          </cell>
        </row>
        <row r="8281">
          <cell r="H8281" t="str">
            <v>[Gl 306]</v>
          </cell>
        </row>
        <row r="8282">
          <cell r="H8282" t="str">
            <v>[Gl 601]</v>
          </cell>
        </row>
        <row r="8283">
          <cell r="H8283" t="str">
            <v>[Gl 602]</v>
          </cell>
        </row>
        <row r="8284">
          <cell r="H8284" t="str">
            <v>[001]</v>
          </cell>
        </row>
        <row r="8285">
          <cell r="H8285" t="str">
            <v>[002/102]</v>
          </cell>
        </row>
        <row r="8286">
          <cell r="H8286" t="str">
            <v>[103]</v>
          </cell>
        </row>
        <row r="8287">
          <cell r="H8287" t="str">
            <v>[303]</v>
          </cell>
        </row>
        <row r="8288">
          <cell r="H8288" t="str">
            <v>[601]</v>
          </cell>
        </row>
        <row r="8289">
          <cell r="H8289" t="str">
            <v>[602]</v>
          </cell>
        </row>
        <row r="8290">
          <cell r="H8290" t="str">
            <v>[Gl 208]</v>
          </cell>
        </row>
        <row r="8291">
          <cell r="H8291" t="str">
            <v>[Gl 305]</v>
          </cell>
        </row>
        <row r="8292">
          <cell r="H8292" t="str">
            <v>[Gl 5b]</v>
          </cell>
        </row>
        <row r="8293">
          <cell r="H8293" t="str">
            <v>[Gl 6b]</v>
          </cell>
        </row>
        <row r="8294">
          <cell r="H8294" t="str">
            <v>[W101/104]</v>
          </cell>
        </row>
        <row r="8295">
          <cell r="H8295" t="str">
            <v>[W102/103]</v>
          </cell>
        </row>
        <row r="8296">
          <cell r="H8296" t="str">
            <v>[W35]</v>
          </cell>
        </row>
        <row r="8297">
          <cell r="H8297" t="str">
            <v>[W37]</v>
          </cell>
        </row>
        <row r="8298">
          <cell r="H8298" t="str">
            <v>[W53]</v>
          </cell>
        </row>
        <row r="8299">
          <cell r="H8299" t="str">
            <v>[W57]</v>
          </cell>
        </row>
        <row r="8300">
          <cell r="H8300" t="str">
            <v>[Bl b31]</v>
          </cell>
        </row>
        <row r="8301">
          <cell r="H8301" t="str">
            <v>[Bl b32]</v>
          </cell>
        </row>
        <row r="8302">
          <cell r="H8302" t="str">
            <v>[Bl b41]</v>
          </cell>
        </row>
        <row r="8303">
          <cell r="H8303" t="str">
            <v>[Bl b42]</v>
          </cell>
        </row>
        <row r="8304">
          <cell r="H8304" t="str">
            <v>[Bl b51]</v>
          </cell>
        </row>
        <row r="8305">
          <cell r="H8305" t="str">
            <v>[Bl b52]</v>
          </cell>
        </row>
        <row r="8306">
          <cell r="H8306" t="str">
            <v>[Bl b61]</v>
          </cell>
        </row>
        <row r="8307">
          <cell r="H8307" t="str">
            <v>[Bl b62]</v>
          </cell>
        </row>
        <row r="8308">
          <cell r="H8308" t="str">
            <v>[Bl c11]</v>
          </cell>
        </row>
        <row r="8309">
          <cell r="H8309" t="str">
            <v>[Bl c12]</v>
          </cell>
        </row>
        <row r="8310">
          <cell r="H8310" t="str">
            <v>[Bl c21]</v>
          </cell>
        </row>
        <row r="8311">
          <cell r="H8311" t="str">
            <v>[Bl c22]</v>
          </cell>
        </row>
        <row r="8312">
          <cell r="H8312" t="str">
            <v>[EVA1]</v>
          </cell>
        </row>
        <row r="8313">
          <cell r="H8313" t="str">
            <v>[EVA2]</v>
          </cell>
        </row>
        <row r="8314">
          <cell r="H8314" t="str">
            <v>[km 24.199]</v>
          </cell>
        </row>
        <row r="8315">
          <cell r="H8315" t="str">
            <v>[Ers A]</v>
          </cell>
        </row>
        <row r="8316">
          <cell r="H8316" t="str">
            <v>[Ers A1]</v>
          </cell>
        </row>
        <row r="8317">
          <cell r="H8317" t="str">
            <v>[Ers A3]</v>
          </cell>
        </row>
        <row r="8318">
          <cell r="H8318" t="str">
            <v>[Ers A4]</v>
          </cell>
        </row>
        <row r="8319">
          <cell r="H8319" t="str">
            <v>[Ers A5]</v>
          </cell>
        </row>
        <row r="8320">
          <cell r="H8320" t="str">
            <v>[Ers B]</v>
          </cell>
        </row>
        <row r="8321">
          <cell r="H8321" t="str">
            <v>[Ers B1]</v>
          </cell>
        </row>
        <row r="8322">
          <cell r="H8322" t="str">
            <v>[Ers B3]</v>
          </cell>
        </row>
        <row r="8323">
          <cell r="H8323" t="str">
            <v>[Ers B4]</v>
          </cell>
        </row>
        <row r="8324">
          <cell r="H8324" t="str">
            <v>[Ers B5]</v>
          </cell>
        </row>
        <row r="8325">
          <cell r="H8325" t="str">
            <v>[Ers H1]</v>
          </cell>
        </row>
        <row r="8326">
          <cell r="H8326" t="str">
            <v>[Ers H2]</v>
          </cell>
        </row>
        <row r="8327">
          <cell r="H8327" t="str">
            <v>[Ers H4]</v>
          </cell>
        </row>
        <row r="8328">
          <cell r="H8328" t="str">
            <v>[Ers H6]</v>
          </cell>
        </row>
        <row r="8329">
          <cell r="H8329" t="str">
            <v>[Ers R1]</v>
          </cell>
        </row>
        <row r="8330">
          <cell r="H8330" t="str">
            <v>[Ers R2]</v>
          </cell>
        </row>
        <row r="8331">
          <cell r="H8331" t="str">
            <v>[Ers R3]</v>
          </cell>
        </row>
        <row r="8332">
          <cell r="H8332" t="str">
            <v>[Ers R4]</v>
          </cell>
        </row>
        <row r="8333">
          <cell r="H8333" t="str">
            <v>[Ers R6]</v>
          </cell>
        </row>
        <row r="8334">
          <cell r="H8334" t="str">
            <v>[Ers Sch2R]</v>
          </cell>
        </row>
        <row r="8335">
          <cell r="H8335" t="str">
            <v>[Ers Sch3H]</v>
          </cell>
        </row>
        <row r="8336">
          <cell r="H8336" t="str">
            <v>[Ers Sch3R]</v>
          </cell>
        </row>
        <row r="8337">
          <cell r="H8337" t="str">
            <v>[Ers Sch5H]</v>
          </cell>
        </row>
        <row r="8338">
          <cell r="H8338" t="str">
            <v>[Ers Sch5R]</v>
          </cell>
        </row>
        <row r="8339">
          <cell r="H8339" t="str">
            <v>[Ers Sch6H]</v>
          </cell>
        </row>
        <row r="8340">
          <cell r="H8340" t="str">
            <v>[Ers Sch6R]</v>
          </cell>
        </row>
        <row r="8341">
          <cell r="H8341" t="str">
            <v>[Ers VH3]</v>
          </cell>
        </row>
        <row r="8342">
          <cell r="H8342" t="str">
            <v>[Ers Y]</v>
          </cell>
        </row>
        <row r="8343">
          <cell r="H8343" t="str">
            <v>[Ers Y1]</v>
          </cell>
        </row>
        <row r="8344">
          <cell r="H8344" t="str">
            <v>[Ers Y3]</v>
          </cell>
        </row>
        <row r="8345">
          <cell r="H8345" t="str">
            <v>[Ers Y4]</v>
          </cell>
        </row>
        <row r="8346">
          <cell r="H8346" t="str">
            <v>[Ers Y5]</v>
          </cell>
        </row>
        <row r="8347">
          <cell r="H8347" t="str">
            <v>[Ers Z]</v>
          </cell>
        </row>
        <row r="8348">
          <cell r="H8348" t="str">
            <v>[Ers Z1]</v>
          </cell>
        </row>
        <row r="8349">
          <cell r="H8349" t="str">
            <v>[Ers Z3]</v>
          </cell>
        </row>
        <row r="8350">
          <cell r="H8350" t="str">
            <v>[Ers Z4]</v>
          </cell>
        </row>
        <row r="8351">
          <cell r="H8351" t="str">
            <v>[Ers Z5]</v>
          </cell>
        </row>
        <row r="8352">
          <cell r="H8352" t="str">
            <v>[A]</v>
          </cell>
        </row>
        <row r="8353">
          <cell r="H8353" t="str">
            <v>[A1]</v>
          </cell>
        </row>
        <row r="8354">
          <cell r="H8354" t="str">
            <v>[A3]</v>
          </cell>
        </row>
        <row r="8355">
          <cell r="H8355" t="str">
            <v>[A4]</v>
          </cell>
        </row>
        <row r="8356">
          <cell r="H8356" t="str">
            <v>[A5]</v>
          </cell>
        </row>
        <row r="8357">
          <cell r="H8357" t="str">
            <v>[B]</v>
          </cell>
        </row>
        <row r="8358">
          <cell r="H8358" t="str">
            <v>[B1]</v>
          </cell>
        </row>
        <row r="8359">
          <cell r="H8359" t="str">
            <v>[B3]</v>
          </cell>
        </row>
        <row r="8360">
          <cell r="H8360" t="str">
            <v>[B4]</v>
          </cell>
        </row>
        <row r="8361">
          <cell r="H8361" t="str">
            <v>[B5]</v>
          </cell>
        </row>
        <row r="8362">
          <cell r="H8362" t="str">
            <v>[H1]</v>
          </cell>
        </row>
        <row r="8363">
          <cell r="H8363" t="str">
            <v>[H2]</v>
          </cell>
        </row>
        <row r="8364">
          <cell r="H8364" t="str">
            <v>[H3]</v>
          </cell>
        </row>
        <row r="8365">
          <cell r="H8365" t="str">
            <v>[H4]</v>
          </cell>
        </row>
        <row r="8366">
          <cell r="H8366" t="str">
            <v>[H6]</v>
          </cell>
        </row>
        <row r="8367">
          <cell r="H8367" t="str">
            <v>[R1]</v>
          </cell>
        </row>
        <row r="8368">
          <cell r="H8368" t="str">
            <v>[R2]</v>
          </cell>
        </row>
        <row r="8369">
          <cell r="H8369" t="str">
            <v>[R3]</v>
          </cell>
        </row>
        <row r="8370">
          <cell r="H8370" t="str">
            <v>[R4]</v>
          </cell>
        </row>
        <row r="8371">
          <cell r="H8371" t="str">
            <v>[R6]</v>
          </cell>
        </row>
        <row r="8372">
          <cell r="H8372" t="str">
            <v>[Y]</v>
          </cell>
        </row>
        <row r="8373">
          <cell r="H8373" t="str">
            <v>[Y1]</v>
          </cell>
        </row>
        <row r="8374">
          <cell r="H8374" t="str">
            <v>[Y3]</v>
          </cell>
        </row>
        <row r="8375">
          <cell r="H8375" t="str">
            <v>[Y4]</v>
          </cell>
        </row>
        <row r="8376">
          <cell r="H8376" t="str">
            <v>[Y5]</v>
          </cell>
        </row>
        <row r="8377">
          <cell r="H8377" t="str">
            <v>[Z]</v>
          </cell>
        </row>
        <row r="8378">
          <cell r="H8378" t="str">
            <v>[Z1]</v>
          </cell>
        </row>
        <row r="8379">
          <cell r="H8379" t="str">
            <v>[Z3]</v>
          </cell>
        </row>
        <row r="8380">
          <cell r="H8380" t="str">
            <v>[Z4]</v>
          </cell>
        </row>
        <row r="8381">
          <cell r="H8381" t="str">
            <v>[Z5]</v>
          </cell>
        </row>
        <row r="8382">
          <cell r="H8382" t="str">
            <v>[Gl b11]</v>
          </cell>
        </row>
        <row r="8383">
          <cell r="H8383" t="str">
            <v>[Gl b12]</v>
          </cell>
        </row>
        <row r="8384">
          <cell r="H8384" t="str">
            <v>[Gl b21]</v>
          </cell>
        </row>
        <row r="8385">
          <cell r="H8385" t="str">
            <v>[Gl b22]</v>
          </cell>
        </row>
        <row r="8386">
          <cell r="H8386" t="str">
            <v>[Gl b31]</v>
          </cell>
        </row>
        <row r="8387">
          <cell r="H8387" t="str">
            <v>[Gl b32]</v>
          </cell>
        </row>
        <row r="8388">
          <cell r="H8388" t="str">
            <v>[Gl b41]</v>
          </cell>
        </row>
        <row r="8389">
          <cell r="H8389" t="str">
            <v>[Gl b42]</v>
          </cell>
        </row>
        <row r="8390">
          <cell r="H8390" t="str">
            <v>[Gl b51]</v>
          </cell>
        </row>
        <row r="8391">
          <cell r="H8391" t="str">
            <v>[Gl b52]</v>
          </cell>
        </row>
        <row r="8392">
          <cell r="H8392" t="str">
            <v>[Gl b61]</v>
          </cell>
        </row>
        <row r="8393">
          <cell r="H8393" t="str">
            <v>[Gl b62]</v>
          </cell>
        </row>
        <row r="8394">
          <cell r="H8394" t="str">
            <v>[Gl c11]</v>
          </cell>
        </row>
        <row r="8395">
          <cell r="H8395" t="str">
            <v>[Gl c12]</v>
          </cell>
        </row>
        <row r="8396">
          <cell r="H8396" t="str">
            <v>[Gl c21]</v>
          </cell>
        </row>
        <row r="8397">
          <cell r="H8397" t="str">
            <v>[Gl c22]</v>
          </cell>
        </row>
        <row r="8398">
          <cell r="H8398" t="str">
            <v>[Nb1]</v>
          </cell>
        </row>
        <row r="8399">
          <cell r="H8399" t="str">
            <v>[Nb4]</v>
          </cell>
        </row>
        <row r="8400">
          <cell r="H8400" t="str">
            <v>[W 1T]</v>
          </cell>
        </row>
        <row r="8401">
          <cell r="H8401" t="str">
            <v>[W 201]</v>
          </cell>
        </row>
        <row r="8402">
          <cell r="H8402" t="str">
            <v>[W 204]</v>
          </cell>
        </row>
        <row r="8403">
          <cell r="H8403" t="str">
            <v>[Sch2R]</v>
          </cell>
        </row>
        <row r="8404">
          <cell r="H8404" t="str">
            <v>[Sch3H]</v>
          </cell>
        </row>
        <row r="8405">
          <cell r="H8405" t="str">
            <v>[Sch3R]</v>
          </cell>
        </row>
        <row r="8406">
          <cell r="H8406" t="str">
            <v>[Sch5H]</v>
          </cell>
        </row>
        <row r="8407">
          <cell r="H8407" t="str">
            <v>[Sch5R]</v>
          </cell>
        </row>
        <row r="8408">
          <cell r="H8408" t="str">
            <v>[Sch6H]</v>
          </cell>
        </row>
        <row r="8409">
          <cell r="H8409" t="str">
            <v>[Sch6R]</v>
          </cell>
        </row>
        <row r="8410">
          <cell r="H8410" t="str">
            <v>[V1]</v>
          </cell>
        </row>
        <row r="8411">
          <cell r="H8411" t="str">
            <v>[V2]</v>
          </cell>
        </row>
        <row r="8412">
          <cell r="H8412" t="str">
            <v>[V305]</v>
          </cell>
        </row>
        <row r="8413">
          <cell r="H8413" t="str">
            <v>[V33]</v>
          </cell>
        </row>
        <row r="8414">
          <cell r="H8414" t="str">
            <v>[V36]</v>
          </cell>
        </row>
        <row r="8415">
          <cell r="H8415" t="str">
            <v>[V5]</v>
          </cell>
        </row>
        <row r="8416">
          <cell r="H8416" t="str">
            <v>[V56]</v>
          </cell>
        </row>
        <row r="8417">
          <cell r="H8417" t="str">
            <v>[V5b]</v>
          </cell>
        </row>
        <row r="8418">
          <cell r="H8418" t="str">
            <v>[V61]</v>
          </cell>
        </row>
        <row r="8419">
          <cell r="H8419" t="str">
            <v>[V62]</v>
          </cell>
        </row>
        <row r="8420">
          <cell r="H8420" t="str">
            <v>[V6b]</v>
          </cell>
        </row>
        <row r="8421">
          <cell r="H8421" t="str">
            <v>[V8N]</v>
          </cell>
        </row>
        <row r="8422">
          <cell r="H8422" t="str">
            <v>[V8S]</v>
          </cell>
        </row>
        <row r="8423">
          <cell r="H8423" t="str">
            <v>[VH1]</v>
          </cell>
        </row>
        <row r="8424">
          <cell r="H8424" t="str">
            <v>[VH2]</v>
          </cell>
        </row>
        <row r="8425">
          <cell r="H8425" t="str">
            <v>[VH3]</v>
          </cell>
        </row>
        <row r="8426">
          <cell r="H8426" t="str">
            <v>[VH4]</v>
          </cell>
        </row>
        <row r="8427">
          <cell r="H8427" t="str">
            <v>[VH6]</v>
          </cell>
        </row>
        <row r="8428">
          <cell r="H8428" t="str">
            <v>[VR1]</v>
          </cell>
        </row>
        <row r="8429">
          <cell r="H8429" t="str">
            <v>[VR2]</v>
          </cell>
        </row>
        <row r="8430">
          <cell r="H8430" t="str">
            <v>[VR3]</v>
          </cell>
        </row>
        <row r="8431">
          <cell r="H8431" t="str">
            <v>[VR4]</v>
          </cell>
        </row>
        <row r="8432">
          <cell r="H8432" t="str">
            <v>[VR6]</v>
          </cell>
        </row>
        <row r="8433">
          <cell r="H8433" t="str">
            <v>[a]</v>
          </cell>
        </row>
        <row r="8434">
          <cell r="H8434" t="str">
            <v>[a3]</v>
          </cell>
        </row>
        <row r="8435">
          <cell r="H8435" t="str">
            <v>[b]</v>
          </cell>
        </row>
        <row r="8436">
          <cell r="H8436" t="str">
            <v>[b3]</v>
          </cell>
        </row>
        <row r="8437">
          <cell r="H8437" t="str">
            <v>[h(Y)]</v>
          </cell>
        </row>
        <row r="8438">
          <cell r="H8438" t="str">
            <v>[h(Z)]</v>
          </cell>
        </row>
        <row r="8439">
          <cell r="H8439" t="str">
            <v>[r(A)]</v>
          </cell>
        </row>
        <row r="8440">
          <cell r="H8440" t="str">
            <v>[r(B)]</v>
          </cell>
        </row>
        <row r="8441">
          <cell r="H8441" t="str">
            <v>[y]</v>
          </cell>
        </row>
        <row r="8442">
          <cell r="H8442" t="str">
            <v>[y3]</v>
          </cell>
        </row>
        <row r="8443">
          <cell r="H8443" t="str">
            <v>[z]</v>
          </cell>
        </row>
        <row r="8444">
          <cell r="H8444" t="str">
            <v>[z3]</v>
          </cell>
        </row>
        <row r="8445">
          <cell r="H8445" t="str">
            <v>[Sp 39]</v>
          </cell>
        </row>
        <row r="8446">
          <cell r="H8446" t="str">
            <v>[Sp 52]</v>
          </cell>
        </row>
        <row r="8447">
          <cell r="H8447" t="str">
            <v>[W 1]</v>
          </cell>
        </row>
        <row r="8448">
          <cell r="H8448" t="str">
            <v>[W 101]</v>
          </cell>
        </row>
        <row r="8449">
          <cell r="H8449" t="str">
            <v>[W 102]</v>
          </cell>
        </row>
        <row r="8450">
          <cell r="H8450" t="str">
            <v>[W 103]</v>
          </cell>
        </row>
        <row r="8451">
          <cell r="H8451" t="str">
            <v>[W 104]</v>
          </cell>
        </row>
        <row r="8452">
          <cell r="H8452" t="str">
            <v>[W 2]</v>
          </cell>
        </row>
        <row r="8453">
          <cell r="H8453" t="str">
            <v>[W 3]</v>
          </cell>
        </row>
        <row r="8454">
          <cell r="H8454" t="str">
            <v>[W 33]</v>
          </cell>
        </row>
        <row r="8455">
          <cell r="H8455" t="str">
            <v>[W 35]</v>
          </cell>
        </row>
        <row r="8456">
          <cell r="H8456" t="str">
            <v>[W 36]</v>
          </cell>
        </row>
        <row r="8457">
          <cell r="H8457" t="str">
            <v>[W 37]</v>
          </cell>
        </row>
        <row r="8458">
          <cell r="H8458" t="str">
            <v>[W 4]</v>
          </cell>
        </row>
        <row r="8459">
          <cell r="H8459" t="str">
            <v>[W 5]</v>
          </cell>
        </row>
        <row r="8460">
          <cell r="H8460" t="str">
            <v>[W 53]</v>
          </cell>
        </row>
        <row r="8461">
          <cell r="H8461" t="str">
            <v>[W 54]</v>
          </cell>
        </row>
        <row r="8462">
          <cell r="H8462" t="str">
            <v>[W 55]</v>
          </cell>
        </row>
        <row r="8463">
          <cell r="H8463" t="str">
            <v>[W 56]</v>
          </cell>
        </row>
        <row r="8464">
          <cell r="H8464" t="str">
            <v>[W 57]</v>
          </cell>
        </row>
        <row r="8465">
          <cell r="H8465" t="str">
            <v>[W 58]</v>
          </cell>
        </row>
        <row r="8466">
          <cell r="H8466" t="str">
            <v>[W 59]</v>
          </cell>
        </row>
        <row r="8467">
          <cell r="H8467" t="str">
            <v>[W 6]</v>
          </cell>
        </row>
        <row r="8468">
          <cell r="H8468" t="str">
            <v>[W 60]</v>
          </cell>
        </row>
        <row r="8469">
          <cell r="H8469" t="str">
            <v>[W 61]</v>
          </cell>
        </row>
        <row r="8470">
          <cell r="H8470" t="str">
            <v>[W 62]</v>
          </cell>
        </row>
        <row r="8471">
          <cell r="H8471" t="str">
            <v>[W 7]</v>
          </cell>
        </row>
        <row r="8472">
          <cell r="H8472" t="str">
            <v>[W 8]</v>
          </cell>
        </row>
        <row r="8473">
          <cell r="H8473" t="str">
            <v>[VE 5b]</v>
          </cell>
        </row>
        <row r="8474">
          <cell r="H8474" t="str">
            <v>[VE 6b]</v>
          </cell>
        </row>
        <row r="8475">
          <cell r="H8475" t="str">
            <v>[ZE b31]</v>
          </cell>
        </row>
        <row r="8476">
          <cell r="H8476" t="str">
            <v>[ZE b32]</v>
          </cell>
        </row>
        <row r="8477">
          <cell r="H8477" t="str">
            <v>[ZE b41]</v>
          </cell>
        </row>
        <row r="8478">
          <cell r="H8478" t="str">
            <v>[ZE b42]</v>
          </cell>
        </row>
        <row r="8479">
          <cell r="H8479" t="str">
            <v>[ZVE b61]</v>
          </cell>
        </row>
        <row r="8480">
          <cell r="H8480" t="str">
            <v>[ZVE b62]</v>
          </cell>
        </row>
        <row r="8481">
          <cell r="H8481" t="str">
            <v>[ZVE c11]</v>
          </cell>
        </row>
        <row r="8482">
          <cell r="H8482" t="str">
            <v>[ZVE c12]</v>
          </cell>
        </row>
        <row r="8483">
          <cell r="H8483" t="str">
            <v>[aws]</v>
          </cell>
        </row>
        <row r="8484">
          <cell r="H8484" t="str">
            <v>[Gl 031]</v>
          </cell>
        </row>
        <row r="8485">
          <cell r="H8485" t="str">
            <v>[Gl 032]</v>
          </cell>
        </row>
        <row r="8486">
          <cell r="H8486" t="str">
            <v>[Gl 101]</v>
          </cell>
        </row>
        <row r="8487">
          <cell r="H8487" t="str">
            <v>[Gl 102]</v>
          </cell>
        </row>
        <row r="8488">
          <cell r="H8488" t="str">
            <v>[Gl 104]</v>
          </cell>
        </row>
        <row r="8489">
          <cell r="H8489" t="str">
            <v>[Gl 201]</v>
          </cell>
        </row>
        <row r="8490">
          <cell r="H8490" t="str">
            <v>[Gl 202]</v>
          </cell>
        </row>
        <row r="8491">
          <cell r="H8491" t="str">
            <v>[Gl 203]</v>
          </cell>
        </row>
        <row r="8492">
          <cell r="H8492" t="str">
            <v>[031]</v>
          </cell>
        </row>
        <row r="8493">
          <cell r="H8493" t="str">
            <v>[032]</v>
          </cell>
        </row>
        <row r="8494">
          <cell r="H8494" t="str">
            <v>[101-201]</v>
          </cell>
        </row>
        <row r="8495">
          <cell r="H8495" t="str">
            <v>[102-202]</v>
          </cell>
        </row>
        <row r="8496">
          <cell r="H8496" t="str">
            <v>[Bl c21]</v>
          </cell>
        </row>
        <row r="8497">
          <cell r="H8497" t="str">
            <v>[Bl c22]</v>
          </cell>
        </row>
        <row r="8498">
          <cell r="H8498" t="str">
            <v>[Bl d11]</v>
          </cell>
        </row>
        <row r="8499">
          <cell r="H8499" t="str">
            <v>[Bl d12]</v>
          </cell>
        </row>
        <row r="8500">
          <cell r="H8500" t="str">
            <v>[Bl d21]</v>
          </cell>
        </row>
        <row r="8501">
          <cell r="H8501" t="str">
            <v>[Bl d22]</v>
          </cell>
        </row>
        <row r="8502">
          <cell r="H8502" t="str">
            <v>[Bl e11]</v>
          </cell>
        </row>
        <row r="8503">
          <cell r="H8503" t="str">
            <v>[Bl e12]</v>
          </cell>
        </row>
        <row r="8504">
          <cell r="H8504" t="str">
            <v>[Ers A2]</v>
          </cell>
        </row>
        <row r="8505">
          <cell r="H8505" t="str">
            <v>[Ers A3]</v>
          </cell>
        </row>
        <row r="8506">
          <cell r="H8506" t="str">
            <v>[Ers A4]</v>
          </cell>
        </row>
        <row r="8507">
          <cell r="H8507" t="str">
            <v>[Ers B2]</v>
          </cell>
        </row>
        <row r="8508">
          <cell r="H8508" t="str">
            <v>[Ers B3]</v>
          </cell>
        </row>
        <row r="8509">
          <cell r="H8509" t="str">
            <v>[Ers B4]</v>
          </cell>
        </row>
        <row r="8510">
          <cell r="H8510" t="str">
            <v>[Ers Y2]</v>
          </cell>
        </row>
        <row r="8511">
          <cell r="H8511" t="str">
            <v>[Ers Y3]</v>
          </cell>
        </row>
        <row r="8512">
          <cell r="H8512" t="str">
            <v>[Ers Y4]</v>
          </cell>
        </row>
        <row r="8513">
          <cell r="H8513" t="str">
            <v>[Ers Z2]</v>
          </cell>
        </row>
        <row r="8514">
          <cell r="H8514" t="str">
            <v>[Ers Z3]</v>
          </cell>
        </row>
        <row r="8515">
          <cell r="H8515" t="str">
            <v>[Ers Z4]</v>
          </cell>
        </row>
        <row r="8516">
          <cell r="H8516" t="str">
            <v>[A2]</v>
          </cell>
        </row>
        <row r="8517">
          <cell r="H8517" t="str">
            <v>[A3]</v>
          </cell>
        </row>
        <row r="8518">
          <cell r="H8518" t="str">
            <v>[A4]</v>
          </cell>
        </row>
        <row r="8519">
          <cell r="H8519" t="str">
            <v>[B2]</v>
          </cell>
        </row>
        <row r="8520">
          <cell r="H8520" t="str">
            <v>[B3]</v>
          </cell>
        </row>
        <row r="8521">
          <cell r="H8521" t="str">
            <v>[B4]</v>
          </cell>
        </row>
        <row r="8522">
          <cell r="H8522" t="str">
            <v>[Y2]</v>
          </cell>
        </row>
        <row r="8523">
          <cell r="H8523" t="str">
            <v>[Y3]</v>
          </cell>
        </row>
        <row r="8524">
          <cell r="H8524" t="str">
            <v>[Y4]</v>
          </cell>
        </row>
        <row r="8525">
          <cell r="H8525" t="str">
            <v>[Z2]</v>
          </cell>
        </row>
        <row r="8526">
          <cell r="H8526" t="str">
            <v>[Z3]</v>
          </cell>
        </row>
        <row r="8527">
          <cell r="H8527" t="str">
            <v>[Z4]</v>
          </cell>
        </row>
        <row r="8528">
          <cell r="H8528" t="str">
            <v>[Gl c11]</v>
          </cell>
        </row>
        <row r="8529">
          <cell r="H8529" t="str">
            <v>[Gl c12]</v>
          </cell>
        </row>
        <row r="8530">
          <cell r="H8530" t="str">
            <v>[Gl c21]</v>
          </cell>
        </row>
        <row r="8531">
          <cell r="H8531" t="str">
            <v>[Gl c22]</v>
          </cell>
        </row>
        <row r="8532">
          <cell r="H8532" t="str">
            <v>[Gl d11]</v>
          </cell>
        </row>
        <row r="8533">
          <cell r="H8533" t="str">
            <v>[Gl d12]</v>
          </cell>
        </row>
        <row r="8534">
          <cell r="H8534" t="str">
            <v>[Gl d21]</v>
          </cell>
        </row>
        <row r="8535">
          <cell r="H8535" t="str">
            <v>[Gl d22]</v>
          </cell>
        </row>
        <row r="8536">
          <cell r="H8536" t="str">
            <v>[Gl e11]</v>
          </cell>
        </row>
        <row r="8537">
          <cell r="H8537" t="str">
            <v>[Gl e12]</v>
          </cell>
        </row>
        <row r="8538">
          <cell r="H8538" t="str">
            <v>[a2]</v>
          </cell>
        </row>
        <row r="8539">
          <cell r="H8539" t="str">
            <v>[a4]</v>
          </cell>
        </row>
        <row r="8540">
          <cell r="H8540" t="str">
            <v>[b2]</v>
          </cell>
        </row>
        <row r="8541">
          <cell r="H8541" t="str">
            <v>[b4]</v>
          </cell>
        </row>
        <row r="8542">
          <cell r="H8542" t="str">
            <v>[y2]</v>
          </cell>
        </row>
        <row r="8543">
          <cell r="H8543" t="str">
            <v>[y4]</v>
          </cell>
        </row>
        <row r="8544">
          <cell r="H8544" t="str">
            <v>[z2]</v>
          </cell>
        </row>
        <row r="8545">
          <cell r="H8545" t="str">
            <v>[z4]</v>
          </cell>
        </row>
        <row r="8546">
          <cell r="H8546" t="str">
            <v>[W 1]</v>
          </cell>
        </row>
        <row r="8547">
          <cell r="H8547" t="str">
            <v>[W 101]</v>
          </cell>
        </row>
        <row r="8548">
          <cell r="H8548" t="str">
            <v>[W 102]</v>
          </cell>
        </row>
        <row r="8549">
          <cell r="H8549" t="str">
            <v>[W 103]</v>
          </cell>
        </row>
        <row r="8550">
          <cell r="H8550" t="str">
            <v>[W 104]</v>
          </cell>
        </row>
        <row r="8551">
          <cell r="H8551" t="str">
            <v>[W 2]</v>
          </cell>
        </row>
        <row r="8552">
          <cell r="H8552" t="str">
            <v>[W 3]</v>
          </cell>
        </row>
        <row r="8553">
          <cell r="H8553" t="str">
            <v>[W 4]</v>
          </cell>
        </row>
        <row r="8554">
          <cell r="H8554" t="str">
            <v>[W 51]</v>
          </cell>
        </row>
        <row r="8555">
          <cell r="H8555" t="str">
            <v>[ZE c21]</v>
          </cell>
        </row>
        <row r="8556">
          <cell r="H8556" t="str">
            <v>[ZE c22]</v>
          </cell>
        </row>
        <row r="8557">
          <cell r="H8557" t="str">
            <v>[ZE d11]</v>
          </cell>
        </row>
        <row r="8558">
          <cell r="H8558" t="str">
            <v>[ZE d12]</v>
          </cell>
        </row>
        <row r="8559">
          <cell r="H8559" t="str">
            <v>[ZE d21]</v>
          </cell>
        </row>
        <row r="8560">
          <cell r="H8560" t="str">
            <v>[ZE d22]</v>
          </cell>
        </row>
        <row r="8561">
          <cell r="H8561" t="str">
            <v>[ZE e11]</v>
          </cell>
        </row>
        <row r="8562">
          <cell r="H8562" t="str">
            <v>[ZE e12]</v>
          </cell>
        </row>
        <row r="8563">
          <cell r="H8563" t="str">
            <v>[aws]</v>
          </cell>
        </row>
        <row r="8564">
          <cell r="H8564" t="str">
            <v>[c21]</v>
          </cell>
        </row>
        <row r="8565">
          <cell r="H8565" t="str">
            <v>[c22]</v>
          </cell>
        </row>
        <row r="8566">
          <cell r="H8566" t="str">
            <v>[c31]</v>
          </cell>
        </row>
        <row r="8567">
          <cell r="H8567" t="str">
            <v>[c32]</v>
          </cell>
        </row>
        <row r="8568">
          <cell r="H8568" t="str">
            <v>[d11]</v>
          </cell>
        </row>
        <row r="8569">
          <cell r="H8569" t="str">
            <v>[d12]</v>
          </cell>
        </row>
        <row r="8570">
          <cell r="H8570" t="str">
            <v>[d21]</v>
          </cell>
        </row>
        <row r="8571">
          <cell r="H8571" t="str">
            <v>[d22]</v>
          </cell>
        </row>
        <row r="8572">
          <cell r="H8572" t="str">
            <v>[W1L]</v>
          </cell>
        </row>
        <row r="8573">
          <cell r="H8573" t="str">
            <v>[W3]</v>
          </cell>
        </row>
        <row r="8574">
          <cell r="H8574" t="str">
            <v>[W31]</v>
          </cell>
        </row>
        <row r="8575">
          <cell r="H8575" t="str">
            <v>[W6]</v>
          </cell>
        </row>
        <row r="8576">
          <cell r="H8576" t="str">
            <v>[Gl 101]</v>
          </cell>
        </row>
        <row r="8577">
          <cell r="H8577" t="str">
            <v>[Gl 102]</v>
          </cell>
        </row>
        <row r="8578">
          <cell r="H8578" t="str">
            <v>[Gl 201]</v>
          </cell>
        </row>
        <row r="8579">
          <cell r="H8579" t="str">
            <v>[Gl 202]</v>
          </cell>
        </row>
        <row r="8580">
          <cell r="H8580" t="str">
            <v>[Gl 203]</v>
          </cell>
        </row>
        <row r="8581">
          <cell r="H8581" t="str">
            <v>[Gl 401]</v>
          </cell>
        </row>
        <row r="8582">
          <cell r="H8582" t="str">
            <v>[Gl 402]</v>
          </cell>
        </row>
        <row r="8583">
          <cell r="H8583" t="str">
            <v>[Gl 501]</v>
          </cell>
        </row>
        <row r="8584">
          <cell r="H8584" t="str">
            <v>[Gl 502]</v>
          </cell>
        </row>
        <row r="8585">
          <cell r="H8585" t="str">
            <v>[101]</v>
          </cell>
        </row>
        <row r="8586">
          <cell r="H8586" t="str">
            <v>[102]</v>
          </cell>
        </row>
        <row r="8587">
          <cell r="H8587" t="str">
            <v>[203]</v>
          </cell>
        </row>
        <row r="8588">
          <cell r="H8588" t="str">
            <v>[401/501]</v>
          </cell>
        </row>
        <row r="8589">
          <cell r="H8589" t="str">
            <v>[402/502]</v>
          </cell>
        </row>
        <row r="8590">
          <cell r="H8590" t="str">
            <v>[Bl c21]</v>
          </cell>
        </row>
        <row r="8591">
          <cell r="H8591" t="str">
            <v>[Bl c22]</v>
          </cell>
        </row>
        <row r="8592">
          <cell r="H8592" t="str">
            <v>[Bl c31]</v>
          </cell>
        </row>
        <row r="8593">
          <cell r="H8593" t="str">
            <v>[Bl c32]</v>
          </cell>
        </row>
        <row r="8594">
          <cell r="H8594" t="str">
            <v>[Bl d11]</v>
          </cell>
        </row>
        <row r="8595">
          <cell r="H8595" t="str">
            <v>[Bl d12]</v>
          </cell>
        </row>
        <row r="8596">
          <cell r="H8596" t="str">
            <v>[Bl d21]</v>
          </cell>
        </row>
        <row r="8597">
          <cell r="H8597" t="str">
            <v>[Bl d22]</v>
          </cell>
        </row>
        <row r="8598">
          <cell r="H8598" t="str">
            <v>[EVA1]</v>
          </cell>
        </row>
        <row r="8599">
          <cell r="H8599" t="str">
            <v>[km 24,769]</v>
          </cell>
        </row>
        <row r="8600">
          <cell r="H8600" t="str">
            <v>[Ers A]</v>
          </cell>
        </row>
        <row r="8601">
          <cell r="H8601" t="str">
            <v>[Ers Ac22]</v>
          </cell>
        </row>
        <row r="8602">
          <cell r="H8602" t="str">
            <v>[Ers Ad12]</v>
          </cell>
        </row>
        <row r="8603">
          <cell r="H8603" t="str">
            <v>[Ers B]</v>
          </cell>
        </row>
        <row r="8604">
          <cell r="H8604" t="str">
            <v>[Ers Bc21]</v>
          </cell>
        </row>
        <row r="8605">
          <cell r="H8605" t="str">
            <v>[Ers Bd11]</v>
          </cell>
        </row>
        <row r="8606">
          <cell r="H8606" t="str">
            <v>[Ers H1]</v>
          </cell>
        </row>
        <row r="8607">
          <cell r="H8607" t="str">
            <v>[Ers H2]</v>
          </cell>
        </row>
        <row r="8608">
          <cell r="H8608" t="str">
            <v>[Ers H3]</v>
          </cell>
        </row>
        <row r="8609">
          <cell r="H8609" t="str">
            <v>[Ers R1]</v>
          </cell>
        </row>
        <row r="8610">
          <cell r="H8610" t="str">
            <v>[Ers R2]</v>
          </cell>
        </row>
        <row r="8611">
          <cell r="H8611" t="str">
            <v>[Ers R3]</v>
          </cell>
        </row>
        <row r="8612">
          <cell r="H8612" t="str">
            <v>[Ers Y]</v>
          </cell>
        </row>
        <row r="8613">
          <cell r="H8613" t="str">
            <v>[Ers Yc32]</v>
          </cell>
        </row>
        <row r="8614">
          <cell r="H8614" t="str">
            <v>[Ers Yd22]</v>
          </cell>
        </row>
        <row r="8615">
          <cell r="H8615" t="str">
            <v>[Ers Z]</v>
          </cell>
        </row>
        <row r="8616">
          <cell r="H8616" t="str">
            <v>[Ers Zc31]</v>
          </cell>
        </row>
        <row r="8617">
          <cell r="H8617" t="str">
            <v>[Ers Zd21]</v>
          </cell>
        </row>
        <row r="8618">
          <cell r="H8618" t="str">
            <v>[Ers 1Ac22]</v>
          </cell>
        </row>
        <row r="8619">
          <cell r="H8619" t="str">
            <v>[Ers 1H3]</v>
          </cell>
        </row>
        <row r="8620">
          <cell r="H8620" t="str">
            <v>[FA Gl1]</v>
          </cell>
        </row>
        <row r="8621">
          <cell r="H8621" t="str">
            <v>[FA H3]</v>
          </cell>
        </row>
        <row r="8622">
          <cell r="H8622" t="str">
            <v>[GA A]</v>
          </cell>
        </row>
        <row r="8623">
          <cell r="H8623" t="str">
            <v>[GA B]</v>
          </cell>
        </row>
        <row r="8624">
          <cell r="H8624" t="str">
            <v>[GA Gl2]</v>
          </cell>
        </row>
        <row r="8625">
          <cell r="H8625" t="str">
            <v>[GA H1]</v>
          </cell>
        </row>
        <row r="8626">
          <cell r="H8626" t="str">
            <v>[GA H2]</v>
          </cell>
        </row>
        <row r="8627">
          <cell r="H8627" t="str">
            <v>[GA R3]</v>
          </cell>
        </row>
        <row r="8628">
          <cell r="H8628" t="str">
            <v>[GA Z]</v>
          </cell>
        </row>
        <row r="8629">
          <cell r="H8629" t="str">
            <v>[GVA a]</v>
          </cell>
        </row>
        <row r="8630">
          <cell r="H8630" t="str">
            <v>[GVA b]</v>
          </cell>
        </row>
        <row r="8631">
          <cell r="H8631" t="str">
            <v>[GVA h(Y)]</v>
          </cell>
        </row>
        <row r="8632">
          <cell r="H8632" t="str">
            <v>[GVA h(Z)]</v>
          </cell>
        </row>
        <row r="8633">
          <cell r="H8633" t="str">
            <v>[GVA r(A)]</v>
          </cell>
        </row>
        <row r="8634">
          <cell r="H8634" t="str">
            <v>[GVA r(B)]</v>
          </cell>
        </row>
        <row r="8635">
          <cell r="H8635" t="str">
            <v>[GVA z]</v>
          </cell>
        </row>
        <row r="8636">
          <cell r="H8636" t="str">
            <v>[XTR c21]</v>
          </cell>
        </row>
        <row r="8637">
          <cell r="H8637" t="str">
            <v>[XTR c22]</v>
          </cell>
        </row>
        <row r="8638">
          <cell r="H8638" t="str">
            <v>[XTR c31]</v>
          </cell>
        </row>
        <row r="8639">
          <cell r="H8639" t="str">
            <v>[XTR c32]</v>
          </cell>
        </row>
        <row r="8640">
          <cell r="H8640" t="str">
            <v>[XTR d11]</v>
          </cell>
        </row>
        <row r="8641">
          <cell r="H8641" t="str">
            <v>[XTR d12]</v>
          </cell>
        </row>
        <row r="8642">
          <cell r="H8642" t="str">
            <v>[XTR d21]</v>
          </cell>
        </row>
        <row r="8643">
          <cell r="H8643" t="str">
            <v>[XTR d22]</v>
          </cell>
        </row>
        <row r="8644">
          <cell r="H8644" t="str">
            <v>[1]</v>
          </cell>
        </row>
        <row r="8645">
          <cell r="H8645" t="str">
            <v>[101]</v>
          </cell>
        </row>
        <row r="8646">
          <cell r="H8646" t="str">
            <v>[102]</v>
          </cell>
        </row>
        <row r="8647">
          <cell r="H8647" t="str">
            <v>[2]</v>
          </cell>
        </row>
        <row r="8648">
          <cell r="H8648" t="str">
            <v>[201]</v>
          </cell>
        </row>
        <row r="8649">
          <cell r="H8649" t="str">
            <v>[202]</v>
          </cell>
        </row>
        <row r="8650">
          <cell r="H8650" t="str">
            <v>[203]</v>
          </cell>
        </row>
        <row r="8651">
          <cell r="H8651" t="str">
            <v>[301]</v>
          </cell>
        </row>
        <row r="8652">
          <cell r="H8652" t="str">
            <v>[302]</v>
          </cell>
        </row>
        <row r="8653">
          <cell r="H8653" t="str">
            <v>[303]</v>
          </cell>
        </row>
        <row r="8654">
          <cell r="H8654" t="str">
            <v>[4]</v>
          </cell>
        </row>
        <row r="8655">
          <cell r="H8655" t="str">
            <v>[401]</v>
          </cell>
        </row>
        <row r="8656">
          <cell r="H8656" t="str">
            <v>[402]</v>
          </cell>
        </row>
        <row r="8657">
          <cell r="H8657" t="str">
            <v>[5]</v>
          </cell>
        </row>
        <row r="8658">
          <cell r="H8658" t="str">
            <v>[51]</v>
          </cell>
        </row>
        <row r="8659">
          <cell r="H8659" t="str">
            <v>[52]</v>
          </cell>
        </row>
        <row r="8660">
          <cell r="H8660" t="str">
            <v>[53]</v>
          </cell>
        </row>
        <row r="8661">
          <cell r="H8661" t="str">
            <v>[54]</v>
          </cell>
        </row>
        <row r="8662">
          <cell r="H8662" t="str">
            <v>[55]</v>
          </cell>
        </row>
        <row r="8663">
          <cell r="H8663" t="str">
            <v>[8]</v>
          </cell>
        </row>
        <row r="8664">
          <cell r="H8664" t="str">
            <v>[A]</v>
          </cell>
        </row>
        <row r="8665">
          <cell r="H8665" t="str">
            <v>[Ac22]</v>
          </cell>
        </row>
        <row r="8666">
          <cell r="H8666" t="str">
            <v>[Ad12]</v>
          </cell>
        </row>
        <row r="8667">
          <cell r="H8667" t="str">
            <v>[B]</v>
          </cell>
        </row>
        <row r="8668">
          <cell r="H8668" t="str">
            <v>[Bc21]</v>
          </cell>
        </row>
        <row r="8669">
          <cell r="H8669" t="str">
            <v>[Bd11]</v>
          </cell>
        </row>
        <row r="8670">
          <cell r="H8670" t="str">
            <v>[H1]</v>
          </cell>
        </row>
        <row r="8671">
          <cell r="H8671" t="str">
            <v>[H2]</v>
          </cell>
        </row>
        <row r="8672">
          <cell r="H8672" t="str">
            <v>[H3]</v>
          </cell>
        </row>
        <row r="8673">
          <cell r="H8673" t="str">
            <v>[R1]</v>
          </cell>
        </row>
        <row r="8674">
          <cell r="H8674" t="str">
            <v>[R2]</v>
          </cell>
        </row>
        <row r="8675">
          <cell r="H8675" t="str">
            <v>[R3]</v>
          </cell>
        </row>
        <row r="8676">
          <cell r="H8676" t="str">
            <v>[Y]</v>
          </cell>
        </row>
        <row r="8677">
          <cell r="H8677" t="str">
            <v>[Yc32]</v>
          </cell>
        </row>
        <row r="8678">
          <cell r="H8678" t="str">
            <v>[Yd22]</v>
          </cell>
        </row>
        <row r="8679">
          <cell r="H8679" t="str">
            <v>[Z]</v>
          </cell>
        </row>
        <row r="8680">
          <cell r="H8680" t="str">
            <v>[Zc31]</v>
          </cell>
        </row>
        <row r="8681">
          <cell r="H8681" t="str">
            <v>[Zd21]</v>
          </cell>
        </row>
        <row r="8682">
          <cell r="H8682" t="str">
            <v>[Gl c21]</v>
          </cell>
        </row>
        <row r="8683">
          <cell r="H8683" t="str">
            <v>[Gl c22]</v>
          </cell>
        </row>
        <row r="8684">
          <cell r="H8684" t="str">
            <v>[Gl c31]</v>
          </cell>
        </row>
        <row r="8685">
          <cell r="H8685" t="str">
            <v>[Gl c32]</v>
          </cell>
        </row>
        <row r="8686">
          <cell r="H8686" t="str">
            <v>[Gl d11]</v>
          </cell>
        </row>
        <row r="8687">
          <cell r="H8687" t="str">
            <v>[Gl d12]</v>
          </cell>
        </row>
        <row r="8688">
          <cell r="H8688" t="str">
            <v>[Gl d21]</v>
          </cell>
        </row>
        <row r="8689">
          <cell r="H8689" t="str">
            <v>[Gl d22]</v>
          </cell>
        </row>
        <row r="8690">
          <cell r="H8690" t="str">
            <v>[1Ac22]</v>
          </cell>
        </row>
        <row r="8691">
          <cell r="H8691" t="str">
            <v>[1H3]</v>
          </cell>
        </row>
        <row r="8692">
          <cell r="H8692" t="str">
            <v>[V1]</v>
          </cell>
        </row>
        <row r="8693">
          <cell r="H8693" t="str">
            <v>[V2]</v>
          </cell>
        </row>
        <row r="8694">
          <cell r="H8694" t="str">
            <v>[V52]</v>
          </cell>
        </row>
        <row r="8695">
          <cell r="H8695" t="str">
            <v>[V53]</v>
          </cell>
        </row>
        <row r="8696">
          <cell r="H8696" t="str">
            <v>[VH1]</v>
          </cell>
        </row>
        <row r="8697">
          <cell r="H8697" t="str">
            <v>[VH2]</v>
          </cell>
        </row>
        <row r="8698">
          <cell r="H8698" t="str">
            <v>[VH3]</v>
          </cell>
        </row>
        <row r="8699">
          <cell r="H8699" t="str">
            <v>[VR1]</v>
          </cell>
        </row>
        <row r="8700">
          <cell r="H8700" t="str">
            <v>[VR2]</v>
          </cell>
        </row>
        <row r="8701">
          <cell r="H8701" t="str">
            <v>[VR3]</v>
          </cell>
        </row>
        <row r="8702">
          <cell r="H8702" t="str">
            <v>[a]</v>
          </cell>
        </row>
        <row r="8703">
          <cell r="H8703" t="str">
            <v>[ac22]</v>
          </cell>
        </row>
        <row r="8704">
          <cell r="H8704" t="str">
            <v>[ad12]</v>
          </cell>
        </row>
        <row r="8705">
          <cell r="H8705" t="str">
            <v>[b]</v>
          </cell>
        </row>
        <row r="8706">
          <cell r="H8706" t="str">
            <v>[bc21]</v>
          </cell>
        </row>
        <row r="8707">
          <cell r="H8707" t="str">
            <v>[bd11]</v>
          </cell>
        </row>
        <row r="8708">
          <cell r="H8708" t="str">
            <v>[h(Y)]</v>
          </cell>
        </row>
        <row r="8709">
          <cell r="H8709" t="str">
            <v>[h(Z)]</v>
          </cell>
        </row>
        <row r="8710">
          <cell r="H8710" t="str">
            <v>[r(A)]</v>
          </cell>
        </row>
        <row r="8711">
          <cell r="H8711" t="str">
            <v>[r(B)]</v>
          </cell>
        </row>
        <row r="8712">
          <cell r="H8712" t="str">
            <v>[y]</v>
          </cell>
        </row>
        <row r="8713">
          <cell r="H8713" t="str">
            <v>[yc32]</v>
          </cell>
        </row>
        <row r="8714">
          <cell r="H8714" t="str">
            <v>[yd22]</v>
          </cell>
        </row>
        <row r="8715">
          <cell r="H8715" t="str">
            <v>[z]</v>
          </cell>
        </row>
        <row r="8716">
          <cell r="H8716" t="str">
            <v>[zc31]</v>
          </cell>
        </row>
        <row r="8717">
          <cell r="H8717" t="str">
            <v>[zd21]</v>
          </cell>
        </row>
        <row r="8718">
          <cell r="H8718" t="str">
            <v>[W1]</v>
          </cell>
        </row>
        <row r="8719">
          <cell r="H8719" t="str">
            <v>[W2]</v>
          </cell>
        </row>
        <row r="8720">
          <cell r="H8720" t="str">
            <v>[W4]</v>
          </cell>
        </row>
        <row r="8721">
          <cell r="H8721" t="str">
            <v>[W5]</v>
          </cell>
        </row>
        <row r="8722">
          <cell r="H8722" t="str">
            <v>[W51]</v>
          </cell>
        </row>
        <row r="8723">
          <cell r="H8723" t="str">
            <v>[W52]</v>
          </cell>
        </row>
        <row r="8724">
          <cell r="H8724" t="str">
            <v>[W53]</v>
          </cell>
        </row>
        <row r="8725">
          <cell r="H8725" t="str">
            <v>[W54]</v>
          </cell>
        </row>
        <row r="8726">
          <cell r="H8726" t="str">
            <v>[W55]</v>
          </cell>
        </row>
        <row r="8727">
          <cell r="H8727" t="str">
            <v>[W8]</v>
          </cell>
        </row>
        <row r="8728">
          <cell r="H8728" t="str">
            <v>[ZVE c31]</v>
          </cell>
        </row>
        <row r="8729">
          <cell r="H8729" t="str">
            <v>[ZVE c32]</v>
          </cell>
        </row>
        <row r="8730">
          <cell r="H8730" t="str">
            <v>[ZVE d11]</v>
          </cell>
        </row>
        <row r="8731">
          <cell r="H8731" t="str">
            <v>[ZVE d12]</v>
          </cell>
        </row>
        <row r="8732">
          <cell r="H8732" t="str">
            <v>[aws]</v>
          </cell>
        </row>
        <row r="8733">
          <cell r="H8733" t="str">
            <v>[305]</v>
          </cell>
        </row>
        <row r="8734">
          <cell r="H8734" t="str">
            <v>[a11]</v>
          </cell>
        </row>
        <row r="8735">
          <cell r="H8735" t="str">
            <v>[a12]</v>
          </cell>
        </row>
        <row r="8736">
          <cell r="H8736" t="str">
            <v>[a21]</v>
          </cell>
        </row>
        <row r="8737">
          <cell r="H8737" t="str">
            <v>[a22]</v>
          </cell>
        </row>
        <row r="8738">
          <cell r="H8738" t="str">
            <v>[a31]</v>
          </cell>
        </row>
        <row r="8739">
          <cell r="H8739" t="str">
            <v>[a32]</v>
          </cell>
        </row>
        <row r="8740">
          <cell r="H8740" t="str">
            <v>[W 53]</v>
          </cell>
        </row>
        <row r="8741">
          <cell r="H8741" t="str">
            <v>[Gl 101]</v>
          </cell>
        </row>
        <row r="8742">
          <cell r="H8742" t="str">
            <v>[Gl 102]</v>
          </cell>
        </row>
        <row r="8743">
          <cell r="H8743" t="str">
            <v>[Gl 111]</v>
          </cell>
        </row>
        <row r="8744">
          <cell r="H8744" t="str">
            <v>[Gl 112]</v>
          </cell>
        </row>
        <row r="8745">
          <cell r="H8745" t="str">
            <v>[Gl 121]</v>
          </cell>
        </row>
        <row r="8746">
          <cell r="H8746" t="str">
            <v>[Gl 122]</v>
          </cell>
        </row>
        <row r="8747">
          <cell r="H8747" t="str">
            <v>[Gl 201]</v>
          </cell>
        </row>
        <row r="8748">
          <cell r="H8748" t="str">
            <v>[Gl 202]</v>
          </cell>
        </row>
        <row r="8749">
          <cell r="H8749" t="str">
            <v>[Gl 203]</v>
          </cell>
        </row>
        <row r="8750">
          <cell r="H8750" t="str">
            <v>[Gl 204]</v>
          </cell>
        </row>
        <row r="8751">
          <cell r="H8751" t="str">
            <v>[Gl 206]</v>
          </cell>
        </row>
        <row r="8752">
          <cell r="H8752" t="str">
            <v>[Gl 208]</v>
          </cell>
        </row>
        <row r="8753">
          <cell r="H8753" t="str">
            <v>[Gl 210]</v>
          </cell>
        </row>
        <row r="8754">
          <cell r="H8754" t="str">
            <v>[Gl 301]</v>
          </cell>
        </row>
        <row r="8755">
          <cell r="H8755" t="str">
            <v>[Gl 302]</v>
          </cell>
        </row>
        <row r="8756">
          <cell r="H8756" t="str">
            <v>[Gl 303]</v>
          </cell>
        </row>
        <row r="8757">
          <cell r="H8757" t="str">
            <v>[Gl 304]</v>
          </cell>
        </row>
        <row r="8758">
          <cell r="H8758" t="str">
            <v>[Gl 305]</v>
          </cell>
        </row>
        <row r="8759">
          <cell r="H8759" t="str">
            <v>[Gl 312]</v>
          </cell>
        </row>
        <row r="8760">
          <cell r="H8760" t="str">
            <v>[Gl 401]</v>
          </cell>
        </row>
        <row r="8761">
          <cell r="H8761" t="str">
            <v>[Gl 501]</v>
          </cell>
        </row>
        <row r="8762">
          <cell r="H8762" t="str">
            <v>[Gl 504]</v>
          </cell>
        </row>
        <row r="8763">
          <cell r="H8763" t="str">
            <v>[Gl 607]</v>
          </cell>
        </row>
        <row r="8764">
          <cell r="H8764" t="str">
            <v>[Gl 608]</v>
          </cell>
        </row>
        <row r="8765">
          <cell r="H8765" t="str">
            <v>[101]</v>
          </cell>
        </row>
        <row r="8766">
          <cell r="H8766" t="str">
            <v>[102]</v>
          </cell>
        </row>
        <row r="8767">
          <cell r="H8767" t="str">
            <v>[111/121]</v>
          </cell>
        </row>
        <row r="8768">
          <cell r="H8768" t="str">
            <v>[112/122]</v>
          </cell>
        </row>
        <row r="8769">
          <cell r="H8769" t="str">
            <v>[302]</v>
          </cell>
        </row>
        <row r="8770">
          <cell r="H8770" t="str">
            <v>[305]</v>
          </cell>
        </row>
        <row r="8771">
          <cell r="H8771" t="str">
            <v>[401/501]</v>
          </cell>
        </row>
        <row r="8772">
          <cell r="H8772" t="str">
            <v>[504]</v>
          </cell>
        </row>
        <row r="8773">
          <cell r="H8773" t="str">
            <v>[607]</v>
          </cell>
        </row>
        <row r="8774">
          <cell r="H8774" t="str">
            <v>[608]</v>
          </cell>
        </row>
        <row r="8775">
          <cell r="H8775" t="str">
            <v>[Gl 212]</v>
          </cell>
        </row>
        <row r="8776">
          <cell r="H8776" t="str">
            <v>[Gl 214]</v>
          </cell>
        </row>
        <row r="8777">
          <cell r="H8777" t="str">
            <v>[Gl 503]</v>
          </cell>
        </row>
        <row r="8778">
          <cell r="H8778" t="str">
            <v>[Gl 601]</v>
          </cell>
        </row>
        <row r="8779">
          <cell r="H8779" t="str">
            <v>[W31/W32]</v>
          </cell>
        </row>
        <row r="8780">
          <cell r="H8780" t="str">
            <v>[W33]</v>
          </cell>
        </row>
        <row r="8781">
          <cell r="H8781" t="str">
            <v>[W54/55]</v>
          </cell>
        </row>
        <row r="8782">
          <cell r="H8782" t="str">
            <v>[W61/62]</v>
          </cell>
        </row>
        <row r="8783">
          <cell r="H8783" t="str">
            <v>[W8]</v>
          </cell>
        </row>
        <row r="8784">
          <cell r="H8784" t="str">
            <v>[Bl a11]</v>
          </cell>
        </row>
        <row r="8785">
          <cell r="H8785" t="str">
            <v>[Bl a12]</v>
          </cell>
        </row>
        <row r="8786">
          <cell r="H8786" t="str">
            <v>[Bl a31]</v>
          </cell>
        </row>
        <row r="8787">
          <cell r="H8787" t="str">
            <v>[Bl a32]</v>
          </cell>
        </row>
        <row r="8788">
          <cell r="H8788" t="str">
            <v>[Bl l41]</v>
          </cell>
        </row>
        <row r="8789">
          <cell r="H8789" t="str">
            <v>[Bl l42]</v>
          </cell>
        </row>
        <row r="8790">
          <cell r="H8790" t="str">
            <v>[EVA1]</v>
          </cell>
        </row>
        <row r="8791">
          <cell r="H8791" t="str">
            <v>[EVA2]</v>
          </cell>
        </row>
        <row r="8792">
          <cell r="H8792" t="str">
            <v>[Ers A]</v>
          </cell>
        </row>
        <row r="8793">
          <cell r="H8793" t="str">
            <v>[Ers Aa11]</v>
          </cell>
        </row>
        <row r="8794">
          <cell r="H8794" t="str">
            <v>[Ers B]</v>
          </cell>
        </row>
        <row r="8795">
          <cell r="H8795" t="str">
            <v>[Ers Ba12]</v>
          </cell>
        </row>
        <row r="8796">
          <cell r="H8796" t="str">
            <v>[Ers H1]</v>
          </cell>
        </row>
        <row r="8797">
          <cell r="H8797" t="str">
            <v>[Ers H10]</v>
          </cell>
        </row>
        <row r="8798">
          <cell r="H8798" t="str">
            <v>[Ers H2]</v>
          </cell>
        </row>
        <row r="8799">
          <cell r="H8799" t="str">
            <v>[Ers H3]</v>
          </cell>
        </row>
        <row r="8800">
          <cell r="H8800" t="str">
            <v>[Ers H4]</v>
          </cell>
        </row>
        <row r="8801">
          <cell r="H8801" t="str">
            <v>[Ers H6]</v>
          </cell>
        </row>
        <row r="8802">
          <cell r="H8802" t="str">
            <v>[Ers H8]</v>
          </cell>
        </row>
        <row r="8803">
          <cell r="H8803" t="str">
            <v>[Ers R1]</v>
          </cell>
        </row>
        <row r="8804">
          <cell r="H8804" t="str">
            <v>[Ers R10]</v>
          </cell>
        </row>
        <row r="8805">
          <cell r="H8805" t="str">
            <v>[Ers R12]</v>
          </cell>
        </row>
        <row r="8806">
          <cell r="H8806" t="str">
            <v>[Ers R2]</v>
          </cell>
        </row>
        <row r="8807">
          <cell r="H8807" t="str">
            <v>[Ers R3]</v>
          </cell>
        </row>
        <row r="8808">
          <cell r="H8808" t="str">
            <v>[Ers R4]</v>
          </cell>
        </row>
        <row r="8809">
          <cell r="H8809" t="str">
            <v>[Ers R5]</v>
          </cell>
        </row>
        <row r="8810">
          <cell r="H8810" t="str">
            <v>[Ers R6]</v>
          </cell>
        </row>
        <row r="8811">
          <cell r="H8811" t="str">
            <v>[Ers R8]</v>
          </cell>
        </row>
        <row r="8812">
          <cell r="H8812" t="str">
            <v>[Ers Sch201R]</v>
          </cell>
        </row>
        <row r="8813">
          <cell r="H8813" t="str">
            <v>[Ers Sch203R]</v>
          </cell>
        </row>
        <row r="8814">
          <cell r="H8814" t="str">
            <v>[Ers Sch204R]</v>
          </cell>
        </row>
        <row r="8815">
          <cell r="H8815" t="str">
            <v>[Ers Sch301H]</v>
          </cell>
        </row>
        <row r="8816">
          <cell r="H8816" t="str">
            <v>[Ers Sch303H]</v>
          </cell>
        </row>
        <row r="8817">
          <cell r="H8817" t="str">
            <v>[Ers Sch304H]</v>
          </cell>
        </row>
        <row r="8818">
          <cell r="H8818" t="str">
            <v>[Ers Sch305H]</v>
          </cell>
        </row>
        <row r="8819">
          <cell r="H8819" t="str">
            <v>[Ers U312]</v>
          </cell>
        </row>
        <row r="8820">
          <cell r="H8820" t="str">
            <v>[Ers Y]</v>
          </cell>
        </row>
        <row r="8821">
          <cell r="H8821" t="str">
            <v>[Ers Ya31]</v>
          </cell>
        </row>
        <row r="8822">
          <cell r="H8822" t="str">
            <v>[Ers Z]</v>
          </cell>
        </row>
        <row r="8823">
          <cell r="H8823" t="str">
            <v>[Ers Za32]</v>
          </cell>
        </row>
        <row r="8824">
          <cell r="H8824" t="str">
            <v>[Ers 1A]</v>
          </cell>
        </row>
        <row r="8825">
          <cell r="H8825" t="str">
            <v>[Ers 1B]</v>
          </cell>
        </row>
        <row r="8826">
          <cell r="H8826" t="str">
            <v>[Ers 1H4]</v>
          </cell>
        </row>
        <row r="8827">
          <cell r="H8827" t="str">
            <v>[Ers 1H8]</v>
          </cell>
        </row>
        <row r="8828">
          <cell r="H8828" t="str">
            <v>[Ers 1R2]</v>
          </cell>
        </row>
        <row r="8829">
          <cell r="H8829" t="str">
            <v>[Ers 1R6]</v>
          </cell>
        </row>
        <row r="8830">
          <cell r="H8830" t="str">
            <v>[Ers 1Z]</v>
          </cell>
        </row>
        <row r="8831">
          <cell r="H8831" t="str">
            <v>[Ers 2B]</v>
          </cell>
        </row>
        <row r="8832">
          <cell r="H8832" t="str">
            <v>[FA H3]</v>
          </cell>
        </row>
        <row r="8833">
          <cell r="H8833" t="str">
            <v>[FA H4]</v>
          </cell>
        </row>
        <row r="8834">
          <cell r="H8834" t="str">
            <v>[FA H6]</v>
          </cell>
        </row>
        <row r="8835">
          <cell r="H8835" t="str">
            <v>[FA H8]</v>
          </cell>
        </row>
        <row r="8836">
          <cell r="H8836" t="str">
            <v>[GA A]</v>
          </cell>
        </row>
        <row r="8837">
          <cell r="H8837" t="str">
            <v>[GA B]</v>
          </cell>
        </row>
        <row r="8838">
          <cell r="H8838" t="str">
            <v>[GA H1]</v>
          </cell>
        </row>
        <row r="8839">
          <cell r="H8839" t="str">
            <v>[GA H2]</v>
          </cell>
        </row>
        <row r="8840">
          <cell r="H8840" t="str">
            <v>[GA R1]</v>
          </cell>
        </row>
        <row r="8841">
          <cell r="H8841" t="str">
            <v>[GA R2]</v>
          </cell>
        </row>
        <row r="8842">
          <cell r="H8842" t="str">
            <v>[GA R3]</v>
          </cell>
        </row>
        <row r="8843">
          <cell r="H8843" t="str">
            <v>[GA R4]</v>
          </cell>
        </row>
        <row r="8844">
          <cell r="H8844" t="str">
            <v>[GA R6]</v>
          </cell>
        </row>
        <row r="8845">
          <cell r="H8845" t="str">
            <v>[GA Sch203R]</v>
          </cell>
        </row>
        <row r="8846">
          <cell r="H8846" t="str">
            <v>[GA Y]</v>
          </cell>
        </row>
        <row r="8847">
          <cell r="H8847" t="str">
            <v>[GA Z]</v>
          </cell>
        </row>
        <row r="8848">
          <cell r="H8848" t="str">
            <v>[GVA a]</v>
          </cell>
        </row>
        <row r="8849">
          <cell r="H8849" t="str">
            <v>[GVA b]</v>
          </cell>
        </row>
        <row r="8850">
          <cell r="H8850" t="str">
            <v>[GVA h,u(Y)]</v>
          </cell>
        </row>
        <row r="8851">
          <cell r="H8851" t="str">
            <v>[GVA h,u(Z)]</v>
          </cell>
        </row>
        <row r="8852">
          <cell r="H8852" t="str">
            <v>[GVA r(A)]</v>
          </cell>
        </row>
        <row r="8853">
          <cell r="H8853" t="str">
            <v>[GVA r(B)]</v>
          </cell>
        </row>
        <row r="8854">
          <cell r="H8854" t="str">
            <v>[GVA y]</v>
          </cell>
        </row>
        <row r="8855">
          <cell r="H8855" t="str">
            <v>[GVA z]</v>
          </cell>
        </row>
        <row r="8856">
          <cell r="H8856" t="str">
            <v>[XTR a11]</v>
          </cell>
        </row>
        <row r="8857">
          <cell r="H8857" t="str">
            <v>[XTR a12]</v>
          </cell>
        </row>
        <row r="8858">
          <cell r="H8858" t="str">
            <v>[XTR a21]</v>
          </cell>
        </row>
        <row r="8859">
          <cell r="H8859" t="str">
            <v>[XTR a22]</v>
          </cell>
        </row>
        <row r="8860">
          <cell r="H8860" t="str">
            <v>[XTR a31]</v>
          </cell>
        </row>
        <row r="8861">
          <cell r="H8861" t="str">
            <v>[XTR a32]</v>
          </cell>
        </row>
        <row r="8862">
          <cell r="H8862" t="str">
            <v>[1]</v>
          </cell>
        </row>
        <row r="8863">
          <cell r="H8863" t="str">
            <v>[101]</v>
          </cell>
        </row>
        <row r="8864">
          <cell r="H8864" t="str">
            <v>[102]</v>
          </cell>
        </row>
        <row r="8865">
          <cell r="H8865" t="str">
            <v>[111]</v>
          </cell>
        </row>
        <row r="8866">
          <cell r="H8866" t="str">
            <v>[112]</v>
          </cell>
        </row>
        <row r="8867">
          <cell r="H8867" t="str">
            <v>[121]</v>
          </cell>
        </row>
        <row r="8868">
          <cell r="H8868" t="str">
            <v>[122]</v>
          </cell>
        </row>
        <row r="8869">
          <cell r="H8869" t="str">
            <v>[2]</v>
          </cell>
        </row>
        <row r="8870">
          <cell r="H8870" t="str">
            <v>[201]</v>
          </cell>
        </row>
        <row r="8871">
          <cell r="H8871" t="str">
            <v>[202]</v>
          </cell>
        </row>
        <row r="8872">
          <cell r="H8872" t="str">
            <v>[203]</v>
          </cell>
        </row>
        <row r="8873">
          <cell r="H8873" t="str">
            <v>[204]</v>
          </cell>
        </row>
        <row r="8874">
          <cell r="H8874" t="str">
            <v>[206]</v>
          </cell>
        </row>
        <row r="8875">
          <cell r="H8875" t="str">
            <v>[208]</v>
          </cell>
        </row>
        <row r="8876">
          <cell r="H8876" t="str">
            <v>[210]</v>
          </cell>
        </row>
        <row r="8877">
          <cell r="H8877" t="str">
            <v>[212]</v>
          </cell>
        </row>
        <row r="8878">
          <cell r="H8878" t="str">
            <v>[3]</v>
          </cell>
        </row>
        <row r="8879">
          <cell r="H8879" t="str">
            <v>[301]</v>
          </cell>
        </row>
        <row r="8880">
          <cell r="H8880" t="str">
            <v>[302]</v>
          </cell>
        </row>
        <row r="8881">
          <cell r="H8881" t="str">
            <v>[303]</v>
          </cell>
        </row>
        <row r="8882">
          <cell r="H8882" t="str">
            <v>[304]</v>
          </cell>
        </row>
        <row r="8883">
          <cell r="H8883" t="str">
            <v>[31]</v>
          </cell>
        </row>
        <row r="8884">
          <cell r="H8884" t="str">
            <v>[312]</v>
          </cell>
        </row>
        <row r="8885">
          <cell r="H8885" t="str">
            <v>[32]</v>
          </cell>
        </row>
        <row r="8886">
          <cell r="H8886" t="str">
            <v>[33]</v>
          </cell>
        </row>
        <row r="8887">
          <cell r="H8887" t="str">
            <v>[4]</v>
          </cell>
        </row>
        <row r="8888">
          <cell r="H8888" t="str">
            <v>[401]</v>
          </cell>
        </row>
        <row r="8889">
          <cell r="H8889" t="str">
            <v>[5]</v>
          </cell>
        </row>
        <row r="8890">
          <cell r="H8890" t="str">
            <v>[501]</v>
          </cell>
        </row>
        <row r="8891">
          <cell r="H8891" t="str">
            <v>[504]</v>
          </cell>
        </row>
        <row r="8892">
          <cell r="H8892" t="str">
            <v>[54]</v>
          </cell>
        </row>
        <row r="8893">
          <cell r="H8893" t="str">
            <v>[55]</v>
          </cell>
        </row>
        <row r="8894">
          <cell r="H8894" t="str">
            <v>[56]</v>
          </cell>
        </row>
        <row r="8895">
          <cell r="H8895" t="str">
            <v>[6]</v>
          </cell>
        </row>
        <row r="8896">
          <cell r="H8896" t="str">
            <v>[60]</v>
          </cell>
        </row>
        <row r="8897">
          <cell r="H8897" t="str">
            <v>[607]</v>
          </cell>
        </row>
        <row r="8898">
          <cell r="H8898" t="str">
            <v>[608]</v>
          </cell>
        </row>
        <row r="8899">
          <cell r="H8899" t="str">
            <v>[61]</v>
          </cell>
        </row>
        <row r="8900">
          <cell r="H8900" t="str">
            <v>[62]</v>
          </cell>
        </row>
        <row r="8901">
          <cell r="H8901" t="str">
            <v>[63]</v>
          </cell>
        </row>
        <row r="8902">
          <cell r="H8902" t="str">
            <v>[64]</v>
          </cell>
        </row>
        <row r="8903">
          <cell r="H8903" t="str">
            <v>[65]</v>
          </cell>
        </row>
        <row r="8904">
          <cell r="H8904" t="str">
            <v>[66]</v>
          </cell>
        </row>
        <row r="8905">
          <cell r="H8905" t="str">
            <v>[67]</v>
          </cell>
        </row>
        <row r="8906">
          <cell r="H8906" t="str">
            <v>[68]</v>
          </cell>
        </row>
        <row r="8907">
          <cell r="H8907" t="str">
            <v>[7]</v>
          </cell>
        </row>
        <row r="8908">
          <cell r="H8908" t="str">
            <v>[70]</v>
          </cell>
        </row>
        <row r="8909">
          <cell r="H8909" t="str">
            <v>[72/75]</v>
          </cell>
        </row>
        <row r="8910">
          <cell r="H8910" t="str">
            <v>[76]</v>
          </cell>
        </row>
        <row r="8911">
          <cell r="H8911" t="str">
            <v>[8]</v>
          </cell>
        </row>
        <row r="8912">
          <cell r="H8912" t="str">
            <v>[9]</v>
          </cell>
        </row>
        <row r="8913">
          <cell r="H8913" t="str">
            <v>[a41]</v>
          </cell>
        </row>
        <row r="8914">
          <cell r="H8914" t="str">
            <v>[a42]</v>
          </cell>
        </row>
        <row r="8915">
          <cell r="H8915" t="str">
            <v>[l11]</v>
          </cell>
        </row>
        <row r="8916">
          <cell r="H8916" t="str">
            <v>[l12]</v>
          </cell>
        </row>
        <row r="8917">
          <cell r="H8917" t="str">
            <v>[l21]</v>
          </cell>
        </row>
        <row r="8918">
          <cell r="H8918" t="str">
            <v>[l22]</v>
          </cell>
        </row>
        <row r="8919">
          <cell r="H8919" t="str">
            <v>[l31]</v>
          </cell>
        </row>
        <row r="8920">
          <cell r="H8920" t="str">
            <v>[l32]</v>
          </cell>
        </row>
        <row r="8921">
          <cell r="H8921" t="str">
            <v>[l41]</v>
          </cell>
        </row>
        <row r="8922">
          <cell r="H8922" t="str">
            <v>[l42]</v>
          </cell>
        </row>
        <row r="8923">
          <cell r="H8923" t="str">
            <v>[A]</v>
          </cell>
        </row>
        <row r="8924">
          <cell r="H8924" t="str">
            <v>[Aa11]</v>
          </cell>
        </row>
        <row r="8925">
          <cell r="H8925" t="str">
            <v>[B]</v>
          </cell>
        </row>
        <row r="8926">
          <cell r="H8926" t="str">
            <v>[Ba12]</v>
          </cell>
        </row>
        <row r="8927">
          <cell r="H8927" t="str">
            <v>[H1]</v>
          </cell>
        </row>
        <row r="8928">
          <cell r="H8928" t="str">
            <v>[H10]</v>
          </cell>
        </row>
        <row r="8929">
          <cell r="H8929" t="str">
            <v>[H2]</v>
          </cell>
        </row>
        <row r="8930">
          <cell r="H8930" t="str">
            <v>[H3]</v>
          </cell>
        </row>
        <row r="8931">
          <cell r="H8931" t="str">
            <v>[H4]</v>
          </cell>
        </row>
        <row r="8932">
          <cell r="H8932" t="str">
            <v>[H6]</v>
          </cell>
        </row>
        <row r="8933">
          <cell r="H8933" t="str">
            <v>[H8]</v>
          </cell>
        </row>
        <row r="8934">
          <cell r="H8934" t="str">
            <v>[R1]</v>
          </cell>
        </row>
        <row r="8935">
          <cell r="H8935" t="str">
            <v>[R10]</v>
          </cell>
        </row>
        <row r="8936">
          <cell r="H8936" t="str">
            <v>[R12]</v>
          </cell>
        </row>
        <row r="8937">
          <cell r="H8937" t="str">
            <v>[R2]</v>
          </cell>
        </row>
        <row r="8938">
          <cell r="H8938" t="str">
            <v>[R3]</v>
          </cell>
        </row>
        <row r="8939">
          <cell r="H8939" t="str">
            <v>[R4]</v>
          </cell>
        </row>
        <row r="8940">
          <cell r="H8940" t="str">
            <v>[R5]</v>
          </cell>
        </row>
        <row r="8941">
          <cell r="H8941" t="str">
            <v>[R6]</v>
          </cell>
        </row>
        <row r="8942">
          <cell r="H8942" t="str">
            <v>[R8]</v>
          </cell>
        </row>
        <row r="8943">
          <cell r="H8943" t="str">
            <v>[U312]</v>
          </cell>
        </row>
        <row r="8944">
          <cell r="H8944" t="str">
            <v>[Y]</v>
          </cell>
        </row>
        <row r="8945">
          <cell r="H8945" t="str">
            <v>[Ya31]</v>
          </cell>
        </row>
        <row r="8946">
          <cell r="H8946" t="str">
            <v>[Z]</v>
          </cell>
        </row>
        <row r="8947">
          <cell r="H8947" t="str">
            <v>[Za32]</v>
          </cell>
        </row>
        <row r="8948">
          <cell r="H8948" t="str">
            <v>[Gl a11]</v>
          </cell>
        </row>
        <row r="8949">
          <cell r="H8949" t="str">
            <v>[Gl a12]</v>
          </cell>
        </row>
        <row r="8950">
          <cell r="H8950" t="str">
            <v>[Gl a21]</v>
          </cell>
        </row>
        <row r="8951">
          <cell r="H8951" t="str">
            <v>[Gl a22]</v>
          </cell>
        </row>
        <row r="8952">
          <cell r="H8952" t="str">
            <v>[Gl a31]</v>
          </cell>
        </row>
        <row r="8953">
          <cell r="H8953" t="str">
            <v>[Gl a32]</v>
          </cell>
        </row>
        <row r="8954">
          <cell r="H8954" t="str">
            <v>[Gl a41]</v>
          </cell>
        </row>
        <row r="8955">
          <cell r="H8955" t="str">
            <v>[Gl a42]</v>
          </cell>
        </row>
        <row r="8956">
          <cell r="H8956" t="str">
            <v>[Gl l11]</v>
          </cell>
        </row>
        <row r="8957">
          <cell r="H8957" t="str">
            <v>[Gl l12]</v>
          </cell>
        </row>
        <row r="8958">
          <cell r="H8958" t="str">
            <v>[Gl l21]</v>
          </cell>
        </row>
        <row r="8959">
          <cell r="H8959" t="str">
            <v>[Gl l22]</v>
          </cell>
        </row>
        <row r="8960">
          <cell r="H8960" t="str">
            <v>[Gl l31]</v>
          </cell>
        </row>
        <row r="8961">
          <cell r="H8961" t="str">
            <v>[Gl l32]</v>
          </cell>
        </row>
        <row r="8962">
          <cell r="H8962" t="str">
            <v>[Gl l41]</v>
          </cell>
        </row>
        <row r="8963">
          <cell r="H8963" t="str">
            <v>[Gl l42]</v>
          </cell>
        </row>
        <row r="8964">
          <cell r="H8964" t="str">
            <v>[Sch201R]</v>
          </cell>
        </row>
        <row r="8965">
          <cell r="H8965" t="str">
            <v>[Sch203R]</v>
          </cell>
        </row>
        <row r="8966">
          <cell r="H8966" t="str">
            <v>[Sch204R]</v>
          </cell>
        </row>
        <row r="8967">
          <cell r="H8967" t="str">
            <v>[Sch301H]</v>
          </cell>
        </row>
        <row r="8968">
          <cell r="H8968" t="str">
            <v>[Sch303H]</v>
          </cell>
        </row>
        <row r="8969">
          <cell r="H8969" t="str">
            <v>[Sch304H]</v>
          </cell>
        </row>
        <row r="8970">
          <cell r="H8970" t="str">
            <v>[Sch305H]</v>
          </cell>
        </row>
        <row r="8971">
          <cell r="H8971" t="str">
            <v>[1A]</v>
          </cell>
        </row>
        <row r="8972">
          <cell r="H8972" t="str">
            <v>[1B]</v>
          </cell>
        </row>
        <row r="8973">
          <cell r="H8973" t="str">
            <v>[1H4]</v>
          </cell>
        </row>
        <row r="8974">
          <cell r="H8974" t="str">
            <v>[1H8]</v>
          </cell>
        </row>
        <row r="8975">
          <cell r="H8975" t="str">
            <v>[1R2]</v>
          </cell>
        </row>
        <row r="8976">
          <cell r="H8976" t="str">
            <v>[1R6]</v>
          </cell>
        </row>
        <row r="8977">
          <cell r="H8977" t="str">
            <v>[1Z]</v>
          </cell>
        </row>
        <row r="8978">
          <cell r="H8978" t="str">
            <v>[2B]</v>
          </cell>
        </row>
        <row r="8979">
          <cell r="H8979" t="str">
            <v>[V101R]</v>
          </cell>
        </row>
        <row r="8980">
          <cell r="H8980" t="str">
            <v>[V102R]</v>
          </cell>
        </row>
        <row r="8981">
          <cell r="H8981" t="str">
            <v>[V111H]</v>
          </cell>
        </row>
        <row r="8982">
          <cell r="H8982" t="str">
            <v>[V111R]</v>
          </cell>
        </row>
        <row r="8983">
          <cell r="H8983" t="str">
            <v>[V112H]</v>
          </cell>
        </row>
        <row r="8984">
          <cell r="H8984" t="str">
            <v>[V112R]</v>
          </cell>
        </row>
        <row r="8985">
          <cell r="H8985" t="str">
            <v>[V212R]</v>
          </cell>
        </row>
        <row r="8986">
          <cell r="H8986" t="str">
            <v>[V214R]</v>
          </cell>
        </row>
        <row r="8987">
          <cell r="H8987" t="str">
            <v>[V3]</v>
          </cell>
        </row>
        <row r="8988">
          <cell r="H8988" t="str">
            <v>[V302R]</v>
          </cell>
        </row>
        <row r="8989">
          <cell r="H8989" t="str">
            <v>[V401R]</v>
          </cell>
        </row>
        <row r="8990">
          <cell r="H8990" t="str">
            <v>[V501H]</v>
          </cell>
        </row>
        <row r="8991">
          <cell r="H8991" t="str">
            <v>[V501R]</v>
          </cell>
        </row>
        <row r="8992">
          <cell r="H8992" t="str">
            <v>[V503H]</v>
          </cell>
        </row>
        <row r="8993">
          <cell r="H8993" t="str">
            <v>[V504H]</v>
          </cell>
        </row>
        <row r="8994">
          <cell r="H8994" t="str">
            <v>[V504R]</v>
          </cell>
        </row>
        <row r="8995">
          <cell r="H8995" t="str">
            <v>[V54]</v>
          </cell>
        </row>
        <row r="8996">
          <cell r="H8996" t="str">
            <v>[V601H]</v>
          </cell>
        </row>
        <row r="8997">
          <cell r="H8997" t="str">
            <v>[V607H]</v>
          </cell>
        </row>
        <row r="8998">
          <cell r="H8998" t="str">
            <v>[V608H]</v>
          </cell>
        </row>
        <row r="8999">
          <cell r="H8999" t="str">
            <v>[V64]</v>
          </cell>
        </row>
        <row r="9000">
          <cell r="H9000" t="str">
            <v>[VH1]</v>
          </cell>
        </row>
        <row r="9001">
          <cell r="H9001" t="str">
            <v>[VH10]</v>
          </cell>
        </row>
        <row r="9002">
          <cell r="H9002" t="str">
            <v>[VH2]</v>
          </cell>
        </row>
        <row r="9003">
          <cell r="H9003" t="str">
            <v>[VH3]</v>
          </cell>
        </row>
        <row r="9004">
          <cell r="H9004" t="str">
            <v>[VH4]</v>
          </cell>
        </row>
        <row r="9005">
          <cell r="H9005" t="str">
            <v>[VH6]</v>
          </cell>
        </row>
        <row r="9006">
          <cell r="H9006" t="str">
            <v>[VH8]</v>
          </cell>
        </row>
        <row r="9007">
          <cell r="H9007" t="str">
            <v>[VR1]</v>
          </cell>
        </row>
        <row r="9008">
          <cell r="H9008" t="str">
            <v>[VR10]</v>
          </cell>
        </row>
        <row r="9009">
          <cell r="H9009" t="str">
            <v>[VR12]</v>
          </cell>
        </row>
        <row r="9010">
          <cell r="H9010" t="str">
            <v>[VR2]</v>
          </cell>
        </row>
        <row r="9011">
          <cell r="H9011" t="str">
            <v>[VR3]</v>
          </cell>
        </row>
        <row r="9012">
          <cell r="H9012" t="str">
            <v>[VR4]</v>
          </cell>
        </row>
        <row r="9013">
          <cell r="H9013" t="str">
            <v>[VR5]</v>
          </cell>
        </row>
        <row r="9014">
          <cell r="H9014" t="str">
            <v>[VR6]</v>
          </cell>
        </row>
        <row r="9015">
          <cell r="H9015" t="str">
            <v>[VR8]</v>
          </cell>
        </row>
        <row r="9016">
          <cell r="H9016" t="str">
            <v>[VU312]</v>
          </cell>
        </row>
        <row r="9017">
          <cell r="H9017" t="str">
            <v>[a]</v>
          </cell>
        </row>
        <row r="9018">
          <cell r="H9018" t="str">
            <v>[aa11]</v>
          </cell>
        </row>
        <row r="9019">
          <cell r="H9019" t="str">
            <v>[b]</v>
          </cell>
        </row>
        <row r="9020">
          <cell r="H9020" t="str">
            <v>[ba12]</v>
          </cell>
        </row>
        <row r="9021">
          <cell r="H9021" t="str">
            <v>[h,u(Y)]</v>
          </cell>
        </row>
        <row r="9022">
          <cell r="H9022" t="str">
            <v>[h,u(Z)]</v>
          </cell>
        </row>
        <row r="9023">
          <cell r="H9023" t="str">
            <v>[r(A)]</v>
          </cell>
        </row>
        <row r="9024">
          <cell r="H9024" t="str">
            <v>[r(B)]</v>
          </cell>
        </row>
        <row r="9025">
          <cell r="H9025" t="str">
            <v>[y]</v>
          </cell>
        </row>
        <row r="9026">
          <cell r="H9026" t="str">
            <v>[ya31]</v>
          </cell>
        </row>
        <row r="9027">
          <cell r="H9027" t="str">
            <v>[z]</v>
          </cell>
        </row>
        <row r="9028">
          <cell r="H9028" t="str">
            <v>[za32]</v>
          </cell>
        </row>
        <row r="9029">
          <cell r="H9029" t="str">
            <v>[Sp 77]</v>
          </cell>
        </row>
        <row r="9030">
          <cell r="H9030" t="str">
            <v>[W 1]</v>
          </cell>
        </row>
        <row r="9031">
          <cell r="H9031" t="str">
            <v>[W 2]</v>
          </cell>
        </row>
        <row r="9032">
          <cell r="H9032" t="str">
            <v>[W 3]</v>
          </cell>
        </row>
        <row r="9033">
          <cell r="H9033" t="str">
            <v>[W 31]</v>
          </cell>
        </row>
        <row r="9034">
          <cell r="H9034" t="str">
            <v>[W 32]</v>
          </cell>
        </row>
        <row r="9035">
          <cell r="H9035" t="str">
            <v>[W 33]</v>
          </cell>
        </row>
        <row r="9036">
          <cell r="H9036" t="str">
            <v>[W 4]</v>
          </cell>
        </row>
        <row r="9037">
          <cell r="H9037" t="str">
            <v>[W 5]</v>
          </cell>
        </row>
        <row r="9038">
          <cell r="H9038" t="str">
            <v>[W 54]</v>
          </cell>
        </row>
        <row r="9039">
          <cell r="H9039" t="str">
            <v>[W 55]</v>
          </cell>
        </row>
        <row r="9040">
          <cell r="H9040" t="str">
            <v>[W 56]</v>
          </cell>
        </row>
        <row r="9041">
          <cell r="H9041" t="str">
            <v>[W 6]</v>
          </cell>
        </row>
        <row r="9042">
          <cell r="H9042" t="str">
            <v>[W 60]</v>
          </cell>
        </row>
        <row r="9043">
          <cell r="H9043" t="str">
            <v>[W 61]</v>
          </cell>
        </row>
        <row r="9044">
          <cell r="H9044" t="str">
            <v>[W 62]</v>
          </cell>
        </row>
        <row r="9045">
          <cell r="H9045" t="str">
            <v>[W 63]</v>
          </cell>
        </row>
        <row r="9046">
          <cell r="H9046" t="str">
            <v>[W 64]</v>
          </cell>
        </row>
        <row r="9047">
          <cell r="H9047" t="str">
            <v>[W 65]</v>
          </cell>
        </row>
        <row r="9048">
          <cell r="H9048" t="str">
            <v>[W 66]</v>
          </cell>
        </row>
        <row r="9049">
          <cell r="H9049" t="str">
            <v>[W 67]</v>
          </cell>
        </row>
        <row r="9050">
          <cell r="H9050" t="str">
            <v>[W 68]</v>
          </cell>
        </row>
        <row r="9051">
          <cell r="H9051" t="str">
            <v>[W 7]</v>
          </cell>
        </row>
        <row r="9052">
          <cell r="H9052" t="str">
            <v>[W 70]</v>
          </cell>
        </row>
        <row r="9053">
          <cell r="H9053" t="str">
            <v>[W 72]</v>
          </cell>
        </row>
        <row r="9054">
          <cell r="H9054" t="str">
            <v>[W 75]</v>
          </cell>
        </row>
        <row r="9055">
          <cell r="H9055" t="str">
            <v>[W 76]</v>
          </cell>
        </row>
        <row r="9056">
          <cell r="H9056" t="str">
            <v>[W 8]</v>
          </cell>
        </row>
        <row r="9057">
          <cell r="H9057" t="str">
            <v>[W 9]</v>
          </cell>
        </row>
        <row r="9058">
          <cell r="H9058" t="str">
            <v>[VE 212]</v>
          </cell>
        </row>
        <row r="9059">
          <cell r="H9059" t="str">
            <v>[VE 214]</v>
          </cell>
        </row>
        <row r="9060">
          <cell r="H9060" t="str">
            <v>[VE 503]</v>
          </cell>
        </row>
        <row r="9061">
          <cell r="H9061" t="str">
            <v>[VE 601]</v>
          </cell>
        </row>
        <row r="9062">
          <cell r="H9062" t="str">
            <v>[ZVE a11]</v>
          </cell>
        </row>
        <row r="9063">
          <cell r="H9063" t="str">
            <v>[ZVE a12]</v>
          </cell>
        </row>
        <row r="9064">
          <cell r="H9064" t="str">
            <v>[ZVE l41]</v>
          </cell>
        </row>
        <row r="9065">
          <cell r="H9065" t="str">
            <v>[ZVE l42]</v>
          </cell>
        </row>
        <row r="9066">
          <cell r="H9066" t="str">
            <v>[101]</v>
          </cell>
        </row>
        <row r="9067">
          <cell r="H9067" t="str">
            <v>[102]</v>
          </cell>
        </row>
        <row r="9068">
          <cell r="H9068" t="str">
            <v>[113]</v>
          </cell>
        </row>
        <row r="9069">
          <cell r="H9069" t="str">
            <v>[201]</v>
          </cell>
        </row>
        <row r="9070">
          <cell r="H9070" t="str">
            <v>[202]</v>
          </cell>
        </row>
        <row r="9071">
          <cell r="H9071" t="str">
            <v>[203]</v>
          </cell>
        </row>
        <row r="9072">
          <cell r="H9072" t="str">
            <v>[204]</v>
          </cell>
        </row>
        <row r="9073">
          <cell r="H9073" t="str">
            <v>[205]</v>
          </cell>
        </row>
        <row r="9074">
          <cell r="H9074" t="str">
            <v>[206]</v>
          </cell>
        </row>
        <row r="9075">
          <cell r="H9075" t="str">
            <v>[207]</v>
          </cell>
        </row>
        <row r="9076">
          <cell r="H9076" t="str">
            <v>[209]</v>
          </cell>
        </row>
        <row r="9077">
          <cell r="H9077" t="str">
            <v>[211]</v>
          </cell>
        </row>
        <row r="9078">
          <cell r="H9078" t="str">
            <v>[301]</v>
          </cell>
        </row>
        <row r="9079">
          <cell r="H9079" t="str">
            <v>[302]</v>
          </cell>
        </row>
        <row r="9080">
          <cell r="H9080" t="str">
            <v>[304]</v>
          </cell>
        </row>
        <row r="9081">
          <cell r="H9081" t="str">
            <v>[314]</v>
          </cell>
        </row>
        <row r="9082">
          <cell r="H9082" t="str">
            <v>[324]</v>
          </cell>
        </row>
        <row r="9083">
          <cell r="H9083" t="str">
            <v>[W1]</v>
          </cell>
        </row>
        <row r="9084">
          <cell r="H9084" t="str">
            <v>[W10]</v>
          </cell>
        </row>
        <row r="9085">
          <cell r="H9085" t="str">
            <v>[W1L/64]</v>
          </cell>
        </row>
        <row r="9086">
          <cell r="H9086" t="str">
            <v>[W1LT]</v>
          </cell>
        </row>
        <row r="9087">
          <cell r="H9087" t="str">
            <v>[W2]</v>
          </cell>
        </row>
        <row r="9088">
          <cell r="H9088" t="str">
            <v>[W2LT]</v>
          </cell>
        </row>
        <row r="9089">
          <cell r="H9089" t="str">
            <v>[W3]</v>
          </cell>
        </row>
        <row r="9090">
          <cell r="H9090" t="str">
            <v>[W4]</v>
          </cell>
        </row>
        <row r="9091">
          <cell r="H9091" t="str">
            <v>[W5]</v>
          </cell>
        </row>
        <row r="9092">
          <cell r="H9092" t="str">
            <v>[W51/52]</v>
          </cell>
        </row>
        <row r="9093">
          <cell r="H9093" t="str">
            <v>[W53]</v>
          </cell>
        </row>
        <row r="9094">
          <cell r="H9094" t="str">
            <v>[W54/55]</v>
          </cell>
        </row>
        <row r="9095">
          <cell r="H9095" t="str">
            <v>[W56]</v>
          </cell>
        </row>
        <row r="9096">
          <cell r="H9096" t="str">
            <v>[W57]</v>
          </cell>
        </row>
        <row r="9097">
          <cell r="H9097" t="str">
            <v>[W58]</v>
          </cell>
        </row>
        <row r="9098">
          <cell r="H9098" t="str">
            <v>[W59/62]</v>
          </cell>
        </row>
        <row r="9099">
          <cell r="H9099" t="str">
            <v>[W6]</v>
          </cell>
        </row>
        <row r="9100">
          <cell r="H9100" t="str">
            <v>[W61]</v>
          </cell>
        </row>
        <row r="9101">
          <cell r="H9101" t="str">
            <v>[W63/65]</v>
          </cell>
        </row>
        <row r="9102">
          <cell r="H9102" t="str">
            <v>[W66]</v>
          </cell>
        </row>
        <row r="9103">
          <cell r="H9103" t="str">
            <v>[W7]</v>
          </cell>
        </row>
        <row r="9104">
          <cell r="H9104" t="str">
            <v>[W8]</v>
          </cell>
        </row>
        <row r="9105">
          <cell r="H9105" t="str">
            <v>[W9-13]</v>
          </cell>
        </row>
        <row r="9106">
          <cell r="H9106" t="str">
            <v>[a11]</v>
          </cell>
        </row>
        <row r="9107">
          <cell r="H9107" t="str">
            <v>[a12]</v>
          </cell>
        </row>
        <row r="9108">
          <cell r="H9108" t="str">
            <v>[b21]</v>
          </cell>
        </row>
        <row r="9109">
          <cell r="H9109" t="str">
            <v>[b22]</v>
          </cell>
        </row>
        <row r="9110">
          <cell r="H9110" t="str">
            <v>[W 1T]</v>
          </cell>
        </row>
        <row r="9111">
          <cell r="H9111" t="str">
            <v>[Gl 101]</v>
          </cell>
        </row>
        <row r="9112">
          <cell r="H9112" t="str">
            <v>[Gl 102]</v>
          </cell>
        </row>
        <row r="9113">
          <cell r="H9113" t="str">
            <v>[Gl 113]</v>
          </cell>
        </row>
        <row r="9114">
          <cell r="H9114" t="str">
            <v>[Gl 201]</v>
          </cell>
        </row>
        <row r="9115">
          <cell r="H9115" t="str">
            <v>[Gl 202]</v>
          </cell>
        </row>
        <row r="9116">
          <cell r="H9116" t="str">
            <v>[Gl 203]</v>
          </cell>
        </row>
        <row r="9117">
          <cell r="H9117" t="str">
            <v>[Gl 204]</v>
          </cell>
        </row>
        <row r="9118">
          <cell r="H9118" t="str">
            <v>[Gl 205]</v>
          </cell>
        </row>
        <row r="9119">
          <cell r="H9119" t="str">
            <v>[Gl 206]</v>
          </cell>
        </row>
        <row r="9120">
          <cell r="H9120" t="str">
            <v>[Gl 207]</v>
          </cell>
        </row>
        <row r="9121">
          <cell r="H9121" t="str">
            <v>[Gl 209]</v>
          </cell>
        </row>
        <row r="9122">
          <cell r="H9122" t="str">
            <v>[Gl 211]</v>
          </cell>
        </row>
        <row r="9123">
          <cell r="H9123" t="str">
            <v>[Gl 301]</v>
          </cell>
        </row>
        <row r="9124">
          <cell r="H9124" t="str">
            <v>[Gl 302]</v>
          </cell>
        </row>
        <row r="9125">
          <cell r="H9125" t="str">
            <v>[Gl 304]</v>
          </cell>
        </row>
        <row r="9126">
          <cell r="H9126" t="str">
            <v>[Gl 314]</v>
          </cell>
        </row>
        <row r="9127">
          <cell r="H9127" t="str">
            <v>[Gl 324]</v>
          </cell>
        </row>
        <row r="9128">
          <cell r="H9128" t="str">
            <v>[Gl 103]</v>
          </cell>
        </row>
        <row r="9129">
          <cell r="H9129" t="str">
            <v>[Gl 121]</v>
          </cell>
        </row>
        <row r="9130">
          <cell r="H9130" t="str">
            <v>[Gl 1L]</v>
          </cell>
        </row>
        <row r="9131">
          <cell r="H9131" t="str">
            <v>[Gl 1LT]</v>
          </cell>
        </row>
        <row r="9132">
          <cell r="H9132" t="str">
            <v>[Gl 303]</v>
          </cell>
        </row>
        <row r="9133">
          <cell r="H9133" t="str">
            <v>[Gl 5LT]</v>
          </cell>
        </row>
        <row r="9134">
          <cell r="H9134" t="str">
            <v>[Bl a11]</v>
          </cell>
        </row>
        <row r="9135">
          <cell r="H9135" t="str">
            <v>[Bl a12]</v>
          </cell>
        </row>
        <row r="9136">
          <cell r="H9136" t="str">
            <v>[Bl b21]</v>
          </cell>
        </row>
        <row r="9137">
          <cell r="H9137" t="str">
            <v>[Bl b22]</v>
          </cell>
        </row>
        <row r="9138">
          <cell r="H9138" t="str">
            <v>[Bl c11]</v>
          </cell>
        </row>
        <row r="9139">
          <cell r="H9139" t="str">
            <v>[Bl c12]</v>
          </cell>
        </row>
        <row r="9140">
          <cell r="H9140" t="str">
            <v>[Bl i11]</v>
          </cell>
        </row>
        <row r="9141">
          <cell r="H9141" t="str">
            <v>[EVA1]</v>
          </cell>
        </row>
        <row r="9142">
          <cell r="H9142" t="str">
            <v>[km 10,822]</v>
          </cell>
        </row>
        <row r="9143">
          <cell r="H9143" t="str">
            <v>[km 11,326]</v>
          </cell>
        </row>
        <row r="9144">
          <cell r="H9144" t="str">
            <v>[km 12,375]</v>
          </cell>
        </row>
        <row r="9145">
          <cell r="H9145" t="str">
            <v>[km 12,892]</v>
          </cell>
        </row>
        <row r="9146">
          <cell r="H9146" t="str">
            <v>[km 21,150]</v>
          </cell>
        </row>
        <row r="9147">
          <cell r="H9147" t="str">
            <v>[km 21,353]</v>
          </cell>
        </row>
        <row r="9148">
          <cell r="H9148" t="str">
            <v>[km 22,294]</v>
          </cell>
        </row>
        <row r="9149">
          <cell r="H9149" t="str">
            <v>[km 9,771]</v>
          </cell>
        </row>
        <row r="9150">
          <cell r="H9150" t="str">
            <v>[Ers Aa12]</v>
          </cell>
        </row>
        <row r="9151">
          <cell r="H9151" t="str">
            <v>[Ers Ab22]</v>
          </cell>
        </row>
        <row r="9152">
          <cell r="H9152" t="str">
            <v>[Ers Ba11]</v>
          </cell>
        </row>
        <row r="9153">
          <cell r="H9153" t="str">
            <v>[Ers Bb21]</v>
          </cell>
        </row>
        <row r="9154">
          <cell r="H9154" t="str">
            <v>[Ers H201]</v>
          </cell>
        </row>
        <row r="9155">
          <cell r="H9155" t="str">
            <v>[Ers H202]</v>
          </cell>
        </row>
        <row r="9156">
          <cell r="H9156" t="str">
            <v>[Ers H203]</v>
          </cell>
        </row>
        <row r="9157">
          <cell r="H9157" t="str">
            <v>[Ers H204]</v>
          </cell>
        </row>
        <row r="9158">
          <cell r="H9158" t="str">
            <v>[Ers H205]</v>
          </cell>
        </row>
        <row r="9159">
          <cell r="H9159" t="str">
            <v>[Ers H206]</v>
          </cell>
        </row>
        <row r="9160">
          <cell r="H9160" t="str">
            <v>[Ers H207]</v>
          </cell>
        </row>
        <row r="9161">
          <cell r="H9161" t="str">
            <v>[Ers H209]</v>
          </cell>
        </row>
        <row r="9162">
          <cell r="H9162" t="str">
            <v>[Ers H211]</v>
          </cell>
        </row>
        <row r="9163">
          <cell r="H9163" t="str">
            <v>[Ers R201]</v>
          </cell>
        </row>
        <row r="9164">
          <cell r="H9164" t="str">
            <v>[Ers R202]</v>
          </cell>
        </row>
        <row r="9165">
          <cell r="H9165" t="str">
            <v>[Ers R203]</v>
          </cell>
        </row>
        <row r="9166">
          <cell r="H9166" t="str">
            <v>[Ers R204]</v>
          </cell>
        </row>
        <row r="9167">
          <cell r="H9167" t="str">
            <v>[Ers R205]</v>
          </cell>
        </row>
        <row r="9168">
          <cell r="H9168" t="str">
            <v>[Ers R206]</v>
          </cell>
        </row>
        <row r="9169">
          <cell r="H9169" t="str">
            <v>[Ers R207]</v>
          </cell>
        </row>
        <row r="9170">
          <cell r="H9170" t="str">
            <v>[Ers R209]</v>
          </cell>
        </row>
        <row r="9171">
          <cell r="H9171" t="str">
            <v>[Ers R211]</v>
          </cell>
        </row>
        <row r="9172">
          <cell r="H9172" t="str">
            <v>[Ers Xi11]</v>
          </cell>
        </row>
        <row r="9173">
          <cell r="H9173" t="str">
            <v>[Ers Yb22]</v>
          </cell>
        </row>
        <row r="9174">
          <cell r="H9174" t="str">
            <v>[Ers Yc12]</v>
          </cell>
        </row>
        <row r="9175">
          <cell r="H9175" t="str">
            <v>[Ers Zb21]</v>
          </cell>
        </row>
        <row r="9176">
          <cell r="H9176" t="str">
            <v>[Ers Zc11]</v>
          </cell>
        </row>
        <row r="9177">
          <cell r="H9177" t="str">
            <v>[Ers 1H201]</v>
          </cell>
        </row>
        <row r="9178">
          <cell r="H9178" t="str">
            <v>[Ers 1H202]</v>
          </cell>
        </row>
        <row r="9179">
          <cell r="H9179" t="str">
            <v>[Ers 1H203]</v>
          </cell>
        </row>
        <row r="9180">
          <cell r="H9180" t="str">
            <v>[Ers 1H204]</v>
          </cell>
        </row>
        <row r="9181">
          <cell r="H9181" t="str">
            <v>[Ers 1H206]</v>
          </cell>
        </row>
        <row r="9182">
          <cell r="H9182" t="str">
            <v>[Ers 1H211]</v>
          </cell>
        </row>
        <row r="9183">
          <cell r="H9183" t="str">
            <v>[Ers 1R201]</v>
          </cell>
        </row>
        <row r="9184">
          <cell r="H9184" t="str">
            <v>[Ers 1R202]</v>
          </cell>
        </row>
        <row r="9185">
          <cell r="H9185" t="str">
            <v>[Ers 1R203]</v>
          </cell>
        </row>
        <row r="9186">
          <cell r="H9186" t="str">
            <v>[Ers 1R204]</v>
          </cell>
        </row>
        <row r="9187">
          <cell r="H9187" t="str">
            <v>[Ers 1R206]</v>
          </cell>
        </row>
        <row r="9188">
          <cell r="H9188" t="str">
            <v>[Ers 2H201]</v>
          </cell>
        </row>
        <row r="9189">
          <cell r="H9189" t="str">
            <v>[XTR a11]</v>
          </cell>
        </row>
        <row r="9190">
          <cell r="H9190" t="str">
            <v>[XTR a12]</v>
          </cell>
        </row>
        <row r="9191">
          <cell r="H9191" t="str">
            <v>[XTR b21]</v>
          </cell>
        </row>
        <row r="9192">
          <cell r="H9192" t="str">
            <v>[XTR b22]</v>
          </cell>
        </row>
        <row r="9193">
          <cell r="H9193" t="str">
            <v>[c11]</v>
          </cell>
        </row>
        <row r="9194">
          <cell r="H9194" t="str">
            <v>[c12]</v>
          </cell>
        </row>
        <row r="9195">
          <cell r="H9195" t="str">
            <v>[cd1]</v>
          </cell>
        </row>
        <row r="9196">
          <cell r="H9196" t="str">
            <v>[cd2]</v>
          </cell>
        </row>
        <row r="9197">
          <cell r="H9197" t="str">
            <v>[d21]</v>
          </cell>
        </row>
        <row r="9198">
          <cell r="H9198" t="str">
            <v>[d22]</v>
          </cell>
        </row>
        <row r="9199">
          <cell r="H9199" t="str">
            <v>[i11]</v>
          </cell>
        </row>
        <row r="9200">
          <cell r="H9200" t="str">
            <v>[Aa12]</v>
          </cell>
        </row>
        <row r="9201">
          <cell r="H9201" t="str">
            <v>[Ab22]</v>
          </cell>
        </row>
        <row r="9202">
          <cell r="H9202" t="str">
            <v>[Ba11]</v>
          </cell>
        </row>
        <row r="9203">
          <cell r="H9203" t="str">
            <v>[Bb21]</v>
          </cell>
        </row>
        <row r="9204">
          <cell r="H9204" t="str">
            <v>[H201]</v>
          </cell>
        </row>
        <row r="9205">
          <cell r="H9205" t="str">
            <v>[H202]</v>
          </cell>
        </row>
        <row r="9206">
          <cell r="H9206" t="str">
            <v>[H203]</v>
          </cell>
        </row>
        <row r="9207">
          <cell r="H9207" t="str">
            <v>[H204]</v>
          </cell>
        </row>
        <row r="9208">
          <cell r="H9208" t="str">
            <v>[H205]</v>
          </cell>
        </row>
        <row r="9209">
          <cell r="H9209" t="str">
            <v>[H206]</v>
          </cell>
        </row>
        <row r="9210">
          <cell r="H9210" t="str">
            <v>[H207]</v>
          </cell>
        </row>
        <row r="9211">
          <cell r="H9211" t="str">
            <v>[H209]</v>
          </cell>
        </row>
        <row r="9212">
          <cell r="H9212" t="str">
            <v>[H211]</v>
          </cell>
        </row>
        <row r="9213">
          <cell r="H9213" t="str">
            <v>[R201]</v>
          </cell>
        </row>
        <row r="9214">
          <cell r="H9214" t="str">
            <v>[R202]</v>
          </cell>
        </row>
        <row r="9215">
          <cell r="H9215" t="str">
            <v>[R203]</v>
          </cell>
        </row>
        <row r="9216">
          <cell r="H9216" t="str">
            <v>[R204]</v>
          </cell>
        </row>
        <row r="9217">
          <cell r="H9217" t="str">
            <v>[R205]</v>
          </cell>
        </row>
        <row r="9218">
          <cell r="H9218" t="str">
            <v>[R206]</v>
          </cell>
        </row>
        <row r="9219">
          <cell r="H9219" t="str">
            <v>[R207]</v>
          </cell>
        </row>
        <row r="9220">
          <cell r="H9220" t="str">
            <v>[R209]</v>
          </cell>
        </row>
        <row r="9221">
          <cell r="H9221" t="str">
            <v>[R211]</v>
          </cell>
        </row>
        <row r="9222">
          <cell r="H9222" t="str">
            <v>[Xi11]</v>
          </cell>
        </row>
        <row r="9223">
          <cell r="H9223" t="str">
            <v>[Yb22]</v>
          </cell>
        </row>
        <row r="9224">
          <cell r="H9224" t="str">
            <v>[Yc12]</v>
          </cell>
        </row>
        <row r="9225">
          <cell r="H9225" t="str">
            <v>[Zb21]</v>
          </cell>
        </row>
        <row r="9226">
          <cell r="H9226" t="str">
            <v>[Zc11]</v>
          </cell>
        </row>
        <row r="9227">
          <cell r="H9227" t="str">
            <v>[Gl a11]</v>
          </cell>
        </row>
        <row r="9228">
          <cell r="H9228" t="str">
            <v>[Gl a12]</v>
          </cell>
        </row>
        <row r="9229">
          <cell r="H9229" t="str">
            <v>[Gl b21]</v>
          </cell>
        </row>
        <row r="9230">
          <cell r="H9230" t="str">
            <v>[Gl b22]</v>
          </cell>
        </row>
        <row r="9231">
          <cell r="H9231" t="str">
            <v>[Gl c11]</v>
          </cell>
        </row>
        <row r="9232">
          <cell r="H9232" t="str">
            <v>[Gl c12]</v>
          </cell>
        </row>
        <row r="9233">
          <cell r="H9233" t="str">
            <v>[Gl cd1]</v>
          </cell>
        </row>
        <row r="9234">
          <cell r="H9234" t="str">
            <v>[Gl cd2]</v>
          </cell>
        </row>
        <row r="9235">
          <cell r="H9235" t="str">
            <v>[Gl d21]</v>
          </cell>
        </row>
        <row r="9236">
          <cell r="H9236" t="str">
            <v>[Gl d22]</v>
          </cell>
        </row>
        <row r="9237">
          <cell r="H9237" t="str">
            <v>[Gl i11]</v>
          </cell>
        </row>
        <row r="9238">
          <cell r="H9238" t="str">
            <v>[1H201]</v>
          </cell>
        </row>
        <row r="9239">
          <cell r="H9239" t="str">
            <v>[1H202]</v>
          </cell>
        </row>
        <row r="9240">
          <cell r="H9240" t="str">
            <v>[1H203]</v>
          </cell>
        </row>
        <row r="9241">
          <cell r="H9241" t="str">
            <v>[1H204]</v>
          </cell>
        </row>
        <row r="9242">
          <cell r="H9242" t="str">
            <v>[1H206]</v>
          </cell>
        </row>
        <row r="9243">
          <cell r="H9243" t="str">
            <v>[1H211]</v>
          </cell>
        </row>
        <row r="9244">
          <cell r="H9244" t="str">
            <v>[1R201]</v>
          </cell>
        </row>
        <row r="9245">
          <cell r="H9245" t="str">
            <v>[1R202]</v>
          </cell>
        </row>
        <row r="9246">
          <cell r="H9246" t="str">
            <v>[1R203]</v>
          </cell>
        </row>
        <row r="9247">
          <cell r="H9247" t="str">
            <v>[1R204]</v>
          </cell>
        </row>
        <row r="9248">
          <cell r="H9248" t="str">
            <v>[1R206]</v>
          </cell>
        </row>
        <row r="9249">
          <cell r="H9249" t="str">
            <v>[2H201]</v>
          </cell>
        </row>
        <row r="9250">
          <cell r="H9250" t="str">
            <v>[V101R]</v>
          </cell>
        </row>
        <row r="9251">
          <cell r="H9251" t="str">
            <v>[V102R]</v>
          </cell>
        </row>
        <row r="9252">
          <cell r="H9252" t="str">
            <v>[V103R]</v>
          </cell>
        </row>
        <row r="9253">
          <cell r="H9253" t="str">
            <v>[V113H]</v>
          </cell>
        </row>
        <row r="9254">
          <cell r="H9254" t="str">
            <v>[V113R]</v>
          </cell>
        </row>
        <row r="9255">
          <cell r="H9255" t="str">
            <v>[V121R]</v>
          </cell>
        </row>
        <row r="9256">
          <cell r="H9256" t="str">
            <v>[V1L]</v>
          </cell>
        </row>
        <row r="9257">
          <cell r="H9257" t="str">
            <v>[V1LT]</v>
          </cell>
        </row>
        <row r="9258">
          <cell r="H9258" t="str">
            <v>[V301H]</v>
          </cell>
        </row>
        <row r="9259">
          <cell r="H9259" t="str">
            <v>[V302H]</v>
          </cell>
        </row>
        <row r="9260">
          <cell r="H9260" t="str">
            <v>[V303H]</v>
          </cell>
        </row>
        <row r="9261">
          <cell r="H9261" t="str">
            <v>[V304H]</v>
          </cell>
        </row>
        <row r="9262">
          <cell r="H9262" t="str">
            <v>[V304R]</v>
          </cell>
        </row>
        <row r="9263">
          <cell r="H9263" t="str">
            <v>[V314H]</v>
          </cell>
        </row>
        <row r="9264">
          <cell r="H9264" t="str">
            <v>[V5LT]</v>
          </cell>
        </row>
        <row r="9265">
          <cell r="H9265" t="str">
            <v>[VH201]</v>
          </cell>
        </row>
        <row r="9266">
          <cell r="H9266" t="str">
            <v>[VH202]</v>
          </cell>
        </row>
        <row r="9267">
          <cell r="H9267" t="str">
            <v>[VH203]</v>
          </cell>
        </row>
        <row r="9268">
          <cell r="H9268" t="str">
            <v>[VH204]</v>
          </cell>
        </row>
        <row r="9269">
          <cell r="H9269" t="str">
            <v>[VH205]</v>
          </cell>
        </row>
        <row r="9270">
          <cell r="H9270" t="str">
            <v>[VH206]</v>
          </cell>
        </row>
        <row r="9271">
          <cell r="H9271" t="str">
            <v>[VH207]</v>
          </cell>
        </row>
        <row r="9272">
          <cell r="H9272" t="str">
            <v>[VH209]</v>
          </cell>
        </row>
        <row r="9273">
          <cell r="H9273" t="str">
            <v>[VH211]</v>
          </cell>
        </row>
        <row r="9274">
          <cell r="H9274" t="str">
            <v>[VR201]</v>
          </cell>
        </row>
        <row r="9275">
          <cell r="H9275" t="str">
            <v>[VR202]</v>
          </cell>
        </row>
        <row r="9276">
          <cell r="H9276" t="str">
            <v>[VR203]</v>
          </cell>
        </row>
        <row r="9277">
          <cell r="H9277" t="str">
            <v>[VR204]</v>
          </cell>
        </row>
        <row r="9278">
          <cell r="H9278" t="str">
            <v>[VR205]</v>
          </cell>
        </row>
        <row r="9279">
          <cell r="H9279" t="str">
            <v>[VR206]</v>
          </cell>
        </row>
        <row r="9280">
          <cell r="H9280" t="str">
            <v>[VR207]</v>
          </cell>
        </row>
        <row r="9281">
          <cell r="H9281" t="str">
            <v>[VR209]</v>
          </cell>
        </row>
        <row r="9282">
          <cell r="H9282" t="str">
            <v>[VR211]</v>
          </cell>
        </row>
        <row r="9283">
          <cell r="H9283" t="str">
            <v>[aa12]</v>
          </cell>
        </row>
        <row r="9284">
          <cell r="H9284" t="str">
            <v>[ab22]</v>
          </cell>
        </row>
        <row r="9285">
          <cell r="H9285" t="str">
            <v>[ba11]</v>
          </cell>
        </row>
        <row r="9286">
          <cell r="H9286" t="str">
            <v>[bb21]</v>
          </cell>
        </row>
        <row r="9287">
          <cell r="H9287" t="str">
            <v>[h(Xi11)]</v>
          </cell>
        </row>
        <row r="9288">
          <cell r="H9288" t="str">
            <v>[h(Yc12)]</v>
          </cell>
        </row>
        <row r="9289">
          <cell r="H9289" t="str">
            <v>[h(Zc11)]</v>
          </cell>
        </row>
        <row r="9290">
          <cell r="H9290" t="str">
            <v>[r(Ab22)]</v>
          </cell>
        </row>
        <row r="9291">
          <cell r="H9291" t="str">
            <v>[r(Bb21)]</v>
          </cell>
        </row>
        <row r="9292">
          <cell r="H9292" t="str">
            <v>[xi11]</v>
          </cell>
        </row>
        <row r="9293">
          <cell r="H9293" t="str">
            <v>[yb22]</v>
          </cell>
        </row>
        <row r="9294">
          <cell r="H9294" t="str">
            <v>[yc12]</v>
          </cell>
        </row>
        <row r="9295">
          <cell r="H9295" t="str">
            <v>[zb21]</v>
          </cell>
        </row>
        <row r="9296">
          <cell r="H9296" t="str">
            <v>[zc11]</v>
          </cell>
        </row>
        <row r="9297">
          <cell r="H9297" t="str">
            <v>[SP 2L]</v>
          </cell>
        </row>
        <row r="9298">
          <cell r="H9298" t="str">
            <v>[W 1]</v>
          </cell>
        </row>
        <row r="9299">
          <cell r="H9299" t="str">
            <v>[W 10]</v>
          </cell>
        </row>
        <row r="9300">
          <cell r="H9300" t="str">
            <v>[W 11]</v>
          </cell>
        </row>
        <row r="9301">
          <cell r="H9301" t="str">
            <v>[W 12]</v>
          </cell>
        </row>
        <row r="9302">
          <cell r="H9302" t="str">
            <v>[W 13]</v>
          </cell>
        </row>
        <row r="9303">
          <cell r="H9303" t="str">
            <v>[W 1L]</v>
          </cell>
        </row>
        <row r="9304">
          <cell r="H9304" t="str">
            <v>[W 1LT]</v>
          </cell>
        </row>
        <row r="9305">
          <cell r="H9305" t="str">
            <v>[W 2]</v>
          </cell>
        </row>
        <row r="9306">
          <cell r="H9306" t="str">
            <v>[W 2LT]</v>
          </cell>
        </row>
        <row r="9307">
          <cell r="H9307" t="str">
            <v>[W 3]</v>
          </cell>
        </row>
        <row r="9308">
          <cell r="H9308" t="str">
            <v>[W 4]</v>
          </cell>
        </row>
        <row r="9309">
          <cell r="H9309" t="str">
            <v>[W 5]</v>
          </cell>
        </row>
        <row r="9310">
          <cell r="H9310" t="str">
            <v>[W 51]</v>
          </cell>
        </row>
        <row r="9311">
          <cell r="H9311" t="str">
            <v>[W 52]</v>
          </cell>
        </row>
        <row r="9312">
          <cell r="H9312" t="str">
            <v>[W 53]</v>
          </cell>
        </row>
        <row r="9313">
          <cell r="H9313" t="str">
            <v>[W 54]</v>
          </cell>
        </row>
        <row r="9314">
          <cell r="H9314" t="str">
            <v>[W 55]</v>
          </cell>
        </row>
        <row r="9315">
          <cell r="H9315" t="str">
            <v>[W 56]</v>
          </cell>
        </row>
        <row r="9316">
          <cell r="H9316" t="str">
            <v>[W 57]</v>
          </cell>
        </row>
        <row r="9317">
          <cell r="H9317" t="str">
            <v>[W 58]</v>
          </cell>
        </row>
        <row r="9318">
          <cell r="H9318" t="str">
            <v>[W 59]</v>
          </cell>
        </row>
        <row r="9319">
          <cell r="H9319" t="str">
            <v>[W 6]</v>
          </cell>
        </row>
        <row r="9320">
          <cell r="H9320" t="str">
            <v>[W 61]</v>
          </cell>
        </row>
        <row r="9321">
          <cell r="H9321" t="str">
            <v>[W 62]</v>
          </cell>
        </row>
        <row r="9322">
          <cell r="H9322" t="str">
            <v>[W 63]</v>
          </cell>
        </row>
        <row r="9323">
          <cell r="H9323" t="str">
            <v>[W 64]</v>
          </cell>
        </row>
        <row r="9324">
          <cell r="H9324" t="str">
            <v>[W 65]</v>
          </cell>
        </row>
        <row r="9325">
          <cell r="H9325" t="str">
            <v>[W 66]</v>
          </cell>
        </row>
        <row r="9326">
          <cell r="H9326" t="str">
            <v>[W 7]</v>
          </cell>
        </row>
        <row r="9327">
          <cell r="H9327" t="str">
            <v>[W 8]</v>
          </cell>
        </row>
        <row r="9328">
          <cell r="H9328" t="str">
            <v>[W 9]</v>
          </cell>
        </row>
        <row r="9329">
          <cell r="H9329" t="str">
            <v>[VE 103]</v>
          </cell>
        </row>
        <row r="9330">
          <cell r="H9330" t="str">
            <v>[VE 121]</v>
          </cell>
        </row>
        <row r="9331">
          <cell r="H9331" t="str">
            <v>[VE 1LT]</v>
          </cell>
        </row>
        <row r="9332">
          <cell r="H9332" t="str">
            <v>[VE 1^^L]</v>
          </cell>
        </row>
        <row r="9333">
          <cell r="H9333" t="str">
            <v>[VE 303]</v>
          </cell>
        </row>
        <row r="9334">
          <cell r="H9334" t="str">
            <v>[VE 314]</v>
          </cell>
        </row>
        <row r="9335">
          <cell r="H9335" t="str">
            <v>[VE 5LT]</v>
          </cell>
        </row>
        <row r="9336">
          <cell r="H9336" t="str">
            <v>[ZE i11]</v>
          </cell>
        </row>
        <row r="9337">
          <cell r="H9337" t="str">
            <v>[ZVE b21]</v>
          </cell>
        </row>
        <row r="9338">
          <cell r="H9338" t="str">
            <v>[ZVE b22]</v>
          </cell>
        </row>
        <row r="9339">
          <cell r="H9339" t="str">
            <v>[ZVE c11]</v>
          </cell>
        </row>
        <row r="9340">
          <cell r="H9340" t="str">
            <v>[ZVE c12]</v>
          </cell>
        </row>
        <row r="9341">
          <cell r="H9341" t="str">
            <v>[aws]</v>
          </cell>
        </row>
        <row r="9342">
          <cell r="H9342" t="str">
            <v>[101/104]</v>
          </cell>
        </row>
        <row r="9343">
          <cell r="H9343" t="str">
            <v>[102/103]</v>
          </cell>
        </row>
        <row r="9344">
          <cell r="H9344" t="str">
            <v>[111]</v>
          </cell>
        </row>
        <row r="9345">
          <cell r="H9345" t="str">
            <v>[112]</v>
          </cell>
        </row>
        <row r="9346">
          <cell r="H9346" t="str">
            <v>[e31]</v>
          </cell>
        </row>
        <row r="9347">
          <cell r="H9347" t="str">
            <v>[e32]</v>
          </cell>
        </row>
        <row r="9348">
          <cell r="H9348" t="str">
            <v>[ef1]</v>
          </cell>
        </row>
        <row r="9349">
          <cell r="H9349" t="str">
            <v>[ef2]</v>
          </cell>
        </row>
        <row r="9350">
          <cell r="H9350" t="str">
            <v>[f41]</v>
          </cell>
        </row>
        <row r="9351">
          <cell r="H9351" t="str">
            <v>[f42]</v>
          </cell>
        </row>
        <row r="9352">
          <cell r="H9352" t="str">
            <v>[g51]</v>
          </cell>
        </row>
        <row r="9353">
          <cell r="H9353" t="str">
            <v>[g52]</v>
          </cell>
        </row>
        <row r="9354">
          <cell r="H9354" t="str">
            <v>[h61]</v>
          </cell>
        </row>
        <row r="9355">
          <cell r="H9355" t="str">
            <v>[h62]</v>
          </cell>
        </row>
        <row r="9356">
          <cell r="H9356" t="str">
            <v>[Gl 111]</v>
          </cell>
        </row>
        <row r="9357">
          <cell r="H9357" t="str">
            <v>[Gl 112]</v>
          </cell>
        </row>
        <row r="9358">
          <cell r="H9358" t="str">
            <v>[111]</v>
          </cell>
        </row>
        <row r="9359">
          <cell r="H9359" t="str">
            <v>[112]</v>
          </cell>
        </row>
        <row r="9360">
          <cell r="H9360" t="str">
            <v>[W101/104]</v>
          </cell>
        </row>
        <row r="9361">
          <cell r="H9361" t="str">
            <v>[W102/103]</v>
          </cell>
        </row>
        <row r="9362">
          <cell r="H9362" t="str">
            <v>[e31]</v>
          </cell>
        </row>
        <row r="9363">
          <cell r="H9363" t="str">
            <v>[e32]</v>
          </cell>
        </row>
        <row r="9364">
          <cell r="H9364" t="str">
            <v>[ef1]</v>
          </cell>
        </row>
        <row r="9365">
          <cell r="H9365" t="str">
            <v>[ef2]</v>
          </cell>
        </row>
        <row r="9366">
          <cell r="H9366" t="str">
            <v>[f41]</v>
          </cell>
        </row>
        <row r="9367">
          <cell r="H9367" t="str">
            <v>[f42]</v>
          </cell>
        </row>
        <row r="9368">
          <cell r="H9368" t="str">
            <v>[g51]</v>
          </cell>
        </row>
        <row r="9369">
          <cell r="H9369" t="str">
            <v>[g52]</v>
          </cell>
        </row>
        <row r="9370">
          <cell r="H9370" t="str">
            <v>[h61]</v>
          </cell>
        </row>
        <row r="9371">
          <cell r="H9371" t="str">
            <v>[h62]</v>
          </cell>
        </row>
        <row r="9372">
          <cell r="H9372" t="str">
            <v>[Bl e31]</v>
          </cell>
        </row>
        <row r="9373">
          <cell r="H9373" t="str">
            <v>[Bl e32]</v>
          </cell>
        </row>
        <row r="9374">
          <cell r="H9374" t="str">
            <v>[Bl f41]</v>
          </cell>
        </row>
        <row r="9375">
          <cell r="H9375" t="str">
            <v>[Bl f42]</v>
          </cell>
        </row>
        <row r="9376">
          <cell r="H9376" t="str">
            <v>[Bl g51]</v>
          </cell>
        </row>
        <row r="9377">
          <cell r="H9377" t="str">
            <v>[Bl g52]</v>
          </cell>
        </row>
        <row r="9378">
          <cell r="H9378" t="str">
            <v>[Bl h61]</v>
          </cell>
        </row>
        <row r="9379">
          <cell r="H9379" t="str">
            <v>[Bl h62]</v>
          </cell>
        </row>
        <row r="9380">
          <cell r="H9380" t="str">
            <v>[km 30,090]</v>
          </cell>
        </row>
        <row r="9381">
          <cell r="H9381" t="str">
            <v>[km 30,858]</v>
          </cell>
        </row>
        <row r="9382">
          <cell r="H9382" t="str">
            <v>[km 31,196]</v>
          </cell>
        </row>
        <row r="9383">
          <cell r="H9383" t="str">
            <v>[Ers Ae32]</v>
          </cell>
        </row>
        <row r="9384">
          <cell r="H9384" t="str">
            <v>[Ers Af42]</v>
          </cell>
        </row>
        <row r="9385">
          <cell r="H9385" t="str">
            <v>[Ers Ag52]</v>
          </cell>
        </row>
        <row r="9386">
          <cell r="H9386" t="str">
            <v>[Ers Be31]</v>
          </cell>
        </row>
        <row r="9387">
          <cell r="H9387" t="str">
            <v>[Ers Bf41]</v>
          </cell>
        </row>
        <row r="9388">
          <cell r="H9388" t="str">
            <v>[Ers Bg51]</v>
          </cell>
        </row>
        <row r="9389">
          <cell r="H9389" t="str">
            <v>[Ers Yf42]</v>
          </cell>
        </row>
        <row r="9390">
          <cell r="H9390" t="str">
            <v>[Ers Yg52]</v>
          </cell>
        </row>
        <row r="9391">
          <cell r="H9391" t="str">
            <v>[Ers Yh62]</v>
          </cell>
        </row>
        <row r="9392">
          <cell r="H9392" t="str">
            <v>[Ers Zf41]</v>
          </cell>
        </row>
        <row r="9393">
          <cell r="H9393" t="str">
            <v>[Ers Zg51]</v>
          </cell>
        </row>
        <row r="9394">
          <cell r="H9394" t="str">
            <v>[Ers Zh61]</v>
          </cell>
        </row>
        <row r="9395">
          <cell r="H9395" t="str">
            <v>[GA Af42]</v>
          </cell>
        </row>
        <row r="9396">
          <cell r="H9396" t="str">
            <v>[GA Bf41]</v>
          </cell>
        </row>
        <row r="9397">
          <cell r="H9397" t="str">
            <v>[GA Yg52]</v>
          </cell>
        </row>
        <row r="9398">
          <cell r="H9398" t="str">
            <v>[GA Zg51]</v>
          </cell>
        </row>
        <row r="9399">
          <cell r="H9399" t="str">
            <v>[GVA af42]</v>
          </cell>
        </row>
        <row r="9400">
          <cell r="H9400" t="str">
            <v>[GVA bf41]</v>
          </cell>
        </row>
        <row r="9401">
          <cell r="H9401" t="str">
            <v>[GVA yg52]</v>
          </cell>
        </row>
        <row r="9402">
          <cell r="H9402" t="str">
            <v>[GVA zg51]</v>
          </cell>
        </row>
        <row r="9403">
          <cell r="H9403" t="str">
            <v>[XTR e31]</v>
          </cell>
        </row>
        <row r="9404">
          <cell r="H9404" t="str">
            <v>[XTR e32]</v>
          </cell>
        </row>
        <row r="9405">
          <cell r="H9405" t="str">
            <v>[XTR ef1]</v>
          </cell>
        </row>
        <row r="9406">
          <cell r="H9406" t="str">
            <v>[XTR ef2]</v>
          </cell>
        </row>
        <row r="9407">
          <cell r="H9407" t="str">
            <v>[XTR f41]</v>
          </cell>
        </row>
        <row r="9408">
          <cell r="H9408" t="str">
            <v>[XTR f42]</v>
          </cell>
        </row>
        <row r="9409">
          <cell r="H9409" t="str">
            <v>[XTR g51]</v>
          </cell>
        </row>
        <row r="9410">
          <cell r="H9410" t="str">
            <v>[XTR g52]</v>
          </cell>
        </row>
        <row r="9411">
          <cell r="H9411" t="str">
            <v>[XTR h61]</v>
          </cell>
        </row>
        <row r="9412">
          <cell r="H9412" t="str">
            <v>[XTR h62]</v>
          </cell>
        </row>
        <row r="9413">
          <cell r="H9413" t="str">
            <v>[Ae32]</v>
          </cell>
        </row>
        <row r="9414">
          <cell r="H9414" t="str">
            <v>[Af42]</v>
          </cell>
        </row>
        <row r="9415">
          <cell r="H9415" t="str">
            <v>[Ag52]</v>
          </cell>
        </row>
        <row r="9416">
          <cell r="H9416" t="str">
            <v>[Be31]</v>
          </cell>
        </row>
        <row r="9417">
          <cell r="H9417" t="str">
            <v>[Bf41]</v>
          </cell>
        </row>
        <row r="9418">
          <cell r="H9418" t="str">
            <v>[Bg51]</v>
          </cell>
        </row>
        <row r="9419">
          <cell r="H9419" t="str">
            <v>[Yf42]</v>
          </cell>
        </row>
        <row r="9420">
          <cell r="H9420" t="str">
            <v>[Yg52]</v>
          </cell>
        </row>
        <row r="9421">
          <cell r="H9421" t="str">
            <v>[Yh62]</v>
          </cell>
        </row>
        <row r="9422">
          <cell r="H9422" t="str">
            <v>[Zf41]</v>
          </cell>
        </row>
        <row r="9423">
          <cell r="H9423" t="str">
            <v>[Zg51]</v>
          </cell>
        </row>
        <row r="9424">
          <cell r="H9424" t="str">
            <v>[Zh61]</v>
          </cell>
        </row>
        <row r="9425">
          <cell r="H9425" t="str">
            <v>[Gl e31]</v>
          </cell>
        </row>
        <row r="9426">
          <cell r="H9426" t="str">
            <v>[Gl e32]</v>
          </cell>
        </row>
        <row r="9427">
          <cell r="H9427" t="str">
            <v>[Gl ef1]</v>
          </cell>
        </row>
        <row r="9428">
          <cell r="H9428" t="str">
            <v>[Gl ef2]</v>
          </cell>
        </row>
        <row r="9429">
          <cell r="H9429" t="str">
            <v>[Gl f41]</v>
          </cell>
        </row>
        <row r="9430">
          <cell r="H9430" t="str">
            <v>[Gl f42]</v>
          </cell>
        </row>
        <row r="9431">
          <cell r="H9431" t="str">
            <v>[Gl g51]</v>
          </cell>
        </row>
        <row r="9432">
          <cell r="H9432" t="str">
            <v>[Gl g52]</v>
          </cell>
        </row>
        <row r="9433">
          <cell r="H9433" t="str">
            <v>[Gl h61]</v>
          </cell>
        </row>
        <row r="9434">
          <cell r="H9434" t="str">
            <v>[Gl h62]</v>
          </cell>
        </row>
        <row r="9435">
          <cell r="H9435" t="str">
            <v>[ae32]</v>
          </cell>
        </row>
        <row r="9436">
          <cell r="H9436" t="str">
            <v>[af42]</v>
          </cell>
        </row>
        <row r="9437">
          <cell r="H9437" t="str">
            <v>[ag52]</v>
          </cell>
        </row>
        <row r="9438">
          <cell r="H9438" t="str">
            <v>[be31]</v>
          </cell>
        </row>
        <row r="9439">
          <cell r="H9439" t="str">
            <v>[bf41]</v>
          </cell>
        </row>
        <row r="9440">
          <cell r="H9440" t="str">
            <v>[bg51]</v>
          </cell>
        </row>
        <row r="9441">
          <cell r="H9441" t="str">
            <v>[yf42]</v>
          </cell>
        </row>
        <row r="9442">
          <cell r="H9442" t="str">
            <v>[yg52]</v>
          </cell>
        </row>
        <row r="9443">
          <cell r="H9443" t="str">
            <v>[yh62]</v>
          </cell>
        </row>
        <row r="9444">
          <cell r="H9444" t="str">
            <v>[zf41]</v>
          </cell>
        </row>
        <row r="9445">
          <cell r="H9445" t="str">
            <v>[zg51]</v>
          </cell>
        </row>
        <row r="9446">
          <cell r="H9446" t="str">
            <v>[zh61]</v>
          </cell>
        </row>
        <row r="9447">
          <cell r="H9447" t="str">
            <v>[W 101]</v>
          </cell>
        </row>
        <row r="9448">
          <cell r="H9448" t="str">
            <v>[W 102]</v>
          </cell>
        </row>
        <row r="9449">
          <cell r="H9449" t="str">
            <v>[W 103]</v>
          </cell>
        </row>
        <row r="9450">
          <cell r="H9450" t="str">
            <v>[W 104]</v>
          </cell>
        </row>
        <row r="9451">
          <cell r="H9451" t="str">
            <v>[ZE f41]</v>
          </cell>
        </row>
        <row r="9452">
          <cell r="H9452" t="str">
            <v>[ZE f42]</v>
          </cell>
        </row>
        <row r="9453">
          <cell r="H9453" t="str">
            <v>[ZE g51]</v>
          </cell>
        </row>
        <row r="9454">
          <cell r="H9454" t="str">
            <v>[ZE g52]</v>
          </cell>
        </row>
        <row r="9455">
          <cell r="H9455" t="str">
            <v>[aws]</v>
          </cell>
        </row>
        <row r="9456">
          <cell r="H9456" t="str">
            <v>[206]</v>
          </cell>
        </row>
        <row r="9457">
          <cell r="H9457" t="str">
            <v>[404]</v>
          </cell>
        </row>
        <row r="9458">
          <cell r="H9458" t="str">
            <v>[501]</v>
          </cell>
        </row>
        <row r="9459">
          <cell r="H9459" t="str">
            <v>[502]</v>
          </cell>
        </row>
        <row r="9460">
          <cell r="H9460" t="str">
            <v>[c11]</v>
          </cell>
        </row>
        <row r="9461">
          <cell r="H9461" t="str">
            <v>[c12]</v>
          </cell>
        </row>
        <row r="9462">
          <cell r="H9462" t="str">
            <v>[cd1]</v>
          </cell>
        </row>
        <row r="9463">
          <cell r="H9463" t="str">
            <v>[cd2]</v>
          </cell>
        </row>
        <row r="9464">
          <cell r="H9464" t="str">
            <v>[d21]</v>
          </cell>
        </row>
        <row r="9465">
          <cell r="H9465" t="str">
            <v>[d22]</v>
          </cell>
        </row>
        <row r="9466">
          <cell r="H9466" t="str">
            <v>[W 31]</v>
          </cell>
        </row>
        <row r="9467">
          <cell r="H9467" t="str">
            <v>[Gl 101]</v>
          </cell>
        </row>
        <row r="9468">
          <cell r="H9468" t="str">
            <v>[Gl 102]</v>
          </cell>
        </row>
        <row r="9469">
          <cell r="H9469" t="str">
            <v>[Gl 201]</v>
          </cell>
        </row>
        <row r="9470">
          <cell r="H9470" t="str">
            <v>[Gl 202]</v>
          </cell>
        </row>
        <row r="9471">
          <cell r="H9471" t="str">
            <v>[Gl 205]</v>
          </cell>
        </row>
        <row r="9472">
          <cell r="H9472" t="str">
            <v>[Gl 206]</v>
          </cell>
        </row>
        <row r="9473">
          <cell r="H9473" t="str">
            <v>[Gl 301]</v>
          </cell>
        </row>
        <row r="9474">
          <cell r="H9474" t="str">
            <v>[Gl 302]</v>
          </cell>
        </row>
        <row r="9475">
          <cell r="H9475" t="str">
            <v>[Gl 311]</v>
          </cell>
        </row>
        <row r="9476">
          <cell r="H9476" t="str">
            <v>[Gl 401]</v>
          </cell>
        </row>
        <row r="9477">
          <cell r="H9477" t="str">
            <v>[Gl 402]</v>
          </cell>
        </row>
        <row r="9478">
          <cell r="H9478" t="str">
            <v>[Gl 403]</v>
          </cell>
        </row>
        <row r="9479">
          <cell r="H9479" t="str">
            <v>[Gl 404]</v>
          </cell>
        </row>
        <row r="9480">
          <cell r="H9480" t="str">
            <v>[Gl 501]</v>
          </cell>
        </row>
        <row r="9481">
          <cell r="H9481" t="str">
            <v>[Gl 502]</v>
          </cell>
        </row>
        <row r="9482">
          <cell r="H9482" t="str">
            <v>[101]</v>
          </cell>
        </row>
        <row r="9483">
          <cell r="H9483" t="str">
            <v>[102]</v>
          </cell>
        </row>
        <row r="9484">
          <cell r="H9484" t="str">
            <v>[201]</v>
          </cell>
        </row>
        <row r="9485">
          <cell r="H9485" t="str">
            <v>[202]</v>
          </cell>
        </row>
        <row r="9486">
          <cell r="H9486" t="str">
            <v>[205]</v>
          </cell>
        </row>
        <row r="9487">
          <cell r="H9487" t="str">
            <v>[206]</v>
          </cell>
        </row>
        <row r="9488">
          <cell r="H9488" t="str">
            <v>[301-403]</v>
          </cell>
        </row>
        <row r="9489">
          <cell r="H9489" t="str">
            <v>[302/402]</v>
          </cell>
        </row>
        <row r="9490">
          <cell r="H9490" t="str">
            <v>[401]</v>
          </cell>
        </row>
        <row r="9491">
          <cell r="H9491" t="str">
            <v>[501]</v>
          </cell>
        </row>
        <row r="9492">
          <cell r="H9492" t="str">
            <v>[502]</v>
          </cell>
        </row>
        <row r="9493">
          <cell r="H9493" t="str">
            <v>[Gl 214]</v>
          </cell>
        </row>
        <row r="9494">
          <cell r="H9494" t="str">
            <v>[Gl e33]</v>
          </cell>
        </row>
        <row r="9495">
          <cell r="H9495" t="str">
            <v>[c11]</v>
          </cell>
        </row>
        <row r="9496">
          <cell r="H9496" t="str">
            <v>[c12]</v>
          </cell>
        </row>
        <row r="9497">
          <cell r="H9497" t="str">
            <v>[cd1]</v>
          </cell>
        </row>
        <row r="9498">
          <cell r="H9498" t="str">
            <v>[cd2]</v>
          </cell>
        </row>
        <row r="9499">
          <cell r="H9499" t="str">
            <v>[d21]</v>
          </cell>
        </row>
        <row r="9500">
          <cell r="H9500" t="str">
            <v>[d22]</v>
          </cell>
        </row>
        <row r="9501">
          <cell r="H9501" t="str">
            <v>[e31]</v>
          </cell>
        </row>
        <row r="9502">
          <cell r="H9502" t="str">
            <v>[e32]</v>
          </cell>
        </row>
        <row r="9503">
          <cell r="H9503" t="str">
            <v>[ef1]</v>
          </cell>
        </row>
        <row r="9504">
          <cell r="H9504" t="str">
            <v>[ef2]</v>
          </cell>
        </row>
        <row r="9505">
          <cell r="H9505" t="str">
            <v>[f41]</v>
          </cell>
        </row>
        <row r="9506">
          <cell r="H9506" t="str">
            <v>[f42]</v>
          </cell>
        </row>
        <row r="9507">
          <cell r="H9507" t="str">
            <v>[Bl c11]</v>
          </cell>
        </row>
        <row r="9508">
          <cell r="H9508" t="str">
            <v>[Bl c12]</v>
          </cell>
        </row>
        <row r="9509">
          <cell r="H9509" t="str">
            <v>[Bl d21]</v>
          </cell>
        </row>
        <row r="9510">
          <cell r="H9510" t="str">
            <v>[Bl d22]</v>
          </cell>
        </row>
        <row r="9511">
          <cell r="H9511" t="str">
            <v>[Bl e31]</v>
          </cell>
        </row>
        <row r="9512">
          <cell r="H9512" t="str">
            <v>[Bl e32]</v>
          </cell>
        </row>
        <row r="9513">
          <cell r="H9513" t="str">
            <v>[km 21,150]</v>
          </cell>
        </row>
        <row r="9514">
          <cell r="H9514" t="str">
            <v>[km 21,353]</v>
          </cell>
        </row>
        <row r="9515">
          <cell r="H9515" t="str">
            <v>[km 22,294]</v>
          </cell>
        </row>
        <row r="9516">
          <cell r="H9516" t="str">
            <v>[km 23,132]</v>
          </cell>
        </row>
        <row r="9517">
          <cell r="H9517" t="str">
            <v>[km 23,855]</v>
          </cell>
        </row>
        <row r="9518">
          <cell r="H9518" t="str">
            <v>[km 26,997]</v>
          </cell>
        </row>
        <row r="9519">
          <cell r="H9519" t="str">
            <v>[Ers A]</v>
          </cell>
        </row>
        <row r="9520">
          <cell r="H9520" t="str">
            <v>[Ers Ac12]</v>
          </cell>
        </row>
        <row r="9521">
          <cell r="H9521" t="str">
            <v>[Ers B]</v>
          </cell>
        </row>
        <row r="9522">
          <cell r="H9522" t="str">
            <v>[Ers Bc11]</v>
          </cell>
        </row>
        <row r="9523">
          <cell r="H9523" t="str">
            <v>[Ers H1]</v>
          </cell>
        </row>
        <row r="9524">
          <cell r="H9524" t="str">
            <v>[Ers H2]</v>
          </cell>
        </row>
        <row r="9525">
          <cell r="H9525" t="str">
            <v>[Ers H5]</v>
          </cell>
        </row>
        <row r="9526">
          <cell r="H9526" t="str">
            <v>[Ers H6]</v>
          </cell>
        </row>
        <row r="9527">
          <cell r="H9527" t="str">
            <v>[Ers R1]</v>
          </cell>
        </row>
        <row r="9528">
          <cell r="H9528" t="str">
            <v>[Ers R101]</v>
          </cell>
        </row>
        <row r="9529">
          <cell r="H9529" t="str">
            <v>[Ers R2]</v>
          </cell>
        </row>
        <row r="9530">
          <cell r="H9530" t="str">
            <v>[Ers R5]</v>
          </cell>
        </row>
        <row r="9531">
          <cell r="H9531" t="str">
            <v>[Ers R6]</v>
          </cell>
        </row>
        <row r="9532">
          <cell r="H9532" t="str">
            <v>[Ers U1]</v>
          </cell>
        </row>
        <row r="9533">
          <cell r="H9533" t="str">
            <v>[Ers U2]</v>
          </cell>
        </row>
        <row r="9534">
          <cell r="H9534" t="str">
            <v>[Ers X]</v>
          </cell>
        </row>
        <row r="9535">
          <cell r="H9535" t="str">
            <v>[Ers Y]</v>
          </cell>
        </row>
        <row r="9536">
          <cell r="H9536" t="str">
            <v>[Ers Yd22]</v>
          </cell>
        </row>
        <row r="9537">
          <cell r="H9537" t="str">
            <v>[Ers Z]</v>
          </cell>
        </row>
        <row r="9538">
          <cell r="H9538" t="str">
            <v>[Ers Zd21]</v>
          </cell>
        </row>
        <row r="9539">
          <cell r="H9539" t="str">
            <v>[XTR c11]</v>
          </cell>
        </row>
        <row r="9540">
          <cell r="H9540" t="str">
            <v>[XTR c12]</v>
          </cell>
        </row>
        <row r="9541">
          <cell r="H9541" t="str">
            <v>[XTR cd1]</v>
          </cell>
        </row>
        <row r="9542">
          <cell r="H9542" t="str">
            <v>[XTR cd2]</v>
          </cell>
        </row>
        <row r="9543">
          <cell r="H9543" t="str">
            <v>[XTR d21]</v>
          </cell>
        </row>
        <row r="9544">
          <cell r="H9544" t="str">
            <v>[XTR d22]</v>
          </cell>
        </row>
        <row r="9545">
          <cell r="H9545" t="str">
            <v>[1]</v>
          </cell>
        </row>
        <row r="9546">
          <cell r="H9546" t="str">
            <v>[101]</v>
          </cell>
        </row>
        <row r="9547">
          <cell r="H9547" t="str">
            <v>[102]</v>
          </cell>
        </row>
        <row r="9548">
          <cell r="H9548" t="str">
            <v>[2]</v>
          </cell>
        </row>
        <row r="9549">
          <cell r="H9549" t="str">
            <v>[201]</v>
          </cell>
        </row>
        <row r="9550">
          <cell r="H9550" t="str">
            <v>[202]</v>
          </cell>
        </row>
        <row r="9551">
          <cell r="H9551" t="str">
            <v>[205]</v>
          </cell>
        </row>
        <row r="9552">
          <cell r="H9552" t="str">
            <v>[3]</v>
          </cell>
        </row>
        <row r="9553">
          <cell r="H9553" t="str">
            <v>[301]</v>
          </cell>
        </row>
        <row r="9554">
          <cell r="H9554" t="str">
            <v>[302]</v>
          </cell>
        </row>
        <row r="9555">
          <cell r="H9555" t="str">
            <v>[311]</v>
          </cell>
        </row>
        <row r="9556">
          <cell r="H9556" t="str">
            <v>[4/5]</v>
          </cell>
        </row>
        <row r="9557">
          <cell r="H9557" t="str">
            <v>[401]</v>
          </cell>
        </row>
        <row r="9558">
          <cell r="H9558" t="str">
            <v>[402]</v>
          </cell>
        </row>
        <row r="9559">
          <cell r="H9559" t="str">
            <v>[403]</v>
          </cell>
        </row>
        <row r="9560">
          <cell r="H9560" t="str">
            <v>[5/6]</v>
          </cell>
        </row>
        <row r="9561">
          <cell r="H9561" t="str">
            <v>[51]</v>
          </cell>
        </row>
        <row r="9562">
          <cell r="H9562" t="str">
            <v>[52]</v>
          </cell>
        </row>
        <row r="9563">
          <cell r="H9563" t="str">
            <v>[53/54]</v>
          </cell>
        </row>
        <row r="9564">
          <cell r="H9564" t="str">
            <v>[55]</v>
          </cell>
        </row>
        <row r="9565">
          <cell r="H9565" t="str">
            <v>[56]</v>
          </cell>
        </row>
        <row r="9566">
          <cell r="H9566" t="str">
            <v>[57]</v>
          </cell>
        </row>
        <row r="9567">
          <cell r="H9567" t="str">
            <v>[58]</v>
          </cell>
        </row>
        <row r="9568">
          <cell r="H9568" t="str">
            <v>[7/9]</v>
          </cell>
        </row>
        <row r="9569">
          <cell r="H9569" t="str">
            <v>[9]</v>
          </cell>
        </row>
        <row r="9570">
          <cell r="H9570" t="str">
            <v>[e31]</v>
          </cell>
        </row>
        <row r="9571">
          <cell r="H9571" t="str">
            <v>[e32]</v>
          </cell>
        </row>
        <row r="9572">
          <cell r="H9572" t="str">
            <v>[ef1]</v>
          </cell>
        </row>
        <row r="9573">
          <cell r="H9573" t="str">
            <v>[ef2]</v>
          </cell>
        </row>
        <row r="9574">
          <cell r="H9574" t="str">
            <v>[f41]</v>
          </cell>
        </row>
        <row r="9575">
          <cell r="H9575" t="str">
            <v>[f42]</v>
          </cell>
        </row>
        <row r="9576">
          <cell r="H9576" t="str">
            <v>[A]</v>
          </cell>
        </row>
        <row r="9577">
          <cell r="H9577" t="str">
            <v>[Ac12]</v>
          </cell>
        </row>
        <row r="9578">
          <cell r="H9578" t="str">
            <v>[B]</v>
          </cell>
        </row>
        <row r="9579">
          <cell r="H9579" t="str">
            <v>[Bc11]</v>
          </cell>
        </row>
        <row r="9580">
          <cell r="H9580" t="str">
            <v>[H1]</v>
          </cell>
        </row>
        <row r="9581">
          <cell r="H9581" t="str">
            <v>[H2]</v>
          </cell>
        </row>
        <row r="9582">
          <cell r="H9582" t="str">
            <v>[H5]</v>
          </cell>
        </row>
        <row r="9583">
          <cell r="H9583" t="str">
            <v>[H6]</v>
          </cell>
        </row>
        <row r="9584">
          <cell r="H9584" t="str">
            <v>[R1]</v>
          </cell>
        </row>
        <row r="9585">
          <cell r="H9585" t="str">
            <v>[R101]</v>
          </cell>
        </row>
        <row r="9586">
          <cell r="H9586" t="str">
            <v>[R2]</v>
          </cell>
        </row>
        <row r="9587">
          <cell r="H9587" t="str">
            <v>[R5]</v>
          </cell>
        </row>
        <row r="9588">
          <cell r="H9588" t="str">
            <v>[R6]</v>
          </cell>
        </row>
        <row r="9589">
          <cell r="H9589" t="str">
            <v>[U1]</v>
          </cell>
        </row>
        <row r="9590">
          <cell r="H9590" t="str">
            <v>[U2]</v>
          </cell>
        </row>
        <row r="9591">
          <cell r="H9591" t="str">
            <v>[X]</v>
          </cell>
        </row>
        <row r="9592">
          <cell r="H9592" t="str">
            <v>[Y]</v>
          </cell>
        </row>
        <row r="9593">
          <cell r="H9593" t="str">
            <v>[Yd22]</v>
          </cell>
        </row>
        <row r="9594">
          <cell r="H9594" t="str">
            <v>[Z]</v>
          </cell>
        </row>
        <row r="9595">
          <cell r="H9595" t="str">
            <v>[Zd21]</v>
          </cell>
        </row>
        <row r="9596">
          <cell r="H9596" t="str">
            <v>[Gl c11]</v>
          </cell>
        </row>
        <row r="9597">
          <cell r="H9597" t="str">
            <v>[Gl c12]</v>
          </cell>
        </row>
        <row r="9598">
          <cell r="H9598" t="str">
            <v>[Gl cd1]</v>
          </cell>
        </row>
        <row r="9599">
          <cell r="H9599" t="str">
            <v>[Gl cd2]</v>
          </cell>
        </row>
        <row r="9600">
          <cell r="H9600" t="str">
            <v>[Gl d21]</v>
          </cell>
        </row>
        <row r="9601">
          <cell r="H9601" t="str">
            <v>[Gl d22]</v>
          </cell>
        </row>
        <row r="9602">
          <cell r="H9602" t="str">
            <v>[Gl e31]</v>
          </cell>
        </row>
        <row r="9603">
          <cell r="H9603" t="str">
            <v>[Gl e32]</v>
          </cell>
        </row>
        <row r="9604">
          <cell r="H9604" t="str">
            <v>[Gl ef1]</v>
          </cell>
        </row>
        <row r="9605">
          <cell r="H9605" t="str">
            <v>[Gl ef2]</v>
          </cell>
        </row>
        <row r="9606">
          <cell r="H9606" t="str">
            <v>[Gl f41]</v>
          </cell>
        </row>
        <row r="9607">
          <cell r="H9607" t="str">
            <v>[Gl f42]</v>
          </cell>
        </row>
        <row r="9608">
          <cell r="H9608" t="str">
            <v>[V1]</v>
          </cell>
        </row>
        <row r="9609">
          <cell r="H9609" t="str">
            <v>[V2]</v>
          </cell>
        </row>
        <row r="9610">
          <cell r="H9610" t="str">
            <v>[V311]</v>
          </cell>
        </row>
        <row r="9611">
          <cell r="H9611" t="str">
            <v>[V51]</v>
          </cell>
        </row>
        <row r="9612">
          <cell r="H9612" t="str">
            <v>[V52]</v>
          </cell>
        </row>
        <row r="9613">
          <cell r="H9613" t="str">
            <v>[V53]</v>
          </cell>
        </row>
        <row r="9614">
          <cell r="H9614" t="str">
            <v>[V56]</v>
          </cell>
        </row>
        <row r="9615">
          <cell r="H9615" t="str">
            <v>[V58]</v>
          </cell>
        </row>
        <row r="9616">
          <cell r="H9616" t="str">
            <v>[V7]</v>
          </cell>
        </row>
        <row r="9617">
          <cell r="H9617" t="str">
            <v>[V9]</v>
          </cell>
        </row>
        <row r="9618">
          <cell r="H9618" t="str">
            <v>[VH1]</v>
          </cell>
        </row>
        <row r="9619">
          <cell r="H9619" t="str">
            <v>[VH2]</v>
          </cell>
        </row>
        <row r="9620">
          <cell r="H9620" t="str">
            <v>[VH5]</v>
          </cell>
        </row>
        <row r="9621">
          <cell r="H9621" t="str">
            <v>[VH6]</v>
          </cell>
        </row>
        <row r="9622">
          <cell r="H9622" t="str">
            <v>[VR1]</v>
          </cell>
        </row>
        <row r="9623">
          <cell r="H9623" t="str">
            <v>[VR101]</v>
          </cell>
        </row>
        <row r="9624">
          <cell r="H9624" t="str">
            <v>[VR2]</v>
          </cell>
        </row>
        <row r="9625">
          <cell r="H9625" t="str">
            <v>[VR5]</v>
          </cell>
        </row>
        <row r="9626">
          <cell r="H9626" t="str">
            <v>[VR6]</v>
          </cell>
        </row>
        <row r="9627">
          <cell r="H9627" t="str">
            <v>[VU1]</v>
          </cell>
        </row>
        <row r="9628">
          <cell r="H9628" t="str">
            <v>[VU2]</v>
          </cell>
        </row>
        <row r="9629">
          <cell r="H9629" t="str">
            <v>[a]</v>
          </cell>
        </row>
        <row r="9630">
          <cell r="H9630" t="str">
            <v>[ac12]</v>
          </cell>
        </row>
        <row r="9631">
          <cell r="H9631" t="str">
            <v>[b]</v>
          </cell>
        </row>
        <row r="9632">
          <cell r="H9632" t="str">
            <v>[bc11]</v>
          </cell>
        </row>
        <row r="9633">
          <cell r="H9633" t="str">
            <v>[h(U1)]</v>
          </cell>
        </row>
        <row r="9634">
          <cell r="H9634" t="str">
            <v>[h(U2)]</v>
          </cell>
        </row>
        <row r="9635">
          <cell r="H9635" t="str">
            <v>[h(X)]</v>
          </cell>
        </row>
        <row r="9636">
          <cell r="H9636" t="str">
            <v>[r(A)]</v>
          </cell>
        </row>
        <row r="9637">
          <cell r="H9637" t="str">
            <v>[r(B)]</v>
          </cell>
        </row>
        <row r="9638">
          <cell r="H9638" t="str">
            <v>[u1(Z)]</v>
          </cell>
        </row>
        <row r="9639">
          <cell r="H9639" t="str">
            <v>[u2(Y)]</v>
          </cell>
        </row>
        <row r="9640">
          <cell r="H9640" t="str">
            <v>[y]</v>
          </cell>
        </row>
        <row r="9641">
          <cell r="H9641" t="str">
            <v>[yd22]</v>
          </cell>
        </row>
        <row r="9642">
          <cell r="H9642" t="str">
            <v>[z]</v>
          </cell>
        </row>
        <row r="9643">
          <cell r="H9643" t="str">
            <v>[zd21]</v>
          </cell>
        </row>
        <row r="9644">
          <cell r="H9644" t="str">
            <v>[W 1]</v>
          </cell>
        </row>
        <row r="9645">
          <cell r="H9645" t="str">
            <v>[W 2]</v>
          </cell>
        </row>
        <row r="9646">
          <cell r="H9646" t="str">
            <v>[W 3]</v>
          </cell>
        </row>
        <row r="9647">
          <cell r="H9647" t="str">
            <v>[W 4]</v>
          </cell>
        </row>
        <row r="9648">
          <cell r="H9648" t="str">
            <v>[W 5]</v>
          </cell>
        </row>
        <row r="9649">
          <cell r="H9649" t="str">
            <v>[W 51]</v>
          </cell>
        </row>
        <row r="9650">
          <cell r="H9650" t="str">
            <v>[W 52]</v>
          </cell>
        </row>
        <row r="9651">
          <cell r="H9651" t="str">
            <v>[W 53]</v>
          </cell>
        </row>
        <row r="9652">
          <cell r="H9652" t="str">
            <v>[W 54]</v>
          </cell>
        </row>
        <row r="9653">
          <cell r="H9653" t="str">
            <v>[W 55]</v>
          </cell>
        </row>
        <row r="9654">
          <cell r="H9654" t="str">
            <v>[W 56]</v>
          </cell>
        </row>
        <row r="9655">
          <cell r="H9655" t="str">
            <v>[W 57]</v>
          </cell>
        </row>
        <row r="9656">
          <cell r="H9656" t="str">
            <v>[W 58]</v>
          </cell>
        </row>
        <row r="9657">
          <cell r="H9657" t="str">
            <v>[W 7]</v>
          </cell>
        </row>
        <row r="9658">
          <cell r="H9658" t="str">
            <v>[W 9]</v>
          </cell>
        </row>
        <row r="9659">
          <cell r="H9659" t="str">
            <v>[VE 214]</v>
          </cell>
        </row>
        <row r="9660">
          <cell r="H9660" t="str">
            <v>[VE 404]</v>
          </cell>
        </row>
        <row r="9661">
          <cell r="H9661" t="str">
            <v>[ZVE d21]</v>
          </cell>
        </row>
        <row r="9662">
          <cell r="H9662" t="str">
            <v>[ZVE d22]</v>
          </cell>
        </row>
        <row r="9663">
          <cell r="H9663" t="str">
            <v>[ZVE e31]</v>
          </cell>
        </row>
        <row r="9664">
          <cell r="H9664" t="str">
            <v>[ZVE e32]</v>
          </cell>
        </row>
        <row r="9665">
          <cell r="H9665" t="str">
            <v>[ZVE e33]</v>
          </cell>
        </row>
        <row r="9666">
          <cell r="H9666" t="str">
            <v>[202]</v>
          </cell>
        </row>
        <row r="9667">
          <cell r="H9667" t="str">
            <v>[w11]</v>
          </cell>
        </row>
        <row r="9668">
          <cell r="H9668" t="str">
            <v>[w21]</v>
          </cell>
        </row>
        <row r="9669">
          <cell r="H9669" t="str">
            <v>[W 1L]</v>
          </cell>
        </row>
        <row r="9670">
          <cell r="H9670" t="str">
            <v>[W 2]</v>
          </cell>
        </row>
        <row r="9671">
          <cell r="H9671" t="str">
            <v>[W 31]</v>
          </cell>
        </row>
        <row r="9672">
          <cell r="H9672" t="str">
            <v>[Gl 101]</v>
          </cell>
        </row>
        <row r="9673">
          <cell r="H9673" t="str">
            <v>[Gl 201]</v>
          </cell>
        </row>
        <row r="9674">
          <cell r="H9674" t="str">
            <v>[Gl 202]</v>
          </cell>
        </row>
        <row r="9675">
          <cell r="H9675" t="str">
            <v>[Gl 204]</v>
          </cell>
        </row>
        <row r="9676">
          <cell r="H9676" t="str">
            <v>[Gl 301]</v>
          </cell>
        </row>
        <row r="9677">
          <cell r="H9677" t="str">
            <v>[Bl w11]</v>
          </cell>
        </row>
        <row r="9678">
          <cell r="H9678" t="str">
            <v>[Bl w21]</v>
          </cell>
        </row>
        <row r="9679">
          <cell r="H9679" t="str">
            <v>[Bl x11]</v>
          </cell>
        </row>
        <row r="9680">
          <cell r="H9680" t="str">
            <v>[km 36,583]</v>
          </cell>
        </row>
        <row r="9681">
          <cell r="H9681" t="str">
            <v>[km 37,457]</v>
          </cell>
        </row>
        <row r="9682">
          <cell r="H9682" t="str">
            <v>[km 38,181]</v>
          </cell>
        </row>
        <row r="9683">
          <cell r="H9683" t="str">
            <v>[km 39,762]</v>
          </cell>
        </row>
        <row r="9684">
          <cell r="H9684" t="str">
            <v>[km 41,357]</v>
          </cell>
        </row>
        <row r="9685">
          <cell r="H9685" t="str">
            <v>[km 42,515]</v>
          </cell>
        </row>
        <row r="9686">
          <cell r="H9686" t="str">
            <v>[km 43,162]</v>
          </cell>
        </row>
        <row r="9687">
          <cell r="H9687" t="str">
            <v>[km 43,891]</v>
          </cell>
        </row>
        <row r="9688">
          <cell r="H9688" t="str">
            <v>[Ers A]</v>
          </cell>
        </row>
        <row r="9689">
          <cell r="H9689" t="str">
            <v>[Ers Aw11]</v>
          </cell>
        </row>
        <row r="9690">
          <cell r="H9690" t="str">
            <v>[Ers H1]</v>
          </cell>
        </row>
        <row r="9691">
          <cell r="H9691" t="str">
            <v>[Ers H2]</v>
          </cell>
        </row>
        <row r="9692">
          <cell r="H9692" t="str">
            <v>[Ers H4]</v>
          </cell>
        </row>
        <row r="9693">
          <cell r="H9693" t="str">
            <v>[Ers R1]</v>
          </cell>
        </row>
        <row r="9694">
          <cell r="H9694" t="str">
            <v>[Ers R2]</v>
          </cell>
        </row>
        <row r="9695">
          <cell r="H9695" t="str">
            <v>[Ers R4]</v>
          </cell>
        </row>
        <row r="9696">
          <cell r="H9696" t="str">
            <v>[Ers Z]</v>
          </cell>
        </row>
        <row r="9697">
          <cell r="H9697" t="str">
            <v>[Ers Zw21]</v>
          </cell>
        </row>
        <row r="9698">
          <cell r="H9698" t="str">
            <v>[FA H2]</v>
          </cell>
        </row>
        <row r="9699">
          <cell r="H9699" t="str">
            <v>[FA H4]</v>
          </cell>
        </row>
        <row r="9700">
          <cell r="H9700" t="str">
            <v>[FA R2]</v>
          </cell>
        </row>
        <row r="9701">
          <cell r="H9701" t="str">
            <v>[FA R4]</v>
          </cell>
        </row>
        <row r="9702">
          <cell r="H9702" t="str">
            <v>[GA A]</v>
          </cell>
        </row>
        <row r="9703">
          <cell r="H9703" t="str">
            <v>[GA Z]</v>
          </cell>
        </row>
        <row r="9704">
          <cell r="H9704" t="str">
            <v>[XTR w11]</v>
          </cell>
        </row>
        <row r="9705">
          <cell r="H9705" t="str">
            <v>[XTR w21]</v>
          </cell>
        </row>
        <row r="9706">
          <cell r="H9706" t="str">
            <v>[1]</v>
          </cell>
        </row>
        <row r="9707">
          <cell r="H9707" t="str">
            <v>[101]</v>
          </cell>
        </row>
        <row r="9708">
          <cell r="H9708" t="str">
            <v>[2]</v>
          </cell>
        </row>
        <row r="9709">
          <cell r="H9709" t="str">
            <v>[201]</v>
          </cell>
        </row>
        <row r="9710">
          <cell r="H9710" t="str">
            <v>[204]</v>
          </cell>
        </row>
        <row r="9711">
          <cell r="H9711" t="str">
            <v>[211]</v>
          </cell>
        </row>
        <row r="9712">
          <cell r="H9712" t="str">
            <v>[214]</v>
          </cell>
        </row>
        <row r="9713">
          <cell r="H9713" t="str">
            <v>[3]</v>
          </cell>
        </row>
        <row r="9714">
          <cell r="H9714" t="str">
            <v>[301]</v>
          </cell>
        </row>
        <row r="9715">
          <cell r="H9715" t="str">
            <v>[51]</v>
          </cell>
        </row>
        <row r="9716">
          <cell r="H9716" t="str">
            <v>[52]</v>
          </cell>
        </row>
        <row r="9717">
          <cell r="H9717" t="str">
            <v>[x11]</v>
          </cell>
        </row>
        <row r="9718">
          <cell r="H9718" t="str">
            <v>[x21]</v>
          </cell>
        </row>
        <row r="9719">
          <cell r="H9719" t="str">
            <v>[A]</v>
          </cell>
        </row>
        <row r="9720">
          <cell r="H9720" t="str">
            <v>[Aw11]</v>
          </cell>
        </row>
        <row r="9721">
          <cell r="H9721" t="str">
            <v>[H1]</v>
          </cell>
        </row>
        <row r="9722">
          <cell r="H9722" t="str">
            <v>[H2]</v>
          </cell>
        </row>
        <row r="9723">
          <cell r="H9723" t="str">
            <v>[H4]</v>
          </cell>
        </row>
        <row r="9724">
          <cell r="H9724" t="str">
            <v>[R1]</v>
          </cell>
        </row>
        <row r="9725">
          <cell r="H9725" t="str">
            <v>[R2]</v>
          </cell>
        </row>
        <row r="9726">
          <cell r="H9726" t="str">
            <v>[R4]</v>
          </cell>
        </row>
        <row r="9727">
          <cell r="H9727" t="str">
            <v>[Z]</v>
          </cell>
        </row>
        <row r="9728">
          <cell r="H9728" t="str">
            <v>[Zw21]</v>
          </cell>
        </row>
        <row r="9729">
          <cell r="H9729" t="str">
            <v>[Gl w11]</v>
          </cell>
        </row>
        <row r="9730">
          <cell r="H9730" t="str">
            <v>[Gl w21]</v>
          </cell>
        </row>
        <row r="9731">
          <cell r="H9731" t="str">
            <v>[Gl x11]</v>
          </cell>
        </row>
        <row r="9732">
          <cell r="H9732" t="str">
            <v>[Gl x21]</v>
          </cell>
        </row>
        <row r="9733">
          <cell r="H9733" t="str">
            <v>[V101R]</v>
          </cell>
        </row>
        <row r="9734">
          <cell r="H9734" t="str">
            <v>[V301H]</v>
          </cell>
        </row>
        <row r="9735">
          <cell r="H9735" t="str">
            <v>[VH1]</v>
          </cell>
        </row>
        <row r="9736">
          <cell r="H9736" t="str">
            <v>[VH2]</v>
          </cell>
        </row>
        <row r="9737">
          <cell r="H9737" t="str">
            <v>[VH4]</v>
          </cell>
        </row>
        <row r="9738">
          <cell r="H9738" t="str">
            <v>[VR1]</v>
          </cell>
        </row>
        <row r="9739">
          <cell r="H9739" t="str">
            <v>[VR2]</v>
          </cell>
        </row>
        <row r="9740">
          <cell r="H9740" t="str">
            <v>[VR4]</v>
          </cell>
        </row>
        <row r="9741">
          <cell r="H9741" t="str">
            <v>[a]</v>
          </cell>
        </row>
        <row r="9742">
          <cell r="H9742" t="str">
            <v>[aw11]</v>
          </cell>
        </row>
        <row r="9743">
          <cell r="H9743" t="str">
            <v>[h(Z)]</v>
          </cell>
        </row>
        <row r="9744">
          <cell r="H9744" t="str">
            <v>[r(A)]</v>
          </cell>
        </row>
        <row r="9745">
          <cell r="H9745" t="str">
            <v>[z]</v>
          </cell>
        </row>
        <row r="9746">
          <cell r="H9746" t="str">
            <v>[zw21]</v>
          </cell>
        </row>
        <row r="9747">
          <cell r="H9747" t="str">
            <v>[W 1]</v>
          </cell>
        </row>
        <row r="9748">
          <cell r="H9748" t="str">
            <v>[W 3]</v>
          </cell>
        </row>
        <row r="9749">
          <cell r="H9749" t="str">
            <v>[W 51]</v>
          </cell>
        </row>
        <row r="9750">
          <cell r="H9750" t="str">
            <v>[W 52]</v>
          </cell>
        </row>
        <row r="9751">
          <cell r="H9751" t="str">
            <v>[ZVE w21]</v>
          </cell>
        </row>
        <row r="9752">
          <cell r="H9752" t="str">
            <v>[ZVE x11]</v>
          </cell>
        </row>
        <row r="9753">
          <cell r="H9753" t="str">
            <v>[aws]</v>
          </cell>
        </row>
        <row r="9754">
          <cell r="H9754" t="str">
            <v>[101]</v>
          </cell>
        </row>
        <row r="9755">
          <cell r="H9755" t="str">
            <v>[151]</v>
          </cell>
        </row>
        <row r="9756">
          <cell r="H9756" t="str">
            <v>[152]</v>
          </cell>
        </row>
        <row r="9757">
          <cell r="H9757" t="str">
            <v>[171]</v>
          </cell>
        </row>
        <row r="9758">
          <cell r="H9758" t="str">
            <v>[301]</v>
          </cell>
        </row>
        <row r="9759">
          <cell r="H9759" t="str">
            <v>[601]</v>
          </cell>
        </row>
        <row r="9760">
          <cell r="H9760" t="str">
            <v>[611]</v>
          </cell>
        </row>
        <row r="9761">
          <cell r="H9761" t="str">
            <v>[612]</v>
          </cell>
        </row>
        <row r="9762">
          <cell r="H9762" t="str">
            <v>[613]</v>
          </cell>
        </row>
        <row r="9763">
          <cell r="H9763" t="str">
            <v>[622]</v>
          </cell>
        </row>
        <row r="9764">
          <cell r="H9764" t="str">
            <v>[631]</v>
          </cell>
        </row>
        <row r="9765">
          <cell r="H9765" t="str">
            <v>[701]</v>
          </cell>
        </row>
        <row r="9766">
          <cell r="H9766" t="str">
            <v>[703]</v>
          </cell>
        </row>
        <row r="9767">
          <cell r="H9767" t="str">
            <v>[721]</v>
          </cell>
        </row>
        <row r="9768">
          <cell r="H9768" t="str">
            <v>[751]</v>
          </cell>
        </row>
        <row r="9769">
          <cell r="H9769" t="str">
            <v>[W601/602]</v>
          </cell>
        </row>
        <row r="9770">
          <cell r="H9770" t="str">
            <v>[W651-653]</v>
          </cell>
        </row>
        <row r="9771">
          <cell r="H9771" t="str">
            <v>[c11]</v>
          </cell>
        </row>
        <row r="9772">
          <cell r="H9772" t="str">
            <v>[c21]</v>
          </cell>
        </row>
        <row r="9773">
          <cell r="H9773" t="str">
            <v>[d11]</v>
          </cell>
        </row>
        <row r="9774">
          <cell r="H9774" t="str">
            <v>[W 631]</v>
          </cell>
        </row>
        <row r="9775">
          <cell r="H9775" t="str">
            <v>[W 651]</v>
          </cell>
        </row>
        <row r="9776">
          <cell r="H9776" t="str">
            <v>[Gl 101]</v>
          </cell>
        </row>
        <row r="9777">
          <cell r="H9777" t="str">
            <v>[Gl 201]</v>
          </cell>
        </row>
        <row r="9778">
          <cell r="H9778" t="str">
            <v>[Gl 203]</v>
          </cell>
        </row>
        <row r="9779">
          <cell r="H9779" t="str">
            <v>[Gl 301]</v>
          </cell>
        </row>
        <row r="9780">
          <cell r="H9780" t="str">
            <v>[Gl 601]</v>
          </cell>
        </row>
        <row r="9781">
          <cell r="H9781" t="str">
            <v>[Gl 611]</v>
          </cell>
        </row>
        <row r="9782">
          <cell r="H9782" t="str">
            <v>[Gl 612]</v>
          </cell>
        </row>
        <row r="9783">
          <cell r="H9783" t="str">
            <v>[Gl 613]</v>
          </cell>
        </row>
        <row r="9784">
          <cell r="H9784" t="str">
            <v>[Gl 622]</v>
          </cell>
        </row>
        <row r="9785">
          <cell r="H9785" t="str">
            <v>[Gl 631]</v>
          </cell>
        </row>
        <row r="9786">
          <cell r="H9786" t="str">
            <v>[Gl 701]</v>
          </cell>
        </row>
        <row r="9787">
          <cell r="H9787" t="str">
            <v>[Gl 703]</v>
          </cell>
        </row>
        <row r="9788">
          <cell r="H9788" t="str">
            <v>[Gl 721]</v>
          </cell>
        </row>
        <row r="9789">
          <cell r="H9789" t="str">
            <v>[Gl 751]</v>
          </cell>
        </row>
        <row r="9790">
          <cell r="H9790" t="str">
            <v>[101A]</v>
          </cell>
        </row>
        <row r="9791">
          <cell r="H9791" t="str">
            <v>[301A]</v>
          </cell>
        </row>
        <row r="9792">
          <cell r="H9792" t="str">
            <v>[601A]</v>
          </cell>
        </row>
        <row r="9793">
          <cell r="H9793" t="str">
            <v>[612A]</v>
          </cell>
        </row>
        <row r="9794">
          <cell r="H9794" t="str">
            <v>[631A]</v>
          </cell>
        </row>
        <row r="9795">
          <cell r="H9795" t="str">
            <v>[721A]</v>
          </cell>
        </row>
        <row r="9796">
          <cell r="H9796" t="str">
            <v>[751A]</v>
          </cell>
        </row>
        <row r="9797">
          <cell r="H9797" t="str">
            <v>[Gl 202]</v>
          </cell>
        </row>
        <row r="9798">
          <cell r="H9798" t="str">
            <v>[Gl 205]</v>
          </cell>
        </row>
        <row r="9799">
          <cell r="H9799" t="str">
            <v>[W152A]</v>
          </cell>
        </row>
        <row r="9800">
          <cell r="H9800" t="str">
            <v>[Bl c11]</v>
          </cell>
        </row>
        <row r="9801">
          <cell r="H9801" t="str">
            <v>[Bl c21]</v>
          </cell>
        </row>
        <row r="9802">
          <cell r="H9802" t="str">
            <v>[Bl d11]</v>
          </cell>
        </row>
        <row r="9803">
          <cell r="H9803" t="str">
            <v>[Bl e11]</v>
          </cell>
        </row>
        <row r="9804">
          <cell r="H9804" t="str">
            <v>[Bl h21]</v>
          </cell>
        </row>
        <row r="9805">
          <cell r="H9805" t="str">
            <v>[EVA1]</v>
          </cell>
        </row>
        <row r="9806">
          <cell r="H9806" t="str">
            <v>[EVA2]</v>
          </cell>
        </row>
        <row r="9807">
          <cell r="H9807" t="str">
            <v>[EVA3]</v>
          </cell>
        </row>
        <row r="9808">
          <cell r="H9808" t="str">
            <v>[km 75,370]</v>
          </cell>
        </row>
        <row r="9809">
          <cell r="H9809" t="str">
            <v>[km 91,955]</v>
          </cell>
        </row>
        <row r="9810">
          <cell r="H9810" t="str">
            <v>[km 96,208]</v>
          </cell>
        </row>
        <row r="9811">
          <cell r="H9811" t="str">
            <v>[Ers A]</v>
          </cell>
        </row>
        <row r="9812">
          <cell r="H9812" t="str">
            <v>[Ers Ac11]</v>
          </cell>
        </row>
        <row r="9813">
          <cell r="H9813" t="str">
            <v>[Ers Ah21]</v>
          </cell>
        </row>
        <row r="9814">
          <cell r="H9814" t="str">
            <v>[Ers B]</v>
          </cell>
        </row>
        <row r="9815">
          <cell r="H9815" t="str">
            <v>[Ers H201]</v>
          </cell>
        </row>
        <row r="9816">
          <cell r="H9816" t="str">
            <v>[Ers H203]</v>
          </cell>
        </row>
        <row r="9817">
          <cell r="H9817" t="str">
            <v>[Ers H611]</v>
          </cell>
        </row>
        <row r="9818">
          <cell r="H9818" t="str">
            <v>[Ers H612]</v>
          </cell>
        </row>
        <row r="9819">
          <cell r="H9819" t="str">
            <v>[Ers H613]</v>
          </cell>
        </row>
        <row r="9820">
          <cell r="H9820" t="str">
            <v>[Ers H701]</v>
          </cell>
        </row>
        <row r="9821">
          <cell r="H9821" t="str">
            <v>[Ers H703]</v>
          </cell>
        </row>
        <row r="9822">
          <cell r="H9822" t="str">
            <v>[Ers R201]</v>
          </cell>
        </row>
        <row r="9823">
          <cell r="H9823" t="str">
            <v>[Ers R203]</v>
          </cell>
        </row>
        <row r="9824">
          <cell r="H9824" t="str">
            <v>[Ers R611]</v>
          </cell>
        </row>
        <row r="9825">
          <cell r="H9825" t="str">
            <v>[Ers R613]</v>
          </cell>
        </row>
        <row r="9826">
          <cell r="H9826" t="str">
            <v>[Ers R622]</v>
          </cell>
        </row>
        <row r="9827">
          <cell r="H9827" t="str">
            <v>[Ers R701]</v>
          </cell>
        </row>
        <row r="9828">
          <cell r="H9828" t="str">
            <v>[Ers R703]</v>
          </cell>
        </row>
        <row r="9829">
          <cell r="H9829" t="str">
            <v>[Ers Sch612R]</v>
          </cell>
        </row>
        <row r="9830">
          <cell r="H9830" t="str">
            <v>[Ers Y]</v>
          </cell>
        </row>
        <row r="9831">
          <cell r="H9831" t="str">
            <v>[Ers Z]</v>
          </cell>
        </row>
        <row r="9832">
          <cell r="H9832" t="str">
            <v>[Ers Zc11]</v>
          </cell>
        </row>
        <row r="9833">
          <cell r="H9833" t="str">
            <v>[Ers Zc21]</v>
          </cell>
        </row>
        <row r="9834">
          <cell r="H9834" t="str">
            <v>[1]</v>
          </cell>
        </row>
        <row r="9835">
          <cell r="H9835" t="str">
            <v>[2]</v>
          </cell>
        </row>
        <row r="9836">
          <cell r="H9836" t="str">
            <v>[201]</v>
          </cell>
        </row>
        <row r="9837">
          <cell r="H9837" t="str">
            <v>[203]</v>
          </cell>
        </row>
        <row r="9838">
          <cell r="H9838" t="str">
            <v>[4]</v>
          </cell>
        </row>
        <row r="9839">
          <cell r="H9839" t="str">
            <v>[51]</v>
          </cell>
        </row>
        <row r="9840">
          <cell r="H9840" t="str">
            <v>[e11]</v>
          </cell>
        </row>
        <row r="9841">
          <cell r="H9841" t="str">
            <v>[h11]</v>
          </cell>
        </row>
        <row r="9842">
          <cell r="H9842" t="str">
            <v>[h21]</v>
          </cell>
        </row>
        <row r="9843">
          <cell r="H9843" t="str">
            <v>[A]</v>
          </cell>
        </row>
        <row r="9844">
          <cell r="H9844" t="str">
            <v>[Ac11]</v>
          </cell>
        </row>
        <row r="9845">
          <cell r="H9845" t="str">
            <v>[Ah21]</v>
          </cell>
        </row>
        <row r="9846">
          <cell r="H9846" t="str">
            <v>[B]</v>
          </cell>
        </row>
        <row r="9847">
          <cell r="H9847" t="str">
            <v>[H201]</v>
          </cell>
        </row>
        <row r="9848">
          <cell r="H9848" t="str">
            <v>[H203]</v>
          </cell>
        </row>
        <row r="9849">
          <cell r="H9849" t="str">
            <v>[H611]</v>
          </cell>
        </row>
        <row r="9850">
          <cell r="H9850" t="str">
            <v>[H612]</v>
          </cell>
        </row>
        <row r="9851">
          <cell r="H9851" t="str">
            <v>[H613]</v>
          </cell>
        </row>
        <row r="9852">
          <cell r="H9852" t="str">
            <v>[H701]</v>
          </cell>
        </row>
        <row r="9853">
          <cell r="H9853" t="str">
            <v>[H703]</v>
          </cell>
        </row>
        <row r="9854">
          <cell r="H9854" t="str">
            <v>[R201]</v>
          </cell>
        </row>
        <row r="9855">
          <cell r="H9855" t="str">
            <v>[R203]</v>
          </cell>
        </row>
        <row r="9856">
          <cell r="H9856" t="str">
            <v>[R611]</v>
          </cell>
        </row>
        <row r="9857">
          <cell r="H9857" t="str">
            <v>[R613]</v>
          </cell>
        </row>
        <row r="9858">
          <cell r="H9858" t="str">
            <v>[R622]</v>
          </cell>
        </row>
        <row r="9859">
          <cell r="H9859" t="str">
            <v>[R701]</v>
          </cell>
        </row>
        <row r="9860">
          <cell r="H9860" t="str">
            <v>[R703]</v>
          </cell>
        </row>
        <row r="9861">
          <cell r="H9861" t="str">
            <v>[Y]</v>
          </cell>
        </row>
        <row r="9862">
          <cell r="H9862" t="str">
            <v>[Z]</v>
          </cell>
        </row>
        <row r="9863">
          <cell r="H9863" t="str">
            <v>[Zc11]</v>
          </cell>
        </row>
        <row r="9864">
          <cell r="H9864" t="str">
            <v>[Zc21]</v>
          </cell>
        </row>
        <row r="9865">
          <cell r="H9865" t="str">
            <v>[Gl c11]</v>
          </cell>
        </row>
        <row r="9866">
          <cell r="H9866" t="str">
            <v>[Gl c21]</v>
          </cell>
        </row>
        <row r="9867">
          <cell r="H9867" t="str">
            <v>[Gl d11]</v>
          </cell>
        </row>
        <row r="9868">
          <cell r="H9868" t="str">
            <v>[Gl e11]</v>
          </cell>
        </row>
        <row r="9869">
          <cell r="H9869" t="str">
            <v>[Gl h11]</v>
          </cell>
        </row>
        <row r="9870">
          <cell r="H9870" t="str">
            <v>[Gl h21]</v>
          </cell>
        </row>
        <row r="9871">
          <cell r="H9871" t="str">
            <v>[1K]</v>
          </cell>
        </row>
        <row r="9872">
          <cell r="H9872" t="str">
            <v>[EK]</v>
          </cell>
        </row>
        <row r="9873">
          <cell r="H9873" t="str">
            <v>[Sch612R]</v>
          </cell>
        </row>
        <row r="9874">
          <cell r="H9874" t="str">
            <v>[1A]</v>
          </cell>
        </row>
        <row r="9875">
          <cell r="H9875" t="str">
            <v>[1Ah21]</v>
          </cell>
        </row>
        <row r="9876">
          <cell r="H9876" t="str">
            <v>[1H201]</v>
          </cell>
        </row>
        <row r="9877">
          <cell r="H9877" t="str">
            <v>[1H701]</v>
          </cell>
        </row>
        <row r="9878">
          <cell r="H9878" t="str">
            <v>[1H703]</v>
          </cell>
        </row>
        <row r="9879">
          <cell r="H9879" t="str">
            <v>[1R201]</v>
          </cell>
        </row>
        <row r="9880">
          <cell r="H9880" t="str">
            <v>[2H703]</v>
          </cell>
        </row>
        <row r="9881">
          <cell r="H9881" t="str">
            <v>[V101R]</v>
          </cell>
        </row>
        <row r="9882">
          <cell r="H9882" t="str">
            <v>[V202]</v>
          </cell>
        </row>
        <row r="9883">
          <cell r="H9883" t="str">
            <v>[V205]</v>
          </cell>
        </row>
        <row r="9884">
          <cell r="H9884" t="str">
            <v>[V301H]</v>
          </cell>
        </row>
        <row r="9885">
          <cell r="H9885" t="str">
            <v>[V601R]</v>
          </cell>
        </row>
        <row r="9886">
          <cell r="H9886" t="str">
            <v>[V631H]</v>
          </cell>
        </row>
        <row r="9887">
          <cell r="H9887" t="str">
            <v>[V721R]</v>
          </cell>
        </row>
        <row r="9888">
          <cell r="H9888" t="str">
            <v>[V751H]</v>
          </cell>
        </row>
        <row r="9889">
          <cell r="H9889" t="str">
            <v>[VH201]</v>
          </cell>
        </row>
        <row r="9890">
          <cell r="H9890" t="str">
            <v>[VH203]</v>
          </cell>
        </row>
        <row r="9891">
          <cell r="H9891" t="str">
            <v>[VH611]</v>
          </cell>
        </row>
        <row r="9892">
          <cell r="H9892" t="str">
            <v>[VH612]</v>
          </cell>
        </row>
        <row r="9893">
          <cell r="H9893" t="str">
            <v>[VH613]</v>
          </cell>
        </row>
        <row r="9894">
          <cell r="H9894" t="str">
            <v>[VH701]</v>
          </cell>
        </row>
        <row r="9895">
          <cell r="H9895" t="str">
            <v>[VH703]</v>
          </cell>
        </row>
        <row r="9896">
          <cell r="H9896" t="str">
            <v>[VR201]</v>
          </cell>
        </row>
        <row r="9897">
          <cell r="H9897" t="str">
            <v>[VR203]</v>
          </cell>
        </row>
        <row r="9898">
          <cell r="H9898" t="str">
            <v>[VR611]</v>
          </cell>
        </row>
        <row r="9899">
          <cell r="H9899" t="str">
            <v>[VR613]</v>
          </cell>
        </row>
        <row r="9900">
          <cell r="H9900" t="str">
            <v>[VR622]</v>
          </cell>
        </row>
        <row r="9901">
          <cell r="H9901" t="str">
            <v>[VR701]</v>
          </cell>
        </row>
        <row r="9902">
          <cell r="H9902" t="str">
            <v>[VR703]</v>
          </cell>
        </row>
        <row r="9903">
          <cell r="H9903" t="str">
            <v>[VSch612R]</v>
          </cell>
        </row>
        <row r="9904">
          <cell r="H9904" t="str">
            <v>[a]</v>
          </cell>
        </row>
        <row r="9905">
          <cell r="H9905" t="str">
            <v>[ac11]</v>
          </cell>
        </row>
        <row r="9906">
          <cell r="H9906" t="str">
            <v>[ah21]</v>
          </cell>
        </row>
        <row r="9907">
          <cell r="H9907" t="str">
            <v>[b]</v>
          </cell>
        </row>
        <row r="9908">
          <cell r="H9908" t="str">
            <v>[h(Y)]</v>
          </cell>
        </row>
        <row r="9909">
          <cell r="H9909" t="str">
            <v>[h(Z)]</v>
          </cell>
        </row>
        <row r="9910">
          <cell r="H9910" t="str">
            <v>[h(Zc11)]</v>
          </cell>
        </row>
        <row r="9911">
          <cell r="H9911" t="str">
            <v>[r(A)]</v>
          </cell>
        </row>
        <row r="9912">
          <cell r="H9912" t="str">
            <v>[r(Ah21)]</v>
          </cell>
        </row>
        <row r="9913">
          <cell r="H9913" t="str">
            <v>[r(B)]</v>
          </cell>
        </row>
        <row r="9914">
          <cell r="H9914" t="str">
            <v>[y]</v>
          </cell>
        </row>
        <row r="9915">
          <cell r="H9915" t="str">
            <v>[z]</v>
          </cell>
        </row>
        <row r="9916">
          <cell r="H9916" t="str">
            <v>[zc11]</v>
          </cell>
        </row>
        <row r="9917">
          <cell r="H9917" t="str">
            <v>[zc21]</v>
          </cell>
        </row>
        <row r="9918">
          <cell r="H9918" t="str">
            <v>[Sp 3]</v>
          </cell>
        </row>
        <row r="9919">
          <cell r="H9919" t="str">
            <v>[Sp 5]</v>
          </cell>
        </row>
        <row r="9920">
          <cell r="H9920" t="str">
            <v>[W 1]</v>
          </cell>
        </row>
        <row r="9921">
          <cell r="H9921" t="str">
            <v>[W 151]</v>
          </cell>
        </row>
        <row r="9922">
          <cell r="H9922" t="str">
            <v>[W 152]</v>
          </cell>
        </row>
        <row r="9923">
          <cell r="H9923" t="str">
            <v>[W 171]</v>
          </cell>
        </row>
        <row r="9924">
          <cell r="H9924" t="str">
            <v>[W 2]</v>
          </cell>
        </row>
        <row r="9925">
          <cell r="H9925" t="str">
            <v>[W 4]</v>
          </cell>
        </row>
        <row r="9926">
          <cell r="H9926" t="str">
            <v>[W 51]</v>
          </cell>
        </row>
        <row r="9927">
          <cell r="H9927" t="str">
            <v>[W 601]</v>
          </cell>
        </row>
        <row r="9928">
          <cell r="H9928" t="str">
            <v>[W 602]</v>
          </cell>
        </row>
        <row r="9929">
          <cell r="H9929" t="str">
            <v>[W 652]</v>
          </cell>
        </row>
        <row r="9930">
          <cell r="H9930" t="str">
            <v>[W 653]</v>
          </cell>
        </row>
        <row r="9931">
          <cell r="H9931" t="str">
            <v>[VE 202]</v>
          </cell>
        </row>
        <row r="9932">
          <cell r="H9932" t="str">
            <v>[VE 205]</v>
          </cell>
        </row>
        <row r="9933">
          <cell r="H9933" t="str">
            <v>[ZVE c11]</v>
          </cell>
        </row>
        <row r="9934">
          <cell r="H9934" t="str">
            <v>[ZVE c21]</v>
          </cell>
        </row>
        <row r="9935">
          <cell r="H9935" t="str">
            <v>[ZVE d11H]</v>
          </cell>
        </row>
        <row r="9936">
          <cell r="H9936" t="str">
            <v>[ZVE d11R]</v>
          </cell>
        </row>
        <row r="9937">
          <cell r="H9937" t="str">
            <v>[ZVE e11]</v>
          </cell>
        </row>
        <row r="9938">
          <cell r="H9938" t="str">
            <v>[ZVE h21]</v>
          </cell>
        </row>
        <row r="9939">
          <cell r="H9939" t="str">
            <v>[W 2]</v>
          </cell>
        </row>
        <row r="9940">
          <cell r="H9940" t="str">
            <v>[W 52]</v>
          </cell>
        </row>
        <row r="9941">
          <cell r="H9941" t="str">
            <v>[Gl 101/1]</v>
          </cell>
        </row>
        <row r="9942">
          <cell r="H9942" t="str">
            <v>[Gl 101/2]</v>
          </cell>
        </row>
        <row r="9943">
          <cell r="H9943" t="str">
            <v>[Gl 301]</v>
          </cell>
        </row>
        <row r="9944">
          <cell r="H9944" t="str">
            <v>[Gl 303]</v>
          </cell>
        </row>
        <row r="9945">
          <cell r="H9945" t="str">
            <v>[Gl 305]</v>
          </cell>
        </row>
        <row r="9946">
          <cell r="H9946" t="str">
            <v>[Gl 501]</v>
          </cell>
        </row>
        <row r="9947">
          <cell r="H9947" t="str">
            <v>[Gl 601]</v>
          </cell>
        </row>
        <row r="9948">
          <cell r="H9948" t="str">
            <v>[Bl b11]</v>
          </cell>
        </row>
        <row r="9949">
          <cell r="H9949" t="str">
            <v>[Bl c11]</v>
          </cell>
        </row>
        <row r="9950">
          <cell r="H9950" t="str">
            <v>[km 61,585]</v>
          </cell>
        </row>
        <row r="9951">
          <cell r="H9951" t="str">
            <v>[km 62,433]</v>
          </cell>
        </row>
        <row r="9952">
          <cell r="H9952" t="str">
            <v>[km 63,134]</v>
          </cell>
        </row>
        <row r="9953">
          <cell r="H9953" t="str">
            <v>[km 63,777]</v>
          </cell>
        </row>
        <row r="9954">
          <cell r="H9954" t="str">
            <v>[km 64,504]</v>
          </cell>
        </row>
        <row r="9955">
          <cell r="H9955" t="str">
            <v>[km 65,938]</v>
          </cell>
        </row>
        <row r="9956">
          <cell r="H9956" t="str">
            <v>[km 67,373]</v>
          </cell>
        </row>
        <row r="9957">
          <cell r="H9957" t="str">
            <v>[Ers A]</v>
          </cell>
        </row>
        <row r="9958">
          <cell r="H9958" t="str">
            <v>[Ers H1]</v>
          </cell>
        </row>
        <row r="9959">
          <cell r="H9959" t="str">
            <v>[Ers H3]</v>
          </cell>
        </row>
        <row r="9960">
          <cell r="H9960" t="str">
            <v>[Ers H5]</v>
          </cell>
        </row>
        <row r="9961">
          <cell r="H9961" t="str">
            <v>[Ers R1]</v>
          </cell>
        </row>
        <row r="9962">
          <cell r="H9962" t="str">
            <v>[Ers R3]</v>
          </cell>
        </row>
        <row r="9963">
          <cell r="H9963" t="str">
            <v>[Ers R5]</v>
          </cell>
        </row>
        <row r="9964">
          <cell r="H9964" t="str">
            <v>[Ers Z]</v>
          </cell>
        </row>
        <row r="9965">
          <cell r="H9965" t="str">
            <v>[1]</v>
          </cell>
        </row>
        <row r="9966">
          <cell r="H9966" t="str">
            <v>[101]</v>
          </cell>
        </row>
        <row r="9967">
          <cell r="H9967" t="str">
            <v>[201]</v>
          </cell>
        </row>
        <row r="9968">
          <cell r="H9968" t="str">
            <v>[3]</v>
          </cell>
        </row>
        <row r="9969">
          <cell r="H9969" t="str">
            <v>[301]</v>
          </cell>
        </row>
        <row r="9970">
          <cell r="H9970" t="str">
            <v>[303]</v>
          </cell>
        </row>
        <row r="9971">
          <cell r="H9971" t="str">
            <v>[305]</v>
          </cell>
        </row>
        <row r="9972">
          <cell r="H9972" t="str">
            <v>[401]</v>
          </cell>
        </row>
        <row r="9973">
          <cell r="H9973" t="str">
            <v>[403]</v>
          </cell>
        </row>
        <row r="9974">
          <cell r="H9974" t="str">
            <v>[405]</v>
          </cell>
        </row>
        <row r="9975">
          <cell r="H9975" t="str">
            <v>[501]</v>
          </cell>
        </row>
        <row r="9976">
          <cell r="H9976" t="str">
            <v>[53/54]</v>
          </cell>
        </row>
        <row r="9977">
          <cell r="H9977" t="str">
            <v>[601]</v>
          </cell>
        </row>
        <row r="9978">
          <cell r="H9978" t="str">
            <v>[b11]</v>
          </cell>
        </row>
        <row r="9979">
          <cell r="H9979" t="str">
            <v>[c11]</v>
          </cell>
        </row>
        <row r="9980">
          <cell r="H9980" t="str">
            <v>[A]</v>
          </cell>
        </row>
        <row r="9981">
          <cell r="H9981" t="str">
            <v>[H1]</v>
          </cell>
        </row>
        <row r="9982">
          <cell r="H9982" t="str">
            <v>[H3]</v>
          </cell>
        </row>
        <row r="9983">
          <cell r="H9983" t="str">
            <v>[H5]</v>
          </cell>
        </row>
        <row r="9984">
          <cell r="H9984" t="str">
            <v>[R1]</v>
          </cell>
        </row>
        <row r="9985">
          <cell r="H9985" t="str">
            <v>[R3]</v>
          </cell>
        </row>
        <row r="9986">
          <cell r="H9986" t="str">
            <v>[R5]</v>
          </cell>
        </row>
        <row r="9987">
          <cell r="H9987" t="str">
            <v>[Z]</v>
          </cell>
        </row>
        <row r="9988">
          <cell r="H9988" t="str">
            <v>[Gl b11]</v>
          </cell>
        </row>
        <row r="9989">
          <cell r="H9989" t="str">
            <v>[Gl c11]</v>
          </cell>
        </row>
        <row r="9990">
          <cell r="H9990" t="str">
            <v>[Gl c11/1]</v>
          </cell>
        </row>
        <row r="9991">
          <cell r="H9991" t="str">
            <v>[V101R]</v>
          </cell>
        </row>
        <row r="9992">
          <cell r="H9992" t="str">
            <v>[V601H]</v>
          </cell>
        </row>
        <row r="9993">
          <cell r="H9993" t="str">
            <v>[VH1]</v>
          </cell>
        </row>
        <row r="9994">
          <cell r="H9994" t="str">
            <v>[VH3]</v>
          </cell>
        </row>
        <row r="9995">
          <cell r="H9995" t="str">
            <v>[VH5]</v>
          </cell>
        </row>
        <row r="9996">
          <cell r="H9996" t="str">
            <v>[VR1]</v>
          </cell>
        </row>
        <row r="9997">
          <cell r="H9997" t="str">
            <v>[VR3]</v>
          </cell>
        </row>
        <row r="9998">
          <cell r="H9998" t="str">
            <v>[VR5]</v>
          </cell>
        </row>
        <row r="9999">
          <cell r="H9999" t="str">
            <v>[a]</v>
          </cell>
        </row>
        <row r="10000">
          <cell r="H10000" t="str">
            <v>[h(Z)]</v>
          </cell>
        </row>
        <row r="10001">
          <cell r="H10001" t="str">
            <v>[r(A)]</v>
          </cell>
        </row>
        <row r="10002">
          <cell r="H10002" t="str">
            <v>[z]</v>
          </cell>
        </row>
        <row r="10003">
          <cell r="H10003" t="str">
            <v>[W 1]</v>
          </cell>
        </row>
        <row r="10004">
          <cell r="H10004" t="str">
            <v>[W 3]</v>
          </cell>
        </row>
        <row r="10005">
          <cell r="H10005" t="str">
            <v>[W 53]</v>
          </cell>
        </row>
        <row r="10006">
          <cell r="H10006" t="str">
            <v>[W 54]</v>
          </cell>
        </row>
        <row r="10007">
          <cell r="H10007" t="str">
            <v>[VE101]</v>
          </cell>
        </row>
        <row r="10008">
          <cell r="H10008" t="str">
            <v>[ZE101]</v>
          </cell>
        </row>
        <row r="10009">
          <cell r="H10009" t="str">
            <v>[ZVE601]</v>
          </cell>
        </row>
        <row r="10010">
          <cell r="H10010" t="str">
            <v>[aws]</v>
          </cell>
        </row>
        <row r="10011">
          <cell r="H10011" t="str">
            <v>[b11]</v>
          </cell>
        </row>
        <row r="10012">
          <cell r="H10012" t="str">
            <v>[b12]</v>
          </cell>
        </row>
        <row r="10013">
          <cell r="H10013" t="str">
            <v>[b13]</v>
          </cell>
        </row>
        <row r="10014">
          <cell r="H10014" t="str">
            <v>[b21]</v>
          </cell>
        </row>
        <row r="10015">
          <cell r="H10015" t="str">
            <v>[b22]</v>
          </cell>
        </row>
        <row r="10016">
          <cell r="H10016" t="str">
            <v>[u11]</v>
          </cell>
        </row>
        <row r="10017">
          <cell r="H10017" t="str">
            <v>[u12]</v>
          </cell>
        </row>
        <row r="10018">
          <cell r="H10018" t="str">
            <v>[u21]</v>
          </cell>
        </row>
        <row r="10019">
          <cell r="H10019" t="str">
            <v>[u22]</v>
          </cell>
        </row>
        <row r="10020">
          <cell r="H10020" t="str">
            <v>[u31]</v>
          </cell>
        </row>
        <row r="10021">
          <cell r="H10021" t="str">
            <v>[u32]</v>
          </cell>
        </row>
        <row r="10022">
          <cell r="H10022" t="str">
            <v>[W 1K]</v>
          </cell>
        </row>
        <row r="10023">
          <cell r="H10023" t="str">
            <v>[W 1M]</v>
          </cell>
        </row>
        <row r="10024">
          <cell r="H10024" t="str">
            <v>[W 1W]</v>
          </cell>
        </row>
        <row r="10025">
          <cell r="H10025" t="str">
            <v>[W 31]</v>
          </cell>
        </row>
        <row r="10026">
          <cell r="H10026" t="str">
            <v>[Gl 101]</v>
          </cell>
        </row>
        <row r="10027">
          <cell r="H10027" t="str">
            <v>[Gl 102]</v>
          </cell>
        </row>
        <row r="10028">
          <cell r="H10028" t="str">
            <v>[Gl 301]</v>
          </cell>
        </row>
        <row r="10029">
          <cell r="H10029" t="str">
            <v>[Gl 302]</v>
          </cell>
        </row>
        <row r="10030">
          <cell r="H10030" t="str">
            <v>[Gl 303]</v>
          </cell>
        </row>
        <row r="10031">
          <cell r="H10031" t="str">
            <v>[Gl 304]</v>
          </cell>
        </row>
        <row r="10032">
          <cell r="H10032" t="str">
            <v>[Gl 402]</v>
          </cell>
        </row>
        <row r="10033">
          <cell r="H10033" t="str">
            <v>[Gl 404]</v>
          </cell>
        </row>
        <row r="10034">
          <cell r="H10034" t="str">
            <v>[Gl 501]</v>
          </cell>
        </row>
        <row r="10035">
          <cell r="H10035" t="str">
            <v>[Gl 502]</v>
          </cell>
        </row>
        <row r="10036">
          <cell r="H10036" t="str">
            <v>[Gl 504]</v>
          </cell>
        </row>
        <row r="10037">
          <cell r="H10037" t="str">
            <v>[101A]</v>
          </cell>
        </row>
        <row r="10038">
          <cell r="H10038" t="str">
            <v>[102A]</v>
          </cell>
        </row>
        <row r="10039">
          <cell r="H10039" t="str">
            <v>[303A]</v>
          </cell>
        </row>
        <row r="10040">
          <cell r="H10040" t="str">
            <v>[304A]</v>
          </cell>
        </row>
        <row r="10041">
          <cell r="H10041" t="str">
            <v>[402A]</v>
          </cell>
        </row>
        <row r="10042">
          <cell r="H10042" t="str">
            <v>[404A]</v>
          </cell>
        </row>
        <row r="10043">
          <cell r="H10043" t="str">
            <v>[501A]</v>
          </cell>
        </row>
        <row r="10044">
          <cell r="H10044" t="str">
            <v>[502A]</v>
          </cell>
        </row>
        <row r="10045">
          <cell r="H10045" t="str">
            <v>[504A]</v>
          </cell>
        </row>
        <row r="10046">
          <cell r="H10046" t="str">
            <v>[Bl b11]</v>
          </cell>
        </row>
        <row r="10047">
          <cell r="H10047" t="str">
            <v>[Bl b12]</v>
          </cell>
        </row>
        <row r="10048">
          <cell r="H10048" t="str">
            <v>[Bl b13]</v>
          </cell>
        </row>
        <row r="10049">
          <cell r="H10049" t="str">
            <v>[Bl b21]</v>
          </cell>
        </row>
        <row r="10050">
          <cell r="H10050" t="str">
            <v>[Bl b22]</v>
          </cell>
        </row>
        <row r="10051">
          <cell r="H10051" t="str">
            <v>[Bl u11]</v>
          </cell>
        </row>
        <row r="10052">
          <cell r="H10052" t="str">
            <v>[Bl u12]</v>
          </cell>
        </row>
        <row r="10053">
          <cell r="H10053" t="str">
            <v>[Bl u21]</v>
          </cell>
        </row>
        <row r="10054">
          <cell r="H10054" t="str">
            <v>[Bl u22]</v>
          </cell>
        </row>
        <row r="10055">
          <cell r="H10055" t="str">
            <v>[Bl u31]</v>
          </cell>
        </row>
        <row r="10056">
          <cell r="H10056" t="str">
            <v>[Bl u32]</v>
          </cell>
        </row>
        <row r="10057">
          <cell r="H10057" t="str">
            <v>[EVA1]</v>
          </cell>
        </row>
        <row r="10058">
          <cell r="H10058" t="str">
            <v>[Ers A]</v>
          </cell>
        </row>
        <row r="10059">
          <cell r="H10059" t="str">
            <v>[Ers A1]</v>
          </cell>
        </row>
        <row r="10060">
          <cell r="H10060" t="str">
            <v>[Ers A2]</v>
          </cell>
        </row>
        <row r="10061">
          <cell r="H10061" t="str">
            <v>[Ers Ab12]</v>
          </cell>
        </row>
        <row r="10062">
          <cell r="H10062" t="str">
            <v>[Ers B]</v>
          </cell>
        </row>
        <row r="10063">
          <cell r="H10063" t="str">
            <v>[Ers B1]</v>
          </cell>
        </row>
        <row r="10064">
          <cell r="H10064" t="str">
            <v>[Ers B2]</v>
          </cell>
        </row>
        <row r="10065">
          <cell r="H10065" t="str">
            <v>[Ers Bb11]</v>
          </cell>
        </row>
        <row r="10066">
          <cell r="H10066" t="str">
            <v>[Ers H1]</v>
          </cell>
        </row>
        <row r="10067">
          <cell r="H10067" t="str">
            <v>[Ers H2]</v>
          </cell>
        </row>
        <row r="10068">
          <cell r="H10068" t="str">
            <v>[Ers H3]</v>
          </cell>
        </row>
        <row r="10069">
          <cell r="H10069" t="str">
            <v>[Ers H4]</v>
          </cell>
        </row>
        <row r="10070">
          <cell r="H10070" t="str">
            <v>[Ers R1]</v>
          </cell>
        </row>
        <row r="10071">
          <cell r="H10071" t="str">
            <v>[Ers R2]</v>
          </cell>
        </row>
        <row r="10072">
          <cell r="H10072" t="str">
            <v>[Ers R3]</v>
          </cell>
        </row>
        <row r="10073">
          <cell r="H10073" t="str">
            <v>[Ers R4]</v>
          </cell>
        </row>
        <row r="10074">
          <cell r="H10074" t="str">
            <v>[Ers Sch302]</v>
          </cell>
        </row>
        <row r="10075">
          <cell r="H10075" t="str">
            <v>[Ers Sch304]</v>
          </cell>
        </row>
        <row r="10076">
          <cell r="H10076" t="str">
            <v>[Ers X]</v>
          </cell>
        </row>
        <row r="10077">
          <cell r="H10077" t="str">
            <v>[Ers Y]</v>
          </cell>
        </row>
        <row r="10078">
          <cell r="H10078" t="str">
            <v>[Ers Y1]</v>
          </cell>
        </row>
        <row r="10079">
          <cell r="H10079" t="str">
            <v>[Ers Y2]</v>
          </cell>
        </row>
        <row r="10080">
          <cell r="H10080" t="str">
            <v>[Ers Yb22]</v>
          </cell>
        </row>
        <row r="10081">
          <cell r="H10081" t="str">
            <v>[Ers Z]</v>
          </cell>
        </row>
        <row r="10082">
          <cell r="H10082" t="str">
            <v>[Ers Z1]</v>
          </cell>
        </row>
        <row r="10083">
          <cell r="H10083" t="str">
            <v>[Ers Z2]</v>
          </cell>
        </row>
        <row r="10084">
          <cell r="H10084" t="str">
            <v>[Ers Zb21]</v>
          </cell>
        </row>
        <row r="10085">
          <cell r="H10085" t="str">
            <v>[Ers 1A2]</v>
          </cell>
        </row>
        <row r="10086">
          <cell r="H10086" t="str">
            <v>[Ers 1B2]</v>
          </cell>
        </row>
        <row r="10087">
          <cell r="H10087" t="str">
            <v>[Ers 1Y]</v>
          </cell>
        </row>
        <row r="10088">
          <cell r="H10088" t="str">
            <v>[Ers 1Z]</v>
          </cell>
        </row>
        <row r="10089">
          <cell r="H10089" t="str">
            <v>[Ers 1Z2]</v>
          </cell>
        </row>
        <row r="10090">
          <cell r="H10090" t="str">
            <v>[Ers 2B2]</v>
          </cell>
        </row>
        <row r="10091">
          <cell r="H10091" t="str">
            <v>[FA H4]</v>
          </cell>
        </row>
        <row r="10092">
          <cell r="H10092" t="str">
            <v>[GA A]</v>
          </cell>
        </row>
        <row r="10093">
          <cell r="H10093" t="str">
            <v>[GA B]</v>
          </cell>
        </row>
        <row r="10094">
          <cell r="H10094" t="str">
            <v>[GA H1]</v>
          </cell>
        </row>
        <row r="10095">
          <cell r="H10095" t="str">
            <v>[GA H2]</v>
          </cell>
        </row>
        <row r="10096">
          <cell r="H10096" t="str">
            <v>[GA Sch302]</v>
          </cell>
        </row>
        <row r="10097">
          <cell r="H10097" t="str">
            <v>[GVA a]</v>
          </cell>
        </row>
        <row r="10098">
          <cell r="H10098" t="str">
            <v>[GVA b]</v>
          </cell>
        </row>
        <row r="10099">
          <cell r="H10099" t="str">
            <v>[GVA h(Y)]</v>
          </cell>
        </row>
        <row r="10100">
          <cell r="H10100" t="str">
            <v>[GVA h(Z)]</v>
          </cell>
        </row>
        <row r="10101">
          <cell r="H10101" t="str">
            <v>[ext. b11]</v>
          </cell>
        </row>
        <row r="10102">
          <cell r="H10102" t="str">
            <v>[ext. b12]</v>
          </cell>
        </row>
        <row r="10103">
          <cell r="H10103" t="str">
            <v>[ext. b13]</v>
          </cell>
        </row>
        <row r="10104">
          <cell r="H10104" t="str">
            <v>[ext. b21]</v>
          </cell>
        </row>
        <row r="10105">
          <cell r="H10105" t="str">
            <v>[ext. b22]</v>
          </cell>
        </row>
        <row r="10106">
          <cell r="H10106" t="str">
            <v>[ext. u11]</v>
          </cell>
        </row>
        <row r="10107">
          <cell r="H10107" t="str">
            <v>[ext. u12]</v>
          </cell>
        </row>
        <row r="10108">
          <cell r="H10108" t="str">
            <v>[ext. u21]</v>
          </cell>
        </row>
        <row r="10109">
          <cell r="H10109" t="str">
            <v>[ext. u22]</v>
          </cell>
        </row>
        <row r="10110">
          <cell r="H10110" t="str">
            <v>[ext. u31]</v>
          </cell>
        </row>
        <row r="10111">
          <cell r="H10111" t="str">
            <v>[ext. u32]</v>
          </cell>
        </row>
        <row r="10112">
          <cell r="H10112" t="str">
            <v>[1]</v>
          </cell>
        </row>
        <row r="10113">
          <cell r="H10113" t="str">
            <v>[101]</v>
          </cell>
        </row>
        <row r="10114">
          <cell r="H10114" t="str">
            <v>[102]</v>
          </cell>
        </row>
        <row r="10115">
          <cell r="H10115" t="str">
            <v>[2]</v>
          </cell>
        </row>
        <row r="10116">
          <cell r="H10116" t="str">
            <v>[3]</v>
          </cell>
        </row>
        <row r="10117">
          <cell r="H10117" t="str">
            <v>[301-1]</v>
          </cell>
        </row>
        <row r="10118">
          <cell r="H10118" t="str">
            <v>[301-2]</v>
          </cell>
        </row>
        <row r="10119">
          <cell r="H10119" t="str">
            <v>[302-1]</v>
          </cell>
        </row>
        <row r="10120">
          <cell r="H10120" t="str">
            <v>[302-2]</v>
          </cell>
        </row>
        <row r="10121">
          <cell r="H10121" t="str">
            <v>[303-1]</v>
          </cell>
        </row>
        <row r="10122">
          <cell r="H10122" t="str">
            <v>[303-2]</v>
          </cell>
        </row>
        <row r="10123">
          <cell r="H10123" t="str">
            <v>[304-1]</v>
          </cell>
        </row>
        <row r="10124">
          <cell r="H10124" t="str">
            <v>[304-2]</v>
          </cell>
        </row>
        <row r="10125">
          <cell r="H10125" t="str">
            <v>[32]</v>
          </cell>
        </row>
        <row r="10126">
          <cell r="H10126" t="str">
            <v>[33]</v>
          </cell>
        </row>
        <row r="10127">
          <cell r="H10127" t="str">
            <v>[4]</v>
          </cell>
        </row>
        <row r="10128">
          <cell r="H10128" t="str">
            <v>[5]</v>
          </cell>
        </row>
        <row r="10129">
          <cell r="H10129" t="str">
            <v>[501]</v>
          </cell>
        </row>
        <row r="10130">
          <cell r="H10130" t="str">
            <v>[502]</v>
          </cell>
        </row>
        <row r="10131">
          <cell r="H10131" t="str">
            <v>[504]</v>
          </cell>
        </row>
        <row r="10132">
          <cell r="H10132" t="str">
            <v>[51]</v>
          </cell>
        </row>
        <row r="10133">
          <cell r="H10133" t="str">
            <v>[52]</v>
          </cell>
        </row>
        <row r="10134">
          <cell r="H10134" t="str">
            <v>[53]</v>
          </cell>
        </row>
        <row r="10135">
          <cell r="H10135" t="str">
            <v>[54]</v>
          </cell>
        </row>
        <row r="10136">
          <cell r="H10136" t="str">
            <v>[55]</v>
          </cell>
        </row>
        <row r="10137">
          <cell r="H10137" t="str">
            <v>[56]</v>
          </cell>
        </row>
        <row r="10138">
          <cell r="H10138" t="str">
            <v>[57]</v>
          </cell>
        </row>
        <row r="10139">
          <cell r="H10139" t="str">
            <v>[6]</v>
          </cell>
        </row>
        <row r="10140">
          <cell r="H10140" t="str">
            <v>[SAS_u11]</v>
          </cell>
        </row>
        <row r="10141">
          <cell r="H10141" t="str">
            <v>[SAS_u12]</v>
          </cell>
        </row>
        <row r="10142">
          <cell r="H10142" t="str">
            <v>[A]</v>
          </cell>
        </row>
        <row r="10143">
          <cell r="H10143" t="str">
            <v>[A1]</v>
          </cell>
        </row>
        <row r="10144">
          <cell r="H10144" t="str">
            <v>[A2]</v>
          </cell>
        </row>
        <row r="10145">
          <cell r="H10145" t="str">
            <v>[Ab12]</v>
          </cell>
        </row>
        <row r="10146">
          <cell r="H10146" t="str">
            <v>[B]</v>
          </cell>
        </row>
        <row r="10147">
          <cell r="H10147" t="str">
            <v>[B1]</v>
          </cell>
        </row>
        <row r="10148">
          <cell r="H10148" t="str">
            <v>[B2]</v>
          </cell>
        </row>
        <row r="10149">
          <cell r="H10149" t="str">
            <v>[Bb11]</v>
          </cell>
        </row>
        <row r="10150">
          <cell r="H10150" t="str">
            <v>[H1]</v>
          </cell>
        </row>
        <row r="10151">
          <cell r="H10151" t="str">
            <v>[H2]</v>
          </cell>
        </row>
        <row r="10152">
          <cell r="H10152" t="str">
            <v>[H3]</v>
          </cell>
        </row>
        <row r="10153">
          <cell r="H10153" t="str">
            <v>[H4]</v>
          </cell>
        </row>
        <row r="10154">
          <cell r="H10154" t="str">
            <v>[R1]</v>
          </cell>
        </row>
        <row r="10155">
          <cell r="H10155" t="str">
            <v>[R2]</v>
          </cell>
        </row>
        <row r="10156">
          <cell r="H10156" t="str">
            <v>[R3]</v>
          </cell>
        </row>
        <row r="10157">
          <cell r="H10157" t="str">
            <v>[R4]</v>
          </cell>
        </row>
        <row r="10158">
          <cell r="H10158" t="str">
            <v>[X]</v>
          </cell>
        </row>
        <row r="10159">
          <cell r="H10159" t="str">
            <v>[Y]</v>
          </cell>
        </row>
        <row r="10160">
          <cell r="H10160" t="str">
            <v>[Y1]</v>
          </cell>
        </row>
        <row r="10161">
          <cell r="H10161" t="str">
            <v>[Y2]</v>
          </cell>
        </row>
        <row r="10162">
          <cell r="H10162" t="str">
            <v>[Yb22]</v>
          </cell>
        </row>
        <row r="10163">
          <cell r="H10163" t="str">
            <v>[Z]</v>
          </cell>
        </row>
        <row r="10164">
          <cell r="H10164" t="str">
            <v>[Z1]</v>
          </cell>
        </row>
        <row r="10165">
          <cell r="H10165" t="str">
            <v>[Z2]</v>
          </cell>
        </row>
        <row r="10166">
          <cell r="H10166" t="str">
            <v>[Zb21]</v>
          </cell>
        </row>
        <row r="10167">
          <cell r="H10167" t="str">
            <v>[Gl b11]</v>
          </cell>
        </row>
        <row r="10168">
          <cell r="H10168" t="str">
            <v>[Gl b12]</v>
          </cell>
        </row>
        <row r="10169">
          <cell r="H10169" t="str">
            <v>[Gl b13]</v>
          </cell>
        </row>
        <row r="10170">
          <cell r="H10170" t="str">
            <v>[Gl b21]</v>
          </cell>
        </row>
        <row r="10171">
          <cell r="H10171" t="str">
            <v>[Gl b22]</v>
          </cell>
        </row>
        <row r="10172">
          <cell r="H10172" t="str">
            <v>[Gl u11]</v>
          </cell>
        </row>
        <row r="10173">
          <cell r="H10173" t="str">
            <v>[Gl u12]</v>
          </cell>
        </row>
        <row r="10174">
          <cell r="H10174" t="str">
            <v>[Gl u21]</v>
          </cell>
        </row>
        <row r="10175">
          <cell r="H10175" t="str">
            <v>[Gl u22]</v>
          </cell>
        </row>
        <row r="10176">
          <cell r="H10176" t="str">
            <v>[Gl u31]</v>
          </cell>
        </row>
        <row r="10177">
          <cell r="H10177" t="str">
            <v>[Gl u32]</v>
          </cell>
        </row>
        <row r="10178">
          <cell r="H10178" t="str">
            <v>[SAS u11]</v>
          </cell>
        </row>
        <row r="10179">
          <cell r="H10179" t="str">
            <v>[SAS u12]</v>
          </cell>
        </row>
        <row r="10180">
          <cell r="H10180" t="str">
            <v>[SAS u21]</v>
          </cell>
        </row>
        <row r="10181">
          <cell r="H10181" t="str">
            <v>[SAS u22]</v>
          </cell>
        </row>
        <row r="10182">
          <cell r="H10182" t="str">
            <v>[SAS u31]</v>
          </cell>
        </row>
        <row r="10183">
          <cell r="H10183" t="str">
            <v>[SAS u32]</v>
          </cell>
        </row>
        <row r="10184">
          <cell r="H10184" t="str">
            <v>[Sch302]</v>
          </cell>
        </row>
        <row r="10185">
          <cell r="H10185" t="str">
            <v>[Sch304]</v>
          </cell>
        </row>
        <row r="10186">
          <cell r="H10186" t="str">
            <v>[1A2]</v>
          </cell>
        </row>
        <row r="10187">
          <cell r="H10187" t="str">
            <v>[1B2]</v>
          </cell>
        </row>
        <row r="10188">
          <cell r="H10188" t="str">
            <v>[1H1]</v>
          </cell>
        </row>
        <row r="10189">
          <cell r="H10189" t="str">
            <v>[1H2]</v>
          </cell>
        </row>
        <row r="10190">
          <cell r="H10190" t="str">
            <v>[1H3]</v>
          </cell>
        </row>
        <row r="10191">
          <cell r="H10191" t="str">
            <v>[1H4]</v>
          </cell>
        </row>
        <row r="10192">
          <cell r="H10192" t="str">
            <v>[1Y]</v>
          </cell>
        </row>
        <row r="10193">
          <cell r="H10193" t="str">
            <v>[1Z]</v>
          </cell>
        </row>
        <row r="10194">
          <cell r="H10194" t="str">
            <v>[1Z2]</v>
          </cell>
        </row>
        <row r="10195">
          <cell r="H10195" t="str">
            <v>[2B2]</v>
          </cell>
        </row>
        <row r="10196">
          <cell r="H10196" t="str">
            <v>[V1]</v>
          </cell>
        </row>
        <row r="10197">
          <cell r="H10197" t="str">
            <v>[V101]</v>
          </cell>
        </row>
        <row r="10198">
          <cell r="H10198" t="str">
            <v>[V102]</v>
          </cell>
        </row>
        <row r="10199">
          <cell r="H10199" t="str">
            <v>[V3]</v>
          </cell>
        </row>
        <row r="10200">
          <cell r="H10200" t="str">
            <v>[V501]</v>
          </cell>
        </row>
        <row r="10201">
          <cell r="H10201" t="str">
            <v>[V502]</v>
          </cell>
        </row>
        <row r="10202">
          <cell r="H10202" t="str">
            <v>[V504]</v>
          </cell>
        </row>
        <row r="10203">
          <cell r="H10203" t="str">
            <v>[V52]</v>
          </cell>
        </row>
        <row r="10204">
          <cell r="H10204" t="str">
            <v>[V53]</v>
          </cell>
        </row>
        <row r="10205">
          <cell r="H10205" t="str">
            <v>[V57]</v>
          </cell>
        </row>
        <row r="10206">
          <cell r="H10206" t="str">
            <v>[V6]</v>
          </cell>
        </row>
        <row r="10207">
          <cell r="H10207" t="str">
            <v>[VH1]</v>
          </cell>
        </row>
        <row r="10208">
          <cell r="H10208" t="str">
            <v>[VH2]</v>
          </cell>
        </row>
        <row r="10209">
          <cell r="H10209" t="str">
            <v>[VH3]</v>
          </cell>
        </row>
        <row r="10210">
          <cell r="H10210" t="str">
            <v>[VH4]</v>
          </cell>
        </row>
        <row r="10211">
          <cell r="H10211" t="str">
            <v>[VR1]</v>
          </cell>
        </row>
        <row r="10212">
          <cell r="H10212" t="str">
            <v>[VR2]</v>
          </cell>
        </row>
        <row r="10213">
          <cell r="H10213" t="str">
            <v>[VR3]</v>
          </cell>
        </row>
        <row r="10214">
          <cell r="H10214" t="str">
            <v>[VR4]</v>
          </cell>
        </row>
        <row r="10215">
          <cell r="H10215" t="str">
            <v>[a]</v>
          </cell>
        </row>
        <row r="10216">
          <cell r="H10216" t="str">
            <v>[a1]</v>
          </cell>
        </row>
        <row r="10217">
          <cell r="H10217" t="str">
            <v>[a2]</v>
          </cell>
        </row>
        <row r="10218">
          <cell r="H10218" t="str">
            <v>[ab12]</v>
          </cell>
        </row>
        <row r="10219">
          <cell r="H10219" t="str">
            <v>[b]</v>
          </cell>
        </row>
        <row r="10220">
          <cell r="H10220" t="str">
            <v>[b1]</v>
          </cell>
        </row>
        <row r="10221">
          <cell r="H10221" t="str">
            <v>[b2]</v>
          </cell>
        </row>
        <row r="10222">
          <cell r="H10222" t="str">
            <v>[bb11]</v>
          </cell>
        </row>
        <row r="10223">
          <cell r="H10223" t="str">
            <v>[h (X)]</v>
          </cell>
        </row>
        <row r="10224">
          <cell r="H10224" t="str">
            <v>[h (Y)]</v>
          </cell>
        </row>
        <row r="10225">
          <cell r="H10225" t="str">
            <v>[h (Z)]</v>
          </cell>
        </row>
        <row r="10226">
          <cell r="H10226" t="str">
            <v>[r (A)]</v>
          </cell>
        </row>
        <row r="10227">
          <cell r="H10227" t="str">
            <v>[r (B)]</v>
          </cell>
        </row>
        <row r="10228">
          <cell r="H10228" t="str">
            <v>[x]</v>
          </cell>
        </row>
        <row r="10229">
          <cell r="H10229" t="str">
            <v>[y]</v>
          </cell>
        </row>
        <row r="10230">
          <cell r="H10230" t="str">
            <v>[y1]</v>
          </cell>
        </row>
        <row r="10231">
          <cell r="H10231" t="str">
            <v>[y2]</v>
          </cell>
        </row>
        <row r="10232">
          <cell r="H10232" t="str">
            <v>[yb22]</v>
          </cell>
        </row>
        <row r="10233">
          <cell r="H10233" t="str">
            <v>[z]</v>
          </cell>
        </row>
        <row r="10234">
          <cell r="H10234" t="str">
            <v>[z1]</v>
          </cell>
        </row>
        <row r="10235">
          <cell r="H10235" t="str">
            <v>[z2]</v>
          </cell>
        </row>
        <row r="10236">
          <cell r="H10236" t="str">
            <v>[zb21]</v>
          </cell>
        </row>
        <row r="10237">
          <cell r="H10237" t="str">
            <v>[W 1]</v>
          </cell>
        </row>
        <row r="10238">
          <cell r="H10238" t="str">
            <v>[W 2]</v>
          </cell>
        </row>
        <row r="10239">
          <cell r="H10239" t="str">
            <v>[W 3]</v>
          </cell>
        </row>
        <row r="10240">
          <cell r="H10240" t="str">
            <v>[W 32]</v>
          </cell>
        </row>
        <row r="10241">
          <cell r="H10241" t="str">
            <v>[W 33]</v>
          </cell>
        </row>
        <row r="10242">
          <cell r="H10242" t="str">
            <v>[W 4]</v>
          </cell>
        </row>
        <row r="10243">
          <cell r="H10243" t="str">
            <v>[W 5]</v>
          </cell>
        </row>
        <row r="10244">
          <cell r="H10244" t="str">
            <v>[W 51]</v>
          </cell>
        </row>
        <row r="10245">
          <cell r="H10245" t="str">
            <v>[W 52]</v>
          </cell>
        </row>
        <row r="10246">
          <cell r="H10246" t="str">
            <v>[W 53]</v>
          </cell>
        </row>
        <row r="10247">
          <cell r="H10247" t="str">
            <v>[W 54]</v>
          </cell>
        </row>
        <row r="10248">
          <cell r="H10248" t="str">
            <v>[W 55]</v>
          </cell>
        </row>
        <row r="10249">
          <cell r="H10249" t="str">
            <v>[W 56]</v>
          </cell>
        </row>
        <row r="10250">
          <cell r="H10250" t="str">
            <v>[W 57]</v>
          </cell>
        </row>
        <row r="10251">
          <cell r="H10251" t="str">
            <v>[W 6]</v>
          </cell>
        </row>
        <row r="10252">
          <cell r="H10252" t="str">
            <v>[ZVE b11]</v>
          </cell>
        </row>
        <row r="10253">
          <cell r="H10253" t="str">
            <v>[ZVE b12]</v>
          </cell>
        </row>
        <row r="10254">
          <cell r="H10254" t="str">
            <v>[ZVE b13]</v>
          </cell>
        </row>
        <row r="10255">
          <cell r="H10255" t="str">
            <v>[ZVE u31]</v>
          </cell>
        </row>
        <row r="10256">
          <cell r="H10256" t="str">
            <v>[ZVE u32]</v>
          </cell>
        </row>
        <row r="10257">
          <cell r="H10257" t="str">
            <v>[aws]</v>
          </cell>
        </row>
        <row r="10258">
          <cell r="H10258" t="str">
            <v>[1]</v>
          </cell>
        </row>
        <row r="10259">
          <cell r="H10259" t="str">
            <v>[101]</v>
          </cell>
        </row>
        <row r="10260">
          <cell r="H10260" t="str">
            <v>[102]</v>
          </cell>
        </row>
        <row r="10261">
          <cell r="H10261" t="str">
            <v>[2]</v>
          </cell>
        </row>
        <row r="10262">
          <cell r="H10262" t="str">
            <v>[21M]</v>
          </cell>
        </row>
        <row r="10263">
          <cell r="H10263" t="str">
            <v>[221]</v>
          </cell>
        </row>
        <row r="10264">
          <cell r="H10264" t="str">
            <v>[222]</v>
          </cell>
        </row>
        <row r="10265">
          <cell r="H10265" t="str">
            <v>[22M]</v>
          </cell>
        </row>
        <row r="10266">
          <cell r="H10266" t="str">
            <v>[2M]</v>
          </cell>
        </row>
        <row r="10267">
          <cell r="H10267" t="str">
            <v>[3]</v>
          </cell>
        </row>
        <row r="10268">
          <cell r="H10268" t="str">
            <v>[4]</v>
          </cell>
        </row>
        <row r="10269">
          <cell r="H10269" t="str">
            <v>[5]</v>
          </cell>
        </row>
        <row r="10270">
          <cell r="H10270" t="str">
            <v>[6]</v>
          </cell>
        </row>
        <row r="10271">
          <cell r="H10271" t="str">
            <v>[7M]</v>
          </cell>
        </row>
        <row r="10272">
          <cell r="H10272" t="str">
            <v>[f31]</v>
          </cell>
        </row>
        <row r="10273">
          <cell r="H10273" t="str">
            <v>[f32]</v>
          </cell>
        </row>
        <row r="10274">
          <cell r="H10274" t="str">
            <v>[f41]</v>
          </cell>
        </row>
        <row r="10275">
          <cell r="H10275" t="str">
            <v>[f42]</v>
          </cell>
        </row>
        <row r="10276">
          <cell r="H10276" t="str">
            <v>[g11]</v>
          </cell>
        </row>
        <row r="10277">
          <cell r="H10277" t="str">
            <v>[g12]</v>
          </cell>
        </row>
        <row r="10278">
          <cell r="H10278" t="str">
            <v>[g21]</v>
          </cell>
        </row>
        <row r="10279">
          <cell r="H10279" t="str">
            <v>[g22]</v>
          </cell>
        </row>
        <row r="10280">
          <cell r="H10280" t="str">
            <v>[W7]</v>
          </cell>
        </row>
        <row r="10281">
          <cell r="H10281" t="str">
            <v>[Gl 101]</v>
          </cell>
        </row>
        <row r="10282">
          <cell r="H10282" t="str">
            <v>[Gl 102]</v>
          </cell>
        </row>
        <row r="10283">
          <cell r="H10283" t="str">
            <v>[Gl 201]</v>
          </cell>
        </row>
        <row r="10284">
          <cell r="H10284" t="str">
            <v>[Gl 202]</v>
          </cell>
        </row>
        <row r="10285">
          <cell r="H10285" t="str">
            <v>[Gl 203]</v>
          </cell>
        </row>
        <row r="10286">
          <cell r="H10286" t="str">
            <v>[Gl 204]</v>
          </cell>
        </row>
        <row r="10287">
          <cell r="H10287" t="str">
            <v>[Gl 221]</v>
          </cell>
        </row>
        <row r="10288">
          <cell r="H10288" t="str">
            <v>[Gl 222]</v>
          </cell>
        </row>
        <row r="10289">
          <cell r="H10289" t="str">
            <v>[Gl 301]</v>
          </cell>
        </row>
        <row r="10290">
          <cell r="H10290" t="str">
            <v>[Gl 302]</v>
          </cell>
        </row>
        <row r="10291">
          <cell r="H10291" t="str">
            <v>[101]</v>
          </cell>
        </row>
        <row r="10292">
          <cell r="H10292" t="str">
            <v>[102]</v>
          </cell>
        </row>
        <row r="10293">
          <cell r="H10293" t="str">
            <v>[201]</v>
          </cell>
        </row>
        <row r="10294">
          <cell r="H10294" t="str">
            <v>[202]</v>
          </cell>
        </row>
        <row r="10295">
          <cell r="H10295" t="str">
            <v>[203]</v>
          </cell>
        </row>
        <row r="10296">
          <cell r="H10296" t="str">
            <v>[204]</v>
          </cell>
        </row>
        <row r="10297">
          <cell r="H10297" t="str">
            <v>[221]</v>
          </cell>
        </row>
        <row r="10298">
          <cell r="H10298" t="str">
            <v>[222]</v>
          </cell>
        </row>
        <row r="10299">
          <cell r="H10299" t="str">
            <v>[301]</v>
          </cell>
        </row>
        <row r="10300">
          <cell r="H10300" t="str">
            <v>[302]</v>
          </cell>
        </row>
        <row r="10301">
          <cell r="H10301" t="str">
            <v>[Gl 021]</v>
          </cell>
        </row>
        <row r="10302">
          <cell r="H10302" t="str">
            <v>[Gl 022]</v>
          </cell>
        </row>
        <row r="10303">
          <cell r="H10303" t="str">
            <v>[Gl 223]</v>
          </cell>
        </row>
        <row r="10304">
          <cell r="H10304" t="str">
            <v>[Gl 304]</v>
          </cell>
        </row>
        <row r="10305">
          <cell r="H10305" t="str">
            <v>[W21M-2B]</v>
          </cell>
        </row>
        <row r="10306">
          <cell r="H10306" t="str">
            <v>[W3M/4M]</v>
          </cell>
        </row>
        <row r="10307">
          <cell r="H10307" t="str">
            <v>[f31]</v>
          </cell>
        </row>
        <row r="10308">
          <cell r="H10308" t="str">
            <v>[f32]</v>
          </cell>
        </row>
        <row r="10309">
          <cell r="H10309" t="str">
            <v>[f41]</v>
          </cell>
        </row>
        <row r="10310">
          <cell r="H10310" t="str">
            <v>[f42]</v>
          </cell>
        </row>
        <row r="10311">
          <cell r="H10311" t="str">
            <v>[g11]</v>
          </cell>
        </row>
        <row r="10312">
          <cell r="H10312" t="str">
            <v>[g12]</v>
          </cell>
        </row>
        <row r="10313">
          <cell r="H10313" t="str">
            <v>[g21]</v>
          </cell>
        </row>
        <row r="10314">
          <cell r="H10314" t="str">
            <v>[g22]</v>
          </cell>
        </row>
        <row r="10315">
          <cell r="H10315" t="str">
            <v>[Bl f31]</v>
          </cell>
        </row>
        <row r="10316">
          <cell r="H10316" t="str">
            <v>[Bl f32]</v>
          </cell>
        </row>
        <row r="10317">
          <cell r="H10317" t="str">
            <v>[Bl f41]</v>
          </cell>
        </row>
        <row r="10318">
          <cell r="H10318" t="str">
            <v>[Bl f42]</v>
          </cell>
        </row>
        <row r="10319">
          <cell r="H10319" t="str">
            <v>[Bl g11]</v>
          </cell>
        </row>
        <row r="10320">
          <cell r="H10320" t="str">
            <v>[Bl g12]</v>
          </cell>
        </row>
        <row r="10321">
          <cell r="H10321" t="str">
            <v>[Bl g21]</v>
          </cell>
        </row>
        <row r="10322">
          <cell r="H10322" t="str">
            <v>[Bl g22]</v>
          </cell>
        </row>
        <row r="10323">
          <cell r="H10323" t="str">
            <v>[Ers A]</v>
          </cell>
        </row>
        <row r="10324">
          <cell r="H10324" t="str">
            <v>[Ers Af32]</v>
          </cell>
        </row>
        <row r="10325">
          <cell r="H10325" t="str">
            <v>[Ers Ag12]</v>
          </cell>
        </row>
        <row r="10326">
          <cell r="H10326" t="str">
            <v>[Ers B]</v>
          </cell>
        </row>
        <row r="10327">
          <cell r="H10327" t="str">
            <v>[Ers Bf31]</v>
          </cell>
        </row>
        <row r="10328">
          <cell r="H10328" t="str">
            <v>[Ers Bg11]</v>
          </cell>
        </row>
        <row r="10329">
          <cell r="H10329" t="str">
            <v>[Ers H1]</v>
          </cell>
        </row>
        <row r="10330">
          <cell r="H10330" t="str">
            <v>[Ers H2]</v>
          </cell>
        </row>
        <row r="10331">
          <cell r="H10331" t="str">
            <v>[Ers H21]</v>
          </cell>
        </row>
        <row r="10332">
          <cell r="H10332" t="str">
            <v>[Ers H22]</v>
          </cell>
        </row>
        <row r="10333">
          <cell r="H10333" t="str">
            <v>[Ers H3]</v>
          </cell>
        </row>
        <row r="10334">
          <cell r="H10334" t="str">
            <v>[Ers H4]</v>
          </cell>
        </row>
        <row r="10335">
          <cell r="H10335" t="str">
            <v>[Ers R1]</v>
          </cell>
        </row>
        <row r="10336">
          <cell r="H10336" t="str">
            <v>[Ers R2]</v>
          </cell>
        </row>
        <row r="10337">
          <cell r="H10337" t="str">
            <v>[Ers R21]</v>
          </cell>
        </row>
        <row r="10338">
          <cell r="H10338" t="str">
            <v>[Ers R22]</v>
          </cell>
        </row>
        <row r="10339">
          <cell r="H10339" t="str">
            <v>[Ers R3]</v>
          </cell>
        </row>
        <row r="10340">
          <cell r="H10340" t="str">
            <v>[Ers R4]</v>
          </cell>
        </row>
        <row r="10341">
          <cell r="H10341" t="str">
            <v>[Ers Y]</v>
          </cell>
        </row>
        <row r="10342">
          <cell r="H10342" t="str">
            <v>[Ers Yf42]</v>
          </cell>
        </row>
        <row r="10343">
          <cell r="H10343" t="str">
            <v>[Ers Yg22]</v>
          </cell>
        </row>
        <row r="10344">
          <cell r="H10344" t="str">
            <v>[Ers Z]</v>
          </cell>
        </row>
        <row r="10345">
          <cell r="H10345" t="str">
            <v>[Ers Zf41]</v>
          </cell>
        </row>
        <row r="10346">
          <cell r="H10346" t="str">
            <v>[Ers Zg21]</v>
          </cell>
        </row>
        <row r="10347">
          <cell r="H10347" t="str">
            <v>[Ers 1Bf31]</v>
          </cell>
        </row>
        <row r="10348">
          <cell r="H10348" t="str">
            <v>[Ers 1H21]</v>
          </cell>
        </row>
        <row r="10349">
          <cell r="H10349" t="str">
            <v>[XTR f31]</v>
          </cell>
        </row>
        <row r="10350">
          <cell r="H10350" t="str">
            <v>[XTR f32]</v>
          </cell>
        </row>
        <row r="10351">
          <cell r="H10351" t="str">
            <v>[XTR f41]</v>
          </cell>
        </row>
        <row r="10352">
          <cell r="H10352" t="str">
            <v>[XTR f42]</v>
          </cell>
        </row>
        <row r="10353">
          <cell r="H10353" t="str">
            <v>[XTR g11]</v>
          </cell>
        </row>
        <row r="10354">
          <cell r="H10354" t="str">
            <v>[XTR g12]</v>
          </cell>
        </row>
        <row r="10355">
          <cell r="H10355" t="str">
            <v>[XTR g21]</v>
          </cell>
        </row>
        <row r="10356">
          <cell r="H10356" t="str">
            <v>[XTR g22]</v>
          </cell>
        </row>
        <row r="10357">
          <cell r="H10357" t="str">
            <v>[1B]</v>
          </cell>
        </row>
        <row r="10358">
          <cell r="H10358" t="str">
            <v>[201^^3]</v>
          </cell>
        </row>
        <row r="10359">
          <cell r="H10359" t="str">
            <v>[201^^4]</v>
          </cell>
        </row>
        <row r="10360">
          <cell r="H10360" t="str">
            <v>[202^^3]</v>
          </cell>
        </row>
        <row r="10361">
          <cell r="H10361" t="str">
            <v>[202^^4]</v>
          </cell>
        </row>
        <row r="10362">
          <cell r="H10362" t="str">
            <v>[203^^3]</v>
          </cell>
        </row>
        <row r="10363">
          <cell r="H10363" t="str">
            <v>[203^^4]</v>
          </cell>
        </row>
        <row r="10364">
          <cell r="H10364" t="str">
            <v>[204^^3]</v>
          </cell>
        </row>
        <row r="10365">
          <cell r="H10365" t="str">
            <v>[204^^4]</v>
          </cell>
        </row>
        <row r="10366">
          <cell r="H10366" t="str">
            <v>[23M]</v>
          </cell>
        </row>
        <row r="10367">
          <cell r="H10367" t="str">
            <v>[301^^3]</v>
          </cell>
        </row>
        <row r="10368">
          <cell r="H10368" t="str">
            <v>[302^^3]</v>
          </cell>
        </row>
        <row r="10369">
          <cell r="H10369" t="str">
            <v>[51]</v>
          </cell>
        </row>
        <row r="10370">
          <cell r="H10370" t="str">
            <v>[52]</v>
          </cell>
        </row>
        <row r="10371">
          <cell r="H10371" t="str">
            <v>[53]</v>
          </cell>
        </row>
        <row r="10372">
          <cell r="H10372" t="str">
            <v>[54]</v>
          </cell>
        </row>
        <row r="10373">
          <cell r="H10373" t="str">
            <v>[55]</v>
          </cell>
        </row>
        <row r="10374">
          <cell r="H10374" t="str">
            <v>[56]</v>
          </cell>
        </row>
        <row r="10375">
          <cell r="H10375" t="str">
            <v>[A]</v>
          </cell>
        </row>
        <row r="10376">
          <cell r="H10376" t="str">
            <v>[Af32]</v>
          </cell>
        </row>
        <row r="10377">
          <cell r="H10377" t="str">
            <v>[Ag12]</v>
          </cell>
        </row>
        <row r="10378">
          <cell r="H10378" t="str">
            <v>[B]</v>
          </cell>
        </row>
        <row r="10379">
          <cell r="H10379" t="str">
            <v>[Bf31]</v>
          </cell>
        </row>
        <row r="10380">
          <cell r="H10380" t="str">
            <v>[Bg11]</v>
          </cell>
        </row>
        <row r="10381">
          <cell r="H10381" t="str">
            <v>[H1]</v>
          </cell>
        </row>
        <row r="10382">
          <cell r="H10382" t="str">
            <v>[H2]</v>
          </cell>
        </row>
        <row r="10383">
          <cell r="H10383" t="str">
            <v>[H21]</v>
          </cell>
        </row>
        <row r="10384">
          <cell r="H10384" t="str">
            <v>[H22]</v>
          </cell>
        </row>
        <row r="10385">
          <cell r="H10385" t="str">
            <v>[H3]</v>
          </cell>
        </row>
        <row r="10386">
          <cell r="H10386" t="str">
            <v>[H4]</v>
          </cell>
        </row>
        <row r="10387">
          <cell r="H10387" t="str">
            <v>[R1]</v>
          </cell>
        </row>
        <row r="10388">
          <cell r="H10388" t="str">
            <v>[R2]</v>
          </cell>
        </row>
        <row r="10389">
          <cell r="H10389" t="str">
            <v>[R21]</v>
          </cell>
        </row>
        <row r="10390">
          <cell r="H10390" t="str">
            <v>[R22]</v>
          </cell>
        </row>
        <row r="10391">
          <cell r="H10391" t="str">
            <v>[R3]</v>
          </cell>
        </row>
        <row r="10392">
          <cell r="H10392" t="str">
            <v>[R4]</v>
          </cell>
        </row>
        <row r="10393">
          <cell r="H10393" t="str">
            <v>[Y]</v>
          </cell>
        </row>
        <row r="10394">
          <cell r="H10394" t="str">
            <v>[Yf42]</v>
          </cell>
        </row>
        <row r="10395">
          <cell r="H10395" t="str">
            <v>[Yg22]</v>
          </cell>
        </row>
        <row r="10396">
          <cell r="H10396" t="str">
            <v>[Z]</v>
          </cell>
        </row>
        <row r="10397">
          <cell r="H10397" t="str">
            <v>[Zf41]</v>
          </cell>
        </row>
        <row r="10398">
          <cell r="H10398" t="str">
            <v>[Zg21]</v>
          </cell>
        </row>
        <row r="10399">
          <cell r="H10399" t="str">
            <v>[Gl f31]</v>
          </cell>
        </row>
        <row r="10400">
          <cell r="H10400" t="str">
            <v>[Gl f32]</v>
          </cell>
        </row>
        <row r="10401">
          <cell r="H10401" t="str">
            <v>[Gl f41]</v>
          </cell>
        </row>
        <row r="10402">
          <cell r="H10402" t="str">
            <v>[Gl f42]</v>
          </cell>
        </row>
        <row r="10403">
          <cell r="H10403" t="str">
            <v>[Gl g11]</v>
          </cell>
        </row>
        <row r="10404">
          <cell r="H10404" t="str">
            <v>[Gl g12]</v>
          </cell>
        </row>
        <row r="10405">
          <cell r="H10405" t="str">
            <v>[Gl g21]</v>
          </cell>
        </row>
        <row r="10406">
          <cell r="H10406" t="str">
            <v>[Gl g22]</v>
          </cell>
        </row>
        <row r="10407">
          <cell r="H10407" t="str">
            <v>[NB1]</v>
          </cell>
        </row>
        <row r="10408">
          <cell r="H10408" t="str">
            <v>[1Bf31]</v>
          </cell>
        </row>
        <row r="10409">
          <cell r="H10409" t="str">
            <v>[1H21]</v>
          </cell>
        </row>
        <row r="10410">
          <cell r="H10410" t="str">
            <v>[V101R]</v>
          </cell>
        </row>
        <row r="10411">
          <cell r="H10411" t="str">
            <v>[V102R]</v>
          </cell>
        </row>
        <row r="10412">
          <cell r="H10412" t="str">
            <v>[V223R]</v>
          </cell>
        </row>
        <row r="10413">
          <cell r="H10413" t="str">
            <v>[V301H]</v>
          </cell>
        </row>
        <row r="10414">
          <cell r="H10414" t="str">
            <v>[V302H]</v>
          </cell>
        </row>
        <row r="10415">
          <cell r="H10415" t="str">
            <v>[V304H]</v>
          </cell>
        </row>
        <row r="10416">
          <cell r="H10416" t="str">
            <v>[VH1]</v>
          </cell>
        </row>
        <row r="10417">
          <cell r="H10417" t="str">
            <v>[VH2]</v>
          </cell>
        </row>
        <row r="10418">
          <cell r="H10418" t="str">
            <v>[VH21]</v>
          </cell>
        </row>
        <row r="10419">
          <cell r="H10419" t="str">
            <v>[VH22]</v>
          </cell>
        </row>
        <row r="10420">
          <cell r="H10420" t="str">
            <v>[VH3]</v>
          </cell>
        </row>
        <row r="10421">
          <cell r="H10421" t="str">
            <v>[VH4]</v>
          </cell>
        </row>
        <row r="10422">
          <cell r="H10422" t="str">
            <v>[VR1]</v>
          </cell>
        </row>
        <row r="10423">
          <cell r="H10423" t="str">
            <v>[VR2]</v>
          </cell>
        </row>
        <row r="10424">
          <cell r="H10424" t="str">
            <v>[VR21]</v>
          </cell>
        </row>
        <row r="10425">
          <cell r="H10425" t="str">
            <v>[VR22]</v>
          </cell>
        </row>
        <row r="10426">
          <cell r="H10426" t="str">
            <v>[VR3]</v>
          </cell>
        </row>
        <row r="10427">
          <cell r="H10427" t="str">
            <v>[VR4]</v>
          </cell>
        </row>
        <row r="10428">
          <cell r="H10428" t="str">
            <v>[a]</v>
          </cell>
        </row>
        <row r="10429">
          <cell r="H10429" t="str">
            <v>[af32]</v>
          </cell>
        </row>
        <row r="10430">
          <cell r="H10430" t="str">
            <v>[ag12]</v>
          </cell>
        </row>
        <row r="10431">
          <cell r="H10431" t="str">
            <v>[b]</v>
          </cell>
        </row>
        <row r="10432">
          <cell r="H10432" t="str">
            <v>[bf31]</v>
          </cell>
        </row>
        <row r="10433">
          <cell r="H10433" t="str">
            <v>[bg11]</v>
          </cell>
        </row>
        <row r="10434">
          <cell r="H10434" t="str">
            <v>[h an Y]</v>
          </cell>
        </row>
        <row r="10435">
          <cell r="H10435" t="str">
            <v>[h an Z]</v>
          </cell>
        </row>
        <row r="10436">
          <cell r="H10436" t="str">
            <v>[r an A]</v>
          </cell>
        </row>
        <row r="10437">
          <cell r="H10437" t="str">
            <v>[r an B]</v>
          </cell>
        </row>
        <row r="10438">
          <cell r="H10438" t="str">
            <v>[y]</v>
          </cell>
        </row>
        <row r="10439">
          <cell r="H10439" t="str">
            <v>[yf42]</v>
          </cell>
        </row>
        <row r="10440">
          <cell r="H10440" t="str">
            <v>[yg22]</v>
          </cell>
        </row>
        <row r="10441">
          <cell r="H10441" t="str">
            <v>[z]</v>
          </cell>
        </row>
        <row r="10442">
          <cell r="H10442" t="str">
            <v>[zf41]</v>
          </cell>
        </row>
        <row r="10443">
          <cell r="H10443" t="str">
            <v>[zg21]</v>
          </cell>
        </row>
        <row r="10444">
          <cell r="H10444" t="str">
            <v>[Sp2B]</v>
          </cell>
        </row>
        <row r="10445">
          <cell r="H10445" t="str">
            <v>[W1]</v>
          </cell>
        </row>
        <row r="10446">
          <cell r="H10446" t="str">
            <v>[W1B]</v>
          </cell>
        </row>
        <row r="10447">
          <cell r="H10447" t="str">
            <v>[W1M]</v>
          </cell>
        </row>
        <row r="10448">
          <cell r="H10448" t="str">
            <v>[W2]</v>
          </cell>
        </row>
        <row r="10449">
          <cell r="H10449" t="str">
            <v>[W20M]</v>
          </cell>
        </row>
        <row r="10450">
          <cell r="H10450" t="str">
            <v>[W21M]</v>
          </cell>
        </row>
        <row r="10451">
          <cell r="H10451" t="str">
            <v>[W22M]</v>
          </cell>
        </row>
        <row r="10452">
          <cell r="H10452" t="str">
            <v>[W23M]</v>
          </cell>
        </row>
        <row r="10453">
          <cell r="H10453" t="str">
            <v>[W2M]</v>
          </cell>
        </row>
        <row r="10454">
          <cell r="H10454" t="str">
            <v>[W3]</v>
          </cell>
        </row>
        <row r="10455">
          <cell r="H10455" t="str">
            <v>[W3M]</v>
          </cell>
        </row>
        <row r="10456">
          <cell r="H10456" t="str">
            <v>[W4]</v>
          </cell>
        </row>
        <row r="10457">
          <cell r="H10457" t="str">
            <v>[W4M]</v>
          </cell>
        </row>
        <row r="10458">
          <cell r="H10458" t="str">
            <v>[W5]</v>
          </cell>
        </row>
        <row r="10459">
          <cell r="H10459" t="str">
            <v>[W51]</v>
          </cell>
        </row>
        <row r="10460">
          <cell r="H10460" t="str">
            <v>[W52]</v>
          </cell>
        </row>
        <row r="10461">
          <cell r="H10461" t="str">
            <v>[W53]</v>
          </cell>
        </row>
        <row r="10462">
          <cell r="H10462" t="str">
            <v>[W54]</v>
          </cell>
        </row>
        <row r="10463">
          <cell r="H10463" t="str">
            <v>[W55]</v>
          </cell>
        </row>
        <row r="10464">
          <cell r="H10464" t="str">
            <v>[W56]</v>
          </cell>
        </row>
        <row r="10465">
          <cell r="H10465" t="str">
            <v>[W6]</v>
          </cell>
        </row>
        <row r="10466">
          <cell r="H10466" t="str">
            <v>[W7M]</v>
          </cell>
        </row>
        <row r="10467">
          <cell r="H10467" t="str">
            <v>[W9M]</v>
          </cell>
        </row>
        <row r="10468">
          <cell r="H10468" t="str">
            <v>[VE 223]</v>
          </cell>
        </row>
        <row r="10469">
          <cell r="H10469" t="str">
            <v>[VE 304]</v>
          </cell>
        </row>
        <row r="10470">
          <cell r="H10470" t="str">
            <v>[ZVE f41]</v>
          </cell>
        </row>
        <row r="10471">
          <cell r="H10471" t="str">
            <v>[ZVE f42]</v>
          </cell>
        </row>
        <row r="10472">
          <cell r="H10472" t="str">
            <v>[ZVE g11]</v>
          </cell>
        </row>
        <row r="10473">
          <cell r="H10473" t="str">
            <v>[ZVE g12]</v>
          </cell>
        </row>
        <row r="10474">
          <cell r="H10474" t="str">
            <v>[aws]</v>
          </cell>
        </row>
        <row r="10475">
          <cell r="H10475" t="str">
            <v>[101]</v>
          </cell>
        </row>
        <row r="10476">
          <cell r="H10476" t="str">
            <v>[111]</v>
          </cell>
        </row>
        <row r="10477">
          <cell r="H10477" t="str">
            <v>[201]</v>
          </cell>
        </row>
        <row r="10478">
          <cell r="H10478" t="str">
            <v>[202]</v>
          </cell>
        </row>
        <row r="10479">
          <cell r="H10479" t="str">
            <v>[301]</v>
          </cell>
        </row>
        <row r="10480">
          <cell r="H10480" t="str">
            <v>[401]</v>
          </cell>
        </row>
        <row r="10481">
          <cell r="H10481" t="str">
            <v>[402]</v>
          </cell>
        </row>
        <row r="10482">
          <cell r="H10482" t="str">
            <v>[412]</v>
          </cell>
        </row>
        <row r="10483">
          <cell r="H10483" t="str">
            <v>[501]</v>
          </cell>
        </row>
        <row r="10484">
          <cell r="H10484" t="str">
            <v>[502]</v>
          </cell>
        </row>
        <row r="10485">
          <cell r="H10485" t="str">
            <v>[503]</v>
          </cell>
        </row>
        <row r="10486">
          <cell r="H10486" t="str">
            <v>[505]</v>
          </cell>
        </row>
        <row r="10487">
          <cell r="H10487" t="str">
            <v>[511]</v>
          </cell>
        </row>
        <row r="10488">
          <cell r="H10488" t="str">
            <v>[512]</v>
          </cell>
        </row>
        <row r="10489">
          <cell r="H10489" t="str">
            <v>[513]</v>
          </cell>
        </row>
        <row r="10490">
          <cell r="H10490" t="str">
            <v>[601]</v>
          </cell>
        </row>
        <row r="10491">
          <cell r="H10491" t="str">
            <v>[W1]</v>
          </cell>
        </row>
        <row r="10492">
          <cell r="H10492" t="str">
            <v>[W101]</v>
          </cell>
        </row>
        <row r="10493">
          <cell r="H10493" t="str">
            <v>[W102/103]</v>
          </cell>
        </row>
        <row r="10494">
          <cell r="H10494" t="str">
            <v>[W104]</v>
          </cell>
        </row>
        <row r="10495">
          <cell r="H10495" t="str">
            <v>[W152-154]</v>
          </cell>
        </row>
        <row r="10496">
          <cell r="H10496" t="str">
            <v>[W51]</v>
          </cell>
        </row>
        <row r="10497">
          <cell r="H10497" t="str">
            <v>[a11]</v>
          </cell>
        </row>
        <row r="10498">
          <cell r="H10498" t="str">
            <v>[s11]</v>
          </cell>
        </row>
        <row r="10499">
          <cell r="H10499" t="str">
            <v>[z11]</v>
          </cell>
        </row>
        <row r="10500">
          <cell r="H10500" t="str">
            <v>[W 2]</v>
          </cell>
        </row>
        <row r="10501">
          <cell r="H10501" t="str">
            <v>[Gl 101]</v>
          </cell>
        </row>
        <row r="10502">
          <cell r="H10502" t="str">
            <v>[Gl 111]</v>
          </cell>
        </row>
        <row r="10503">
          <cell r="H10503" t="str">
            <v>[Gl 201]</v>
          </cell>
        </row>
        <row r="10504">
          <cell r="H10504" t="str">
            <v>[Gl 202]</v>
          </cell>
        </row>
        <row r="10505">
          <cell r="H10505" t="str">
            <v>[Gl 301]</v>
          </cell>
        </row>
        <row r="10506">
          <cell r="H10506" t="str">
            <v>[Gl 401]</v>
          </cell>
        </row>
        <row r="10507">
          <cell r="H10507" t="str">
            <v>[Gl 402]</v>
          </cell>
        </row>
        <row r="10508">
          <cell r="H10508" t="str">
            <v>[Gl 412]</v>
          </cell>
        </row>
        <row r="10509">
          <cell r="H10509" t="str">
            <v>[Gl 501]</v>
          </cell>
        </row>
        <row r="10510">
          <cell r="H10510" t="str">
            <v>[Gl 502]</v>
          </cell>
        </row>
        <row r="10511">
          <cell r="H10511" t="str">
            <v>[Gl 503]</v>
          </cell>
        </row>
        <row r="10512">
          <cell r="H10512" t="str">
            <v>[Gl 505]</v>
          </cell>
        </row>
        <row r="10513">
          <cell r="H10513" t="str">
            <v>[Gl 511]</v>
          </cell>
        </row>
        <row r="10514">
          <cell r="H10514" t="str">
            <v>[Gl 512]</v>
          </cell>
        </row>
        <row r="10515">
          <cell r="H10515" t="str">
            <v>[Gl 513]</v>
          </cell>
        </row>
        <row r="10516">
          <cell r="H10516" t="str">
            <v>[Gl 601]</v>
          </cell>
        </row>
        <row r="10517">
          <cell r="H10517" t="str">
            <v>[101/111A]</v>
          </cell>
        </row>
        <row r="10518">
          <cell r="H10518" t="str">
            <v>[202A]</v>
          </cell>
        </row>
        <row r="10519">
          <cell r="H10519" t="str">
            <v>[301A]</v>
          </cell>
        </row>
        <row r="10520">
          <cell r="H10520" t="str">
            <v>[401A]</v>
          </cell>
        </row>
        <row r="10521">
          <cell r="H10521" t="str">
            <v>[402/412A]</v>
          </cell>
        </row>
        <row r="10522">
          <cell r="H10522" t="str">
            <v>[601A]</v>
          </cell>
        </row>
        <row r="10523">
          <cell r="H10523" t="str">
            <v>[Bl a11]</v>
          </cell>
        </row>
        <row r="10524">
          <cell r="H10524" t="str">
            <v>[Bl a21]</v>
          </cell>
        </row>
        <row r="10525">
          <cell r="H10525" t="str">
            <v>[Bl r11]</v>
          </cell>
        </row>
        <row r="10526">
          <cell r="H10526" t="str">
            <v>[Bl s11]</v>
          </cell>
        </row>
        <row r="10527">
          <cell r="H10527" t="str">
            <v>[Bl z11]</v>
          </cell>
        </row>
        <row r="10528">
          <cell r="H10528" t="str">
            <v>[EVA1]</v>
          </cell>
        </row>
        <row r="10529">
          <cell r="H10529" t="str">
            <v>[EVA2]</v>
          </cell>
        </row>
        <row r="10530">
          <cell r="H10530" t="str">
            <v>[km 0,652]</v>
          </cell>
        </row>
        <row r="10531">
          <cell r="H10531" t="str">
            <v>[km 14,890]</v>
          </cell>
        </row>
        <row r="10532">
          <cell r="H10532" t="str">
            <v>[km 16,356]</v>
          </cell>
        </row>
        <row r="10533">
          <cell r="H10533" t="str">
            <v>[km 16,582]</v>
          </cell>
        </row>
        <row r="10534">
          <cell r="H10534" t="str">
            <v>[km 19,279]</v>
          </cell>
        </row>
        <row r="10535">
          <cell r="H10535" t="str">
            <v>[km 2,088]</v>
          </cell>
        </row>
        <row r="10536">
          <cell r="H10536" t="str">
            <v>[km 20,849]</v>
          </cell>
        </row>
        <row r="10537">
          <cell r="H10537" t="str">
            <v>[km 24,529]</v>
          </cell>
        </row>
        <row r="10538">
          <cell r="H10538" t="str">
            <v>[km 25,144]</v>
          </cell>
        </row>
        <row r="10539">
          <cell r="H10539" t="str">
            <v>[km 26,738]</v>
          </cell>
        </row>
        <row r="10540">
          <cell r="H10540" t="str">
            <v>[km 27,231]</v>
          </cell>
        </row>
        <row r="10541">
          <cell r="H10541" t="str">
            <v>[km 3,208]</v>
          </cell>
        </row>
        <row r="10542">
          <cell r="H10542" t="str">
            <v>[Ers Aa11]</v>
          </cell>
        </row>
        <row r="10543">
          <cell r="H10543" t="str">
            <v>[Ers Ar11]</v>
          </cell>
        </row>
        <row r="10544">
          <cell r="H10544" t="str">
            <v>[Ers As11]</v>
          </cell>
        </row>
        <row r="10545">
          <cell r="H10545" t="str">
            <v>[Ers Az11]</v>
          </cell>
        </row>
        <row r="10546">
          <cell r="H10546" t="str">
            <v>[Ers H201]</v>
          </cell>
        </row>
        <row r="10547">
          <cell r="H10547" t="str">
            <v>[Ers H202]</v>
          </cell>
        </row>
        <row r="10548">
          <cell r="H10548" t="str">
            <v>[Ers H501]</v>
          </cell>
        </row>
        <row r="10549">
          <cell r="H10549" t="str">
            <v>[Ers H502]</v>
          </cell>
        </row>
        <row r="10550">
          <cell r="H10550" t="str">
            <v>[Ers H503]</v>
          </cell>
        </row>
        <row r="10551">
          <cell r="H10551" t="str">
            <v>[Ers H505]</v>
          </cell>
        </row>
        <row r="10552">
          <cell r="H10552" t="str">
            <v>[Ers R201]</v>
          </cell>
        </row>
        <row r="10553">
          <cell r="H10553" t="str">
            <v>[Ers R202]</v>
          </cell>
        </row>
        <row r="10554">
          <cell r="H10554" t="str">
            <v>[Ers R505]</v>
          </cell>
        </row>
        <row r="10555">
          <cell r="H10555" t="str">
            <v>[Ers R511]</v>
          </cell>
        </row>
        <row r="10556">
          <cell r="H10556" t="str">
            <v>[Ers R512]</v>
          </cell>
        </row>
        <row r="10557">
          <cell r="H10557" t="str">
            <v>[Ers R513]</v>
          </cell>
        </row>
        <row r="10558">
          <cell r="H10558" t="str">
            <v>[Ers Sch501R]</v>
          </cell>
        </row>
        <row r="10559">
          <cell r="H10559" t="str">
            <v>[Ers Sch502R]</v>
          </cell>
        </row>
        <row r="10560">
          <cell r="H10560" t="str">
            <v>[Ers Sch503R]</v>
          </cell>
        </row>
        <row r="10561">
          <cell r="H10561" t="str">
            <v>[Ers Sch511H]</v>
          </cell>
        </row>
        <row r="10562">
          <cell r="H10562" t="str">
            <v>[Ers Sch513H]</v>
          </cell>
        </row>
        <row r="10563">
          <cell r="H10563" t="str">
            <v>[Ers Za11]</v>
          </cell>
        </row>
        <row r="10564">
          <cell r="H10564" t="str">
            <v>[Ers Za21]</v>
          </cell>
        </row>
        <row r="10565">
          <cell r="H10565" t="str">
            <v>[Ers Zs11]</v>
          </cell>
        </row>
        <row r="10566">
          <cell r="H10566" t="str">
            <v>[XTR_a11]</v>
          </cell>
        </row>
        <row r="10567">
          <cell r="H10567" t="str">
            <v>[XTR_z11]</v>
          </cell>
        </row>
        <row r="10568">
          <cell r="H10568" t="str">
            <v>[a21]</v>
          </cell>
        </row>
        <row r="10569">
          <cell r="H10569" t="str">
            <v>[a31]</v>
          </cell>
        </row>
        <row r="10570">
          <cell r="H10570" t="str">
            <v>[a41]</v>
          </cell>
        </row>
        <row r="10571">
          <cell r="H10571" t="str">
            <v>[r11]</v>
          </cell>
        </row>
        <row r="10572">
          <cell r="H10572" t="str">
            <v>[Aa11]</v>
          </cell>
        </row>
        <row r="10573">
          <cell r="H10573" t="str">
            <v>[Ar11]</v>
          </cell>
        </row>
        <row r="10574">
          <cell r="H10574" t="str">
            <v>[As11]</v>
          </cell>
        </row>
        <row r="10575">
          <cell r="H10575" t="str">
            <v>[Az11]</v>
          </cell>
        </row>
        <row r="10576">
          <cell r="H10576" t="str">
            <v>[H201]</v>
          </cell>
        </row>
        <row r="10577">
          <cell r="H10577" t="str">
            <v>[H202]</v>
          </cell>
        </row>
        <row r="10578">
          <cell r="H10578" t="str">
            <v>[H501]</v>
          </cell>
        </row>
        <row r="10579">
          <cell r="H10579" t="str">
            <v>[H502]</v>
          </cell>
        </row>
        <row r="10580">
          <cell r="H10580" t="str">
            <v>[H503]</v>
          </cell>
        </row>
        <row r="10581">
          <cell r="H10581" t="str">
            <v>[H505]</v>
          </cell>
        </row>
        <row r="10582">
          <cell r="H10582" t="str">
            <v>[R201]</v>
          </cell>
        </row>
        <row r="10583">
          <cell r="H10583" t="str">
            <v>[R202]</v>
          </cell>
        </row>
        <row r="10584">
          <cell r="H10584" t="str">
            <v>[R505]</v>
          </cell>
        </row>
        <row r="10585">
          <cell r="H10585" t="str">
            <v>[R511]</v>
          </cell>
        </row>
        <row r="10586">
          <cell r="H10586" t="str">
            <v>[R512]</v>
          </cell>
        </row>
        <row r="10587">
          <cell r="H10587" t="str">
            <v>[R513]</v>
          </cell>
        </row>
        <row r="10588">
          <cell r="H10588" t="str">
            <v>[Za11]</v>
          </cell>
        </row>
        <row r="10589">
          <cell r="H10589" t="str">
            <v>[Za21]</v>
          </cell>
        </row>
        <row r="10590">
          <cell r="H10590" t="str">
            <v>[Zs11]</v>
          </cell>
        </row>
        <row r="10591">
          <cell r="H10591" t="str">
            <v>[Gl a11]</v>
          </cell>
        </row>
        <row r="10592">
          <cell r="H10592" t="str">
            <v>[Gl a21]</v>
          </cell>
        </row>
        <row r="10593">
          <cell r="H10593" t="str">
            <v>[Gl a31]</v>
          </cell>
        </row>
        <row r="10594">
          <cell r="H10594" t="str">
            <v>[Gl a41]</v>
          </cell>
        </row>
        <row r="10595">
          <cell r="H10595" t="str">
            <v>[Gl r11]</v>
          </cell>
        </row>
        <row r="10596">
          <cell r="H10596" t="str">
            <v>[Gl s11]</v>
          </cell>
        </row>
        <row r="10597">
          <cell r="H10597" t="str">
            <v>[Gl z11]</v>
          </cell>
        </row>
        <row r="10598">
          <cell r="H10598" t="str">
            <v>[Sch501R]</v>
          </cell>
        </row>
        <row r="10599">
          <cell r="H10599" t="str">
            <v>[Sch502R]</v>
          </cell>
        </row>
        <row r="10600">
          <cell r="H10600" t="str">
            <v>[Sch503R]</v>
          </cell>
        </row>
        <row r="10601">
          <cell r="H10601" t="str">
            <v>[Sch511H]</v>
          </cell>
        </row>
        <row r="10602">
          <cell r="H10602" t="str">
            <v>[Sch513H]</v>
          </cell>
        </row>
        <row r="10603">
          <cell r="H10603" t="str">
            <v>[1Aa11]</v>
          </cell>
        </row>
        <row r="10604">
          <cell r="H10604" t="str">
            <v>[1H201]</v>
          </cell>
        </row>
        <row r="10605">
          <cell r="H10605" t="str">
            <v>[1H202]</v>
          </cell>
        </row>
        <row r="10606">
          <cell r="H10606" t="str">
            <v>[1H501]</v>
          </cell>
        </row>
        <row r="10607">
          <cell r="H10607" t="str">
            <v>[1R505]</v>
          </cell>
        </row>
        <row r="10608">
          <cell r="H10608" t="str">
            <v>[V111R]</v>
          </cell>
        </row>
        <row r="10609">
          <cell r="H10609" t="str">
            <v>[V301H]</v>
          </cell>
        </row>
        <row r="10610">
          <cell r="H10610" t="str">
            <v>[V401R]</v>
          </cell>
        </row>
        <row r="10611">
          <cell r="H10611" t="str">
            <v>[V412R]</v>
          </cell>
        </row>
        <row r="10612">
          <cell r="H10612" t="str">
            <v>[V601H]</v>
          </cell>
        </row>
        <row r="10613">
          <cell r="H10613" t="str">
            <v>[VH201]</v>
          </cell>
        </row>
        <row r="10614">
          <cell r="H10614" t="str">
            <v>[VH202]</v>
          </cell>
        </row>
        <row r="10615">
          <cell r="H10615" t="str">
            <v>[VH501]</v>
          </cell>
        </row>
        <row r="10616">
          <cell r="H10616" t="str">
            <v>[VH502]</v>
          </cell>
        </row>
        <row r="10617">
          <cell r="H10617" t="str">
            <v>[VH503]</v>
          </cell>
        </row>
        <row r="10618">
          <cell r="H10618" t="str">
            <v>[VH505]</v>
          </cell>
        </row>
        <row r="10619">
          <cell r="H10619" t="str">
            <v>[VR201]</v>
          </cell>
        </row>
        <row r="10620">
          <cell r="H10620" t="str">
            <v>[VR202]</v>
          </cell>
        </row>
        <row r="10621">
          <cell r="H10621" t="str">
            <v>[VR505]</v>
          </cell>
        </row>
        <row r="10622">
          <cell r="H10622" t="str">
            <v>[VR511]</v>
          </cell>
        </row>
        <row r="10623">
          <cell r="H10623" t="str">
            <v>[VR512]</v>
          </cell>
        </row>
        <row r="10624">
          <cell r="H10624" t="str">
            <v>[VR513]</v>
          </cell>
        </row>
        <row r="10625">
          <cell r="H10625" t="str">
            <v>[VSch501R]</v>
          </cell>
        </row>
        <row r="10626">
          <cell r="H10626" t="str">
            <v>[VSch502R]</v>
          </cell>
        </row>
        <row r="10627">
          <cell r="H10627" t="str">
            <v>[VSch503R]</v>
          </cell>
        </row>
        <row r="10628">
          <cell r="H10628" t="str">
            <v>[VSch511H]</v>
          </cell>
        </row>
        <row r="10629">
          <cell r="H10629" t="str">
            <v>[VSch513H]</v>
          </cell>
        </row>
        <row r="10630">
          <cell r="H10630" t="str">
            <v>[aa11]</v>
          </cell>
        </row>
        <row r="10631">
          <cell r="H10631" t="str">
            <v>[ar11]</v>
          </cell>
        </row>
        <row r="10632">
          <cell r="H10632" t="str">
            <v>[as11(R201)]</v>
          </cell>
        </row>
        <row r="10633">
          <cell r="H10633" t="str">
            <v>[as11(R202)]</v>
          </cell>
        </row>
        <row r="10634">
          <cell r="H10634" t="str">
            <v>[az11]</v>
          </cell>
        </row>
        <row r="10635">
          <cell r="H10635" t="str">
            <v>[h(Za11)]</v>
          </cell>
        </row>
        <row r="10636">
          <cell r="H10636" t="str">
            <v>[h(Zs11)]</v>
          </cell>
        </row>
        <row r="10637">
          <cell r="H10637" t="str">
            <v>[r(Ar11)]</v>
          </cell>
        </row>
        <row r="10638">
          <cell r="H10638" t="str">
            <v>[r(As11)]</v>
          </cell>
        </row>
        <row r="10639">
          <cell r="H10639" t="str">
            <v>[r(Az11)]</v>
          </cell>
        </row>
        <row r="10640">
          <cell r="H10640" t="str">
            <v>[za11]</v>
          </cell>
        </row>
        <row r="10641">
          <cell r="H10641" t="str">
            <v>[za21]</v>
          </cell>
        </row>
        <row r="10642">
          <cell r="H10642" t="str">
            <v>[zs11]</v>
          </cell>
        </row>
        <row r="10643">
          <cell r="H10643" t="str">
            <v>[W 1]</v>
          </cell>
        </row>
        <row r="10644">
          <cell r="H10644" t="str">
            <v>[W 101]</v>
          </cell>
        </row>
        <row r="10645">
          <cell r="H10645" t="str">
            <v>[W 102]</v>
          </cell>
        </row>
        <row r="10646">
          <cell r="H10646" t="str">
            <v>[W 103]</v>
          </cell>
        </row>
        <row r="10647">
          <cell r="H10647" t="str">
            <v>[W 104]</v>
          </cell>
        </row>
        <row r="10648">
          <cell r="H10648" t="str">
            <v>[W 152]</v>
          </cell>
        </row>
        <row r="10649">
          <cell r="H10649" t="str">
            <v>[W 153]</v>
          </cell>
        </row>
        <row r="10650">
          <cell r="H10650" t="str">
            <v>[W 154]</v>
          </cell>
        </row>
        <row r="10651">
          <cell r="H10651" t="str">
            <v>[W 51]</v>
          </cell>
        </row>
        <row r="10652">
          <cell r="H10652" t="str">
            <v>[VE 111]</v>
          </cell>
        </row>
        <row r="10653">
          <cell r="H10653" t="str">
            <v>[VE 412]</v>
          </cell>
        </row>
        <row r="10654">
          <cell r="H10654" t="str">
            <v>[ZE r11]</v>
          </cell>
        </row>
        <row r="10655">
          <cell r="H10655" t="str">
            <v>[ZE z11]</v>
          </cell>
        </row>
        <row r="10656">
          <cell r="H10656" t="str">
            <v>[ZVE a11]</v>
          </cell>
        </row>
        <row r="10657">
          <cell r="H10657" t="str">
            <v>[ZVE s11H]</v>
          </cell>
        </row>
        <row r="10658">
          <cell r="H10658" t="str">
            <v>[ZVE s11R]</v>
          </cell>
        </row>
        <row r="10659">
          <cell r="H10659" t="str">
            <v>[aws]</v>
          </cell>
        </row>
        <row r="10660">
          <cell r="H10660" t="str">
            <v>[Gl 101]</v>
          </cell>
        </row>
        <row r="10661">
          <cell r="H10661" t="str">
            <v>[Gl 101^^1]</v>
          </cell>
        </row>
        <row r="10662">
          <cell r="H10662" t="str">
            <v>[Gl 102]</v>
          </cell>
        </row>
        <row r="10663">
          <cell r="H10663" t="str">
            <v>[Gl 102^^1]</v>
          </cell>
        </row>
        <row r="10664">
          <cell r="H10664" t="str">
            <v>[Gl 1^^2]</v>
          </cell>
        </row>
        <row r="10665">
          <cell r="H10665" t="str">
            <v>[Gl 1^^4]</v>
          </cell>
        </row>
        <row r="10666">
          <cell r="H10666" t="str">
            <v>[Gl 201]</v>
          </cell>
        </row>
        <row r="10667">
          <cell r="H10667" t="str">
            <v>[Gl 202]</v>
          </cell>
        </row>
        <row r="10668">
          <cell r="H10668" t="str">
            <v>[Gl 203]</v>
          </cell>
        </row>
        <row r="10669">
          <cell r="H10669" t="str">
            <v>[Gl 2^^2]</v>
          </cell>
        </row>
        <row r="10670">
          <cell r="H10670" t="str">
            <v>[Gl 2^^4]</v>
          </cell>
        </row>
        <row r="10671">
          <cell r="H10671" t="str">
            <v>[Gl 301]</v>
          </cell>
        </row>
        <row r="10672">
          <cell r="H10672" t="str">
            <v>[Gl 302]</v>
          </cell>
        </row>
        <row r="10673">
          <cell r="H10673" t="str">
            <v>[Gl 501]</v>
          </cell>
        </row>
        <row r="10674">
          <cell r="H10674" t="str">
            <v>[Gl c11]</v>
          </cell>
        </row>
        <row r="10675">
          <cell r="H10675" t="str">
            <v>[Gl c12]</v>
          </cell>
        </row>
        <row r="10676">
          <cell r="H10676" t="str">
            <v>[101/111]</v>
          </cell>
        </row>
        <row r="10677">
          <cell r="H10677" t="str">
            <v>[102/112]</v>
          </cell>
        </row>
        <row r="10678">
          <cell r="H10678" t="str">
            <v>[211/301]</v>
          </cell>
        </row>
        <row r="10679">
          <cell r="H10679" t="str">
            <v>[212/302]</v>
          </cell>
        </row>
        <row r="10680">
          <cell r="H10680" t="str">
            <v>[Gl 5a]</v>
          </cell>
        </row>
        <row r="10681">
          <cell r="H10681" t="str">
            <v>[Gl 7b]</v>
          </cell>
        </row>
        <row r="10682">
          <cell r="H10682" t="str">
            <v>[Gl L]</v>
          </cell>
        </row>
        <row r="10683">
          <cell r="H10683" t="str">
            <v>[W51/1L]</v>
          </cell>
        </row>
        <row r="10684">
          <cell r="H10684" t="str">
            <v>[Bl a51]</v>
          </cell>
        </row>
        <row r="10685">
          <cell r="H10685" t="str">
            <v>[Bl a52]</v>
          </cell>
        </row>
        <row r="10686">
          <cell r="H10686" t="str">
            <v>[Bl c21]</v>
          </cell>
        </row>
        <row r="10687">
          <cell r="H10687" t="str">
            <v>[EVA1]</v>
          </cell>
        </row>
        <row r="10688">
          <cell r="H10688" t="str">
            <v>[Ers A]</v>
          </cell>
        </row>
        <row r="10689">
          <cell r="H10689" t="str">
            <v>[Ers A1]</v>
          </cell>
        </row>
        <row r="10690">
          <cell r="H10690" t="str">
            <v>[Ers B]</v>
          </cell>
        </row>
        <row r="10691">
          <cell r="H10691" t="str">
            <v>[Ers B1]</v>
          </cell>
        </row>
        <row r="10692">
          <cell r="H10692" t="str">
            <v>[Ers H1]</v>
          </cell>
        </row>
        <row r="10693">
          <cell r="H10693" t="str">
            <v>[Ers H2]</v>
          </cell>
        </row>
        <row r="10694">
          <cell r="H10694" t="str">
            <v>[Ers H3]</v>
          </cell>
        </row>
        <row r="10695">
          <cell r="H10695" t="str">
            <v>[Ers R1]</v>
          </cell>
        </row>
        <row r="10696">
          <cell r="H10696" t="str">
            <v>[Ers R2]</v>
          </cell>
        </row>
        <row r="10697">
          <cell r="H10697" t="str">
            <v>[Ers R3]</v>
          </cell>
        </row>
        <row r="10698">
          <cell r="H10698" t="str">
            <v>[Ers Y]</v>
          </cell>
        </row>
        <row r="10699">
          <cell r="H10699" t="str">
            <v>[Ers Z]</v>
          </cell>
        </row>
        <row r="10700">
          <cell r="H10700" t="str">
            <v>[Ers Z1]</v>
          </cell>
        </row>
        <row r="10701">
          <cell r="H10701" t="str">
            <v>[A]</v>
          </cell>
        </row>
        <row r="10702">
          <cell r="H10702" t="str">
            <v>[A1]</v>
          </cell>
        </row>
        <row r="10703">
          <cell r="H10703" t="str">
            <v>[B]</v>
          </cell>
        </row>
        <row r="10704">
          <cell r="H10704" t="str">
            <v>[B1]</v>
          </cell>
        </row>
        <row r="10705">
          <cell r="H10705" t="str">
            <v>[H1]</v>
          </cell>
        </row>
        <row r="10706">
          <cell r="H10706" t="str">
            <v>[H2]</v>
          </cell>
        </row>
        <row r="10707">
          <cell r="H10707" t="str">
            <v>[H3]</v>
          </cell>
        </row>
        <row r="10708">
          <cell r="H10708" t="str">
            <v>[R1]</v>
          </cell>
        </row>
        <row r="10709">
          <cell r="H10709" t="str">
            <v>[R2]</v>
          </cell>
        </row>
        <row r="10710">
          <cell r="H10710" t="str">
            <v>[R3]</v>
          </cell>
        </row>
        <row r="10711">
          <cell r="H10711" t="str">
            <v>[Y]</v>
          </cell>
        </row>
        <row r="10712">
          <cell r="H10712" t="str">
            <v>[Z]</v>
          </cell>
        </row>
        <row r="10713">
          <cell r="H10713" t="str">
            <v>[Z1]</v>
          </cell>
        </row>
        <row r="10714">
          <cell r="H10714" t="str">
            <v>[Gl a51]</v>
          </cell>
        </row>
        <row r="10715">
          <cell r="H10715" t="str">
            <v>[Gl a52]</v>
          </cell>
        </row>
        <row r="10716">
          <cell r="H10716" t="str">
            <v>[Gl c21]</v>
          </cell>
        </row>
        <row r="10717">
          <cell r="H10717" t="str">
            <v>[Ab H1]</v>
          </cell>
        </row>
        <row r="10718">
          <cell r="H10718" t="str">
            <v>[Ab H2]</v>
          </cell>
        </row>
        <row r="10719">
          <cell r="H10719" t="str">
            <v>[Ab H3]</v>
          </cell>
        </row>
        <row r="10720">
          <cell r="H10720" t="str">
            <v>[Ab R1]</v>
          </cell>
        </row>
        <row r="10721">
          <cell r="H10721" t="str">
            <v>[Ab R2]</v>
          </cell>
        </row>
        <row r="10722">
          <cell r="H10722" t="str">
            <v>[Ab R3]</v>
          </cell>
        </row>
        <row r="10723">
          <cell r="H10723" t="str">
            <v>[SAS W101]</v>
          </cell>
        </row>
        <row r="10724">
          <cell r="H10724" t="str">
            <v>[SAS a51]</v>
          </cell>
        </row>
        <row r="10725">
          <cell r="H10725" t="str">
            <v>[SAS a52]</v>
          </cell>
        </row>
        <row r="10726">
          <cell r="H10726" t="str">
            <v>[SAS c11]</v>
          </cell>
        </row>
        <row r="10727">
          <cell r="H10727" t="str">
            <v>[SAS c12]</v>
          </cell>
        </row>
        <row r="10728">
          <cell r="H10728" t="str">
            <v>[SAS c21]</v>
          </cell>
        </row>
        <row r="10729">
          <cell r="H10729" t="str">
            <v>[V1]</v>
          </cell>
        </row>
        <row r="10730">
          <cell r="H10730" t="str">
            <v>[V2]</v>
          </cell>
        </row>
        <row r="10731">
          <cell r="H10731" t="str">
            <v>[V5]</v>
          </cell>
        </row>
        <row r="10732">
          <cell r="H10732" t="str">
            <v>[V52]</v>
          </cell>
        </row>
        <row r="10733">
          <cell r="H10733" t="str">
            <v>[V55]</v>
          </cell>
        </row>
        <row r="10734">
          <cell r="H10734" t="str">
            <v>[V56]</v>
          </cell>
        </row>
        <row r="10735">
          <cell r="H10735" t="str">
            <v>[V5a]</v>
          </cell>
        </row>
        <row r="10736">
          <cell r="H10736" t="str">
            <v>[V7]</v>
          </cell>
        </row>
        <row r="10737">
          <cell r="H10737" t="str">
            <v>[VH1]</v>
          </cell>
        </row>
        <row r="10738">
          <cell r="H10738" t="str">
            <v>[VH2]</v>
          </cell>
        </row>
        <row r="10739">
          <cell r="H10739" t="str">
            <v>[VH3]</v>
          </cell>
        </row>
        <row r="10740">
          <cell r="H10740" t="str">
            <v>[VL]</v>
          </cell>
        </row>
        <row r="10741">
          <cell r="H10741" t="str">
            <v>[VR1]</v>
          </cell>
        </row>
        <row r="10742">
          <cell r="H10742" t="str">
            <v>[VR2]</v>
          </cell>
        </row>
        <row r="10743">
          <cell r="H10743" t="str">
            <v>[VR3]</v>
          </cell>
        </row>
        <row r="10744">
          <cell r="H10744" t="str">
            <v>[a]</v>
          </cell>
        </row>
        <row r="10745">
          <cell r="H10745" t="str">
            <v>[a1]</v>
          </cell>
        </row>
        <row r="10746">
          <cell r="H10746" t="str">
            <v>[b]</v>
          </cell>
        </row>
        <row r="10747">
          <cell r="H10747" t="str">
            <v>[b1]</v>
          </cell>
        </row>
        <row r="10748">
          <cell r="H10748" t="str">
            <v>[h(Y)]</v>
          </cell>
        </row>
        <row r="10749">
          <cell r="H10749" t="str">
            <v>[h(Z)]</v>
          </cell>
        </row>
        <row r="10750">
          <cell r="H10750" t="str">
            <v>[r(A)]</v>
          </cell>
        </row>
        <row r="10751">
          <cell r="H10751" t="str">
            <v>[r(B)]</v>
          </cell>
        </row>
        <row r="10752">
          <cell r="H10752" t="str">
            <v>[y]</v>
          </cell>
        </row>
        <row r="10753">
          <cell r="H10753" t="str">
            <v>[z]</v>
          </cell>
        </row>
        <row r="10754">
          <cell r="H10754" t="str">
            <v>[z1]</v>
          </cell>
        </row>
        <row r="10755">
          <cell r="H10755" t="str">
            <v>[Sp 1L]</v>
          </cell>
        </row>
        <row r="10756">
          <cell r="H10756" t="str">
            <v>[W1]</v>
          </cell>
        </row>
        <row r="10757">
          <cell r="H10757" t="str">
            <v>[W101]</v>
          </cell>
        </row>
        <row r="10758">
          <cell r="H10758" t="str">
            <v>[W2]</v>
          </cell>
        </row>
        <row r="10759">
          <cell r="H10759" t="str">
            <v>[W3]</v>
          </cell>
        </row>
        <row r="10760">
          <cell r="H10760" t="str">
            <v>[W4]</v>
          </cell>
        </row>
        <row r="10761">
          <cell r="H10761" t="str">
            <v>[W5]</v>
          </cell>
        </row>
        <row r="10762">
          <cell r="H10762" t="str">
            <v>[W51]</v>
          </cell>
        </row>
        <row r="10763">
          <cell r="H10763" t="str">
            <v>[W52]</v>
          </cell>
        </row>
        <row r="10764">
          <cell r="H10764" t="str">
            <v>[W53]</v>
          </cell>
        </row>
        <row r="10765">
          <cell r="H10765" t="str">
            <v>[W54]</v>
          </cell>
        </row>
        <row r="10766">
          <cell r="H10766" t="str">
            <v>[W55]</v>
          </cell>
        </row>
        <row r="10767">
          <cell r="H10767" t="str">
            <v>[W56]</v>
          </cell>
        </row>
        <row r="10768">
          <cell r="H10768" t="str">
            <v>[W6]</v>
          </cell>
        </row>
        <row r="10769">
          <cell r="H10769" t="str">
            <v>[W7]</v>
          </cell>
        </row>
        <row r="10770">
          <cell r="H10770" t="str">
            <v>[VE 301]</v>
          </cell>
        </row>
        <row r="10771">
          <cell r="H10771" t="str">
            <v>[VE 302]</v>
          </cell>
        </row>
        <row r="10772">
          <cell r="H10772" t="str">
            <v>[VE 5a]</v>
          </cell>
        </row>
        <row r="10773">
          <cell r="H10773" t="str">
            <v>[VE 7b]</v>
          </cell>
        </row>
        <row r="10774">
          <cell r="H10774" t="str">
            <v>[VE L]</v>
          </cell>
        </row>
        <row r="10775">
          <cell r="H10775" t="str">
            <v>[ZE c21]</v>
          </cell>
        </row>
        <row r="10776">
          <cell r="H10776" t="str">
            <v>[ZVE a51]</v>
          </cell>
        </row>
        <row r="10777">
          <cell r="H10777" t="str">
            <v>[ZVE a52]</v>
          </cell>
        </row>
        <row r="10778">
          <cell r="H10778" t="str">
            <v>[a11]</v>
          </cell>
        </row>
        <row r="10779">
          <cell r="H10779" t="str">
            <v>[b21]</v>
          </cell>
        </row>
        <row r="10780">
          <cell r="H10780" t="str">
            <v>[c11]</v>
          </cell>
        </row>
        <row r="10781">
          <cell r="H10781" t="str">
            <v>[d21]</v>
          </cell>
        </row>
        <row r="10782">
          <cell r="H10782" t="str">
            <v>[W31]</v>
          </cell>
        </row>
        <row r="10783">
          <cell r="H10783" t="str">
            <v>[W32]</v>
          </cell>
        </row>
        <row r="10784">
          <cell r="H10784" t="str">
            <v>[Gl 101]</v>
          </cell>
        </row>
        <row r="10785">
          <cell r="H10785" t="str">
            <v>[Gl 201]</v>
          </cell>
        </row>
        <row r="10786">
          <cell r="H10786" t="str">
            <v>[Gl 204]</v>
          </cell>
        </row>
        <row r="10787">
          <cell r="H10787" t="str">
            <v>[Gl 301]</v>
          </cell>
        </row>
        <row r="10788">
          <cell r="H10788" t="str">
            <v>[Gl 302]</v>
          </cell>
        </row>
        <row r="10789">
          <cell r="H10789" t="str">
            <v>[Gl 304]</v>
          </cell>
        </row>
        <row r="10790">
          <cell r="H10790" t="str">
            <v>[Gl 401]</v>
          </cell>
        </row>
        <row r="10791">
          <cell r="H10791" t="str">
            <v>[Gl 402]</v>
          </cell>
        </row>
        <row r="10792">
          <cell r="H10792" t="str">
            <v>[Gl 501/1]</v>
          </cell>
        </row>
        <row r="10793">
          <cell r="H10793" t="str">
            <v>[Gl 501/2]</v>
          </cell>
        </row>
        <row r="10794">
          <cell r="H10794" t="str">
            <v>[Bl a11]</v>
          </cell>
        </row>
        <row r="10795">
          <cell r="H10795" t="str">
            <v>[Bl b21]</v>
          </cell>
        </row>
        <row r="10796">
          <cell r="H10796" t="str">
            <v>[Bl c11]</v>
          </cell>
        </row>
        <row r="10797">
          <cell r="H10797" t="str">
            <v>[Bl d21]</v>
          </cell>
        </row>
        <row r="10798">
          <cell r="H10798" t="str">
            <v>[km 102.763]</v>
          </cell>
        </row>
        <row r="10799">
          <cell r="H10799" t="str">
            <v>[km 103.074]</v>
          </cell>
        </row>
        <row r="10800">
          <cell r="H10800" t="str">
            <v>[km 92.197]</v>
          </cell>
        </row>
        <row r="10801">
          <cell r="H10801" t="str">
            <v>[km 94.069]</v>
          </cell>
        </row>
        <row r="10802">
          <cell r="H10802" t="str">
            <v>[km 98.790]</v>
          </cell>
        </row>
        <row r="10803">
          <cell r="H10803" t="str">
            <v>[Ers A]</v>
          </cell>
        </row>
        <row r="10804">
          <cell r="H10804" t="str">
            <v>[Ers Aa11]</v>
          </cell>
        </row>
        <row r="10805">
          <cell r="H10805" t="str">
            <v>[Ers Ac11]</v>
          </cell>
        </row>
        <row r="10806">
          <cell r="H10806" t="str">
            <v>[Ers H1]</v>
          </cell>
        </row>
        <row r="10807">
          <cell r="H10807" t="str">
            <v>[Ers H2]</v>
          </cell>
        </row>
        <row r="10808">
          <cell r="H10808" t="str">
            <v>[Ers H4]</v>
          </cell>
        </row>
        <row r="10809">
          <cell r="H10809" t="str">
            <v>[Ers R1]</v>
          </cell>
        </row>
        <row r="10810">
          <cell r="H10810" t="str">
            <v>[Ers R2]</v>
          </cell>
        </row>
        <row r="10811">
          <cell r="H10811" t="str">
            <v>[Ers R4]</v>
          </cell>
        </row>
        <row r="10812">
          <cell r="H10812" t="str">
            <v>[Ers Z]</v>
          </cell>
        </row>
        <row r="10813">
          <cell r="H10813" t="str">
            <v>[Ers Zb21]</v>
          </cell>
        </row>
        <row r="10814">
          <cell r="H10814" t="str">
            <v>[Ers Zd21]</v>
          </cell>
        </row>
        <row r="10815">
          <cell r="H10815" t="str">
            <v>[Ers SN1H1]</v>
          </cell>
        </row>
        <row r="10816">
          <cell r="H10816" t="str">
            <v>[XTR a11]</v>
          </cell>
        </row>
        <row r="10817">
          <cell r="H10817" t="str">
            <v>[XTR b21]</v>
          </cell>
        </row>
        <row r="10818">
          <cell r="H10818" t="str">
            <v>[XTR c11]</v>
          </cell>
        </row>
        <row r="10819">
          <cell r="H10819" t="str">
            <v>[XTR d21]</v>
          </cell>
        </row>
        <row r="10820">
          <cell r="H10820" t="str">
            <v>[1/2]</v>
          </cell>
        </row>
        <row r="10821">
          <cell r="H10821" t="str">
            <v>[101^^3]</v>
          </cell>
        </row>
        <row r="10822">
          <cell r="H10822" t="str">
            <v>[101^^4]</v>
          </cell>
        </row>
        <row r="10823">
          <cell r="H10823" t="str">
            <v>[201]</v>
          </cell>
        </row>
        <row r="10824">
          <cell r="H10824" t="str">
            <v>[204]</v>
          </cell>
        </row>
        <row r="10825">
          <cell r="H10825" t="str">
            <v>[301^^3]</v>
          </cell>
        </row>
        <row r="10826">
          <cell r="H10826" t="str">
            <v>[301^^4]</v>
          </cell>
        </row>
        <row r="10827">
          <cell r="H10827" t="str">
            <v>[302^^3]</v>
          </cell>
        </row>
        <row r="10828">
          <cell r="H10828" t="str">
            <v>[302^^4]</v>
          </cell>
        </row>
        <row r="10829">
          <cell r="H10829" t="str">
            <v>[304^^3]</v>
          </cell>
        </row>
        <row r="10830">
          <cell r="H10830" t="str">
            <v>[304^^4]</v>
          </cell>
        </row>
        <row r="10831">
          <cell r="H10831" t="str">
            <v>[401]</v>
          </cell>
        </row>
        <row r="10832">
          <cell r="H10832" t="str">
            <v>[402]</v>
          </cell>
        </row>
        <row r="10833">
          <cell r="H10833" t="str">
            <v>[501]</v>
          </cell>
        </row>
        <row r="10834">
          <cell r="H10834" t="str">
            <v>[51]</v>
          </cell>
        </row>
        <row r="10835">
          <cell r="H10835" t="str">
            <v>[52]</v>
          </cell>
        </row>
        <row r="10836">
          <cell r="H10836" t="str">
            <v>[A]</v>
          </cell>
        </row>
        <row r="10837">
          <cell r="H10837" t="str">
            <v>[Aa11]</v>
          </cell>
        </row>
        <row r="10838">
          <cell r="H10838" t="str">
            <v>[Ac11]</v>
          </cell>
        </row>
        <row r="10839">
          <cell r="H10839" t="str">
            <v>[H1]</v>
          </cell>
        </row>
        <row r="10840">
          <cell r="H10840" t="str">
            <v>[H2]</v>
          </cell>
        </row>
        <row r="10841">
          <cell r="H10841" t="str">
            <v>[H4]</v>
          </cell>
        </row>
        <row r="10842">
          <cell r="H10842" t="str">
            <v>[R1]</v>
          </cell>
        </row>
        <row r="10843">
          <cell r="H10843" t="str">
            <v>[R2]</v>
          </cell>
        </row>
        <row r="10844">
          <cell r="H10844" t="str">
            <v>[R4]</v>
          </cell>
        </row>
        <row r="10845">
          <cell r="H10845" t="str">
            <v>[Z]</v>
          </cell>
        </row>
        <row r="10846">
          <cell r="H10846" t="str">
            <v>[Zb21]</v>
          </cell>
        </row>
        <row r="10847">
          <cell r="H10847" t="str">
            <v>[Zd21]</v>
          </cell>
        </row>
        <row r="10848">
          <cell r="H10848" t="str">
            <v>[Gl a11]</v>
          </cell>
        </row>
        <row r="10849">
          <cell r="H10849" t="str">
            <v>[Gl b21]</v>
          </cell>
        </row>
        <row r="10850">
          <cell r="H10850" t="str">
            <v>[Gl c11]</v>
          </cell>
        </row>
        <row r="10851">
          <cell r="H10851" t="str">
            <v>[Gl d21]</v>
          </cell>
        </row>
        <row r="10852">
          <cell r="H10852" t="str">
            <v>[SN1H1]</v>
          </cell>
        </row>
        <row r="10853">
          <cell r="H10853" t="str">
            <v>[V101R]</v>
          </cell>
        </row>
        <row r="10854">
          <cell r="H10854" t="str">
            <v>[V501H]</v>
          </cell>
        </row>
        <row r="10855">
          <cell r="H10855" t="str">
            <v>[VH1]</v>
          </cell>
        </row>
        <row r="10856">
          <cell r="H10856" t="str">
            <v>[VH2]</v>
          </cell>
        </row>
        <row r="10857">
          <cell r="H10857" t="str">
            <v>[VH4]</v>
          </cell>
        </row>
        <row r="10858">
          <cell r="H10858" t="str">
            <v>[VR1]</v>
          </cell>
        </row>
        <row r="10859">
          <cell r="H10859" t="str">
            <v>[VR2]</v>
          </cell>
        </row>
        <row r="10860">
          <cell r="H10860" t="str">
            <v>[VR4]</v>
          </cell>
        </row>
        <row r="10861">
          <cell r="H10861" t="str">
            <v>[a]</v>
          </cell>
        </row>
        <row r="10862">
          <cell r="H10862" t="str">
            <v>[aa11]</v>
          </cell>
        </row>
        <row r="10863">
          <cell r="H10863" t="str">
            <v>[ac11]</v>
          </cell>
        </row>
        <row r="10864">
          <cell r="H10864" t="str">
            <v>[h(Z)]</v>
          </cell>
        </row>
        <row r="10865">
          <cell r="H10865" t="str">
            <v>[r(A)]</v>
          </cell>
        </row>
        <row r="10866">
          <cell r="H10866" t="str">
            <v>[z]</v>
          </cell>
        </row>
        <row r="10867">
          <cell r="H10867" t="str">
            <v>[zb21]</v>
          </cell>
        </row>
        <row r="10868">
          <cell r="H10868" t="str">
            <v>[zd21]</v>
          </cell>
        </row>
        <row r="10869">
          <cell r="H10869" t="str">
            <v>[W1]</v>
          </cell>
        </row>
        <row r="10870">
          <cell r="H10870" t="str">
            <v>[W2]</v>
          </cell>
        </row>
        <row r="10871">
          <cell r="H10871" t="str">
            <v>[W51]</v>
          </cell>
        </row>
        <row r="10872">
          <cell r="H10872" t="str">
            <v>[W52]</v>
          </cell>
        </row>
        <row r="10873">
          <cell r="H10873" t="str">
            <v>[VE 501]</v>
          </cell>
        </row>
        <row r="10874">
          <cell r="H10874" t="str">
            <v>[ZE c11]</v>
          </cell>
        </row>
        <row r="10875">
          <cell r="H10875" t="str">
            <v>[ZVE b21]</v>
          </cell>
        </row>
        <row r="10876">
          <cell r="H10876" t="str">
            <v>[aws]</v>
          </cell>
        </row>
        <row r="10877">
          <cell r="H10877" t="str">
            <v>[1]</v>
          </cell>
        </row>
        <row r="10878">
          <cell r="H10878" t="str">
            <v>[101]</v>
          </cell>
        </row>
        <row r="10879">
          <cell r="H10879" t="str">
            <v>[151]</v>
          </cell>
        </row>
        <row r="10880">
          <cell r="H10880" t="str">
            <v>[211]</v>
          </cell>
        </row>
        <row r="10881">
          <cell r="H10881" t="str">
            <v>[311]</v>
          </cell>
        </row>
        <row r="10882">
          <cell r="H10882" t="str">
            <v>[411]</v>
          </cell>
        </row>
        <row r="10883">
          <cell r="H10883" t="str">
            <v>[412]</v>
          </cell>
        </row>
        <row r="10884">
          <cell r="H10884" t="str">
            <v>[413]</v>
          </cell>
        </row>
        <row r="10885">
          <cell r="H10885" t="str">
            <v>[414]</v>
          </cell>
        </row>
        <row r="10886">
          <cell r="H10886" t="str">
            <v>[611]</v>
          </cell>
        </row>
        <row r="10887">
          <cell r="H10887" t="str">
            <v>[EK]</v>
          </cell>
        </row>
        <row r="10888">
          <cell r="H10888" t="str">
            <v>[e11]</v>
          </cell>
        </row>
        <row r="10889">
          <cell r="H10889" t="str">
            <v>[k11]</v>
          </cell>
        </row>
        <row r="10890">
          <cell r="H10890" t="str">
            <v>[m11]</v>
          </cell>
        </row>
        <row r="10891">
          <cell r="H10891" t="str">
            <v>[W 101]</v>
          </cell>
        </row>
        <row r="10892">
          <cell r="H10892" t="str">
            <v>[W 153]</v>
          </cell>
        </row>
        <row r="10893">
          <cell r="H10893" t="str">
            <v>[Gl 101]</v>
          </cell>
        </row>
        <row r="10894">
          <cell r="H10894" t="str">
            <v>[Gl 201]</v>
          </cell>
        </row>
        <row r="10895">
          <cell r="H10895" t="str">
            <v>[Gl 211]</v>
          </cell>
        </row>
        <row r="10896">
          <cell r="H10896" t="str">
            <v>[Gl 301]</v>
          </cell>
        </row>
        <row r="10897">
          <cell r="H10897" t="str">
            <v>[Gl 302]</v>
          </cell>
        </row>
        <row r="10898">
          <cell r="H10898" t="str">
            <v>[Gl 303]</v>
          </cell>
        </row>
        <row r="10899">
          <cell r="H10899" t="str">
            <v>[Gl 311]</v>
          </cell>
        </row>
        <row r="10900">
          <cell r="H10900" t="str">
            <v>[Gl 401]</v>
          </cell>
        </row>
        <row r="10901">
          <cell r="H10901" t="str">
            <v>[Gl 402]</v>
          </cell>
        </row>
        <row r="10902">
          <cell r="H10902" t="str">
            <v>[Gl 403]</v>
          </cell>
        </row>
        <row r="10903">
          <cell r="H10903" t="str">
            <v>[Gl 404]</v>
          </cell>
        </row>
        <row r="10904">
          <cell r="H10904" t="str">
            <v>[Gl 411]</v>
          </cell>
        </row>
        <row r="10905">
          <cell r="H10905" t="str">
            <v>[Gl 412]</v>
          </cell>
        </row>
        <row r="10906">
          <cell r="H10906" t="str">
            <v>[Gl 413]</v>
          </cell>
        </row>
        <row r="10907">
          <cell r="H10907" t="str">
            <v>[Gl 414]</v>
          </cell>
        </row>
        <row r="10908">
          <cell r="H10908" t="str">
            <v>[Gl 501]</v>
          </cell>
        </row>
        <row r="10909">
          <cell r="H10909" t="str">
            <v>[Gl 511]</v>
          </cell>
        </row>
        <row r="10910">
          <cell r="H10910" t="str">
            <v>[Gl 611]</v>
          </cell>
        </row>
        <row r="10911">
          <cell r="H10911" t="str">
            <v>[Gl EK]</v>
          </cell>
        </row>
        <row r="10912">
          <cell r="H10912" t="str">
            <v>[101A]</v>
          </cell>
        </row>
        <row r="10913">
          <cell r="H10913" t="str">
            <v>[201A]</v>
          </cell>
        </row>
        <row r="10914">
          <cell r="H10914" t="str">
            <v>[301A]</v>
          </cell>
        </row>
        <row r="10915">
          <cell r="H10915" t="str">
            <v>[302A]</v>
          </cell>
        </row>
        <row r="10916">
          <cell r="H10916" t="str">
            <v>[303/EKA]</v>
          </cell>
        </row>
        <row r="10917">
          <cell r="H10917" t="str">
            <v>[501A]</v>
          </cell>
        </row>
        <row r="10918">
          <cell r="H10918" t="str">
            <v>[511/611A]</v>
          </cell>
        </row>
        <row r="10919">
          <cell r="H10919" t="str">
            <v>[Gl 405]</v>
          </cell>
        </row>
        <row r="10920">
          <cell r="H10920" t="str">
            <v>[Gl 416]</v>
          </cell>
        </row>
        <row r="10921">
          <cell r="H10921" t="str">
            <v>[W101-104A]</v>
          </cell>
        </row>
        <row r="10922">
          <cell r="H10922" t="str">
            <v>[W105-107A]</v>
          </cell>
        </row>
        <row r="10923">
          <cell r="H10923" t="str">
            <v>[W153/154A]</v>
          </cell>
        </row>
        <row r="10924">
          <cell r="H10924" t="str">
            <v>[W51A]</v>
          </cell>
        </row>
        <row r="10925">
          <cell r="H10925" t="str">
            <v>[Bl e11]</v>
          </cell>
        </row>
        <row r="10926">
          <cell r="H10926" t="str">
            <v>[Bl k11]</v>
          </cell>
        </row>
        <row r="10927">
          <cell r="H10927" t="str">
            <v>[Bl m11]</v>
          </cell>
        </row>
        <row r="10928">
          <cell r="H10928" t="str">
            <v>[EVA1]</v>
          </cell>
        </row>
        <row r="10929">
          <cell r="H10929" t="str">
            <v>[EVA2]</v>
          </cell>
        </row>
        <row r="10930">
          <cell r="H10930" t="str">
            <v>[km 0,135]</v>
          </cell>
        </row>
        <row r="10931">
          <cell r="H10931" t="str">
            <v>[km 105,773]</v>
          </cell>
        </row>
        <row r="10932">
          <cell r="H10932" t="str">
            <v>[Ers A]</v>
          </cell>
        </row>
        <row r="10933">
          <cell r="H10933" t="str">
            <v>[Ers B]</v>
          </cell>
        </row>
        <row r="10934">
          <cell r="H10934" t="str">
            <v>[Ers E411]</v>
          </cell>
        </row>
        <row r="10935">
          <cell r="H10935" t="str">
            <v>[Ers E412]</v>
          </cell>
        </row>
        <row r="10936">
          <cell r="H10936" t="str">
            <v>[Ers E413]</v>
          </cell>
        </row>
        <row r="10937">
          <cell r="H10937" t="str">
            <v>[Ers E414]</v>
          </cell>
        </row>
        <row r="10938">
          <cell r="H10938" t="str">
            <v>[Ers H301]</v>
          </cell>
        </row>
        <row r="10939">
          <cell r="H10939" t="str">
            <v>[Ers H302]</v>
          </cell>
        </row>
        <row r="10940">
          <cell r="H10940" t="str">
            <v>[Ers H303]</v>
          </cell>
        </row>
        <row r="10941">
          <cell r="H10941" t="str">
            <v>[Ers H411]</v>
          </cell>
        </row>
        <row r="10942">
          <cell r="H10942" t="str">
            <v>[Ers H412]</v>
          </cell>
        </row>
        <row r="10943">
          <cell r="H10943" t="str">
            <v>[Ers H413]</v>
          </cell>
        </row>
        <row r="10944">
          <cell r="H10944" t="str">
            <v>[Ers H414]</v>
          </cell>
        </row>
        <row r="10945">
          <cell r="H10945" t="str">
            <v>[Ers R401]</v>
          </cell>
        </row>
        <row r="10946">
          <cell r="H10946" t="str">
            <v>[Ers R402]</v>
          </cell>
        </row>
        <row r="10947">
          <cell r="H10947" t="str">
            <v>[Ers R403]</v>
          </cell>
        </row>
        <row r="10948">
          <cell r="H10948" t="str">
            <v>[Ers R404]</v>
          </cell>
        </row>
        <row r="10949">
          <cell r="H10949" t="str">
            <v>[Ers Sch401H]</v>
          </cell>
        </row>
        <row r="10950">
          <cell r="H10950" t="str">
            <v>[Ers Sch402H]</v>
          </cell>
        </row>
        <row r="10951">
          <cell r="H10951" t="str">
            <v>[Ers Sch403H]</v>
          </cell>
        </row>
        <row r="10952">
          <cell r="H10952" t="str">
            <v>[Ers Sch404H]</v>
          </cell>
        </row>
        <row r="10953">
          <cell r="H10953" t="str">
            <v>[Ers Z]</v>
          </cell>
        </row>
        <row r="10954">
          <cell r="H10954" t="str">
            <v>[Ers 1A]</v>
          </cell>
        </row>
        <row r="10955">
          <cell r="H10955" t="str">
            <v>[Ers 1E411]</v>
          </cell>
        </row>
        <row r="10956">
          <cell r="H10956" t="str">
            <v>[Ers 1E413]</v>
          </cell>
        </row>
        <row r="10957">
          <cell r="H10957" t="str">
            <v>[Ers 1H412]</v>
          </cell>
        </row>
        <row r="10958">
          <cell r="H10958" t="str">
            <v>[Ers 1H413]</v>
          </cell>
        </row>
        <row r="10959">
          <cell r="H10959" t="str">
            <v>[Ers 1H414]</v>
          </cell>
        </row>
        <row r="10960">
          <cell r="H10960" t="str">
            <v>[Ers 1Z]</v>
          </cell>
        </row>
        <row r="10961">
          <cell r="H10961" t="str">
            <v>[FA H303]</v>
          </cell>
        </row>
        <row r="10962">
          <cell r="H10962" t="str">
            <v>[FA R403]</v>
          </cell>
        </row>
        <row r="10963">
          <cell r="H10963" t="str">
            <v>[GA Sch401H]</v>
          </cell>
        </row>
        <row r="10964">
          <cell r="H10964" t="str">
            <v>[XTR e11]</v>
          </cell>
        </row>
        <row r="10965">
          <cell r="H10965" t="str">
            <v>[XTR k11]</v>
          </cell>
        </row>
        <row r="10966">
          <cell r="H10966" t="str">
            <v>[XTR_m11]</v>
          </cell>
        </row>
        <row r="10967">
          <cell r="H10967" t="str">
            <v>[10/11]</v>
          </cell>
        </row>
        <row r="10968">
          <cell r="H10968" t="str">
            <v>[101/103]</v>
          </cell>
        </row>
        <row r="10969">
          <cell r="H10969" t="str">
            <v>[103]</v>
          </cell>
        </row>
        <row r="10970">
          <cell r="H10970" t="str">
            <v>[104]</v>
          </cell>
        </row>
        <row r="10971">
          <cell r="H10971" t="str">
            <v>[105]</v>
          </cell>
        </row>
        <row r="10972">
          <cell r="H10972" t="str">
            <v>[106]</v>
          </cell>
        </row>
        <row r="10973">
          <cell r="H10973" t="str">
            <v>[107]</v>
          </cell>
        </row>
        <row r="10974">
          <cell r="H10974" t="str">
            <v>[12]</v>
          </cell>
        </row>
        <row r="10975">
          <cell r="H10975" t="str">
            <v>[14]</v>
          </cell>
        </row>
        <row r="10976">
          <cell r="H10976" t="str">
            <v>[153]</v>
          </cell>
        </row>
        <row r="10977">
          <cell r="H10977" t="str">
            <v>[154]</v>
          </cell>
        </row>
        <row r="10978">
          <cell r="H10978" t="str">
            <v>[155]</v>
          </cell>
        </row>
        <row r="10979">
          <cell r="H10979" t="str">
            <v>[2]</v>
          </cell>
        </row>
        <row r="10980">
          <cell r="H10980" t="str">
            <v>[201]</v>
          </cell>
        </row>
        <row r="10981">
          <cell r="H10981" t="str">
            <v>[3]</v>
          </cell>
        </row>
        <row r="10982">
          <cell r="H10982" t="str">
            <v>[301]</v>
          </cell>
        </row>
        <row r="10983">
          <cell r="H10983" t="str">
            <v>[302]</v>
          </cell>
        </row>
        <row r="10984">
          <cell r="H10984" t="str">
            <v>[303]</v>
          </cell>
        </row>
        <row r="10985">
          <cell r="H10985" t="str">
            <v>[4]</v>
          </cell>
        </row>
        <row r="10986">
          <cell r="H10986" t="str">
            <v>[401]</v>
          </cell>
        </row>
        <row r="10987">
          <cell r="H10987" t="str">
            <v>[402]</v>
          </cell>
        </row>
        <row r="10988">
          <cell r="H10988" t="str">
            <v>[403]</v>
          </cell>
        </row>
        <row r="10989">
          <cell r="H10989" t="str">
            <v>[404]</v>
          </cell>
        </row>
        <row r="10990">
          <cell r="H10990" t="str">
            <v>[501]</v>
          </cell>
        </row>
        <row r="10991">
          <cell r="H10991" t="str">
            <v>[51]</v>
          </cell>
        </row>
        <row r="10992">
          <cell r="H10992" t="str">
            <v>[511]</v>
          </cell>
        </row>
        <row r="10993">
          <cell r="H10993" t="str">
            <v>[52]</v>
          </cell>
        </row>
        <row r="10994">
          <cell r="H10994" t="str">
            <v>[53]</v>
          </cell>
        </row>
        <row r="10995">
          <cell r="H10995" t="str">
            <v>[A]</v>
          </cell>
        </row>
        <row r="10996">
          <cell r="H10996" t="str">
            <v>[B]</v>
          </cell>
        </row>
        <row r="10997">
          <cell r="H10997" t="str">
            <v>[E411]</v>
          </cell>
        </row>
        <row r="10998">
          <cell r="H10998" t="str">
            <v>[E412]</v>
          </cell>
        </row>
        <row r="10999">
          <cell r="H10999" t="str">
            <v>[E413]</v>
          </cell>
        </row>
        <row r="11000">
          <cell r="H11000" t="str">
            <v>[E414]</v>
          </cell>
        </row>
        <row r="11001">
          <cell r="H11001" t="str">
            <v>[H301]</v>
          </cell>
        </row>
        <row r="11002">
          <cell r="H11002" t="str">
            <v>[H302]</v>
          </cell>
        </row>
        <row r="11003">
          <cell r="H11003" t="str">
            <v>[H303]</v>
          </cell>
        </row>
        <row r="11004">
          <cell r="H11004" t="str">
            <v>[H411]</v>
          </cell>
        </row>
        <row r="11005">
          <cell r="H11005" t="str">
            <v>[H412]</v>
          </cell>
        </row>
        <row r="11006">
          <cell r="H11006" t="str">
            <v>[H413]</v>
          </cell>
        </row>
        <row r="11007">
          <cell r="H11007" t="str">
            <v>[H414]</v>
          </cell>
        </row>
        <row r="11008">
          <cell r="H11008" t="str">
            <v>[R401]</v>
          </cell>
        </row>
        <row r="11009">
          <cell r="H11009" t="str">
            <v>[R402]</v>
          </cell>
        </row>
        <row r="11010">
          <cell r="H11010" t="str">
            <v>[R403]</v>
          </cell>
        </row>
        <row r="11011">
          <cell r="H11011" t="str">
            <v>[R404]</v>
          </cell>
        </row>
        <row r="11012">
          <cell r="H11012" t="str">
            <v>[Z]</v>
          </cell>
        </row>
        <row r="11013">
          <cell r="H11013" t="str">
            <v>[Gl e11]</v>
          </cell>
        </row>
        <row r="11014">
          <cell r="H11014" t="str">
            <v>[Gl k11]</v>
          </cell>
        </row>
        <row r="11015">
          <cell r="H11015" t="str">
            <v>[Gl m11]</v>
          </cell>
        </row>
        <row r="11016">
          <cell r="H11016" t="str">
            <v>[1B]</v>
          </cell>
        </row>
        <row r="11017">
          <cell r="H11017" t="str">
            <v>[1K]</v>
          </cell>
        </row>
        <row r="11018">
          <cell r="H11018" t="str">
            <v>[Sch401H]</v>
          </cell>
        </row>
        <row r="11019">
          <cell r="H11019" t="str">
            <v>[Sch402H]</v>
          </cell>
        </row>
        <row r="11020">
          <cell r="H11020" t="str">
            <v>[Sch403H]</v>
          </cell>
        </row>
        <row r="11021">
          <cell r="H11021" t="str">
            <v>[Sch404H]</v>
          </cell>
        </row>
        <row r="11022">
          <cell r="H11022" t="str">
            <v>[1A]</v>
          </cell>
        </row>
        <row r="11023">
          <cell r="H11023" t="str">
            <v>[1E411]</v>
          </cell>
        </row>
        <row r="11024">
          <cell r="H11024" t="str">
            <v>[1E413]</v>
          </cell>
        </row>
        <row r="11025">
          <cell r="H11025" t="str">
            <v>[1H301]</v>
          </cell>
        </row>
        <row r="11026">
          <cell r="H11026" t="str">
            <v>[1H412]</v>
          </cell>
        </row>
        <row r="11027">
          <cell r="H11027" t="str">
            <v>[1H413]</v>
          </cell>
        </row>
        <row r="11028">
          <cell r="H11028" t="str">
            <v>[1H414]</v>
          </cell>
        </row>
        <row r="11029">
          <cell r="H11029" t="str">
            <v>[1Z]</v>
          </cell>
        </row>
        <row r="11030">
          <cell r="H11030" t="str">
            <v>[V101R]</v>
          </cell>
        </row>
        <row r="11031">
          <cell r="H11031" t="str">
            <v>[V201H]</v>
          </cell>
        </row>
        <row r="11032">
          <cell r="H11032" t="str">
            <v>[V201R]</v>
          </cell>
        </row>
        <row r="11033">
          <cell r="H11033" t="str">
            <v>[V211H]</v>
          </cell>
        </row>
        <row r="11034">
          <cell r="H11034" t="str">
            <v>[V211R]</v>
          </cell>
        </row>
        <row r="11035">
          <cell r="H11035" t="str">
            <v>[V301R]</v>
          </cell>
        </row>
        <row r="11036">
          <cell r="H11036" t="str">
            <v>[V303R]</v>
          </cell>
        </row>
        <row r="11037">
          <cell r="H11037" t="str">
            <v>[V311H]</v>
          </cell>
        </row>
        <row r="11038">
          <cell r="H11038" t="str">
            <v>[V311R]</v>
          </cell>
        </row>
        <row r="11039">
          <cell r="H11039" t="str">
            <v>[V405H]</v>
          </cell>
        </row>
        <row r="11040">
          <cell r="H11040" t="str">
            <v>[V416R]</v>
          </cell>
        </row>
        <row r="11041">
          <cell r="H11041" t="str">
            <v>[V501H]</v>
          </cell>
        </row>
        <row r="11042">
          <cell r="H11042" t="str">
            <v>[V511H]</v>
          </cell>
        </row>
        <row r="11043">
          <cell r="H11043" t="str">
            <v>[V511R]</v>
          </cell>
        </row>
        <row r="11044">
          <cell r="H11044" t="str">
            <v>[V611R]</v>
          </cell>
        </row>
        <row r="11045">
          <cell r="H11045" t="str">
            <v>[VE411]</v>
          </cell>
        </row>
        <row r="11046">
          <cell r="H11046" t="str">
            <v>[VE412]</v>
          </cell>
        </row>
        <row r="11047">
          <cell r="H11047" t="str">
            <v>[VE413]</v>
          </cell>
        </row>
        <row r="11048">
          <cell r="H11048" t="str">
            <v>[VE414]</v>
          </cell>
        </row>
        <row r="11049">
          <cell r="H11049" t="str">
            <v>[VH301]</v>
          </cell>
        </row>
        <row r="11050">
          <cell r="H11050" t="str">
            <v>[VH302]</v>
          </cell>
        </row>
        <row r="11051">
          <cell r="H11051" t="str">
            <v>[VH303]</v>
          </cell>
        </row>
        <row r="11052">
          <cell r="H11052" t="str">
            <v>[VH411]</v>
          </cell>
        </row>
        <row r="11053">
          <cell r="H11053" t="str">
            <v>[VH412]</v>
          </cell>
        </row>
        <row r="11054">
          <cell r="H11054" t="str">
            <v>[VH413]</v>
          </cell>
        </row>
        <row r="11055">
          <cell r="H11055" t="str">
            <v>[VH414]</v>
          </cell>
        </row>
        <row r="11056">
          <cell r="H11056" t="str">
            <v>[VR401]</v>
          </cell>
        </row>
        <row r="11057">
          <cell r="H11057" t="str">
            <v>[VR402]</v>
          </cell>
        </row>
        <row r="11058">
          <cell r="H11058" t="str">
            <v>[VR403]</v>
          </cell>
        </row>
        <row r="11059">
          <cell r="H11059" t="str">
            <v>[VR404]</v>
          </cell>
        </row>
        <row r="11060">
          <cell r="H11060" t="str">
            <v>[VSch401H]</v>
          </cell>
        </row>
        <row r="11061">
          <cell r="H11061" t="str">
            <v>[VSch402H]</v>
          </cell>
        </row>
        <row r="11062">
          <cell r="H11062" t="str">
            <v>[VSch403H]</v>
          </cell>
        </row>
        <row r="11063">
          <cell r="H11063" t="str">
            <v>[VSch404H]</v>
          </cell>
        </row>
        <row r="11064">
          <cell r="H11064" t="str">
            <v>[a]</v>
          </cell>
        </row>
        <row r="11065">
          <cell r="H11065" t="str">
            <v>[b]</v>
          </cell>
        </row>
        <row r="11066">
          <cell r="H11066" t="str">
            <v>[e(B)]</v>
          </cell>
        </row>
        <row r="11067">
          <cell r="H11067" t="str">
            <v>[h(Z)]</v>
          </cell>
        </row>
        <row r="11068">
          <cell r="H11068" t="str">
            <v>[h,r (A)]</v>
          </cell>
        </row>
        <row r="11069">
          <cell r="H11069" t="str">
            <v>[r]</v>
          </cell>
        </row>
        <row r="11070">
          <cell r="H11070" t="str">
            <v>[z]</v>
          </cell>
        </row>
        <row r="11071">
          <cell r="H11071" t="str">
            <v>[Sp 108]</v>
          </cell>
        </row>
        <row r="11072">
          <cell r="H11072" t="str">
            <v>[Sp 13]</v>
          </cell>
        </row>
        <row r="11073">
          <cell r="H11073" t="str">
            <v>[W 1]</v>
          </cell>
        </row>
        <row r="11074">
          <cell r="H11074" t="str">
            <v>[W 10]</v>
          </cell>
        </row>
        <row r="11075">
          <cell r="H11075" t="str">
            <v>[W 103]</v>
          </cell>
        </row>
        <row r="11076">
          <cell r="H11076" t="str">
            <v>[W 104]</v>
          </cell>
        </row>
        <row r="11077">
          <cell r="H11077" t="str">
            <v>[W 105]</v>
          </cell>
        </row>
        <row r="11078">
          <cell r="H11078" t="str">
            <v>[W 106]</v>
          </cell>
        </row>
        <row r="11079">
          <cell r="H11079" t="str">
            <v>[W 107]</v>
          </cell>
        </row>
        <row r="11080">
          <cell r="H11080" t="str">
            <v>[W 11]</v>
          </cell>
        </row>
        <row r="11081">
          <cell r="H11081" t="str">
            <v>[W 12]</v>
          </cell>
        </row>
        <row r="11082">
          <cell r="H11082" t="str">
            <v>[W 14]</v>
          </cell>
        </row>
        <row r="11083">
          <cell r="H11083" t="str">
            <v>[W 151]</v>
          </cell>
        </row>
        <row r="11084">
          <cell r="H11084" t="str">
            <v>[W 154]</v>
          </cell>
        </row>
        <row r="11085">
          <cell r="H11085" t="str">
            <v>[W 155]</v>
          </cell>
        </row>
        <row r="11086">
          <cell r="H11086" t="str">
            <v>[W 2]</v>
          </cell>
        </row>
        <row r="11087">
          <cell r="H11087" t="str">
            <v>[W 3]</v>
          </cell>
        </row>
        <row r="11088">
          <cell r="H11088" t="str">
            <v>[W 4]</v>
          </cell>
        </row>
        <row r="11089">
          <cell r="H11089" t="str">
            <v>[W 51]</v>
          </cell>
        </row>
        <row r="11090">
          <cell r="H11090" t="str">
            <v>[W 52]</v>
          </cell>
        </row>
        <row r="11091">
          <cell r="H11091" t="str">
            <v>[W 53]</v>
          </cell>
        </row>
        <row r="11092">
          <cell r="H11092" t="str">
            <v>[VE 405]</v>
          </cell>
        </row>
        <row r="11093">
          <cell r="H11093" t="str">
            <v>[VE 416]</v>
          </cell>
        </row>
        <row r="11094">
          <cell r="H11094" t="str">
            <v>[ZVE e11]</v>
          </cell>
        </row>
        <row r="11095">
          <cell r="H11095" t="str">
            <v>[ZVE k11]</v>
          </cell>
        </row>
        <row r="11096">
          <cell r="H11096" t="str">
            <v>[ZVE m11]</v>
          </cell>
        </row>
        <row r="11097">
          <cell r="H11097" t="str">
            <v>[Gl 313]</v>
          </cell>
        </row>
        <row r="11098">
          <cell r="H11098" t="str">
            <v>[Gl 403]</v>
          </cell>
        </row>
        <row r="11099">
          <cell r="H11099" t="str">
            <v>[Gl 405]</v>
          </cell>
        </row>
        <row r="11100">
          <cell r="H11100" t="str">
            <v>[Gl 407]</v>
          </cell>
        </row>
        <row r="11101">
          <cell r="H11101" t="str">
            <v>[Gl 409]</v>
          </cell>
        </row>
        <row r="11102">
          <cell r="H11102" t="str">
            <v>[Gl 411]</v>
          </cell>
        </row>
        <row r="11103">
          <cell r="H11103" t="str">
            <v>[Gl 413]</v>
          </cell>
        </row>
        <row r="11104">
          <cell r="H11104" t="str">
            <v>[Gl 415]</v>
          </cell>
        </row>
        <row r="11105">
          <cell r="H11105" t="str">
            <v>[Gl 417]</v>
          </cell>
        </row>
        <row r="11106">
          <cell r="H11106" t="str">
            <v>[Gl 517]</v>
          </cell>
        </row>
        <row r="11107">
          <cell r="H11107" t="str">
            <v>[Gl 710]</v>
          </cell>
        </row>
        <row r="11108">
          <cell r="H11108" t="str">
            <v>[Gl 726]</v>
          </cell>
        </row>
        <row r="11109">
          <cell r="H11109" t="str">
            <v>[Gl 800]</v>
          </cell>
        </row>
        <row r="11110">
          <cell r="H11110" t="str">
            <v>[Ers H11]</v>
          </cell>
        </row>
        <row r="11111">
          <cell r="H11111" t="str">
            <v>[Ers H13]</v>
          </cell>
        </row>
        <row r="11112">
          <cell r="H11112" t="str">
            <v>[Ers H15]</v>
          </cell>
        </row>
        <row r="11113">
          <cell r="H11113" t="str">
            <v>[Ers H17]</v>
          </cell>
        </row>
        <row r="11114">
          <cell r="H11114" t="str">
            <v>[Ers H3]</v>
          </cell>
        </row>
        <row r="11115">
          <cell r="H11115" t="str">
            <v>[Ers H5]</v>
          </cell>
        </row>
        <row r="11116">
          <cell r="H11116" t="str">
            <v>[Ers H7]</v>
          </cell>
        </row>
        <row r="11117">
          <cell r="H11117" t="str">
            <v>[Ers H800]</v>
          </cell>
        </row>
        <row r="11118">
          <cell r="H11118" t="str">
            <v>[Ers H9]</v>
          </cell>
        </row>
        <row r="11119">
          <cell r="H11119" t="str">
            <v>[Ers R13,15]</v>
          </cell>
        </row>
        <row r="11120">
          <cell r="H11120" t="str">
            <v>[Ers R17]</v>
          </cell>
        </row>
        <row r="11121">
          <cell r="H11121" t="str">
            <v>[Ers R3-11]</v>
          </cell>
        </row>
        <row r="11122">
          <cell r="H11122" t="str">
            <v>[Ers Sch103]</v>
          </cell>
        </row>
        <row r="11123">
          <cell r="H11123" t="str">
            <v>[Ers Sch105]</v>
          </cell>
        </row>
        <row r="11124">
          <cell r="H11124" t="str">
            <v>[Ers Sch107]</v>
          </cell>
        </row>
        <row r="11125">
          <cell r="H11125" t="str">
            <v>[Ers Sch109]</v>
          </cell>
        </row>
        <row r="11126">
          <cell r="H11126" t="str">
            <v>[Ers Sch111]</v>
          </cell>
        </row>
        <row r="11127">
          <cell r="H11127" t="str">
            <v>[Ers Sch113]</v>
          </cell>
        </row>
        <row r="11128">
          <cell r="H11128" t="str">
            <v>[Ers Sch115]</v>
          </cell>
        </row>
        <row r="11129">
          <cell r="H11129" t="str">
            <v>[H11]</v>
          </cell>
        </row>
        <row r="11130">
          <cell r="H11130" t="str">
            <v>[H13]</v>
          </cell>
        </row>
        <row r="11131">
          <cell r="H11131" t="str">
            <v>[H15]</v>
          </cell>
        </row>
        <row r="11132">
          <cell r="H11132" t="str">
            <v>[H17]</v>
          </cell>
        </row>
        <row r="11133">
          <cell r="H11133" t="str">
            <v>[H3]</v>
          </cell>
        </row>
        <row r="11134">
          <cell r="H11134" t="str">
            <v>[H5]</v>
          </cell>
        </row>
        <row r="11135">
          <cell r="H11135" t="str">
            <v>[H7]</v>
          </cell>
        </row>
        <row r="11136">
          <cell r="H11136" t="str">
            <v>[H800]</v>
          </cell>
        </row>
        <row r="11137">
          <cell r="H11137" t="str">
            <v>[H9]</v>
          </cell>
        </row>
        <row r="11138">
          <cell r="H11138" t="str">
            <v>[R13,15]</v>
          </cell>
        </row>
        <row r="11139">
          <cell r="H11139" t="str">
            <v>[R17]</v>
          </cell>
        </row>
        <row r="11140">
          <cell r="H11140" t="str">
            <v>[R3-11]</v>
          </cell>
        </row>
        <row r="11141">
          <cell r="H11141" t="str">
            <v>[Sch103]</v>
          </cell>
        </row>
        <row r="11142">
          <cell r="H11142" t="str">
            <v>[Sch105]</v>
          </cell>
        </row>
        <row r="11143">
          <cell r="H11143" t="str">
            <v>[Sch107]</v>
          </cell>
        </row>
        <row r="11144">
          <cell r="H11144" t="str">
            <v>[Sch109]</v>
          </cell>
        </row>
        <row r="11145">
          <cell r="H11145" t="str">
            <v>[Sch111]</v>
          </cell>
        </row>
        <row r="11146">
          <cell r="H11146" t="str">
            <v>[Sch113]</v>
          </cell>
        </row>
        <row r="11147">
          <cell r="H11147" t="str">
            <v>[Sch115]</v>
          </cell>
        </row>
        <row r="11148">
          <cell r="H11148" t="str">
            <v>[V163]</v>
          </cell>
        </row>
        <row r="11149">
          <cell r="H11149" t="str">
            <v>[V175]</v>
          </cell>
        </row>
        <row r="11150">
          <cell r="H11150" t="str">
            <v>[V176]</v>
          </cell>
        </row>
        <row r="11151">
          <cell r="H11151" t="str">
            <v>[V263]</v>
          </cell>
        </row>
        <row r="11152">
          <cell r="H11152" t="str">
            <v>[V273]</v>
          </cell>
        </row>
        <row r="11153">
          <cell r="H11153" t="str">
            <v>[V274]</v>
          </cell>
        </row>
        <row r="11154">
          <cell r="H11154" t="str">
            <v>[V277]</v>
          </cell>
        </row>
        <row r="11155">
          <cell r="H11155" t="str">
            <v>[V278]</v>
          </cell>
        </row>
        <row r="11156">
          <cell r="H11156" t="str">
            <v>[VH11]</v>
          </cell>
        </row>
        <row r="11157">
          <cell r="H11157" t="str">
            <v>[VH13]</v>
          </cell>
        </row>
        <row r="11158">
          <cell r="H11158" t="str">
            <v>[VH15]</v>
          </cell>
        </row>
        <row r="11159">
          <cell r="H11159" t="str">
            <v>[VH17]</v>
          </cell>
        </row>
        <row r="11160">
          <cell r="H11160" t="str">
            <v>[VH3]</v>
          </cell>
        </row>
        <row r="11161">
          <cell r="H11161" t="str">
            <v>[VH5]</v>
          </cell>
        </row>
        <row r="11162">
          <cell r="H11162" t="str">
            <v>[VH7]</v>
          </cell>
        </row>
        <row r="11163">
          <cell r="H11163" t="str">
            <v>[VH800]</v>
          </cell>
        </row>
        <row r="11164">
          <cell r="H11164" t="str">
            <v>[VH9]</v>
          </cell>
        </row>
        <row r="11165">
          <cell r="H11165" t="str">
            <v>[VR17]</v>
          </cell>
        </row>
        <row r="11166">
          <cell r="H11166" t="str">
            <v>[S 119]</v>
          </cell>
        </row>
        <row r="11167">
          <cell r="H11167" t="str">
            <v>[S 243]</v>
          </cell>
        </row>
        <row r="11168">
          <cell r="H11168" t="str">
            <v>[W 106]</v>
          </cell>
        </row>
        <row r="11169">
          <cell r="H11169" t="str">
            <v>[W 108]</v>
          </cell>
        </row>
        <row r="11170">
          <cell r="H11170" t="str">
            <v>[W 109]</v>
          </cell>
        </row>
        <row r="11171">
          <cell r="H11171" t="str">
            <v>[W 110]</v>
          </cell>
        </row>
        <row r="11172">
          <cell r="H11172" t="str">
            <v>[W 111]</v>
          </cell>
        </row>
        <row r="11173">
          <cell r="H11173" t="str">
            <v>[W 112]</v>
          </cell>
        </row>
        <row r="11174">
          <cell r="H11174" t="str">
            <v>[W 113]</v>
          </cell>
        </row>
        <row r="11175">
          <cell r="H11175" t="str">
            <v>[W 114]</v>
          </cell>
        </row>
        <row r="11176">
          <cell r="H11176" t="str">
            <v>[W 115]</v>
          </cell>
        </row>
        <row r="11177">
          <cell r="H11177" t="str">
            <v>[W 116]</v>
          </cell>
        </row>
        <row r="11178">
          <cell r="H11178" t="str">
            <v>[W 117]</v>
          </cell>
        </row>
        <row r="11179">
          <cell r="H11179" t="str">
            <v>[W 118]</v>
          </cell>
        </row>
        <row r="11180">
          <cell r="H11180" t="str">
            <v>[W 119]</v>
          </cell>
        </row>
        <row r="11181">
          <cell r="H11181" t="str">
            <v>[W 201]</v>
          </cell>
        </row>
        <row r="11182">
          <cell r="H11182" t="str">
            <v>[W 202]</v>
          </cell>
        </row>
        <row r="11183">
          <cell r="H11183" t="str">
            <v>[W 203]</v>
          </cell>
        </row>
        <row r="11184">
          <cell r="H11184" t="str">
            <v>[W 204]</v>
          </cell>
        </row>
        <row r="11185">
          <cell r="H11185" t="str">
            <v>[W 205]</v>
          </cell>
        </row>
        <row r="11186">
          <cell r="H11186" t="str">
            <v>[W 210]</v>
          </cell>
        </row>
        <row r="11187">
          <cell r="H11187" t="str">
            <v>[W 211]</v>
          </cell>
        </row>
        <row r="11188">
          <cell r="H11188" t="str">
            <v>[W 212]</v>
          </cell>
        </row>
        <row r="11189">
          <cell r="H11189" t="str">
            <v>[W 213]</v>
          </cell>
        </row>
        <row r="11190">
          <cell r="H11190" t="str">
            <v>[W 216]</v>
          </cell>
        </row>
        <row r="11191">
          <cell r="H11191" t="str">
            <v>[W 243]</v>
          </cell>
        </row>
        <row r="11192">
          <cell r="H11192" t="str">
            <v>[W 244]</v>
          </cell>
        </row>
        <row r="11193">
          <cell r="H11193" t="str">
            <v>[W 245]</v>
          </cell>
        </row>
        <row r="11194">
          <cell r="H11194" t="str">
            <v>[W 249]</v>
          </cell>
        </row>
        <row r="11195">
          <cell r="H11195" t="str">
            <v>[W 250]</v>
          </cell>
        </row>
        <row r="11196">
          <cell r="H11196" t="str">
            <v>[VE 710]</v>
          </cell>
        </row>
        <row r="11197">
          <cell r="H11197" t="str">
            <v>[VE 726]</v>
          </cell>
        </row>
        <row r="11198">
          <cell r="H11198" t="str">
            <v>[VE 800]</v>
          </cell>
        </row>
        <row r="11199">
          <cell r="H11199" t="str">
            <v>[Zust.106-105]</v>
          </cell>
        </row>
        <row r="11200">
          <cell r="H11200" t="str">
            <v>[Zust.109-107]</v>
          </cell>
        </row>
        <row r="11201">
          <cell r="H11201" t="str">
            <v>[Zust.205-206]</v>
          </cell>
        </row>
        <row r="11202">
          <cell r="H11202" t="str">
            <v>[Zust.216-217]</v>
          </cell>
        </row>
        <row r="11203">
          <cell r="H11203" t="str">
            <v>[Zust.245-246]</v>
          </cell>
        </row>
        <row r="11204">
          <cell r="H11204" t="str">
            <v>[aws]</v>
          </cell>
        </row>
        <row r="11205">
          <cell r="H11205" t="str">
            <v>[203]</v>
          </cell>
        </row>
        <row r="11206">
          <cell r="H11206" t="str">
            <v>[204]</v>
          </cell>
        </row>
        <row r="11207">
          <cell r="H11207" t="str">
            <v>[1M]</v>
          </cell>
        </row>
        <row r="11208">
          <cell r="H11208" t="str">
            <v>[32]</v>
          </cell>
        </row>
        <row r="11209">
          <cell r="H11209" t="str">
            <v>[33]</v>
          </cell>
        </row>
        <row r="11210">
          <cell r="H11210" t="str">
            <v>[W1B]</v>
          </cell>
        </row>
        <row r="11211">
          <cell r="H11211" t="str">
            <v>[W1L]</v>
          </cell>
        </row>
        <row r="11212">
          <cell r="H11212" t="str">
            <v>[W7]</v>
          </cell>
        </row>
        <row r="11213">
          <cell r="H11213" t="str">
            <v>[Gl 101]</v>
          </cell>
        </row>
        <row r="11214">
          <cell r="H11214" t="str">
            <v>[Gl 102]</v>
          </cell>
        </row>
        <row r="11215">
          <cell r="H11215" t="str">
            <v>[Gl 112]</v>
          </cell>
        </row>
        <row r="11216">
          <cell r="H11216" t="str">
            <v>[Gl 201]</v>
          </cell>
        </row>
        <row r="11217">
          <cell r="H11217" t="str">
            <v>[Gl 202]</v>
          </cell>
        </row>
        <row r="11218">
          <cell r="H11218" t="str">
            <v>[Gl 203]</v>
          </cell>
        </row>
        <row r="11219">
          <cell r="H11219" t="str">
            <v>[Gl 204]</v>
          </cell>
        </row>
        <row r="11220">
          <cell r="H11220" t="str">
            <v>[Gl 301]</v>
          </cell>
        </row>
        <row r="11221">
          <cell r="H11221" t="str">
            <v>[Gl 302]</v>
          </cell>
        </row>
        <row r="11222">
          <cell r="H11222" t="str">
            <v>[Gl 311]</v>
          </cell>
        </row>
        <row r="11223">
          <cell r="H11223" t="str">
            <v>[Gl 312]</v>
          </cell>
        </row>
        <row r="11224">
          <cell r="H11224" t="str">
            <v>[Gl 321]</v>
          </cell>
        </row>
        <row r="11225">
          <cell r="H11225" t="str">
            <v>[Gl 322]</v>
          </cell>
        </row>
        <row r="11226">
          <cell r="H11226" t="str">
            <v>[101]</v>
          </cell>
        </row>
        <row r="11227">
          <cell r="H11227" t="str">
            <v>[102]</v>
          </cell>
        </row>
        <row r="11228">
          <cell r="H11228" t="str">
            <v>[112]</v>
          </cell>
        </row>
        <row r="11229">
          <cell r="H11229" t="str">
            <v>[201]</v>
          </cell>
        </row>
        <row r="11230">
          <cell r="H11230" t="str">
            <v>[202]</v>
          </cell>
        </row>
        <row r="11231">
          <cell r="H11231" t="str">
            <v>[203]</v>
          </cell>
        </row>
        <row r="11232">
          <cell r="H11232" t="str">
            <v>[204]</v>
          </cell>
        </row>
        <row r="11233">
          <cell r="H11233" t="str">
            <v>[311]</v>
          </cell>
        </row>
        <row r="11234">
          <cell r="H11234" t="str">
            <v>[312]</v>
          </cell>
        </row>
        <row r="11235">
          <cell r="H11235" t="str">
            <v>[321/301]</v>
          </cell>
        </row>
        <row r="11236">
          <cell r="H11236" t="str">
            <v>[322/302]</v>
          </cell>
        </row>
        <row r="11237">
          <cell r="H11237" t="str">
            <v>[W2-5]</v>
          </cell>
        </row>
        <row r="11238">
          <cell r="H11238" t="str">
            <v>[a11]</v>
          </cell>
        </row>
        <row r="11239">
          <cell r="H11239" t="str">
            <v>[a12]</v>
          </cell>
        </row>
        <row r="11240">
          <cell r="H11240" t="str">
            <v>[b21]</v>
          </cell>
        </row>
        <row r="11241">
          <cell r="H11241" t="str">
            <v>[b22]</v>
          </cell>
        </row>
        <row r="11242">
          <cell r="H11242" t="str">
            <v>[Bl 911]</v>
          </cell>
        </row>
        <row r="11243">
          <cell r="H11243" t="str">
            <v>[Bl 912]</v>
          </cell>
        </row>
        <row r="11244">
          <cell r="H11244" t="str">
            <v>[Bl a11]</v>
          </cell>
        </row>
        <row r="11245">
          <cell r="H11245" t="str">
            <v>[Bl a12]</v>
          </cell>
        </row>
        <row r="11246">
          <cell r="H11246" t="str">
            <v>[km 10 u.11]</v>
          </cell>
        </row>
        <row r="11247">
          <cell r="H11247" t="str">
            <v>[km 13.157]</v>
          </cell>
        </row>
        <row r="11248">
          <cell r="H11248" t="str">
            <v>[km 14.214]</v>
          </cell>
        </row>
        <row r="11249">
          <cell r="H11249" t="str">
            <v>[Ers A]</v>
          </cell>
        </row>
        <row r="11250">
          <cell r="H11250" t="str">
            <v>[Ers B]</v>
          </cell>
        </row>
        <row r="11251">
          <cell r="H11251" t="str">
            <v>[Ers H1]</v>
          </cell>
        </row>
        <row r="11252">
          <cell r="H11252" t="str">
            <v>[Ers H2]</v>
          </cell>
        </row>
        <row r="11253">
          <cell r="H11253" t="str">
            <v>[Ers H3]</v>
          </cell>
        </row>
        <row r="11254">
          <cell r="H11254" t="str">
            <v>[Ers H4]</v>
          </cell>
        </row>
        <row r="11255">
          <cell r="H11255" t="str">
            <v>[Ers R1]</v>
          </cell>
        </row>
        <row r="11256">
          <cell r="H11256" t="str">
            <v>[Ers R2]</v>
          </cell>
        </row>
        <row r="11257">
          <cell r="H11257" t="str">
            <v>[Ers R3]</v>
          </cell>
        </row>
        <row r="11258">
          <cell r="H11258" t="str">
            <v>[Ers R4]</v>
          </cell>
        </row>
        <row r="11259">
          <cell r="H11259" t="str">
            <v>[Ers Y]</v>
          </cell>
        </row>
        <row r="11260">
          <cell r="H11260" t="str">
            <v>[Ers Z]</v>
          </cell>
        </row>
        <row r="11261">
          <cell r="H11261" t="str">
            <v>[Ers 1R2]</v>
          </cell>
        </row>
        <row r="11262">
          <cell r="H11262" t="str">
            <v>[1]</v>
          </cell>
        </row>
        <row r="11263">
          <cell r="H11263" t="str">
            <v>[101]</v>
          </cell>
        </row>
        <row r="11264">
          <cell r="H11264" t="str">
            <v>[102]</v>
          </cell>
        </row>
        <row r="11265">
          <cell r="H11265" t="str">
            <v>[112]</v>
          </cell>
        </row>
        <row r="11266">
          <cell r="H11266" t="str">
            <v>[2/1B]</v>
          </cell>
        </row>
        <row r="11267">
          <cell r="H11267" t="str">
            <v>[201]</v>
          </cell>
        </row>
        <row r="11268">
          <cell r="H11268" t="str">
            <v>[202]</v>
          </cell>
        </row>
        <row r="11269">
          <cell r="H11269" t="str">
            <v>[211]</v>
          </cell>
        </row>
        <row r="11270">
          <cell r="H11270" t="str">
            <v>[3/1L]</v>
          </cell>
        </row>
        <row r="11271">
          <cell r="H11271" t="str">
            <v>[301]</v>
          </cell>
        </row>
        <row r="11272">
          <cell r="H11272" t="str">
            <v>[302]</v>
          </cell>
        </row>
        <row r="11273">
          <cell r="H11273" t="str">
            <v>[311]</v>
          </cell>
        </row>
        <row r="11274">
          <cell r="H11274" t="str">
            <v>[312]</v>
          </cell>
        </row>
        <row r="11275">
          <cell r="H11275" t="str">
            <v>[321]</v>
          </cell>
        </row>
        <row r="11276">
          <cell r="H11276" t="str">
            <v>[322]</v>
          </cell>
        </row>
        <row r="11277">
          <cell r="H11277" t="str">
            <v>[4]</v>
          </cell>
        </row>
        <row r="11278">
          <cell r="H11278" t="str">
            <v>[5]</v>
          </cell>
        </row>
        <row r="11279">
          <cell r="H11279" t="str">
            <v>[52]</v>
          </cell>
        </row>
        <row r="11280">
          <cell r="H11280" t="str">
            <v>[52/54]</v>
          </cell>
        </row>
        <row r="11281">
          <cell r="H11281" t="str">
            <v>[53]</v>
          </cell>
        </row>
        <row r="11282">
          <cell r="H11282" t="str">
            <v>[53/55]</v>
          </cell>
        </row>
        <row r="11283">
          <cell r="H11283" t="str">
            <v>[56]</v>
          </cell>
        </row>
        <row r="11284">
          <cell r="H11284" t="str">
            <v>[57]</v>
          </cell>
        </row>
        <row r="11285">
          <cell r="H11285" t="str">
            <v>[6]</v>
          </cell>
        </row>
        <row r="11286">
          <cell r="H11286" t="str">
            <v>[7]</v>
          </cell>
        </row>
        <row r="11287">
          <cell r="H11287" t="str">
            <v>[901]</v>
          </cell>
        </row>
        <row r="11288">
          <cell r="H11288" t="str">
            <v>[902]</v>
          </cell>
        </row>
        <row r="11289">
          <cell r="H11289" t="str">
            <v>[911]</v>
          </cell>
        </row>
        <row r="11290">
          <cell r="H11290" t="str">
            <v>[912]</v>
          </cell>
        </row>
        <row r="11291">
          <cell r="H11291" t="str">
            <v>[SK ZVBF1]</v>
          </cell>
        </row>
        <row r="11292">
          <cell r="H11292" t="str">
            <v>[SK ZVBF2]</v>
          </cell>
        </row>
        <row r="11293">
          <cell r="H11293" t="str">
            <v>[a11]</v>
          </cell>
        </row>
        <row r="11294">
          <cell r="H11294" t="str">
            <v>[a12]</v>
          </cell>
        </row>
        <row r="11295">
          <cell r="H11295" t="str">
            <v>[b21]</v>
          </cell>
        </row>
        <row r="11296">
          <cell r="H11296" t="str">
            <v>[b22]</v>
          </cell>
        </row>
        <row r="11297">
          <cell r="H11297" t="str">
            <v>[A]</v>
          </cell>
        </row>
        <row r="11298">
          <cell r="H11298" t="str">
            <v>[B]</v>
          </cell>
        </row>
        <row r="11299">
          <cell r="H11299" t="str">
            <v>[H1]</v>
          </cell>
        </row>
        <row r="11300">
          <cell r="H11300" t="str">
            <v>[H2]</v>
          </cell>
        </row>
        <row r="11301">
          <cell r="H11301" t="str">
            <v>[H3]</v>
          </cell>
        </row>
        <row r="11302">
          <cell r="H11302" t="str">
            <v>[H4]</v>
          </cell>
        </row>
        <row r="11303">
          <cell r="H11303" t="str">
            <v>[R1]</v>
          </cell>
        </row>
        <row r="11304">
          <cell r="H11304" t="str">
            <v>[R2]</v>
          </cell>
        </row>
        <row r="11305">
          <cell r="H11305" t="str">
            <v>[R3]</v>
          </cell>
        </row>
        <row r="11306">
          <cell r="H11306" t="str">
            <v>[R4]</v>
          </cell>
        </row>
        <row r="11307">
          <cell r="H11307" t="str">
            <v>[Y]</v>
          </cell>
        </row>
        <row r="11308">
          <cell r="H11308" t="str">
            <v>[Z]</v>
          </cell>
        </row>
        <row r="11309">
          <cell r="H11309" t="str">
            <v>[Gl 701]</v>
          </cell>
        </row>
        <row r="11310">
          <cell r="H11310" t="str">
            <v>[Gl 702]</v>
          </cell>
        </row>
        <row r="11311">
          <cell r="H11311" t="str">
            <v>[Gl 704]</v>
          </cell>
        </row>
        <row r="11312">
          <cell r="H11312" t="str">
            <v>[Gl 901]</v>
          </cell>
        </row>
        <row r="11313">
          <cell r="H11313" t="str">
            <v>[Gl 902]</v>
          </cell>
        </row>
        <row r="11314">
          <cell r="H11314" t="str">
            <v>[Gl 911]</v>
          </cell>
        </row>
        <row r="11315">
          <cell r="H11315" t="str">
            <v>[Gl 912]</v>
          </cell>
        </row>
        <row r="11316">
          <cell r="H11316" t="str">
            <v>[Gl a11]</v>
          </cell>
        </row>
        <row r="11317">
          <cell r="H11317" t="str">
            <v>[Gl a12]</v>
          </cell>
        </row>
        <row r="11318">
          <cell r="H11318" t="str">
            <v>[Gl b21]</v>
          </cell>
        </row>
        <row r="11319">
          <cell r="H11319" t="str">
            <v>[Gl b22]</v>
          </cell>
        </row>
        <row r="11320">
          <cell r="H11320" t="str">
            <v>[1R2]</v>
          </cell>
        </row>
        <row r="11321">
          <cell r="H11321" t="str">
            <v>[V1]</v>
          </cell>
        </row>
        <row r="11322">
          <cell r="H11322" t="str">
            <v>[V3]</v>
          </cell>
        </row>
        <row r="11323">
          <cell r="H11323" t="str">
            <v>[V54]</v>
          </cell>
        </row>
        <row r="11324">
          <cell r="H11324" t="str">
            <v>[V55]</v>
          </cell>
        </row>
        <row r="11325">
          <cell r="H11325" t="str">
            <v>[V57]</v>
          </cell>
        </row>
        <row r="11326">
          <cell r="H11326" t="str">
            <v>[VH1]</v>
          </cell>
        </row>
        <row r="11327">
          <cell r="H11327" t="str">
            <v>[VH2]</v>
          </cell>
        </row>
        <row r="11328">
          <cell r="H11328" t="str">
            <v>[VH3]</v>
          </cell>
        </row>
        <row r="11329">
          <cell r="H11329" t="str">
            <v>[VH4]</v>
          </cell>
        </row>
        <row r="11330">
          <cell r="H11330" t="str">
            <v>[VR1]</v>
          </cell>
        </row>
        <row r="11331">
          <cell r="H11331" t="str">
            <v>[VR2]</v>
          </cell>
        </row>
        <row r="11332">
          <cell r="H11332" t="str">
            <v>[VR3]</v>
          </cell>
        </row>
        <row r="11333">
          <cell r="H11333" t="str">
            <v>[VR4]</v>
          </cell>
        </row>
        <row r="11334">
          <cell r="H11334" t="str">
            <v>[a]</v>
          </cell>
        </row>
        <row r="11335">
          <cell r="H11335" t="str">
            <v>[b]</v>
          </cell>
        </row>
        <row r="11336">
          <cell r="H11336" t="str">
            <v>[h(Y)]</v>
          </cell>
        </row>
        <row r="11337">
          <cell r="H11337" t="str">
            <v>[h(Z)]</v>
          </cell>
        </row>
        <row r="11338">
          <cell r="H11338" t="str">
            <v>[r(A)]</v>
          </cell>
        </row>
        <row r="11339">
          <cell r="H11339" t="str">
            <v>[r(B)]</v>
          </cell>
        </row>
        <row r="11340">
          <cell r="H11340" t="str">
            <v>[y]</v>
          </cell>
        </row>
        <row r="11341">
          <cell r="H11341" t="str">
            <v>[z]</v>
          </cell>
        </row>
        <row r="11342">
          <cell r="H11342" t="str">
            <v>[W1]</v>
          </cell>
        </row>
        <row r="11343">
          <cell r="H11343" t="str">
            <v>[W2]</v>
          </cell>
        </row>
        <row r="11344">
          <cell r="H11344" t="str">
            <v>[W3]</v>
          </cell>
        </row>
        <row r="11345">
          <cell r="H11345" t="str">
            <v>[W4]</v>
          </cell>
        </row>
        <row r="11346">
          <cell r="H11346" t="str">
            <v>[W5]</v>
          </cell>
        </row>
        <row r="11347">
          <cell r="H11347" t="str">
            <v>[W52]</v>
          </cell>
        </row>
        <row r="11348">
          <cell r="H11348" t="str">
            <v>[W53]</v>
          </cell>
        </row>
        <row r="11349">
          <cell r="H11349" t="str">
            <v>[W54]</v>
          </cell>
        </row>
        <row r="11350">
          <cell r="H11350" t="str">
            <v>[W55]</v>
          </cell>
        </row>
        <row r="11351">
          <cell r="H11351" t="str">
            <v>[W56]</v>
          </cell>
        </row>
        <row r="11352">
          <cell r="H11352" t="str">
            <v>[W57]</v>
          </cell>
        </row>
        <row r="11353">
          <cell r="H11353" t="str">
            <v>[W6]</v>
          </cell>
        </row>
        <row r="11354">
          <cell r="H11354" t="str">
            <v>[ZVE 101]</v>
          </cell>
        </row>
        <row r="11355">
          <cell r="H11355" t="str">
            <v>[ZVE 102]</v>
          </cell>
        </row>
        <row r="11356">
          <cell r="H11356" t="str">
            <v>[ZVE 301]</v>
          </cell>
        </row>
        <row r="11357">
          <cell r="H11357" t="str">
            <v>[ZVE 302]</v>
          </cell>
        </row>
        <row r="11358">
          <cell r="H11358" t="str">
            <v>[aws]</v>
          </cell>
        </row>
        <row r="11359">
          <cell r="H11359" t="str">
            <v>[W 160]</v>
          </cell>
        </row>
        <row r="11360">
          <cell r="H11360" t="str">
            <v>[W 1JN]</v>
          </cell>
        </row>
        <row r="11361">
          <cell r="H11361" t="str">
            <v>[Gl 101]</v>
          </cell>
        </row>
        <row r="11362">
          <cell r="H11362" t="str">
            <v>[Gl 102]</v>
          </cell>
        </row>
        <row r="11363">
          <cell r="H11363" t="str">
            <v>[Gl 201]</v>
          </cell>
        </row>
        <row r="11364">
          <cell r="H11364" t="str">
            <v>[Gl 301]</v>
          </cell>
        </row>
        <row r="11365">
          <cell r="H11365" t="str">
            <v>[Gl 302]</v>
          </cell>
        </row>
        <row r="11366">
          <cell r="H11366" t="str">
            <v>[Gl 401]</v>
          </cell>
        </row>
        <row r="11367">
          <cell r="H11367" t="str">
            <v>[Gl 402]</v>
          </cell>
        </row>
        <row r="11368">
          <cell r="H11368" t="str">
            <v>[Gl 404]</v>
          </cell>
        </row>
        <row r="11369">
          <cell r="H11369" t="str">
            <v>[Gl 412]</v>
          </cell>
        </row>
        <row r="11370">
          <cell r="H11370" t="str">
            <v>[Gl 501]</v>
          </cell>
        </row>
        <row r="11371">
          <cell r="H11371" t="str">
            <v>[Gl 502]</v>
          </cell>
        </row>
        <row r="11372">
          <cell r="H11372" t="str">
            <v>[Gl 512]</v>
          </cell>
        </row>
        <row r="11373">
          <cell r="H11373" t="str">
            <v>[Gl 521]</v>
          </cell>
        </row>
        <row r="11374">
          <cell r="H11374" t="str">
            <v>[Gl 601]</v>
          </cell>
        </row>
        <row r="11375">
          <cell r="H11375" t="str">
            <v>[Gl 602]</v>
          </cell>
        </row>
        <row r="11376">
          <cell r="H11376" t="str">
            <v>[Gl l41]</v>
          </cell>
        </row>
        <row r="11377">
          <cell r="H11377" t="str">
            <v>[Gl l42]</v>
          </cell>
        </row>
        <row r="11378">
          <cell r="H11378" t="str">
            <v>[Gl n11]</v>
          </cell>
        </row>
        <row r="11379">
          <cell r="H11379" t="str">
            <v>[Gl n12]</v>
          </cell>
        </row>
        <row r="11380">
          <cell r="H11380" t="str">
            <v>[Gl n21]</v>
          </cell>
        </row>
        <row r="11381">
          <cell r="H11381" t="str">
            <v>[Gl n22]</v>
          </cell>
        </row>
        <row r="11382">
          <cell r="H11382" t="str">
            <v>[101-301/AWS]</v>
          </cell>
        </row>
        <row r="11383">
          <cell r="H11383" t="str">
            <v>[102/302/AWS]</v>
          </cell>
        </row>
        <row r="11384">
          <cell r="H11384" t="str">
            <v>[401/AWS]</v>
          </cell>
        </row>
        <row r="11385">
          <cell r="H11385" t="str">
            <v>[402/AWS]</v>
          </cell>
        </row>
        <row r="11386">
          <cell r="H11386" t="str">
            <v>[404/AWS]</v>
          </cell>
        </row>
        <row r="11387">
          <cell r="H11387" t="str">
            <v>[412/AWS]</v>
          </cell>
        </row>
        <row r="11388">
          <cell r="H11388" t="str">
            <v>[501/AWS]</v>
          </cell>
        </row>
        <row r="11389">
          <cell r="H11389" t="str">
            <v>[502/AWS]</v>
          </cell>
        </row>
        <row r="11390">
          <cell r="H11390" t="str">
            <v>[512/AWS]</v>
          </cell>
        </row>
        <row r="11391">
          <cell r="H11391" t="str">
            <v>[521/602/AWS]</v>
          </cell>
        </row>
        <row r="11392">
          <cell r="H11392" t="str">
            <v>[601/AWS]</v>
          </cell>
        </row>
        <row r="11393">
          <cell r="H11393" t="str">
            <v>[Gl 704]</v>
          </cell>
        </row>
        <row r="11394">
          <cell r="H11394" t="str">
            <v>[Gl 706]</v>
          </cell>
        </row>
        <row r="11395">
          <cell r="H11395" t="str">
            <v>[Gl 714]</v>
          </cell>
        </row>
        <row r="11396">
          <cell r="H11396" t="str">
            <v>[Gl 734]</v>
          </cell>
        </row>
        <row r="11397">
          <cell r="H11397" t="str">
            <v>[W150-155]</v>
          </cell>
        </row>
        <row r="11398">
          <cell r="H11398" t="str">
            <v>[W152-153]</v>
          </cell>
        </row>
        <row r="11399">
          <cell r="H11399" t="str">
            <v>[W191/194]</v>
          </cell>
        </row>
        <row r="11400">
          <cell r="H11400" t="str">
            <v>[W192/193]</v>
          </cell>
        </row>
        <row r="11401">
          <cell r="H11401" t="str">
            <v>[W291/294]</v>
          </cell>
        </row>
        <row r="11402">
          <cell r="H11402" t="str">
            <v>[W292/293]</v>
          </cell>
        </row>
        <row r="11403">
          <cell r="H11403" t="str">
            <v>[l31/AWS]</v>
          </cell>
        </row>
        <row r="11404">
          <cell r="H11404" t="str">
            <v>[l32/AWS]</v>
          </cell>
        </row>
        <row r="11405">
          <cell r="H11405" t="str">
            <v>[l41/AWS]</v>
          </cell>
        </row>
        <row r="11406">
          <cell r="H11406" t="str">
            <v>[l42/AWS]</v>
          </cell>
        </row>
        <row r="11407">
          <cell r="H11407" t="str">
            <v>[n11/AWS]</v>
          </cell>
        </row>
        <row r="11408">
          <cell r="H11408" t="str">
            <v>[n12/AWS]</v>
          </cell>
        </row>
        <row r="11409">
          <cell r="H11409" t="str">
            <v>[n21/AWS]</v>
          </cell>
        </row>
        <row r="11410">
          <cell r="H11410" t="str">
            <v>[n22/AWS]</v>
          </cell>
        </row>
        <row r="11411">
          <cell r="H11411" t="str">
            <v>[n31/AWS]</v>
          </cell>
        </row>
        <row r="11412">
          <cell r="H11412" t="str">
            <v>[n32/AWS]</v>
          </cell>
        </row>
        <row r="11413">
          <cell r="H11413" t="str">
            <v>[n41/AWS]</v>
          </cell>
        </row>
        <row r="11414">
          <cell r="H11414" t="str">
            <v>[n42/AWS]</v>
          </cell>
        </row>
        <row r="11415">
          <cell r="H11415" t="str">
            <v>[Bl l31]</v>
          </cell>
        </row>
        <row r="11416">
          <cell r="H11416" t="str">
            <v>[Bl l32]</v>
          </cell>
        </row>
        <row r="11417">
          <cell r="H11417" t="str">
            <v>[Bl n31]</v>
          </cell>
        </row>
        <row r="11418">
          <cell r="H11418" t="str">
            <v>[Bl n32]</v>
          </cell>
        </row>
        <row r="11419">
          <cell r="H11419" t="str">
            <v>[Bl n41]</v>
          </cell>
        </row>
        <row r="11420">
          <cell r="H11420" t="str">
            <v>[Bl n42]</v>
          </cell>
        </row>
        <row r="11421">
          <cell r="H11421" t="str">
            <v>[Ers A]</v>
          </cell>
        </row>
        <row r="11422">
          <cell r="H11422" t="str">
            <v>[Ers Al32]</v>
          </cell>
        </row>
        <row r="11423">
          <cell r="H11423" t="str">
            <v>[Ers An11]</v>
          </cell>
        </row>
        <row r="11424">
          <cell r="H11424" t="str">
            <v>[Ers An21]</v>
          </cell>
        </row>
        <row r="11425">
          <cell r="H11425" t="str">
            <v>[Ers An31]</v>
          </cell>
        </row>
        <row r="11426">
          <cell r="H11426" t="str">
            <v>[Ers B]</v>
          </cell>
        </row>
        <row r="11427">
          <cell r="H11427" t="str">
            <v>[Ers Bl31]</v>
          </cell>
        </row>
        <row r="11428">
          <cell r="H11428" t="str">
            <v>[Ers Bn12]</v>
          </cell>
        </row>
        <row r="11429">
          <cell r="H11429" t="str">
            <v>[Ers Bn22]</v>
          </cell>
        </row>
        <row r="11430">
          <cell r="H11430" t="str">
            <v>[Ers Bn32]</v>
          </cell>
        </row>
        <row r="11431">
          <cell r="H11431" t="str">
            <v>[Ers H1]</v>
          </cell>
        </row>
        <row r="11432">
          <cell r="H11432" t="str">
            <v>[Ers H2]</v>
          </cell>
        </row>
        <row r="11433">
          <cell r="H11433" t="str">
            <v>[Ers H4]</v>
          </cell>
        </row>
        <row r="11434">
          <cell r="H11434" t="str">
            <v>[Ers R1]</v>
          </cell>
        </row>
        <row r="11435">
          <cell r="H11435" t="str">
            <v>[Ers R2,4]</v>
          </cell>
        </row>
        <row r="11436">
          <cell r="H11436" t="str">
            <v>[Ers Sch102]</v>
          </cell>
        </row>
        <row r="11437">
          <cell r="H11437" t="str">
            <v>[Ers Sch104]</v>
          </cell>
        </row>
        <row r="11438">
          <cell r="H11438" t="str">
            <v>[Ers Sch202]</v>
          </cell>
        </row>
        <row r="11439">
          <cell r="H11439" t="str">
            <v>[Ers Y]</v>
          </cell>
        </row>
        <row r="11440">
          <cell r="H11440" t="str">
            <v>[Ers Yl42]</v>
          </cell>
        </row>
        <row r="11441">
          <cell r="H11441" t="str">
            <v>[Ers Yn21]</v>
          </cell>
        </row>
        <row r="11442">
          <cell r="H11442" t="str">
            <v>[Ers Yn31]</v>
          </cell>
        </row>
        <row r="11443">
          <cell r="H11443" t="str">
            <v>[Ers Yn41]</v>
          </cell>
        </row>
        <row r="11444">
          <cell r="H11444" t="str">
            <v>[Ers Z]</v>
          </cell>
        </row>
        <row r="11445">
          <cell r="H11445" t="str">
            <v>[Ers Zl41]</v>
          </cell>
        </row>
        <row r="11446">
          <cell r="H11446" t="str">
            <v>[Ers Zn22]</v>
          </cell>
        </row>
        <row r="11447">
          <cell r="H11447" t="str">
            <v>[Ers Zn32]</v>
          </cell>
        </row>
        <row r="11448">
          <cell r="H11448" t="str">
            <v>[Ers Zn42]</v>
          </cell>
        </row>
        <row r="11449">
          <cell r="H11449" t="str">
            <v>[A]</v>
          </cell>
        </row>
        <row r="11450">
          <cell r="H11450" t="str">
            <v>[Al32]</v>
          </cell>
        </row>
        <row r="11451">
          <cell r="H11451" t="str">
            <v>[An11]</v>
          </cell>
        </row>
        <row r="11452">
          <cell r="H11452" t="str">
            <v>[An21]</v>
          </cell>
        </row>
        <row r="11453">
          <cell r="H11453" t="str">
            <v>[An31]</v>
          </cell>
        </row>
        <row r="11454">
          <cell r="H11454" t="str">
            <v>[B]</v>
          </cell>
        </row>
        <row r="11455">
          <cell r="H11455" t="str">
            <v>[Bl31]</v>
          </cell>
        </row>
        <row r="11456">
          <cell r="H11456" t="str">
            <v>[Bn12]</v>
          </cell>
        </row>
        <row r="11457">
          <cell r="H11457" t="str">
            <v>[Bn22]</v>
          </cell>
        </row>
        <row r="11458">
          <cell r="H11458" t="str">
            <v>[Bn32]</v>
          </cell>
        </row>
        <row r="11459">
          <cell r="H11459" t="str">
            <v>[H1]</v>
          </cell>
        </row>
        <row r="11460">
          <cell r="H11460" t="str">
            <v>[H2]</v>
          </cell>
        </row>
        <row r="11461">
          <cell r="H11461" t="str">
            <v>[H4]</v>
          </cell>
        </row>
        <row r="11462">
          <cell r="H11462" t="str">
            <v>[R1]</v>
          </cell>
        </row>
        <row r="11463">
          <cell r="H11463" t="str">
            <v>[R2,4]</v>
          </cell>
        </row>
        <row r="11464">
          <cell r="H11464" t="str">
            <v>[Y]</v>
          </cell>
        </row>
        <row r="11465">
          <cell r="H11465" t="str">
            <v>[Yl42]</v>
          </cell>
        </row>
        <row r="11466">
          <cell r="H11466" t="str">
            <v>[Yn21]</v>
          </cell>
        </row>
        <row r="11467">
          <cell r="H11467" t="str">
            <v>[Yn31]</v>
          </cell>
        </row>
        <row r="11468">
          <cell r="H11468" t="str">
            <v>[Yn41]</v>
          </cell>
        </row>
        <row r="11469">
          <cell r="H11469" t="str">
            <v>[Z]</v>
          </cell>
        </row>
        <row r="11470">
          <cell r="H11470" t="str">
            <v>[Zl41]</v>
          </cell>
        </row>
        <row r="11471">
          <cell r="H11471" t="str">
            <v>[Zn22]</v>
          </cell>
        </row>
        <row r="11472">
          <cell r="H11472" t="str">
            <v>[Zn32]</v>
          </cell>
        </row>
        <row r="11473">
          <cell r="H11473" t="str">
            <v>[Zn42]</v>
          </cell>
        </row>
        <row r="11474">
          <cell r="H11474" t="str">
            <v>[Gl l31]</v>
          </cell>
        </row>
        <row r="11475">
          <cell r="H11475" t="str">
            <v>[Gl l32]</v>
          </cell>
        </row>
        <row r="11476">
          <cell r="H11476" t="str">
            <v>[Gl n31]</v>
          </cell>
        </row>
        <row r="11477">
          <cell r="H11477" t="str">
            <v>[Gl n32]</v>
          </cell>
        </row>
        <row r="11478">
          <cell r="H11478" t="str">
            <v>[Gl n41]</v>
          </cell>
        </row>
        <row r="11479">
          <cell r="H11479" t="str">
            <v>[Gl n42]</v>
          </cell>
        </row>
        <row r="11480">
          <cell r="H11480" t="str">
            <v>[Nb1]</v>
          </cell>
        </row>
        <row r="11481">
          <cell r="H11481" t="str">
            <v>[W 1R]</v>
          </cell>
        </row>
        <row r="11482">
          <cell r="H11482" t="str">
            <v>[Sch102]</v>
          </cell>
        </row>
        <row r="11483">
          <cell r="H11483" t="str">
            <v>[Sch104]</v>
          </cell>
        </row>
        <row r="11484">
          <cell r="H11484" t="str">
            <v>[Sch202]</v>
          </cell>
        </row>
        <row r="11485">
          <cell r="H11485" t="str">
            <v>[Dummy V734]</v>
          </cell>
        </row>
        <row r="11486">
          <cell r="H11486" t="str">
            <v>[V104]</v>
          </cell>
        </row>
        <row r="11487">
          <cell r="H11487" t="str">
            <v>[V171]</v>
          </cell>
        </row>
        <row r="11488">
          <cell r="H11488" t="str">
            <v>[V172]</v>
          </cell>
        </row>
        <row r="11489">
          <cell r="H11489" t="str">
            <v>[V173]</v>
          </cell>
        </row>
        <row r="11490">
          <cell r="H11490" t="str">
            <v>[V174]</v>
          </cell>
        </row>
        <row r="11491">
          <cell r="H11491" t="str">
            <v>[V206]</v>
          </cell>
        </row>
        <row r="11492">
          <cell r="H11492" t="str">
            <v>[V264]</v>
          </cell>
        </row>
        <row r="11493">
          <cell r="H11493" t="str">
            <v>[V265]</v>
          </cell>
        </row>
        <row r="11494">
          <cell r="H11494" t="str">
            <v>[V271]</v>
          </cell>
        </row>
        <row r="11495">
          <cell r="H11495" t="str">
            <v>[V272]</v>
          </cell>
        </row>
        <row r="11496">
          <cell r="H11496" t="str">
            <v>[V275]</v>
          </cell>
        </row>
        <row r="11497">
          <cell r="H11497" t="str">
            <v>[VH1]</v>
          </cell>
        </row>
        <row r="11498">
          <cell r="H11498" t="str">
            <v>[VH2]</v>
          </cell>
        </row>
        <row r="11499">
          <cell r="H11499" t="str">
            <v>[VH4]</v>
          </cell>
        </row>
        <row r="11500">
          <cell r="H11500" t="str">
            <v>[VR1]</v>
          </cell>
        </row>
        <row r="11501">
          <cell r="H11501" t="str">
            <v>[VR2,4]</v>
          </cell>
        </row>
        <row r="11502">
          <cell r="H11502" t="str">
            <v>[a]</v>
          </cell>
        </row>
        <row r="11503">
          <cell r="H11503" t="str">
            <v>[al32]</v>
          </cell>
        </row>
        <row r="11504">
          <cell r="H11504" t="str">
            <v>[an11]</v>
          </cell>
        </row>
        <row r="11505">
          <cell r="H11505" t="str">
            <v>[an21]</v>
          </cell>
        </row>
        <row r="11506">
          <cell r="H11506" t="str">
            <v>[an31]</v>
          </cell>
        </row>
        <row r="11507">
          <cell r="H11507" t="str">
            <v>[b]</v>
          </cell>
        </row>
        <row r="11508">
          <cell r="H11508" t="str">
            <v>[bl31]</v>
          </cell>
        </row>
        <row r="11509">
          <cell r="H11509" t="str">
            <v>[bn12]</v>
          </cell>
        </row>
        <row r="11510">
          <cell r="H11510" t="str">
            <v>[bn22]</v>
          </cell>
        </row>
        <row r="11511">
          <cell r="H11511" t="str">
            <v>[bn32]</v>
          </cell>
        </row>
        <row r="11512">
          <cell r="H11512" t="str">
            <v>[h(Y)]</v>
          </cell>
        </row>
        <row r="11513">
          <cell r="H11513" t="str">
            <v>[h(Z)]</v>
          </cell>
        </row>
        <row r="11514">
          <cell r="H11514" t="str">
            <v>[r(A)]</v>
          </cell>
        </row>
        <row r="11515">
          <cell r="H11515" t="str">
            <v>[r(B)]</v>
          </cell>
        </row>
        <row r="11516">
          <cell r="H11516" t="str">
            <v>[y(Yn21)]</v>
          </cell>
        </row>
        <row r="11517">
          <cell r="H11517" t="str">
            <v>[yl32(Yl42)]</v>
          </cell>
        </row>
        <row r="11518">
          <cell r="H11518" t="str">
            <v>[yl42]</v>
          </cell>
        </row>
        <row r="11519">
          <cell r="H11519" t="str">
            <v>[yn21]</v>
          </cell>
        </row>
        <row r="11520">
          <cell r="H11520" t="str">
            <v>[yn31]</v>
          </cell>
        </row>
        <row r="11521">
          <cell r="H11521" t="str">
            <v>[yn41]</v>
          </cell>
        </row>
        <row r="11522">
          <cell r="H11522" t="str">
            <v>[z(Zn22)]</v>
          </cell>
        </row>
        <row r="11523">
          <cell r="H11523" t="str">
            <v>[zl31(Zl41)]</v>
          </cell>
        </row>
        <row r="11524">
          <cell r="H11524" t="str">
            <v>[zl41]</v>
          </cell>
        </row>
        <row r="11525">
          <cell r="H11525" t="str">
            <v>[zn22]</v>
          </cell>
        </row>
        <row r="11526">
          <cell r="H11526" t="str">
            <v>[zn32]</v>
          </cell>
        </row>
        <row r="11527">
          <cell r="H11527" t="str">
            <v>[zn42]</v>
          </cell>
        </row>
        <row r="11528">
          <cell r="H11528" t="str">
            <v>[Sp 150]</v>
          </cell>
        </row>
        <row r="11529">
          <cell r="H11529" t="str">
            <v>[Sp 1ROE]</v>
          </cell>
        </row>
        <row r="11530">
          <cell r="H11530" t="str">
            <v>[W 101]</v>
          </cell>
        </row>
        <row r="11531">
          <cell r="H11531" t="str">
            <v>[W 102]</v>
          </cell>
        </row>
        <row r="11532">
          <cell r="H11532" t="str">
            <v>[W 103]</v>
          </cell>
        </row>
        <row r="11533">
          <cell r="H11533" t="str">
            <v>[W 104]</v>
          </cell>
        </row>
        <row r="11534">
          <cell r="H11534" t="str">
            <v>[W 105]</v>
          </cell>
        </row>
        <row r="11535">
          <cell r="H11535" t="str">
            <v>[W 107]</v>
          </cell>
        </row>
        <row r="11536">
          <cell r="H11536" t="str">
            <v>[W 151]</v>
          </cell>
        </row>
        <row r="11537">
          <cell r="H11537" t="str">
            <v>[W 152]</v>
          </cell>
        </row>
        <row r="11538">
          <cell r="H11538" t="str">
            <v>[W 153]</v>
          </cell>
        </row>
        <row r="11539">
          <cell r="H11539" t="str">
            <v>[W 155]</v>
          </cell>
        </row>
        <row r="11540">
          <cell r="H11540" t="str">
            <v>[W 156]</v>
          </cell>
        </row>
        <row r="11541">
          <cell r="H11541" t="str">
            <v>[W 191]</v>
          </cell>
        </row>
        <row r="11542">
          <cell r="H11542" t="str">
            <v>[W 192]</v>
          </cell>
        </row>
        <row r="11543">
          <cell r="H11543" t="str">
            <v>[W 193]</v>
          </cell>
        </row>
        <row r="11544">
          <cell r="H11544" t="str">
            <v>[W 194]</v>
          </cell>
        </row>
        <row r="11545">
          <cell r="H11545" t="str">
            <v>[W 1ROE]</v>
          </cell>
        </row>
        <row r="11546">
          <cell r="H11546" t="str">
            <v>[W 206]</v>
          </cell>
        </row>
        <row r="11547">
          <cell r="H11547" t="str">
            <v>[W 207]</v>
          </cell>
        </row>
        <row r="11548">
          <cell r="H11548" t="str">
            <v>[W 208]</v>
          </cell>
        </row>
        <row r="11549">
          <cell r="H11549" t="str">
            <v>[W 209]</v>
          </cell>
        </row>
        <row r="11550">
          <cell r="H11550" t="str">
            <v>[W 214]</v>
          </cell>
        </row>
        <row r="11551">
          <cell r="H11551" t="str">
            <v>[W 215]</v>
          </cell>
        </row>
        <row r="11552">
          <cell r="H11552" t="str">
            <v>[W 217]</v>
          </cell>
        </row>
        <row r="11553">
          <cell r="H11553" t="str">
            <v>[W 246]</v>
          </cell>
        </row>
        <row r="11554">
          <cell r="H11554" t="str">
            <v>[W 247]</v>
          </cell>
        </row>
        <row r="11555">
          <cell r="H11555" t="str">
            <v>[W 248]</v>
          </cell>
        </row>
        <row r="11556">
          <cell r="H11556" t="str">
            <v>[W 291]</v>
          </cell>
        </row>
        <row r="11557">
          <cell r="H11557" t="str">
            <v>[W 292]</v>
          </cell>
        </row>
        <row r="11558">
          <cell r="H11558" t="str">
            <v>[W 293]</v>
          </cell>
        </row>
        <row r="11559">
          <cell r="H11559" t="str">
            <v>[W 294]</v>
          </cell>
        </row>
        <row r="11560">
          <cell r="H11560" t="str">
            <v>[VE 101]</v>
          </cell>
        </row>
        <row r="11561">
          <cell r="H11561" t="str">
            <v>[VE 102]</v>
          </cell>
        </row>
        <row r="11562">
          <cell r="H11562" t="str">
            <v>[VE 601]</v>
          </cell>
        </row>
        <row r="11563">
          <cell r="H11563" t="str">
            <v>[VE 602]</v>
          </cell>
        </row>
        <row r="11564">
          <cell r="H11564" t="str">
            <v>[VE 706]</v>
          </cell>
        </row>
        <row r="11565">
          <cell r="H11565" t="str">
            <v>[VE 714]</v>
          </cell>
        </row>
        <row r="11566">
          <cell r="H11566" t="str">
            <v>[VE 734]</v>
          </cell>
        </row>
        <row r="11567">
          <cell r="H11567" t="str">
            <v>[ZE l31]</v>
          </cell>
        </row>
        <row r="11568">
          <cell r="H11568" t="str">
            <v>[ZE l32]</v>
          </cell>
        </row>
        <row r="11569">
          <cell r="H11569" t="str">
            <v>[ZE n31]</v>
          </cell>
        </row>
        <row r="11570">
          <cell r="H11570" t="str">
            <v>[ZE n32]</v>
          </cell>
        </row>
        <row r="11571">
          <cell r="H11571" t="str">
            <v>[Zust.105-106]</v>
          </cell>
        </row>
        <row r="11572">
          <cell r="H11572" t="str">
            <v>[Zust.107-109]</v>
          </cell>
        </row>
        <row r="11573">
          <cell r="H11573" t="str">
            <v>[Zust.206-205]</v>
          </cell>
        </row>
        <row r="11574">
          <cell r="H11574" t="str">
            <v>[Zust.217-216]</v>
          </cell>
        </row>
        <row r="11575">
          <cell r="H11575" t="str">
            <v>[Zust.246-245]</v>
          </cell>
        </row>
        <row r="11576">
          <cell r="H11576" t="str">
            <v>[aws]</v>
          </cell>
        </row>
        <row r="11577">
          <cell r="H11577" t="str">
            <v>[W 31]</v>
          </cell>
        </row>
        <row r="11578">
          <cell r="H11578" t="str">
            <v>[W 32]</v>
          </cell>
        </row>
        <row r="11579">
          <cell r="H11579" t="str">
            <v>[Gl 001]</v>
          </cell>
        </row>
        <row r="11580">
          <cell r="H11580" t="str">
            <v>[Gl 002]</v>
          </cell>
        </row>
        <row r="11581">
          <cell r="H11581" t="str">
            <v>[Gl 101]</v>
          </cell>
        </row>
        <row r="11582">
          <cell r="H11582" t="str">
            <v>[Gl 102]</v>
          </cell>
        </row>
        <row r="11583">
          <cell r="H11583" t="str">
            <v>[Gl 106]</v>
          </cell>
        </row>
        <row r="11584">
          <cell r="H11584" t="str">
            <v>[Gl 108]</v>
          </cell>
        </row>
        <row r="11585">
          <cell r="H11585" t="str">
            <v>[Gl 110]</v>
          </cell>
        </row>
        <row r="11586">
          <cell r="H11586" t="str">
            <v>[Gl 112]</v>
          </cell>
        </row>
        <row r="11587">
          <cell r="H11587" t="str">
            <v>[Gl 114]</v>
          </cell>
        </row>
        <row r="11588">
          <cell r="H11588" t="str">
            <v>[Gl 116]</v>
          </cell>
        </row>
        <row r="11589">
          <cell r="H11589" t="str">
            <v>[Gl 126]</v>
          </cell>
        </row>
        <row r="11590">
          <cell r="H11590" t="str">
            <v>[Gl 201]</v>
          </cell>
        </row>
        <row r="11591">
          <cell r="H11591" t="str">
            <v>[Gl 202]</v>
          </cell>
        </row>
        <row r="11592">
          <cell r="H11592" t="str">
            <v>[Gl 203]</v>
          </cell>
        </row>
        <row r="11593">
          <cell r="H11593" t="str">
            <v>[Gl 204]</v>
          </cell>
        </row>
        <row r="11594">
          <cell r="H11594" t="str">
            <v>[Gl 206]</v>
          </cell>
        </row>
        <row r="11595">
          <cell r="H11595" t="str">
            <v>[Gl 401]</v>
          </cell>
        </row>
        <row r="11596">
          <cell r="H11596" t="str">
            <v>[Gl 402]</v>
          </cell>
        </row>
        <row r="11597">
          <cell r="H11597" t="str">
            <v>[101]</v>
          </cell>
        </row>
        <row r="11598">
          <cell r="H11598" t="str">
            <v>[102]</v>
          </cell>
        </row>
        <row r="11599">
          <cell r="H11599" t="str">
            <v>[126]</v>
          </cell>
        </row>
        <row r="11600">
          <cell r="H11600" t="str">
            <v>[401]</v>
          </cell>
        </row>
        <row r="11601">
          <cell r="H11601" t="str">
            <v>[402]</v>
          </cell>
        </row>
        <row r="11602">
          <cell r="H11602" t="str">
            <v>[Gl 118]</v>
          </cell>
        </row>
        <row r="11603">
          <cell r="H11603" t="str">
            <v>[Gl 120]</v>
          </cell>
        </row>
        <row r="11604">
          <cell r="H11604" t="str">
            <v>[Gl 1So]</v>
          </cell>
        </row>
        <row r="11605">
          <cell r="H11605" t="str">
            <v>[Gl 1W]</v>
          </cell>
        </row>
        <row r="11606">
          <cell r="H11606" t="str">
            <v>[Gl 1k]</v>
          </cell>
        </row>
        <row r="11607">
          <cell r="H11607" t="str">
            <v>[Gl 2z]</v>
          </cell>
        </row>
        <row r="11608">
          <cell r="H11608" t="str">
            <v>[Gl 6a]</v>
          </cell>
        </row>
        <row r="11609">
          <cell r="H11609" t="str">
            <v>[W101/104]</v>
          </cell>
        </row>
        <row r="11610">
          <cell r="H11610" t="str">
            <v>[W102/103]</v>
          </cell>
        </row>
        <row r="11611">
          <cell r="H11611" t="str">
            <v>[W1K/1K]</v>
          </cell>
        </row>
        <row r="11612">
          <cell r="H11612" t="str">
            <v>[W1So-W6]</v>
          </cell>
        </row>
        <row r="11613">
          <cell r="H11613" t="str">
            <v>[W1W/1W]</v>
          </cell>
        </row>
        <row r="11614">
          <cell r="H11614" t="str">
            <v>[W41-47]</v>
          </cell>
        </row>
        <row r="11615">
          <cell r="H11615" t="str">
            <v>[W51-1Z]</v>
          </cell>
        </row>
        <row r="11616">
          <cell r="H11616" t="str">
            <v>[W7]</v>
          </cell>
        </row>
        <row r="11617">
          <cell r="H11617" t="str">
            <v>[Bl a31]</v>
          </cell>
        </row>
        <row r="11618">
          <cell r="H11618" t="str">
            <v>[Bl a32]</v>
          </cell>
        </row>
        <row r="11619">
          <cell r="H11619" t="str">
            <v>[Bl a61]</v>
          </cell>
        </row>
        <row r="11620">
          <cell r="H11620" t="str">
            <v>[Bl a62]</v>
          </cell>
        </row>
        <row r="11621">
          <cell r="H11621" t="str">
            <v>[Bl a71]</v>
          </cell>
        </row>
        <row r="11622">
          <cell r="H11622" t="str">
            <v>[Bl a72]</v>
          </cell>
        </row>
        <row r="11623">
          <cell r="H11623" t="str">
            <v>[Bl a81]</v>
          </cell>
        </row>
        <row r="11624">
          <cell r="H11624" t="str">
            <v>[Bl a82]</v>
          </cell>
        </row>
        <row r="11625">
          <cell r="H11625" t="str">
            <v>[Bl b11]</v>
          </cell>
        </row>
        <row r="11626">
          <cell r="H11626" t="str">
            <v>[Bl b12]</v>
          </cell>
        </row>
        <row r="11627">
          <cell r="H11627" t="str">
            <v>[Bl b21]</v>
          </cell>
        </row>
        <row r="11628">
          <cell r="H11628" t="str">
            <v>[Bl b22]</v>
          </cell>
        </row>
        <row r="11629">
          <cell r="H11629" t="str">
            <v>[Bl b31]</v>
          </cell>
        </row>
        <row r="11630">
          <cell r="H11630" t="str">
            <v>[Bl b32]</v>
          </cell>
        </row>
        <row r="11631">
          <cell r="H11631" t="str">
            <v>[EVA1]</v>
          </cell>
        </row>
        <row r="11632">
          <cell r="H11632" t="str">
            <v>[EVA2]</v>
          </cell>
        </row>
        <row r="11633">
          <cell r="H11633" t="str">
            <v>[Ers A]</v>
          </cell>
        </row>
        <row r="11634">
          <cell r="H11634" t="str">
            <v>[Ers A1]</v>
          </cell>
        </row>
        <row r="11635">
          <cell r="H11635" t="str">
            <v>[Ers A2]</v>
          </cell>
        </row>
        <row r="11636">
          <cell r="H11636" t="str">
            <v>[Ers A5]</v>
          </cell>
        </row>
        <row r="11637">
          <cell r="H11637" t="str">
            <v>[Ers A6]</v>
          </cell>
        </row>
        <row r="11638">
          <cell r="H11638" t="str">
            <v>[Ers A7]</v>
          </cell>
        </row>
        <row r="11639">
          <cell r="H11639" t="str">
            <v>[Ers B]</v>
          </cell>
        </row>
        <row r="11640">
          <cell r="H11640" t="str">
            <v>[Ers B1]</v>
          </cell>
        </row>
        <row r="11641">
          <cell r="H11641" t="str">
            <v>[Ers B2]</v>
          </cell>
        </row>
        <row r="11642">
          <cell r="H11642" t="str">
            <v>[Ers B4]</v>
          </cell>
        </row>
        <row r="11643">
          <cell r="H11643" t="str">
            <v>[Ers B5]</v>
          </cell>
        </row>
        <row r="11644">
          <cell r="H11644" t="str">
            <v>[Ers B6]</v>
          </cell>
        </row>
        <row r="11645">
          <cell r="H11645" t="str">
            <v>[Ers H1]</v>
          </cell>
        </row>
        <row r="11646">
          <cell r="H11646" t="str">
            <v>[Ers H2]</v>
          </cell>
        </row>
        <row r="11647">
          <cell r="H11647" t="str">
            <v>[Ers H3]</v>
          </cell>
        </row>
        <row r="11648">
          <cell r="H11648" t="str">
            <v>[Ers H4]</v>
          </cell>
        </row>
        <row r="11649">
          <cell r="H11649" t="str">
            <v>[Ers H6]</v>
          </cell>
        </row>
        <row r="11650">
          <cell r="H11650" t="str">
            <v>[Ers R1]</v>
          </cell>
        </row>
        <row r="11651">
          <cell r="H11651" t="str">
            <v>[Ers R106]</v>
          </cell>
        </row>
        <row r="11652">
          <cell r="H11652" t="str">
            <v>[Ers R108]</v>
          </cell>
        </row>
        <row r="11653">
          <cell r="H11653" t="str">
            <v>[Ers R110]</v>
          </cell>
        </row>
        <row r="11654">
          <cell r="H11654" t="str">
            <v>[Ers R112]</v>
          </cell>
        </row>
        <row r="11655">
          <cell r="H11655" t="str">
            <v>[Ers R114]</v>
          </cell>
        </row>
        <row r="11656">
          <cell r="H11656" t="str">
            <v>[Ers R116]</v>
          </cell>
        </row>
        <row r="11657">
          <cell r="H11657" t="str">
            <v>[Ers R2]</v>
          </cell>
        </row>
        <row r="11658">
          <cell r="H11658" t="str">
            <v>[Ers R3]</v>
          </cell>
        </row>
        <row r="11659">
          <cell r="H11659" t="str">
            <v>[Ers R4]</v>
          </cell>
        </row>
        <row r="11660">
          <cell r="H11660" t="str">
            <v>[Ers Sch106]</v>
          </cell>
        </row>
        <row r="11661">
          <cell r="H11661" t="str">
            <v>[Ers Sch108]</v>
          </cell>
        </row>
        <row r="11662">
          <cell r="H11662" t="str">
            <v>[Ers Sch110]</v>
          </cell>
        </row>
        <row r="11663">
          <cell r="H11663" t="str">
            <v>[Ers Sch112]</v>
          </cell>
        </row>
        <row r="11664">
          <cell r="H11664" t="str">
            <v>[Ers Sch114]</v>
          </cell>
        </row>
        <row r="11665">
          <cell r="H11665" t="str">
            <v>[Ers Sch116]</v>
          </cell>
        </row>
        <row r="11666">
          <cell r="H11666" t="str">
            <v>[Ers Sch116R]</v>
          </cell>
        </row>
        <row r="11667">
          <cell r="H11667" t="str">
            <v>[Ers Sch6]</v>
          </cell>
        </row>
        <row r="11668">
          <cell r="H11668" t="str">
            <v>[Ers Y]</v>
          </cell>
        </row>
        <row r="11669">
          <cell r="H11669" t="str">
            <v>[Ers Y1]</v>
          </cell>
        </row>
        <row r="11670">
          <cell r="H11670" t="str">
            <v>[Ers Y2]</v>
          </cell>
        </row>
        <row r="11671">
          <cell r="H11671" t="str">
            <v>[Ers Y5]</v>
          </cell>
        </row>
        <row r="11672">
          <cell r="H11672" t="str">
            <v>[Ers Y6]</v>
          </cell>
        </row>
        <row r="11673">
          <cell r="H11673" t="str">
            <v>[Ers Y7]</v>
          </cell>
        </row>
        <row r="11674">
          <cell r="H11674" t="str">
            <v>[Ers Z]</v>
          </cell>
        </row>
        <row r="11675">
          <cell r="H11675" t="str">
            <v>[Ers Z1]</v>
          </cell>
        </row>
        <row r="11676">
          <cell r="H11676" t="str">
            <v>[Ers Z2]</v>
          </cell>
        </row>
        <row r="11677">
          <cell r="H11677" t="str">
            <v>[Ers Z4]</v>
          </cell>
        </row>
        <row r="11678">
          <cell r="H11678" t="str">
            <v>[Ers Z5]</v>
          </cell>
        </row>
        <row r="11679">
          <cell r="H11679" t="str">
            <v>[Ers Z6]</v>
          </cell>
        </row>
        <row r="11680">
          <cell r="H11680" t="str">
            <v>[A]</v>
          </cell>
        </row>
        <row r="11681">
          <cell r="H11681" t="str">
            <v>[A1]</v>
          </cell>
        </row>
        <row r="11682">
          <cell r="H11682" t="str">
            <v>[A2]</v>
          </cell>
        </row>
        <row r="11683">
          <cell r="H11683" t="str">
            <v>[A5]</v>
          </cell>
        </row>
        <row r="11684">
          <cell r="H11684" t="str">
            <v>[A6]</v>
          </cell>
        </row>
        <row r="11685">
          <cell r="H11685" t="str">
            <v>[A7]</v>
          </cell>
        </row>
        <row r="11686">
          <cell r="H11686" t="str">
            <v>[B]</v>
          </cell>
        </row>
        <row r="11687">
          <cell r="H11687" t="str">
            <v>[B1]</v>
          </cell>
        </row>
        <row r="11688">
          <cell r="H11688" t="str">
            <v>[B2]</v>
          </cell>
        </row>
        <row r="11689">
          <cell r="H11689" t="str">
            <v>[B5]</v>
          </cell>
        </row>
        <row r="11690">
          <cell r="H11690" t="str">
            <v>[B6]</v>
          </cell>
        </row>
        <row r="11691">
          <cell r="H11691" t="str">
            <v>[B7]</v>
          </cell>
        </row>
        <row r="11692">
          <cell r="H11692" t="str">
            <v>[H1]</v>
          </cell>
        </row>
        <row r="11693">
          <cell r="H11693" t="str">
            <v>[H2]</v>
          </cell>
        </row>
        <row r="11694">
          <cell r="H11694" t="str">
            <v>[H3]</v>
          </cell>
        </row>
        <row r="11695">
          <cell r="H11695" t="str">
            <v>[H4]</v>
          </cell>
        </row>
        <row r="11696">
          <cell r="H11696" t="str">
            <v>[H6]</v>
          </cell>
        </row>
        <row r="11697">
          <cell r="H11697" t="str">
            <v>[R1]</v>
          </cell>
        </row>
        <row r="11698">
          <cell r="H11698" t="str">
            <v>[R106]</v>
          </cell>
        </row>
        <row r="11699">
          <cell r="H11699" t="str">
            <v>[R108]</v>
          </cell>
        </row>
        <row r="11700">
          <cell r="H11700" t="str">
            <v>[R110]</v>
          </cell>
        </row>
        <row r="11701">
          <cell r="H11701" t="str">
            <v>[R112]</v>
          </cell>
        </row>
        <row r="11702">
          <cell r="H11702" t="str">
            <v>[R114]</v>
          </cell>
        </row>
        <row r="11703">
          <cell r="H11703" t="str">
            <v>[R116]</v>
          </cell>
        </row>
        <row r="11704">
          <cell r="H11704" t="str">
            <v>[R2]</v>
          </cell>
        </row>
        <row r="11705">
          <cell r="H11705" t="str">
            <v>[R3]</v>
          </cell>
        </row>
        <row r="11706">
          <cell r="H11706" t="str">
            <v>[R4]</v>
          </cell>
        </row>
        <row r="11707">
          <cell r="H11707" t="str">
            <v>[Y]</v>
          </cell>
        </row>
        <row r="11708">
          <cell r="H11708" t="str">
            <v>[Y1]</v>
          </cell>
        </row>
        <row r="11709">
          <cell r="H11709" t="str">
            <v>[Y2]</v>
          </cell>
        </row>
        <row r="11710">
          <cell r="H11710" t="str">
            <v>[Y5]</v>
          </cell>
        </row>
        <row r="11711">
          <cell r="H11711" t="str">
            <v>[Y6]</v>
          </cell>
        </row>
        <row r="11712">
          <cell r="H11712" t="str">
            <v>[Y7]</v>
          </cell>
        </row>
        <row r="11713">
          <cell r="H11713" t="str">
            <v>[Z]</v>
          </cell>
        </row>
        <row r="11714">
          <cell r="H11714" t="str">
            <v>[Z1]</v>
          </cell>
        </row>
        <row r="11715">
          <cell r="H11715" t="str">
            <v>[Z2]</v>
          </cell>
        </row>
        <row r="11716">
          <cell r="H11716" t="str">
            <v>[Z5]</v>
          </cell>
        </row>
        <row r="11717">
          <cell r="H11717" t="str">
            <v>[Z6]</v>
          </cell>
        </row>
        <row r="11718">
          <cell r="H11718" t="str">
            <v>[Z7]</v>
          </cell>
        </row>
        <row r="11719">
          <cell r="H11719" t="str">
            <v>[Gl a11]</v>
          </cell>
        </row>
        <row r="11720">
          <cell r="H11720" t="str">
            <v>[Gl a12]</v>
          </cell>
        </row>
        <row r="11721">
          <cell r="H11721" t="str">
            <v>[Gl a21]</v>
          </cell>
        </row>
        <row r="11722">
          <cell r="H11722" t="str">
            <v>[Gl a22]</v>
          </cell>
        </row>
        <row r="11723">
          <cell r="H11723" t="str">
            <v>[Gl a31]</v>
          </cell>
        </row>
        <row r="11724">
          <cell r="H11724" t="str">
            <v>[Gl a32]</v>
          </cell>
        </row>
        <row r="11725">
          <cell r="H11725" t="str">
            <v>[Gl a61]</v>
          </cell>
        </row>
        <row r="11726">
          <cell r="H11726" t="str">
            <v>[Gl a62]</v>
          </cell>
        </row>
        <row r="11727">
          <cell r="H11727" t="str">
            <v>[Gl a71]</v>
          </cell>
        </row>
        <row r="11728">
          <cell r="H11728" t="str">
            <v>[Gl a72]</v>
          </cell>
        </row>
        <row r="11729">
          <cell r="H11729" t="str">
            <v>[Gl a81]</v>
          </cell>
        </row>
        <row r="11730">
          <cell r="H11730" t="str">
            <v>[Gl a82]</v>
          </cell>
        </row>
        <row r="11731">
          <cell r="H11731" t="str">
            <v>[Gl b11]</v>
          </cell>
        </row>
        <row r="11732">
          <cell r="H11732" t="str">
            <v>[Gl b12]</v>
          </cell>
        </row>
        <row r="11733">
          <cell r="H11733" t="str">
            <v>[Gl b21]</v>
          </cell>
        </row>
        <row r="11734">
          <cell r="H11734" t="str">
            <v>[Gl b22]</v>
          </cell>
        </row>
        <row r="11735">
          <cell r="H11735" t="str">
            <v>[Gl b31]</v>
          </cell>
        </row>
        <row r="11736">
          <cell r="H11736" t="str">
            <v>[Gl b32]</v>
          </cell>
        </row>
        <row r="11737">
          <cell r="H11737" t="str">
            <v>[Nb1]</v>
          </cell>
        </row>
        <row r="11738">
          <cell r="H11738" t="str">
            <v>[Sch106]</v>
          </cell>
        </row>
        <row r="11739">
          <cell r="H11739" t="str">
            <v>[Sch108]</v>
          </cell>
        </row>
        <row r="11740">
          <cell r="H11740" t="str">
            <v>[Sch110]</v>
          </cell>
        </row>
        <row r="11741">
          <cell r="H11741" t="str">
            <v>[Sch112]</v>
          </cell>
        </row>
        <row r="11742">
          <cell r="H11742" t="str">
            <v>[Sch114]</v>
          </cell>
        </row>
        <row r="11743">
          <cell r="H11743" t="str">
            <v>[Sch116]</v>
          </cell>
        </row>
        <row r="11744">
          <cell r="H11744" t="str">
            <v>[Sch116R]</v>
          </cell>
        </row>
        <row r="11745">
          <cell r="H11745" t="str">
            <v>[Sch6]</v>
          </cell>
        </row>
        <row r="11746">
          <cell r="H11746" t="str">
            <v>[V1]</v>
          </cell>
        </row>
        <row r="11747">
          <cell r="H11747" t="str">
            <v>[V118R]</v>
          </cell>
        </row>
        <row r="11748">
          <cell r="H11748" t="str">
            <v>[V120R]</v>
          </cell>
        </row>
        <row r="11749">
          <cell r="H11749" t="str">
            <v>[V126H]</v>
          </cell>
        </row>
        <row r="11750">
          <cell r="H11750" t="str">
            <v>[V1K]</v>
          </cell>
        </row>
        <row r="11751">
          <cell r="H11751" t="str">
            <v>[V1So]</v>
          </cell>
        </row>
        <row r="11752">
          <cell r="H11752" t="str">
            <v>[V1W]</v>
          </cell>
        </row>
        <row r="11753">
          <cell r="H11753" t="str">
            <v>[V2]</v>
          </cell>
        </row>
        <row r="11754">
          <cell r="H11754" t="str">
            <v>[V2Z]</v>
          </cell>
        </row>
        <row r="11755">
          <cell r="H11755" t="str">
            <v>[V42]</v>
          </cell>
        </row>
        <row r="11756">
          <cell r="H11756" t="str">
            <v>[V61]</v>
          </cell>
        </row>
        <row r="11757">
          <cell r="H11757" t="str">
            <v>[V62]</v>
          </cell>
        </row>
        <row r="11758">
          <cell r="H11758" t="str">
            <v>[V6a]</v>
          </cell>
        </row>
        <row r="11759">
          <cell r="H11759" t="str">
            <v>[VH1]</v>
          </cell>
        </row>
        <row r="11760">
          <cell r="H11760" t="str">
            <v>[VH2]</v>
          </cell>
        </row>
        <row r="11761">
          <cell r="H11761" t="str">
            <v>[VH3]</v>
          </cell>
        </row>
        <row r="11762">
          <cell r="H11762" t="str">
            <v>[VH4]</v>
          </cell>
        </row>
        <row r="11763">
          <cell r="H11763" t="str">
            <v>[VH6]</v>
          </cell>
        </row>
        <row r="11764">
          <cell r="H11764" t="str">
            <v>[VR1]</v>
          </cell>
        </row>
        <row r="11765">
          <cell r="H11765" t="str">
            <v>[VR106]</v>
          </cell>
        </row>
        <row r="11766">
          <cell r="H11766" t="str">
            <v>[VR108]</v>
          </cell>
        </row>
        <row r="11767">
          <cell r="H11767" t="str">
            <v>[VR110]</v>
          </cell>
        </row>
        <row r="11768">
          <cell r="H11768" t="str">
            <v>[VR112]</v>
          </cell>
        </row>
        <row r="11769">
          <cell r="H11769" t="str">
            <v>[VR114]</v>
          </cell>
        </row>
        <row r="11770">
          <cell r="H11770" t="str">
            <v>[VR116]</v>
          </cell>
        </row>
        <row r="11771">
          <cell r="H11771" t="str">
            <v>[VR2]</v>
          </cell>
        </row>
        <row r="11772">
          <cell r="H11772" t="str">
            <v>[VR3]</v>
          </cell>
        </row>
        <row r="11773">
          <cell r="H11773" t="str">
            <v>[VR4]</v>
          </cell>
        </row>
        <row r="11774">
          <cell r="H11774" t="str">
            <v>[a]</v>
          </cell>
        </row>
        <row r="11775">
          <cell r="H11775" t="str">
            <v>[a5]</v>
          </cell>
        </row>
        <row r="11776">
          <cell r="H11776" t="str">
            <v>[b]</v>
          </cell>
        </row>
        <row r="11777">
          <cell r="H11777" t="str">
            <v>[b5]</v>
          </cell>
        </row>
        <row r="11778">
          <cell r="H11778" t="str">
            <v>[h(Y)]</v>
          </cell>
        </row>
        <row r="11779">
          <cell r="H11779" t="str">
            <v>[h(Z)]</v>
          </cell>
        </row>
        <row r="11780">
          <cell r="H11780" t="str">
            <v>[r(A)]</v>
          </cell>
        </row>
        <row r="11781">
          <cell r="H11781" t="str">
            <v>[r(B)]</v>
          </cell>
        </row>
        <row r="11782">
          <cell r="H11782" t="str">
            <v>[y(Y1)]</v>
          </cell>
        </row>
        <row r="11783">
          <cell r="H11783" t="str">
            <v>[y5(Y6)]</v>
          </cell>
        </row>
        <row r="11784">
          <cell r="H11784" t="str">
            <v>[z(Z1)]</v>
          </cell>
        </row>
        <row r="11785">
          <cell r="H11785" t="str">
            <v>[z5(Z6)]</v>
          </cell>
        </row>
        <row r="11786">
          <cell r="H11786" t="str">
            <v>[Sp 1K]</v>
          </cell>
        </row>
        <row r="11787">
          <cell r="H11787" t="str">
            <v>[Sp 1So]</v>
          </cell>
        </row>
        <row r="11788">
          <cell r="H11788" t="str">
            <v>[Sp 1W]</v>
          </cell>
        </row>
        <row r="11789">
          <cell r="H11789" t="str">
            <v>[Sp 3]</v>
          </cell>
        </row>
        <row r="11790">
          <cell r="H11790" t="str">
            <v>[W 1]</v>
          </cell>
        </row>
        <row r="11791">
          <cell r="H11791" t="str">
            <v>[W 101]</v>
          </cell>
        </row>
        <row r="11792">
          <cell r="H11792" t="str">
            <v>[W 102]</v>
          </cell>
        </row>
        <row r="11793">
          <cell r="H11793" t="str">
            <v>[W 103]</v>
          </cell>
        </row>
        <row r="11794">
          <cell r="H11794" t="str">
            <v>[W 104]</v>
          </cell>
        </row>
        <row r="11795">
          <cell r="H11795" t="str">
            <v>[W 1K]</v>
          </cell>
        </row>
        <row r="11796">
          <cell r="H11796" t="str">
            <v>[W 1So]</v>
          </cell>
        </row>
        <row r="11797">
          <cell r="H11797" t="str">
            <v>[W 1W]</v>
          </cell>
        </row>
        <row r="11798">
          <cell r="H11798" t="str">
            <v>[W 1Z]</v>
          </cell>
        </row>
        <row r="11799">
          <cell r="H11799" t="str">
            <v>[W 2]</v>
          </cell>
        </row>
        <row r="11800">
          <cell r="H11800" t="str">
            <v>[W 2Z]</v>
          </cell>
        </row>
        <row r="11801">
          <cell r="H11801" t="str">
            <v>[W 3]</v>
          </cell>
        </row>
        <row r="11802">
          <cell r="H11802" t="str">
            <v>[W 4]</v>
          </cell>
        </row>
        <row r="11803">
          <cell r="H11803" t="str">
            <v>[W 41]</v>
          </cell>
        </row>
        <row r="11804">
          <cell r="H11804" t="str">
            <v>[W 42]</v>
          </cell>
        </row>
        <row r="11805">
          <cell r="H11805" t="str">
            <v>[W 43]</v>
          </cell>
        </row>
        <row r="11806">
          <cell r="H11806" t="str">
            <v>[W 44]</v>
          </cell>
        </row>
        <row r="11807">
          <cell r="H11807" t="str">
            <v>[W 45]</v>
          </cell>
        </row>
        <row r="11808">
          <cell r="H11808" t="str">
            <v>[W 46]</v>
          </cell>
        </row>
        <row r="11809">
          <cell r="H11809" t="str">
            <v>[W 47]</v>
          </cell>
        </row>
        <row r="11810">
          <cell r="H11810" t="str">
            <v>[W 48]</v>
          </cell>
        </row>
        <row r="11811">
          <cell r="H11811" t="str">
            <v>[W 49]</v>
          </cell>
        </row>
        <row r="11812">
          <cell r="H11812" t="str">
            <v>[W 5]</v>
          </cell>
        </row>
        <row r="11813">
          <cell r="H11813" t="str">
            <v>[W 51]</v>
          </cell>
        </row>
        <row r="11814">
          <cell r="H11814" t="str">
            <v>[W 52]</v>
          </cell>
        </row>
        <row r="11815">
          <cell r="H11815" t="str">
            <v>[W 53]</v>
          </cell>
        </row>
        <row r="11816">
          <cell r="H11816" t="str">
            <v>[W 54]</v>
          </cell>
        </row>
        <row r="11817">
          <cell r="H11817" t="str">
            <v>[W 55]</v>
          </cell>
        </row>
        <row r="11818">
          <cell r="H11818" t="str">
            <v>[W 56]</v>
          </cell>
        </row>
        <row r="11819">
          <cell r="H11819" t="str">
            <v>[W 57]</v>
          </cell>
        </row>
        <row r="11820">
          <cell r="H11820" t="str">
            <v>[W 58]</v>
          </cell>
        </row>
        <row r="11821">
          <cell r="H11821" t="str">
            <v>[W 59]</v>
          </cell>
        </row>
        <row r="11822">
          <cell r="H11822" t="str">
            <v>[W 6]</v>
          </cell>
        </row>
        <row r="11823">
          <cell r="H11823" t="str">
            <v>[W 60]</v>
          </cell>
        </row>
        <row r="11824">
          <cell r="H11824" t="str">
            <v>[W 61]</v>
          </cell>
        </row>
        <row r="11825">
          <cell r="H11825" t="str">
            <v>[W 62]</v>
          </cell>
        </row>
        <row r="11826">
          <cell r="H11826" t="str">
            <v>[W 7]</v>
          </cell>
        </row>
        <row r="11827">
          <cell r="H11827" t="str">
            <v>[W 8]</v>
          </cell>
        </row>
        <row r="11828">
          <cell r="H11828" t="str">
            <v>[VE 120]</v>
          </cell>
        </row>
        <row r="11829">
          <cell r="H11829" t="str">
            <v>[VE 1So]</v>
          </cell>
        </row>
        <row r="11830">
          <cell r="H11830" t="str">
            <v>[VE 1W]</v>
          </cell>
        </row>
        <row r="11831">
          <cell r="H11831" t="str">
            <v>[VE 1k]</v>
          </cell>
        </row>
        <row r="11832">
          <cell r="H11832" t="str">
            <v>[VE 2Z]</v>
          </cell>
        </row>
        <row r="11833">
          <cell r="H11833" t="str">
            <v>[VE 6a]</v>
          </cell>
        </row>
        <row r="11834">
          <cell r="H11834" t="str">
            <v>[ZE a31]</v>
          </cell>
        </row>
        <row r="11835">
          <cell r="H11835" t="str">
            <v>[ZE a32]</v>
          </cell>
        </row>
        <row r="11836">
          <cell r="H11836" t="str">
            <v>[ZE a61]</v>
          </cell>
        </row>
        <row r="11837">
          <cell r="H11837" t="str">
            <v>[ZE a62]</v>
          </cell>
        </row>
        <row r="11838">
          <cell r="H11838" t="str">
            <v>[ZVE a81]</v>
          </cell>
        </row>
        <row r="11839">
          <cell r="H11839" t="str">
            <v>[ZVE a82]</v>
          </cell>
        </row>
        <row r="11840">
          <cell r="H11840" t="str">
            <v>[ZVE b11]</v>
          </cell>
        </row>
        <row r="11841">
          <cell r="H11841" t="str">
            <v>[ZVE b12]</v>
          </cell>
        </row>
        <row r="11842">
          <cell r="H11842" t="str">
            <v>[a11]</v>
          </cell>
        </row>
        <row r="11843">
          <cell r="H11843" t="str">
            <v>[b11]</v>
          </cell>
        </row>
        <row r="11844">
          <cell r="H11844" t="str">
            <v>[W 1F]</v>
          </cell>
        </row>
        <row r="11845">
          <cell r="H11845" t="str">
            <v>[W 1L]</v>
          </cell>
        </row>
        <row r="11846">
          <cell r="H11846" t="str">
            <v>[W 3]</v>
          </cell>
        </row>
        <row r="11847">
          <cell r="H11847" t="str">
            <v>[W 31]</v>
          </cell>
        </row>
        <row r="11848">
          <cell r="H11848" t="str">
            <v>[W 53]</v>
          </cell>
        </row>
        <row r="11849">
          <cell r="H11849" t="str">
            <v>[Gl 101/1]</v>
          </cell>
        </row>
        <row r="11850">
          <cell r="H11850" t="str">
            <v>[Gl 101/2]</v>
          </cell>
        </row>
        <row r="11851">
          <cell r="H11851" t="str">
            <v>[Gl 201]</v>
          </cell>
        </row>
        <row r="11852">
          <cell r="H11852" t="str">
            <v>[Gl 202]</v>
          </cell>
        </row>
        <row r="11853">
          <cell r="H11853" t="str">
            <v>[Gl 202/1]</v>
          </cell>
        </row>
        <row r="11854">
          <cell r="H11854" t="str">
            <v>[Gl 203]</v>
          </cell>
        </row>
        <row r="11855">
          <cell r="H11855" t="str">
            <v>[Gl 301]</v>
          </cell>
        </row>
        <row r="11856">
          <cell r="H11856" t="str">
            <v>[Gl 302]</v>
          </cell>
        </row>
        <row r="11857">
          <cell r="H11857" t="str">
            <v>[Gl 303]</v>
          </cell>
        </row>
        <row r="11858">
          <cell r="H11858" t="str">
            <v>[Gl 401]</v>
          </cell>
        </row>
        <row r="11859">
          <cell r="H11859" t="str">
            <v>[Gl 501]</v>
          </cell>
        </row>
        <row r="11860">
          <cell r="H11860" t="str">
            <v>[Gl 601]</v>
          </cell>
        </row>
        <row r="11861">
          <cell r="H11861" t="str">
            <v>[Gl 603]</v>
          </cell>
        </row>
        <row r="11862">
          <cell r="H11862" t="str">
            <v>[Gl 701]</v>
          </cell>
        </row>
        <row r="11863">
          <cell r="H11863" t="str">
            <v>[Bl a11]</v>
          </cell>
        </row>
        <row r="11864">
          <cell r="H11864" t="str">
            <v>[Bl b11]</v>
          </cell>
        </row>
        <row r="11865">
          <cell r="H11865" t="str">
            <v>[km 55,156]</v>
          </cell>
        </row>
        <row r="11866">
          <cell r="H11866" t="str">
            <v>[km 56,049]</v>
          </cell>
        </row>
        <row r="11867">
          <cell r="H11867" t="str">
            <v>[km 57,337]</v>
          </cell>
        </row>
        <row r="11868">
          <cell r="H11868" t="str">
            <v>[km 57,807]</v>
          </cell>
        </row>
        <row r="11869">
          <cell r="H11869" t="str">
            <v>[Ers A]</v>
          </cell>
        </row>
        <row r="11870">
          <cell r="H11870" t="str">
            <v>[Ers H1]</v>
          </cell>
        </row>
        <row r="11871">
          <cell r="H11871" t="str">
            <v>[Ers H2]</v>
          </cell>
        </row>
        <row r="11872">
          <cell r="H11872" t="str">
            <v>[Ers H3]</v>
          </cell>
        </row>
        <row r="11873">
          <cell r="H11873" t="str">
            <v>[Ers R1]</v>
          </cell>
        </row>
        <row r="11874">
          <cell r="H11874" t="str">
            <v>[Ers R3]</v>
          </cell>
        </row>
        <row r="11875">
          <cell r="H11875" t="str">
            <v>[Ers Sch1]</v>
          </cell>
        </row>
        <row r="11876">
          <cell r="H11876" t="str">
            <v>[Ers Sch2H]</v>
          </cell>
        </row>
        <row r="11877">
          <cell r="H11877" t="str">
            <v>[Ers Sch2R]</v>
          </cell>
        </row>
        <row r="11878">
          <cell r="H11878" t="str">
            <v>[Ers Z]</v>
          </cell>
        </row>
        <row r="11879">
          <cell r="H11879" t="str">
            <v>[XTR a11]</v>
          </cell>
        </row>
        <row r="11880">
          <cell r="H11880" t="str">
            <v>[XTR b11]</v>
          </cell>
        </row>
        <row r="11881">
          <cell r="H11881" t="str">
            <v>[1]</v>
          </cell>
        </row>
        <row r="11882">
          <cell r="H11882" t="str">
            <v>[101/1]</v>
          </cell>
        </row>
        <row r="11883">
          <cell r="H11883" t="str">
            <v>[101/2]</v>
          </cell>
        </row>
        <row r="11884">
          <cell r="H11884" t="str">
            <v>[2]</v>
          </cell>
        </row>
        <row r="11885">
          <cell r="H11885" t="str">
            <v>[201]</v>
          </cell>
        </row>
        <row r="11886">
          <cell r="H11886" t="str">
            <v>[202]</v>
          </cell>
        </row>
        <row r="11887">
          <cell r="H11887" t="str">
            <v>[203]</v>
          </cell>
        </row>
        <row r="11888">
          <cell r="H11888" t="str">
            <v>[301]</v>
          </cell>
        </row>
        <row r="11889">
          <cell r="H11889" t="str">
            <v>[302]</v>
          </cell>
        </row>
        <row r="11890">
          <cell r="H11890" t="str">
            <v>[303]</v>
          </cell>
        </row>
        <row r="11891">
          <cell r="H11891" t="str">
            <v>[401]</v>
          </cell>
        </row>
        <row r="11892">
          <cell r="H11892" t="str">
            <v>[501]</v>
          </cell>
        </row>
        <row r="11893">
          <cell r="H11893" t="str">
            <v>[51]</v>
          </cell>
        </row>
        <row r="11894">
          <cell r="H11894" t="str">
            <v>[52]</v>
          </cell>
        </row>
        <row r="11895">
          <cell r="H11895" t="str">
            <v>[601]</v>
          </cell>
        </row>
        <row r="11896">
          <cell r="H11896" t="str">
            <v>[603]</v>
          </cell>
        </row>
        <row r="11897">
          <cell r="H11897" t="str">
            <v>[701]</v>
          </cell>
        </row>
        <row r="11898">
          <cell r="H11898" t="str">
            <v>[A]</v>
          </cell>
        </row>
        <row r="11899">
          <cell r="H11899" t="str">
            <v>[H1]</v>
          </cell>
        </row>
        <row r="11900">
          <cell r="H11900" t="str">
            <v>[H2]</v>
          </cell>
        </row>
        <row r="11901">
          <cell r="H11901" t="str">
            <v>[H3]</v>
          </cell>
        </row>
        <row r="11902">
          <cell r="H11902" t="str">
            <v>[R1]</v>
          </cell>
        </row>
        <row r="11903">
          <cell r="H11903" t="str">
            <v>[R3]</v>
          </cell>
        </row>
        <row r="11904">
          <cell r="H11904" t="str">
            <v>[Z]</v>
          </cell>
        </row>
        <row r="11905">
          <cell r="H11905" t="str">
            <v>[Gl a11]</v>
          </cell>
        </row>
        <row r="11906">
          <cell r="H11906" t="str">
            <v>[Gl b11]</v>
          </cell>
        </row>
        <row r="11907">
          <cell r="H11907" t="str">
            <v>[Sch1]</v>
          </cell>
        </row>
        <row r="11908">
          <cell r="H11908" t="str">
            <v>[Sch2H]</v>
          </cell>
        </row>
        <row r="11909">
          <cell r="H11909" t="str">
            <v>[Sch2R]</v>
          </cell>
        </row>
        <row r="11910">
          <cell r="H11910" t="str">
            <v>[V101R]</v>
          </cell>
        </row>
        <row r="11911">
          <cell r="H11911" t="str">
            <v>[V501H]</v>
          </cell>
        </row>
        <row r="11912">
          <cell r="H11912" t="str">
            <v>[V701H]</v>
          </cell>
        </row>
        <row r="11913">
          <cell r="H11913" t="str">
            <v>[VH1]</v>
          </cell>
        </row>
        <row r="11914">
          <cell r="H11914" t="str">
            <v>[VH2]</v>
          </cell>
        </row>
        <row r="11915">
          <cell r="H11915" t="str">
            <v>[VH3]</v>
          </cell>
        </row>
        <row r="11916">
          <cell r="H11916" t="str">
            <v>[VR1]</v>
          </cell>
        </row>
        <row r="11917">
          <cell r="H11917" t="str">
            <v>[VR3]</v>
          </cell>
        </row>
        <row r="11918">
          <cell r="H11918" t="str">
            <v>[a]</v>
          </cell>
        </row>
        <row r="11919">
          <cell r="H11919" t="str">
            <v>[h(Z)]</v>
          </cell>
        </row>
        <row r="11920">
          <cell r="H11920" t="str">
            <v>[r(A)]</v>
          </cell>
        </row>
        <row r="11921">
          <cell r="H11921" t="str">
            <v>[z]</v>
          </cell>
        </row>
        <row r="11922">
          <cell r="H11922" t="str">
            <v>[W 1]</v>
          </cell>
        </row>
        <row r="11923">
          <cell r="H11923" t="str">
            <v>[W 2]</v>
          </cell>
        </row>
        <row r="11924">
          <cell r="H11924" t="str">
            <v>[W 51]</v>
          </cell>
        </row>
        <row r="11925">
          <cell r="H11925" t="str">
            <v>[W 52]</v>
          </cell>
        </row>
        <row r="11926">
          <cell r="H11926" t="str">
            <v>[VE 101]</v>
          </cell>
        </row>
        <row r="11927">
          <cell r="H11927" t="str">
            <v>[VE 202]</v>
          </cell>
        </row>
        <row r="11928">
          <cell r="H11928" t="str">
            <v>[VE W1F]</v>
          </cell>
        </row>
        <row r="11929">
          <cell r="H11929" t="str">
            <v>[ZE 101]</v>
          </cell>
        </row>
        <row r="11930">
          <cell r="H11930" t="str">
            <v>[ZVE701]</v>
          </cell>
        </row>
        <row r="11931">
          <cell r="H11931" t="str">
            <v>[Sp1M]</v>
          </cell>
        </row>
        <row r="11932">
          <cell r="H11932" t="str">
            <v>[Sp1T]</v>
          </cell>
        </row>
        <row r="11933">
          <cell r="H11933" t="str">
            <v>[Sp2T]</v>
          </cell>
        </row>
        <row r="11934">
          <cell r="H11934" t="str">
            <v>[Gl 051]</v>
          </cell>
        </row>
        <row r="11935">
          <cell r="H11935" t="str">
            <v>[Gl 052]</v>
          </cell>
        </row>
        <row r="11936">
          <cell r="H11936" t="str">
            <v>[Gl 055]</v>
          </cell>
        </row>
        <row r="11937">
          <cell r="H11937" t="str">
            <v>[Gl 061]</v>
          </cell>
        </row>
        <row r="11938">
          <cell r="H11938" t="str">
            <v>[Gl 062]</v>
          </cell>
        </row>
        <row r="11939">
          <cell r="H11939" t="str">
            <v>[Gl 11^^2]</v>
          </cell>
        </row>
        <row r="11940">
          <cell r="H11940" t="str">
            <v>[Gl 11^^3]</v>
          </cell>
        </row>
        <row r="11941">
          <cell r="H11941" t="str">
            <v>[Gl 121]</v>
          </cell>
        </row>
        <row r="11942">
          <cell r="H11942" t="str">
            <v>[Gl 122]</v>
          </cell>
        </row>
        <row r="11943">
          <cell r="H11943" t="str">
            <v>[Gl 221]</v>
          </cell>
        </row>
        <row r="11944">
          <cell r="H11944" t="str">
            <v>[Gl 222]</v>
          </cell>
        </row>
        <row r="11945">
          <cell r="H11945" t="str">
            <v>[Gl 321]</v>
          </cell>
        </row>
        <row r="11946">
          <cell r="H11946" t="str">
            <v>[Gl 322]</v>
          </cell>
        </row>
        <row r="11947">
          <cell r="H11947" t="str">
            <v>[Gl 323]</v>
          </cell>
        </row>
        <row r="11948">
          <cell r="H11948" t="str">
            <v>[Gl 325]</v>
          </cell>
        </row>
        <row r="11949">
          <cell r="H11949" t="str">
            <v>[Gl 3^^1]</v>
          </cell>
        </row>
        <row r="11950">
          <cell r="H11950" t="str">
            <v>[Gl 421]</v>
          </cell>
        </row>
        <row r="11951">
          <cell r="H11951" t="str">
            <v>[Gl 4^^1]</v>
          </cell>
        </row>
        <row r="11952">
          <cell r="H11952" t="str">
            <v>[Gl 521]</v>
          </cell>
        </row>
        <row r="11953">
          <cell r="H11953" t="str">
            <v>[Gl 522]</v>
          </cell>
        </row>
        <row r="11954">
          <cell r="H11954" t="str">
            <v>[Gl 522^^1]</v>
          </cell>
        </row>
        <row r="11955">
          <cell r="H11955" t="str">
            <v>[Gl 721]</v>
          </cell>
        </row>
        <row r="11956">
          <cell r="H11956" t="str">
            <v>[Gl 722]</v>
          </cell>
        </row>
        <row r="11957">
          <cell r="H11957" t="str">
            <v>[Gl 723]</v>
          </cell>
        </row>
        <row r="11958">
          <cell r="H11958" t="str">
            <v>[Gl 821]</v>
          </cell>
        </row>
        <row r="11959">
          <cell r="H11959" t="str">
            <v>[Gl 822]</v>
          </cell>
        </row>
        <row r="11960">
          <cell r="H11960" t="str">
            <v>[Gl 841]</v>
          </cell>
        </row>
        <row r="11961">
          <cell r="H11961" t="str">
            <v>[Gl 842]</v>
          </cell>
        </row>
        <row r="11962">
          <cell r="H11962" t="str">
            <v>[Gl 223]</v>
          </cell>
        </row>
        <row r="11963">
          <cell r="H11963" t="str">
            <v>[Gl 324]</v>
          </cell>
        </row>
        <row r="11964">
          <cell r="H11964" t="str">
            <v>[Gl 327]</v>
          </cell>
        </row>
        <row r="11965">
          <cell r="H11965" t="str">
            <v>[RiBf Gl 041]</v>
          </cell>
        </row>
        <row r="11966">
          <cell r="H11966" t="str">
            <v>[RiBf Gl 042]</v>
          </cell>
        </row>
        <row r="11967">
          <cell r="H11967" t="str">
            <v>[RiBf Gl 071]</v>
          </cell>
        </row>
        <row r="11968">
          <cell r="H11968" t="str">
            <v>[RiBf Gl 072]</v>
          </cell>
        </row>
        <row r="11969">
          <cell r="H11969" t="str">
            <v>[Ers A]</v>
          </cell>
        </row>
        <row r="11970">
          <cell r="H11970" t="str">
            <v>[Ers A3]</v>
          </cell>
        </row>
        <row r="11971">
          <cell r="H11971" t="str">
            <v>[Ers B]</v>
          </cell>
        </row>
        <row r="11972">
          <cell r="H11972" t="str">
            <v>[Ers B3]</v>
          </cell>
        </row>
        <row r="11973">
          <cell r="H11973" t="str">
            <v>[Ers H1 (Hns)]</v>
          </cell>
        </row>
        <row r="11974">
          <cell r="H11974" t="str">
            <v>[Ers H1 (Ok)]</v>
          </cell>
        </row>
        <row r="11975">
          <cell r="H11975" t="str">
            <v>[Ers H2 (Hns)]</v>
          </cell>
        </row>
        <row r="11976">
          <cell r="H11976" t="str">
            <v>[Ers H2 (Ok)]</v>
          </cell>
        </row>
        <row r="11977">
          <cell r="H11977" t="str">
            <v>[Ers H3 (Ok)]</v>
          </cell>
        </row>
        <row r="11978">
          <cell r="H11978" t="str">
            <v>[Ers R1 (Hns)]</v>
          </cell>
        </row>
        <row r="11979">
          <cell r="H11979" t="str">
            <v>[Ers R1 (Ok)]</v>
          </cell>
        </row>
        <row r="11980">
          <cell r="H11980" t="str">
            <v>[Ers R2 (Hns)]</v>
          </cell>
        </row>
        <row r="11981">
          <cell r="H11981" t="str">
            <v>[Ers R2 (Ok)]</v>
          </cell>
        </row>
        <row r="11982">
          <cell r="H11982" t="str">
            <v>[Ers R3 (Ok)]</v>
          </cell>
        </row>
        <row r="11983">
          <cell r="H11983" t="str">
            <v>[Ers Sch221]</v>
          </cell>
        </row>
        <row r="11984">
          <cell r="H11984" t="str">
            <v>[Ers Sch222]</v>
          </cell>
        </row>
        <row r="11985">
          <cell r="H11985" t="str">
            <v>[Ers Sch321N]</v>
          </cell>
        </row>
        <row r="11986">
          <cell r="H11986" t="str">
            <v>[Ers Sch321S]</v>
          </cell>
        </row>
        <row r="11987">
          <cell r="H11987" t="str">
            <v>[Ers Sch322N]</v>
          </cell>
        </row>
        <row r="11988">
          <cell r="H11988" t="str">
            <v>[Ers Sch323N]</v>
          </cell>
        </row>
        <row r="11989">
          <cell r="H11989" t="str">
            <v>[Ers Sch323S]</v>
          </cell>
        </row>
        <row r="11990">
          <cell r="H11990" t="str">
            <v>[Ers Sch325N]</v>
          </cell>
        </row>
        <row r="11991">
          <cell r="H11991" t="str">
            <v>[Ers Sch325S]</v>
          </cell>
        </row>
        <row r="11992">
          <cell r="H11992" t="str">
            <v>[Ers Y]</v>
          </cell>
        </row>
        <row r="11993">
          <cell r="H11993" t="str">
            <v>[Ers Y3]</v>
          </cell>
        </row>
        <row r="11994">
          <cell r="H11994" t="str">
            <v>[Ers Z]</v>
          </cell>
        </row>
        <row r="11995">
          <cell r="H11995" t="str">
            <v>[Ers Z3]</v>
          </cell>
        </row>
        <row r="11996">
          <cell r="H11996" t="str">
            <v>[Kr1]</v>
          </cell>
        </row>
        <row r="11997">
          <cell r="H11997" t="str">
            <v>[Kr2]</v>
          </cell>
        </row>
        <row r="11998">
          <cell r="H11998" t="str">
            <v>[Rs 071]</v>
          </cell>
        </row>
        <row r="11999">
          <cell r="H11999" t="str">
            <v>[Rs 072]</v>
          </cell>
        </row>
        <row r="12000">
          <cell r="H12000" t="str">
            <v>[A]</v>
          </cell>
        </row>
        <row r="12001">
          <cell r="H12001" t="str">
            <v>[A3]</v>
          </cell>
        </row>
        <row r="12002">
          <cell r="H12002" t="str">
            <v>[B]</v>
          </cell>
        </row>
        <row r="12003">
          <cell r="H12003" t="str">
            <v>[B3]</v>
          </cell>
        </row>
        <row r="12004">
          <cell r="H12004" t="str">
            <v>[H1 (Hns)]</v>
          </cell>
        </row>
        <row r="12005">
          <cell r="H12005" t="str">
            <v>[H1 (Ok)]</v>
          </cell>
        </row>
        <row r="12006">
          <cell r="H12006" t="str">
            <v>[H2 (Hns)]</v>
          </cell>
        </row>
        <row r="12007">
          <cell r="H12007" t="str">
            <v>[H2 (Ok)]</v>
          </cell>
        </row>
        <row r="12008">
          <cell r="H12008" t="str">
            <v>[H3 (Ok)]</v>
          </cell>
        </row>
        <row r="12009">
          <cell r="H12009" t="str">
            <v>[R1 (Hns)]</v>
          </cell>
        </row>
        <row r="12010">
          <cell r="H12010" t="str">
            <v>[R1 (Ok)]</v>
          </cell>
        </row>
        <row r="12011">
          <cell r="H12011" t="str">
            <v>[R2 (Hns)]</v>
          </cell>
        </row>
        <row r="12012">
          <cell r="H12012" t="str">
            <v>[R2 (Ok)]</v>
          </cell>
        </row>
        <row r="12013">
          <cell r="H12013" t="str">
            <v>[R3 (Ok)]</v>
          </cell>
        </row>
        <row r="12014">
          <cell r="H12014" t="str">
            <v>[Y]</v>
          </cell>
        </row>
        <row r="12015">
          <cell r="H12015" t="str">
            <v>[Y3]</v>
          </cell>
        </row>
        <row r="12016">
          <cell r="H12016" t="str">
            <v>[Z]</v>
          </cell>
        </row>
        <row r="12017">
          <cell r="H12017" t="str">
            <v>[Z3]</v>
          </cell>
        </row>
        <row r="12018">
          <cell r="H12018" t="str">
            <v>[Gl 041]</v>
          </cell>
        </row>
        <row r="12019">
          <cell r="H12019" t="str">
            <v>[Gl 042]</v>
          </cell>
        </row>
        <row r="12020">
          <cell r="H12020" t="str">
            <v>[Gl 071]</v>
          </cell>
        </row>
        <row r="12021">
          <cell r="H12021" t="str">
            <v>[Gl 072]</v>
          </cell>
        </row>
        <row r="12022">
          <cell r="H12022" t="str">
            <v>[NBB]</v>
          </cell>
        </row>
        <row r="12023">
          <cell r="H12023" t="str">
            <v>[Sch221]</v>
          </cell>
        </row>
        <row r="12024">
          <cell r="H12024" t="str">
            <v>[Sch222]</v>
          </cell>
        </row>
        <row r="12025">
          <cell r="H12025" t="str">
            <v>[Sch321N]</v>
          </cell>
        </row>
        <row r="12026">
          <cell r="H12026" t="str">
            <v>[Sch321S]</v>
          </cell>
        </row>
        <row r="12027">
          <cell r="H12027" t="str">
            <v>[Sch322N]</v>
          </cell>
        </row>
        <row r="12028">
          <cell r="H12028" t="str">
            <v>[Sch323N]</v>
          </cell>
        </row>
        <row r="12029">
          <cell r="H12029" t="str">
            <v>[Sch323S]</v>
          </cell>
        </row>
        <row r="12030">
          <cell r="H12030" t="str">
            <v>[Sch325N]</v>
          </cell>
        </row>
        <row r="12031">
          <cell r="H12031" t="str">
            <v>[Sch325S]</v>
          </cell>
        </row>
        <row r="12032">
          <cell r="H12032" t="str">
            <v>[V121]</v>
          </cell>
        </row>
        <row r="12033">
          <cell r="H12033" t="str">
            <v>[V122]</v>
          </cell>
        </row>
        <row r="12034">
          <cell r="H12034" t="str">
            <v>[V1M]</v>
          </cell>
        </row>
        <row r="12035">
          <cell r="H12035" t="str">
            <v>[V223]</v>
          </cell>
        </row>
        <row r="12036">
          <cell r="H12036" t="str">
            <v>[V421]</v>
          </cell>
        </row>
        <row r="12037">
          <cell r="H12037" t="str">
            <v>[V423]</v>
          </cell>
        </row>
        <row r="12038">
          <cell r="H12038" t="str">
            <v>[V521N]</v>
          </cell>
        </row>
        <row r="12039">
          <cell r="H12039" t="str">
            <v>[V521S]</v>
          </cell>
        </row>
        <row r="12040">
          <cell r="H12040" t="str">
            <v>[V522N]</v>
          </cell>
        </row>
        <row r="12041">
          <cell r="H12041" t="str">
            <v>[V522S]</v>
          </cell>
        </row>
        <row r="12042">
          <cell r="H12042" t="str">
            <v>[V7]</v>
          </cell>
        </row>
        <row r="12043">
          <cell r="H12043" t="str">
            <v>[V71]</v>
          </cell>
        </row>
        <row r="12044">
          <cell r="H12044" t="str">
            <v>[V72]</v>
          </cell>
        </row>
        <row r="12045">
          <cell r="H12045" t="str">
            <v>[V821]</v>
          </cell>
        </row>
        <row r="12046">
          <cell r="H12046" t="str">
            <v>[V822]</v>
          </cell>
        </row>
        <row r="12047">
          <cell r="H12047" t="str">
            <v>[VH1 (Hns)]</v>
          </cell>
        </row>
        <row r="12048">
          <cell r="H12048" t="str">
            <v>[VH1 (Ok)]</v>
          </cell>
        </row>
        <row r="12049">
          <cell r="H12049" t="str">
            <v>[VH2 (Hns)]</v>
          </cell>
        </row>
        <row r="12050">
          <cell r="H12050" t="str">
            <v>[VH2 (Ok)]</v>
          </cell>
        </row>
        <row r="12051">
          <cell r="H12051" t="str">
            <v>[VH3 (Ok)]</v>
          </cell>
        </row>
        <row r="12052">
          <cell r="H12052" t="str">
            <v>[VR1 (Hns)]</v>
          </cell>
        </row>
        <row r="12053">
          <cell r="H12053" t="str">
            <v>[VR1 (Ok)]</v>
          </cell>
        </row>
        <row r="12054">
          <cell r="H12054" t="str">
            <v>[VR2 (Hns)]</v>
          </cell>
        </row>
        <row r="12055">
          <cell r="H12055" t="str">
            <v>[VR2 (Ok)]</v>
          </cell>
        </row>
        <row r="12056">
          <cell r="H12056" t="str">
            <v>[VR3 (Ok)]</v>
          </cell>
        </row>
        <row r="12057">
          <cell r="H12057" t="str">
            <v>[a]</v>
          </cell>
        </row>
        <row r="12058">
          <cell r="H12058" t="str">
            <v>[a,bR1 (Ok)]</v>
          </cell>
        </row>
        <row r="12059">
          <cell r="H12059" t="str">
            <v>[a,bR2 (Ok)]</v>
          </cell>
        </row>
        <row r="12060">
          <cell r="H12060" t="str">
            <v>[a,bR3 (Ok)]</v>
          </cell>
        </row>
        <row r="12061">
          <cell r="H12061" t="str">
            <v>[a3]</v>
          </cell>
        </row>
        <row r="12062">
          <cell r="H12062" t="str">
            <v>[b]</v>
          </cell>
        </row>
        <row r="12063">
          <cell r="H12063" t="str">
            <v>[b3]</v>
          </cell>
        </row>
        <row r="12064">
          <cell r="H12064" t="str">
            <v>[h (Y)]</v>
          </cell>
        </row>
        <row r="12065">
          <cell r="H12065" t="str">
            <v>[h (Z)]</v>
          </cell>
        </row>
        <row r="12066">
          <cell r="H12066" t="str">
            <v>[h1]</v>
          </cell>
        </row>
        <row r="12067">
          <cell r="H12067" t="str">
            <v>[h2]</v>
          </cell>
        </row>
        <row r="12068">
          <cell r="H12068" t="str">
            <v>[r (A)]</v>
          </cell>
        </row>
        <row r="12069">
          <cell r="H12069" t="str">
            <v>[r (B)]</v>
          </cell>
        </row>
        <row r="12070">
          <cell r="H12070" t="str">
            <v>[r1]</v>
          </cell>
        </row>
        <row r="12071">
          <cell r="H12071" t="str">
            <v>[r2]</v>
          </cell>
        </row>
        <row r="12072">
          <cell r="H12072" t="str">
            <v>[r3]</v>
          </cell>
        </row>
        <row r="12073">
          <cell r="H12073" t="str">
            <v>[y3]</v>
          </cell>
        </row>
        <row r="12074">
          <cell r="H12074" t="str">
            <v>[z3]</v>
          </cell>
        </row>
        <row r="12075">
          <cell r="H12075" t="str">
            <v>[W 1]</v>
          </cell>
        </row>
        <row r="12076">
          <cell r="H12076" t="str">
            <v>[W 10]</v>
          </cell>
        </row>
        <row r="12077">
          <cell r="H12077" t="str">
            <v>[W 101]</v>
          </cell>
        </row>
        <row r="12078">
          <cell r="H12078" t="str">
            <v>[W 102]</v>
          </cell>
        </row>
        <row r="12079">
          <cell r="H12079" t="str">
            <v>[W 103]</v>
          </cell>
        </row>
        <row r="12080">
          <cell r="H12080" t="str">
            <v>[W 104]</v>
          </cell>
        </row>
        <row r="12081">
          <cell r="H12081" t="str">
            <v>[W 11]</v>
          </cell>
        </row>
        <row r="12082">
          <cell r="H12082" t="str">
            <v>[W 2]</v>
          </cell>
        </row>
        <row r="12083">
          <cell r="H12083" t="str">
            <v>[W 201]</v>
          </cell>
        </row>
        <row r="12084">
          <cell r="H12084" t="str">
            <v>[W 3]</v>
          </cell>
        </row>
        <row r="12085">
          <cell r="H12085" t="str">
            <v>[W 4]</v>
          </cell>
        </row>
        <row r="12086">
          <cell r="H12086" t="str">
            <v>[W 5]</v>
          </cell>
        </row>
        <row r="12087">
          <cell r="H12087" t="str">
            <v>[W 51]</v>
          </cell>
        </row>
        <row r="12088">
          <cell r="H12088" t="str">
            <v>[W 52]</v>
          </cell>
        </row>
        <row r="12089">
          <cell r="H12089" t="str">
            <v>[W 53]</v>
          </cell>
        </row>
        <row r="12090">
          <cell r="H12090" t="str">
            <v>[W 54]</v>
          </cell>
        </row>
        <row r="12091">
          <cell r="H12091" t="str">
            <v>[W 55]</v>
          </cell>
        </row>
        <row r="12092">
          <cell r="H12092" t="str">
            <v>[W 56]</v>
          </cell>
        </row>
        <row r="12093">
          <cell r="H12093" t="str">
            <v>[W 57]</v>
          </cell>
        </row>
        <row r="12094">
          <cell r="H12094" t="str">
            <v>[W 6]</v>
          </cell>
        </row>
        <row r="12095">
          <cell r="H12095" t="str">
            <v>[W 62]</v>
          </cell>
        </row>
        <row r="12096">
          <cell r="H12096" t="str">
            <v>[W 63]</v>
          </cell>
        </row>
        <row r="12097">
          <cell r="H12097" t="str">
            <v>[W 65]</v>
          </cell>
        </row>
        <row r="12098">
          <cell r="H12098" t="str">
            <v>[W 66]</v>
          </cell>
        </row>
        <row r="12099">
          <cell r="H12099" t="str">
            <v>[W 67]</v>
          </cell>
        </row>
        <row r="12100">
          <cell r="H12100" t="str">
            <v>[W 8]</v>
          </cell>
        </row>
        <row r="12101">
          <cell r="H12101" t="str">
            <v>[W 9]</v>
          </cell>
        </row>
        <row r="12102">
          <cell r="H12102" t="str">
            <v>[VE 121]</v>
          </cell>
        </row>
        <row r="12103">
          <cell r="H12103" t="str">
            <v>[VE 122]</v>
          </cell>
        </row>
        <row r="12104">
          <cell r="H12104" t="str">
            <v>[VE 223]</v>
          </cell>
        </row>
        <row r="12105">
          <cell r="H12105" t="str">
            <v>[VE 324]</v>
          </cell>
        </row>
        <row r="12106">
          <cell r="H12106" t="str">
            <v>[VE 327]</v>
          </cell>
        </row>
        <row r="12107">
          <cell r="H12107" t="str">
            <v>[ZE 041]</v>
          </cell>
        </row>
        <row r="12108">
          <cell r="H12108" t="str">
            <v>[ZE 042]</v>
          </cell>
        </row>
        <row r="12109">
          <cell r="H12109" t="str">
            <v>[ZVE 071]</v>
          </cell>
        </row>
        <row r="12110">
          <cell r="H12110" t="str">
            <v>[ZVE 072]</v>
          </cell>
        </row>
        <row r="12111">
          <cell r="H12111" t="str">
            <v>[aws]</v>
          </cell>
        </row>
        <row r="12112">
          <cell r="H12112" t="str">
            <v>[1/9]</v>
          </cell>
        </row>
        <row r="12113">
          <cell r="H12113" t="str">
            <v>[101]</v>
          </cell>
        </row>
        <row r="12114">
          <cell r="H12114" t="str">
            <v>[104]</v>
          </cell>
        </row>
        <row r="12115">
          <cell r="H12115" t="str">
            <v>[111]</v>
          </cell>
        </row>
        <row r="12116">
          <cell r="H12116" t="str">
            <v>[114]</v>
          </cell>
        </row>
        <row r="12117">
          <cell r="H12117" t="str">
            <v>[121]</v>
          </cell>
        </row>
        <row r="12118">
          <cell r="H12118" t="str">
            <v>[124]</v>
          </cell>
        </row>
        <row r="12119">
          <cell r="H12119" t="str">
            <v>[134]</v>
          </cell>
        </row>
        <row r="12120">
          <cell r="H12120" t="str">
            <v>[1E]</v>
          </cell>
        </row>
        <row r="12121">
          <cell r="H12121" t="str">
            <v>[2/3]</v>
          </cell>
        </row>
        <row r="12122">
          <cell r="H12122" t="str">
            <v>[2L]</v>
          </cell>
        </row>
        <row r="12123">
          <cell r="H12123" t="str">
            <v>[301]</v>
          </cell>
        </row>
        <row r="12124">
          <cell r="H12124" t="str">
            <v>[303]</v>
          </cell>
        </row>
        <row r="12125">
          <cell r="H12125" t="str">
            <v>[304]</v>
          </cell>
        </row>
        <row r="12126">
          <cell r="H12126" t="str">
            <v>[305]</v>
          </cell>
        </row>
        <row r="12127">
          <cell r="H12127" t="str">
            <v>[306]</v>
          </cell>
        </row>
        <row r="12128">
          <cell r="H12128" t="str">
            <v>[307]</v>
          </cell>
        </row>
        <row r="12129">
          <cell r="H12129" t="str">
            <v>[3E]</v>
          </cell>
        </row>
        <row r="12130">
          <cell r="H12130" t="str">
            <v>[4/5/6]</v>
          </cell>
        </row>
        <row r="12131">
          <cell r="H12131" t="str">
            <v>[404]</v>
          </cell>
        </row>
        <row r="12132">
          <cell r="H12132" t="str">
            <v>[51/52]</v>
          </cell>
        </row>
        <row r="12133">
          <cell r="H12133" t="str">
            <v>[511]</v>
          </cell>
        </row>
        <row r="12134">
          <cell r="H12134" t="str">
            <v>[53/55]</v>
          </cell>
        </row>
        <row r="12135">
          <cell r="H12135" t="str">
            <v>[551]</v>
          </cell>
        </row>
        <row r="12136">
          <cell r="H12136" t="str">
            <v>[552]</v>
          </cell>
        </row>
        <row r="12137">
          <cell r="H12137" t="str">
            <v>[553]</v>
          </cell>
        </row>
        <row r="12138">
          <cell r="H12138" t="str">
            <v>[555]</v>
          </cell>
        </row>
        <row r="12139">
          <cell r="H12139" t="str">
            <v>[56/63]</v>
          </cell>
        </row>
        <row r="12140">
          <cell r="H12140" t="str">
            <v>[57/62]</v>
          </cell>
        </row>
        <row r="12141">
          <cell r="H12141" t="str">
            <v>[58/59]</v>
          </cell>
        </row>
        <row r="12142">
          <cell r="H12142" t="str">
            <v>[601]</v>
          </cell>
        </row>
        <row r="12143">
          <cell r="H12143" t="str">
            <v>[611]</v>
          </cell>
        </row>
        <row r="12144">
          <cell r="H12144" t="str">
            <v>[71/72]</v>
          </cell>
        </row>
        <row r="12145">
          <cell r="H12145" t="str">
            <v>[711]</v>
          </cell>
        </row>
        <row r="12146">
          <cell r="H12146" t="str">
            <v>[73]</v>
          </cell>
        </row>
        <row r="12147">
          <cell r="H12147" t="str">
            <v>[e11]</v>
          </cell>
        </row>
        <row r="12148">
          <cell r="H12148" t="str">
            <v>[y11]</v>
          </cell>
        </row>
        <row r="12149">
          <cell r="H12149" t="str">
            <v>[y21]</v>
          </cell>
        </row>
        <row r="12150">
          <cell r="H12150" t="str">
            <v>[W 1S]</v>
          </cell>
        </row>
        <row r="12151">
          <cell r="H12151" t="str">
            <v>[W 1V]</v>
          </cell>
        </row>
        <row r="12152">
          <cell r="H12152" t="str">
            <v>[W 2E]</v>
          </cell>
        </row>
        <row r="12153">
          <cell r="H12153" t="str">
            <v>[W 2L]</v>
          </cell>
        </row>
        <row r="12154">
          <cell r="H12154" t="str">
            <v>[W 60]</v>
          </cell>
        </row>
        <row r="12155">
          <cell r="H12155" t="str">
            <v>[W 9]</v>
          </cell>
        </row>
        <row r="12156">
          <cell r="H12156" t="str">
            <v>[Gl 101]</v>
          </cell>
        </row>
        <row r="12157">
          <cell r="H12157" t="str">
            <v>[Gl 104]</v>
          </cell>
        </row>
        <row r="12158">
          <cell r="H12158" t="str">
            <v>[Gl 111]</v>
          </cell>
        </row>
        <row r="12159">
          <cell r="H12159" t="str">
            <v>[Gl 114]</v>
          </cell>
        </row>
        <row r="12160">
          <cell r="H12160" t="str">
            <v>[Gl 121]</v>
          </cell>
        </row>
        <row r="12161">
          <cell r="H12161" t="str">
            <v>[Gl 124]</v>
          </cell>
        </row>
        <row r="12162">
          <cell r="H12162" t="str">
            <v>[Gl 134]</v>
          </cell>
        </row>
        <row r="12163">
          <cell r="H12163" t="str">
            <v>[Gl 2L]</v>
          </cell>
        </row>
        <row r="12164">
          <cell r="H12164" t="str">
            <v>[Gl 301]</v>
          </cell>
        </row>
        <row r="12165">
          <cell r="H12165" t="str">
            <v>[Gl 303]</v>
          </cell>
        </row>
        <row r="12166">
          <cell r="H12166" t="str">
            <v>[Gl 304]</v>
          </cell>
        </row>
        <row r="12167">
          <cell r="H12167" t="str">
            <v>[Gl 305]</v>
          </cell>
        </row>
        <row r="12168">
          <cell r="H12168" t="str">
            <v>[Gl 306]</v>
          </cell>
        </row>
        <row r="12169">
          <cell r="H12169" t="str">
            <v>[Gl 307]</v>
          </cell>
        </row>
        <row r="12170">
          <cell r="H12170" t="str">
            <v>[Gl 404]</v>
          </cell>
        </row>
        <row r="12171">
          <cell r="H12171" t="str">
            <v>[Gl 511]</v>
          </cell>
        </row>
        <row r="12172">
          <cell r="H12172" t="str">
            <v>[Gl 551]</v>
          </cell>
        </row>
        <row r="12173">
          <cell r="H12173" t="str">
            <v>[Gl 552]</v>
          </cell>
        </row>
        <row r="12174">
          <cell r="H12174" t="str">
            <v>[Gl 553]</v>
          </cell>
        </row>
        <row r="12175">
          <cell r="H12175" t="str">
            <v>[Gl 555]</v>
          </cell>
        </row>
        <row r="12176">
          <cell r="H12176" t="str">
            <v>[Gl 601]</v>
          </cell>
        </row>
        <row r="12177">
          <cell r="H12177" t="str">
            <v>[Gl 611]</v>
          </cell>
        </row>
        <row r="12178">
          <cell r="H12178" t="str">
            <v>[Gl 711]</v>
          </cell>
        </row>
        <row r="12179">
          <cell r="H12179" t="str">
            <v>[Gl 711/1]</v>
          </cell>
        </row>
        <row r="12180">
          <cell r="H12180" t="str">
            <v>[101-121/AWS]</v>
          </cell>
        </row>
        <row r="12181">
          <cell r="H12181" t="str">
            <v>[124/134/AWS]</v>
          </cell>
        </row>
        <row r="12182">
          <cell r="H12182" t="str">
            <v>[511/601/AWS]</v>
          </cell>
        </row>
        <row r="12183">
          <cell r="H12183" t="str">
            <v>[552/AWS]</v>
          </cell>
        </row>
        <row r="12184">
          <cell r="H12184" t="str">
            <v>[711/AWS]</v>
          </cell>
        </row>
        <row r="12185">
          <cell r="H12185" t="str">
            <v>[Gl 302]</v>
          </cell>
        </row>
        <row r="12186">
          <cell r="H12186" t="str">
            <v>[Gl 513]</v>
          </cell>
        </row>
        <row r="12187">
          <cell r="H12187" t="str">
            <v>[Gl 603]</v>
          </cell>
        </row>
        <row r="12188">
          <cell r="H12188" t="str">
            <v>[W1-9/AWS]</v>
          </cell>
        </row>
        <row r="12189">
          <cell r="H12189" t="str">
            <v>[W2-6/AWS]</v>
          </cell>
        </row>
        <row r="12190">
          <cell r="H12190" t="str">
            <v>[W2L-59/AWS]</v>
          </cell>
        </row>
        <row r="12191">
          <cell r="H12191" t="str">
            <v>[W51-56/AWS]</v>
          </cell>
        </row>
        <row r="12192">
          <cell r="H12192" t="str">
            <v>[Bl e11]</v>
          </cell>
        </row>
        <row r="12193">
          <cell r="H12193" t="str">
            <v>[Bl y11]</v>
          </cell>
        </row>
        <row r="12194">
          <cell r="H12194" t="str">
            <v>[Bl y21]</v>
          </cell>
        </row>
        <row r="12195">
          <cell r="H12195" t="str">
            <v>[Bl z11]</v>
          </cell>
        </row>
        <row r="12196">
          <cell r="H12196" t="str">
            <v>[EVA1]</v>
          </cell>
        </row>
        <row r="12197">
          <cell r="H12197" t="str">
            <v>[EVA2]</v>
          </cell>
        </row>
        <row r="12198">
          <cell r="H12198" t="str">
            <v>[EVA3]</v>
          </cell>
        </row>
        <row r="12199">
          <cell r="H12199" t="str">
            <v>[EVA4]</v>
          </cell>
        </row>
        <row r="12200">
          <cell r="H12200" t="str">
            <v>[km 0,427]</v>
          </cell>
        </row>
        <row r="12201">
          <cell r="H12201" t="str">
            <v>[km 0,613]</v>
          </cell>
        </row>
        <row r="12202">
          <cell r="H12202" t="str">
            <v>[km 0,892]</v>
          </cell>
        </row>
        <row r="12203">
          <cell r="H12203" t="str">
            <v>[km 1,378]</v>
          </cell>
        </row>
        <row r="12204">
          <cell r="H12204" t="str">
            <v>[km 28,819]</v>
          </cell>
        </row>
        <row r="12205">
          <cell r="H12205" t="str">
            <v>[km 30,360]</v>
          </cell>
        </row>
        <row r="12206">
          <cell r="H12206" t="str">
            <v>[km 31,262]</v>
          </cell>
        </row>
        <row r="12207">
          <cell r="H12207" t="str">
            <v>[km 31,535]</v>
          </cell>
        </row>
        <row r="12208">
          <cell r="H12208" t="str">
            <v>[km 33,209]</v>
          </cell>
        </row>
        <row r="12209">
          <cell r="H12209" t="str">
            <v>[km 33,752]</v>
          </cell>
        </row>
        <row r="12210">
          <cell r="H12210" t="str">
            <v>[km 35,466]</v>
          </cell>
        </row>
        <row r="12211">
          <cell r="H12211" t="str">
            <v>[km 36,497]</v>
          </cell>
        </row>
        <row r="12212">
          <cell r="H12212" t="str">
            <v>[km 37,387]</v>
          </cell>
        </row>
        <row r="12213">
          <cell r="H12213" t="str">
            <v>[km 40,039]</v>
          </cell>
        </row>
        <row r="12214">
          <cell r="H12214" t="str">
            <v>[km 41,469]</v>
          </cell>
        </row>
        <row r="12215">
          <cell r="H12215" t="str">
            <v>[km 5,323]</v>
          </cell>
        </row>
        <row r="12216">
          <cell r="H12216" t="str">
            <v>[km 5,890]</v>
          </cell>
        </row>
        <row r="12217">
          <cell r="H12217" t="str">
            <v>[Ers A]</v>
          </cell>
        </row>
        <row r="12218">
          <cell r="H12218" t="str">
            <v>[Ers Ay11]</v>
          </cell>
        </row>
        <row r="12219">
          <cell r="H12219" t="str">
            <v>[Ers B]</v>
          </cell>
        </row>
        <row r="12220">
          <cell r="H12220" t="str">
            <v>[Ers E4]</v>
          </cell>
        </row>
        <row r="12221">
          <cell r="H12221" t="str">
            <v>[Ers F1]</v>
          </cell>
        </row>
        <row r="12222">
          <cell r="H12222" t="str">
            <v>[Ers F3]</v>
          </cell>
        </row>
        <row r="12223">
          <cell r="H12223" t="str">
            <v>[Ers F4]</v>
          </cell>
        </row>
        <row r="12224">
          <cell r="H12224" t="str">
            <v>[Ers F5]</v>
          </cell>
        </row>
        <row r="12225">
          <cell r="H12225" t="str">
            <v>[Ers F6]</v>
          </cell>
        </row>
        <row r="12226">
          <cell r="H12226" t="str">
            <v>[Ers F7]</v>
          </cell>
        </row>
        <row r="12227">
          <cell r="H12227" t="str">
            <v>[Ers G1]</v>
          </cell>
        </row>
        <row r="12228">
          <cell r="H12228" t="str">
            <v>[Ers G2]</v>
          </cell>
        </row>
        <row r="12229">
          <cell r="H12229" t="str">
            <v>[Ers G3]</v>
          </cell>
        </row>
        <row r="12230">
          <cell r="H12230" t="str">
            <v>[Ers G5]</v>
          </cell>
        </row>
        <row r="12231">
          <cell r="H12231" t="str">
            <v>[Ers H1]</v>
          </cell>
        </row>
        <row r="12232">
          <cell r="H12232" t="str">
            <v>[Ers H3]</v>
          </cell>
        </row>
        <row r="12233">
          <cell r="H12233" t="str">
            <v>[Ers H4]</v>
          </cell>
        </row>
        <row r="12234">
          <cell r="H12234" t="str">
            <v>[Ers H5]</v>
          </cell>
        </row>
        <row r="12235">
          <cell r="H12235" t="str">
            <v>[Ers H6]</v>
          </cell>
        </row>
        <row r="12236">
          <cell r="H12236" t="str">
            <v>[Ers H7]</v>
          </cell>
        </row>
        <row r="12237">
          <cell r="H12237" t="str">
            <v>[Ers R1]</v>
          </cell>
        </row>
        <row r="12238">
          <cell r="H12238" t="str">
            <v>[Ers Sch304R]</v>
          </cell>
        </row>
        <row r="12239">
          <cell r="H12239" t="str">
            <v>[Ers Sch404H]</v>
          </cell>
        </row>
        <row r="12240">
          <cell r="H12240" t="str">
            <v>[Ers T1]</v>
          </cell>
        </row>
        <row r="12241">
          <cell r="H12241" t="str">
            <v>[Ers T2]</v>
          </cell>
        </row>
        <row r="12242">
          <cell r="H12242" t="str">
            <v>[Ers T3]</v>
          </cell>
        </row>
        <row r="12243">
          <cell r="H12243" t="str">
            <v>[Ers T5]</v>
          </cell>
        </row>
        <row r="12244">
          <cell r="H12244" t="str">
            <v>[Ers U1]</v>
          </cell>
        </row>
        <row r="12245">
          <cell r="H12245" t="str">
            <v>[Ers Z]</v>
          </cell>
        </row>
        <row r="12246">
          <cell r="H12246" t="str">
            <v>[Ers Zy21]</v>
          </cell>
        </row>
        <row r="12247">
          <cell r="H12247" t="str">
            <v>[GA511R]</v>
          </cell>
        </row>
        <row r="12248">
          <cell r="H12248" t="str">
            <v>[GA551R]</v>
          </cell>
        </row>
        <row r="12249">
          <cell r="H12249" t="str">
            <v>[GA552R]</v>
          </cell>
        </row>
        <row r="12250">
          <cell r="H12250" t="str">
            <v>[XTR e11]</v>
          </cell>
        </row>
        <row r="12251">
          <cell r="H12251" t="str">
            <v>[XTR y11]</v>
          </cell>
        </row>
        <row r="12252">
          <cell r="H12252" t="str">
            <v>[XTR y21]</v>
          </cell>
        </row>
        <row r="12253">
          <cell r="H12253" t="str">
            <v>[z11]</v>
          </cell>
        </row>
        <row r="12254">
          <cell r="H12254" t="str">
            <v>[A]</v>
          </cell>
        </row>
        <row r="12255">
          <cell r="H12255" t="str">
            <v>[Ay11]</v>
          </cell>
        </row>
        <row r="12256">
          <cell r="H12256" t="str">
            <v>[B]</v>
          </cell>
        </row>
        <row r="12257">
          <cell r="H12257" t="str">
            <v>[E4]</v>
          </cell>
        </row>
        <row r="12258">
          <cell r="H12258" t="str">
            <v>[F1]</v>
          </cell>
        </row>
        <row r="12259">
          <cell r="H12259" t="str">
            <v>[F3]</v>
          </cell>
        </row>
        <row r="12260">
          <cell r="H12260" t="str">
            <v>[F4]</v>
          </cell>
        </row>
        <row r="12261">
          <cell r="H12261" t="str">
            <v>[F5]</v>
          </cell>
        </row>
        <row r="12262">
          <cell r="H12262" t="str">
            <v>[F6]</v>
          </cell>
        </row>
        <row r="12263">
          <cell r="H12263" t="str">
            <v>[F7]</v>
          </cell>
        </row>
        <row r="12264">
          <cell r="H12264" t="str">
            <v>[G1]</v>
          </cell>
        </row>
        <row r="12265">
          <cell r="H12265" t="str">
            <v>[G2]</v>
          </cell>
        </row>
        <row r="12266">
          <cell r="H12266" t="str">
            <v>[G3]</v>
          </cell>
        </row>
        <row r="12267">
          <cell r="H12267" t="str">
            <v>[G5]</v>
          </cell>
        </row>
        <row r="12268">
          <cell r="H12268" t="str">
            <v>[H1]</v>
          </cell>
        </row>
        <row r="12269">
          <cell r="H12269" t="str">
            <v>[H3]</v>
          </cell>
        </row>
        <row r="12270">
          <cell r="H12270" t="str">
            <v>[H4]</v>
          </cell>
        </row>
        <row r="12271">
          <cell r="H12271" t="str">
            <v>[H5]</v>
          </cell>
        </row>
        <row r="12272">
          <cell r="H12272" t="str">
            <v>[H6]</v>
          </cell>
        </row>
        <row r="12273">
          <cell r="H12273" t="str">
            <v>[H7]</v>
          </cell>
        </row>
        <row r="12274">
          <cell r="H12274" t="str">
            <v>[R1]</v>
          </cell>
        </row>
        <row r="12275">
          <cell r="H12275" t="str">
            <v>[T1]</v>
          </cell>
        </row>
        <row r="12276">
          <cell r="H12276" t="str">
            <v>[T2]</v>
          </cell>
        </row>
        <row r="12277">
          <cell r="H12277" t="str">
            <v>[T3]</v>
          </cell>
        </row>
        <row r="12278">
          <cell r="H12278" t="str">
            <v>[T5]</v>
          </cell>
        </row>
        <row r="12279">
          <cell r="H12279" t="str">
            <v>[U1]</v>
          </cell>
        </row>
        <row r="12280">
          <cell r="H12280" t="str">
            <v>[Z]</v>
          </cell>
        </row>
        <row r="12281">
          <cell r="H12281" t="str">
            <v>[Zy21]</v>
          </cell>
        </row>
        <row r="12282">
          <cell r="H12282" t="str">
            <v>[Gl e11]</v>
          </cell>
        </row>
        <row r="12283">
          <cell r="H12283" t="str">
            <v>[Gl y11]</v>
          </cell>
        </row>
        <row r="12284">
          <cell r="H12284" t="str">
            <v>[Gl y21]</v>
          </cell>
        </row>
        <row r="12285">
          <cell r="H12285" t="str">
            <v>[Gl z11]</v>
          </cell>
        </row>
        <row r="12286">
          <cell r="H12286" t="str">
            <v>[Sch304R]</v>
          </cell>
        </row>
        <row r="12287">
          <cell r="H12287" t="str">
            <v>[Sch404H]</v>
          </cell>
        </row>
        <row r="12288">
          <cell r="H12288" t="str">
            <v>[1G1]</v>
          </cell>
        </row>
        <row r="12289">
          <cell r="H12289" t="str">
            <v>[1G2]</v>
          </cell>
        </row>
        <row r="12290">
          <cell r="H12290" t="str">
            <v>[1Z]</v>
          </cell>
        </row>
        <row r="12291">
          <cell r="H12291" t="str">
            <v>[V101R]</v>
          </cell>
        </row>
        <row r="12292">
          <cell r="H12292" t="str">
            <v>[V121H]</v>
          </cell>
        </row>
        <row r="12293">
          <cell r="H12293" t="str">
            <v>[V121R]</v>
          </cell>
        </row>
        <row r="12294">
          <cell r="H12294" t="str">
            <v>[V134H]</v>
          </cell>
        </row>
        <row r="12295">
          <cell r="H12295" t="str">
            <v>[V134R]</v>
          </cell>
        </row>
        <row r="12296">
          <cell r="H12296" t="str">
            <v>[V302R]</v>
          </cell>
        </row>
        <row r="12297">
          <cell r="H12297" t="str">
            <v>[V511H]</v>
          </cell>
        </row>
        <row r="12298">
          <cell r="H12298" t="str">
            <v>[V511R]</v>
          </cell>
        </row>
        <row r="12299">
          <cell r="H12299" t="str">
            <v>[V513R]</v>
          </cell>
        </row>
        <row r="12300">
          <cell r="H12300" t="str">
            <v>[V52]</v>
          </cell>
        </row>
        <row r="12301">
          <cell r="H12301" t="str">
            <v>[V53]</v>
          </cell>
        </row>
        <row r="12302">
          <cell r="H12302" t="str">
            <v>[V55]</v>
          </cell>
        </row>
        <row r="12303">
          <cell r="H12303" t="str">
            <v>[V601H]</v>
          </cell>
        </row>
        <row r="12304">
          <cell r="H12304" t="str">
            <v>[V603H]</v>
          </cell>
        </row>
        <row r="12305">
          <cell r="H12305" t="str">
            <v>[VF1]</v>
          </cell>
        </row>
        <row r="12306">
          <cell r="H12306" t="str">
            <v>[VF3]</v>
          </cell>
        </row>
        <row r="12307">
          <cell r="H12307" t="str">
            <v>[VF4]</v>
          </cell>
        </row>
        <row r="12308">
          <cell r="H12308" t="str">
            <v>[VF5]</v>
          </cell>
        </row>
        <row r="12309">
          <cell r="H12309" t="str">
            <v>[VF6]</v>
          </cell>
        </row>
        <row r="12310">
          <cell r="H12310" t="str">
            <v>[VF7]</v>
          </cell>
        </row>
        <row r="12311">
          <cell r="H12311" t="str">
            <v>[VG1]</v>
          </cell>
        </row>
        <row r="12312">
          <cell r="H12312" t="str">
            <v>[VG2]</v>
          </cell>
        </row>
        <row r="12313">
          <cell r="H12313" t="str">
            <v>[VG3]</v>
          </cell>
        </row>
        <row r="12314">
          <cell r="H12314" t="str">
            <v>[VG5]</v>
          </cell>
        </row>
        <row r="12315">
          <cell r="H12315" t="str">
            <v>[VH1]</v>
          </cell>
        </row>
        <row r="12316">
          <cell r="H12316" t="str">
            <v>[VH3]</v>
          </cell>
        </row>
        <row r="12317">
          <cell r="H12317" t="str">
            <v>[VH4]</v>
          </cell>
        </row>
        <row r="12318">
          <cell r="H12318" t="str">
            <v>[VH5]</v>
          </cell>
        </row>
        <row r="12319">
          <cell r="H12319" t="str">
            <v>[VH6]</v>
          </cell>
        </row>
        <row r="12320">
          <cell r="H12320" t="str">
            <v>[VH7]</v>
          </cell>
        </row>
        <row r="12321">
          <cell r="H12321" t="str">
            <v>[VR1]</v>
          </cell>
        </row>
        <row r="12322">
          <cell r="H12322" t="str">
            <v>[VSch304R]</v>
          </cell>
        </row>
        <row r="12323">
          <cell r="H12323" t="str">
            <v>[VSch404H]</v>
          </cell>
        </row>
        <row r="12324">
          <cell r="H12324" t="str">
            <v>[VT1]</v>
          </cell>
        </row>
        <row r="12325">
          <cell r="H12325" t="str">
            <v>[VT2]</v>
          </cell>
        </row>
        <row r="12326">
          <cell r="H12326" t="str">
            <v>[VT3]</v>
          </cell>
        </row>
        <row r="12327">
          <cell r="H12327" t="str">
            <v>[VT5]</v>
          </cell>
        </row>
        <row r="12328">
          <cell r="H12328" t="str">
            <v>[VU1]</v>
          </cell>
        </row>
        <row r="12329">
          <cell r="H12329" t="str">
            <v>[a]</v>
          </cell>
        </row>
        <row r="12330">
          <cell r="H12330" t="str">
            <v>[ay11]</v>
          </cell>
        </row>
        <row r="12331">
          <cell r="H12331" t="str">
            <v>[b]</v>
          </cell>
        </row>
        <row r="12332">
          <cell r="H12332" t="str">
            <v>[e4(B)]</v>
          </cell>
        </row>
        <row r="12333">
          <cell r="H12333" t="str">
            <v>[f(A)]</v>
          </cell>
        </row>
        <row r="12334">
          <cell r="H12334" t="str">
            <v>[f(E4)]</v>
          </cell>
        </row>
        <row r="12335">
          <cell r="H12335" t="str">
            <v>[g1]</v>
          </cell>
        </row>
        <row r="12336">
          <cell r="H12336" t="str">
            <v>[g2]</v>
          </cell>
        </row>
        <row r="12337">
          <cell r="H12337" t="str">
            <v>[h(T1)]</v>
          </cell>
        </row>
        <row r="12338">
          <cell r="H12338" t="str">
            <v>[h(T2)]</v>
          </cell>
        </row>
        <row r="12339">
          <cell r="H12339" t="str">
            <v>[h(T3)]</v>
          </cell>
        </row>
        <row r="12340">
          <cell r="H12340" t="str">
            <v>[h(T5)]</v>
          </cell>
        </row>
        <row r="12341">
          <cell r="H12341" t="str">
            <v>[r1]</v>
          </cell>
        </row>
        <row r="12342">
          <cell r="H12342" t="str">
            <v>[t(U1)]</v>
          </cell>
        </row>
        <row r="12343">
          <cell r="H12343" t="str">
            <v>[u(Z)]</v>
          </cell>
        </row>
        <row r="12344">
          <cell r="H12344" t="str">
            <v>[z]</v>
          </cell>
        </row>
        <row r="12345">
          <cell r="H12345" t="str">
            <v>[zy21]</v>
          </cell>
        </row>
        <row r="12346">
          <cell r="H12346" t="str">
            <v>[W 1]</v>
          </cell>
        </row>
        <row r="12347">
          <cell r="H12347" t="str">
            <v>[W 1E]</v>
          </cell>
        </row>
        <row r="12348">
          <cell r="H12348" t="str">
            <v>[W 2]</v>
          </cell>
        </row>
        <row r="12349">
          <cell r="H12349" t="str">
            <v>[W 3]</v>
          </cell>
        </row>
        <row r="12350">
          <cell r="H12350" t="str">
            <v>[W 3E]</v>
          </cell>
        </row>
        <row r="12351">
          <cell r="H12351" t="str">
            <v>[W 4]</v>
          </cell>
        </row>
        <row r="12352">
          <cell r="H12352" t="str">
            <v>[W 5]</v>
          </cell>
        </row>
        <row r="12353">
          <cell r="H12353" t="str">
            <v>[W 51]</v>
          </cell>
        </row>
        <row r="12354">
          <cell r="H12354" t="str">
            <v>[W 52]</v>
          </cell>
        </row>
        <row r="12355">
          <cell r="H12355" t="str">
            <v>[W 53]</v>
          </cell>
        </row>
        <row r="12356">
          <cell r="H12356" t="str">
            <v>[W 54]</v>
          </cell>
        </row>
        <row r="12357">
          <cell r="H12357" t="str">
            <v>[W 55]</v>
          </cell>
        </row>
        <row r="12358">
          <cell r="H12358" t="str">
            <v>[W 56]</v>
          </cell>
        </row>
        <row r="12359">
          <cell r="H12359" t="str">
            <v>[W 57]</v>
          </cell>
        </row>
        <row r="12360">
          <cell r="H12360" t="str">
            <v>[W 58]</v>
          </cell>
        </row>
        <row r="12361">
          <cell r="H12361" t="str">
            <v>[W 59]</v>
          </cell>
        </row>
        <row r="12362">
          <cell r="H12362" t="str">
            <v>[W 6]</v>
          </cell>
        </row>
        <row r="12363">
          <cell r="H12363" t="str">
            <v>[W 7]</v>
          </cell>
        </row>
        <row r="12364">
          <cell r="H12364" t="str">
            <v>[W 71]</v>
          </cell>
        </row>
        <row r="12365">
          <cell r="H12365" t="str">
            <v>[W 72]</v>
          </cell>
        </row>
        <row r="12366">
          <cell r="H12366" t="str">
            <v>[W 73]</v>
          </cell>
        </row>
        <row r="12367">
          <cell r="H12367" t="str">
            <v>[W 8]</v>
          </cell>
        </row>
        <row r="12368">
          <cell r="H12368" t="str">
            <v>[VE 302]</v>
          </cell>
        </row>
        <row r="12369">
          <cell r="H12369" t="str">
            <v>[VE 513]</v>
          </cell>
        </row>
        <row r="12370">
          <cell r="H12370" t="str">
            <v>[VE 603]</v>
          </cell>
        </row>
        <row r="12371">
          <cell r="H12371" t="str">
            <v>[VE 711]</v>
          </cell>
        </row>
        <row r="12372">
          <cell r="H12372" t="str">
            <v>[ZE e11]</v>
          </cell>
        </row>
        <row r="12373">
          <cell r="H12373" t="str">
            <v>[ZE z11]</v>
          </cell>
        </row>
        <row r="12374">
          <cell r="H12374" t="str">
            <v>[ZVE y21]</v>
          </cell>
        </row>
        <row r="12375">
          <cell r="H12375" t="str">
            <v>[aws]</v>
          </cell>
        </row>
        <row r="12376">
          <cell r="H12376" t="str">
            <v>[1]</v>
          </cell>
        </row>
        <row r="12377">
          <cell r="H12377" t="str">
            <v>[101]</v>
          </cell>
        </row>
        <row r="12378">
          <cell r="H12378" t="str">
            <v>[102]</v>
          </cell>
        </row>
        <row r="12379">
          <cell r="H12379" t="str">
            <v>[2/3]</v>
          </cell>
        </row>
        <row r="12380">
          <cell r="H12380" t="str">
            <v>[201]</v>
          </cell>
        </row>
        <row r="12381">
          <cell r="H12381" t="str">
            <v>[202]</v>
          </cell>
        </row>
        <row r="12382">
          <cell r="H12382" t="str">
            <v>[203]</v>
          </cell>
        </row>
        <row r="12383">
          <cell r="H12383" t="str">
            <v>[205]</v>
          </cell>
        </row>
        <row r="12384">
          <cell r="H12384" t="str">
            <v>[301]</v>
          </cell>
        </row>
        <row r="12385">
          <cell r="H12385" t="str">
            <v>[302]</v>
          </cell>
        </row>
        <row r="12386">
          <cell r="H12386" t="str">
            <v>[311]</v>
          </cell>
        </row>
        <row r="12387">
          <cell r="H12387" t="str">
            <v>[312]</v>
          </cell>
        </row>
        <row r="12388">
          <cell r="H12388" t="str">
            <v>[4]</v>
          </cell>
        </row>
        <row r="12389">
          <cell r="H12389" t="str">
            <v>[404]</v>
          </cell>
        </row>
        <row r="12390">
          <cell r="H12390" t="str">
            <v>[5/6]</v>
          </cell>
        </row>
        <row r="12391">
          <cell r="H12391" t="str">
            <v>[501]</v>
          </cell>
        </row>
        <row r="12392">
          <cell r="H12392" t="str">
            <v>[51/52]</v>
          </cell>
        </row>
        <row r="12393">
          <cell r="H12393" t="str">
            <v>[54]</v>
          </cell>
        </row>
        <row r="12394">
          <cell r="H12394" t="str">
            <v>[55/56]</v>
          </cell>
        </row>
        <row r="12395">
          <cell r="H12395" t="str">
            <v>[57]</v>
          </cell>
        </row>
        <row r="12396">
          <cell r="H12396" t="str">
            <v>[W101]</v>
          </cell>
        </row>
        <row r="12397">
          <cell r="H12397" t="str">
            <v>[W102]</v>
          </cell>
        </row>
        <row r="12398">
          <cell r="H12398" t="str">
            <v>[l11]</v>
          </cell>
        </row>
        <row r="12399">
          <cell r="H12399" t="str">
            <v>[l12]</v>
          </cell>
        </row>
        <row r="12400">
          <cell r="H12400" t="str">
            <v>[l21]</v>
          </cell>
        </row>
        <row r="12401">
          <cell r="H12401" t="str">
            <v>[l22]</v>
          </cell>
        </row>
        <row r="12402">
          <cell r="H12402" t="str">
            <v>[W 103]</v>
          </cell>
        </row>
        <row r="12403">
          <cell r="H12403" t="str">
            <v>[W 104]</v>
          </cell>
        </row>
        <row r="12404">
          <cell r="H12404" t="str">
            <v>[Gl 101]</v>
          </cell>
        </row>
        <row r="12405">
          <cell r="H12405" t="str">
            <v>[Gl 102]</v>
          </cell>
        </row>
        <row r="12406">
          <cell r="H12406" t="str">
            <v>[Gl 201]</v>
          </cell>
        </row>
        <row r="12407">
          <cell r="H12407" t="str">
            <v>[Gl 202]</v>
          </cell>
        </row>
        <row r="12408">
          <cell r="H12408" t="str">
            <v>[Gl 203]</v>
          </cell>
        </row>
        <row r="12409">
          <cell r="H12409" t="str">
            <v>[Gl 205]</v>
          </cell>
        </row>
        <row r="12410">
          <cell r="H12410" t="str">
            <v>[Gl 301]</v>
          </cell>
        </row>
        <row r="12411">
          <cell r="H12411" t="str">
            <v>[Gl 302]</v>
          </cell>
        </row>
        <row r="12412">
          <cell r="H12412" t="str">
            <v>[Gl 311]</v>
          </cell>
        </row>
        <row r="12413">
          <cell r="H12413" t="str">
            <v>[Gl 312]</v>
          </cell>
        </row>
        <row r="12414">
          <cell r="H12414" t="str">
            <v>[Gl 404]</v>
          </cell>
        </row>
        <row r="12415">
          <cell r="H12415" t="str">
            <v>[Gl 504]</v>
          </cell>
        </row>
        <row r="12416">
          <cell r="H12416" t="str">
            <v>[Gl 204]</v>
          </cell>
        </row>
        <row r="12417">
          <cell r="H12417" t="str">
            <v>[Gl 394]</v>
          </cell>
        </row>
        <row r="12418">
          <cell r="H12418" t="str">
            <v>[Bl k11]</v>
          </cell>
        </row>
        <row r="12419">
          <cell r="H12419" t="str">
            <v>[Bl k12]</v>
          </cell>
        </row>
        <row r="12420">
          <cell r="H12420" t="str">
            <v>[Bl l11]</v>
          </cell>
        </row>
        <row r="12421">
          <cell r="H12421" t="str">
            <v>[Bl l12]</v>
          </cell>
        </row>
        <row r="12422">
          <cell r="H12422" t="str">
            <v>[Bl l21]</v>
          </cell>
        </row>
        <row r="12423">
          <cell r="H12423" t="str">
            <v>[Bl l22]</v>
          </cell>
        </row>
        <row r="12424">
          <cell r="H12424" t="str">
            <v>[Ers A]</v>
          </cell>
        </row>
        <row r="12425">
          <cell r="H12425" t="str">
            <v>[Ers Al12]</v>
          </cell>
        </row>
        <row r="12426">
          <cell r="H12426" t="str">
            <v>[Ers B]</v>
          </cell>
        </row>
        <row r="12427">
          <cell r="H12427" t="str">
            <v>[Ers Bl11]</v>
          </cell>
        </row>
        <row r="12428">
          <cell r="H12428" t="str">
            <v>[Ers H201]</v>
          </cell>
        </row>
        <row r="12429">
          <cell r="H12429" t="str">
            <v>[Ers H202]</v>
          </cell>
        </row>
        <row r="12430">
          <cell r="H12430" t="str">
            <v>[Ers H203]</v>
          </cell>
        </row>
        <row r="12431">
          <cell r="H12431" t="str">
            <v>[Ers H205]</v>
          </cell>
        </row>
        <row r="12432">
          <cell r="H12432" t="str">
            <v>[Ers R201]</v>
          </cell>
        </row>
        <row r="12433">
          <cell r="H12433" t="str">
            <v>[Ers R202]</v>
          </cell>
        </row>
        <row r="12434">
          <cell r="H12434" t="str">
            <v>[Ers R203]</v>
          </cell>
        </row>
        <row r="12435">
          <cell r="H12435" t="str">
            <v>[Ers R205]</v>
          </cell>
        </row>
        <row r="12436">
          <cell r="H12436" t="str">
            <v>[Ers R404]</v>
          </cell>
        </row>
        <row r="12437">
          <cell r="H12437" t="str">
            <v>[Ers Y]</v>
          </cell>
        </row>
        <row r="12438">
          <cell r="H12438" t="str">
            <v>[Ers Yl22]</v>
          </cell>
        </row>
        <row r="12439">
          <cell r="H12439" t="str">
            <v>[Ers Z]</v>
          </cell>
        </row>
        <row r="12440">
          <cell r="H12440" t="str">
            <v>[Ers Zl21]</v>
          </cell>
        </row>
        <row r="12441">
          <cell r="H12441" t="str">
            <v>[Ers 1A]</v>
          </cell>
        </row>
        <row r="12442">
          <cell r="H12442" t="str">
            <v>[Ers 1B]</v>
          </cell>
        </row>
        <row r="12443">
          <cell r="H12443" t="str">
            <v>[Ers 1H201]</v>
          </cell>
        </row>
        <row r="12444">
          <cell r="H12444" t="str">
            <v>[Ers 1H202]</v>
          </cell>
        </row>
        <row r="12445">
          <cell r="H12445" t="str">
            <v>[Ers 1H203]</v>
          </cell>
        </row>
        <row r="12446">
          <cell r="H12446" t="str">
            <v>[Ers 1R202]</v>
          </cell>
        </row>
        <row r="12447">
          <cell r="H12447" t="str">
            <v>[Ers 1Yl22]</v>
          </cell>
        </row>
        <row r="12448">
          <cell r="H12448" t="str">
            <v>[Ers 1Zl21]</v>
          </cell>
        </row>
        <row r="12449">
          <cell r="H12449" t="str">
            <v>[Ers 2Yl22]</v>
          </cell>
        </row>
        <row r="12450">
          <cell r="H12450" t="str">
            <v>[Ers 2Zl21]</v>
          </cell>
        </row>
        <row r="12451">
          <cell r="H12451" t="str">
            <v>[XTR 501]</v>
          </cell>
        </row>
        <row r="12452">
          <cell r="H12452" t="str">
            <v>[XTR l11]</v>
          </cell>
        </row>
        <row r="12453">
          <cell r="H12453" t="str">
            <v>[XTR l21]</v>
          </cell>
        </row>
        <row r="12454">
          <cell r="H12454" t="str">
            <v>[XTR l22]</v>
          </cell>
        </row>
        <row r="12455">
          <cell r="H12455" t="str">
            <v>[k11]</v>
          </cell>
        </row>
        <row r="12456">
          <cell r="H12456" t="str">
            <v>[k12]</v>
          </cell>
        </row>
        <row r="12457">
          <cell r="H12457" t="str">
            <v>[A]</v>
          </cell>
        </row>
        <row r="12458">
          <cell r="H12458" t="str">
            <v>[Al12]</v>
          </cell>
        </row>
        <row r="12459">
          <cell r="H12459" t="str">
            <v>[B]</v>
          </cell>
        </row>
        <row r="12460">
          <cell r="H12460" t="str">
            <v>[Bl11]</v>
          </cell>
        </row>
        <row r="12461">
          <cell r="H12461" t="str">
            <v>[H201]</v>
          </cell>
        </row>
        <row r="12462">
          <cell r="H12462" t="str">
            <v>[H202]</v>
          </cell>
        </row>
        <row r="12463">
          <cell r="H12463" t="str">
            <v>[H203]</v>
          </cell>
        </row>
        <row r="12464">
          <cell r="H12464" t="str">
            <v>[H205]</v>
          </cell>
        </row>
        <row r="12465">
          <cell r="H12465" t="str">
            <v>[R201]</v>
          </cell>
        </row>
        <row r="12466">
          <cell r="H12466" t="str">
            <v>[R202]</v>
          </cell>
        </row>
        <row r="12467">
          <cell r="H12467" t="str">
            <v>[R203]</v>
          </cell>
        </row>
        <row r="12468">
          <cell r="H12468" t="str">
            <v>[R205]</v>
          </cell>
        </row>
        <row r="12469">
          <cell r="H12469" t="str">
            <v>[R404]</v>
          </cell>
        </row>
        <row r="12470">
          <cell r="H12470" t="str">
            <v>[Y]</v>
          </cell>
        </row>
        <row r="12471">
          <cell r="H12471" t="str">
            <v>[Yl22]</v>
          </cell>
        </row>
        <row r="12472">
          <cell r="H12472" t="str">
            <v>[Z]</v>
          </cell>
        </row>
        <row r="12473">
          <cell r="H12473" t="str">
            <v>[Zl21]</v>
          </cell>
        </row>
        <row r="12474">
          <cell r="H12474" t="str">
            <v>[Gl 501]</v>
          </cell>
        </row>
        <row r="12475">
          <cell r="H12475" t="str">
            <v>[Gl k11]</v>
          </cell>
        </row>
        <row r="12476">
          <cell r="H12476" t="str">
            <v>[Gl k12]</v>
          </cell>
        </row>
        <row r="12477">
          <cell r="H12477" t="str">
            <v>[Gl l11]</v>
          </cell>
        </row>
        <row r="12478">
          <cell r="H12478" t="str">
            <v>[Gl l12]</v>
          </cell>
        </row>
        <row r="12479">
          <cell r="H12479" t="str">
            <v>[Gl l21]</v>
          </cell>
        </row>
        <row r="12480">
          <cell r="H12480" t="str">
            <v>[Gl l22]</v>
          </cell>
        </row>
        <row r="12481">
          <cell r="H12481" t="str">
            <v>[1A]</v>
          </cell>
        </row>
        <row r="12482">
          <cell r="H12482" t="str">
            <v>[1B]</v>
          </cell>
        </row>
        <row r="12483">
          <cell r="H12483" t="str">
            <v>[1H201]</v>
          </cell>
        </row>
        <row r="12484">
          <cell r="H12484" t="str">
            <v>[1H202]</v>
          </cell>
        </row>
        <row r="12485">
          <cell r="H12485" t="str">
            <v>[1H203]</v>
          </cell>
        </row>
        <row r="12486">
          <cell r="H12486" t="str">
            <v>[1R202]</v>
          </cell>
        </row>
        <row r="12487">
          <cell r="H12487" t="str">
            <v>[1Yl22]</v>
          </cell>
        </row>
        <row r="12488">
          <cell r="H12488" t="str">
            <v>[1Zl21]</v>
          </cell>
        </row>
        <row r="12489">
          <cell r="H12489" t="str">
            <v>[2Yl22]</v>
          </cell>
        </row>
        <row r="12490">
          <cell r="H12490" t="str">
            <v>[2Zl21]</v>
          </cell>
        </row>
        <row r="12491">
          <cell r="H12491" t="str">
            <v>[V101R]</v>
          </cell>
        </row>
        <row r="12492">
          <cell r="H12492" t="str">
            <v>[V102R]</v>
          </cell>
        </row>
        <row r="12493">
          <cell r="H12493" t="str">
            <v>[V204R]</v>
          </cell>
        </row>
        <row r="12494">
          <cell r="H12494" t="str">
            <v>[V301H]</v>
          </cell>
        </row>
        <row r="12495">
          <cell r="H12495" t="str">
            <v>[V302H]</v>
          </cell>
        </row>
        <row r="12496">
          <cell r="H12496" t="str">
            <v>[V394R]</v>
          </cell>
        </row>
        <row r="12497">
          <cell r="H12497" t="str">
            <v>[VH201]</v>
          </cell>
        </row>
        <row r="12498">
          <cell r="H12498" t="str">
            <v>[VH202]</v>
          </cell>
        </row>
        <row r="12499">
          <cell r="H12499" t="str">
            <v>[VH203]</v>
          </cell>
        </row>
        <row r="12500">
          <cell r="H12500" t="str">
            <v>[VH205]</v>
          </cell>
        </row>
        <row r="12501">
          <cell r="H12501" t="str">
            <v>[VR201]</v>
          </cell>
        </row>
        <row r="12502">
          <cell r="H12502" t="str">
            <v>[VR202]</v>
          </cell>
        </row>
        <row r="12503">
          <cell r="H12503" t="str">
            <v>[VR203]</v>
          </cell>
        </row>
        <row r="12504">
          <cell r="H12504" t="str">
            <v>[VR205]</v>
          </cell>
        </row>
        <row r="12505">
          <cell r="H12505" t="str">
            <v>[VR404]</v>
          </cell>
        </row>
        <row r="12506">
          <cell r="H12506" t="str">
            <v>[a]</v>
          </cell>
        </row>
        <row r="12507">
          <cell r="H12507" t="str">
            <v>[al12]</v>
          </cell>
        </row>
        <row r="12508">
          <cell r="H12508" t="str">
            <v>[b]</v>
          </cell>
        </row>
        <row r="12509">
          <cell r="H12509" t="str">
            <v>[bl11]</v>
          </cell>
        </row>
        <row r="12510">
          <cell r="H12510" t="str">
            <v>[h(Y)]</v>
          </cell>
        </row>
        <row r="12511">
          <cell r="H12511" t="str">
            <v>[h(Z)]</v>
          </cell>
        </row>
        <row r="12512">
          <cell r="H12512" t="str">
            <v>[r(A)]</v>
          </cell>
        </row>
        <row r="12513">
          <cell r="H12513" t="str">
            <v>[r(B)]</v>
          </cell>
        </row>
        <row r="12514">
          <cell r="H12514" t="str">
            <v>[y]</v>
          </cell>
        </row>
        <row r="12515">
          <cell r="H12515" t="str">
            <v>[yl22]</v>
          </cell>
        </row>
        <row r="12516">
          <cell r="H12516" t="str">
            <v>[z]</v>
          </cell>
        </row>
        <row r="12517">
          <cell r="H12517" t="str">
            <v>[zl21]</v>
          </cell>
        </row>
        <row r="12518">
          <cell r="H12518" t="str">
            <v>[SP 58]</v>
          </cell>
        </row>
        <row r="12519">
          <cell r="H12519" t="str">
            <v>[W 1]</v>
          </cell>
        </row>
        <row r="12520">
          <cell r="H12520" t="str">
            <v>[W 101]</v>
          </cell>
        </row>
        <row r="12521">
          <cell r="H12521" t="str">
            <v>[W 102]</v>
          </cell>
        </row>
        <row r="12522">
          <cell r="H12522" t="str">
            <v>[W 2]</v>
          </cell>
        </row>
        <row r="12523">
          <cell r="H12523" t="str">
            <v>[W 3]</v>
          </cell>
        </row>
        <row r="12524">
          <cell r="H12524" t="str">
            <v>[W 4]</v>
          </cell>
        </row>
        <row r="12525">
          <cell r="H12525" t="str">
            <v>[W 5]</v>
          </cell>
        </row>
        <row r="12526">
          <cell r="H12526" t="str">
            <v>[W 51]</v>
          </cell>
        </row>
        <row r="12527">
          <cell r="H12527" t="str">
            <v>[W 52]</v>
          </cell>
        </row>
        <row r="12528">
          <cell r="H12528" t="str">
            <v>[W 53]</v>
          </cell>
        </row>
        <row r="12529">
          <cell r="H12529" t="str">
            <v>[W 54]</v>
          </cell>
        </row>
        <row r="12530">
          <cell r="H12530" t="str">
            <v>[W 55]</v>
          </cell>
        </row>
        <row r="12531">
          <cell r="H12531" t="str">
            <v>[W 56]</v>
          </cell>
        </row>
        <row r="12532">
          <cell r="H12532" t="str">
            <v>[W 57]</v>
          </cell>
        </row>
        <row r="12533">
          <cell r="H12533" t="str">
            <v>[W 6]</v>
          </cell>
        </row>
        <row r="12534">
          <cell r="H12534" t="str">
            <v>[VE 204]</v>
          </cell>
        </row>
        <row r="12535">
          <cell r="H12535" t="str">
            <v>[VE 301]</v>
          </cell>
        </row>
        <row r="12536">
          <cell r="H12536" t="str">
            <v>[VE 302]</v>
          </cell>
        </row>
        <row r="12537">
          <cell r="H12537" t="str">
            <v>[VE 504]</v>
          </cell>
        </row>
        <row r="12538">
          <cell r="H12538" t="str">
            <v>[ZE l11R]</v>
          </cell>
        </row>
        <row r="12539">
          <cell r="H12539" t="str">
            <v>[ZE l12H]</v>
          </cell>
        </row>
        <row r="12540">
          <cell r="H12540" t="str">
            <v>[ZE l12R]</v>
          </cell>
        </row>
        <row r="12541">
          <cell r="H12541" t="str">
            <v>[ZVE 404]</v>
          </cell>
        </row>
        <row r="12542">
          <cell r="H12542" t="str">
            <v>[ZVE k11]</v>
          </cell>
        </row>
        <row r="12543">
          <cell r="H12543" t="str">
            <v>[ZVE k12]</v>
          </cell>
        </row>
        <row r="12544">
          <cell r="H12544" t="str">
            <v>[ZVE l22]</v>
          </cell>
        </row>
        <row r="12545">
          <cell r="H12545" t="str">
            <v>[aws]</v>
          </cell>
        </row>
        <row r="12546">
          <cell r="H12546" t="str">
            <v>[1/4]</v>
          </cell>
        </row>
        <row r="12547">
          <cell r="H12547" t="str">
            <v>[101]</v>
          </cell>
        </row>
        <row r="12548">
          <cell r="H12548" t="str">
            <v>[102]</v>
          </cell>
        </row>
        <row r="12549">
          <cell r="H12549" t="str">
            <v>[11]</v>
          </cell>
        </row>
        <row r="12550">
          <cell r="H12550" t="str">
            <v>[12]</v>
          </cell>
        </row>
        <row r="12551">
          <cell r="H12551" t="str">
            <v>[1A]</v>
          </cell>
        </row>
        <row r="12552">
          <cell r="H12552" t="str">
            <v>[2/3]</v>
          </cell>
        </row>
        <row r="12553">
          <cell r="H12553" t="str">
            <v>[201]</v>
          </cell>
        </row>
        <row r="12554">
          <cell r="H12554" t="str">
            <v>[202]</v>
          </cell>
        </row>
        <row r="12555">
          <cell r="H12555" t="str">
            <v>[203]</v>
          </cell>
        </row>
        <row r="12556">
          <cell r="H12556" t="str">
            <v>[204]</v>
          </cell>
        </row>
        <row r="12557">
          <cell r="H12557" t="str">
            <v>[21]</v>
          </cell>
        </row>
        <row r="12558">
          <cell r="H12558" t="str">
            <v>[22]</v>
          </cell>
        </row>
        <row r="12559">
          <cell r="H12559" t="str">
            <v>[301]</v>
          </cell>
        </row>
        <row r="12560">
          <cell r="H12560" t="str">
            <v>[302]</v>
          </cell>
        </row>
        <row r="12561">
          <cell r="H12561" t="str">
            <v>[31]</v>
          </cell>
        </row>
        <row r="12562">
          <cell r="H12562" t="str">
            <v>[32]</v>
          </cell>
        </row>
        <row r="12563">
          <cell r="H12563" t="str">
            <v>[5/6]</v>
          </cell>
        </row>
        <row r="12564">
          <cell r="H12564" t="str">
            <v>[51]</v>
          </cell>
        </row>
        <row r="12565">
          <cell r="H12565" t="str">
            <v>[52]</v>
          </cell>
        </row>
        <row r="12566">
          <cell r="H12566" t="str">
            <v>[53/56]</v>
          </cell>
        </row>
        <row r="12567">
          <cell r="H12567" t="str">
            <v>[54/55]</v>
          </cell>
        </row>
        <row r="12568">
          <cell r="H12568" t="str">
            <v>[6/8]</v>
          </cell>
        </row>
        <row r="12569">
          <cell r="H12569" t="str">
            <v>[7]</v>
          </cell>
        </row>
        <row r="12570">
          <cell r="H12570" t="str">
            <v>[g13]</v>
          </cell>
        </row>
        <row r="12571">
          <cell r="H12571" t="str">
            <v>[g14]</v>
          </cell>
        </row>
        <row r="12572">
          <cell r="H12572" t="str">
            <v>[Gl 101]</v>
          </cell>
        </row>
        <row r="12573">
          <cell r="H12573" t="str">
            <v>[Gl 102]</v>
          </cell>
        </row>
        <row r="12574">
          <cell r="H12574" t="str">
            <v>[Gl 201]</v>
          </cell>
        </row>
        <row r="12575">
          <cell r="H12575" t="str">
            <v>[Gl 202]</v>
          </cell>
        </row>
        <row r="12576">
          <cell r="H12576" t="str">
            <v>[Gl 203]</v>
          </cell>
        </row>
        <row r="12577">
          <cell r="H12577" t="str">
            <v>[Gl 204]</v>
          </cell>
        </row>
        <row r="12578">
          <cell r="H12578" t="str">
            <v>[Gl 301]</v>
          </cell>
        </row>
        <row r="12579">
          <cell r="H12579" t="str">
            <v>[Gl 302]</v>
          </cell>
        </row>
        <row r="12580">
          <cell r="H12580" t="str">
            <v>[101]</v>
          </cell>
        </row>
        <row r="12581">
          <cell r="H12581" t="str">
            <v>[102]</v>
          </cell>
        </row>
        <row r="12582">
          <cell r="H12582" t="str">
            <v>[301]</v>
          </cell>
        </row>
        <row r="12583">
          <cell r="H12583" t="str">
            <v>[302]</v>
          </cell>
        </row>
        <row r="12584">
          <cell r="H12584" t="str">
            <v>[Gl 103]</v>
          </cell>
        </row>
        <row r="12585">
          <cell r="H12585" t="str">
            <v>[Gl 104]</v>
          </cell>
        </row>
        <row r="12586">
          <cell r="H12586" t="str">
            <v>[Gl 206]</v>
          </cell>
        </row>
        <row r="12587">
          <cell r="H12587" t="str">
            <v>[W1A]</v>
          </cell>
        </row>
        <row r="12588">
          <cell r="H12588" t="str">
            <v>[W6-10]</v>
          </cell>
        </row>
        <row r="12589">
          <cell r="H12589" t="str">
            <v>[Bl g13]</v>
          </cell>
        </row>
        <row r="12590">
          <cell r="H12590" t="str">
            <v>[Bl g14]</v>
          </cell>
        </row>
        <row r="12591">
          <cell r="H12591" t="str">
            <v>[Bl m11]</v>
          </cell>
        </row>
        <row r="12592">
          <cell r="H12592" t="str">
            <v>[Bl m12]</v>
          </cell>
        </row>
        <row r="12593">
          <cell r="H12593" t="str">
            <v>[Bl m21]</v>
          </cell>
        </row>
        <row r="12594">
          <cell r="H12594" t="str">
            <v>[Bl m22]</v>
          </cell>
        </row>
        <row r="12595">
          <cell r="H12595" t="str">
            <v>[Bl m31]</v>
          </cell>
        </row>
        <row r="12596">
          <cell r="H12596" t="str">
            <v>[Bl m32]</v>
          </cell>
        </row>
        <row r="12597">
          <cell r="H12597" t="str">
            <v>[Ers A]</v>
          </cell>
        </row>
        <row r="12598">
          <cell r="H12598" t="str">
            <v>[Ers Am12]</v>
          </cell>
        </row>
        <row r="12599">
          <cell r="H12599" t="str">
            <v>[Ers Am22]</v>
          </cell>
        </row>
        <row r="12600">
          <cell r="H12600" t="str">
            <v>[Ers B]</v>
          </cell>
        </row>
        <row r="12601">
          <cell r="H12601" t="str">
            <v>[Ers Bm11]</v>
          </cell>
        </row>
        <row r="12602">
          <cell r="H12602" t="str">
            <v>[Ers Bm21]</v>
          </cell>
        </row>
        <row r="12603">
          <cell r="H12603" t="str">
            <v>[Ers H1]</v>
          </cell>
        </row>
        <row r="12604">
          <cell r="H12604" t="str">
            <v>[Ers H2]</v>
          </cell>
        </row>
        <row r="12605">
          <cell r="H12605" t="str">
            <v>[Ers H3]</v>
          </cell>
        </row>
        <row r="12606">
          <cell r="H12606" t="str">
            <v>[Ers H4]</v>
          </cell>
        </row>
        <row r="12607">
          <cell r="H12607" t="str">
            <v>[Ers R1]</v>
          </cell>
        </row>
        <row r="12608">
          <cell r="H12608" t="str">
            <v>[Ers R2]</v>
          </cell>
        </row>
        <row r="12609">
          <cell r="H12609" t="str">
            <v>[Ers R3]</v>
          </cell>
        </row>
        <row r="12610">
          <cell r="H12610" t="str">
            <v>[Ers R4]</v>
          </cell>
        </row>
        <row r="12611">
          <cell r="H12611" t="str">
            <v>[Ers Y]</v>
          </cell>
        </row>
        <row r="12612">
          <cell r="H12612" t="str">
            <v>[Ers Ym22]</v>
          </cell>
        </row>
        <row r="12613">
          <cell r="H12613" t="str">
            <v>[Ers Ym32]</v>
          </cell>
        </row>
        <row r="12614">
          <cell r="H12614" t="str">
            <v>[Ers Z]</v>
          </cell>
        </row>
        <row r="12615">
          <cell r="H12615" t="str">
            <v>[Ers Zm21]</v>
          </cell>
        </row>
        <row r="12616">
          <cell r="H12616" t="str">
            <v>[Ers Zm31]</v>
          </cell>
        </row>
        <row r="12617">
          <cell r="H12617" t="str">
            <v>[Ers 1A]</v>
          </cell>
        </row>
        <row r="12618">
          <cell r="H12618" t="str">
            <v>[Ers 1B]</v>
          </cell>
        </row>
        <row r="12619">
          <cell r="H12619" t="str">
            <v>[Ers 2A]</v>
          </cell>
        </row>
        <row r="12620">
          <cell r="H12620" t="str">
            <v>[XTR g13]</v>
          </cell>
        </row>
        <row r="12621">
          <cell r="H12621" t="str">
            <v>[XTR g14]</v>
          </cell>
        </row>
        <row r="12622">
          <cell r="H12622" t="str">
            <v>[XTR m11]</v>
          </cell>
        </row>
        <row r="12623">
          <cell r="H12623" t="str">
            <v>[XTR m12]</v>
          </cell>
        </row>
        <row r="12624">
          <cell r="H12624" t="str">
            <v>[XTR m21]</v>
          </cell>
        </row>
        <row r="12625">
          <cell r="H12625" t="str">
            <v>[XTR m22]</v>
          </cell>
        </row>
        <row r="12626">
          <cell r="H12626" t="str">
            <v>[XTR m31]</v>
          </cell>
        </row>
        <row r="12627">
          <cell r="H12627" t="str">
            <v>[XTR m32]</v>
          </cell>
        </row>
        <row r="12628">
          <cell r="H12628" t="str">
            <v>[A]</v>
          </cell>
        </row>
        <row r="12629">
          <cell r="H12629" t="str">
            <v>[Am12]</v>
          </cell>
        </row>
        <row r="12630">
          <cell r="H12630" t="str">
            <v>[Am22]</v>
          </cell>
        </row>
        <row r="12631">
          <cell r="H12631" t="str">
            <v>[B]</v>
          </cell>
        </row>
        <row r="12632">
          <cell r="H12632" t="str">
            <v>[Bm11]</v>
          </cell>
        </row>
        <row r="12633">
          <cell r="H12633" t="str">
            <v>[Bm21]</v>
          </cell>
        </row>
        <row r="12634">
          <cell r="H12634" t="str">
            <v>[H1]</v>
          </cell>
        </row>
        <row r="12635">
          <cell r="H12635" t="str">
            <v>[H2]</v>
          </cell>
        </row>
        <row r="12636">
          <cell r="H12636" t="str">
            <v>[H3]</v>
          </cell>
        </row>
        <row r="12637">
          <cell r="H12637" t="str">
            <v>[H4]</v>
          </cell>
        </row>
        <row r="12638">
          <cell r="H12638" t="str">
            <v>[R1]</v>
          </cell>
        </row>
        <row r="12639">
          <cell r="H12639" t="str">
            <v>[R2]</v>
          </cell>
        </row>
        <row r="12640">
          <cell r="H12640" t="str">
            <v>[R3]</v>
          </cell>
        </row>
        <row r="12641">
          <cell r="H12641" t="str">
            <v>[R4]</v>
          </cell>
        </row>
        <row r="12642">
          <cell r="H12642" t="str">
            <v>[Y]</v>
          </cell>
        </row>
        <row r="12643">
          <cell r="H12643" t="str">
            <v>[Ym22]</v>
          </cell>
        </row>
        <row r="12644">
          <cell r="H12644" t="str">
            <v>[Ym32]</v>
          </cell>
        </row>
        <row r="12645">
          <cell r="H12645" t="str">
            <v>[Z]</v>
          </cell>
        </row>
        <row r="12646">
          <cell r="H12646" t="str">
            <v>[Zm21]</v>
          </cell>
        </row>
        <row r="12647">
          <cell r="H12647" t="str">
            <v>[Zm31]</v>
          </cell>
        </row>
        <row r="12648">
          <cell r="H12648" t="str">
            <v>[Gl g13]</v>
          </cell>
        </row>
        <row r="12649">
          <cell r="H12649" t="str">
            <v>[Gl g14]</v>
          </cell>
        </row>
        <row r="12650">
          <cell r="H12650" t="str">
            <v>[Gl m11]</v>
          </cell>
        </row>
        <row r="12651">
          <cell r="H12651" t="str">
            <v>[Gl m12]</v>
          </cell>
        </row>
        <row r="12652">
          <cell r="H12652" t="str">
            <v>[Gl m21]</v>
          </cell>
        </row>
        <row r="12653">
          <cell r="H12653" t="str">
            <v>[Gl m22]</v>
          </cell>
        </row>
        <row r="12654">
          <cell r="H12654" t="str">
            <v>[Gl m31]</v>
          </cell>
        </row>
        <row r="12655">
          <cell r="H12655" t="str">
            <v>[Gl m32]</v>
          </cell>
        </row>
        <row r="12656">
          <cell r="H12656" t="str">
            <v>[1A]</v>
          </cell>
        </row>
        <row r="12657">
          <cell r="H12657" t="str">
            <v>[1B]</v>
          </cell>
        </row>
        <row r="12658">
          <cell r="H12658" t="str">
            <v>[2A]</v>
          </cell>
        </row>
        <row r="12659">
          <cell r="H12659" t="str">
            <v>[V101R]</v>
          </cell>
        </row>
        <row r="12660">
          <cell r="H12660" t="str">
            <v>[V102R]</v>
          </cell>
        </row>
        <row r="12661">
          <cell r="H12661" t="str">
            <v>[V103R]</v>
          </cell>
        </row>
        <row r="12662">
          <cell r="H12662" t="str">
            <v>[V104R]</v>
          </cell>
        </row>
        <row r="12663">
          <cell r="H12663" t="str">
            <v>[V206H]</v>
          </cell>
        </row>
        <row r="12664">
          <cell r="H12664" t="str">
            <v>[V301H]</v>
          </cell>
        </row>
        <row r="12665">
          <cell r="H12665" t="str">
            <v>[V302H]</v>
          </cell>
        </row>
        <row r="12666">
          <cell r="H12666" t="str">
            <v>[VH1]</v>
          </cell>
        </row>
        <row r="12667">
          <cell r="H12667" t="str">
            <v>[VH2]</v>
          </cell>
        </row>
        <row r="12668">
          <cell r="H12668" t="str">
            <v>[VH3]</v>
          </cell>
        </row>
        <row r="12669">
          <cell r="H12669" t="str">
            <v>[VH4]</v>
          </cell>
        </row>
        <row r="12670">
          <cell r="H12670" t="str">
            <v>[VR1]</v>
          </cell>
        </row>
        <row r="12671">
          <cell r="H12671" t="str">
            <v>[VR2]</v>
          </cell>
        </row>
        <row r="12672">
          <cell r="H12672" t="str">
            <v>[VR3]</v>
          </cell>
        </row>
        <row r="12673">
          <cell r="H12673" t="str">
            <v>[VR4]</v>
          </cell>
        </row>
        <row r="12674">
          <cell r="H12674" t="str">
            <v>[a]</v>
          </cell>
        </row>
        <row r="12675">
          <cell r="H12675" t="str">
            <v>[am12]</v>
          </cell>
        </row>
        <row r="12676">
          <cell r="H12676" t="str">
            <v>[am22]</v>
          </cell>
        </row>
        <row r="12677">
          <cell r="H12677" t="str">
            <v>[b]</v>
          </cell>
        </row>
        <row r="12678">
          <cell r="H12678" t="str">
            <v>[bm11]</v>
          </cell>
        </row>
        <row r="12679">
          <cell r="H12679" t="str">
            <v>[bm21]</v>
          </cell>
        </row>
        <row r="12680">
          <cell r="H12680" t="str">
            <v>[h an Y]</v>
          </cell>
        </row>
        <row r="12681">
          <cell r="H12681" t="str">
            <v>[h an Z]</v>
          </cell>
        </row>
        <row r="12682">
          <cell r="H12682" t="str">
            <v>[r an A]</v>
          </cell>
        </row>
        <row r="12683">
          <cell r="H12683" t="str">
            <v>[r an B]</v>
          </cell>
        </row>
        <row r="12684">
          <cell r="H12684" t="str">
            <v>[y]</v>
          </cell>
        </row>
        <row r="12685">
          <cell r="H12685" t="str">
            <v>[ym22]</v>
          </cell>
        </row>
        <row r="12686">
          <cell r="H12686" t="str">
            <v>[ym32]</v>
          </cell>
        </row>
        <row r="12687">
          <cell r="H12687" t="str">
            <v>[z]</v>
          </cell>
        </row>
        <row r="12688">
          <cell r="H12688" t="str">
            <v>[zm21]</v>
          </cell>
        </row>
        <row r="12689">
          <cell r="H12689" t="str">
            <v>[zm31]</v>
          </cell>
        </row>
        <row r="12690">
          <cell r="H12690" t="str">
            <v>[Sp 10]</v>
          </cell>
        </row>
        <row r="12691">
          <cell r="H12691" t="str">
            <v>[Sp 2A]</v>
          </cell>
        </row>
        <row r="12692">
          <cell r="H12692" t="str">
            <v>[Sp 9]</v>
          </cell>
        </row>
        <row r="12693">
          <cell r="H12693" t="str">
            <v>[W 1]</v>
          </cell>
        </row>
        <row r="12694">
          <cell r="H12694" t="str">
            <v>[W 1A]</v>
          </cell>
        </row>
        <row r="12695">
          <cell r="H12695" t="str">
            <v>[W 2]</v>
          </cell>
        </row>
        <row r="12696">
          <cell r="H12696" t="str">
            <v>[W 3]</v>
          </cell>
        </row>
        <row r="12697">
          <cell r="H12697" t="str">
            <v>[W 4]</v>
          </cell>
        </row>
        <row r="12698">
          <cell r="H12698" t="str">
            <v>[W 5]</v>
          </cell>
        </row>
        <row r="12699">
          <cell r="H12699" t="str">
            <v>[W 51]</v>
          </cell>
        </row>
        <row r="12700">
          <cell r="H12700" t="str">
            <v>[W 52]</v>
          </cell>
        </row>
        <row r="12701">
          <cell r="H12701" t="str">
            <v>[W 53]</v>
          </cell>
        </row>
        <row r="12702">
          <cell r="H12702" t="str">
            <v>[W 54]</v>
          </cell>
        </row>
        <row r="12703">
          <cell r="H12703" t="str">
            <v>[W 55]</v>
          </cell>
        </row>
        <row r="12704">
          <cell r="H12704" t="str">
            <v>[W 56]</v>
          </cell>
        </row>
        <row r="12705">
          <cell r="H12705" t="str">
            <v>[W 6]</v>
          </cell>
        </row>
        <row r="12706">
          <cell r="H12706" t="str">
            <v>[W 7]</v>
          </cell>
        </row>
        <row r="12707">
          <cell r="H12707" t="str">
            <v>[W 8]</v>
          </cell>
        </row>
        <row r="12708">
          <cell r="H12708" t="str">
            <v>[VE 103]</v>
          </cell>
        </row>
        <row r="12709">
          <cell r="H12709" t="str">
            <v>[VE 104]</v>
          </cell>
        </row>
        <row r="12710">
          <cell r="H12710" t="str">
            <v>[VE 206]</v>
          </cell>
        </row>
        <row r="12711">
          <cell r="H12711" t="str">
            <v>[ZVE 101]</v>
          </cell>
        </row>
        <row r="12712">
          <cell r="H12712" t="str">
            <v>[ZVE 102]</v>
          </cell>
        </row>
        <row r="12713">
          <cell r="H12713" t="str">
            <v>[ZVE 301]</v>
          </cell>
        </row>
        <row r="12714">
          <cell r="H12714" t="str">
            <v>[ZVE 302]</v>
          </cell>
        </row>
        <row r="12715">
          <cell r="H12715" t="str">
            <v>[Gl 001]</v>
          </cell>
        </row>
        <row r="12716">
          <cell r="H12716" t="str">
            <v>[Gl 002]</v>
          </cell>
        </row>
        <row r="12717">
          <cell r="H12717" t="str">
            <v>[Gl 011]</v>
          </cell>
        </row>
        <row r="12718">
          <cell r="H12718" t="str">
            <v>[Gl 012]</v>
          </cell>
        </row>
        <row r="12719">
          <cell r="H12719" t="str">
            <v>[Gl 021]</v>
          </cell>
        </row>
        <row r="12720">
          <cell r="H12720" t="str">
            <v>[Gl 022]</v>
          </cell>
        </row>
        <row r="12721">
          <cell r="H12721" t="str">
            <v>[Gl 031]</v>
          </cell>
        </row>
        <row r="12722">
          <cell r="H12722" t="str">
            <v>[Gl 032]</v>
          </cell>
        </row>
        <row r="12723">
          <cell r="H12723" t="str">
            <v>[Gl 101]</v>
          </cell>
        </row>
        <row r="12724">
          <cell r="H12724" t="str">
            <v>[Gl 102]</v>
          </cell>
        </row>
        <row r="12725">
          <cell r="H12725" t="str">
            <v>[Gl 103]</v>
          </cell>
        </row>
        <row r="12726">
          <cell r="H12726" t="str">
            <v>[Gl 104]</v>
          </cell>
        </row>
        <row r="12727">
          <cell r="H12727" t="str">
            <v>[Gl 12/15]</v>
          </cell>
        </row>
        <row r="12728">
          <cell r="H12728" t="str">
            <v>[Gl 13/14]</v>
          </cell>
        </row>
        <row r="12729">
          <cell r="H12729" t="str">
            <v>[Gl 1^^9]</v>
          </cell>
        </row>
        <row r="12730">
          <cell r="H12730" t="str">
            <v>[Gl 201]</v>
          </cell>
        </row>
        <row r="12731">
          <cell r="H12731" t="str">
            <v>[Gl 202]</v>
          </cell>
        </row>
        <row r="12732">
          <cell r="H12732" t="str">
            <v>[Gl 203]</v>
          </cell>
        </row>
        <row r="12733">
          <cell r="H12733" t="str">
            <v>[Gl 204]</v>
          </cell>
        </row>
        <row r="12734">
          <cell r="H12734" t="str">
            <v>[Gl 2^^3]</v>
          </cell>
        </row>
        <row r="12735">
          <cell r="H12735" t="str">
            <v>[Gl 301]</v>
          </cell>
        </row>
        <row r="12736">
          <cell r="H12736" t="str">
            <v>[Gl 302]</v>
          </cell>
        </row>
        <row r="12737">
          <cell r="H12737" t="str">
            <v>[Gl 303]</v>
          </cell>
        </row>
        <row r="12738">
          <cell r="H12738" t="str">
            <v>[Gl 304]</v>
          </cell>
        </row>
        <row r="12739">
          <cell r="H12739" t="str">
            <v>[Gl 403]</v>
          </cell>
        </row>
        <row r="12740">
          <cell r="H12740" t="str">
            <v>[Gl 404]</v>
          </cell>
        </row>
        <row r="12741">
          <cell r="H12741" t="str">
            <v>[Gl 405]</v>
          </cell>
        </row>
        <row r="12742">
          <cell r="H12742" t="str">
            <v>[Gl 407]</v>
          </cell>
        </row>
        <row r="12743">
          <cell r="H12743" t="str">
            <v>[Gl 408]</v>
          </cell>
        </row>
        <row r="12744">
          <cell r="H12744" t="str">
            <v>[Gl 424]</v>
          </cell>
        </row>
        <row r="12745">
          <cell r="H12745" t="str">
            <v>[Gl 501]</v>
          </cell>
        </row>
        <row r="12746">
          <cell r="H12746" t="str">
            <v>[Gl 502]</v>
          </cell>
        </row>
        <row r="12747">
          <cell r="H12747" t="str">
            <v>[Gl 503]</v>
          </cell>
        </row>
        <row r="12748">
          <cell r="H12748" t="str">
            <v>[Gl 504]</v>
          </cell>
        </row>
        <row r="12749">
          <cell r="H12749" t="str">
            <v>[Gl 601]</v>
          </cell>
        </row>
        <row r="12750">
          <cell r="H12750" t="str">
            <v>[Gl 602]</v>
          </cell>
        </row>
        <row r="12751">
          <cell r="H12751" t="str">
            <v>[Gl 603]</v>
          </cell>
        </row>
        <row r="12752">
          <cell r="H12752" t="str">
            <v>[Gl 701]</v>
          </cell>
        </row>
        <row r="12753">
          <cell r="H12753" t="str">
            <v>[Gl 703]</v>
          </cell>
        </row>
        <row r="12754">
          <cell r="H12754" t="str">
            <v>[Gl 711]</v>
          </cell>
        </row>
        <row r="12755">
          <cell r="H12755" t="str">
            <v>[Gl 741]</v>
          </cell>
        </row>
        <row r="12756">
          <cell r="H12756" t="str">
            <v>[Gl 801]</v>
          </cell>
        </row>
        <row r="12757">
          <cell r="H12757" t="str">
            <v>[Gl 802]</v>
          </cell>
        </row>
        <row r="12758">
          <cell r="H12758" t="str">
            <v>[Gl 803]</v>
          </cell>
        </row>
        <row r="12759">
          <cell r="H12759" t="str">
            <v>[Gl 804]</v>
          </cell>
        </row>
        <row r="12760">
          <cell r="H12760" t="str">
            <v>[Gl 805]</v>
          </cell>
        </row>
        <row r="12761">
          <cell r="H12761" t="str">
            <v>[Gl 806]</v>
          </cell>
        </row>
        <row r="12762">
          <cell r="H12762" t="str">
            <v>[Gl 831]</v>
          </cell>
        </row>
        <row r="12763">
          <cell r="H12763" t="str">
            <v>[Gl 833]</v>
          </cell>
        </row>
        <row r="12764">
          <cell r="H12764" t="str">
            <v>[Gl ZP011]</v>
          </cell>
        </row>
        <row r="12765">
          <cell r="H12765" t="str">
            <v>[Gl ZP012]</v>
          </cell>
        </row>
        <row r="12766">
          <cell r="H12766" t="str">
            <v>[Gl ZP031]</v>
          </cell>
        </row>
        <row r="12767">
          <cell r="H12767" t="str">
            <v>[Gl ZP032]</v>
          </cell>
        </row>
        <row r="12768">
          <cell r="H12768" t="str">
            <v>[Gl ZP601]</v>
          </cell>
        </row>
        <row r="12769">
          <cell r="H12769" t="str">
            <v>[Gl ZP602]</v>
          </cell>
        </row>
        <row r="12770">
          <cell r="H12770" t="str">
            <v>[Gl ZP701]</v>
          </cell>
        </row>
        <row r="12771">
          <cell r="H12771" t="str">
            <v>[Gl ZP703]</v>
          </cell>
        </row>
        <row r="12772">
          <cell r="H12772" t="str">
            <v>[Gl ZP901]</v>
          </cell>
        </row>
        <row r="12773">
          <cell r="H12773" t="str">
            <v>[Gl ZP902]</v>
          </cell>
        </row>
        <row r="12774">
          <cell r="H12774" t="str">
            <v>[Gl ZP911]</v>
          </cell>
        </row>
        <row r="12775">
          <cell r="H12775" t="str">
            <v>[Gl ZP912]</v>
          </cell>
        </row>
        <row r="12776">
          <cell r="H12776" t="str">
            <v>[Gl ZP931]</v>
          </cell>
        </row>
        <row r="12777">
          <cell r="H12777" t="str">
            <v>[Gl ZP941]</v>
          </cell>
        </row>
        <row r="12778">
          <cell r="H12778" t="str">
            <v>[Gl 123]</v>
          </cell>
        </row>
        <row r="12779">
          <cell r="H12779" t="str">
            <v>[Gl 406]</v>
          </cell>
        </row>
        <row r="12780">
          <cell r="H12780" t="str">
            <v>[Gl 807]</v>
          </cell>
        </row>
        <row r="12781">
          <cell r="H12781" t="str">
            <v>[BlA A (Ht)]</v>
          </cell>
        </row>
        <row r="12782">
          <cell r="H12782" t="str">
            <v>[BlA B (Ht)]</v>
          </cell>
        </row>
        <row r="12783">
          <cell r="H12783" t="str">
            <v>[BlA C (Ht)]</v>
          </cell>
        </row>
        <row r="12784">
          <cell r="H12784" t="str">
            <v>[BlA C (Nf)]</v>
          </cell>
        </row>
        <row r="12785">
          <cell r="H12785" t="str">
            <v>[BlA Y2 (Ht)]</v>
          </cell>
        </row>
        <row r="12786">
          <cell r="H12786" t="str">
            <v>[BlA Z2 (Ht)]</v>
          </cell>
        </row>
        <row r="12787">
          <cell r="H12787" t="str">
            <v>[RiBf.Gl1]</v>
          </cell>
        </row>
        <row r="12788">
          <cell r="H12788" t="str">
            <v>[RiBf.Gl2]</v>
          </cell>
        </row>
        <row r="12789">
          <cell r="H12789" t="str">
            <v>[km 3.007]</v>
          </cell>
        </row>
        <row r="12790">
          <cell r="H12790" t="str">
            <v>[Ers A (Ht)]</v>
          </cell>
        </row>
        <row r="12791">
          <cell r="H12791" t="str">
            <v>[Ers A (Nf)]</v>
          </cell>
        </row>
        <row r="12792">
          <cell r="H12792" t="str">
            <v>[Ers A1 (Ht)]</v>
          </cell>
        </row>
        <row r="12793">
          <cell r="H12793" t="str">
            <v>[Ers A2 (Ht)]</v>
          </cell>
        </row>
        <row r="12794">
          <cell r="H12794" t="str">
            <v>[Ers B (Ht)]</v>
          </cell>
        </row>
        <row r="12795">
          <cell r="H12795" t="str">
            <v>[Ers B (Nf)]</v>
          </cell>
        </row>
        <row r="12796">
          <cell r="H12796" t="str">
            <v>[Ers B1 (Ht)]</v>
          </cell>
        </row>
        <row r="12797">
          <cell r="H12797" t="str">
            <v>[Ers B2 (Ht)]</v>
          </cell>
        </row>
        <row r="12798">
          <cell r="H12798" t="str">
            <v>[Ers C (Ht)]</v>
          </cell>
        </row>
        <row r="12799">
          <cell r="H12799" t="str">
            <v>[Ers C (Nf)]</v>
          </cell>
        </row>
        <row r="12800">
          <cell r="H12800" t="str">
            <v>[Ers H1 (Ht)]</v>
          </cell>
        </row>
        <row r="12801">
          <cell r="H12801" t="str">
            <v>[Ers H1 (Nf)]</v>
          </cell>
        </row>
        <row r="12802">
          <cell r="H12802" t="str">
            <v>[Ers H2 (Ht)]</v>
          </cell>
        </row>
        <row r="12803">
          <cell r="H12803" t="str">
            <v>[Ers H2 (Nf)]</v>
          </cell>
        </row>
        <row r="12804">
          <cell r="H12804" t="str">
            <v>[Ers H3 (Ht)]</v>
          </cell>
        </row>
        <row r="12805">
          <cell r="H12805" t="str">
            <v>[Ers H3 (Nf)]</v>
          </cell>
        </row>
        <row r="12806">
          <cell r="H12806" t="str">
            <v>[Ers H4 (Ht)]</v>
          </cell>
        </row>
        <row r="12807">
          <cell r="H12807" t="str">
            <v>[Ers H4 (Nf)]</v>
          </cell>
        </row>
        <row r="12808">
          <cell r="H12808" t="str">
            <v>[Ers H5 (Nf)]</v>
          </cell>
        </row>
        <row r="12809">
          <cell r="H12809" t="str">
            <v>[Ers H6 (Nf)]</v>
          </cell>
        </row>
        <row r="12810">
          <cell r="H12810" t="str">
            <v>[Ers R1 (Ht)]</v>
          </cell>
        </row>
        <row r="12811">
          <cell r="H12811" t="str">
            <v>[Ers R1 (Nf)]</v>
          </cell>
        </row>
        <row r="12812">
          <cell r="H12812" t="str">
            <v>[Ers R2 (Ht)]</v>
          </cell>
        </row>
        <row r="12813">
          <cell r="H12813" t="str">
            <v>[Ers R2 (Nf)]</v>
          </cell>
        </row>
        <row r="12814">
          <cell r="H12814" t="str">
            <v>[Ers R3 (Ht)]</v>
          </cell>
        </row>
        <row r="12815">
          <cell r="H12815" t="str">
            <v>[Ers R3 (Nf)]</v>
          </cell>
        </row>
        <row r="12816">
          <cell r="H12816" t="str">
            <v>[Ers R4 (Ht)]</v>
          </cell>
        </row>
        <row r="12817">
          <cell r="H12817" t="str">
            <v>[Ers R4 (Nf)]</v>
          </cell>
        </row>
        <row r="12818">
          <cell r="H12818" t="str">
            <v>[Ers R5 (Ht)]</v>
          </cell>
        </row>
        <row r="12819">
          <cell r="H12819" t="str">
            <v>[Ers R5 (Nf)]</v>
          </cell>
        </row>
        <row r="12820">
          <cell r="H12820" t="str">
            <v>[Ers R7 (Ht)]</v>
          </cell>
        </row>
        <row r="12821">
          <cell r="H12821" t="str">
            <v>[Ers R8 (Ht)]</v>
          </cell>
        </row>
        <row r="12822">
          <cell r="H12822" t="str">
            <v>[Ers Sch204]</v>
          </cell>
        </row>
        <row r="12823">
          <cell r="H12823" t="str">
            <v>[Ers Sch301]</v>
          </cell>
        </row>
        <row r="12824">
          <cell r="H12824" t="str">
            <v>[Ers Sch302]</v>
          </cell>
        </row>
        <row r="12825">
          <cell r="H12825" t="str">
            <v>[Ers Sch303]</v>
          </cell>
        </row>
        <row r="12826">
          <cell r="H12826" t="str">
            <v>[Ers Sch304]</v>
          </cell>
        </row>
        <row r="12827">
          <cell r="H12827" t="str">
            <v>[Ers Sch403]</v>
          </cell>
        </row>
        <row r="12828">
          <cell r="H12828" t="str">
            <v>[Ers Sch404]</v>
          </cell>
        </row>
        <row r="12829">
          <cell r="H12829" t="str">
            <v>[Ers W (Ht)]</v>
          </cell>
        </row>
        <row r="12830">
          <cell r="H12830" t="str">
            <v>[Ers X (Ht)]</v>
          </cell>
        </row>
        <row r="12831">
          <cell r="H12831" t="str">
            <v>[Ers Y (Ht)]</v>
          </cell>
        </row>
        <row r="12832">
          <cell r="H12832" t="str">
            <v>[Ers Y (Nf)]</v>
          </cell>
        </row>
        <row r="12833">
          <cell r="H12833" t="str">
            <v>[Ers Y1 (Ht)]</v>
          </cell>
        </row>
        <row r="12834">
          <cell r="H12834" t="str">
            <v>[Ers Y2 (Ht)]</v>
          </cell>
        </row>
        <row r="12835">
          <cell r="H12835" t="str">
            <v>[Ers Z (Ht)]</v>
          </cell>
        </row>
        <row r="12836">
          <cell r="H12836" t="str">
            <v>[Ers Z (Nf)]</v>
          </cell>
        </row>
        <row r="12837">
          <cell r="H12837" t="str">
            <v>[Ers Z1 (Ht)]</v>
          </cell>
        </row>
        <row r="12838">
          <cell r="H12838" t="str">
            <v>[Ers Z2 (Ht)]</v>
          </cell>
        </row>
        <row r="12839">
          <cell r="H12839" t="str">
            <v>[Rs 901]</v>
          </cell>
        </row>
        <row r="12840">
          <cell r="H12840" t="str">
            <v>[Rs 902]</v>
          </cell>
        </row>
        <row r="12841">
          <cell r="H12841" t="str">
            <v>[Rs b12]</v>
          </cell>
        </row>
        <row r="12842">
          <cell r="H12842" t="str">
            <v>[A (Ht)]</v>
          </cell>
        </row>
        <row r="12843">
          <cell r="H12843" t="str">
            <v>[A (Nf)]</v>
          </cell>
        </row>
        <row r="12844">
          <cell r="H12844" t="str">
            <v>[A1 (Ht)]</v>
          </cell>
        </row>
        <row r="12845">
          <cell r="H12845" t="str">
            <v>[A2 (Ht)]</v>
          </cell>
        </row>
        <row r="12846">
          <cell r="H12846" t="str">
            <v>[B (Ht)]</v>
          </cell>
        </row>
        <row r="12847">
          <cell r="H12847" t="str">
            <v>[B (Nf)]</v>
          </cell>
        </row>
        <row r="12848">
          <cell r="H12848" t="str">
            <v>[B1 (Ht)]</v>
          </cell>
        </row>
        <row r="12849">
          <cell r="H12849" t="str">
            <v>[B2 (Ht)]</v>
          </cell>
        </row>
        <row r="12850">
          <cell r="H12850" t="str">
            <v>[C (Ht)]</v>
          </cell>
        </row>
        <row r="12851">
          <cell r="H12851" t="str">
            <v>[C (Nf)]</v>
          </cell>
        </row>
        <row r="12852">
          <cell r="H12852" t="str">
            <v>[H1 (Ht)]</v>
          </cell>
        </row>
        <row r="12853">
          <cell r="H12853" t="str">
            <v>[H1 (Nf)]</v>
          </cell>
        </row>
        <row r="12854">
          <cell r="H12854" t="str">
            <v>[H2 (Ht)]</v>
          </cell>
        </row>
        <row r="12855">
          <cell r="H12855" t="str">
            <v>[H2 (Nf)]</v>
          </cell>
        </row>
        <row r="12856">
          <cell r="H12856" t="str">
            <v>[H3 (Ht)]</v>
          </cell>
        </row>
        <row r="12857">
          <cell r="H12857" t="str">
            <v>[H3 (Nf)]</v>
          </cell>
        </row>
        <row r="12858">
          <cell r="H12858" t="str">
            <v>[H4 (Ht)]</v>
          </cell>
        </row>
        <row r="12859">
          <cell r="H12859" t="str">
            <v>[H4 (Nf)]</v>
          </cell>
        </row>
        <row r="12860">
          <cell r="H12860" t="str">
            <v>[H5 (Nf)]</v>
          </cell>
        </row>
        <row r="12861">
          <cell r="H12861" t="str">
            <v>[H6 (Nf)]</v>
          </cell>
        </row>
        <row r="12862">
          <cell r="H12862" t="str">
            <v>[R1 (Ht)]</v>
          </cell>
        </row>
        <row r="12863">
          <cell r="H12863" t="str">
            <v>[R1 (Nf)]</v>
          </cell>
        </row>
        <row r="12864">
          <cell r="H12864" t="str">
            <v>[R2 (Ht)]</v>
          </cell>
        </row>
        <row r="12865">
          <cell r="H12865" t="str">
            <v>[R2 (Nf)]</v>
          </cell>
        </row>
        <row r="12866">
          <cell r="H12866" t="str">
            <v>[R3 (Ht)]</v>
          </cell>
        </row>
        <row r="12867">
          <cell r="H12867" t="str">
            <v>[R3 (Nf)]</v>
          </cell>
        </row>
        <row r="12868">
          <cell r="H12868" t="str">
            <v>[R4 (Ht)]</v>
          </cell>
        </row>
        <row r="12869">
          <cell r="H12869" t="str">
            <v>[R4 (Nf)]</v>
          </cell>
        </row>
        <row r="12870">
          <cell r="H12870" t="str">
            <v>[R5 (Ht)]</v>
          </cell>
        </row>
        <row r="12871">
          <cell r="H12871" t="str">
            <v>[R5 (Nf)]</v>
          </cell>
        </row>
        <row r="12872">
          <cell r="H12872" t="str">
            <v>[R7 (Ht)]</v>
          </cell>
        </row>
        <row r="12873">
          <cell r="H12873" t="str">
            <v>[R8 (Ht)]</v>
          </cell>
        </row>
        <row r="12874">
          <cell r="H12874" t="str">
            <v>[W (Ht)]</v>
          </cell>
        </row>
        <row r="12875">
          <cell r="H12875" t="str">
            <v>[X (Ht)]</v>
          </cell>
        </row>
        <row r="12876">
          <cell r="H12876" t="str">
            <v>[Y (Ht)]</v>
          </cell>
        </row>
        <row r="12877">
          <cell r="H12877" t="str">
            <v>[Y (Nf)]</v>
          </cell>
        </row>
        <row r="12878">
          <cell r="H12878" t="str">
            <v>[Y1 (Ht)]</v>
          </cell>
        </row>
        <row r="12879">
          <cell r="H12879" t="str">
            <v>[Y2 (Ht)]</v>
          </cell>
        </row>
        <row r="12880">
          <cell r="H12880" t="str">
            <v>[Z (Ht)]</v>
          </cell>
        </row>
        <row r="12881">
          <cell r="H12881" t="str">
            <v>[Z (Nf)]</v>
          </cell>
        </row>
        <row r="12882">
          <cell r="H12882" t="str">
            <v>[Z1 (Ht)]</v>
          </cell>
        </row>
        <row r="12883">
          <cell r="H12883" t="str">
            <v>[Z2 (Ht)]</v>
          </cell>
        </row>
        <row r="12884">
          <cell r="H12884" t="str">
            <v>[Ac41]</v>
          </cell>
        </row>
        <row r="12885">
          <cell r="H12885" t="str">
            <v>[Gl 041]</v>
          </cell>
        </row>
        <row r="12886">
          <cell r="H12886" t="str">
            <v>[Gl 042]</v>
          </cell>
        </row>
        <row r="12887">
          <cell r="H12887" t="str">
            <v>[Gl 401]</v>
          </cell>
        </row>
        <row r="12888">
          <cell r="H12888" t="str">
            <v>[Gl 402]</v>
          </cell>
        </row>
        <row r="12889">
          <cell r="H12889" t="str">
            <v>[Gl 604]</v>
          </cell>
        </row>
        <row r="12890">
          <cell r="H12890" t="str">
            <v>[Gl 605]</v>
          </cell>
        </row>
        <row r="12891">
          <cell r="H12891" t="str">
            <v>[Gl 901]</v>
          </cell>
        </row>
        <row r="12892">
          <cell r="H12892" t="str">
            <v>[Gl 902]</v>
          </cell>
        </row>
        <row r="12893">
          <cell r="H12893" t="str">
            <v>[Gl 903]</v>
          </cell>
        </row>
        <row r="12894">
          <cell r="H12894" t="str">
            <v>[Gl 931]</v>
          </cell>
        </row>
        <row r="12895">
          <cell r="H12895" t="str">
            <v>[Gl 941]</v>
          </cell>
        </row>
        <row r="12896">
          <cell r="H12896" t="str">
            <v>[Sch204]</v>
          </cell>
        </row>
        <row r="12897">
          <cell r="H12897" t="str">
            <v>[Sch301]</v>
          </cell>
        </row>
        <row r="12898">
          <cell r="H12898" t="str">
            <v>[Sch302]</v>
          </cell>
        </row>
        <row r="12899">
          <cell r="H12899" t="str">
            <v>[Sch303]</v>
          </cell>
        </row>
        <row r="12900">
          <cell r="H12900" t="str">
            <v>[Sch304]</v>
          </cell>
        </row>
        <row r="12901">
          <cell r="H12901" t="str">
            <v>[Sch403]</v>
          </cell>
        </row>
        <row r="12902">
          <cell r="H12902" t="str">
            <v>[Sch404]</v>
          </cell>
        </row>
        <row r="12903">
          <cell r="H12903" t="str">
            <v>[V101]</v>
          </cell>
        </row>
        <row r="12904">
          <cell r="H12904" t="str">
            <v>[V102]</v>
          </cell>
        </row>
        <row r="12905">
          <cell r="H12905" t="str">
            <v>[V103]</v>
          </cell>
        </row>
        <row r="12906">
          <cell r="H12906" t="str">
            <v>[V104]</v>
          </cell>
        </row>
        <row r="12907">
          <cell r="H12907" t="str">
            <v>[V123]</v>
          </cell>
        </row>
        <row r="12908">
          <cell r="H12908" t="str">
            <v>[V201]</v>
          </cell>
        </row>
        <row r="12909">
          <cell r="H12909" t="str">
            <v>[V203]</v>
          </cell>
        </row>
        <row r="12910">
          <cell r="H12910" t="str">
            <v>[V406]</v>
          </cell>
        </row>
        <row r="12911">
          <cell r="H12911" t="str">
            <v>[V407N]</v>
          </cell>
        </row>
        <row r="12912">
          <cell r="H12912" t="str">
            <v>[V408N]</v>
          </cell>
        </row>
        <row r="12913">
          <cell r="H12913" t="str">
            <v>[V424N]</v>
          </cell>
        </row>
        <row r="12914">
          <cell r="H12914" t="str">
            <v>[V424S]</v>
          </cell>
        </row>
        <row r="12915">
          <cell r="H12915" t="str">
            <v>[V433]</v>
          </cell>
        </row>
        <row r="12916">
          <cell r="H12916" t="str">
            <v>[V501N]</v>
          </cell>
        </row>
        <row r="12917">
          <cell r="H12917" t="str">
            <v>[V501S]</v>
          </cell>
        </row>
        <row r="12918">
          <cell r="H12918" t="str">
            <v>[V504]</v>
          </cell>
        </row>
        <row r="12919">
          <cell r="H12919" t="str">
            <v>[V512]</v>
          </cell>
        </row>
        <row r="12920">
          <cell r="H12920" t="str">
            <v>[V513]</v>
          </cell>
        </row>
        <row r="12921">
          <cell r="H12921" t="str">
            <v>[V601]</v>
          </cell>
        </row>
        <row r="12922">
          <cell r="H12922" t="str">
            <v>[V602]</v>
          </cell>
        </row>
        <row r="12923">
          <cell r="H12923" t="str">
            <v>[V603]</v>
          </cell>
        </row>
        <row r="12924">
          <cell r="H12924" t="str">
            <v>[V701]</v>
          </cell>
        </row>
        <row r="12925">
          <cell r="H12925" t="str">
            <v>[V703]</v>
          </cell>
        </row>
        <row r="12926">
          <cell r="H12926" t="str">
            <v>[V711N]</v>
          </cell>
        </row>
        <row r="12927">
          <cell r="H12927" t="str">
            <v>[V711S]</v>
          </cell>
        </row>
        <row r="12928">
          <cell r="H12928" t="str">
            <v>[V741]</v>
          </cell>
        </row>
        <row r="12929">
          <cell r="H12929" t="str">
            <v>[V807S]</v>
          </cell>
        </row>
        <row r="12930">
          <cell r="H12930" t="str">
            <v>[V811]</v>
          </cell>
        </row>
        <row r="12931">
          <cell r="H12931" t="str">
            <v>[V813]</v>
          </cell>
        </row>
        <row r="12932">
          <cell r="H12932" t="str">
            <v>[V831]</v>
          </cell>
        </row>
        <row r="12933">
          <cell r="H12933" t="str">
            <v>[V833]</v>
          </cell>
        </row>
        <row r="12934">
          <cell r="H12934" t="str">
            <v>[VH1 (Ht)]</v>
          </cell>
        </row>
        <row r="12935">
          <cell r="H12935" t="str">
            <v>[VH1 (Nf)]</v>
          </cell>
        </row>
        <row r="12936">
          <cell r="H12936" t="str">
            <v>[VH2 (Ht)]</v>
          </cell>
        </row>
        <row r="12937">
          <cell r="H12937" t="str">
            <v>[VH2 (Nf)]</v>
          </cell>
        </row>
        <row r="12938">
          <cell r="H12938" t="str">
            <v>[VH3 (Ht)]</v>
          </cell>
        </row>
        <row r="12939">
          <cell r="H12939" t="str">
            <v>[VH3 (Nf)]</v>
          </cell>
        </row>
        <row r="12940">
          <cell r="H12940" t="str">
            <v>[VH4 (Ht)]</v>
          </cell>
        </row>
        <row r="12941">
          <cell r="H12941" t="str">
            <v>[VH4 (Nf)]</v>
          </cell>
        </row>
        <row r="12942">
          <cell r="H12942" t="str">
            <v>[VH5 (Nf)]</v>
          </cell>
        </row>
        <row r="12943">
          <cell r="H12943" t="str">
            <v>[VH6 (Nf)]</v>
          </cell>
        </row>
        <row r="12944">
          <cell r="H12944" t="str">
            <v>[VR1 (Ht)]</v>
          </cell>
        </row>
        <row r="12945">
          <cell r="H12945" t="str">
            <v>[VR1 (Nf)]</v>
          </cell>
        </row>
        <row r="12946">
          <cell r="H12946" t="str">
            <v>[VR2 (Ht)]</v>
          </cell>
        </row>
        <row r="12947">
          <cell r="H12947" t="str">
            <v>[VR2 (Nf)]</v>
          </cell>
        </row>
        <row r="12948">
          <cell r="H12948" t="str">
            <v>[VR3 (Ht)]</v>
          </cell>
        </row>
        <row r="12949">
          <cell r="H12949" t="str">
            <v>[VR3 (Nf)]</v>
          </cell>
        </row>
        <row r="12950">
          <cell r="H12950" t="str">
            <v>[VR4 (Ht)]</v>
          </cell>
        </row>
        <row r="12951">
          <cell r="H12951" t="str">
            <v>[VR4 (Nf)]</v>
          </cell>
        </row>
        <row r="12952">
          <cell r="H12952" t="str">
            <v>[VR5 (Ht)]</v>
          </cell>
        </row>
        <row r="12953">
          <cell r="H12953" t="str">
            <v>[VR5 (Nf)]</v>
          </cell>
        </row>
        <row r="12954">
          <cell r="H12954" t="str">
            <v>[VR7 (Ht)]</v>
          </cell>
        </row>
        <row r="12955">
          <cell r="H12955" t="str">
            <v>[VR8 (Ht)]</v>
          </cell>
        </row>
        <row r="12956">
          <cell r="H12956" t="str">
            <v>[a,b,yR3(Ht)]</v>
          </cell>
        </row>
        <row r="12957">
          <cell r="H12957" t="str">
            <v>[a,b,yR4(Ht)]</v>
          </cell>
        </row>
        <row r="12958">
          <cell r="H12958" t="str">
            <v>[a,b,yR5(Ht)]</v>
          </cell>
        </row>
        <row r="12959">
          <cell r="H12959" t="str">
            <v>[a,bR1(Ht)]</v>
          </cell>
        </row>
        <row r="12960">
          <cell r="H12960" t="str">
            <v>[a,bR2(Ht)]</v>
          </cell>
        </row>
        <row r="12961">
          <cell r="H12961" t="str">
            <v>[a1]</v>
          </cell>
        </row>
        <row r="12962">
          <cell r="H12962" t="str">
            <v>[a2]</v>
          </cell>
        </row>
        <row r="12963">
          <cell r="H12963" t="str">
            <v>[b,yR7(Ht)]</v>
          </cell>
        </row>
        <row r="12964">
          <cell r="H12964" t="str">
            <v>[b,yR8(Ht)]</v>
          </cell>
        </row>
        <row r="12965">
          <cell r="H12965" t="str">
            <v>[b1]</v>
          </cell>
        </row>
        <row r="12966">
          <cell r="H12966" t="str">
            <v>[b2]</v>
          </cell>
        </row>
        <row r="12967">
          <cell r="H12967" t="str">
            <v>[hC(Ht)]</v>
          </cell>
        </row>
        <row r="12968">
          <cell r="H12968" t="str">
            <v>[hY(Ht)]</v>
          </cell>
        </row>
        <row r="12969">
          <cell r="H12969" t="str">
            <v>[hY(Nf)]</v>
          </cell>
        </row>
        <row r="12970">
          <cell r="H12970" t="str">
            <v>[hZ(Ht)]</v>
          </cell>
        </row>
        <row r="12971">
          <cell r="H12971" t="str">
            <v>[hZ(Nf)]</v>
          </cell>
        </row>
        <row r="12972">
          <cell r="H12972" t="str">
            <v>[rA(Ht)]</v>
          </cell>
        </row>
        <row r="12973">
          <cell r="H12973" t="str">
            <v>[rA(Nf)]</v>
          </cell>
        </row>
        <row r="12974">
          <cell r="H12974" t="str">
            <v>[rB(Ht)]</v>
          </cell>
        </row>
        <row r="12975">
          <cell r="H12975" t="str">
            <v>[rB(Nf)]</v>
          </cell>
        </row>
        <row r="12976">
          <cell r="H12976" t="str">
            <v>[rC(Nf)]</v>
          </cell>
        </row>
        <row r="12977">
          <cell r="H12977" t="str">
            <v>[rW(Ht)]</v>
          </cell>
        </row>
        <row r="12978">
          <cell r="H12978" t="str">
            <v>[rX(Ht)]</v>
          </cell>
        </row>
        <row r="12979">
          <cell r="H12979" t="str">
            <v>[w]</v>
          </cell>
        </row>
        <row r="12980">
          <cell r="H12980" t="str">
            <v>[x]</v>
          </cell>
        </row>
        <row r="12981">
          <cell r="H12981" t="str">
            <v>[y]</v>
          </cell>
        </row>
        <row r="12982">
          <cell r="H12982" t="str">
            <v>[y,zH2(Ht)]</v>
          </cell>
        </row>
        <row r="12983">
          <cell r="H12983" t="str">
            <v>[y1]</v>
          </cell>
        </row>
        <row r="12984">
          <cell r="H12984" t="str">
            <v>[y2]</v>
          </cell>
        </row>
        <row r="12985">
          <cell r="H12985" t="str">
            <v>[yH1(Ht)]</v>
          </cell>
        </row>
        <row r="12986">
          <cell r="H12986" t="str">
            <v>[z]</v>
          </cell>
        </row>
        <row r="12987">
          <cell r="H12987" t="str">
            <v>[z,yH1(Nf)]</v>
          </cell>
        </row>
        <row r="12988">
          <cell r="H12988" t="str">
            <v>[z,yH2(Nf)]</v>
          </cell>
        </row>
        <row r="12989">
          <cell r="H12989" t="str">
            <v>[z,yH3(Nf)]</v>
          </cell>
        </row>
        <row r="12990">
          <cell r="H12990" t="str">
            <v>[z,yH4(Nf)]</v>
          </cell>
        </row>
        <row r="12991">
          <cell r="H12991" t="str">
            <v>[z,yH5(Nf)]</v>
          </cell>
        </row>
        <row r="12992">
          <cell r="H12992" t="str">
            <v>[z,yH6(Nf)]</v>
          </cell>
        </row>
        <row r="12993">
          <cell r="H12993" t="str">
            <v>[z1]</v>
          </cell>
        </row>
        <row r="12994">
          <cell r="H12994" t="str">
            <v>[z2]</v>
          </cell>
        </row>
        <row r="12995">
          <cell r="H12995" t="str">
            <v>[W 1]</v>
          </cell>
        </row>
        <row r="12996">
          <cell r="H12996" t="str">
            <v>[W 10]</v>
          </cell>
        </row>
        <row r="12997">
          <cell r="H12997" t="str">
            <v>[W 101]</v>
          </cell>
        </row>
        <row r="12998">
          <cell r="H12998" t="str">
            <v>[W 102]</v>
          </cell>
        </row>
        <row r="12999">
          <cell r="H12999" t="str">
            <v>[W 103]</v>
          </cell>
        </row>
        <row r="13000">
          <cell r="H13000" t="str">
            <v>[W 105]</v>
          </cell>
        </row>
        <row r="13001">
          <cell r="H13001" t="str">
            <v>[W 106]</v>
          </cell>
        </row>
        <row r="13002">
          <cell r="H13002" t="str">
            <v>[W 107]</v>
          </cell>
        </row>
        <row r="13003">
          <cell r="H13003" t="str">
            <v>[W 108]</v>
          </cell>
        </row>
        <row r="13004">
          <cell r="H13004" t="str">
            <v>[W 109]</v>
          </cell>
        </row>
        <row r="13005">
          <cell r="H13005" t="str">
            <v>[W 11]</v>
          </cell>
        </row>
        <row r="13006">
          <cell r="H13006" t="str">
            <v>[W 110]</v>
          </cell>
        </row>
        <row r="13007">
          <cell r="H13007" t="str">
            <v>[W 111]</v>
          </cell>
        </row>
        <row r="13008">
          <cell r="H13008" t="str">
            <v>[W 112]</v>
          </cell>
        </row>
        <row r="13009">
          <cell r="H13009" t="str">
            <v>[W 113]</v>
          </cell>
        </row>
        <row r="13010">
          <cell r="H13010" t="str">
            <v>[W 114]</v>
          </cell>
        </row>
        <row r="13011">
          <cell r="H13011" t="str">
            <v>[W 151]</v>
          </cell>
        </row>
        <row r="13012">
          <cell r="H13012" t="str">
            <v>[W 152]</v>
          </cell>
        </row>
        <row r="13013">
          <cell r="H13013" t="str">
            <v>[W 155]</v>
          </cell>
        </row>
        <row r="13014">
          <cell r="H13014" t="str">
            <v>[W 156]</v>
          </cell>
        </row>
        <row r="13015">
          <cell r="H13015" t="str">
            <v>[W 157]</v>
          </cell>
        </row>
        <row r="13016">
          <cell r="H13016" t="str">
            <v>[W 158]</v>
          </cell>
        </row>
        <row r="13017">
          <cell r="H13017" t="str">
            <v>[W 159]</v>
          </cell>
        </row>
        <row r="13018">
          <cell r="H13018" t="str">
            <v>[W 2]</v>
          </cell>
        </row>
        <row r="13019">
          <cell r="H13019" t="str">
            <v>[W 3]</v>
          </cell>
        </row>
        <row r="13020">
          <cell r="H13020" t="str">
            <v>[W 4]</v>
          </cell>
        </row>
        <row r="13021">
          <cell r="H13021" t="str">
            <v>[W 5]</v>
          </cell>
        </row>
        <row r="13022">
          <cell r="H13022" t="str">
            <v>[W 50]</v>
          </cell>
        </row>
        <row r="13023">
          <cell r="H13023" t="str">
            <v>[W 51]</v>
          </cell>
        </row>
        <row r="13024">
          <cell r="H13024" t="str">
            <v>[W 52]</v>
          </cell>
        </row>
        <row r="13025">
          <cell r="H13025" t="str">
            <v>[W 53]</v>
          </cell>
        </row>
        <row r="13026">
          <cell r="H13026" t="str">
            <v>[W 56]</v>
          </cell>
        </row>
        <row r="13027">
          <cell r="H13027" t="str">
            <v>[W 57]</v>
          </cell>
        </row>
        <row r="13028">
          <cell r="H13028" t="str">
            <v>[W 58]</v>
          </cell>
        </row>
        <row r="13029">
          <cell r="H13029" t="str">
            <v>[W 59]</v>
          </cell>
        </row>
        <row r="13030">
          <cell r="H13030" t="str">
            <v>[W 6]</v>
          </cell>
        </row>
        <row r="13031">
          <cell r="H13031" t="str">
            <v>[W 60]</v>
          </cell>
        </row>
        <row r="13032">
          <cell r="H13032" t="str">
            <v>[W 61]</v>
          </cell>
        </row>
        <row r="13033">
          <cell r="H13033" t="str">
            <v>[W 64]</v>
          </cell>
        </row>
        <row r="13034">
          <cell r="H13034" t="str">
            <v>[W 65]</v>
          </cell>
        </row>
        <row r="13035">
          <cell r="H13035" t="str">
            <v>[W 66]</v>
          </cell>
        </row>
        <row r="13036">
          <cell r="H13036" t="str">
            <v>[W 67]</v>
          </cell>
        </row>
        <row r="13037">
          <cell r="H13037" t="str">
            <v>[W 7]</v>
          </cell>
        </row>
        <row r="13038">
          <cell r="H13038" t="str">
            <v>[W 70]</v>
          </cell>
        </row>
        <row r="13039">
          <cell r="H13039" t="str">
            <v>[W 71]</v>
          </cell>
        </row>
        <row r="13040">
          <cell r="H13040" t="str">
            <v>[W 72]</v>
          </cell>
        </row>
        <row r="13041">
          <cell r="H13041" t="str">
            <v>[W 8]</v>
          </cell>
        </row>
        <row r="13042">
          <cell r="H13042" t="str">
            <v>[W 81]</v>
          </cell>
        </row>
        <row r="13043">
          <cell r="H13043" t="str">
            <v>[W 9]</v>
          </cell>
        </row>
        <row r="13044">
          <cell r="H13044" t="str">
            <v>[VE 103]</v>
          </cell>
        </row>
        <row r="13045">
          <cell r="H13045" t="str">
            <v>[VE 104]</v>
          </cell>
        </row>
        <row r="13046">
          <cell r="H13046" t="str">
            <v>[VE 123]</v>
          </cell>
        </row>
        <row r="13047">
          <cell r="H13047" t="str">
            <v>[VE 406]</v>
          </cell>
        </row>
        <row r="13048">
          <cell r="H13048" t="str">
            <v>[VE 504]</v>
          </cell>
        </row>
        <row r="13049">
          <cell r="H13049" t="str">
            <v>[VE 601]</v>
          </cell>
        </row>
        <row r="13050">
          <cell r="H13050" t="str">
            <v>[VE 602]</v>
          </cell>
        </row>
        <row r="13051">
          <cell r="H13051" t="str">
            <v>[VE 807]</v>
          </cell>
        </row>
        <row r="13052">
          <cell r="H13052" t="str">
            <v>[VE A]</v>
          </cell>
        </row>
        <row r="13053">
          <cell r="H13053" t="str">
            <v>[VE B]</v>
          </cell>
        </row>
        <row r="13054">
          <cell r="H13054" t="str">
            <v>[ZE 031]</v>
          </cell>
        </row>
        <row r="13055">
          <cell r="H13055" t="str">
            <v>[ZE 032]</v>
          </cell>
        </row>
        <row r="13056">
          <cell r="H13056" t="str">
            <v>[ZVE 101]</v>
          </cell>
        </row>
        <row r="13057">
          <cell r="H13057" t="str">
            <v>[ZVE 102]</v>
          </cell>
        </row>
        <row r="13058">
          <cell r="H13058" t="str">
            <v>[ZVE 405]</v>
          </cell>
        </row>
        <row r="13059">
          <cell r="H13059" t="str">
            <v>[ZVE 407]</v>
          </cell>
        </row>
        <row r="13060">
          <cell r="H13060" t="str">
            <v>[ZVE 408]</v>
          </cell>
        </row>
        <row r="13061">
          <cell r="H13061" t="str">
            <v>[ZVE 806]</v>
          </cell>
        </row>
        <row r="13062">
          <cell r="H13062" t="str">
            <v>[ZVE 911]</v>
          </cell>
        </row>
        <row r="13063">
          <cell r="H13063" t="str">
            <v>[ZVE 912]</v>
          </cell>
        </row>
        <row r="13064">
          <cell r="H13064" t="str">
            <v>[ZVE 931]</v>
          </cell>
        </row>
        <row r="13065">
          <cell r="H13065" t="str">
            <v>[ZVE 941]</v>
          </cell>
        </row>
        <row r="13066">
          <cell r="H13066" t="str">
            <v>[aws]</v>
          </cell>
        </row>
        <row r="13067">
          <cell r="H13067" t="str">
            <v>[101]</v>
          </cell>
        </row>
        <row r="13068">
          <cell r="H13068" t="str">
            <v>[111]</v>
          </cell>
        </row>
        <row r="13069">
          <cell r="H13069" t="str">
            <v>[151]</v>
          </cell>
        </row>
        <row r="13070">
          <cell r="H13070" t="str">
            <v>[211]</v>
          </cell>
        </row>
        <row r="13071">
          <cell r="H13071" t="str">
            <v>[212]</v>
          </cell>
        </row>
        <row r="13072">
          <cell r="H13072" t="str">
            <v>[311]</v>
          </cell>
        </row>
        <row r="13073">
          <cell r="H13073" t="str">
            <v>[411]</v>
          </cell>
        </row>
        <row r="13074">
          <cell r="H13074" t="str">
            <v>[511]</v>
          </cell>
        </row>
        <row r="13075">
          <cell r="H13075" t="str">
            <v>[y11]</v>
          </cell>
        </row>
        <row r="13076">
          <cell r="H13076" t="str">
            <v>[Gl 111]</v>
          </cell>
        </row>
        <row r="13077">
          <cell r="H13077" t="str">
            <v>[Gl 211]</v>
          </cell>
        </row>
        <row r="13078">
          <cell r="H13078" t="str">
            <v>[Gl 212]</v>
          </cell>
        </row>
        <row r="13079">
          <cell r="H13079" t="str">
            <v>[Gl 311]</v>
          </cell>
        </row>
        <row r="13080">
          <cell r="H13080" t="str">
            <v>[Gl 411]</v>
          </cell>
        </row>
        <row r="13081">
          <cell r="H13081" t="str">
            <v>[Gl 511]</v>
          </cell>
        </row>
        <row r="13082">
          <cell r="H13082" t="str">
            <v>[111A]</v>
          </cell>
        </row>
        <row r="13083">
          <cell r="H13083" t="str">
            <v>[311-511]</v>
          </cell>
        </row>
        <row r="13084">
          <cell r="H13084" t="str">
            <v>[Bl y11]</v>
          </cell>
        </row>
        <row r="13085">
          <cell r="H13085" t="str">
            <v>[Bl z11]</v>
          </cell>
        </row>
        <row r="13086">
          <cell r="H13086" t="str">
            <v>[EVA1]</v>
          </cell>
        </row>
        <row r="13087">
          <cell r="H13087" t="str">
            <v>[km 11,933]</v>
          </cell>
        </row>
        <row r="13088">
          <cell r="H13088" t="str">
            <v>[km 13,945]</v>
          </cell>
        </row>
        <row r="13089">
          <cell r="H13089" t="str">
            <v>[km 14,706]</v>
          </cell>
        </row>
        <row r="13090">
          <cell r="H13090" t="str">
            <v>[km 15,060]</v>
          </cell>
        </row>
        <row r="13091">
          <cell r="H13091" t="str">
            <v>[km 15,234]</v>
          </cell>
        </row>
        <row r="13092">
          <cell r="H13092" t="str">
            <v>[km 15,755]</v>
          </cell>
        </row>
        <row r="13093">
          <cell r="H13093" t="str">
            <v>[km 2,337]</v>
          </cell>
        </row>
        <row r="13094">
          <cell r="H13094" t="str">
            <v>[km 3,215]</v>
          </cell>
        </row>
        <row r="13095">
          <cell r="H13095" t="str">
            <v>[km 4,260]</v>
          </cell>
        </row>
        <row r="13096">
          <cell r="H13096" t="str">
            <v>[km 5,932]</v>
          </cell>
        </row>
        <row r="13097">
          <cell r="H13097" t="str">
            <v>[km 8,377]</v>
          </cell>
        </row>
        <row r="13098">
          <cell r="H13098" t="str">
            <v>[km 9,011]</v>
          </cell>
        </row>
        <row r="13099">
          <cell r="H13099" t="str">
            <v>[km 9,943]</v>
          </cell>
        </row>
        <row r="13100">
          <cell r="H13100" t="str">
            <v>[Ers Ay11]</v>
          </cell>
        </row>
        <row r="13101">
          <cell r="H13101" t="str">
            <v>[Ers H211]</v>
          </cell>
        </row>
        <row r="13102">
          <cell r="H13102" t="str">
            <v>[Ers H212]</v>
          </cell>
        </row>
        <row r="13103">
          <cell r="H13103" t="str">
            <v>[Ers R211]</v>
          </cell>
        </row>
        <row r="13104">
          <cell r="H13104" t="str">
            <v>[Ers R212]</v>
          </cell>
        </row>
        <row r="13105">
          <cell r="H13105" t="str">
            <v>[Ers Zz11]</v>
          </cell>
        </row>
        <row r="13106">
          <cell r="H13106" t="str">
            <v>[XTR y11]</v>
          </cell>
        </row>
        <row r="13107">
          <cell r="H13107" t="str">
            <v>[z11]</v>
          </cell>
        </row>
        <row r="13108">
          <cell r="H13108" t="str">
            <v>[Ay11]</v>
          </cell>
        </row>
        <row r="13109">
          <cell r="H13109" t="str">
            <v>[H211]</v>
          </cell>
        </row>
        <row r="13110">
          <cell r="H13110" t="str">
            <v>[H212]</v>
          </cell>
        </row>
        <row r="13111">
          <cell r="H13111" t="str">
            <v>[R211]</v>
          </cell>
        </row>
        <row r="13112">
          <cell r="H13112" t="str">
            <v>[R212]</v>
          </cell>
        </row>
        <row r="13113">
          <cell r="H13113" t="str">
            <v>[Zz11]</v>
          </cell>
        </row>
        <row r="13114">
          <cell r="H13114" t="str">
            <v>[Gl y11]</v>
          </cell>
        </row>
        <row r="13115">
          <cell r="H13115" t="str">
            <v>[Gl z11]</v>
          </cell>
        </row>
        <row r="13116">
          <cell r="H13116" t="str">
            <v>[V111R]</v>
          </cell>
        </row>
        <row r="13117">
          <cell r="H13117" t="str">
            <v>[V311H]</v>
          </cell>
        </row>
        <row r="13118">
          <cell r="H13118" t="str">
            <v>[V311R]</v>
          </cell>
        </row>
        <row r="13119">
          <cell r="H13119" t="str">
            <v>[V511H]</v>
          </cell>
        </row>
        <row r="13120">
          <cell r="H13120" t="str">
            <v>[VH211]</v>
          </cell>
        </row>
        <row r="13121">
          <cell r="H13121" t="str">
            <v>[VH212]</v>
          </cell>
        </row>
        <row r="13122">
          <cell r="H13122" t="str">
            <v>[VR211]</v>
          </cell>
        </row>
        <row r="13123">
          <cell r="H13123" t="str">
            <v>[VR212]</v>
          </cell>
        </row>
        <row r="13124">
          <cell r="H13124" t="str">
            <v>[ay11]</v>
          </cell>
        </row>
        <row r="13125">
          <cell r="H13125" t="str">
            <v>[h (Zz11)]</v>
          </cell>
        </row>
        <row r="13126">
          <cell r="H13126" t="str">
            <v>[r (Ay11)]</v>
          </cell>
        </row>
        <row r="13127">
          <cell r="H13127" t="str">
            <v>[zz11]</v>
          </cell>
        </row>
        <row r="13128">
          <cell r="H13128" t="str">
            <v>[W 101]</v>
          </cell>
        </row>
        <row r="13129">
          <cell r="H13129" t="str">
            <v>[W 151]</v>
          </cell>
        </row>
        <row r="13130">
          <cell r="H13130" t="str">
            <v>[ZVE y11]</v>
          </cell>
        </row>
        <row r="13131">
          <cell r="H13131" t="str">
            <v>[ZVE z11R]</v>
          </cell>
        </row>
        <row r="13132">
          <cell r="H13132" t="str">
            <v>[aws]</v>
          </cell>
        </row>
        <row r="13133">
          <cell r="H13133" t="str">
            <v>[Gl 101]</v>
          </cell>
        </row>
        <row r="13134">
          <cell r="H13134" t="str">
            <v>[Gl 102]</v>
          </cell>
        </row>
        <row r="13135">
          <cell r="H13135" t="str">
            <v>[Gl 201]</v>
          </cell>
        </row>
        <row r="13136">
          <cell r="H13136" t="str">
            <v>[Gl 202]</v>
          </cell>
        </row>
        <row r="13137">
          <cell r="H13137" t="str">
            <v>[Gl 203]</v>
          </cell>
        </row>
        <row r="13138">
          <cell r="H13138" t="str">
            <v>[Gl 204]</v>
          </cell>
        </row>
        <row r="13139">
          <cell r="H13139" t="str">
            <v>[Gl 301]</v>
          </cell>
        </row>
        <row r="13140">
          <cell r="H13140" t="str">
            <v>[Gl 302]</v>
          </cell>
        </row>
        <row r="13141">
          <cell r="H13141" t="str">
            <v>[101]</v>
          </cell>
        </row>
        <row r="13142">
          <cell r="H13142" t="str">
            <v>[102]</v>
          </cell>
        </row>
        <row r="13143">
          <cell r="H13143" t="str">
            <v>[301]</v>
          </cell>
        </row>
        <row r="13144">
          <cell r="H13144" t="str">
            <v>[302]</v>
          </cell>
        </row>
        <row r="13145">
          <cell r="H13145" t="str">
            <v>[Bl a11]</v>
          </cell>
        </row>
        <row r="13146">
          <cell r="H13146" t="str">
            <v>[Bl a12]</v>
          </cell>
        </row>
        <row r="13147">
          <cell r="H13147" t="str">
            <v>[Bl a21]</v>
          </cell>
        </row>
        <row r="13148">
          <cell r="H13148" t="str">
            <v>[Bl a22]</v>
          </cell>
        </row>
        <row r="13149">
          <cell r="H13149" t="str">
            <v>[Bl m31]</v>
          </cell>
        </row>
        <row r="13150">
          <cell r="H13150" t="str">
            <v>[Bl m32]</v>
          </cell>
        </row>
        <row r="13151">
          <cell r="H13151" t="str">
            <v>[Bl m41]</v>
          </cell>
        </row>
        <row r="13152">
          <cell r="H13152" t="str">
            <v>[Bl m42]</v>
          </cell>
        </row>
        <row r="13153">
          <cell r="H13153" t="str">
            <v>[Ers A]</v>
          </cell>
        </row>
        <row r="13154">
          <cell r="H13154" t="str">
            <v>[Ers Aa12]</v>
          </cell>
        </row>
        <row r="13155">
          <cell r="H13155" t="str">
            <v>[Ers Am32]</v>
          </cell>
        </row>
        <row r="13156">
          <cell r="H13156" t="str">
            <v>[Ers B]</v>
          </cell>
        </row>
        <row r="13157">
          <cell r="H13157" t="str">
            <v>[Ers Ba11]</v>
          </cell>
        </row>
        <row r="13158">
          <cell r="H13158" t="str">
            <v>[Ers Bm31]</v>
          </cell>
        </row>
        <row r="13159">
          <cell r="H13159" t="str">
            <v>[Ers H1]</v>
          </cell>
        </row>
        <row r="13160">
          <cell r="H13160" t="str">
            <v>[Ers H2]</v>
          </cell>
        </row>
        <row r="13161">
          <cell r="H13161" t="str">
            <v>[Ers H3]</v>
          </cell>
        </row>
        <row r="13162">
          <cell r="H13162" t="str">
            <v>[Ers H4]</v>
          </cell>
        </row>
        <row r="13163">
          <cell r="H13163" t="str">
            <v>[Ers R1]</v>
          </cell>
        </row>
        <row r="13164">
          <cell r="H13164" t="str">
            <v>[Ers R2]</v>
          </cell>
        </row>
        <row r="13165">
          <cell r="H13165" t="str">
            <v>[Ers R3]</v>
          </cell>
        </row>
        <row r="13166">
          <cell r="H13166" t="str">
            <v>[Ers R4]</v>
          </cell>
        </row>
        <row r="13167">
          <cell r="H13167" t="str">
            <v>[Ers Y]</v>
          </cell>
        </row>
        <row r="13168">
          <cell r="H13168" t="str">
            <v>[Ers Ya22]</v>
          </cell>
        </row>
        <row r="13169">
          <cell r="H13169" t="str">
            <v>[Ers Ym42]</v>
          </cell>
        </row>
        <row r="13170">
          <cell r="H13170" t="str">
            <v>[Ers Z]</v>
          </cell>
        </row>
        <row r="13171">
          <cell r="H13171" t="str">
            <v>[Ers Za21]</v>
          </cell>
        </row>
        <row r="13172">
          <cell r="H13172" t="str">
            <v>[Ers Zm41]</v>
          </cell>
        </row>
        <row r="13173">
          <cell r="H13173" t="str">
            <v>[A]</v>
          </cell>
        </row>
        <row r="13174">
          <cell r="H13174" t="str">
            <v>[Aa12]</v>
          </cell>
        </row>
        <row r="13175">
          <cell r="H13175" t="str">
            <v>[Am32]</v>
          </cell>
        </row>
        <row r="13176">
          <cell r="H13176" t="str">
            <v>[B]</v>
          </cell>
        </row>
        <row r="13177">
          <cell r="H13177" t="str">
            <v>[Ba11]</v>
          </cell>
        </row>
        <row r="13178">
          <cell r="H13178" t="str">
            <v>[Bm31]</v>
          </cell>
        </row>
        <row r="13179">
          <cell r="H13179" t="str">
            <v>[H1]</v>
          </cell>
        </row>
        <row r="13180">
          <cell r="H13180" t="str">
            <v>[H2]</v>
          </cell>
        </row>
        <row r="13181">
          <cell r="H13181" t="str">
            <v>[H3]</v>
          </cell>
        </row>
        <row r="13182">
          <cell r="H13182" t="str">
            <v>[H4]</v>
          </cell>
        </row>
        <row r="13183">
          <cell r="H13183" t="str">
            <v>[R1]</v>
          </cell>
        </row>
        <row r="13184">
          <cell r="H13184" t="str">
            <v>[R2]</v>
          </cell>
        </row>
        <row r="13185">
          <cell r="H13185" t="str">
            <v>[R3]</v>
          </cell>
        </row>
        <row r="13186">
          <cell r="H13186" t="str">
            <v>[R4]</v>
          </cell>
        </row>
        <row r="13187">
          <cell r="H13187" t="str">
            <v>[Y]</v>
          </cell>
        </row>
        <row r="13188">
          <cell r="H13188" t="str">
            <v>[Ya22]</v>
          </cell>
        </row>
        <row r="13189">
          <cell r="H13189" t="str">
            <v>[Ym42]</v>
          </cell>
        </row>
        <row r="13190">
          <cell r="H13190" t="str">
            <v>[Z]</v>
          </cell>
        </row>
        <row r="13191">
          <cell r="H13191" t="str">
            <v>[Za21]</v>
          </cell>
        </row>
        <row r="13192">
          <cell r="H13192" t="str">
            <v>[Zm41]</v>
          </cell>
        </row>
        <row r="13193">
          <cell r="H13193" t="str">
            <v>[Gl a11]</v>
          </cell>
        </row>
        <row r="13194">
          <cell r="H13194" t="str">
            <v>[Gl a12]</v>
          </cell>
        </row>
        <row r="13195">
          <cell r="H13195" t="str">
            <v>[Gl a21]</v>
          </cell>
        </row>
        <row r="13196">
          <cell r="H13196" t="str">
            <v>[Gl a22]</v>
          </cell>
        </row>
        <row r="13197">
          <cell r="H13197" t="str">
            <v>[Gl m21]</v>
          </cell>
        </row>
        <row r="13198">
          <cell r="H13198" t="str">
            <v>[Gl m22]</v>
          </cell>
        </row>
        <row r="13199">
          <cell r="H13199" t="str">
            <v>[Gl m31]</v>
          </cell>
        </row>
        <row r="13200">
          <cell r="H13200" t="str">
            <v>[Gl m32]</v>
          </cell>
        </row>
        <row r="13201">
          <cell r="H13201" t="str">
            <v>[Gl m41]</v>
          </cell>
        </row>
        <row r="13202">
          <cell r="H13202" t="str">
            <v>[Gl m42]</v>
          </cell>
        </row>
        <row r="13203">
          <cell r="H13203" t="str">
            <v>[a(Am32)]</v>
          </cell>
        </row>
        <row r="13204">
          <cell r="H13204" t="str">
            <v>[b(Bm31)]</v>
          </cell>
        </row>
        <row r="13205">
          <cell r="H13205" t="str">
            <v>[h(Y)]</v>
          </cell>
        </row>
        <row r="13206">
          <cell r="H13206" t="str">
            <v>[h(Z)]</v>
          </cell>
        </row>
        <row r="13207">
          <cell r="H13207" t="str">
            <v>[r(A)]</v>
          </cell>
        </row>
        <row r="13208">
          <cell r="H13208" t="str">
            <v>[r(B)]</v>
          </cell>
        </row>
        <row r="13209">
          <cell r="H13209" t="str">
            <v>[y]</v>
          </cell>
        </row>
        <row r="13210">
          <cell r="H13210" t="str">
            <v>[z]</v>
          </cell>
        </row>
        <row r="13211">
          <cell r="H13211" t="str">
            <v>[W 1]</v>
          </cell>
        </row>
        <row r="13212">
          <cell r="H13212" t="str">
            <v>[W 2]</v>
          </cell>
        </row>
        <row r="13213">
          <cell r="H13213" t="str">
            <v>[W 3]</v>
          </cell>
        </row>
        <row r="13214">
          <cell r="H13214" t="str">
            <v>[W 4]</v>
          </cell>
        </row>
        <row r="13215">
          <cell r="H13215" t="str">
            <v>[W 51]</v>
          </cell>
        </row>
        <row r="13216">
          <cell r="H13216" t="str">
            <v>[W 52]</v>
          </cell>
        </row>
        <row r="13217">
          <cell r="H13217" t="str">
            <v>[W 53]</v>
          </cell>
        </row>
        <row r="13218">
          <cell r="H13218" t="str">
            <v>[W 54]</v>
          </cell>
        </row>
        <row r="13219">
          <cell r="H13219" t="str">
            <v>[W 55]</v>
          </cell>
        </row>
        <row r="13220">
          <cell r="H13220" t="str">
            <v>[W 56]</v>
          </cell>
        </row>
        <row r="13221">
          <cell r="H13221" t="str">
            <v>[ZE a11]</v>
          </cell>
        </row>
        <row r="13222">
          <cell r="H13222" t="str">
            <v>[ZE a12]</v>
          </cell>
        </row>
        <row r="13223">
          <cell r="H13223" t="str">
            <v>[ZE m41]</v>
          </cell>
        </row>
        <row r="13224">
          <cell r="H13224" t="str">
            <v>[ZE m42]</v>
          </cell>
        </row>
        <row r="13225">
          <cell r="H13225" t="str">
            <v>[aws]</v>
          </cell>
        </row>
        <row r="13226">
          <cell r="H13226" t="str">
            <v>[201]</v>
          </cell>
        </row>
        <row r="13227">
          <cell r="H13227" t="str">
            <v>[202]</v>
          </cell>
        </row>
        <row r="13228">
          <cell r="H13228" t="str">
            <v>[203]</v>
          </cell>
        </row>
        <row r="13229">
          <cell r="H13229" t="str">
            <v>[204]</v>
          </cell>
        </row>
        <row r="13230">
          <cell r="H13230" t="str">
            <v>[205]</v>
          </cell>
        </row>
        <row r="13231">
          <cell r="H13231" t="str">
            <v>[206]</v>
          </cell>
        </row>
        <row r="13232">
          <cell r="H13232" t="str">
            <v>[207]</v>
          </cell>
        </row>
        <row r="13233">
          <cell r="H13233" t="str">
            <v>[251]</v>
          </cell>
        </row>
        <row r="13234">
          <cell r="H13234" t="str">
            <v>[252]</v>
          </cell>
        </row>
        <row r="13235">
          <cell r="H13235" t="str">
            <v>[253]</v>
          </cell>
        </row>
        <row r="13236">
          <cell r="H13236" t="str">
            <v>[254]</v>
          </cell>
        </row>
        <row r="13237">
          <cell r="H13237" t="str">
            <v>[255]</v>
          </cell>
        </row>
        <row r="13238">
          <cell r="H13238" t="str">
            <v>[3P]</v>
          </cell>
        </row>
        <row r="13239">
          <cell r="H13239" t="str">
            <v>[408^^3]</v>
          </cell>
        </row>
        <row r="13240">
          <cell r="H13240" t="str">
            <v>[410^^3]</v>
          </cell>
        </row>
        <row r="13241">
          <cell r="H13241" t="str">
            <v>[418^^3]</v>
          </cell>
        </row>
        <row r="13242">
          <cell r="H13242" t="str">
            <v>[4P]</v>
          </cell>
        </row>
        <row r="13243">
          <cell r="H13243" t="str">
            <v>[701^^3]</v>
          </cell>
        </row>
        <row r="13244">
          <cell r="H13244" t="str">
            <v>[702^^3]</v>
          </cell>
        </row>
        <row r="13245">
          <cell r="H13245" t="str">
            <v>[703^^3]</v>
          </cell>
        </row>
        <row r="13246">
          <cell r="H13246" t="str">
            <v>[705^^3]</v>
          </cell>
        </row>
        <row r="13247">
          <cell r="H13247" t="str">
            <v>[713^^3]</v>
          </cell>
        </row>
        <row r="13248">
          <cell r="H13248" t="str">
            <v>[721^^3]</v>
          </cell>
        </row>
        <row r="13249">
          <cell r="H13249" t="str">
            <v>[722^^3]</v>
          </cell>
        </row>
        <row r="13250">
          <cell r="H13250" t="str">
            <v>[723^^3]</v>
          </cell>
        </row>
        <row r="13251">
          <cell r="H13251" t="str">
            <v>[73]</v>
          </cell>
        </row>
        <row r="13252">
          <cell r="H13252" t="str">
            <v>[751^^3]</v>
          </cell>
        </row>
        <row r="13253">
          <cell r="H13253" t="str">
            <v>[752^^3]</v>
          </cell>
        </row>
        <row r="13254">
          <cell r="H13254" t="str">
            <v>[753^^3]</v>
          </cell>
        </row>
        <row r="13255">
          <cell r="H13255" t="str">
            <v>[88]</v>
          </cell>
        </row>
        <row r="13256">
          <cell r="H13256" t="str">
            <v>[901^^3]</v>
          </cell>
        </row>
        <row r="13257">
          <cell r="H13257" t="str">
            <v>[902^^3]</v>
          </cell>
        </row>
        <row r="13258">
          <cell r="H13258" t="str">
            <v>[e11]</v>
          </cell>
        </row>
        <row r="13259">
          <cell r="H13259" t="str">
            <v>[e12]</v>
          </cell>
        </row>
        <row r="13260">
          <cell r="H13260" t="str">
            <v>[e21]</v>
          </cell>
        </row>
        <row r="13261">
          <cell r="H13261" t="str">
            <v>[e22]</v>
          </cell>
        </row>
        <row r="13262">
          <cell r="H13262" t="str">
            <v>[e31]</v>
          </cell>
        </row>
        <row r="13263">
          <cell r="H13263" t="str">
            <v>[e32]</v>
          </cell>
        </row>
        <row r="13264">
          <cell r="H13264" t="str">
            <v>[W 71G]</v>
          </cell>
        </row>
        <row r="13265">
          <cell r="H13265" t="str">
            <v>[WW1]</v>
          </cell>
        </row>
        <row r="13266">
          <cell r="H13266" t="str">
            <v>[WW2]</v>
          </cell>
        </row>
        <row r="13267">
          <cell r="H13267" t="str">
            <v>[Gl 101]</v>
          </cell>
        </row>
        <row r="13268">
          <cell r="H13268" t="str">
            <v>[Gl 102]</v>
          </cell>
        </row>
        <row r="13269">
          <cell r="H13269" t="str">
            <v>[Gl 142]</v>
          </cell>
        </row>
        <row r="13270">
          <cell r="H13270" t="str">
            <v>[Gl 203]</v>
          </cell>
        </row>
        <row r="13271">
          <cell r="H13271" t="str">
            <v>[Gl 301]</v>
          </cell>
        </row>
        <row r="13272">
          <cell r="H13272" t="str">
            <v>[Gl 302]</v>
          </cell>
        </row>
        <row r="13273">
          <cell r="H13273" t="str">
            <v>[Gl 303]</v>
          </cell>
        </row>
        <row r="13274">
          <cell r="H13274" t="str">
            <v>[Gl 304]</v>
          </cell>
        </row>
        <row r="13275">
          <cell r="H13275" t="str">
            <v>[Gl 305]</v>
          </cell>
        </row>
        <row r="13276">
          <cell r="H13276" t="str">
            <v>[Gl 306]</v>
          </cell>
        </row>
        <row r="13277">
          <cell r="H13277" t="str">
            <v>[Gl 314]</v>
          </cell>
        </row>
        <row r="13278">
          <cell r="H13278" t="str">
            <v>[Gl 315]</v>
          </cell>
        </row>
        <row r="13279">
          <cell r="H13279" t="str">
            <v>[Gl 401]</v>
          </cell>
        </row>
        <row r="13280">
          <cell r="H13280" t="str">
            <v>[Gl 402]</v>
          </cell>
        </row>
        <row r="13281">
          <cell r="H13281" t="str">
            <v>[Gl 404]</v>
          </cell>
        </row>
        <row r="13282">
          <cell r="H13282" t="str">
            <v>[Gl 406]</v>
          </cell>
        </row>
        <row r="13283">
          <cell r="H13283" t="str">
            <v>[Gl 408]</v>
          </cell>
        </row>
        <row r="13284">
          <cell r="H13284" t="str">
            <v>[Gl 410]</v>
          </cell>
        </row>
        <row r="13285">
          <cell r="H13285" t="str">
            <v>[Gl 412]</v>
          </cell>
        </row>
        <row r="13286">
          <cell r="H13286" t="str">
            <v>[Gl 418]</v>
          </cell>
        </row>
        <row r="13287">
          <cell r="H13287" t="str">
            <v>[Gl 421]</v>
          </cell>
        </row>
        <row r="13288">
          <cell r="H13288" t="str">
            <v>[Gl 423]</v>
          </cell>
        </row>
        <row r="13289">
          <cell r="H13289" t="str">
            <v>[Gl 425]</v>
          </cell>
        </row>
        <row r="13290">
          <cell r="H13290" t="str">
            <v>[Gl 427]</v>
          </cell>
        </row>
        <row r="13291">
          <cell r="H13291" t="str">
            <v>[Gl 429]</v>
          </cell>
        </row>
        <row r="13292">
          <cell r="H13292" t="str">
            <v>[Gl 431]</v>
          </cell>
        </row>
        <row r="13293">
          <cell r="H13293" t="str">
            <v>[Gl 433]</v>
          </cell>
        </row>
        <row r="13294">
          <cell r="H13294" t="str">
            <v>[Gl 435]</v>
          </cell>
        </row>
        <row r="13295">
          <cell r="H13295" t="str">
            <v>[Gl 437]</v>
          </cell>
        </row>
        <row r="13296">
          <cell r="H13296" t="str">
            <v>[Gl 501]</v>
          </cell>
        </row>
        <row r="13297">
          <cell r="H13297" t="str">
            <v>[Gl 502]</v>
          </cell>
        </row>
        <row r="13298">
          <cell r="H13298" t="str">
            <v>[Gl 51A]</v>
          </cell>
        </row>
        <row r="13299">
          <cell r="H13299" t="str">
            <v>[Gl 51B]</v>
          </cell>
        </row>
        <row r="13300">
          <cell r="H13300" t="str">
            <v>[Gl 51C]</v>
          </cell>
        </row>
        <row r="13301">
          <cell r="H13301" t="str">
            <v>[Gl 531]</v>
          </cell>
        </row>
        <row r="13302">
          <cell r="H13302" t="str">
            <v>[Gl 53A]</v>
          </cell>
        </row>
        <row r="13303">
          <cell r="H13303" t="str">
            <v>[Gl 53B]</v>
          </cell>
        </row>
        <row r="13304">
          <cell r="H13304" t="str">
            <v>[Gl 53C]</v>
          </cell>
        </row>
        <row r="13305">
          <cell r="H13305" t="str">
            <v>[Gl 55A]</v>
          </cell>
        </row>
        <row r="13306">
          <cell r="H13306" t="str">
            <v>[Gl 55B]</v>
          </cell>
        </row>
        <row r="13307">
          <cell r="H13307" t="str">
            <v>[Gl 55C]</v>
          </cell>
        </row>
        <row r="13308">
          <cell r="H13308" t="str">
            <v>[Gl 57A]</v>
          </cell>
        </row>
        <row r="13309">
          <cell r="H13309" t="str">
            <v>[Gl 57B]</v>
          </cell>
        </row>
        <row r="13310">
          <cell r="H13310" t="str">
            <v>[Gl 57C]</v>
          </cell>
        </row>
        <row r="13311">
          <cell r="H13311" t="str">
            <v>[Gl 581]</v>
          </cell>
        </row>
        <row r="13312">
          <cell r="H13312" t="str">
            <v>[Gl 651]</v>
          </cell>
        </row>
        <row r="13313">
          <cell r="H13313" t="str">
            <v>[Gl 653]</v>
          </cell>
        </row>
        <row r="13314">
          <cell r="H13314" t="str">
            <v>[Gl 663]</v>
          </cell>
        </row>
        <row r="13315">
          <cell r="H13315" t="str">
            <v>[Gl 671]</v>
          </cell>
        </row>
        <row r="13316">
          <cell r="H13316" t="str">
            <v>[Gl 701]</v>
          </cell>
        </row>
        <row r="13317">
          <cell r="H13317" t="str">
            <v>[Gl 702]</v>
          </cell>
        </row>
        <row r="13318">
          <cell r="H13318" t="str">
            <v>[Gl 703]</v>
          </cell>
        </row>
        <row r="13319">
          <cell r="H13319" t="str">
            <v>[Gl 705]</v>
          </cell>
        </row>
        <row r="13320">
          <cell r="H13320" t="str">
            <v>[Gl 713]</v>
          </cell>
        </row>
        <row r="13321">
          <cell r="H13321" t="str">
            <v>[Gl 721]</v>
          </cell>
        </row>
        <row r="13322">
          <cell r="H13322" t="str">
            <v>[Gl 722]</v>
          </cell>
        </row>
        <row r="13323">
          <cell r="H13323" t="str">
            <v>[Gl 723]</v>
          </cell>
        </row>
        <row r="13324">
          <cell r="H13324" t="str">
            <v>[Gl 751]</v>
          </cell>
        </row>
        <row r="13325">
          <cell r="H13325" t="str">
            <v>[Gl 752]</v>
          </cell>
        </row>
        <row r="13326">
          <cell r="H13326" t="str">
            <v>[Gl 753]</v>
          </cell>
        </row>
        <row r="13327">
          <cell r="H13327" t="str">
            <v>[Gl 901]</v>
          </cell>
        </row>
        <row r="13328">
          <cell r="H13328" t="str">
            <v>[Gl 902]</v>
          </cell>
        </row>
        <row r="13329">
          <cell r="H13329" t="str">
            <v>[101A]</v>
          </cell>
        </row>
        <row r="13330">
          <cell r="H13330" t="str">
            <v>[102A]</v>
          </cell>
        </row>
        <row r="13331">
          <cell r="H13331" t="str">
            <v>[142/203]</v>
          </cell>
        </row>
        <row r="13332">
          <cell r="H13332" t="str">
            <v>[315A]</v>
          </cell>
        </row>
        <row r="13333">
          <cell r="H13333" t="str">
            <v>[412A]</v>
          </cell>
        </row>
        <row r="13334">
          <cell r="H13334" t="str">
            <v>[418A]</v>
          </cell>
        </row>
        <row r="13335">
          <cell r="H13335" t="str">
            <v>[501A]</v>
          </cell>
        </row>
        <row r="13336">
          <cell r="H13336" t="str">
            <v>[502A]</v>
          </cell>
        </row>
        <row r="13337">
          <cell r="H13337" t="str">
            <v>[51A-51C]</v>
          </cell>
        </row>
        <row r="13338">
          <cell r="H13338" t="str">
            <v>[531A]</v>
          </cell>
        </row>
        <row r="13339">
          <cell r="H13339" t="str">
            <v>[53A-53C]</v>
          </cell>
        </row>
        <row r="13340">
          <cell r="H13340" t="str">
            <v>[55A-55C]</v>
          </cell>
        </row>
        <row r="13341">
          <cell r="H13341" t="str">
            <v>[57A-57C]</v>
          </cell>
        </row>
        <row r="13342">
          <cell r="H13342" t="str">
            <v>[651-663]</v>
          </cell>
        </row>
        <row r="13343">
          <cell r="H13343" t="str">
            <v>[713A]</v>
          </cell>
        </row>
        <row r="13344">
          <cell r="H13344" t="str">
            <v>[721A]</v>
          </cell>
        </row>
        <row r="13345">
          <cell r="H13345" t="str">
            <v>[722A]</v>
          </cell>
        </row>
        <row r="13346">
          <cell r="H13346" t="str">
            <v>[723A]</v>
          </cell>
        </row>
        <row r="13347">
          <cell r="H13347" t="str">
            <v>[901A]</v>
          </cell>
        </row>
        <row r="13348">
          <cell r="H13348" t="str">
            <v>[902A]</v>
          </cell>
        </row>
        <row r="13349">
          <cell r="H13349" t="str">
            <v>[Gl 1P]</v>
          </cell>
        </row>
        <row r="13350">
          <cell r="H13350" t="str">
            <v>[Gl 1Pb]</v>
          </cell>
        </row>
        <row r="13351">
          <cell r="H13351" t="str">
            <v>[Gl 205]</v>
          </cell>
        </row>
        <row r="13352">
          <cell r="H13352" t="str">
            <v>[Gl 317]</v>
          </cell>
        </row>
        <row r="13353">
          <cell r="H13353" t="str">
            <v>[Gl 319]</v>
          </cell>
        </row>
        <row r="13354">
          <cell r="H13354" t="str">
            <v>[Gl 413]</v>
          </cell>
        </row>
        <row r="13355">
          <cell r="H13355" t="str">
            <v>[Gl 428]</v>
          </cell>
        </row>
        <row r="13356">
          <cell r="H13356" t="str">
            <v>[Gl 465]</v>
          </cell>
        </row>
        <row r="13357">
          <cell r="H13357" t="str">
            <v>[Gl 467]</v>
          </cell>
        </row>
        <row r="13358">
          <cell r="H13358" t="str">
            <v>[Gl 479]</v>
          </cell>
        </row>
        <row r="13359">
          <cell r="H13359" t="str">
            <v>[Gl 481]</v>
          </cell>
        </row>
        <row r="13360">
          <cell r="H13360" t="str">
            <v>[Gl 583]</v>
          </cell>
        </row>
        <row r="13361">
          <cell r="H13361" t="str">
            <v>[Gl 587]</v>
          </cell>
        </row>
        <row r="13362">
          <cell r="H13362" t="str">
            <v>[Gl 589]</v>
          </cell>
        </row>
        <row r="13363">
          <cell r="H13363" t="str">
            <v>[Gl 707]</v>
          </cell>
        </row>
        <row r="13364">
          <cell r="H13364" t="str">
            <v>[W10]</v>
          </cell>
        </row>
        <row r="13365">
          <cell r="H13365" t="str">
            <v>[W101-118]</v>
          </cell>
        </row>
        <row r="13366">
          <cell r="H13366" t="str">
            <v>[W113-123]</v>
          </cell>
        </row>
        <row r="13367">
          <cell r="H13367" t="str">
            <v>[W119-133]</v>
          </cell>
        </row>
        <row r="13368">
          <cell r="H13368" t="str">
            <v>[W128-137]</v>
          </cell>
        </row>
        <row r="13369">
          <cell r="H13369" t="str">
            <v>[W45]</v>
          </cell>
        </row>
        <row r="13370">
          <cell r="H13370" t="str">
            <v>[W47]</v>
          </cell>
        </row>
        <row r="13371">
          <cell r="H13371" t="str">
            <v>[W49]</v>
          </cell>
        </row>
        <row r="13372">
          <cell r="H13372" t="str">
            <v>[W5]</v>
          </cell>
        </row>
        <row r="13373">
          <cell r="H13373" t="str">
            <v>[W50-55]</v>
          </cell>
        </row>
        <row r="13374">
          <cell r="H13374" t="str">
            <v>[W51]</v>
          </cell>
        </row>
        <row r="13375">
          <cell r="H13375" t="str">
            <v>[W52/57]</v>
          </cell>
        </row>
        <row r="13376">
          <cell r="H13376" t="str">
            <v>[W56/64]</v>
          </cell>
        </row>
        <row r="13377">
          <cell r="H13377" t="str">
            <v>[W58-63]</v>
          </cell>
        </row>
        <row r="13378">
          <cell r="H13378" t="str">
            <v>[W60-76]</v>
          </cell>
        </row>
        <row r="13379">
          <cell r="H13379" t="str">
            <v>[W7]</v>
          </cell>
        </row>
        <row r="13380">
          <cell r="H13380" t="str">
            <v>[W70-79]</v>
          </cell>
        </row>
        <row r="13381">
          <cell r="H13381" t="str">
            <v>[W71G-6P]</v>
          </cell>
        </row>
        <row r="13382">
          <cell r="H13382" t="str">
            <v>[Bl d01]</v>
          </cell>
        </row>
        <row r="13383">
          <cell r="H13383" t="str">
            <v>[Bl d02]</v>
          </cell>
        </row>
        <row r="13384">
          <cell r="H13384" t="str">
            <v>[Bl d42]</v>
          </cell>
        </row>
        <row r="13385">
          <cell r="H13385" t="str">
            <v>[Bl e11]</v>
          </cell>
        </row>
        <row r="13386">
          <cell r="H13386" t="str">
            <v>[Bl e12]</v>
          </cell>
        </row>
        <row r="13387">
          <cell r="H13387" t="str">
            <v>[Bl e31]</v>
          </cell>
        </row>
        <row r="13388">
          <cell r="H13388" t="str">
            <v>[Bl e32]</v>
          </cell>
        </row>
        <row r="13389">
          <cell r="H13389" t="str">
            <v>[EVA1]</v>
          </cell>
        </row>
        <row r="13390">
          <cell r="H13390" t="str">
            <v>[Ers A]</v>
          </cell>
        </row>
        <row r="13391">
          <cell r="H13391" t="str">
            <v>[Ers Ae12]</v>
          </cell>
        </row>
        <row r="13392">
          <cell r="H13392" t="str">
            <v>[Ers B]</v>
          </cell>
        </row>
        <row r="13393">
          <cell r="H13393" t="str">
            <v>[Ers Be11]</v>
          </cell>
        </row>
        <row r="13394">
          <cell r="H13394" t="str">
            <v>[Ers C]</v>
          </cell>
        </row>
        <row r="13395">
          <cell r="H13395" t="str">
            <v>[Ers F1]</v>
          </cell>
        </row>
        <row r="13396">
          <cell r="H13396" t="str">
            <v>[Ers F2]</v>
          </cell>
        </row>
        <row r="13397">
          <cell r="H13397" t="str">
            <v>[Ers F3]</v>
          </cell>
        </row>
        <row r="13398">
          <cell r="H13398" t="str">
            <v>[Ers F4]</v>
          </cell>
        </row>
        <row r="13399">
          <cell r="H13399" t="str">
            <v>[Ers F5]</v>
          </cell>
        </row>
        <row r="13400">
          <cell r="H13400" t="str">
            <v>[Ers F6]</v>
          </cell>
        </row>
        <row r="13401">
          <cell r="H13401" t="str">
            <v>[Ers G1]</v>
          </cell>
        </row>
        <row r="13402">
          <cell r="H13402" t="str">
            <v>[Ers G2]</v>
          </cell>
        </row>
        <row r="13403">
          <cell r="H13403" t="str">
            <v>[Ers G421]</v>
          </cell>
        </row>
        <row r="13404">
          <cell r="H13404" t="str">
            <v>[Ers G423]</v>
          </cell>
        </row>
        <row r="13405">
          <cell r="H13405" t="str">
            <v>[Ers G425]</v>
          </cell>
        </row>
        <row r="13406">
          <cell r="H13406" t="str">
            <v>[Ers G427]</v>
          </cell>
        </row>
        <row r="13407">
          <cell r="H13407" t="str">
            <v>[Ers G429]</v>
          </cell>
        </row>
        <row r="13408">
          <cell r="H13408" t="str">
            <v>[Ers G431]</v>
          </cell>
        </row>
        <row r="13409">
          <cell r="H13409" t="str">
            <v>[Ers G433]</v>
          </cell>
        </row>
        <row r="13410">
          <cell r="H13410" t="str">
            <v>[Ers G435]</v>
          </cell>
        </row>
        <row r="13411">
          <cell r="H13411" t="str">
            <v>[Ers G437]</v>
          </cell>
        </row>
        <row r="13412">
          <cell r="H13412" t="str">
            <v>[Ers G451]</v>
          </cell>
        </row>
        <row r="13413">
          <cell r="H13413" t="str">
            <v>[Ers G453]</v>
          </cell>
        </row>
        <row r="13414">
          <cell r="H13414" t="str">
            <v>[Ers G455]</v>
          </cell>
        </row>
        <row r="13415">
          <cell r="H13415" t="str">
            <v>[Ers G457]</v>
          </cell>
        </row>
        <row r="13416">
          <cell r="H13416" t="str">
            <v>[Ers H1]</v>
          </cell>
        </row>
        <row r="13417">
          <cell r="H13417" t="str">
            <v>[Ers H2]</v>
          </cell>
        </row>
        <row r="13418">
          <cell r="H13418" t="str">
            <v>[Ers H3]</v>
          </cell>
        </row>
        <row r="13419">
          <cell r="H13419" t="str">
            <v>[Ers H4]</v>
          </cell>
        </row>
        <row r="13420">
          <cell r="H13420" t="str">
            <v>[Ers H5]</v>
          </cell>
        </row>
        <row r="13421">
          <cell r="H13421" t="str">
            <v>[Ers H6]</v>
          </cell>
        </row>
        <row r="13422">
          <cell r="H13422" t="str">
            <v>[Ers K1]</v>
          </cell>
        </row>
        <row r="13423">
          <cell r="H13423" t="str">
            <v>[Ers K2]</v>
          </cell>
        </row>
        <row r="13424">
          <cell r="H13424" t="str">
            <v>[Ers K3]</v>
          </cell>
        </row>
        <row r="13425">
          <cell r="H13425" t="str">
            <v>[Ers K5]</v>
          </cell>
        </row>
        <row r="13426">
          <cell r="H13426" t="str">
            <v>[Ers L1]</v>
          </cell>
        </row>
        <row r="13427">
          <cell r="H13427" t="str">
            <v>[Ers L2]</v>
          </cell>
        </row>
        <row r="13428">
          <cell r="H13428" t="str">
            <v>[Ers L3]</v>
          </cell>
        </row>
        <row r="13429">
          <cell r="H13429" t="str">
            <v>[Ers N1]</v>
          </cell>
        </row>
        <row r="13430">
          <cell r="H13430" t="str">
            <v>[Ers N2]</v>
          </cell>
        </row>
        <row r="13431">
          <cell r="H13431" t="str">
            <v>[Ers N3]</v>
          </cell>
        </row>
        <row r="13432">
          <cell r="H13432" t="str">
            <v>[Ers N5]</v>
          </cell>
        </row>
        <row r="13433">
          <cell r="H13433" t="str">
            <v>[Ers R1]</v>
          </cell>
        </row>
        <row r="13434">
          <cell r="H13434" t="str">
            <v>[Ers R2]</v>
          </cell>
        </row>
        <row r="13435">
          <cell r="H13435" t="str">
            <v>[Ers R3]</v>
          </cell>
        </row>
        <row r="13436">
          <cell r="H13436" t="str">
            <v>[Ers Sch401H]</v>
          </cell>
        </row>
        <row r="13437">
          <cell r="H13437" t="str">
            <v>[Ers Sch402H]</v>
          </cell>
        </row>
        <row r="13438">
          <cell r="H13438" t="str">
            <v>[Ers Sch402R]</v>
          </cell>
        </row>
        <row r="13439">
          <cell r="H13439" t="str">
            <v>[Ers Sch404H]</v>
          </cell>
        </row>
        <row r="13440">
          <cell r="H13440" t="str">
            <v>[Ers Sch404R]</v>
          </cell>
        </row>
        <row r="13441">
          <cell r="H13441" t="str">
            <v>[Ers Sch406H]</v>
          </cell>
        </row>
        <row r="13442">
          <cell r="H13442" t="str">
            <v>[Ers Sch406R]</v>
          </cell>
        </row>
        <row r="13443">
          <cell r="H13443" t="str">
            <v>[Ers Sch408H]</v>
          </cell>
        </row>
        <row r="13444">
          <cell r="H13444" t="str">
            <v>[Ers Sch408R]</v>
          </cell>
        </row>
        <row r="13445">
          <cell r="H13445" t="str">
            <v>[Ers Sch410H]</v>
          </cell>
        </row>
        <row r="13446">
          <cell r="H13446" t="str">
            <v>[Ers Sch410R]</v>
          </cell>
        </row>
        <row r="13447">
          <cell r="H13447" t="str">
            <v>[Ers Sch421H]</v>
          </cell>
        </row>
        <row r="13448">
          <cell r="H13448" t="str">
            <v>[Ers Sch423H]</v>
          </cell>
        </row>
        <row r="13449">
          <cell r="H13449" t="str">
            <v>[Ers Sch425H]</v>
          </cell>
        </row>
        <row r="13450">
          <cell r="H13450" t="str">
            <v>[Ers Sch427H]</v>
          </cell>
        </row>
        <row r="13451">
          <cell r="H13451" t="str">
            <v>[Ers Sch429H]</v>
          </cell>
        </row>
        <row r="13452">
          <cell r="H13452" t="str">
            <v>[Ers Sch431H]</v>
          </cell>
        </row>
        <row r="13453">
          <cell r="H13453" t="str">
            <v>[Ers Sch433H]</v>
          </cell>
        </row>
        <row r="13454">
          <cell r="H13454" t="str">
            <v>[Ers Sch435H]</v>
          </cell>
        </row>
        <row r="13455">
          <cell r="H13455" t="str">
            <v>[Ers Sch437H]</v>
          </cell>
        </row>
        <row r="13456">
          <cell r="H13456" t="str">
            <v>[Ers Sch451H]</v>
          </cell>
        </row>
        <row r="13457">
          <cell r="H13457" t="str">
            <v>[Ers Sch453H]</v>
          </cell>
        </row>
        <row r="13458">
          <cell r="H13458" t="str">
            <v>[Ers Sch455H]</v>
          </cell>
        </row>
        <row r="13459">
          <cell r="H13459" t="str">
            <v>[Ers Sch457H]</v>
          </cell>
        </row>
        <row r="13460">
          <cell r="H13460" t="str">
            <v>[Ers Y]</v>
          </cell>
        </row>
        <row r="13461">
          <cell r="H13461" t="str">
            <v>[Ers Ye32]</v>
          </cell>
        </row>
        <row r="13462">
          <cell r="H13462" t="str">
            <v>[Ers Z]</v>
          </cell>
        </row>
        <row r="13463">
          <cell r="H13463" t="str">
            <v>[Ers Ze31]</v>
          </cell>
        </row>
        <row r="13464">
          <cell r="H13464" t="str">
            <v>[Ers 1A]</v>
          </cell>
        </row>
        <row r="13465">
          <cell r="H13465" t="str">
            <v>[Ers 1Ae12]</v>
          </cell>
        </row>
        <row r="13466">
          <cell r="H13466" t="str">
            <v>[Ers 1Be11]</v>
          </cell>
        </row>
        <row r="13467">
          <cell r="H13467" t="str">
            <v>[Ers 1F3]</v>
          </cell>
        </row>
        <row r="13468">
          <cell r="H13468" t="str">
            <v>[Ers 1G451]</v>
          </cell>
        </row>
        <row r="13469">
          <cell r="H13469" t="str">
            <v>[Ers 1G455]</v>
          </cell>
        </row>
        <row r="13470">
          <cell r="H13470" t="str">
            <v>[Ers 1L1]</v>
          </cell>
        </row>
        <row r="13471">
          <cell r="H13471" t="str">
            <v>[Ers 1L2]</v>
          </cell>
        </row>
        <row r="13472">
          <cell r="H13472" t="str">
            <v>[Ers 1L3]</v>
          </cell>
        </row>
        <row r="13473">
          <cell r="H13473" t="str">
            <v>[Ers 1N5]</v>
          </cell>
        </row>
        <row r="13474">
          <cell r="H13474" t="str">
            <v>[Ers 1R2]</v>
          </cell>
        </row>
        <row r="13475">
          <cell r="H13475" t="str">
            <v>[Ers 1Y]</v>
          </cell>
        </row>
        <row r="13476">
          <cell r="H13476" t="str">
            <v>[Ers 1Ye32]</v>
          </cell>
        </row>
        <row r="13477">
          <cell r="H13477" t="str">
            <v>[Ers 1Z]</v>
          </cell>
        </row>
        <row r="13478">
          <cell r="H13478" t="str">
            <v>[Ers 1Ze31]</v>
          </cell>
        </row>
        <row r="13479">
          <cell r="H13479" t="str">
            <v>[Ers 2Be11]</v>
          </cell>
        </row>
        <row r="13480">
          <cell r="H13480" t="str">
            <v>[Ers 2Z]</v>
          </cell>
        </row>
        <row r="13481">
          <cell r="H13481" t="str">
            <v>[Ers 3Z]</v>
          </cell>
        </row>
        <row r="13482">
          <cell r="H13482" t="str">
            <v>[GA_A(ACH)]</v>
          </cell>
        </row>
        <row r="13483">
          <cell r="H13483" t="str">
            <v>[GA_B(ACH)]</v>
          </cell>
        </row>
        <row r="13484">
          <cell r="H13484" t="str">
            <v>[A(ACH)]</v>
          </cell>
        </row>
        <row r="13485">
          <cell r="H13485" t="str">
            <v>[B(ACH)]</v>
          </cell>
        </row>
        <row r="13486">
          <cell r="H13486" t="str">
            <v>[u(IZ)]</v>
          </cell>
        </row>
        <row r="13487">
          <cell r="H13487" t="str">
            <v>[y(IZ)]</v>
          </cell>
        </row>
        <row r="13488">
          <cell r="H13488" t="str">
            <v>[z(IZ)]</v>
          </cell>
        </row>
        <row r="13489">
          <cell r="H13489" t="str">
            <v>[a(IZ)]</v>
          </cell>
        </row>
        <row r="13490">
          <cell r="H13490" t="str">
            <v>[b(IZ)]</v>
          </cell>
        </row>
        <row r="13491">
          <cell r="H13491" t="str">
            <v>[c(IZ)]</v>
          </cell>
        </row>
        <row r="13492">
          <cell r="H13492" t="str">
            <v>[ye32(ACH)]</v>
          </cell>
        </row>
        <row r="13493">
          <cell r="H13493" t="str">
            <v>[ze31(ACH)]</v>
          </cell>
        </row>
        <row r="13494">
          <cell r="H13494" t="str">
            <v>[FA R3]</v>
          </cell>
        </row>
        <row r="13495">
          <cell r="H13495" t="str">
            <v>[GA N3]</v>
          </cell>
        </row>
        <row r="13496">
          <cell r="H13496" t="str">
            <v>[GA R1]</v>
          </cell>
        </row>
        <row r="13497">
          <cell r="H13497" t="str">
            <v>[GA R2]</v>
          </cell>
        </row>
        <row r="13498">
          <cell r="H13498" t="str">
            <v>[GA Sch421H]</v>
          </cell>
        </row>
        <row r="13499">
          <cell r="H13499" t="str">
            <v>[GA Sch423H]</v>
          </cell>
        </row>
        <row r="13500">
          <cell r="H13500" t="str">
            <v>[GA Sch425H]</v>
          </cell>
        </row>
        <row r="13501">
          <cell r="H13501" t="str">
            <v>[GA Y]</v>
          </cell>
        </row>
        <row r="13502">
          <cell r="H13502" t="str">
            <v>[GA Z]</v>
          </cell>
        </row>
        <row r="13503">
          <cell r="H13503" t="str">
            <v>[GVA a(Ae12)]</v>
          </cell>
        </row>
        <row r="13504">
          <cell r="H13504" t="str">
            <v>[GVA b(Be11)]</v>
          </cell>
        </row>
        <row r="13505">
          <cell r="H13505" t="str">
            <v>[GVA r(N1)]</v>
          </cell>
        </row>
        <row r="13506">
          <cell r="H13506" t="str">
            <v>[GVA r(N2)]</v>
          </cell>
        </row>
        <row r="13507">
          <cell r="H13507" t="str">
            <v>[GVA r(N3)]</v>
          </cell>
        </row>
        <row r="13508">
          <cell r="H13508" t="str">
            <v>[GVA y(Ye32)]</v>
          </cell>
        </row>
        <row r="13509">
          <cell r="H13509" t="str">
            <v>[GVA z(Ze31)]</v>
          </cell>
        </row>
        <row r="13510">
          <cell r="H13510" t="str">
            <v>[XTR e11]</v>
          </cell>
        </row>
        <row r="13511">
          <cell r="H13511" t="str">
            <v>[XTR e12]</v>
          </cell>
        </row>
        <row r="13512">
          <cell r="H13512" t="str">
            <v>[XTR e21]</v>
          </cell>
        </row>
        <row r="13513">
          <cell r="H13513" t="str">
            <v>[XTR e22]</v>
          </cell>
        </row>
        <row r="13514">
          <cell r="H13514" t="str">
            <v>[XTR e31]</v>
          </cell>
        </row>
        <row r="13515">
          <cell r="H13515" t="str">
            <v>[XTR e32]</v>
          </cell>
        </row>
        <row r="13516">
          <cell r="H13516" t="str">
            <v>[1]</v>
          </cell>
        </row>
        <row r="13517">
          <cell r="H13517" t="str">
            <v>[10]</v>
          </cell>
        </row>
        <row r="13518">
          <cell r="H13518" t="str">
            <v>[101]</v>
          </cell>
        </row>
        <row r="13519">
          <cell r="H13519" t="str">
            <v>[101^^3]</v>
          </cell>
        </row>
        <row r="13520">
          <cell r="H13520" t="str">
            <v>[102]</v>
          </cell>
        </row>
        <row r="13521">
          <cell r="H13521" t="str">
            <v>[102^^3]</v>
          </cell>
        </row>
        <row r="13522">
          <cell r="H13522" t="str">
            <v>[104]</v>
          </cell>
        </row>
        <row r="13523">
          <cell r="H13523" t="str">
            <v>[105]</v>
          </cell>
        </row>
        <row r="13524">
          <cell r="H13524" t="str">
            <v>[106]</v>
          </cell>
        </row>
        <row r="13525">
          <cell r="H13525" t="str">
            <v>[107]</v>
          </cell>
        </row>
        <row r="13526">
          <cell r="H13526" t="str">
            <v>[108]</v>
          </cell>
        </row>
        <row r="13527">
          <cell r="H13527" t="str">
            <v>[109]</v>
          </cell>
        </row>
        <row r="13528">
          <cell r="H13528" t="str">
            <v>[11]</v>
          </cell>
        </row>
        <row r="13529">
          <cell r="H13529" t="str">
            <v>[110]</v>
          </cell>
        </row>
        <row r="13530">
          <cell r="H13530" t="str">
            <v>[111]</v>
          </cell>
        </row>
        <row r="13531">
          <cell r="H13531" t="str">
            <v>[112]</v>
          </cell>
        </row>
        <row r="13532">
          <cell r="H13532" t="str">
            <v>[113]</v>
          </cell>
        </row>
        <row r="13533">
          <cell r="H13533" t="str">
            <v>[113/114]</v>
          </cell>
        </row>
        <row r="13534">
          <cell r="H13534" t="str">
            <v>[114]</v>
          </cell>
        </row>
        <row r="13535">
          <cell r="H13535" t="str">
            <v>[115]</v>
          </cell>
        </row>
        <row r="13536">
          <cell r="H13536" t="str">
            <v>[116]</v>
          </cell>
        </row>
        <row r="13537">
          <cell r="H13537" t="str">
            <v>[117]</v>
          </cell>
        </row>
        <row r="13538">
          <cell r="H13538" t="str">
            <v>[118]</v>
          </cell>
        </row>
        <row r="13539">
          <cell r="H13539" t="str">
            <v>[119]</v>
          </cell>
        </row>
        <row r="13540">
          <cell r="H13540" t="str">
            <v>[12]</v>
          </cell>
        </row>
        <row r="13541">
          <cell r="H13541" t="str">
            <v>[120/124]</v>
          </cell>
        </row>
        <row r="13542">
          <cell r="H13542" t="str">
            <v>[122]</v>
          </cell>
        </row>
        <row r="13543">
          <cell r="H13543" t="str">
            <v>[123]</v>
          </cell>
        </row>
        <row r="13544">
          <cell r="H13544" t="str">
            <v>[124]</v>
          </cell>
        </row>
        <row r="13545">
          <cell r="H13545" t="str">
            <v>[125]</v>
          </cell>
        </row>
        <row r="13546">
          <cell r="H13546" t="str">
            <v>[126]</v>
          </cell>
        </row>
        <row r="13547">
          <cell r="H13547" t="str">
            <v>[127]</v>
          </cell>
        </row>
        <row r="13548">
          <cell r="H13548" t="str">
            <v>[128]</v>
          </cell>
        </row>
        <row r="13549">
          <cell r="H13549" t="str">
            <v>[129]</v>
          </cell>
        </row>
        <row r="13550">
          <cell r="H13550" t="str">
            <v>[129/135]</v>
          </cell>
        </row>
        <row r="13551">
          <cell r="H13551" t="str">
            <v>[133]</v>
          </cell>
        </row>
        <row r="13552">
          <cell r="H13552" t="str">
            <v>[133/136]</v>
          </cell>
        </row>
        <row r="13553">
          <cell r="H13553" t="str">
            <v>[134]</v>
          </cell>
        </row>
        <row r="13554">
          <cell r="H13554" t="str">
            <v>[136]</v>
          </cell>
        </row>
        <row r="13555">
          <cell r="H13555" t="str">
            <v>[137]</v>
          </cell>
        </row>
        <row r="13556">
          <cell r="H13556" t="str">
            <v>[138/158]</v>
          </cell>
        </row>
        <row r="13557">
          <cell r="H13557" t="str">
            <v>[142^^3]</v>
          </cell>
        </row>
        <row r="13558">
          <cell r="H13558" t="str">
            <v>[143]</v>
          </cell>
        </row>
        <row r="13559">
          <cell r="H13559" t="str">
            <v>[146/147]</v>
          </cell>
        </row>
        <row r="13560">
          <cell r="H13560" t="str">
            <v>[148]</v>
          </cell>
        </row>
        <row r="13561">
          <cell r="H13561" t="str">
            <v>[154]</v>
          </cell>
        </row>
        <row r="13562">
          <cell r="H13562" t="str">
            <v>[154/155]</v>
          </cell>
        </row>
        <row r="13563">
          <cell r="H13563" t="str">
            <v>[160]</v>
          </cell>
        </row>
        <row r="13564">
          <cell r="H13564" t="str">
            <v>[2]</v>
          </cell>
        </row>
        <row r="13565">
          <cell r="H13565" t="str">
            <v>[203^^3]</v>
          </cell>
        </row>
        <row r="13566">
          <cell r="H13566" t="str">
            <v>[3/8]</v>
          </cell>
        </row>
        <row r="13567">
          <cell r="H13567" t="str">
            <v>[301^^3]</v>
          </cell>
        </row>
        <row r="13568">
          <cell r="H13568" t="str">
            <v>[302^^3]</v>
          </cell>
        </row>
        <row r="13569">
          <cell r="H13569" t="str">
            <v>[303^^3]</v>
          </cell>
        </row>
        <row r="13570">
          <cell r="H13570" t="str">
            <v>[304^^3]</v>
          </cell>
        </row>
        <row r="13571">
          <cell r="H13571" t="str">
            <v>[305^^3]</v>
          </cell>
        </row>
        <row r="13572">
          <cell r="H13572" t="str">
            <v>[306^^3]</v>
          </cell>
        </row>
        <row r="13573">
          <cell r="H13573" t="str">
            <v>[314^^3]</v>
          </cell>
        </row>
        <row r="13574">
          <cell r="H13574" t="str">
            <v>[315^^3]</v>
          </cell>
        </row>
        <row r="13575">
          <cell r="H13575" t="str">
            <v>[4]</v>
          </cell>
        </row>
        <row r="13576">
          <cell r="H13576" t="str">
            <v>[401^^3]</v>
          </cell>
        </row>
        <row r="13577">
          <cell r="H13577" t="str">
            <v>[402^^3]</v>
          </cell>
        </row>
        <row r="13578">
          <cell r="H13578" t="str">
            <v>[404^^3]</v>
          </cell>
        </row>
        <row r="13579">
          <cell r="H13579" t="str">
            <v>[406^^3]</v>
          </cell>
        </row>
        <row r="13580">
          <cell r="H13580" t="str">
            <v>[412^^3]</v>
          </cell>
        </row>
        <row r="13581">
          <cell r="H13581" t="str">
            <v>[421^^3]</v>
          </cell>
        </row>
        <row r="13582">
          <cell r="H13582" t="str">
            <v>[423^^3]</v>
          </cell>
        </row>
        <row r="13583">
          <cell r="H13583" t="str">
            <v>[425^^3]</v>
          </cell>
        </row>
        <row r="13584">
          <cell r="H13584" t="str">
            <v>[427^^3]</v>
          </cell>
        </row>
        <row r="13585">
          <cell r="H13585" t="str">
            <v>[429^^3]</v>
          </cell>
        </row>
        <row r="13586">
          <cell r="H13586" t="str">
            <v>[431^^3]</v>
          </cell>
        </row>
        <row r="13587">
          <cell r="H13587" t="str">
            <v>[433^^3]</v>
          </cell>
        </row>
        <row r="13588">
          <cell r="H13588" t="str">
            <v>[435^^3]</v>
          </cell>
        </row>
        <row r="13589">
          <cell r="H13589" t="str">
            <v>[437^^3]</v>
          </cell>
        </row>
        <row r="13590">
          <cell r="H13590" t="str">
            <v>[45]</v>
          </cell>
        </row>
        <row r="13591">
          <cell r="H13591" t="str">
            <v>[45/50]</v>
          </cell>
        </row>
        <row r="13592">
          <cell r="H13592" t="str">
            <v>[46/53]</v>
          </cell>
        </row>
        <row r="13593">
          <cell r="H13593" t="str">
            <v>[47]</v>
          </cell>
        </row>
        <row r="13594">
          <cell r="H13594" t="str">
            <v>[48]</v>
          </cell>
        </row>
        <row r="13595">
          <cell r="H13595" t="str">
            <v>[49]</v>
          </cell>
        </row>
        <row r="13596">
          <cell r="H13596" t="str">
            <v>[49/50]</v>
          </cell>
        </row>
        <row r="13597">
          <cell r="H13597" t="str">
            <v>[5]</v>
          </cell>
        </row>
        <row r="13598">
          <cell r="H13598" t="str">
            <v>[50]</v>
          </cell>
        </row>
        <row r="13599">
          <cell r="H13599" t="str">
            <v>[501^^3]</v>
          </cell>
        </row>
        <row r="13600">
          <cell r="H13600" t="str">
            <v>[502^^3]</v>
          </cell>
        </row>
        <row r="13601">
          <cell r="H13601" t="str">
            <v>[51]</v>
          </cell>
        </row>
        <row r="13602">
          <cell r="H13602" t="str">
            <v>[51A]</v>
          </cell>
        </row>
        <row r="13603">
          <cell r="H13603" t="str">
            <v>[51B]</v>
          </cell>
        </row>
        <row r="13604">
          <cell r="H13604" t="str">
            <v>[51C]</v>
          </cell>
        </row>
        <row r="13605">
          <cell r="H13605" t="str">
            <v>[52]</v>
          </cell>
        </row>
        <row r="13606">
          <cell r="H13606" t="str">
            <v>[531^^3]</v>
          </cell>
        </row>
        <row r="13607">
          <cell r="H13607" t="str">
            <v>[53A]</v>
          </cell>
        </row>
        <row r="13608">
          <cell r="H13608" t="str">
            <v>[53B]</v>
          </cell>
        </row>
        <row r="13609">
          <cell r="H13609" t="str">
            <v>[53C]</v>
          </cell>
        </row>
        <row r="13610">
          <cell r="H13610" t="str">
            <v>[54/55]</v>
          </cell>
        </row>
        <row r="13611">
          <cell r="H13611" t="str">
            <v>[55A]</v>
          </cell>
        </row>
        <row r="13612">
          <cell r="H13612" t="str">
            <v>[55B]</v>
          </cell>
        </row>
        <row r="13613">
          <cell r="H13613" t="str">
            <v>[55C]</v>
          </cell>
        </row>
        <row r="13614">
          <cell r="H13614" t="str">
            <v>[56/64]</v>
          </cell>
        </row>
        <row r="13615">
          <cell r="H13615" t="str">
            <v>[57]</v>
          </cell>
        </row>
        <row r="13616">
          <cell r="H13616" t="str">
            <v>[57A]</v>
          </cell>
        </row>
        <row r="13617">
          <cell r="H13617" t="str">
            <v>[57B]</v>
          </cell>
        </row>
        <row r="13618">
          <cell r="H13618" t="str">
            <v>[57C]</v>
          </cell>
        </row>
        <row r="13619">
          <cell r="H13619" t="str">
            <v>[58]</v>
          </cell>
        </row>
        <row r="13620">
          <cell r="H13620" t="str">
            <v>[581^^3]</v>
          </cell>
        </row>
        <row r="13621">
          <cell r="H13621" t="str">
            <v>[6]</v>
          </cell>
        </row>
        <row r="13622">
          <cell r="H13622" t="str">
            <v>[60]</v>
          </cell>
        </row>
        <row r="13623">
          <cell r="H13623" t="str">
            <v>[61]</v>
          </cell>
        </row>
        <row r="13624">
          <cell r="H13624" t="str">
            <v>[62]</v>
          </cell>
        </row>
        <row r="13625">
          <cell r="H13625" t="str">
            <v>[63]</v>
          </cell>
        </row>
        <row r="13626">
          <cell r="H13626" t="str">
            <v>[651^^3]</v>
          </cell>
        </row>
        <row r="13627">
          <cell r="H13627" t="str">
            <v>[653^^3]</v>
          </cell>
        </row>
        <row r="13628">
          <cell r="H13628" t="str">
            <v>[66]</v>
          </cell>
        </row>
        <row r="13629">
          <cell r="H13629" t="str">
            <v>[663^^3]</v>
          </cell>
        </row>
        <row r="13630">
          <cell r="H13630" t="str">
            <v>[67]</v>
          </cell>
        </row>
        <row r="13631">
          <cell r="H13631" t="str">
            <v>[671^^3]</v>
          </cell>
        </row>
        <row r="13632">
          <cell r="H13632" t="str">
            <v>[68]</v>
          </cell>
        </row>
        <row r="13633">
          <cell r="H13633" t="str">
            <v>[69]</v>
          </cell>
        </row>
        <row r="13634">
          <cell r="H13634" t="str">
            <v>[7]</v>
          </cell>
        </row>
        <row r="13635">
          <cell r="H13635" t="str">
            <v>[70]</v>
          </cell>
        </row>
        <row r="13636">
          <cell r="H13636" t="str">
            <v>[71G]</v>
          </cell>
        </row>
        <row r="13637">
          <cell r="H13637" t="str">
            <v>[72]</v>
          </cell>
        </row>
        <row r="13638">
          <cell r="H13638" t="str">
            <v>[75]</v>
          </cell>
        </row>
        <row r="13639">
          <cell r="H13639" t="str">
            <v>[76]</v>
          </cell>
        </row>
        <row r="13640">
          <cell r="H13640" t="str">
            <v>[77]</v>
          </cell>
        </row>
        <row r="13641">
          <cell r="H13641" t="str">
            <v>[78]</v>
          </cell>
        </row>
        <row r="13642">
          <cell r="H13642" t="str">
            <v>[79]</v>
          </cell>
        </row>
        <row r="13643">
          <cell r="H13643" t="str">
            <v>[89]</v>
          </cell>
        </row>
        <row r="13644">
          <cell r="H13644" t="str">
            <v>[9]</v>
          </cell>
        </row>
        <row r="13645">
          <cell r="H13645" t="str">
            <v>[90]</v>
          </cell>
        </row>
        <row r="13646">
          <cell r="H13646" t="str">
            <v>[91]</v>
          </cell>
        </row>
        <row r="13647">
          <cell r="H13647" t="str">
            <v>[92]</v>
          </cell>
        </row>
        <row r="13648">
          <cell r="H13648" t="str">
            <v>[W130]</v>
          </cell>
        </row>
        <row r="13649">
          <cell r="H13649" t="str">
            <v>[W144/145]</v>
          </cell>
        </row>
        <row r="13650">
          <cell r="H13650" t="str">
            <v>[d01]</v>
          </cell>
        </row>
        <row r="13651">
          <cell r="H13651" t="str">
            <v>[d02]</v>
          </cell>
        </row>
        <row r="13652">
          <cell r="H13652" t="str">
            <v>[d42]</v>
          </cell>
        </row>
        <row r="13653">
          <cell r="H13653" t="str">
            <v>[A]</v>
          </cell>
        </row>
        <row r="13654">
          <cell r="H13654" t="str">
            <v>[Ae12]</v>
          </cell>
        </row>
        <row r="13655">
          <cell r="H13655" t="str">
            <v>[B]</v>
          </cell>
        </row>
        <row r="13656">
          <cell r="H13656" t="str">
            <v>[Be11]</v>
          </cell>
        </row>
        <row r="13657">
          <cell r="H13657" t="str">
            <v>[C]</v>
          </cell>
        </row>
        <row r="13658">
          <cell r="H13658" t="str">
            <v>[F1]</v>
          </cell>
        </row>
        <row r="13659">
          <cell r="H13659" t="str">
            <v>[F2]</v>
          </cell>
        </row>
        <row r="13660">
          <cell r="H13660" t="str">
            <v>[F3]</v>
          </cell>
        </row>
        <row r="13661">
          <cell r="H13661" t="str">
            <v>[F4]</v>
          </cell>
        </row>
        <row r="13662">
          <cell r="H13662" t="str">
            <v>[F5]</v>
          </cell>
        </row>
        <row r="13663">
          <cell r="H13663" t="str">
            <v>[F6]</v>
          </cell>
        </row>
        <row r="13664">
          <cell r="H13664" t="str">
            <v>[G1]</v>
          </cell>
        </row>
        <row r="13665">
          <cell r="H13665" t="str">
            <v>[G2]</v>
          </cell>
        </row>
        <row r="13666">
          <cell r="H13666" t="str">
            <v>[G421]</v>
          </cell>
        </row>
        <row r="13667">
          <cell r="H13667" t="str">
            <v>[G423]</v>
          </cell>
        </row>
        <row r="13668">
          <cell r="H13668" t="str">
            <v>[G425]</v>
          </cell>
        </row>
        <row r="13669">
          <cell r="H13669" t="str">
            <v>[G427]</v>
          </cell>
        </row>
        <row r="13670">
          <cell r="H13670" t="str">
            <v>[G429]</v>
          </cell>
        </row>
        <row r="13671">
          <cell r="H13671" t="str">
            <v>[G431]</v>
          </cell>
        </row>
        <row r="13672">
          <cell r="H13672" t="str">
            <v>[G433]</v>
          </cell>
        </row>
        <row r="13673">
          <cell r="H13673" t="str">
            <v>[G435]</v>
          </cell>
        </row>
        <row r="13674">
          <cell r="H13674" t="str">
            <v>[G437]</v>
          </cell>
        </row>
        <row r="13675">
          <cell r="H13675" t="str">
            <v>[G451]</v>
          </cell>
        </row>
        <row r="13676">
          <cell r="H13676" t="str">
            <v>[G453]</v>
          </cell>
        </row>
        <row r="13677">
          <cell r="H13677" t="str">
            <v>[G455]</v>
          </cell>
        </row>
        <row r="13678">
          <cell r="H13678" t="str">
            <v>[G457]</v>
          </cell>
        </row>
        <row r="13679">
          <cell r="H13679" t="str">
            <v>[H1]</v>
          </cell>
        </row>
        <row r="13680">
          <cell r="H13680" t="str">
            <v>[H2]</v>
          </cell>
        </row>
        <row r="13681">
          <cell r="H13681" t="str">
            <v>[H3]</v>
          </cell>
        </row>
        <row r="13682">
          <cell r="H13682" t="str">
            <v>[H4]</v>
          </cell>
        </row>
        <row r="13683">
          <cell r="H13683" t="str">
            <v>[H5]</v>
          </cell>
        </row>
        <row r="13684">
          <cell r="H13684" t="str">
            <v>[H6]</v>
          </cell>
        </row>
        <row r="13685">
          <cell r="H13685" t="str">
            <v>[K1]</v>
          </cell>
        </row>
        <row r="13686">
          <cell r="H13686" t="str">
            <v>[K2]</v>
          </cell>
        </row>
        <row r="13687">
          <cell r="H13687" t="str">
            <v>[K3]</v>
          </cell>
        </row>
        <row r="13688">
          <cell r="H13688" t="str">
            <v>[K5]</v>
          </cell>
        </row>
        <row r="13689">
          <cell r="H13689" t="str">
            <v>[L1]</v>
          </cell>
        </row>
        <row r="13690">
          <cell r="H13690" t="str">
            <v>[L2]</v>
          </cell>
        </row>
        <row r="13691">
          <cell r="H13691" t="str">
            <v>[L3]</v>
          </cell>
        </row>
        <row r="13692">
          <cell r="H13692" t="str">
            <v>[N1]</v>
          </cell>
        </row>
        <row r="13693">
          <cell r="H13693" t="str">
            <v>[N2]</v>
          </cell>
        </row>
        <row r="13694">
          <cell r="H13694" t="str">
            <v>[N3]</v>
          </cell>
        </row>
        <row r="13695">
          <cell r="H13695" t="str">
            <v>[N5]</v>
          </cell>
        </row>
        <row r="13696">
          <cell r="H13696" t="str">
            <v>[R1]</v>
          </cell>
        </row>
        <row r="13697">
          <cell r="H13697" t="str">
            <v>[R2]</v>
          </cell>
        </row>
        <row r="13698">
          <cell r="H13698" t="str">
            <v>[R3]</v>
          </cell>
        </row>
        <row r="13699">
          <cell r="H13699" t="str">
            <v>[Y]</v>
          </cell>
        </row>
        <row r="13700">
          <cell r="H13700" t="str">
            <v>[Ye32]</v>
          </cell>
        </row>
        <row r="13701">
          <cell r="H13701" t="str">
            <v>[Z]</v>
          </cell>
        </row>
        <row r="13702">
          <cell r="H13702" t="str">
            <v>[Ze31]</v>
          </cell>
        </row>
        <row r="13703">
          <cell r="H13703" t="str">
            <v>[Gl d01/1]</v>
          </cell>
        </row>
        <row r="13704">
          <cell r="H13704" t="str">
            <v>[Gl d02/1]</v>
          </cell>
        </row>
        <row r="13705">
          <cell r="H13705" t="str">
            <v>[Gl d42/1]</v>
          </cell>
        </row>
        <row r="13706">
          <cell r="H13706" t="str">
            <v>[Gl e11]</v>
          </cell>
        </row>
        <row r="13707">
          <cell r="H13707" t="str">
            <v>[Gl e12]</v>
          </cell>
        </row>
        <row r="13708">
          <cell r="H13708" t="str">
            <v>[Gl e21]</v>
          </cell>
        </row>
        <row r="13709">
          <cell r="H13709" t="str">
            <v>[Gl e22]</v>
          </cell>
        </row>
        <row r="13710">
          <cell r="H13710" t="str">
            <v>[Gl e31]</v>
          </cell>
        </row>
        <row r="13711">
          <cell r="H13711" t="str">
            <v>[Gl e32]</v>
          </cell>
        </row>
        <row r="13712">
          <cell r="H13712" t="str">
            <v>[Sch401H]</v>
          </cell>
        </row>
        <row r="13713">
          <cell r="H13713" t="str">
            <v>[Sch402H]</v>
          </cell>
        </row>
        <row r="13714">
          <cell r="H13714" t="str">
            <v>[Sch402R]</v>
          </cell>
        </row>
        <row r="13715">
          <cell r="H13715" t="str">
            <v>[Sch404H]</v>
          </cell>
        </row>
        <row r="13716">
          <cell r="H13716" t="str">
            <v>[Sch404R]</v>
          </cell>
        </row>
        <row r="13717">
          <cell r="H13717" t="str">
            <v>[Sch406H]</v>
          </cell>
        </row>
        <row r="13718">
          <cell r="H13718" t="str">
            <v>[Sch406R]</v>
          </cell>
        </row>
        <row r="13719">
          <cell r="H13719" t="str">
            <v>[Sch408H]</v>
          </cell>
        </row>
        <row r="13720">
          <cell r="H13720" t="str">
            <v>[Sch408R]</v>
          </cell>
        </row>
        <row r="13721">
          <cell r="H13721" t="str">
            <v>[Sch410H]</v>
          </cell>
        </row>
        <row r="13722">
          <cell r="H13722" t="str">
            <v>[Sch410R]</v>
          </cell>
        </row>
        <row r="13723">
          <cell r="H13723" t="str">
            <v>[Sch421H]</v>
          </cell>
        </row>
        <row r="13724">
          <cell r="H13724" t="str">
            <v>[Sch423H]</v>
          </cell>
        </row>
        <row r="13725">
          <cell r="H13725" t="str">
            <v>[Sch425H]</v>
          </cell>
        </row>
        <row r="13726">
          <cell r="H13726" t="str">
            <v>[Sch427H]</v>
          </cell>
        </row>
        <row r="13727">
          <cell r="H13727" t="str">
            <v>[Sch429H]</v>
          </cell>
        </row>
        <row r="13728">
          <cell r="H13728" t="str">
            <v>[Sch431H]</v>
          </cell>
        </row>
        <row r="13729">
          <cell r="H13729" t="str">
            <v>[Sch433H]</v>
          </cell>
        </row>
        <row r="13730">
          <cell r="H13730" t="str">
            <v>[Sch435H]</v>
          </cell>
        </row>
        <row r="13731">
          <cell r="H13731" t="str">
            <v>[Sch437H]</v>
          </cell>
        </row>
        <row r="13732">
          <cell r="H13732" t="str">
            <v>[Sch451H]</v>
          </cell>
        </row>
        <row r="13733">
          <cell r="H13733" t="str">
            <v>[Sch453H]</v>
          </cell>
        </row>
        <row r="13734">
          <cell r="H13734" t="str">
            <v>[Sch455H]</v>
          </cell>
        </row>
        <row r="13735">
          <cell r="H13735" t="str">
            <v>[Sch457H]</v>
          </cell>
        </row>
        <row r="13736">
          <cell r="H13736" t="str">
            <v>[1A]</v>
          </cell>
        </row>
        <row r="13737">
          <cell r="H13737" t="str">
            <v>[1Ae12]</v>
          </cell>
        </row>
        <row r="13738">
          <cell r="H13738" t="str">
            <v>[1Be11]</v>
          </cell>
        </row>
        <row r="13739">
          <cell r="H13739" t="str">
            <v>[1F3]</v>
          </cell>
        </row>
        <row r="13740">
          <cell r="H13740" t="str">
            <v>[1G451]</v>
          </cell>
        </row>
        <row r="13741">
          <cell r="H13741" t="str">
            <v>[1G455]</v>
          </cell>
        </row>
        <row r="13742">
          <cell r="H13742" t="str">
            <v>[1L1]</v>
          </cell>
        </row>
        <row r="13743">
          <cell r="H13743" t="str">
            <v>[1L2]</v>
          </cell>
        </row>
        <row r="13744">
          <cell r="H13744" t="str">
            <v>[1L3]</v>
          </cell>
        </row>
        <row r="13745">
          <cell r="H13745" t="str">
            <v>[1N5]</v>
          </cell>
        </row>
        <row r="13746">
          <cell r="H13746" t="str">
            <v>[1R2]</v>
          </cell>
        </row>
        <row r="13747">
          <cell r="H13747" t="str">
            <v>[1Y]</v>
          </cell>
        </row>
        <row r="13748">
          <cell r="H13748" t="str">
            <v>[1Ye32]</v>
          </cell>
        </row>
        <row r="13749">
          <cell r="H13749" t="str">
            <v>[1Z]</v>
          </cell>
        </row>
        <row r="13750">
          <cell r="H13750" t="str">
            <v>[1Ze31]</v>
          </cell>
        </row>
        <row r="13751">
          <cell r="H13751" t="str">
            <v>[2Be11]</v>
          </cell>
        </row>
        <row r="13752">
          <cell r="H13752" t="str">
            <v>[2Z]</v>
          </cell>
        </row>
        <row r="13753">
          <cell r="H13753" t="str">
            <v>[3Z]</v>
          </cell>
        </row>
        <row r="13754">
          <cell r="H13754" t="str">
            <v>[V101R]</v>
          </cell>
        </row>
        <row r="13755">
          <cell r="H13755" t="str">
            <v>[V102R]</v>
          </cell>
        </row>
        <row r="13756">
          <cell r="H13756" t="str">
            <v>[V119]</v>
          </cell>
        </row>
        <row r="13757">
          <cell r="H13757" t="str">
            <v>[V121]</v>
          </cell>
        </row>
        <row r="13758">
          <cell r="H13758" t="str">
            <v>[V133]</v>
          </cell>
        </row>
        <row r="13759">
          <cell r="H13759" t="str">
            <v>[V137]</v>
          </cell>
        </row>
        <row r="13760">
          <cell r="H13760" t="str">
            <v>[V142R]</v>
          </cell>
        </row>
        <row r="13761">
          <cell r="H13761" t="str">
            <v>[V1PH]</v>
          </cell>
        </row>
        <row r="13762">
          <cell r="H13762" t="str">
            <v>[V1PR]</v>
          </cell>
        </row>
        <row r="13763">
          <cell r="H13763" t="str">
            <v>[V1Pb]</v>
          </cell>
        </row>
        <row r="13764">
          <cell r="H13764" t="str">
            <v>[V2]</v>
          </cell>
        </row>
        <row r="13765">
          <cell r="H13765" t="str">
            <v>[V203H]</v>
          </cell>
        </row>
        <row r="13766">
          <cell r="H13766" t="str">
            <v>[V203R]</v>
          </cell>
        </row>
        <row r="13767">
          <cell r="H13767" t="str">
            <v>[V205R]</v>
          </cell>
        </row>
        <row r="13768">
          <cell r="H13768" t="str">
            <v>[V315H]</v>
          </cell>
        </row>
        <row r="13769">
          <cell r="H13769" t="str">
            <v>[V315R]</v>
          </cell>
        </row>
        <row r="13770">
          <cell r="H13770" t="str">
            <v>[V317H]</v>
          </cell>
        </row>
        <row r="13771">
          <cell r="H13771" t="str">
            <v>[V319H]</v>
          </cell>
        </row>
        <row r="13772">
          <cell r="H13772" t="str">
            <v>[V412H]</v>
          </cell>
        </row>
        <row r="13773">
          <cell r="H13773" t="str">
            <v>[V413H]</v>
          </cell>
        </row>
        <row r="13774">
          <cell r="H13774" t="str">
            <v>[V418H]</v>
          </cell>
        </row>
        <row r="13775">
          <cell r="H13775" t="str">
            <v>[V418R]</v>
          </cell>
        </row>
        <row r="13776">
          <cell r="H13776" t="str">
            <v>[V428H]</v>
          </cell>
        </row>
        <row r="13777">
          <cell r="H13777" t="str">
            <v>[V465R]</v>
          </cell>
        </row>
        <row r="13778">
          <cell r="H13778" t="str">
            <v>[V467R]</v>
          </cell>
        </row>
        <row r="13779">
          <cell r="H13779" t="str">
            <v>[V479R]</v>
          </cell>
        </row>
        <row r="13780">
          <cell r="H13780" t="str">
            <v>[V481R]</v>
          </cell>
        </row>
        <row r="13781">
          <cell r="H13781" t="str">
            <v>[V502R]</v>
          </cell>
        </row>
        <row r="13782">
          <cell r="H13782" t="str">
            <v>[V51AR]</v>
          </cell>
        </row>
        <row r="13783">
          <cell r="H13783" t="str">
            <v>[V51CH]</v>
          </cell>
        </row>
        <row r="13784">
          <cell r="H13784" t="str">
            <v>[V531H]</v>
          </cell>
        </row>
        <row r="13785">
          <cell r="H13785" t="str">
            <v>[V531R]</v>
          </cell>
        </row>
        <row r="13786">
          <cell r="H13786" t="str">
            <v>[V53AR]</v>
          </cell>
        </row>
        <row r="13787">
          <cell r="H13787" t="str">
            <v>[V53CH]</v>
          </cell>
        </row>
        <row r="13788">
          <cell r="H13788" t="str">
            <v>[V55AR]</v>
          </cell>
        </row>
        <row r="13789">
          <cell r="H13789" t="str">
            <v>[V55CH]</v>
          </cell>
        </row>
        <row r="13790">
          <cell r="H13790" t="str">
            <v>[V57AR]</v>
          </cell>
        </row>
        <row r="13791">
          <cell r="H13791" t="str">
            <v>[V57CH]</v>
          </cell>
        </row>
        <row r="13792">
          <cell r="H13792" t="str">
            <v>[V581H]</v>
          </cell>
        </row>
        <row r="13793">
          <cell r="H13793" t="str">
            <v>[V581R]</v>
          </cell>
        </row>
        <row r="13794">
          <cell r="H13794" t="str">
            <v>[V583R]</v>
          </cell>
        </row>
        <row r="13795">
          <cell r="H13795" t="str">
            <v>[V587R]</v>
          </cell>
        </row>
        <row r="13796">
          <cell r="H13796" t="str">
            <v>[V589R]</v>
          </cell>
        </row>
        <row r="13797">
          <cell r="H13797" t="str">
            <v>[V651H]</v>
          </cell>
        </row>
        <row r="13798">
          <cell r="H13798" t="str">
            <v>[V651R]</v>
          </cell>
        </row>
        <row r="13799">
          <cell r="H13799" t="str">
            <v>[V653H]</v>
          </cell>
        </row>
        <row r="13800">
          <cell r="H13800" t="str">
            <v>[V653R]</v>
          </cell>
        </row>
        <row r="13801">
          <cell r="H13801" t="str">
            <v>[V66]</v>
          </cell>
        </row>
        <row r="13802">
          <cell r="H13802" t="str">
            <v>[V663H]</v>
          </cell>
        </row>
        <row r="13803">
          <cell r="H13803" t="str">
            <v>[V663R]</v>
          </cell>
        </row>
        <row r="13804">
          <cell r="H13804" t="str">
            <v>[V671H]</v>
          </cell>
        </row>
        <row r="13805">
          <cell r="H13805" t="str">
            <v>[V671R]</v>
          </cell>
        </row>
        <row r="13806">
          <cell r="H13806" t="str">
            <v>[V707H]</v>
          </cell>
        </row>
        <row r="13807">
          <cell r="H13807" t="str">
            <v>[V713H]</v>
          </cell>
        </row>
        <row r="13808">
          <cell r="H13808" t="str">
            <v>[V713R]</v>
          </cell>
        </row>
        <row r="13809">
          <cell r="H13809" t="str">
            <v>[V721H]</v>
          </cell>
        </row>
        <row r="13810">
          <cell r="H13810" t="str">
            <v>[V721R]</v>
          </cell>
        </row>
        <row r="13811">
          <cell r="H13811" t="str">
            <v>[V722H]</v>
          </cell>
        </row>
        <row r="13812">
          <cell r="H13812" t="str">
            <v>[V723H]</v>
          </cell>
        </row>
        <row r="13813">
          <cell r="H13813" t="str">
            <v>[V723R]</v>
          </cell>
        </row>
        <row r="13814">
          <cell r="H13814" t="str">
            <v>[V77]</v>
          </cell>
        </row>
        <row r="13815">
          <cell r="H13815" t="str">
            <v>[V901H]</v>
          </cell>
        </row>
        <row r="13816">
          <cell r="H13816" t="str">
            <v>[V902H]</v>
          </cell>
        </row>
        <row r="13817">
          <cell r="H13817" t="str">
            <v>[VF1]</v>
          </cell>
        </row>
        <row r="13818">
          <cell r="H13818" t="str">
            <v>[VF2]</v>
          </cell>
        </row>
        <row r="13819">
          <cell r="H13819" t="str">
            <v>[VF3]</v>
          </cell>
        </row>
        <row r="13820">
          <cell r="H13820" t="str">
            <v>[VF4]</v>
          </cell>
        </row>
        <row r="13821">
          <cell r="H13821" t="str">
            <v>[VF5]</v>
          </cell>
        </row>
        <row r="13822">
          <cell r="H13822" t="str">
            <v>[VF6]</v>
          </cell>
        </row>
        <row r="13823">
          <cell r="H13823" t="str">
            <v>[VG1]</v>
          </cell>
        </row>
        <row r="13824">
          <cell r="H13824" t="str">
            <v>[VG2]</v>
          </cell>
        </row>
        <row r="13825">
          <cell r="H13825" t="str">
            <v>[VG421]</v>
          </cell>
        </row>
        <row r="13826">
          <cell r="H13826" t="str">
            <v>[VG423]</v>
          </cell>
        </row>
        <row r="13827">
          <cell r="H13827" t="str">
            <v>[VG425]</v>
          </cell>
        </row>
        <row r="13828">
          <cell r="H13828" t="str">
            <v>[VG427]</v>
          </cell>
        </row>
        <row r="13829">
          <cell r="H13829" t="str">
            <v>[VG429]</v>
          </cell>
        </row>
        <row r="13830">
          <cell r="H13830" t="str">
            <v>[VG431]</v>
          </cell>
        </row>
        <row r="13831">
          <cell r="H13831" t="str">
            <v>[VG433]</v>
          </cell>
        </row>
        <row r="13832">
          <cell r="H13832" t="str">
            <v>[VG435]</v>
          </cell>
        </row>
        <row r="13833">
          <cell r="H13833" t="str">
            <v>[VG437]</v>
          </cell>
        </row>
        <row r="13834">
          <cell r="H13834" t="str">
            <v>[VG451]</v>
          </cell>
        </row>
        <row r="13835">
          <cell r="H13835" t="str">
            <v>[VG453]</v>
          </cell>
        </row>
        <row r="13836">
          <cell r="H13836" t="str">
            <v>[VG455]</v>
          </cell>
        </row>
        <row r="13837">
          <cell r="H13837" t="str">
            <v>[VG457]</v>
          </cell>
        </row>
        <row r="13838">
          <cell r="H13838" t="str">
            <v>[VH1]</v>
          </cell>
        </row>
        <row r="13839">
          <cell r="H13839" t="str">
            <v>[VH2]</v>
          </cell>
        </row>
        <row r="13840">
          <cell r="H13840" t="str">
            <v>[VH3]</v>
          </cell>
        </row>
        <row r="13841">
          <cell r="H13841" t="str">
            <v>[VH4]</v>
          </cell>
        </row>
        <row r="13842">
          <cell r="H13842" t="str">
            <v>[VH5]</v>
          </cell>
        </row>
        <row r="13843">
          <cell r="H13843" t="str">
            <v>[VH6]</v>
          </cell>
        </row>
        <row r="13844">
          <cell r="H13844" t="str">
            <v>[VK1]</v>
          </cell>
        </row>
        <row r="13845">
          <cell r="H13845" t="str">
            <v>[VK2]</v>
          </cell>
        </row>
        <row r="13846">
          <cell r="H13846" t="str">
            <v>[VK3]</v>
          </cell>
        </row>
        <row r="13847">
          <cell r="H13847" t="str">
            <v>[VK5]</v>
          </cell>
        </row>
        <row r="13848">
          <cell r="H13848" t="str">
            <v>[VL1]</v>
          </cell>
        </row>
        <row r="13849">
          <cell r="H13849" t="str">
            <v>[VL2]</v>
          </cell>
        </row>
        <row r="13850">
          <cell r="H13850" t="str">
            <v>[VL3]</v>
          </cell>
        </row>
        <row r="13851">
          <cell r="H13851" t="str">
            <v>[VN1]</v>
          </cell>
        </row>
        <row r="13852">
          <cell r="H13852" t="str">
            <v>[VN2]</v>
          </cell>
        </row>
        <row r="13853">
          <cell r="H13853" t="str">
            <v>[VN3]</v>
          </cell>
        </row>
        <row r="13854">
          <cell r="H13854" t="str">
            <v>[VN5]</v>
          </cell>
        </row>
        <row r="13855">
          <cell r="H13855" t="str">
            <v>[VR1]</v>
          </cell>
        </row>
        <row r="13856">
          <cell r="H13856" t="str">
            <v>[VR2]</v>
          </cell>
        </row>
        <row r="13857">
          <cell r="H13857" t="str">
            <v>[VR3]</v>
          </cell>
        </row>
        <row r="13858">
          <cell r="H13858" t="str">
            <v>[VSch401H]</v>
          </cell>
        </row>
        <row r="13859">
          <cell r="H13859" t="str">
            <v>[VSch402H]</v>
          </cell>
        </row>
        <row r="13860">
          <cell r="H13860" t="str">
            <v>[VSch402R]</v>
          </cell>
        </row>
        <row r="13861">
          <cell r="H13861" t="str">
            <v>[VSch404H]</v>
          </cell>
        </row>
        <row r="13862">
          <cell r="H13862" t="str">
            <v>[VSch404R]</v>
          </cell>
        </row>
        <row r="13863">
          <cell r="H13863" t="str">
            <v>[VSch406H]</v>
          </cell>
        </row>
        <row r="13864">
          <cell r="H13864" t="str">
            <v>[VSch406R]</v>
          </cell>
        </row>
        <row r="13865">
          <cell r="H13865" t="str">
            <v>[VSch408H]</v>
          </cell>
        </row>
        <row r="13866">
          <cell r="H13866" t="str">
            <v>[VSch408R]</v>
          </cell>
        </row>
        <row r="13867">
          <cell r="H13867" t="str">
            <v>[VSch410H]</v>
          </cell>
        </row>
        <row r="13868">
          <cell r="H13868" t="str">
            <v>[VSch410R]</v>
          </cell>
        </row>
        <row r="13869">
          <cell r="H13869" t="str">
            <v>[VSch421H]</v>
          </cell>
        </row>
        <row r="13870">
          <cell r="H13870" t="str">
            <v>[VSch423H]</v>
          </cell>
        </row>
        <row r="13871">
          <cell r="H13871" t="str">
            <v>[VSch425H]</v>
          </cell>
        </row>
        <row r="13872">
          <cell r="H13872" t="str">
            <v>[VSch427H]</v>
          </cell>
        </row>
        <row r="13873">
          <cell r="H13873" t="str">
            <v>[VSch429H]</v>
          </cell>
        </row>
        <row r="13874">
          <cell r="H13874" t="str">
            <v>[VSch431H]</v>
          </cell>
        </row>
        <row r="13875">
          <cell r="H13875" t="str">
            <v>[VSch433H]</v>
          </cell>
        </row>
        <row r="13876">
          <cell r="H13876" t="str">
            <v>[VSch435H]</v>
          </cell>
        </row>
        <row r="13877">
          <cell r="H13877" t="str">
            <v>[VSch437H]</v>
          </cell>
        </row>
        <row r="13878">
          <cell r="H13878" t="str">
            <v>[VSch451H]</v>
          </cell>
        </row>
        <row r="13879">
          <cell r="H13879" t="str">
            <v>[VSch453H]</v>
          </cell>
        </row>
        <row r="13880">
          <cell r="H13880" t="str">
            <v>[VSch455H]</v>
          </cell>
        </row>
        <row r="13881">
          <cell r="H13881" t="str">
            <v>[VSch457H]</v>
          </cell>
        </row>
        <row r="13882">
          <cell r="H13882" t="str">
            <v>[a(Ae12)]</v>
          </cell>
        </row>
        <row r="13883">
          <cell r="H13883" t="str">
            <v>[ae12,be11-R1]</v>
          </cell>
        </row>
        <row r="13884">
          <cell r="H13884" t="str">
            <v>[ae12,be11-R2]</v>
          </cell>
        </row>
        <row r="13885">
          <cell r="H13885" t="str">
            <v>[ae12,be11-R3]</v>
          </cell>
        </row>
        <row r="13886">
          <cell r="H13886" t="str">
            <v>[b(Be11)]</v>
          </cell>
        </row>
        <row r="13887">
          <cell r="H13887" t="str">
            <v>[f(A)]</v>
          </cell>
        </row>
        <row r="13888">
          <cell r="H13888" t="str">
            <v>[f(B)]</v>
          </cell>
        </row>
        <row r="13889">
          <cell r="H13889" t="str">
            <v>[f(C)]</v>
          </cell>
        </row>
        <row r="13890">
          <cell r="H13890" t="str">
            <v>[g(F1)]</v>
          </cell>
        </row>
        <row r="13891">
          <cell r="H13891" t="str">
            <v>[g(F2)]</v>
          </cell>
        </row>
        <row r="13892">
          <cell r="H13892" t="str">
            <v>[g(F3)]</v>
          </cell>
        </row>
        <row r="13893">
          <cell r="H13893" t="str">
            <v>[g(F4)]</v>
          </cell>
        </row>
        <row r="13894">
          <cell r="H13894" t="str">
            <v>[g(F5)]</v>
          </cell>
        </row>
        <row r="13895">
          <cell r="H13895" t="str">
            <v>[g(F6)]</v>
          </cell>
        </row>
        <row r="13896">
          <cell r="H13896" t="str">
            <v>[h/W102S]</v>
          </cell>
        </row>
        <row r="13897">
          <cell r="H13897" t="str">
            <v>[h/W104R]</v>
          </cell>
        </row>
        <row r="13898">
          <cell r="H13898" t="str">
            <v>[h/W105S]</v>
          </cell>
        </row>
        <row r="13899">
          <cell r="H13899" t="str">
            <v>[h/W116R]</v>
          </cell>
        </row>
        <row r="13900">
          <cell r="H13900" t="str">
            <v>[h/W122S]</v>
          </cell>
        </row>
        <row r="13901">
          <cell r="H13901" t="str">
            <v>[k(L1)]</v>
          </cell>
        </row>
        <row r="13902">
          <cell r="H13902" t="str">
            <v>[k(L2)]</v>
          </cell>
        </row>
        <row r="13903">
          <cell r="H13903" t="str">
            <v>[k(L3)]</v>
          </cell>
        </row>
        <row r="13904">
          <cell r="H13904" t="str">
            <v>[l(Y)]</v>
          </cell>
        </row>
        <row r="13905">
          <cell r="H13905" t="str">
            <v>[l(Z)]</v>
          </cell>
        </row>
        <row r="13906">
          <cell r="H13906" t="str">
            <v>[n(G1)]</v>
          </cell>
        </row>
        <row r="13907">
          <cell r="H13907" t="str">
            <v>[n(G2)]</v>
          </cell>
        </row>
        <row r="13908">
          <cell r="H13908" t="str">
            <v>[n(G451)]</v>
          </cell>
        </row>
        <row r="13909">
          <cell r="H13909" t="str">
            <v>[n(G453)]</v>
          </cell>
        </row>
        <row r="13910">
          <cell r="H13910" t="str">
            <v>[n(G455)]</v>
          </cell>
        </row>
        <row r="13911">
          <cell r="H13911" t="str">
            <v>[n(G457)]</v>
          </cell>
        </row>
        <row r="13912">
          <cell r="H13912" t="str">
            <v>[n/V531R]</v>
          </cell>
        </row>
        <row r="13913">
          <cell r="H13913" t="str">
            <v>[n/W111S]</v>
          </cell>
        </row>
        <row r="13914">
          <cell r="H13914" t="str">
            <v>[r(N1)]</v>
          </cell>
        </row>
        <row r="13915">
          <cell r="H13915" t="str">
            <v>[r(N2)]</v>
          </cell>
        </row>
        <row r="13916">
          <cell r="H13916" t="str">
            <v>[r(N3)]</v>
          </cell>
        </row>
        <row r="13917">
          <cell r="H13917" t="str">
            <v>[r(N5)]</v>
          </cell>
        </row>
        <row r="13918">
          <cell r="H13918" t="str">
            <v>[u(H5)]</v>
          </cell>
        </row>
        <row r="13919">
          <cell r="H13919" t="str">
            <v>[u,y(H3)]</v>
          </cell>
        </row>
        <row r="13920">
          <cell r="H13920" t="str">
            <v>[u,y,z(H1)]</v>
          </cell>
        </row>
        <row r="13921">
          <cell r="H13921" t="str">
            <v>[u,y,z(H2)]</v>
          </cell>
        </row>
        <row r="13922">
          <cell r="H13922" t="str">
            <v>[u,y,z(H4)]</v>
          </cell>
        </row>
        <row r="13923">
          <cell r="H13923" t="str">
            <v>[u,y,z(H6)]</v>
          </cell>
        </row>
        <row r="13924">
          <cell r="H13924" t="str">
            <v>[y(Ye32)]</v>
          </cell>
        </row>
        <row r="13925">
          <cell r="H13925" t="str">
            <v>[z(Ze31)]</v>
          </cell>
        </row>
        <row r="13926">
          <cell r="H13926" t="str">
            <v>[Sp 182]</v>
          </cell>
        </row>
        <row r="13927">
          <cell r="H13927" t="str">
            <v>[Sp 183]</v>
          </cell>
        </row>
        <row r="13928">
          <cell r="H13928" t="str">
            <v>[Sp 184]</v>
          </cell>
        </row>
        <row r="13929">
          <cell r="H13929" t="str">
            <v>[Sp 186]</v>
          </cell>
        </row>
        <row r="13930">
          <cell r="H13930" t="str">
            <v>[Sp 187]</v>
          </cell>
        </row>
        <row r="13931">
          <cell r="H13931" t="str">
            <v>[Sp 6P]</v>
          </cell>
        </row>
        <row r="13932">
          <cell r="H13932" t="str">
            <v>[W 1]</v>
          </cell>
        </row>
        <row r="13933">
          <cell r="H13933" t="str">
            <v>[W 10]</v>
          </cell>
        </row>
        <row r="13934">
          <cell r="H13934" t="str">
            <v>[W 101]</v>
          </cell>
        </row>
        <row r="13935">
          <cell r="H13935" t="str">
            <v>[W 102]</v>
          </cell>
        </row>
        <row r="13936">
          <cell r="H13936" t="str">
            <v>[W 104]</v>
          </cell>
        </row>
        <row r="13937">
          <cell r="H13937" t="str">
            <v>[W 105]</v>
          </cell>
        </row>
        <row r="13938">
          <cell r="H13938" t="str">
            <v>[W 106]</v>
          </cell>
        </row>
        <row r="13939">
          <cell r="H13939" t="str">
            <v>[W 107]</v>
          </cell>
        </row>
        <row r="13940">
          <cell r="H13940" t="str">
            <v>[W 108]</v>
          </cell>
        </row>
        <row r="13941">
          <cell r="H13941" t="str">
            <v>[W 109]</v>
          </cell>
        </row>
        <row r="13942">
          <cell r="H13942" t="str">
            <v>[W 11]</v>
          </cell>
        </row>
        <row r="13943">
          <cell r="H13943" t="str">
            <v>[W 110]</v>
          </cell>
        </row>
        <row r="13944">
          <cell r="H13944" t="str">
            <v>[W 111]</v>
          </cell>
        </row>
        <row r="13945">
          <cell r="H13945" t="str">
            <v>[W 112]</v>
          </cell>
        </row>
        <row r="13946">
          <cell r="H13946" t="str">
            <v>[W 113]</v>
          </cell>
        </row>
        <row r="13947">
          <cell r="H13947" t="str">
            <v>[W 114]</v>
          </cell>
        </row>
        <row r="13948">
          <cell r="H13948" t="str">
            <v>[W 115]</v>
          </cell>
        </row>
        <row r="13949">
          <cell r="H13949" t="str">
            <v>[W 116]</v>
          </cell>
        </row>
        <row r="13950">
          <cell r="H13950" t="str">
            <v>[W 117]</v>
          </cell>
        </row>
        <row r="13951">
          <cell r="H13951" t="str">
            <v>[W 118]</v>
          </cell>
        </row>
        <row r="13952">
          <cell r="H13952" t="str">
            <v>[W 119]</v>
          </cell>
        </row>
        <row r="13953">
          <cell r="H13953" t="str">
            <v>[W 12]</v>
          </cell>
        </row>
        <row r="13954">
          <cell r="H13954" t="str">
            <v>[W 122]</v>
          </cell>
        </row>
        <row r="13955">
          <cell r="H13955" t="str">
            <v>[W 123]</v>
          </cell>
        </row>
        <row r="13956">
          <cell r="H13956" t="str">
            <v>[W 124]</v>
          </cell>
        </row>
        <row r="13957">
          <cell r="H13957" t="str">
            <v>[W 125]</v>
          </cell>
        </row>
        <row r="13958">
          <cell r="H13958" t="str">
            <v>[W 126]</v>
          </cell>
        </row>
        <row r="13959">
          <cell r="H13959" t="str">
            <v>[W 127]</v>
          </cell>
        </row>
        <row r="13960">
          <cell r="H13960" t="str">
            <v>[W 128]</v>
          </cell>
        </row>
        <row r="13961">
          <cell r="H13961" t="str">
            <v>[W 129]</v>
          </cell>
        </row>
        <row r="13962">
          <cell r="H13962" t="str">
            <v>[W 130]</v>
          </cell>
        </row>
        <row r="13963">
          <cell r="H13963" t="str">
            <v>[W 133]</v>
          </cell>
        </row>
        <row r="13964">
          <cell r="H13964" t="str">
            <v>[W 134]</v>
          </cell>
        </row>
        <row r="13965">
          <cell r="H13965" t="str">
            <v>[W 135]</v>
          </cell>
        </row>
        <row r="13966">
          <cell r="H13966" t="str">
            <v>[W 136]</v>
          </cell>
        </row>
        <row r="13967">
          <cell r="H13967" t="str">
            <v>[W 137]</v>
          </cell>
        </row>
        <row r="13968">
          <cell r="H13968" t="str">
            <v>[W 138]</v>
          </cell>
        </row>
        <row r="13969">
          <cell r="H13969" t="str">
            <v>[W 143]</v>
          </cell>
        </row>
        <row r="13970">
          <cell r="H13970" t="str">
            <v>[W 144]</v>
          </cell>
        </row>
        <row r="13971">
          <cell r="H13971" t="str">
            <v>[W 147]</v>
          </cell>
        </row>
        <row r="13972">
          <cell r="H13972" t="str">
            <v>[W 148]</v>
          </cell>
        </row>
        <row r="13973">
          <cell r="H13973" t="str">
            <v>[W 155]</v>
          </cell>
        </row>
        <row r="13974">
          <cell r="H13974" t="str">
            <v>[W 160]</v>
          </cell>
        </row>
        <row r="13975">
          <cell r="H13975" t="str">
            <v>[W 2]</v>
          </cell>
        </row>
        <row r="13976">
          <cell r="H13976" t="str">
            <v>[W 201]</v>
          </cell>
        </row>
        <row r="13977">
          <cell r="H13977" t="str">
            <v>[W 202]</v>
          </cell>
        </row>
        <row r="13978">
          <cell r="H13978" t="str">
            <v>[W 203]</v>
          </cell>
        </row>
        <row r="13979">
          <cell r="H13979" t="str">
            <v>[W 204]</v>
          </cell>
        </row>
        <row r="13980">
          <cell r="H13980" t="str">
            <v>[W 205]</v>
          </cell>
        </row>
        <row r="13981">
          <cell r="H13981" t="str">
            <v>[W 206]</v>
          </cell>
        </row>
        <row r="13982">
          <cell r="H13982" t="str">
            <v>[W 207]</v>
          </cell>
        </row>
        <row r="13983">
          <cell r="H13983" t="str">
            <v>[W 251]</v>
          </cell>
        </row>
        <row r="13984">
          <cell r="H13984" t="str">
            <v>[W 252]</v>
          </cell>
        </row>
        <row r="13985">
          <cell r="H13985" t="str">
            <v>[W 253]</v>
          </cell>
        </row>
        <row r="13986">
          <cell r="H13986" t="str">
            <v>[W 254]</v>
          </cell>
        </row>
        <row r="13987">
          <cell r="H13987" t="str">
            <v>[W 255]</v>
          </cell>
        </row>
        <row r="13988">
          <cell r="H13988" t="str">
            <v>[W 3]</v>
          </cell>
        </row>
        <row r="13989">
          <cell r="H13989" t="str">
            <v>[W 3P]</v>
          </cell>
        </row>
        <row r="13990">
          <cell r="H13990" t="str">
            <v>[W 4]</v>
          </cell>
        </row>
        <row r="13991">
          <cell r="H13991" t="str">
            <v>[W 45]</v>
          </cell>
        </row>
        <row r="13992">
          <cell r="H13992" t="str">
            <v>[W 46]</v>
          </cell>
        </row>
        <row r="13993">
          <cell r="H13993" t="str">
            <v>[W 47]</v>
          </cell>
        </row>
        <row r="13994">
          <cell r="H13994" t="str">
            <v>[W 48]</v>
          </cell>
        </row>
        <row r="13995">
          <cell r="H13995" t="str">
            <v>[W 49]</v>
          </cell>
        </row>
        <row r="13996">
          <cell r="H13996" t="str">
            <v>[W 4P]</v>
          </cell>
        </row>
        <row r="13997">
          <cell r="H13997" t="str">
            <v>[W 5]</v>
          </cell>
        </row>
        <row r="13998">
          <cell r="H13998" t="str">
            <v>[W 50]</v>
          </cell>
        </row>
        <row r="13999">
          <cell r="H13999" t="str">
            <v>[W 51]</v>
          </cell>
        </row>
        <row r="14000">
          <cell r="H14000" t="str">
            <v>[W 52]</v>
          </cell>
        </row>
        <row r="14001">
          <cell r="H14001" t="str">
            <v>[W 53]</v>
          </cell>
        </row>
        <row r="14002">
          <cell r="H14002" t="str">
            <v>[W 54]</v>
          </cell>
        </row>
        <row r="14003">
          <cell r="H14003" t="str">
            <v>[W 55]</v>
          </cell>
        </row>
        <row r="14004">
          <cell r="H14004" t="str">
            <v>[W 56]</v>
          </cell>
        </row>
        <row r="14005">
          <cell r="H14005" t="str">
            <v>[W 57]</v>
          </cell>
        </row>
        <row r="14006">
          <cell r="H14006" t="str">
            <v>[W 58]</v>
          </cell>
        </row>
        <row r="14007">
          <cell r="H14007" t="str">
            <v>[W 59]</v>
          </cell>
        </row>
        <row r="14008">
          <cell r="H14008" t="str">
            <v>[W 5P]</v>
          </cell>
        </row>
        <row r="14009">
          <cell r="H14009" t="str">
            <v>[W 6]</v>
          </cell>
        </row>
        <row r="14010">
          <cell r="H14010" t="str">
            <v>[W 60]</v>
          </cell>
        </row>
        <row r="14011">
          <cell r="H14011" t="str">
            <v>[W 61]</v>
          </cell>
        </row>
        <row r="14012">
          <cell r="H14012" t="str">
            <v>[W 62]</v>
          </cell>
        </row>
        <row r="14013">
          <cell r="H14013" t="str">
            <v>[W 63]</v>
          </cell>
        </row>
        <row r="14014">
          <cell r="H14014" t="str">
            <v>[W 64]</v>
          </cell>
        </row>
        <row r="14015">
          <cell r="H14015" t="str">
            <v>[W 66]</v>
          </cell>
        </row>
        <row r="14016">
          <cell r="H14016" t="str">
            <v>[W 67]</v>
          </cell>
        </row>
        <row r="14017">
          <cell r="H14017" t="str">
            <v>[W 68]</v>
          </cell>
        </row>
        <row r="14018">
          <cell r="H14018" t="str">
            <v>[W 69]</v>
          </cell>
        </row>
        <row r="14019">
          <cell r="H14019" t="str">
            <v>[W 7]</v>
          </cell>
        </row>
        <row r="14020">
          <cell r="H14020" t="str">
            <v>[W 70]</v>
          </cell>
        </row>
        <row r="14021">
          <cell r="H14021" t="str">
            <v>[W 72]</v>
          </cell>
        </row>
        <row r="14022">
          <cell r="H14022" t="str">
            <v>[W 73]</v>
          </cell>
        </row>
        <row r="14023">
          <cell r="H14023" t="str">
            <v>[W 75]</v>
          </cell>
        </row>
        <row r="14024">
          <cell r="H14024" t="str">
            <v>[W 76]</v>
          </cell>
        </row>
        <row r="14025">
          <cell r="H14025" t="str">
            <v>[W 77]</v>
          </cell>
        </row>
        <row r="14026">
          <cell r="H14026" t="str">
            <v>[W 78]</v>
          </cell>
        </row>
        <row r="14027">
          <cell r="H14027" t="str">
            <v>[W 79]</v>
          </cell>
        </row>
        <row r="14028">
          <cell r="H14028" t="str">
            <v>[W 8]</v>
          </cell>
        </row>
        <row r="14029">
          <cell r="H14029" t="str">
            <v>[W 88]</v>
          </cell>
        </row>
        <row r="14030">
          <cell r="H14030" t="str">
            <v>[W 89]</v>
          </cell>
        </row>
        <row r="14031">
          <cell r="H14031" t="str">
            <v>[W 9]</v>
          </cell>
        </row>
        <row r="14032">
          <cell r="H14032" t="str">
            <v>[W 90]</v>
          </cell>
        </row>
        <row r="14033">
          <cell r="H14033" t="str">
            <v>[W 91]</v>
          </cell>
        </row>
        <row r="14034">
          <cell r="H14034" t="str">
            <v>[W 92]</v>
          </cell>
        </row>
        <row r="14035">
          <cell r="H14035" t="str">
            <v>[VE 1Pb]</v>
          </cell>
        </row>
        <row r="14036">
          <cell r="H14036" t="str">
            <v>[VE 205]</v>
          </cell>
        </row>
        <row r="14037">
          <cell r="H14037" t="str">
            <v>[VE 317]</v>
          </cell>
        </row>
        <row r="14038">
          <cell r="H14038" t="str">
            <v>[VE 319]</v>
          </cell>
        </row>
        <row r="14039">
          <cell r="H14039" t="str">
            <v>[VE 413]</v>
          </cell>
        </row>
        <row r="14040">
          <cell r="H14040" t="str">
            <v>[VE 428]</v>
          </cell>
        </row>
        <row r="14041">
          <cell r="H14041" t="str">
            <v>[VE 465]</v>
          </cell>
        </row>
        <row r="14042">
          <cell r="H14042" t="str">
            <v>[VE 467]</v>
          </cell>
        </row>
        <row r="14043">
          <cell r="H14043" t="str">
            <v>[VE 479]</v>
          </cell>
        </row>
        <row r="14044">
          <cell r="H14044" t="str">
            <v>[VE 481]</v>
          </cell>
        </row>
        <row r="14045">
          <cell r="H14045" t="str">
            <v>[VE 583]</v>
          </cell>
        </row>
        <row r="14046">
          <cell r="H14046" t="str">
            <v>[VE 587]</v>
          </cell>
        </row>
        <row r="14047">
          <cell r="H14047" t="str">
            <v>[VE 589]</v>
          </cell>
        </row>
        <row r="14048">
          <cell r="H14048" t="str">
            <v>[VE 707]</v>
          </cell>
        </row>
        <row r="14049">
          <cell r="H14049" t="str">
            <v>[ZVE d01]</v>
          </cell>
        </row>
        <row r="14050">
          <cell r="H14050" t="str">
            <v>[ZVE d02]</v>
          </cell>
        </row>
        <row r="14051">
          <cell r="H14051" t="str">
            <v>[ZVE d42]</v>
          </cell>
        </row>
        <row r="14052">
          <cell r="H14052" t="str">
            <v>[ZVE e11]</v>
          </cell>
        </row>
        <row r="14053">
          <cell r="H14053" t="str">
            <v>[ZVE e12]</v>
          </cell>
        </row>
        <row r="14054">
          <cell r="H14054" t="str">
            <v>[e11]</v>
          </cell>
        </row>
        <row r="14055">
          <cell r="H14055" t="str">
            <v>[f21]</v>
          </cell>
        </row>
        <row r="14056">
          <cell r="H14056" t="str">
            <v>[W 31]</v>
          </cell>
        </row>
        <row r="14057">
          <cell r="H14057" t="str">
            <v>[W 33]</v>
          </cell>
        </row>
        <row r="14058">
          <cell r="H14058" t="str">
            <v>[W1L]</v>
          </cell>
        </row>
        <row r="14059">
          <cell r="H14059" t="str">
            <v>[W1S]</v>
          </cell>
        </row>
        <row r="14060">
          <cell r="H14060" t="str">
            <v>[Gl 101]</v>
          </cell>
        </row>
        <row r="14061">
          <cell r="H14061" t="str">
            <v>[Gl 201]</v>
          </cell>
        </row>
        <row r="14062">
          <cell r="H14062" t="str">
            <v>[Gl 202]</v>
          </cell>
        </row>
        <row r="14063">
          <cell r="H14063" t="str">
            <v>[Gl 301]</v>
          </cell>
        </row>
        <row r="14064">
          <cell r="H14064" t="str">
            <v>[Gl 302]</v>
          </cell>
        </row>
        <row r="14065">
          <cell r="H14065" t="str">
            <v>[Gl 303]</v>
          </cell>
        </row>
        <row r="14066">
          <cell r="H14066" t="str">
            <v>[Gl 601]</v>
          </cell>
        </row>
        <row r="14067">
          <cell r="H14067" t="str">
            <v>[Gl 602]</v>
          </cell>
        </row>
        <row r="14068">
          <cell r="H14068" t="str">
            <v>[Gl 603]</v>
          </cell>
        </row>
        <row r="14069">
          <cell r="H14069" t="str">
            <v>[Gl 701]</v>
          </cell>
        </row>
        <row r="14070">
          <cell r="H14070" t="str">
            <v>[Bl d21]</v>
          </cell>
        </row>
        <row r="14071">
          <cell r="H14071" t="str">
            <v>[Bl e11]</v>
          </cell>
        </row>
        <row r="14072">
          <cell r="H14072" t="str">
            <v>[Bl f21]</v>
          </cell>
        </row>
        <row r="14073">
          <cell r="H14073" t="str">
            <v>[km 115.449]</v>
          </cell>
        </row>
        <row r="14074">
          <cell r="H14074" t="str">
            <v>[Ers A]</v>
          </cell>
        </row>
        <row r="14075">
          <cell r="H14075" t="str">
            <v>[Ers Ae11]</v>
          </cell>
        </row>
        <row r="14076">
          <cell r="H14076" t="str">
            <v>[Ers H1]</v>
          </cell>
        </row>
        <row r="14077">
          <cell r="H14077" t="str">
            <v>[Ers H2]</v>
          </cell>
        </row>
        <row r="14078">
          <cell r="H14078" t="str">
            <v>[Ers H3]</v>
          </cell>
        </row>
        <row r="14079">
          <cell r="H14079" t="str">
            <v>[Ers R1]</v>
          </cell>
        </row>
        <row r="14080">
          <cell r="H14080" t="str">
            <v>[Ers R2]</v>
          </cell>
        </row>
        <row r="14081">
          <cell r="H14081" t="str">
            <v>[Ers R3]</v>
          </cell>
        </row>
        <row r="14082">
          <cell r="H14082" t="str">
            <v>[Ers Z]</v>
          </cell>
        </row>
        <row r="14083">
          <cell r="H14083" t="str">
            <v>[Ers Zf21]</v>
          </cell>
        </row>
        <row r="14084">
          <cell r="H14084" t="str">
            <v>[Ers SN1A]</v>
          </cell>
        </row>
        <row r="14085">
          <cell r="H14085" t="str">
            <v>[Ers SN1Ae11]</v>
          </cell>
        </row>
        <row r="14086">
          <cell r="H14086" t="str">
            <v>[XTR e11]</v>
          </cell>
        </row>
        <row r="14087">
          <cell r="H14087" t="str">
            <v>[XTR f21]</v>
          </cell>
        </row>
        <row r="14088">
          <cell r="H14088" t="str">
            <v>[1]</v>
          </cell>
        </row>
        <row r="14089">
          <cell r="H14089" t="str">
            <v>[101^^3]</v>
          </cell>
        </row>
        <row r="14090">
          <cell r="H14090" t="str">
            <v>[101^^4]</v>
          </cell>
        </row>
        <row r="14091">
          <cell r="H14091" t="str">
            <v>[2]</v>
          </cell>
        </row>
        <row r="14092">
          <cell r="H14092" t="str">
            <v>[201]</v>
          </cell>
        </row>
        <row r="14093">
          <cell r="H14093" t="str">
            <v>[202]</v>
          </cell>
        </row>
        <row r="14094">
          <cell r="H14094" t="str">
            <v>[301^^3]</v>
          </cell>
        </row>
        <row r="14095">
          <cell r="H14095" t="str">
            <v>[301^^4]</v>
          </cell>
        </row>
        <row r="14096">
          <cell r="H14096" t="str">
            <v>[302^^3]</v>
          </cell>
        </row>
        <row r="14097">
          <cell r="H14097" t="str">
            <v>[302^^4]</v>
          </cell>
        </row>
        <row r="14098">
          <cell r="H14098" t="str">
            <v>[303^^3]</v>
          </cell>
        </row>
        <row r="14099">
          <cell r="H14099" t="str">
            <v>[303^^4]</v>
          </cell>
        </row>
        <row r="14100">
          <cell r="H14100" t="str">
            <v>[51]</v>
          </cell>
        </row>
        <row r="14101">
          <cell r="H14101" t="str">
            <v>[52]</v>
          </cell>
        </row>
        <row r="14102">
          <cell r="H14102" t="str">
            <v>[601]</v>
          </cell>
        </row>
        <row r="14103">
          <cell r="H14103" t="str">
            <v>[602]</v>
          </cell>
        </row>
        <row r="14104">
          <cell r="H14104" t="str">
            <v>[603]</v>
          </cell>
        </row>
        <row r="14105">
          <cell r="H14105" t="str">
            <v>[701^^3]</v>
          </cell>
        </row>
        <row r="14106">
          <cell r="H14106" t="str">
            <v>[701^^4]</v>
          </cell>
        </row>
        <row r="14107">
          <cell r="H14107" t="str">
            <v>[c11]</v>
          </cell>
        </row>
        <row r="14108">
          <cell r="H14108" t="str">
            <v>[d21]</v>
          </cell>
        </row>
        <row r="14109">
          <cell r="H14109" t="str">
            <v>[A]</v>
          </cell>
        </row>
        <row r="14110">
          <cell r="H14110" t="str">
            <v>[Ae11]</v>
          </cell>
        </row>
        <row r="14111">
          <cell r="H14111" t="str">
            <v>[H1]</v>
          </cell>
        </row>
        <row r="14112">
          <cell r="H14112" t="str">
            <v>[H2]</v>
          </cell>
        </row>
        <row r="14113">
          <cell r="H14113" t="str">
            <v>[H3]</v>
          </cell>
        </row>
        <row r="14114">
          <cell r="H14114" t="str">
            <v>[R1]</v>
          </cell>
        </row>
        <row r="14115">
          <cell r="H14115" t="str">
            <v>[R2]</v>
          </cell>
        </row>
        <row r="14116">
          <cell r="H14116" t="str">
            <v>[R3]</v>
          </cell>
        </row>
        <row r="14117">
          <cell r="H14117" t="str">
            <v>[Z]</v>
          </cell>
        </row>
        <row r="14118">
          <cell r="H14118" t="str">
            <v>[Zf21]</v>
          </cell>
        </row>
        <row r="14119">
          <cell r="H14119" t="str">
            <v>[Gl c11]</v>
          </cell>
        </row>
        <row r="14120">
          <cell r="H14120" t="str">
            <v>[Gl d21]</v>
          </cell>
        </row>
        <row r="14121">
          <cell r="H14121" t="str">
            <v>[Gl e11]</v>
          </cell>
        </row>
        <row r="14122">
          <cell r="H14122" t="str">
            <v>[Gl f21]</v>
          </cell>
        </row>
        <row r="14123">
          <cell r="H14123" t="str">
            <v>[SN1A]</v>
          </cell>
        </row>
        <row r="14124">
          <cell r="H14124" t="str">
            <v>[SN1Ae11]</v>
          </cell>
        </row>
        <row r="14125">
          <cell r="H14125" t="str">
            <v>[V101R]</v>
          </cell>
        </row>
        <row r="14126">
          <cell r="H14126" t="str">
            <v>[V701H]</v>
          </cell>
        </row>
        <row r="14127">
          <cell r="H14127" t="str">
            <v>[VH1]</v>
          </cell>
        </row>
        <row r="14128">
          <cell r="H14128" t="str">
            <v>[VH2]</v>
          </cell>
        </row>
        <row r="14129">
          <cell r="H14129" t="str">
            <v>[VH3]</v>
          </cell>
        </row>
        <row r="14130">
          <cell r="H14130" t="str">
            <v>[VR1]</v>
          </cell>
        </row>
        <row r="14131">
          <cell r="H14131" t="str">
            <v>[VR2]</v>
          </cell>
        </row>
        <row r="14132">
          <cell r="H14132" t="str">
            <v>[VR3]</v>
          </cell>
        </row>
        <row r="14133">
          <cell r="H14133" t="str">
            <v>[a]</v>
          </cell>
        </row>
        <row r="14134">
          <cell r="H14134" t="str">
            <v>[ae11]</v>
          </cell>
        </row>
        <row r="14135">
          <cell r="H14135" t="str">
            <v>[h(Z)]</v>
          </cell>
        </row>
        <row r="14136">
          <cell r="H14136" t="str">
            <v>[r(A)]</v>
          </cell>
        </row>
        <row r="14137">
          <cell r="H14137" t="str">
            <v>[z]</v>
          </cell>
        </row>
        <row r="14138">
          <cell r="H14138" t="str">
            <v>[zf21]</v>
          </cell>
        </row>
        <row r="14139">
          <cell r="H14139" t="str">
            <v>[W1]</v>
          </cell>
        </row>
        <row r="14140">
          <cell r="H14140" t="str">
            <v>[W2]</v>
          </cell>
        </row>
        <row r="14141">
          <cell r="H14141" t="str">
            <v>[W51]</v>
          </cell>
        </row>
        <row r="14142">
          <cell r="H14142" t="str">
            <v>[W52]</v>
          </cell>
        </row>
        <row r="14143">
          <cell r="H14143" t="str">
            <v>[ZVE 101]</v>
          </cell>
        </row>
        <row r="14144">
          <cell r="H14144" t="str">
            <v>[ZVE 701]</v>
          </cell>
        </row>
        <row r="14145">
          <cell r="H14145" t="str">
            <v>[aws]</v>
          </cell>
        </row>
        <row r="14146">
          <cell r="H14146" t="str">
            <v>[201]</v>
          </cell>
        </row>
        <row r="14147">
          <cell r="H14147" t="str">
            <v>[301]</v>
          </cell>
        </row>
        <row r="14148">
          <cell r="H14148" t="str">
            <v>[302]</v>
          </cell>
        </row>
        <row r="14149">
          <cell r="H14149" t="str">
            <v>[303]</v>
          </cell>
        </row>
        <row r="14150">
          <cell r="H14150" t="str">
            <v>[304]</v>
          </cell>
        </row>
        <row r="14151">
          <cell r="H14151" t="str">
            <v>[305]</v>
          </cell>
        </row>
        <row r="14152">
          <cell r="H14152" t="str">
            <v>[307]</v>
          </cell>
        </row>
        <row r="14153">
          <cell r="H14153" t="str">
            <v>[309]</v>
          </cell>
        </row>
        <row r="14154">
          <cell r="H14154" t="str">
            <v>[402]</v>
          </cell>
        </row>
        <row r="14155">
          <cell r="H14155" t="str">
            <v>[407]</v>
          </cell>
        </row>
        <row r="14156">
          <cell r="H14156" t="str">
            <v>[409]</v>
          </cell>
        </row>
        <row r="14157">
          <cell r="H14157" t="str">
            <v>[541]</v>
          </cell>
        </row>
        <row r="14158">
          <cell r="H14158" t="str">
            <v>[607]</v>
          </cell>
        </row>
        <row r="14159">
          <cell r="H14159" t="str">
            <v>[609]</v>
          </cell>
        </row>
        <row r="14160">
          <cell r="H14160" t="str">
            <v>[641]</v>
          </cell>
        </row>
        <row r="14161">
          <cell r="H14161" t="str">
            <v>[69]</v>
          </cell>
        </row>
        <row r="14162">
          <cell r="H14162" t="str">
            <v>[EK7]</v>
          </cell>
        </row>
        <row r="14163">
          <cell r="H14163" t="str">
            <v>[EK9]</v>
          </cell>
        </row>
        <row r="14164">
          <cell r="H14164" t="str">
            <v>[b07]</v>
          </cell>
        </row>
        <row r="14165">
          <cell r="H14165" t="str">
            <v>[b09]</v>
          </cell>
        </row>
        <row r="14166">
          <cell r="H14166" t="str">
            <v>[d01]</v>
          </cell>
        </row>
        <row r="14167">
          <cell r="H14167" t="str">
            <v>[d02]</v>
          </cell>
        </row>
        <row r="14168">
          <cell r="H14168" t="str">
            <v>[d42]</v>
          </cell>
        </row>
        <row r="14169">
          <cell r="H14169" t="str">
            <v>[W 78]</v>
          </cell>
        </row>
        <row r="14170">
          <cell r="H14170" t="str">
            <v>[Gl 101]</v>
          </cell>
        </row>
        <row r="14171">
          <cell r="H14171" t="str">
            <v>[Gl 102]</v>
          </cell>
        </row>
        <row r="14172">
          <cell r="H14172" t="str">
            <v>[Gl 107]</v>
          </cell>
        </row>
        <row r="14173">
          <cell r="H14173" t="str">
            <v>[Gl 109]</v>
          </cell>
        </row>
        <row r="14174">
          <cell r="H14174" t="str">
            <v>[Gl 201]</v>
          </cell>
        </row>
        <row r="14175">
          <cell r="H14175" t="str">
            <v>[Gl 202]</v>
          </cell>
        </row>
        <row r="14176">
          <cell r="H14176" t="str">
            <v>[Gl 301]</v>
          </cell>
        </row>
        <row r="14177">
          <cell r="H14177" t="str">
            <v>[Gl 302]</v>
          </cell>
        </row>
        <row r="14178">
          <cell r="H14178" t="str">
            <v>[Gl 303]</v>
          </cell>
        </row>
        <row r="14179">
          <cell r="H14179" t="str">
            <v>[Gl 304]</v>
          </cell>
        </row>
        <row r="14180">
          <cell r="H14180" t="str">
            <v>[Gl 305]</v>
          </cell>
        </row>
        <row r="14181">
          <cell r="H14181" t="str">
            <v>[Gl 307]</v>
          </cell>
        </row>
        <row r="14182">
          <cell r="H14182" t="str">
            <v>[Gl 309]</v>
          </cell>
        </row>
        <row r="14183">
          <cell r="H14183" t="str">
            <v>[Gl 402]</v>
          </cell>
        </row>
        <row r="14184">
          <cell r="H14184" t="str">
            <v>[Gl 407]</v>
          </cell>
        </row>
        <row r="14185">
          <cell r="H14185" t="str">
            <v>[Gl 409]</v>
          </cell>
        </row>
        <row r="14186">
          <cell r="H14186" t="str">
            <v>[Gl 541]</v>
          </cell>
        </row>
        <row r="14187">
          <cell r="H14187" t="str">
            <v>[Gl 601]</v>
          </cell>
        </row>
        <row r="14188">
          <cell r="H14188" t="str">
            <v>[Gl 602]</v>
          </cell>
        </row>
        <row r="14189">
          <cell r="H14189" t="str">
            <v>[Gl 607]</v>
          </cell>
        </row>
        <row r="14190">
          <cell r="H14190" t="str">
            <v>[Gl 609]</v>
          </cell>
        </row>
        <row r="14191">
          <cell r="H14191" t="str">
            <v>[Gl 641]</v>
          </cell>
        </row>
        <row r="14192">
          <cell r="H14192" t="str">
            <v>[Gl 642]</v>
          </cell>
        </row>
        <row r="14193">
          <cell r="H14193" t="str">
            <v>[Gl 707]</v>
          </cell>
        </row>
        <row r="14194">
          <cell r="H14194" t="str">
            <v>[Gl 707/1]</v>
          </cell>
        </row>
        <row r="14195">
          <cell r="H14195" t="str">
            <v>[Gl 709]</v>
          </cell>
        </row>
        <row r="14196">
          <cell r="H14196" t="str">
            <v>[Gl 709/1]</v>
          </cell>
        </row>
        <row r="14197">
          <cell r="H14197" t="str">
            <v>[Gl EK7]</v>
          </cell>
        </row>
        <row r="14198">
          <cell r="H14198" t="str">
            <v>[Gl EK9]</v>
          </cell>
        </row>
        <row r="14199">
          <cell r="H14199" t="str">
            <v>[101/201/A]</v>
          </cell>
        </row>
        <row r="14200">
          <cell r="H14200" t="str">
            <v>[102/202]</v>
          </cell>
        </row>
        <row r="14201">
          <cell r="H14201" t="str">
            <v>[107/A]</v>
          </cell>
        </row>
        <row r="14202">
          <cell r="H14202" t="str">
            <v>[109/A]</v>
          </cell>
        </row>
        <row r="14203">
          <cell r="H14203" t="str">
            <v>[402/602/A]</v>
          </cell>
        </row>
        <row r="14204">
          <cell r="H14204" t="str">
            <v>[601/A]</v>
          </cell>
        </row>
        <row r="14205">
          <cell r="H14205" t="str">
            <v>[641/A]</v>
          </cell>
        </row>
        <row r="14206">
          <cell r="H14206" t="str">
            <v>[642/707/A]</v>
          </cell>
        </row>
        <row r="14207">
          <cell r="H14207" t="str">
            <v>[709/A]</v>
          </cell>
        </row>
        <row r="14208">
          <cell r="H14208" t="str">
            <v>[Gl 306]</v>
          </cell>
        </row>
        <row r="14209">
          <cell r="H14209" t="str">
            <v>[Gl 503]</v>
          </cell>
        </row>
        <row r="14210">
          <cell r="H14210" t="str">
            <v>[Gl 545]</v>
          </cell>
        </row>
        <row r="14211">
          <cell r="H14211" t="str">
            <v>[Gl 604]</v>
          </cell>
        </row>
        <row r="14212">
          <cell r="H14212" t="str">
            <v>[Gl 606]</v>
          </cell>
        </row>
        <row r="14213">
          <cell r="H14213" t="str">
            <v>[Gl 643]</v>
          </cell>
        </row>
        <row r="14214">
          <cell r="H14214" t="str">
            <v>[W10/16/A]</v>
          </cell>
        </row>
        <row r="14215">
          <cell r="H14215" t="str">
            <v>[W12-15/A]</v>
          </cell>
        </row>
        <row r="14216">
          <cell r="H14216" t="str">
            <v>[W51-53/A]</v>
          </cell>
        </row>
        <row r="14217">
          <cell r="H14217" t="str">
            <v>[W59/A]</v>
          </cell>
        </row>
        <row r="14218">
          <cell r="H14218" t="str">
            <v>[W71/73/A]</v>
          </cell>
        </row>
        <row r="14219">
          <cell r="H14219" t="str">
            <v>[Bl b07]</v>
          </cell>
        </row>
        <row r="14220">
          <cell r="H14220" t="str">
            <v>[Bl b09]</v>
          </cell>
        </row>
        <row r="14221">
          <cell r="H14221" t="str">
            <v>[Bl c03]</v>
          </cell>
        </row>
        <row r="14222">
          <cell r="H14222" t="str">
            <v>[Bl c05]</v>
          </cell>
        </row>
        <row r="14223">
          <cell r="H14223" t="str">
            <v>[Bl c07]</v>
          </cell>
        </row>
        <row r="14224">
          <cell r="H14224" t="str">
            <v>[Bl c09]</v>
          </cell>
        </row>
        <row r="14225">
          <cell r="H14225" t="str">
            <v>[Bl d01]</v>
          </cell>
        </row>
        <row r="14226">
          <cell r="H14226" t="str">
            <v>[Bl d02]</v>
          </cell>
        </row>
        <row r="14227">
          <cell r="H14227" t="str">
            <v>[Bl d42]</v>
          </cell>
        </row>
        <row r="14228">
          <cell r="H14228" t="str">
            <v>[km 12,207]</v>
          </cell>
        </row>
        <row r="14229">
          <cell r="H14229" t="str">
            <v>[Ers A]</v>
          </cell>
        </row>
        <row r="14230">
          <cell r="H14230" t="str">
            <v>[Ers B]</v>
          </cell>
        </row>
        <row r="14231">
          <cell r="H14231" t="str">
            <v>[Ers C]</v>
          </cell>
        </row>
        <row r="14232">
          <cell r="H14232" t="str">
            <v>[Ers D]</v>
          </cell>
        </row>
        <row r="14233">
          <cell r="H14233" t="str">
            <v>[Ers F1]</v>
          </cell>
        </row>
        <row r="14234">
          <cell r="H14234" t="str">
            <v>[Ers F2]</v>
          </cell>
        </row>
        <row r="14235">
          <cell r="H14235" t="str">
            <v>[Ers F3]</v>
          </cell>
        </row>
        <row r="14236">
          <cell r="H14236" t="str">
            <v>[Ers F4]</v>
          </cell>
        </row>
        <row r="14237">
          <cell r="H14237" t="str">
            <v>[Ers F5]</v>
          </cell>
        </row>
        <row r="14238">
          <cell r="H14238" t="str">
            <v>[Ers F7]</v>
          </cell>
        </row>
        <row r="14239">
          <cell r="H14239" t="str">
            <v>[Ers F9]</v>
          </cell>
        </row>
        <row r="14240">
          <cell r="H14240" t="str">
            <v>[Ers H1]</v>
          </cell>
        </row>
        <row r="14241">
          <cell r="H14241" t="str">
            <v>[Ers H2]</v>
          </cell>
        </row>
        <row r="14242">
          <cell r="H14242" t="str">
            <v>[Ers H3]</v>
          </cell>
        </row>
        <row r="14243">
          <cell r="H14243" t="str">
            <v>[Ers H4]</v>
          </cell>
        </row>
        <row r="14244">
          <cell r="H14244" t="str">
            <v>[Ers H5]</v>
          </cell>
        </row>
        <row r="14245">
          <cell r="H14245" t="str">
            <v>[Ers H7]</v>
          </cell>
        </row>
        <row r="14246">
          <cell r="H14246" t="str">
            <v>[Ers H9]</v>
          </cell>
        </row>
        <row r="14247">
          <cell r="H14247" t="str">
            <v>[Ers M41]</v>
          </cell>
        </row>
        <row r="14248">
          <cell r="H14248" t="str">
            <v>[Ers M7]</v>
          </cell>
        </row>
        <row r="14249">
          <cell r="H14249" t="str">
            <v>[Ers M9]</v>
          </cell>
        </row>
        <row r="14250">
          <cell r="H14250" t="str">
            <v>[Ers R41]</v>
          </cell>
        </row>
        <row r="14251">
          <cell r="H14251" t="str">
            <v>[Ers R7]</v>
          </cell>
        </row>
        <row r="14252">
          <cell r="H14252" t="str">
            <v>[Ers R9]</v>
          </cell>
        </row>
        <row r="14253">
          <cell r="H14253" t="str">
            <v>[Ers U]</v>
          </cell>
        </row>
        <row r="14254">
          <cell r="H14254" t="str">
            <v>[Ers W]</v>
          </cell>
        </row>
        <row r="14255">
          <cell r="H14255" t="str">
            <v>[Ers X]</v>
          </cell>
        </row>
        <row r="14256">
          <cell r="H14256" t="str">
            <v>[Ers Y]</v>
          </cell>
        </row>
        <row r="14257">
          <cell r="H14257" t="str">
            <v>[Ers Z]</v>
          </cell>
        </row>
        <row r="14258">
          <cell r="H14258" t="str">
            <v>[A(ID)]</v>
          </cell>
        </row>
        <row r="14259">
          <cell r="H14259" t="str">
            <v>[B(ID)]</v>
          </cell>
        </row>
        <row r="14260">
          <cell r="H14260" t="str">
            <v>[C(ID)]</v>
          </cell>
        </row>
        <row r="14261">
          <cell r="H14261" t="str">
            <v>[ext. a]</v>
          </cell>
        </row>
        <row r="14262">
          <cell r="H14262" t="str">
            <v>[ext. b]</v>
          </cell>
        </row>
        <row r="14263">
          <cell r="H14263" t="str">
            <v>[ext. c]</v>
          </cell>
        </row>
        <row r="14264">
          <cell r="H14264" t="str">
            <v>[ext. d]</v>
          </cell>
        </row>
        <row r="14265">
          <cell r="H14265" t="str">
            <v>[u(ID)]</v>
          </cell>
        </row>
        <row r="14266">
          <cell r="H14266" t="str">
            <v>[y(ID)]</v>
          </cell>
        </row>
        <row r="14267">
          <cell r="H14267" t="str">
            <v>[z(ID)]</v>
          </cell>
        </row>
        <row r="14268">
          <cell r="H14268" t="str">
            <v>[GA A]</v>
          </cell>
        </row>
        <row r="14269">
          <cell r="H14269" t="str">
            <v>[GA B]</v>
          </cell>
        </row>
        <row r="14270">
          <cell r="H14270" t="str">
            <v>[GA H7]</v>
          </cell>
        </row>
        <row r="14271">
          <cell r="H14271" t="str">
            <v>[GA H9]</v>
          </cell>
        </row>
        <row r="14272">
          <cell r="H14272" t="str">
            <v>[GA307]</v>
          </cell>
        </row>
        <row r="14273">
          <cell r="H14273" t="str">
            <v>[GA309]</v>
          </cell>
        </row>
        <row r="14274">
          <cell r="H14274" t="str">
            <v>[XPRT b07]</v>
          </cell>
        </row>
        <row r="14275">
          <cell r="H14275" t="str">
            <v>[XPRT b09]</v>
          </cell>
        </row>
        <row r="14276">
          <cell r="H14276" t="str">
            <v>[XPRT d01]</v>
          </cell>
        </row>
        <row r="14277">
          <cell r="H14277" t="str">
            <v>[XPRT d02]</v>
          </cell>
        </row>
        <row r="14278">
          <cell r="H14278" t="str">
            <v>[XPRT d42]</v>
          </cell>
        </row>
        <row r="14279">
          <cell r="H14279" t="str">
            <v>[1]</v>
          </cell>
        </row>
        <row r="14280">
          <cell r="H14280" t="str">
            <v>[10]</v>
          </cell>
        </row>
        <row r="14281">
          <cell r="H14281" t="str">
            <v>[101^^3]</v>
          </cell>
        </row>
        <row r="14282">
          <cell r="H14282" t="str">
            <v>[102^^3]</v>
          </cell>
        </row>
        <row r="14283">
          <cell r="H14283" t="str">
            <v>[107^^3]</v>
          </cell>
        </row>
        <row r="14284">
          <cell r="H14284" t="str">
            <v>[109^^3]</v>
          </cell>
        </row>
        <row r="14285">
          <cell r="H14285" t="str">
            <v>[11]</v>
          </cell>
        </row>
        <row r="14286">
          <cell r="H14286" t="str">
            <v>[11/12]</v>
          </cell>
        </row>
        <row r="14287">
          <cell r="H14287" t="str">
            <v>[12/13]</v>
          </cell>
        </row>
        <row r="14288">
          <cell r="H14288" t="str">
            <v>[14]</v>
          </cell>
        </row>
        <row r="14289">
          <cell r="H14289" t="str">
            <v>[15]</v>
          </cell>
        </row>
        <row r="14290">
          <cell r="H14290" t="str">
            <v>[16]</v>
          </cell>
        </row>
        <row r="14291">
          <cell r="H14291" t="str">
            <v>[17]</v>
          </cell>
        </row>
        <row r="14292">
          <cell r="H14292" t="str">
            <v>[18]</v>
          </cell>
        </row>
        <row r="14293">
          <cell r="H14293" t="str">
            <v>[2/5]</v>
          </cell>
        </row>
        <row r="14294">
          <cell r="H14294" t="str">
            <v>[202^^3]</v>
          </cell>
        </row>
        <row r="14295">
          <cell r="H14295" t="str">
            <v>[22]</v>
          </cell>
        </row>
        <row r="14296">
          <cell r="H14296" t="str">
            <v>[3]</v>
          </cell>
        </row>
        <row r="14297">
          <cell r="H14297" t="str">
            <v>[4]</v>
          </cell>
        </row>
        <row r="14298">
          <cell r="H14298" t="str">
            <v>[51]</v>
          </cell>
        </row>
        <row r="14299">
          <cell r="H14299" t="str">
            <v>[52]</v>
          </cell>
        </row>
        <row r="14300">
          <cell r="H14300" t="str">
            <v>[53]</v>
          </cell>
        </row>
        <row r="14301">
          <cell r="H14301" t="str">
            <v>[54]</v>
          </cell>
        </row>
        <row r="14302">
          <cell r="H14302" t="str">
            <v>[55]</v>
          </cell>
        </row>
        <row r="14303">
          <cell r="H14303" t="str">
            <v>[55/56]</v>
          </cell>
        </row>
        <row r="14304">
          <cell r="H14304" t="str">
            <v>[56/60]</v>
          </cell>
        </row>
        <row r="14305">
          <cell r="H14305" t="str">
            <v>[59]</v>
          </cell>
        </row>
        <row r="14306">
          <cell r="H14306" t="str">
            <v>[6]</v>
          </cell>
        </row>
        <row r="14307">
          <cell r="H14307" t="str">
            <v>[601]</v>
          </cell>
        </row>
        <row r="14308">
          <cell r="H14308" t="str">
            <v>[602]</v>
          </cell>
        </row>
        <row r="14309">
          <cell r="H14309" t="str">
            <v>[61/63]</v>
          </cell>
        </row>
        <row r="14310">
          <cell r="H14310" t="str">
            <v>[62/67]</v>
          </cell>
        </row>
        <row r="14311">
          <cell r="H14311" t="str">
            <v>[63/64]</v>
          </cell>
        </row>
        <row r="14312">
          <cell r="H14312" t="str">
            <v>[64]</v>
          </cell>
        </row>
        <row r="14313">
          <cell r="H14313" t="str">
            <v>[642]</v>
          </cell>
        </row>
        <row r="14314">
          <cell r="H14314" t="str">
            <v>[65]</v>
          </cell>
        </row>
        <row r="14315">
          <cell r="H14315" t="str">
            <v>[7]</v>
          </cell>
        </row>
        <row r="14316">
          <cell r="H14316" t="str">
            <v>[7/8]</v>
          </cell>
        </row>
        <row r="14317">
          <cell r="H14317" t="str">
            <v>[707]</v>
          </cell>
        </row>
        <row r="14318">
          <cell r="H14318" t="str">
            <v>[709]</v>
          </cell>
        </row>
        <row r="14319">
          <cell r="H14319" t="str">
            <v>[71]</v>
          </cell>
        </row>
        <row r="14320">
          <cell r="H14320" t="str">
            <v>[72]</v>
          </cell>
        </row>
        <row r="14321">
          <cell r="H14321" t="str">
            <v>[73]</v>
          </cell>
        </row>
        <row r="14322">
          <cell r="H14322" t="str">
            <v>[74/77]</v>
          </cell>
        </row>
        <row r="14323">
          <cell r="H14323" t="str">
            <v>[75]</v>
          </cell>
        </row>
        <row r="14324">
          <cell r="H14324" t="str">
            <v>[76]</v>
          </cell>
        </row>
        <row r="14325">
          <cell r="H14325" t="str">
            <v>[8/21]</v>
          </cell>
        </row>
        <row r="14326">
          <cell r="H14326" t="str">
            <v>[9]</v>
          </cell>
        </row>
        <row r="14327">
          <cell r="H14327" t="str">
            <v>[SB b07]</v>
          </cell>
        </row>
        <row r="14328">
          <cell r="H14328" t="str">
            <v>[SB b09]</v>
          </cell>
        </row>
        <row r="14329">
          <cell r="H14329" t="str">
            <v>[SB c03]</v>
          </cell>
        </row>
        <row r="14330">
          <cell r="H14330" t="str">
            <v>[SB c05]</v>
          </cell>
        </row>
        <row r="14331">
          <cell r="H14331" t="str">
            <v>[c03]</v>
          </cell>
        </row>
        <row r="14332">
          <cell r="H14332" t="str">
            <v>[c05]</v>
          </cell>
        </row>
        <row r="14333">
          <cell r="H14333" t="str">
            <v>[c07]</v>
          </cell>
        </row>
        <row r="14334">
          <cell r="H14334" t="str">
            <v>[c09]</v>
          </cell>
        </row>
        <row r="14335">
          <cell r="H14335" t="str">
            <v>[c17]</v>
          </cell>
        </row>
        <row r="14336">
          <cell r="H14336" t="str">
            <v>[c19]</v>
          </cell>
        </row>
        <row r="14337">
          <cell r="H14337" t="str">
            <v>[c27]</v>
          </cell>
        </row>
        <row r="14338">
          <cell r="H14338" t="str">
            <v>[c29]</v>
          </cell>
        </row>
        <row r="14339">
          <cell r="H14339" t="str">
            <v>[A]</v>
          </cell>
        </row>
        <row r="14340">
          <cell r="H14340" t="str">
            <v>[B]</v>
          </cell>
        </row>
        <row r="14341">
          <cell r="H14341" t="str">
            <v>[C]</v>
          </cell>
        </row>
        <row r="14342">
          <cell r="H14342" t="str">
            <v>[D]</v>
          </cell>
        </row>
        <row r="14343">
          <cell r="H14343" t="str">
            <v>[F1]</v>
          </cell>
        </row>
        <row r="14344">
          <cell r="H14344" t="str">
            <v>[F2]</v>
          </cell>
        </row>
        <row r="14345">
          <cell r="H14345" t="str">
            <v>[F3]</v>
          </cell>
        </row>
        <row r="14346">
          <cell r="H14346" t="str">
            <v>[F4]</v>
          </cell>
        </row>
        <row r="14347">
          <cell r="H14347" t="str">
            <v>[F5]</v>
          </cell>
        </row>
        <row r="14348">
          <cell r="H14348" t="str">
            <v>[F7]</v>
          </cell>
        </row>
        <row r="14349">
          <cell r="H14349" t="str">
            <v>[F9]</v>
          </cell>
        </row>
        <row r="14350">
          <cell r="H14350" t="str">
            <v>[H1]</v>
          </cell>
        </row>
        <row r="14351">
          <cell r="H14351" t="str">
            <v>[H2]</v>
          </cell>
        </row>
        <row r="14352">
          <cell r="H14352" t="str">
            <v>[H3]</v>
          </cell>
        </row>
        <row r="14353">
          <cell r="H14353" t="str">
            <v>[H4]</v>
          </cell>
        </row>
        <row r="14354">
          <cell r="H14354" t="str">
            <v>[H5]</v>
          </cell>
        </row>
        <row r="14355">
          <cell r="H14355" t="str">
            <v>[H7]</v>
          </cell>
        </row>
        <row r="14356">
          <cell r="H14356" t="str">
            <v>[H9]</v>
          </cell>
        </row>
        <row r="14357">
          <cell r="H14357" t="str">
            <v>[M41]</v>
          </cell>
        </row>
        <row r="14358">
          <cell r="H14358" t="str">
            <v>[M7]</v>
          </cell>
        </row>
        <row r="14359">
          <cell r="H14359" t="str">
            <v>[M9]</v>
          </cell>
        </row>
        <row r="14360">
          <cell r="H14360" t="str">
            <v>[R41]</v>
          </cell>
        </row>
        <row r="14361">
          <cell r="H14361" t="str">
            <v>[R7]</v>
          </cell>
        </row>
        <row r="14362">
          <cell r="H14362" t="str">
            <v>[R9]</v>
          </cell>
        </row>
        <row r="14363">
          <cell r="H14363" t="str">
            <v>[U]</v>
          </cell>
        </row>
        <row r="14364">
          <cell r="H14364" t="str">
            <v>[W]</v>
          </cell>
        </row>
        <row r="14365">
          <cell r="H14365" t="str">
            <v>[X]</v>
          </cell>
        </row>
        <row r="14366">
          <cell r="H14366" t="str">
            <v>[Y]</v>
          </cell>
        </row>
        <row r="14367">
          <cell r="H14367" t="str">
            <v>[Z]</v>
          </cell>
        </row>
        <row r="14368">
          <cell r="H14368" t="str">
            <v>[Gl b07]</v>
          </cell>
        </row>
        <row r="14369">
          <cell r="H14369" t="str">
            <v>[Gl b07/1]</v>
          </cell>
        </row>
        <row r="14370">
          <cell r="H14370" t="str">
            <v>[Gl b09]</v>
          </cell>
        </row>
        <row r="14371">
          <cell r="H14371" t="str">
            <v>[Gl b09/1]</v>
          </cell>
        </row>
        <row r="14372">
          <cell r="H14372" t="str">
            <v>[Gl c03]</v>
          </cell>
        </row>
        <row r="14373">
          <cell r="H14373" t="str">
            <v>[Gl c05]</v>
          </cell>
        </row>
        <row r="14374">
          <cell r="H14374" t="str">
            <v>[Gl c07]</v>
          </cell>
        </row>
        <row r="14375">
          <cell r="H14375" t="str">
            <v>[Gl c09]</v>
          </cell>
        </row>
        <row r="14376">
          <cell r="H14376" t="str">
            <v>[Gl c17]</v>
          </cell>
        </row>
        <row r="14377">
          <cell r="H14377" t="str">
            <v>[Gl c19]</v>
          </cell>
        </row>
        <row r="14378">
          <cell r="H14378" t="str">
            <v>[Gl c27]</v>
          </cell>
        </row>
        <row r="14379">
          <cell r="H14379" t="str">
            <v>[Gl c29]</v>
          </cell>
        </row>
        <row r="14380">
          <cell r="H14380" t="str">
            <v>[Gl d01]</v>
          </cell>
        </row>
        <row r="14381">
          <cell r="H14381" t="str">
            <v>[Gl d02]</v>
          </cell>
        </row>
        <row r="14382">
          <cell r="H14382" t="str">
            <v>[Gl d42]</v>
          </cell>
        </row>
        <row r="14383">
          <cell r="H14383" t="str">
            <v>[1F1]</v>
          </cell>
        </row>
        <row r="14384">
          <cell r="H14384" t="str">
            <v>[1F2]</v>
          </cell>
        </row>
        <row r="14385">
          <cell r="H14385" t="str">
            <v>[1F3]</v>
          </cell>
        </row>
        <row r="14386">
          <cell r="H14386" t="str">
            <v>[1F4]</v>
          </cell>
        </row>
        <row r="14387">
          <cell r="H14387" t="str">
            <v>[1F5]</v>
          </cell>
        </row>
        <row r="14388">
          <cell r="H14388" t="str">
            <v>[1F7]</v>
          </cell>
        </row>
        <row r="14389">
          <cell r="H14389" t="str">
            <v>[1F9]</v>
          </cell>
        </row>
        <row r="14390">
          <cell r="H14390" t="str">
            <v>[1H9]</v>
          </cell>
        </row>
        <row r="14391">
          <cell r="H14391" t="str">
            <v>[1M7]</v>
          </cell>
        </row>
        <row r="14392">
          <cell r="H14392" t="str">
            <v>[1M9]</v>
          </cell>
        </row>
        <row r="14393">
          <cell r="H14393" t="str">
            <v>[1R41]</v>
          </cell>
        </row>
        <row r="14394">
          <cell r="H14394" t="str">
            <v>[1R7]</v>
          </cell>
        </row>
        <row r="14395">
          <cell r="H14395" t="str">
            <v>[1R9]</v>
          </cell>
        </row>
        <row r="14396">
          <cell r="H14396" t="str">
            <v>[1Y]</v>
          </cell>
        </row>
        <row r="14397">
          <cell r="H14397" t="str">
            <v>[1Z]</v>
          </cell>
        </row>
        <row r="14398">
          <cell r="H14398" t="str">
            <v>[2F2]</v>
          </cell>
        </row>
        <row r="14399">
          <cell r="H14399" t="str">
            <v>[2F4]</v>
          </cell>
        </row>
        <row r="14400">
          <cell r="H14400" t="str">
            <v>[2F7]</v>
          </cell>
        </row>
        <row r="14401">
          <cell r="H14401" t="str">
            <v>[V101]</v>
          </cell>
        </row>
        <row r="14402">
          <cell r="H14402" t="str">
            <v>[V102]</v>
          </cell>
        </row>
        <row r="14403">
          <cell r="H14403" t="str">
            <v>[V107]</v>
          </cell>
        </row>
        <row r="14404">
          <cell r="H14404" t="str">
            <v>[V109]</v>
          </cell>
        </row>
        <row r="14405">
          <cell r="H14405" t="str">
            <v>[V202H]</v>
          </cell>
        </row>
        <row r="14406">
          <cell r="H14406" t="str">
            <v>[V202R]</v>
          </cell>
        </row>
        <row r="14407">
          <cell r="H14407" t="str">
            <v>[V306H]</v>
          </cell>
        </row>
        <row r="14408">
          <cell r="H14408" t="str">
            <v>[V503H]</v>
          </cell>
        </row>
        <row r="14409">
          <cell r="H14409" t="str">
            <v>[V541R]</v>
          </cell>
        </row>
        <row r="14410">
          <cell r="H14410" t="str">
            <v>[V545R]</v>
          </cell>
        </row>
        <row r="14411">
          <cell r="H14411" t="str">
            <v>[V59]</v>
          </cell>
        </row>
        <row r="14412">
          <cell r="H14412" t="str">
            <v>[V60]</v>
          </cell>
        </row>
        <row r="14413">
          <cell r="H14413" t="str">
            <v>[V601H]</v>
          </cell>
        </row>
        <row r="14414">
          <cell r="H14414" t="str">
            <v>[V602H]</v>
          </cell>
        </row>
        <row r="14415">
          <cell r="H14415" t="str">
            <v>[V604H]</v>
          </cell>
        </row>
        <row r="14416">
          <cell r="H14416" t="str">
            <v>[V606H]</v>
          </cell>
        </row>
        <row r="14417">
          <cell r="H14417" t="str">
            <v>[V641H]</v>
          </cell>
        </row>
        <row r="14418">
          <cell r="H14418" t="str">
            <v>[V642]</v>
          </cell>
        </row>
        <row r="14419">
          <cell r="H14419" t="str">
            <v>[V643]</v>
          </cell>
        </row>
        <row r="14420">
          <cell r="H14420" t="str">
            <v>[V7]</v>
          </cell>
        </row>
        <row r="14421">
          <cell r="H14421" t="str">
            <v>[V707H]</v>
          </cell>
        </row>
        <row r="14422">
          <cell r="H14422" t="str">
            <v>[V709H]</v>
          </cell>
        </row>
        <row r="14423">
          <cell r="H14423" t="str">
            <v>[V74]</v>
          </cell>
        </row>
        <row r="14424">
          <cell r="H14424" t="str">
            <v>[VF1]</v>
          </cell>
        </row>
        <row r="14425">
          <cell r="H14425" t="str">
            <v>[VF2]</v>
          </cell>
        </row>
        <row r="14426">
          <cell r="H14426" t="str">
            <v>[VF3]</v>
          </cell>
        </row>
        <row r="14427">
          <cell r="H14427" t="str">
            <v>[VF4]</v>
          </cell>
        </row>
        <row r="14428">
          <cell r="H14428" t="str">
            <v>[VF5]</v>
          </cell>
        </row>
        <row r="14429">
          <cell r="H14429" t="str">
            <v>[VF7]</v>
          </cell>
        </row>
        <row r="14430">
          <cell r="H14430" t="str">
            <v>[VF9]</v>
          </cell>
        </row>
        <row r="14431">
          <cell r="H14431" t="str">
            <v>[VH1]</v>
          </cell>
        </row>
        <row r="14432">
          <cell r="H14432" t="str">
            <v>[VH2]</v>
          </cell>
        </row>
        <row r="14433">
          <cell r="H14433" t="str">
            <v>[VH3]</v>
          </cell>
        </row>
        <row r="14434">
          <cell r="H14434" t="str">
            <v>[VH4]</v>
          </cell>
        </row>
        <row r="14435">
          <cell r="H14435" t="str">
            <v>[VH5]</v>
          </cell>
        </row>
        <row r="14436">
          <cell r="H14436" t="str">
            <v>[VH7]</v>
          </cell>
        </row>
        <row r="14437">
          <cell r="H14437" t="str">
            <v>[VH9]</v>
          </cell>
        </row>
        <row r="14438">
          <cell r="H14438" t="str">
            <v>[VM41]</v>
          </cell>
        </row>
        <row r="14439">
          <cell r="H14439" t="str">
            <v>[VM7]</v>
          </cell>
        </row>
        <row r="14440">
          <cell r="H14440" t="str">
            <v>[VM9]</v>
          </cell>
        </row>
        <row r="14441">
          <cell r="H14441" t="str">
            <v>[VR41]</v>
          </cell>
        </row>
        <row r="14442">
          <cell r="H14442" t="str">
            <v>[VR7]</v>
          </cell>
        </row>
        <row r="14443">
          <cell r="H14443" t="str">
            <v>[VR9]</v>
          </cell>
        </row>
        <row r="14444">
          <cell r="H14444" t="str">
            <v>[c,m(W)]</v>
          </cell>
        </row>
        <row r="14445">
          <cell r="H14445" t="str">
            <v>[c,m(X)]</v>
          </cell>
        </row>
        <row r="14446">
          <cell r="H14446" t="str">
            <v>[f(A)]</v>
          </cell>
        </row>
        <row r="14447">
          <cell r="H14447" t="str">
            <v>[f(B)]</v>
          </cell>
        </row>
        <row r="14448">
          <cell r="H14448" t="str">
            <v>[f(C)]</v>
          </cell>
        </row>
        <row r="14449">
          <cell r="H14449" t="str">
            <v>[f(D)]</v>
          </cell>
        </row>
        <row r="14450">
          <cell r="H14450" t="str">
            <v>[h(M41)]</v>
          </cell>
        </row>
        <row r="14451">
          <cell r="H14451" t="str">
            <v>[h(Y)]</v>
          </cell>
        </row>
        <row r="14452">
          <cell r="H14452" t="str">
            <v>[h(Z)]</v>
          </cell>
        </row>
        <row r="14453">
          <cell r="H14453" t="str">
            <v>[h7(M7)]</v>
          </cell>
        </row>
        <row r="14454">
          <cell r="H14454" t="str">
            <v>[h9(M9)]</v>
          </cell>
        </row>
        <row r="14455">
          <cell r="H14455" t="str">
            <v>[r41,a,b(F1)]</v>
          </cell>
        </row>
        <row r="14456">
          <cell r="H14456" t="str">
            <v>[r41,a,b(F2)]</v>
          </cell>
        </row>
        <row r="14457">
          <cell r="H14457" t="str">
            <v>[r41,a,b(F3)]</v>
          </cell>
        </row>
        <row r="14458">
          <cell r="H14458" t="str">
            <v>[r41,a,b(F4)]</v>
          </cell>
        </row>
        <row r="14459">
          <cell r="H14459" t="str">
            <v>[r41,a,b(F5)]</v>
          </cell>
        </row>
        <row r="14460">
          <cell r="H14460" t="str">
            <v>[r7(F7)]</v>
          </cell>
        </row>
        <row r="14461">
          <cell r="H14461" t="str">
            <v>[r9(F9)]</v>
          </cell>
        </row>
        <row r="14462">
          <cell r="H14462" t="str">
            <v>[w]</v>
          </cell>
        </row>
        <row r="14463">
          <cell r="H14463" t="str">
            <v>[x]</v>
          </cell>
        </row>
        <row r="14464">
          <cell r="H14464" t="str">
            <v>[Sp 25]</v>
          </cell>
        </row>
        <row r="14465">
          <cell r="H14465" t="str">
            <v>[Sp 51]</v>
          </cell>
        </row>
        <row r="14466">
          <cell r="H14466" t="str">
            <v>[Sp 67]</v>
          </cell>
        </row>
        <row r="14467">
          <cell r="H14467" t="str">
            <v>[Sp 70]</v>
          </cell>
        </row>
        <row r="14468">
          <cell r="H14468" t="str">
            <v>[Sp 79]</v>
          </cell>
        </row>
        <row r="14469">
          <cell r="H14469" t="str">
            <v>[W 1]</v>
          </cell>
        </row>
        <row r="14470">
          <cell r="H14470" t="str">
            <v>[W 10]</v>
          </cell>
        </row>
        <row r="14471">
          <cell r="H14471" t="str">
            <v>[W 11]</v>
          </cell>
        </row>
        <row r="14472">
          <cell r="H14472" t="str">
            <v>[W 12]</v>
          </cell>
        </row>
        <row r="14473">
          <cell r="H14473" t="str">
            <v>[W 13]</v>
          </cell>
        </row>
        <row r="14474">
          <cell r="H14474" t="str">
            <v>[W 14]</v>
          </cell>
        </row>
        <row r="14475">
          <cell r="H14475" t="str">
            <v>[W 15]</v>
          </cell>
        </row>
        <row r="14476">
          <cell r="H14476" t="str">
            <v>[W 16]</v>
          </cell>
        </row>
        <row r="14477">
          <cell r="H14477" t="str">
            <v>[W 17]</v>
          </cell>
        </row>
        <row r="14478">
          <cell r="H14478" t="str">
            <v>[W 18]</v>
          </cell>
        </row>
        <row r="14479">
          <cell r="H14479" t="str">
            <v>[W 2]</v>
          </cell>
        </row>
        <row r="14480">
          <cell r="H14480" t="str">
            <v>[W 21]</v>
          </cell>
        </row>
        <row r="14481">
          <cell r="H14481" t="str">
            <v>[W 22]</v>
          </cell>
        </row>
        <row r="14482">
          <cell r="H14482" t="str">
            <v>[W 3]</v>
          </cell>
        </row>
        <row r="14483">
          <cell r="H14483" t="str">
            <v>[W 4]</v>
          </cell>
        </row>
        <row r="14484">
          <cell r="H14484" t="str">
            <v>[W 5]</v>
          </cell>
        </row>
        <row r="14485">
          <cell r="H14485" t="str">
            <v>[W 52]</v>
          </cell>
        </row>
        <row r="14486">
          <cell r="H14486" t="str">
            <v>[W 53]</v>
          </cell>
        </row>
        <row r="14487">
          <cell r="H14487" t="str">
            <v>[W 54]</v>
          </cell>
        </row>
        <row r="14488">
          <cell r="H14488" t="str">
            <v>[W 55]</v>
          </cell>
        </row>
        <row r="14489">
          <cell r="H14489" t="str">
            <v>[W 56]</v>
          </cell>
        </row>
        <row r="14490">
          <cell r="H14490" t="str">
            <v>[W 59]</v>
          </cell>
        </row>
        <row r="14491">
          <cell r="H14491" t="str">
            <v>[W 6]</v>
          </cell>
        </row>
        <row r="14492">
          <cell r="H14492" t="str">
            <v>[W 60]</v>
          </cell>
        </row>
        <row r="14493">
          <cell r="H14493" t="str">
            <v>[W 61]</v>
          </cell>
        </row>
        <row r="14494">
          <cell r="H14494" t="str">
            <v>[W 62]</v>
          </cell>
        </row>
        <row r="14495">
          <cell r="H14495" t="str">
            <v>[W 63]</v>
          </cell>
        </row>
        <row r="14496">
          <cell r="H14496" t="str">
            <v>[W 64]</v>
          </cell>
        </row>
        <row r="14497">
          <cell r="H14497" t="str">
            <v>[W 65]</v>
          </cell>
        </row>
        <row r="14498">
          <cell r="H14498" t="str">
            <v>[W 66]</v>
          </cell>
        </row>
        <row r="14499">
          <cell r="H14499" t="str">
            <v>[W 69]</v>
          </cell>
        </row>
        <row r="14500">
          <cell r="H14500" t="str">
            <v>[W 7]</v>
          </cell>
        </row>
        <row r="14501">
          <cell r="H14501" t="str">
            <v>[W 71]</v>
          </cell>
        </row>
        <row r="14502">
          <cell r="H14502" t="str">
            <v>[W 72]</v>
          </cell>
        </row>
        <row r="14503">
          <cell r="H14503" t="str">
            <v>[W 73]</v>
          </cell>
        </row>
        <row r="14504">
          <cell r="H14504" t="str">
            <v>[W 74]</v>
          </cell>
        </row>
        <row r="14505">
          <cell r="H14505" t="str">
            <v>[W 75]</v>
          </cell>
        </row>
        <row r="14506">
          <cell r="H14506" t="str">
            <v>[W 76]</v>
          </cell>
        </row>
        <row r="14507">
          <cell r="H14507" t="str">
            <v>[W 77]</v>
          </cell>
        </row>
        <row r="14508">
          <cell r="H14508" t="str">
            <v>[W 8]</v>
          </cell>
        </row>
        <row r="14509">
          <cell r="H14509" t="str">
            <v>[W 9]</v>
          </cell>
        </row>
        <row r="14510">
          <cell r="H14510" t="str">
            <v>[VE 306]</v>
          </cell>
        </row>
        <row r="14511">
          <cell r="H14511" t="str">
            <v>[VE 503]</v>
          </cell>
        </row>
        <row r="14512">
          <cell r="H14512" t="str">
            <v>[VE 545]</v>
          </cell>
        </row>
        <row r="14513">
          <cell r="H14513" t="str">
            <v>[VE 604]</v>
          </cell>
        </row>
        <row r="14514">
          <cell r="H14514" t="str">
            <v>[VE 606]</v>
          </cell>
        </row>
        <row r="14515">
          <cell r="H14515" t="str">
            <v>[VE 643]</v>
          </cell>
        </row>
        <row r="14516">
          <cell r="H14516" t="str">
            <v>[VE 707]</v>
          </cell>
        </row>
        <row r="14517">
          <cell r="H14517" t="str">
            <v>[VE 709]</v>
          </cell>
        </row>
        <row r="14518">
          <cell r="H14518" t="str">
            <v>[ZE b07]</v>
          </cell>
        </row>
        <row r="14519">
          <cell r="H14519" t="str">
            <v>[ZE b09]</v>
          </cell>
        </row>
        <row r="14520">
          <cell r="H14520" t="str">
            <v>[ZVE c03]</v>
          </cell>
        </row>
        <row r="14521">
          <cell r="H14521" t="str">
            <v>[ZVE c05]</v>
          </cell>
        </row>
        <row r="14522">
          <cell r="H14522" t="str">
            <v>[ZVE c07]</v>
          </cell>
        </row>
        <row r="14523">
          <cell r="H14523" t="str">
            <v>[ZVE c09]</v>
          </cell>
        </row>
        <row r="14524">
          <cell r="H14524" t="str">
            <v>[ZVE d01]</v>
          </cell>
        </row>
        <row r="14525">
          <cell r="H14525" t="str">
            <v>[ZVE d02]</v>
          </cell>
        </row>
        <row r="14526">
          <cell r="H14526" t="str">
            <v>[ZVE d42]</v>
          </cell>
        </row>
        <row r="14527">
          <cell r="H14527" t="str">
            <v>[aws]</v>
          </cell>
        </row>
        <row r="14528">
          <cell r="H14528" t="str">
            <v>[1]</v>
          </cell>
        </row>
        <row r="14529">
          <cell r="H14529" t="str">
            <v>[101]</v>
          </cell>
        </row>
        <row r="14530">
          <cell r="H14530" t="str">
            <v>[102]</v>
          </cell>
        </row>
        <row r="14531">
          <cell r="H14531" t="str">
            <v>[11]</v>
          </cell>
        </row>
        <row r="14532">
          <cell r="H14532" t="str">
            <v>[2]</v>
          </cell>
        </row>
        <row r="14533">
          <cell r="H14533" t="str">
            <v>[203]</v>
          </cell>
        </row>
        <row r="14534">
          <cell r="H14534" t="str">
            <v>[3]</v>
          </cell>
        </row>
        <row r="14535">
          <cell r="H14535" t="str">
            <v>[301]</v>
          </cell>
        </row>
        <row r="14536">
          <cell r="H14536" t="str">
            <v>[302]</v>
          </cell>
        </row>
        <row r="14537">
          <cell r="H14537" t="str">
            <v>[303]</v>
          </cell>
        </row>
        <row r="14538">
          <cell r="H14538" t="str">
            <v>[304]</v>
          </cell>
        </row>
        <row r="14539">
          <cell r="H14539" t="str">
            <v>[305]</v>
          </cell>
        </row>
        <row r="14540">
          <cell r="H14540" t="str">
            <v>[312]</v>
          </cell>
        </row>
        <row r="14541">
          <cell r="H14541" t="str">
            <v>[314]</v>
          </cell>
        </row>
        <row r="14542">
          <cell r="H14542" t="str">
            <v>[321]</v>
          </cell>
        </row>
        <row r="14543">
          <cell r="H14543" t="str">
            <v>[322]</v>
          </cell>
        </row>
        <row r="14544">
          <cell r="H14544" t="str">
            <v>[4]</v>
          </cell>
        </row>
        <row r="14545">
          <cell r="H14545" t="str">
            <v>[401]</v>
          </cell>
        </row>
        <row r="14546">
          <cell r="H14546" t="str">
            <v>[402]</v>
          </cell>
        </row>
        <row r="14547">
          <cell r="H14547" t="str">
            <v>[5]</v>
          </cell>
        </row>
        <row r="14548">
          <cell r="H14548" t="str">
            <v>[52]</v>
          </cell>
        </row>
        <row r="14549">
          <cell r="H14549" t="str">
            <v>[53]</v>
          </cell>
        </row>
        <row r="14550">
          <cell r="H14550" t="str">
            <v>[54]</v>
          </cell>
        </row>
        <row r="14551">
          <cell r="H14551" t="str">
            <v>[56]</v>
          </cell>
        </row>
        <row r="14552">
          <cell r="H14552" t="str">
            <v>[57]</v>
          </cell>
        </row>
        <row r="14553">
          <cell r="H14553" t="str">
            <v>[61]</v>
          </cell>
        </row>
        <row r="14554">
          <cell r="H14554" t="str">
            <v>[62]</v>
          </cell>
        </row>
        <row r="14555">
          <cell r="H14555" t="str">
            <v>[66]</v>
          </cell>
        </row>
        <row r="14556">
          <cell r="H14556" t="str">
            <v>[67]</v>
          </cell>
        </row>
        <row r="14557">
          <cell r="H14557" t="str">
            <v>[68]</v>
          </cell>
        </row>
        <row r="14558">
          <cell r="H14558" t="str">
            <v>[69]</v>
          </cell>
        </row>
        <row r="14559">
          <cell r="H14559" t="str">
            <v>[7]</v>
          </cell>
        </row>
        <row r="14560">
          <cell r="H14560" t="str">
            <v>[70]</v>
          </cell>
        </row>
        <row r="14561">
          <cell r="H14561" t="str">
            <v>[8]</v>
          </cell>
        </row>
        <row r="14562">
          <cell r="H14562" t="str">
            <v>[9]</v>
          </cell>
        </row>
        <row r="14563">
          <cell r="H14563" t="str">
            <v>[G]</v>
          </cell>
        </row>
        <row r="14564">
          <cell r="H14564" t="str">
            <v>[J]</v>
          </cell>
        </row>
        <row r="14565">
          <cell r="H14565" t="str">
            <v>[i31]</v>
          </cell>
        </row>
        <row r="14566">
          <cell r="H14566" t="str">
            <v>[i32]</v>
          </cell>
        </row>
        <row r="14567">
          <cell r="H14567" t="str">
            <v>[i41]</v>
          </cell>
        </row>
        <row r="14568">
          <cell r="H14568" t="str">
            <v>[i42]</v>
          </cell>
        </row>
        <row r="14569">
          <cell r="H14569" t="str">
            <v>[W 2J]</v>
          </cell>
        </row>
        <row r="14570">
          <cell r="H14570" t="str">
            <v>[W 31]</v>
          </cell>
        </row>
        <row r="14571">
          <cell r="H14571" t="str">
            <v>[Gl 101]</v>
          </cell>
        </row>
        <row r="14572">
          <cell r="H14572" t="str">
            <v>[Gl 102]</v>
          </cell>
        </row>
        <row r="14573">
          <cell r="H14573" t="str">
            <v>[Gl 203]</v>
          </cell>
        </row>
        <row r="14574">
          <cell r="H14574" t="str">
            <v>[Gl 301]</v>
          </cell>
        </row>
        <row r="14575">
          <cell r="H14575" t="str">
            <v>[Gl 302]</v>
          </cell>
        </row>
        <row r="14576">
          <cell r="H14576" t="str">
            <v>[Gl 303]</v>
          </cell>
        </row>
        <row r="14577">
          <cell r="H14577" t="str">
            <v>[Gl 304]</v>
          </cell>
        </row>
        <row r="14578">
          <cell r="H14578" t="str">
            <v>[Gl 305]</v>
          </cell>
        </row>
        <row r="14579">
          <cell r="H14579" t="str">
            <v>[Gl 312]</v>
          </cell>
        </row>
        <row r="14580">
          <cell r="H14580" t="str">
            <v>[Gl 314]</v>
          </cell>
        </row>
        <row r="14581">
          <cell r="H14581" t="str">
            <v>[Gl 321]</v>
          </cell>
        </row>
        <row r="14582">
          <cell r="H14582" t="str">
            <v>[Gl 322]</v>
          </cell>
        </row>
        <row r="14583">
          <cell r="H14583" t="str">
            <v>[Gl 401]</v>
          </cell>
        </row>
        <row r="14584">
          <cell r="H14584" t="str">
            <v>[Gl 402]</v>
          </cell>
        </row>
        <row r="14585">
          <cell r="H14585" t="str">
            <v>[101]</v>
          </cell>
        </row>
        <row r="14586">
          <cell r="H14586" t="str">
            <v>[102]</v>
          </cell>
        </row>
        <row r="14587">
          <cell r="H14587" t="str">
            <v>[301]</v>
          </cell>
        </row>
        <row r="14588">
          <cell r="H14588" t="str">
            <v>[302]</v>
          </cell>
        </row>
        <row r="14589">
          <cell r="H14589" t="str">
            <v>[303]</v>
          </cell>
        </row>
        <row r="14590">
          <cell r="H14590" t="str">
            <v>[304]</v>
          </cell>
        </row>
        <row r="14591">
          <cell r="H14591" t="str">
            <v>[305]</v>
          </cell>
        </row>
        <row r="14592">
          <cell r="H14592" t="str">
            <v>[312]</v>
          </cell>
        </row>
        <row r="14593">
          <cell r="H14593" t="str">
            <v>[314]</v>
          </cell>
        </row>
        <row r="14594">
          <cell r="H14594" t="str">
            <v>[321]</v>
          </cell>
        </row>
        <row r="14595">
          <cell r="H14595" t="str">
            <v>[322]</v>
          </cell>
        </row>
        <row r="14596">
          <cell r="H14596" t="str">
            <v>[401]</v>
          </cell>
        </row>
        <row r="14597">
          <cell r="H14597" t="str">
            <v>[402]</v>
          </cell>
        </row>
        <row r="14598">
          <cell r="H14598" t="str">
            <v>[Gl 103]</v>
          </cell>
        </row>
        <row r="14599">
          <cell r="H14599" t="str">
            <v>[Gl 104]</v>
          </cell>
        </row>
        <row r="14600">
          <cell r="H14600" t="str">
            <v>[Gl 2T]</v>
          </cell>
        </row>
        <row r="14601">
          <cell r="H14601" t="str">
            <v>[Gl 307]</v>
          </cell>
        </row>
        <row r="14602">
          <cell r="H14602" t="str">
            <v>[Gl 324]</v>
          </cell>
        </row>
        <row r="14603">
          <cell r="H14603" t="str">
            <v>[Gl 325]</v>
          </cell>
        </row>
        <row r="14604">
          <cell r="H14604" t="str">
            <v>[W52-54]</v>
          </cell>
        </row>
        <row r="14605">
          <cell r="H14605" t="str">
            <v>[W61]</v>
          </cell>
        </row>
        <row r="14606">
          <cell r="H14606" t="str">
            <v>[W62]</v>
          </cell>
        </row>
        <row r="14607">
          <cell r="H14607" t="str">
            <v>[j11]</v>
          </cell>
        </row>
        <row r="14608">
          <cell r="H14608" t="str">
            <v>[j12]</v>
          </cell>
        </row>
        <row r="14609">
          <cell r="H14609" t="str">
            <v>[Bl i31]</v>
          </cell>
        </row>
        <row r="14610">
          <cell r="H14610" t="str">
            <v>[Bl i32]</v>
          </cell>
        </row>
        <row r="14611">
          <cell r="H14611" t="str">
            <v>[Bl i41]</v>
          </cell>
        </row>
        <row r="14612">
          <cell r="H14612" t="str">
            <v>[Bl i42]</v>
          </cell>
        </row>
        <row r="14613">
          <cell r="H14613" t="str">
            <v>[Bl j11]</v>
          </cell>
        </row>
        <row r="14614">
          <cell r="H14614" t="str">
            <v>[Bl j12]</v>
          </cell>
        </row>
        <row r="14615">
          <cell r="H14615" t="str">
            <v>[EVA1]</v>
          </cell>
        </row>
        <row r="14616">
          <cell r="H14616" t="str">
            <v>[EVA2]</v>
          </cell>
        </row>
        <row r="14617">
          <cell r="H14617" t="str">
            <v>[EVA3]</v>
          </cell>
        </row>
        <row r="14618">
          <cell r="H14618" t="str">
            <v>[Ers A]</v>
          </cell>
        </row>
        <row r="14619">
          <cell r="H14619" t="str">
            <v>[Ers Ai32]</v>
          </cell>
        </row>
        <row r="14620">
          <cell r="H14620" t="str">
            <v>[Ers B]</v>
          </cell>
        </row>
        <row r="14621">
          <cell r="H14621" t="str">
            <v>[Ers Bi31]</v>
          </cell>
        </row>
        <row r="14622">
          <cell r="H14622" t="str">
            <v>[Ers H1]</v>
          </cell>
        </row>
        <row r="14623">
          <cell r="H14623" t="str">
            <v>[Ers H2]</v>
          </cell>
        </row>
        <row r="14624">
          <cell r="H14624" t="str">
            <v>[Ers H3]</v>
          </cell>
        </row>
        <row r="14625">
          <cell r="H14625" t="str">
            <v>[Ers H4]</v>
          </cell>
        </row>
        <row r="14626">
          <cell r="H14626" t="str">
            <v>[Ers H5]</v>
          </cell>
        </row>
        <row r="14627">
          <cell r="H14627" t="str">
            <v>[Ers R1]</v>
          </cell>
        </row>
        <row r="14628">
          <cell r="H14628" t="str">
            <v>[Ers R2]</v>
          </cell>
        </row>
        <row r="14629">
          <cell r="H14629" t="str">
            <v>[Ers R3]</v>
          </cell>
        </row>
        <row r="14630">
          <cell r="H14630" t="str">
            <v>[Ers R4]</v>
          </cell>
        </row>
        <row r="14631">
          <cell r="H14631" t="str">
            <v>[Ers R5]</v>
          </cell>
        </row>
        <row r="14632">
          <cell r="H14632" t="str">
            <v>[Ers Sch302R]</v>
          </cell>
        </row>
        <row r="14633">
          <cell r="H14633" t="str">
            <v>[Ers Sch304R]</v>
          </cell>
        </row>
        <row r="14634">
          <cell r="H14634" t="str">
            <v>[Ers Sch312H]</v>
          </cell>
        </row>
        <row r="14635">
          <cell r="H14635" t="str">
            <v>[Ers Sch314H]</v>
          </cell>
        </row>
        <row r="14636">
          <cell r="H14636" t="str">
            <v>[Ers Y]</v>
          </cell>
        </row>
        <row r="14637">
          <cell r="H14637" t="str">
            <v>[Ers Yi42]</v>
          </cell>
        </row>
        <row r="14638">
          <cell r="H14638" t="str">
            <v>[Ers Z]</v>
          </cell>
        </row>
        <row r="14639">
          <cell r="H14639" t="str">
            <v>[Ers Zi41]</v>
          </cell>
        </row>
        <row r="14640">
          <cell r="H14640" t="str">
            <v>[Ers 1A]</v>
          </cell>
        </row>
        <row r="14641">
          <cell r="H14641" t="str">
            <v>[Ers 1B]</v>
          </cell>
        </row>
        <row r="14642">
          <cell r="H14642" t="str">
            <v>[Ers 1Bi31]</v>
          </cell>
        </row>
        <row r="14643">
          <cell r="H14643" t="str">
            <v>[Ers 1H1]</v>
          </cell>
        </row>
        <row r="14644">
          <cell r="H14644" t="str">
            <v>[Ers 1R1]</v>
          </cell>
        </row>
        <row r="14645">
          <cell r="H14645" t="str">
            <v>[Ers 1Y]</v>
          </cell>
        </row>
        <row r="14646">
          <cell r="H14646" t="str">
            <v>[Ers 1Z]</v>
          </cell>
        </row>
        <row r="14647">
          <cell r="H14647" t="str">
            <v>[Ers 1Zi41]</v>
          </cell>
        </row>
        <row r="14648">
          <cell r="H14648" t="str">
            <v>[Ers 2A]</v>
          </cell>
        </row>
        <row r="14649">
          <cell r="H14649" t="str">
            <v>[y]</v>
          </cell>
        </row>
        <row r="14650">
          <cell r="H14650" t="str">
            <v>[z]</v>
          </cell>
        </row>
        <row r="14651">
          <cell r="H14651" t="str">
            <v>[FA H4]</v>
          </cell>
        </row>
        <row r="14652">
          <cell r="H14652" t="str">
            <v>[GA A]</v>
          </cell>
        </row>
        <row r="14653">
          <cell r="H14653" t="str">
            <v>[GA B]</v>
          </cell>
        </row>
        <row r="14654">
          <cell r="H14654" t="str">
            <v>[GA H1]</v>
          </cell>
        </row>
        <row r="14655">
          <cell r="H14655" t="str">
            <v>[GA H2]</v>
          </cell>
        </row>
        <row r="14656">
          <cell r="H14656" t="str">
            <v>[GA Sch304R]</v>
          </cell>
        </row>
        <row r="14657">
          <cell r="H14657" t="str">
            <v>[GA Sch312H]</v>
          </cell>
        </row>
        <row r="14658">
          <cell r="H14658" t="str">
            <v>[GVA a(Ai32)]</v>
          </cell>
        </row>
        <row r="14659">
          <cell r="H14659" t="str">
            <v>[GVA b(Bi31)]</v>
          </cell>
        </row>
        <row r="14660">
          <cell r="H14660" t="str">
            <v>[GVA h(Y)]</v>
          </cell>
        </row>
        <row r="14661">
          <cell r="H14661" t="str">
            <v>[GVA h(Z)]</v>
          </cell>
        </row>
        <row r="14662">
          <cell r="H14662" t="str">
            <v>[XTR i31]</v>
          </cell>
        </row>
        <row r="14663">
          <cell r="H14663" t="str">
            <v>[XTR i32]</v>
          </cell>
        </row>
        <row r="14664">
          <cell r="H14664" t="str">
            <v>[XTR i41]</v>
          </cell>
        </row>
        <row r="14665">
          <cell r="H14665" t="str">
            <v>[XTR i42]</v>
          </cell>
        </row>
        <row r="14666">
          <cell r="H14666" t="str">
            <v>[i21_SAS]</v>
          </cell>
        </row>
        <row r="14667">
          <cell r="H14667" t="str">
            <v>[i22_SAS]</v>
          </cell>
        </row>
        <row r="14668">
          <cell r="H14668" t="str">
            <v>[j11]</v>
          </cell>
        </row>
        <row r="14669">
          <cell r="H14669" t="str">
            <v>[j12]</v>
          </cell>
        </row>
        <row r="14670">
          <cell r="H14670" t="str">
            <v>[A]</v>
          </cell>
        </row>
        <row r="14671">
          <cell r="H14671" t="str">
            <v>[Ai32]</v>
          </cell>
        </row>
        <row r="14672">
          <cell r="H14672" t="str">
            <v>[B]</v>
          </cell>
        </row>
        <row r="14673">
          <cell r="H14673" t="str">
            <v>[Bi31]</v>
          </cell>
        </row>
        <row r="14674">
          <cell r="H14674" t="str">
            <v>[H1]</v>
          </cell>
        </row>
        <row r="14675">
          <cell r="H14675" t="str">
            <v>[H2]</v>
          </cell>
        </row>
        <row r="14676">
          <cell r="H14676" t="str">
            <v>[H3]</v>
          </cell>
        </row>
        <row r="14677">
          <cell r="H14677" t="str">
            <v>[H4]</v>
          </cell>
        </row>
        <row r="14678">
          <cell r="H14678" t="str">
            <v>[H5]</v>
          </cell>
        </row>
        <row r="14679">
          <cell r="H14679" t="str">
            <v>[R1]</v>
          </cell>
        </row>
        <row r="14680">
          <cell r="H14680" t="str">
            <v>[R2]</v>
          </cell>
        </row>
        <row r="14681">
          <cell r="H14681" t="str">
            <v>[R3]</v>
          </cell>
        </row>
        <row r="14682">
          <cell r="H14682" t="str">
            <v>[R4]</v>
          </cell>
        </row>
        <row r="14683">
          <cell r="H14683" t="str">
            <v>[R5]</v>
          </cell>
        </row>
        <row r="14684">
          <cell r="H14684" t="str">
            <v>[Y]</v>
          </cell>
        </row>
        <row r="14685">
          <cell r="H14685" t="str">
            <v>[Yi42]</v>
          </cell>
        </row>
        <row r="14686">
          <cell r="H14686" t="str">
            <v>[Z]</v>
          </cell>
        </row>
        <row r="14687">
          <cell r="H14687" t="str">
            <v>[Zi41]</v>
          </cell>
        </row>
        <row r="14688">
          <cell r="H14688" t="str">
            <v>[Gl i31]</v>
          </cell>
        </row>
        <row r="14689">
          <cell r="H14689" t="str">
            <v>[Gl i32]</v>
          </cell>
        </row>
        <row r="14690">
          <cell r="H14690" t="str">
            <v>[Gl i41]</v>
          </cell>
        </row>
        <row r="14691">
          <cell r="H14691" t="str">
            <v>[Gl i42]</v>
          </cell>
        </row>
        <row r="14692">
          <cell r="H14692" t="str">
            <v>[Gl j11]</v>
          </cell>
        </row>
        <row r="14693">
          <cell r="H14693" t="str">
            <v>[Gl j12]</v>
          </cell>
        </row>
        <row r="14694">
          <cell r="H14694" t="str">
            <v>[SAS i31]</v>
          </cell>
        </row>
        <row r="14695">
          <cell r="H14695" t="str">
            <v>[SAS i32]</v>
          </cell>
        </row>
        <row r="14696">
          <cell r="H14696" t="str">
            <v>[SAS i41]</v>
          </cell>
        </row>
        <row r="14697">
          <cell r="H14697" t="str">
            <v>[SAS i42]</v>
          </cell>
        </row>
        <row r="14698">
          <cell r="H14698" t="str">
            <v>[Sch302R]</v>
          </cell>
        </row>
        <row r="14699">
          <cell r="H14699" t="str">
            <v>[Sch304R]</v>
          </cell>
        </row>
        <row r="14700">
          <cell r="H14700" t="str">
            <v>[Sch312H]</v>
          </cell>
        </row>
        <row r="14701">
          <cell r="H14701" t="str">
            <v>[Sch314H]</v>
          </cell>
        </row>
        <row r="14702">
          <cell r="H14702" t="str">
            <v>[1A]</v>
          </cell>
        </row>
        <row r="14703">
          <cell r="H14703" t="str">
            <v>[1B]</v>
          </cell>
        </row>
        <row r="14704">
          <cell r="H14704" t="str">
            <v>[1Bi31]</v>
          </cell>
        </row>
        <row r="14705">
          <cell r="H14705" t="str">
            <v>[1H1]</v>
          </cell>
        </row>
        <row r="14706">
          <cell r="H14706" t="str">
            <v>[1R1]</v>
          </cell>
        </row>
        <row r="14707">
          <cell r="H14707" t="str">
            <v>[1Y]</v>
          </cell>
        </row>
        <row r="14708">
          <cell r="H14708" t="str">
            <v>[1Z]</v>
          </cell>
        </row>
        <row r="14709">
          <cell r="H14709" t="str">
            <v>[1Zi41]</v>
          </cell>
        </row>
        <row r="14710">
          <cell r="H14710" t="str">
            <v>[2A]</v>
          </cell>
        </row>
        <row r="14711">
          <cell r="H14711" t="str">
            <v>[V101R]</v>
          </cell>
        </row>
        <row r="14712">
          <cell r="H14712" t="str">
            <v>[V102R]</v>
          </cell>
        </row>
        <row r="14713">
          <cell r="H14713" t="str">
            <v>[V103R]</v>
          </cell>
        </row>
        <row r="14714">
          <cell r="H14714" t="str">
            <v>[V104R]</v>
          </cell>
        </row>
        <row r="14715">
          <cell r="H14715" t="str">
            <v>[V203R]</v>
          </cell>
        </row>
        <row r="14716">
          <cell r="H14716" t="str">
            <v>[V2T]</v>
          </cell>
        </row>
        <row r="14717">
          <cell r="H14717" t="str">
            <v>[V307H]</v>
          </cell>
        </row>
        <row r="14718">
          <cell r="H14718" t="str">
            <v>[V321H]</v>
          </cell>
        </row>
        <row r="14719">
          <cell r="H14719" t="str">
            <v>[V322H]</v>
          </cell>
        </row>
        <row r="14720">
          <cell r="H14720" t="str">
            <v>[V324H]</v>
          </cell>
        </row>
        <row r="14721">
          <cell r="H14721" t="str">
            <v>[V325H]</v>
          </cell>
        </row>
        <row r="14722">
          <cell r="H14722" t="str">
            <v>[V402H]</v>
          </cell>
        </row>
        <row r="14723">
          <cell r="H14723" t="str">
            <v>[VH1]</v>
          </cell>
        </row>
        <row r="14724">
          <cell r="H14724" t="str">
            <v>[VH2]</v>
          </cell>
        </row>
        <row r="14725">
          <cell r="H14725" t="str">
            <v>[VH3]</v>
          </cell>
        </row>
        <row r="14726">
          <cell r="H14726" t="str">
            <v>[VH4]</v>
          </cell>
        </row>
        <row r="14727">
          <cell r="H14727" t="str">
            <v>[VH5]</v>
          </cell>
        </row>
        <row r="14728">
          <cell r="H14728" t="str">
            <v>[VR1]</v>
          </cell>
        </row>
        <row r="14729">
          <cell r="H14729" t="str">
            <v>[VR2]</v>
          </cell>
        </row>
        <row r="14730">
          <cell r="H14730" t="str">
            <v>[VR3]</v>
          </cell>
        </row>
        <row r="14731">
          <cell r="H14731" t="str">
            <v>[VR4]</v>
          </cell>
        </row>
        <row r="14732">
          <cell r="H14732" t="str">
            <v>[VR5]</v>
          </cell>
        </row>
        <row r="14733">
          <cell r="H14733" t="str">
            <v>[a(Ai32)]</v>
          </cell>
        </row>
        <row r="14734">
          <cell r="H14734" t="str">
            <v>[ai32]</v>
          </cell>
        </row>
        <row r="14735">
          <cell r="H14735" t="str">
            <v>[b(Bi31)]</v>
          </cell>
        </row>
        <row r="14736">
          <cell r="H14736" t="str">
            <v>[bi31]</v>
          </cell>
        </row>
        <row r="14737">
          <cell r="H14737" t="str">
            <v>[h (Y)]</v>
          </cell>
        </row>
        <row r="14738">
          <cell r="H14738" t="str">
            <v>[h (Z)]</v>
          </cell>
        </row>
        <row r="14739">
          <cell r="H14739" t="str">
            <v>[r (A)]</v>
          </cell>
        </row>
        <row r="14740">
          <cell r="H14740" t="str">
            <v>[r (B)]</v>
          </cell>
        </row>
        <row r="14741">
          <cell r="H14741" t="str">
            <v>[yi42]</v>
          </cell>
        </row>
        <row r="14742">
          <cell r="H14742" t="str">
            <v>[zi41]</v>
          </cell>
        </row>
        <row r="14743">
          <cell r="H14743" t="str">
            <v>[Sp 2T]</v>
          </cell>
        </row>
        <row r="14744">
          <cell r="H14744" t="str">
            <v>[Sp 4G]</v>
          </cell>
        </row>
        <row r="14745">
          <cell r="H14745" t="str">
            <v>[Sp 74]</v>
          </cell>
        </row>
        <row r="14746">
          <cell r="H14746" t="str">
            <v>[W 1]</v>
          </cell>
        </row>
        <row r="14747">
          <cell r="H14747" t="str">
            <v>[W 11]</v>
          </cell>
        </row>
        <row r="14748">
          <cell r="H14748" t="str">
            <v>[W 1G]</v>
          </cell>
        </row>
        <row r="14749">
          <cell r="H14749" t="str">
            <v>[W 1J]</v>
          </cell>
        </row>
        <row r="14750">
          <cell r="H14750" t="str">
            <v>[W 1T]</v>
          </cell>
        </row>
        <row r="14751">
          <cell r="H14751" t="str">
            <v>[W 2]</v>
          </cell>
        </row>
        <row r="14752">
          <cell r="H14752" t="str">
            <v>[W 3]</v>
          </cell>
        </row>
        <row r="14753">
          <cell r="H14753" t="str">
            <v>[W 4]</v>
          </cell>
        </row>
        <row r="14754">
          <cell r="H14754" t="str">
            <v>[W 5]</v>
          </cell>
        </row>
        <row r="14755">
          <cell r="H14755" t="str">
            <v>[W 52]</v>
          </cell>
        </row>
        <row r="14756">
          <cell r="H14756" t="str">
            <v>[W 53]</v>
          </cell>
        </row>
        <row r="14757">
          <cell r="H14757" t="str">
            <v>[W 54]</v>
          </cell>
        </row>
        <row r="14758">
          <cell r="H14758" t="str">
            <v>[W 56]</v>
          </cell>
        </row>
        <row r="14759">
          <cell r="H14759" t="str">
            <v>[W 57]</v>
          </cell>
        </row>
        <row r="14760">
          <cell r="H14760" t="str">
            <v>[W 61]</v>
          </cell>
        </row>
        <row r="14761">
          <cell r="H14761" t="str">
            <v>[W 62]</v>
          </cell>
        </row>
        <row r="14762">
          <cell r="H14762" t="str">
            <v>[W 66]</v>
          </cell>
        </row>
        <row r="14763">
          <cell r="H14763" t="str">
            <v>[W 67]</v>
          </cell>
        </row>
        <row r="14764">
          <cell r="H14764" t="str">
            <v>[W 68]</v>
          </cell>
        </row>
        <row r="14765">
          <cell r="H14765" t="str">
            <v>[W 69]</v>
          </cell>
        </row>
        <row r="14766">
          <cell r="H14766" t="str">
            <v>[W 7]</v>
          </cell>
        </row>
        <row r="14767">
          <cell r="H14767" t="str">
            <v>[W 70]</v>
          </cell>
        </row>
        <row r="14768">
          <cell r="H14768" t="str">
            <v>[W 8]</v>
          </cell>
        </row>
        <row r="14769">
          <cell r="H14769" t="str">
            <v>[W 9]</v>
          </cell>
        </row>
        <row r="14770">
          <cell r="H14770" t="str">
            <v>[VE 103]</v>
          </cell>
        </row>
        <row r="14771">
          <cell r="H14771" t="str">
            <v>[VE 104]</v>
          </cell>
        </row>
        <row r="14772">
          <cell r="H14772" t="str">
            <v>[VE 2T]</v>
          </cell>
        </row>
        <row r="14773">
          <cell r="H14773" t="str">
            <v>[VE 307]</v>
          </cell>
        </row>
        <row r="14774">
          <cell r="H14774" t="str">
            <v>[VE 324]</v>
          </cell>
        </row>
        <row r="14775">
          <cell r="H14775" t="str">
            <v>[VE 325]</v>
          </cell>
        </row>
        <row r="14776">
          <cell r="H14776" t="str">
            <v>[ZVE i41]</v>
          </cell>
        </row>
        <row r="14777">
          <cell r="H14777" t="str">
            <v>[ZVE i42]</v>
          </cell>
        </row>
        <row r="14778">
          <cell r="H14778" t="str">
            <v>[ZVE j11]</v>
          </cell>
        </row>
        <row r="14779">
          <cell r="H14779" t="str">
            <v>[ZVE j12]</v>
          </cell>
        </row>
        <row r="14780">
          <cell r="H14780" t="str">
            <v>[aws]</v>
          </cell>
        </row>
        <row r="14781">
          <cell r="H14781" t="str">
            <v>[d11]</v>
          </cell>
        </row>
        <row r="14782">
          <cell r="H14782" t="str">
            <v>[d12]</v>
          </cell>
        </row>
        <row r="14783">
          <cell r="H14783" t="str">
            <v>[elf W 1G]</v>
          </cell>
        </row>
        <row r="14784">
          <cell r="H14784" t="str">
            <v>[elf W 1V]</v>
          </cell>
        </row>
        <row r="14785">
          <cell r="H14785" t="str">
            <v>[elf W 1W]</v>
          </cell>
        </row>
        <row r="14786">
          <cell r="H14786" t="str">
            <v>[elf W 31]</v>
          </cell>
        </row>
        <row r="14787">
          <cell r="H14787" t="str">
            <v>[elf W 35]</v>
          </cell>
        </row>
        <row r="14788">
          <cell r="H14788" t="str">
            <v>[elf W 9]</v>
          </cell>
        </row>
        <row r="14789">
          <cell r="H14789" t="str">
            <v>[Gl 101]</v>
          </cell>
        </row>
        <row r="14790">
          <cell r="H14790" t="str">
            <v>[Gl 102]</v>
          </cell>
        </row>
        <row r="14791">
          <cell r="H14791" t="str">
            <v>[Gl 1W/1G]</v>
          </cell>
        </row>
        <row r="14792">
          <cell r="H14792" t="str">
            <v>[Gl 201]</v>
          </cell>
        </row>
        <row r="14793">
          <cell r="H14793" t="str">
            <v>[Gl 202]</v>
          </cell>
        </row>
        <row r="14794">
          <cell r="H14794" t="str">
            <v>[Gl 203]</v>
          </cell>
        </row>
        <row r="14795">
          <cell r="H14795" t="str">
            <v>[Gl 204]</v>
          </cell>
        </row>
        <row r="14796">
          <cell r="H14796" t="str">
            <v>[Gl 205]</v>
          </cell>
        </row>
        <row r="14797">
          <cell r="H14797" t="str">
            <v>[Gl 206]</v>
          </cell>
        </row>
        <row r="14798">
          <cell r="H14798" t="str">
            <v>[Gl 303]</v>
          </cell>
        </row>
        <row r="14799">
          <cell r="H14799" t="str">
            <v>[Gl 401/1]</v>
          </cell>
        </row>
        <row r="14800">
          <cell r="H14800" t="str">
            <v>[Gl 401/2]</v>
          </cell>
        </row>
        <row r="14801">
          <cell r="H14801" t="str">
            <v>[Gl 402/1]</v>
          </cell>
        </row>
        <row r="14802">
          <cell r="H14802" t="str">
            <v>[Gl 402/2]</v>
          </cell>
        </row>
        <row r="14803">
          <cell r="H14803" t="str">
            <v>[Gl 403]</v>
          </cell>
        </row>
        <row r="14804">
          <cell r="H14804" t="str">
            <v>[Gl 7]</v>
          </cell>
        </row>
        <row r="14805">
          <cell r="H14805" t="str">
            <v>[101]</v>
          </cell>
        </row>
        <row r="14806">
          <cell r="H14806" t="str">
            <v>[102]</v>
          </cell>
        </row>
        <row r="14807">
          <cell r="H14807" t="str">
            <v>[303/403]</v>
          </cell>
        </row>
        <row r="14808">
          <cell r="H14808" t="str">
            <v>[401]</v>
          </cell>
        </row>
        <row r="14809">
          <cell r="H14809" t="str">
            <v>[402]</v>
          </cell>
        </row>
        <row r="14810">
          <cell r="H14810" t="str">
            <v>[Gl 105]</v>
          </cell>
        </row>
        <row r="14811">
          <cell r="H14811" t="str">
            <v>[Gl 207]</v>
          </cell>
        </row>
        <row r="14812">
          <cell r="H14812" t="str">
            <v>[Gl 208]</v>
          </cell>
        </row>
        <row r="14813">
          <cell r="H14813" t="str">
            <v>[W12/1V]</v>
          </cell>
        </row>
        <row r="14814">
          <cell r="H14814" t="str">
            <v>[Bl d11]</v>
          </cell>
        </row>
        <row r="14815">
          <cell r="H14815" t="str">
            <v>[Bl d12]</v>
          </cell>
        </row>
        <row r="14816">
          <cell r="H14816" t="str">
            <v>[Bl e11]</v>
          </cell>
        </row>
        <row r="14817">
          <cell r="H14817" t="str">
            <v>[Bl e12]</v>
          </cell>
        </row>
        <row r="14818">
          <cell r="H14818" t="str">
            <v>[EVA1]</v>
          </cell>
        </row>
        <row r="14819">
          <cell r="H14819" t="str">
            <v>[km 240,743]</v>
          </cell>
        </row>
        <row r="14820">
          <cell r="H14820" t="str">
            <v>[Ers A]</v>
          </cell>
        </row>
        <row r="14821">
          <cell r="H14821" t="str">
            <v>[Ers B]</v>
          </cell>
        </row>
        <row r="14822">
          <cell r="H14822" t="str">
            <v>[Ers H1]</v>
          </cell>
        </row>
        <row r="14823">
          <cell r="H14823" t="str">
            <v>[Ers H2]</v>
          </cell>
        </row>
        <row r="14824">
          <cell r="H14824" t="str">
            <v>[Ers H3]</v>
          </cell>
        </row>
        <row r="14825">
          <cell r="H14825" t="str">
            <v>[Ers H4]</v>
          </cell>
        </row>
        <row r="14826">
          <cell r="H14826" t="str">
            <v>[Ers H5]</v>
          </cell>
        </row>
        <row r="14827">
          <cell r="H14827" t="str">
            <v>[Ers H6]</v>
          </cell>
        </row>
        <row r="14828">
          <cell r="H14828" t="str">
            <v>[Ers R1]</v>
          </cell>
        </row>
        <row r="14829">
          <cell r="H14829" t="str">
            <v>[Ers R2]</v>
          </cell>
        </row>
        <row r="14830">
          <cell r="H14830" t="str">
            <v>[Ers R3]</v>
          </cell>
        </row>
        <row r="14831">
          <cell r="H14831" t="str">
            <v>[Ers R4]</v>
          </cell>
        </row>
        <row r="14832">
          <cell r="H14832" t="str">
            <v>[Ers R5]</v>
          </cell>
        </row>
        <row r="14833">
          <cell r="H14833" t="str">
            <v>[Ers R6]</v>
          </cell>
        </row>
        <row r="14834">
          <cell r="H14834" t="str">
            <v>[Ers Y]</v>
          </cell>
        </row>
        <row r="14835">
          <cell r="H14835" t="str">
            <v>[Ers Z]</v>
          </cell>
        </row>
        <row r="14836">
          <cell r="H14836" t="str">
            <v>[Ers 1A]</v>
          </cell>
        </row>
        <row r="14837">
          <cell r="H14837" t="str">
            <v>[Ers 1B]</v>
          </cell>
        </row>
        <row r="14838">
          <cell r="H14838" t="str">
            <v>[Ers 1H1]</v>
          </cell>
        </row>
        <row r="14839">
          <cell r="H14839" t="str">
            <v>[Ers 1H2]</v>
          </cell>
        </row>
        <row r="14840">
          <cell r="H14840" t="str">
            <v>[Ers 1R1]</v>
          </cell>
        </row>
        <row r="14841">
          <cell r="H14841" t="str">
            <v>[Ers 1R2]</v>
          </cell>
        </row>
        <row r="14842">
          <cell r="H14842" t="str">
            <v>[Ers 2A]</v>
          </cell>
        </row>
        <row r="14843">
          <cell r="H14843" t="str">
            <v>[Ers 2B]</v>
          </cell>
        </row>
        <row r="14844">
          <cell r="H14844" t="str">
            <v>[GA R1]</v>
          </cell>
        </row>
        <row r="14845">
          <cell r="H14845" t="str">
            <v>[GA Y]</v>
          </cell>
        </row>
        <row r="14846">
          <cell r="H14846" t="str">
            <v>[GV r(B)]</v>
          </cell>
        </row>
        <row r="14847">
          <cell r="H14847" t="str">
            <v>[GV y]</v>
          </cell>
        </row>
        <row r="14848">
          <cell r="H14848" t="str">
            <v>[XTR d11]</v>
          </cell>
        </row>
        <row r="14849">
          <cell r="H14849" t="str">
            <v>[XTR d12]</v>
          </cell>
        </row>
        <row r="14850">
          <cell r="H14850" t="str">
            <v>[1]</v>
          </cell>
        </row>
        <row r="14851">
          <cell r="H14851" t="str">
            <v>[101]</v>
          </cell>
        </row>
        <row r="14852">
          <cell r="H14852" t="str">
            <v>[102]</v>
          </cell>
        </row>
        <row r="14853">
          <cell r="H14853" t="str">
            <v>[11]</v>
          </cell>
        </row>
        <row r="14854">
          <cell r="H14854" t="str">
            <v>[12/1V]</v>
          </cell>
        </row>
        <row r="14855">
          <cell r="H14855" t="str">
            <v>[1W/1G]</v>
          </cell>
        </row>
        <row r="14856">
          <cell r="H14856" t="str">
            <v>[2]</v>
          </cell>
        </row>
        <row r="14857">
          <cell r="H14857" t="str">
            <v>[201]</v>
          </cell>
        </row>
        <row r="14858">
          <cell r="H14858" t="str">
            <v>[202]</v>
          </cell>
        </row>
        <row r="14859">
          <cell r="H14859" t="str">
            <v>[203]</v>
          </cell>
        </row>
        <row r="14860">
          <cell r="H14860" t="str">
            <v>[204]</v>
          </cell>
        </row>
        <row r="14861">
          <cell r="H14861" t="str">
            <v>[205]</v>
          </cell>
        </row>
        <row r="14862">
          <cell r="H14862" t="str">
            <v>[206]</v>
          </cell>
        </row>
        <row r="14863">
          <cell r="H14863" t="str">
            <v>[211]</v>
          </cell>
        </row>
        <row r="14864">
          <cell r="H14864" t="str">
            <v>[212]</v>
          </cell>
        </row>
        <row r="14865">
          <cell r="H14865" t="str">
            <v>[3]</v>
          </cell>
        </row>
        <row r="14866">
          <cell r="H14866" t="str">
            <v>[303]</v>
          </cell>
        </row>
        <row r="14867">
          <cell r="H14867" t="str">
            <v>[4]</v>
          </cell>
        </row>
        <row r="14868">
          <cell r="H14868" t="str">
            <v>[401]</v>
          </cell>
        </row>
        <row r="14869">
          <cell r="H14869" t="str">
            <v>[402]</v>
          </cell>
        </row>
        <row r="14870">
          <cell r="H14870" t="str">
            <v>[5]</v>
          </cell>
        </row>
        <row r="14871">
          <cell r="H14871" t="str">
            <v>[51]</v>
          </cell>
        </row>
        <row r="14872">
          <cell r="H14872" t="str">
            <v>[52]</v>
          </cell>
        </row>
        <row r="14873">
          <cell r="H14873" t="str">
            <v>[53]</v>
          </cell>
        </row>
        <row r="14874">
          <cell r="H14874" t="str">
            <v>[54]</v>
          </cell>
        </row>
        <row r="14875">
          <cell r="H14875" t="str">
            <v>[55]</v>
          </cell>
        </row>
        <row r="14876">
          <cell r="H14876" t="str">
            <v>[56]</v>
          </cell>
        </row>
        <row r="14877">
          <cell r="H14877" t="str">
            <v>[57]</v>
          </cell>
        </row>
        <row r="14878">
          <cell r="H14878" t="str">
            <v>[58]</v>
          </cell>
        </row>
        <row r="14879">
          <cell r="H14879" t="str">
            <v>[59]</v>
          </cell>
        </row>
        <row r="14880">
          <cell r="H14880" t="str">
            <v>[6/7]</v>
          </cell>
        </row>
        <row r="14881">
          <cell r="H14881" t="str">
            <v>[60]</v>
          </cell>
        </row>
        <row r="14882">
          <cell r="H14882" t="str">
            <v>[7]</v>
          </cell>
        </row>
        <row r="14883">
          <cell r="H14883" t="str">
            <v>[8/9]</v>
          </cell>
        </row>
        <row r="14884">
          <cell r="H14884" t="str">
            <v>[e11]</v>
          </cell>
        </row>
        <row r="14885">
          <cell r="H14885" t="str">
            <v>[e12]</v>
          </cell>
        </row>
        <row r="14886">
          <cell r="H14886" t="str">
            <v>[A]</v>
          </cell>
        </row>
        <row r="14887">
          <cell r="H14887" t="str">
            <v>[B]</v>
          </cell>
        </row>
        <row r="14888">
          <cell r="H14888" t="str">
            <v>[H1]</v>
          </cell>
        </row>
        <row r="14889">
          <cell r="H14889" t="str">
            <v>[H2]</v>
          </cell>
        </row>
        <row r="14890">
          <cell r="H14890" t="str">
            <v>[H3]</v>
          </cell>
        </row>
        <row r="14891">
          <cell r="H14891" t="str">
            <v>[H4]</v>
          </cell>
        </row>
        <row r="14892">
          <cell r="H14892" t="str">
            <v>[H5]</v>
          </cell>
        </row>
        <row r="14893">
          <cell r="H14893" t="str">
            <v>[H6]</v>
          </cell>
        </row>
        <row r="14894">
          <cell r="H14894" t="str">
            <v>[R1]</v>
          </cell>
        </row>
        <row r="14895">
          <cell r="H14895" t="str">
            <v>[R2]</v>
          </cell>
        </row>
        <row r="14896">
          <cell r="H14896" t="str">
            <v>[R3]</v>
          </cell>
        </row>
        <row r="14897">
          <cell r="H14897" t="str">
            <v>[R4]</v>
          </cell>
        </row>
        <row r="14898">
          <cell r="H14898" t="str">
            <v>[R5]</v>
          </cell>
        </row>
        <row r="14899">
          <cell r="H14899" t="str">
            <v>[R6]</v>
          </cell>
        </row>
        <row r="14900">
          <cell r="H14900" t="str">
            <v>[Y]</v>
          </cell>
        </row>
        <row r="14901">
          <cell r="H14901" t="str">
            <v>[Z]</v>
          </cell>
        </row>
        <row r="14902">
          <cell r="H14902" t="str">
            <v>[Gl d11]</v>
          </cell>
        </row>
        <row r="14903">
          <cell r="H14903" t="str">
            <v>[Gl d12]</v>
          </cell>
        </row>
        <row r="14904">
          <cell r="H14904" t="str">
            <v>[Gl e11]</v>
          </cell>
        </row>
        <row r="14905">
          <cell r="H14905" t="str">
            <v>[Gl e12]</v>
          </cell>
        </row>
        <row r="14906">
          <cell r="H14906" t="str">
            <v>[1A]</v>
          </cell>
        </row>
        <row r="14907">
          <cell r="H14907" t="str">
            <v>[1B]</v>
          </cell>
        </row>
        <row r="14908">
          <cell r="H14908" t="str">
            <v>[1H1]</v>
          </cell>
        </row>
        <row r="14909">
          <cell r="H14909" t="str">
            <v>[1H2]</v>
          </cell>
        </row>
        <row r="14910">
          <cell r="H14910" t="str">
            <v>[1R1]</v>
          </cell>
        </row>
        <row r="14911">
          <cell r="H14911" t="str">
            <v>[1R2]</v>
          </cell>
        </row>
        <row r="14912">
          <cell r="H14912" t="str">
            <v>[2A]</v>
          </cell>
        </row>
        <row r="14913">
          <cell r="H14913" t="str">
            <v>[2B]</v>
          </cell>
        </row>
        <row r="14914">
          <cell r="H14914" t="str">
            <v>[V101R]</v>
          </cell>
        </row>
        <row r="14915">
          <cell r="H14915" t="str">
            <v>[V102R]</v>
          </cell>
        </row>
        <row r="14916">
          <cell r="H14916" t="str">
            <v>[V103H]</v>
          </cell>
        </row>
        <row r="14917">
          <cell r="H14917" t="str">
            <v>[V105R]</v>
          </cell>
        </row>
        <row r="14918">
          <cell r="H14918" t="str">
            <v>[V207R]</v>
          </cell>
        </row>
        <row r="14919">
          <cell r="H14919" t="str">
            <v>[V208H]</v>
          </cell>
        </row>
        <row r="14920">
          <cell r="H14920" t="str">
            <v>[V3]</v>
          </cell>
        </row>
        <row r="14921">
          <cell r="H14921" t="str">
            <v>[V303H]</v>
          </cell>
        </row>
        <row r="14922">
          <cell r="H14922" t="str">
            <v>[V303R]</v>
          </cell>
        </row>
        <row r="14923">
          <cell r="H14923" t="str">
            <v>[V401H]</v>
          </cell>
        </row>
        <row r="14924">
          <cell r="H14924" t="str">
            <v>[V402H]</v>
          </cell>
        </row>
        <row r="14925">
          <cell r="H14925" t="str">
            <v>[V5]</v>
          </cell>
        </row>
        <row r="14926">
          <cell r="H14926" t="str">
            <v>[V54]</v>
          </cell>
        </row>
        <row r="14927">
          <cell r="H14927" t="str">
            <v>[V55]</v>
          </cell>
        </row>
        <row r="14928">
          <cell r="H14928" t="str">
            <v>[V58]</v>
          </cell>
        </row>
        <row r="14929">
          <cell r="H14929" t="str">
            <v>[V6]</v>
          </cell>
        </row>
        <row r="14930">
          <cell r="H14930" t="str">
            <v>[VH1]</v>
          </cell>
        </row>
        <row r="14931">
          <cell r="H14931" t="str">
            <v>[VH2]</v>
          </cell>
        </row>
        <row r="14932">
          <cell r="H14932" t="str">
            <v>[VH3]</v>
          </cell>
        </row>
        <row r="14933">
          <cell r="H14933" t="str">
            <v>[VH4]</v>
          </cell>
        </row>
        <row r="14934">
          <cell r="H14934" t="str">
            <v>[VH5]</v>
          </cell>
        </row>
        <row r="14935">
          <cell r="H14935" t="str">
            <v>[VH6]</v>
          </cell>
        </row>
        <row r="14936">
          <cell r="H14936" t="str">
            <v>[VR1]</v>
          </cell>
        </row>
        <row r="14937">
          <cell r="H14937" t="str">
            <v>[VR2]</v>
          </cell>
        </row>
        <row r="14938">
          <cell r="H14938" t="str">
            <v>[VR3]</v>
          </cell>
        </row>
        <row r="14939">
          <cell r="H14939" t="str">
            <v>[VR4]</v>
          </cell>
        </row>
        <row r="14940">
          <cell r="H14940" t="str">
            <v>[VR5]</v>
          </cell>
        </row>
        <row r="14941">
          <cell r="H14941" t="str">
            <v>[VR6]</v>
          </cell>
        </row>
        <row r="14942">
          <cell r="H14942" t="str">
            <v>[a]</v>
          </cell>
        </row>
        <row r="14943">
          <cell r="H14943" t="str">
            <v>[b]</v>
          </cell>
        </row>
        <row r="14944">
          <cell r="H14944" t="str">
            <v>[h(Y)]</v>
          </cell>
        </row>
        <row r="14945">
          <cell r="H14945" t="str">
            <v>[h(Z)]</v>
          </cell>
        </row>
        <row r="14946">
          <cell r="H14946" t="str">
            <v>[r(A)]</v>
          </cell>
        </row>
        <row r="14947">
          <cell r="H14947" t="str">
            <v>[r(B)]</v>
          </cell>
        </row>
        <row r="14948">
          <cell r="H14948" t="str">
            <v>[y]</v>
          </cell>
        </row>
        <row r="14949">
          <cell r="H14949" t="str">
            <v>[z]</v>
          </cell>
        </row>
        <row r="14950">
          <cell r="H14950" t="str">
            <v>[W 1]</v>
          </cell>
        </row>
        <row r="14951">
          <cell r="H14951" t="str">
            <v>[W 11]</v>
          </cell>
        </row>
        <row r="14952">
          <cell r="H14952" t="str">
            <v>[W 12]</v>
          </cell>
        </row>
        <row r="14953">
          <cell r="H14953" t="str">
            <v>[W 2]</v>
          </cell>
        </row>
        <row r="14954">
          <cell r="H14954" t="str">
            <v>[W 3]</v>
          </cell>
        </row>
        <row r="14955">
          <cell r="H14955" t="str">
            <v>[W 4]</v>
          </cell>
        </row>
        <row r="14956">
          <cell r="H14956" t="str">
            <v>[W 5]</v>
          </cell>
        </row>
        <row r="14957">
          <cell r="H14957" t="str">
            <v>[W 51]</v>
          </cell>
        </row>
        <row r="14958">
          <cell r="H14958" t="str">
            <v>[W 52]</v>
          </cell>
        </row>
        <row r="14959">
          <cell r="H14959" t="str">
            <v>[W 53]</v>
          </cell>
        </row>
        <row r="14960">
          <cell r="H14960" t="str">
            <v>[W 54]</v>
          </cell>
        </row>
        <row r="14961">
          <cell r="H14961" t="str">
            <v>[W 55]</v>
          </cell>
        </row>
        <row r="14962">
          <cell r="H14962" t="str">
            <v>[W 56]</v>
          </cell>
        </row>
        <row r="14963">
          <cell r="H14963" t="str">
            <v>[W 57]</v>
          </cell>
        </row>
        <row r="14964">
          <cell r="H14964" t="str">
            <v>[W 58]</v>
          </cell>
        </row>
        <row r="14965">
          <cell r="H14965" t="str">
            <v>[W 59]</v>
          </cell>
        </row>
        <row r="14966">
          <cell r="H14966" t="str">
            <v>[W 6]</v>
          </cell>
        </row>
        <row r="14967">
          <cell r="H14967" t="str">
            <v>[W 60]</v>
          </cell>
        </row>
        <row r="14968">
          <cell r="H14968" t="str">
            <v>[W 7]</v>
          </cell>
        </row>
        <row r="14969">
          <cell r="H14969" t="str">
            <v>[W 8]</v>
          </cell>
        </row>
        <row r="14970">
          <cell r="H14970" t="str">
            <v>[VE 105]</v>
          </cell>
        </row>
        <row r="14971">
          <cell r="H14971" t="str">
            <v>[VE 207]</v>
          </cell>
        </row>
        <row r="14972">
          <cell r="H14972" t="str">
            <v>[VE 208]</v>
          </cell>
        </row>
        <row r="14973">
          <cell r="H14973" t="str">
            <v>[VE 401]</v>
          </cell>
        </row>
        <row r="14974">
          <cell r="H14974" t="str">
            <v>[VE 402]</v>
          </cell>
        </row>
        <row r="14975">
          <cell r="H14975" t="str">
            <v>[VE 403]</v>
          </cell>
        </row>
        <row r="14976">
          <cell r="H14976" t="str">
            <v>[ZE e11]</v>
          </cell>
        </row>
        <row r="14977">
          <cell r="H14977" t="str">
            <v>[ZE e12]</v>
          </cell>
        </row>
        <row r="14978">
          <cell r="H14978" t="str">
            <v>[ZVE d11]</v>
          </cell>
        </row>
        <row r="14979">
          <cell r="H14979" t="str">
            <v>[ZVE d12]</v>
          </cell>
        </row>
        <row r="14980">
          <cell r="H14980" t="str">
            <v>[aws]</v>
          </cell>
        </row>
        <row r="14981">
          <cell r="H14981" t="str">
            <v>[305]</v>
          </cell>
        </row>
        <row r="14982">
          <cell r="H14982" t="str">
            <v>[h11]</v>
          </cell>
        </row>
        <row r="14983">
          <cell r="H14983" t="str">
            <v>[h12]</v>
          </cell>
        </row>
        <row r="14984">
          <cell r="H14984" t="str">
            <v>[h21]</v>
          </cell>
        </row>
        <row r="14985">
          <cell r="H14985" t="str">
            <v>[h22]</v>
          </cell>
        </row>
        <row r="14986">
          <cell r="H14986" t="str">
            <v>[W 34]</v>
          </cell>
        </row>
        <row r="14987">
          <cell r="H14987" t="str">
            <v>[Gl 101]</v>
          </cell>
        </row>
        <row r="14988">
          <cell r="H14988" t="str">
            <v>[Gl 101^^3]</v>
          </cell>
        </row>
        <row r="14989">
          <cell r="H14989" t="str">
            <v>[Gl 102]</v>
          </cell>
        </row>
        <row r="14990">
          <cell r="H14990" t="str">
            <v>[Gl 102^^3]</v>
          </cell>
        </row>
        <row r="14991">
          <cell r="H14991" t="str">
            <v>[Gl 201]</v>
          </cell>
        </row>
        <row r="14992">
          <cell r="H14992" t="str">
            <v>[Gl 201^^4]</v>
          </cell>
        </row>
        <row r="14993">
          <cell r="H14993" t="str">
            <v>[Gl 202]</v>
          </cell>
        </row>
        <row r="14994">
          <cell r="H14994" t="str">
            <v>[Gl 203]</v>
          </cell>
        </row>
        <row r="14995">
          <cell r="H14995" t="str">
            <v>[Gl 203^^4]</v>
          </cell>
        </row>
        <row r="14996">
          <cell r="H14996" t="str">
            <v>[Gl 204]</v>
          </cell>
        </row>
        <row r="14997">
          <cell r="H14997" t="str">
            <v>[Gl 301]</v>
          </cell>
        </row>
        <row r="14998">
          <cell r="H14998" t="str">
            <v>[Gl 302]</v>
          </cell>
        </row>
        <row r="14999">
          <cell r="H14999" t="str">
            <v>[Gl 303]</v>
          </cell>
        </row>
        <row r="15000">
          <cell r="H15000" t="str">
            <v>[Gl 304]</v>
          </cell>
        </row>
        <row r="15001">
          <cell r="H15001" t="str">
            <v>[Gl 305]</v>
          </cell>
        </row>
        <row r="15002">
          <cell r="H15002" t="str">
            <v>[Gl 311^^3]</v>
          </cell>
        </row>
        <row r="15003">
          <cell r="H15003" t="str">
            <v>[Gl 312^^3]</v>
          </cell>
        </row>
        <row r="15004">
          <cell r="H15004" t="str">
            <v>[Gl 314]</v>
          </cell>
        </row>
        <row r="15005">
          <cell r="H15005" t="str">
            <v>[Gl 411]</v>
          </cell>
        </row>
        <row r="15006">
          <cell r="H15006" t="str">
            <v>[Gl 412]</v>
          </cell>
        </row>
        <row r="15007">
          <cell r="H15007" t="str">
            <v>[101]</v>
          </cell>
        </row>
        <row r="15008">
          <cell r="H15008" t="str">
            <v>[102]</v>
          </cell>
        </row>
        <row r="15009">
          <cell r="H15009" t="str">
            <v>[201]</v>
          </cell>
        </row>
        <row r="15010">
          <cell r="H15010" t="str">
            <v>[202]</v>
          </cell>
        </row>
        <row r="15011">
          <cell r="H15011" t="str">
            <v>[203]</v>
          </cell>
        </row>
        <row r="15012">
          <cell r="H15012" t="str">
            <v>[204]</v>
          </cell>
        </row>
        <row r="15013">
          <cell r="H15013" t="str">
            <v>[301]</v>
          </cell>
        </row>
        <row r="15014">
          <cell r="H15014" t="str">
            <v>[302]</v>
          </cell>
        </row>
        <row r="15015">
          <cell r="H15015" t="str">
            <v>[303]</v>
          </cell>
        </row>
        <row r="15016">
          <cell r="H15016" t="str">
            <v>[304]</v>
          </cell>
        </row>
        <row r="15017">
          <cell r="H15017" t="str">
            <v>[305]</v>
          </cell>
        </row>
        <row r="15018">
          <cell r="H15018" t="str">
            <v>[314]</v>
          </cell>
        </row>
        <row r="15019">
          <cell r="H15019" t="str">
            <v>[411]</v>
          </cell>
        </row>
        <row r="15020">
          <cell r="H15020" t="str">
            <v>[412]</v>
          </cell>
        </row>
        <row r="15021">
          <cell r="H15021" t="str">
            <v>[Gl 306]</v>
          </cell>
        </row>
        <row r="15022">
          <cell r="H15022" t="str">
            <v>[Gl 310]</v>
          </cell>
        </row>
        <row r="15023">
          <cell r="H15023" t="str">
            <v>[Gl 316]</v>
          </cell>
        </row>
        <row r="15024">
          <cell r="H15024" t="str">
            <v>[W31]</v>
          </cell>
        </row>
        <row r="15025">
          <cell r="H15025" t="str">
            <v>[h11]</v>
          </cell>
        </row>
        <row r="15026">
          <cell r="H15026" t="str">
            <v>[h12]</v>
          </cell>
        </row>
        <row r="15027">
          <cell r="H15027" t="str">
            <v>[h21]</v>
          </cell>
        </row>
        <row r="15028">
          <cell r="H15028" t="str">
            <v>[h22]</v>
          </cell>
        </row>
        <row r="15029">
          <cell r="H15029" t="str">
            <v>[j11]</v>
          </cell>
        </row>
        <row r="15030">
          <cell r="H15030" t="str">
            <v>[j12]</v>
          </cell>
        </row>
        <row r="15031">
          <cell r="H15031" t="str">
            <v>[j21]</v>
          </cell>
        </row>
        <row r="15032">
          <cell r="H15032" t="str">
            <v>[j22]</v>
          </cell>
        </row>
        <row r="15033">
          <cell r="H15033" t="str">
            <v>[Bl h11]</v>
          </cell>
        </row>
        <row r="15034">
          <cell r="H15034" t="str">
            <v>[Bl h12]</v>
          </cell>
        </row>
        <row r="15035">
          <cell r="H15035" t="str">
            <v>[Bl h21]</v>
          </cell>
        </row>
        <row r="15036">
          <cell r="H15036" t="str">
            <v>[Bl h22]</v>
          </cell>
        </row>
        <row r="15037">
          <cell r="H15037" t="str">
            <v>[Bl j11]</v>
          </cell>
        </row>
        <row r="15038">
          <cell r="H15038" t="str">
            <v>[Bl j12]</v>
          </cell>
        </row>
        <row r="15039">
          <cell r="H15039" t="str">
            <v>[km 145,736]</v>
          </cell>
        </row>
        <row r="15040">
          <cell r="H15040" t="str">
            <v>[km 146,855]</v>
          </cell>
        </row>
        <row r="15041">
          <cell r="H15041" t="str">
            <v>[km 147,357]</v>
          </cell>
        </row>
        <row r="15042">
          <cell r="H15042" t="str">
            <v>[km 148,131]</v>
          </cell>
        </row>
        <row r="15043">
          <cell r="H15043" t="str">
            <v>[km 150,224]</v>
          </cell>
        </row>
        <row r="15044">
          <cell r="H15044" t="str">
            <v>[Ers A]</v>
          </cell>
        </row>
        <row r="15045">
          <cell r="H15045" t="str">
            <v>[Ers Ah12]</v>
          </cell>
        </row>
        <row r="15046">
          <cell r="H15046" t="str">
            <v>[Ers B]</v>
          </cell>
        </row>
        <row r="15047">
          <cell r="H15047" t="str">
            <v>[Ers Bh11]</v>
          </cell>
        </row>
        <row r="15048">
          <cell r="H15048" t="str">
            <v>[Ers H1]</v>
          </cell>
        </row>
        <row r="15049">
          <cell r="H15049" t="str">
            <v>[Ers H2]</v>
          </cell>
        </row>
        <row r="15050">
          <cell r="H15050" t="str">
            <v>[Ers H3]</v>
          </cell>
        </row>
        <row r="15051">
          <cell r="H15051" t="str">
            <v>[Ers H4]</v>
          </cell>
        </row>
        <row r="15052">
          <cell r="H15052" t="str">
            <v>[Ers R1]</v>
          </cell>
        </row>
        <row r="15053">
          <cell r="H15053" t="str">
            <v>[Ers R2]</v>
          </cell>
        </row>
        <row r="15054">
          <cell r="H15054" t="str">
            <v>[Ers R3]</v>
          </cell>
        </row>
        <row r="15055">
          <cell r="H15055" t="str">
            <v>[Ers R4]</v>
          </cell>
        </row>
        <row r="15056">
          <cell r="H15056" t="str">
            <v>[Ers R5]</v>
          </cell>
        </row>
        <row r="15057">
          <cell r="H15057" t="str">
            <v>[Ers Sch301H]</v>
          </cell>
        </row>
        <row r="15058">
          <cell r="H15058" t="str">
            <v>[Ers Sch302H]</v>
          </cell>
        </row>
        <row r="15059">
          <cell r="H15059" t="str">
            <v>[Ers Sch303H]</v>
          </cell>
        </row>
        <row r="15060">
          <cell r="H15060" t="str">
            <v>[Ers Sch304H]</v>
          </cell>
        </row>
        <row r="15061">
          <cell r="H15061" t="str">
            <v>[Ers Sch305H]</v>
          </cell>
        </row>
        <row r="15062">
          <cell r="H15062" t="str">
            <v>[Ers Sch314H]</v>
          </cell>
        </row>
        <row r="15063">
          <cell r="H15063" t="str">
            <v>[Ers Y]</v>
          </cell>
        </row>
        <row r="15064">
          <cell r="H15064" t="str">
            <v>[Ers Yh22]</v>
          </cell>
        </row>
        <row r="15065">
          <cell r="H15065" t="str">
            <v>[Ers Z]</v>
          </cell>
        </row>
        <row r="15066">
          <cell r="H15066" t="str">
            <v>[Ers Zh21]</v>
          </cell>
        </row>
        <row r="15067">
          <cell r="H15067" t="str">
            <v>[Ers 1A]</v>
          </cell>
        </row>
        <row r="15068">
          <cell r="H15068" t="str">
            <v>[Ers 1Zh21]</v>
          </cell>
        </row>
        <row r="15069">
          <cell r="H15069" t="str">
            <v>[GA Sch305H]</v>
          </cell>
        </row>
        <row r="15070">
          <cell r="H15070" t="str">
            <v>[XTR h11]</v>
          </cell>
        </row>
        <row r="15071">
          <cell r="H15071" t="str">
            <v>[XTR h12]</v>
          </cell>
        </row>
        <row r="15072">
          <cell r="H15072" t="str">
            <v>[XTR h21]</v>
          </cell>
        </row>
        <row r="15073">
          <cell r="H15073" t="str">
            <v>[XTR h22]</v>
          </cell>
        </row>
        <row r="15074">
          <cell r="H15074" t="str">
            <v>[1]</v>
          </cell>
        </row>
        <row r="15075">
          <cell r="H15075" t="str">
            <v>[101^^3]</v>
          </cell>
        </row>
        <row r="15076">
          <cell r="H15076" t="str">
            <v>[102^^3]</v>
          </cell>
        </row>
        <row r="15077">
          <cell r="H15077" t="str">
            <v>[2]</v>
          </cell>
        </row>
        <row r="15078">
          <cell r="H15078" t="str">
            <v>[201^^3]</v>
          </cell>
        </row>
        <row r="15079">
          <cell r="H15079" t="str">
            <v>[201^^4]</v>
          </cell>
        </row>
        <row r="15080">
          <cell r="H15080" t="str">
            <v>[202^^3]</v>
          </cell>
        </row>
        <row r="15081">
          <cell r="H15081" t="str">
            <v>[203^^3]</v>
          </cell>
        </row>
        <row r="15082">
          <cell r="H15082" t="str">
            <v>[203^^4]</v>
          </cell>
        </row>
        <row r="15083">
          <cell r="H15083" t="str">
            <v>[204^^3]</v>
          </cell>
        </row>
        <row r="15084">
          <cell r="H15084" t="str">
            <v>[3]</v>
          </cell>
        </row>
        <row r="15085">
          <cell r="H15085" t="str">
            <v>[301^^3]</v>
          </cell>
        </row>
        <row r="15086">
          <cell r="H15086" t="str">
            <v>[301^^4]</v>
          </cell>
        </row>
        <row r="15087">
          <cell r="H15087" t="str">
            <v>[302^^3]</v>
          </cell>
        </row>
        <row r="15088">
          <cell r="H15088" t="str">
            <v>[302^^4]</v>
          </cell>
        </row>
        <row r="15089">
          <cell r="H15089" t="str">
            <v>[303^^3]</v>
          </cell>
        </row>
        <row r="15090">
          <cell r="H15090" t="str">
            <v>[304^^3]</v>
          </cell>
        </row>
        <row r="15091">
          <cell r="H15091" t="str">
            <v>[31]</v>
          </cell>
        </row>
        <row r="15092">
          <cell r="H15092" t="str">
            <v>[311^^3]</v>
          </cell>
        </row>
        <row r="15093">
          <cell r="H15093" t="str">
            <v>[312^^3]</v>
          </cell>
        </row>
        <row r="15094">
          <cell r="H15094" t="str">
            <v>[314^^3]</v>
          </cell>
        </row>
        <row r="15095">
          <cell r="H15095" t="str">
            <v>[32]</v>
          </cell>
        </row>
        <row r="15096">
          <cell r="H15096" t="str">
            <v>[36]</v>
          </cell>
        </row>
        <row r="15097">
          <cell r="H15097" t="str">
            <v>[4]</v>
          </cell>
        </row>
        <row r="15098">
          <cell r="H15098" t="str">
            <v>[411^^3]</v>
          </cell>
        </row>
        <row r="15099">
          <cell r="H15099" t="str">
            <v>[412^^3]</v>
          </cell>
        </row>
        <row r="15100">
          <cell r="H15100" t="str">
            <v>[5]</v>
          </cell>
        </row>
        <row r="15101">
          <cell r="H15101" t="str">
            <v>[51]</v>
          </cell>
        </row>
        <row r="15102">
          <cell r="H15102" t="str">
            <v>[52]</v>
          </cell>
        </row>
        <row r="15103">
          <cell r="H15103" t="str">
            <v>[53]</v>
          </cell>
        </row>
        <row r="15104">
          <cell r="H15104" t="str">
            <v>[54]</v>
          </cell>
        </row>
        <row r="15105">
          <cell r="H15105" t="str">
            <v>[55]</v>
          </cell>
        </row>
        <row r="15106">
          <cell r="H15106" t="str">
            <v>[56]</v>
          </cell>
        </row>
        <row r="15107">
          <cell r="H15107" t="str">
            <v>[57]</v>
          </cell>
        </row>
        <row r="15108">
          <cell r="H15108" t="str">
            <v>[58]</v>
          </cell>
        </row>
        <row r="15109">
          <cell r="H15109" t="str">
            <v>[6]</v>
          </cell>
        </row>
        <row r="15110">
          <cell r="H15110" t="str">
            <v>[j11]</v>
          </cell>
        </row>
        <row r="15111">
          <cell r="H15111" t="str">
            <v>[j12]</v>
          </cell>
        </row>
        <row r="15112">
          <cell r="H15112" t="str">
            <v>[j21]</v>
          </cell>
        </row>
        <row r="15113">
          <cell r="H15113" t="str">
            <v>[j22]</v>
          </cell>
        </row>
        <row r="15114">
          <cell r="H15114" t="str">
            <v>[A]</v>
          </cell>
        </row>
        <row r="15115">
          <cell r="H15115" t="str">
            <v>[Ah12]</v>
          </cell>
        </row>
        <row r="15116">
          <cell r="H15116" t="str">
            <v>[B]</v>
          </cell>
        </row>
        <row r="15117">
          <cell r="H15117" t="str">
            <v>[Bh11]</v>
          </cell>
        </row>
        <row r="15118">
          <cell r="H15118" t="str">
            <v>[H1]</v>
          </cell>
        </row>
        <row r="15119">
          <cell r="H15119" t="str">
            <v>[H2]</v>
          </cell>
        </row>
        <row r="15120">
          <cell r="H15120" t="str">
            <v>[H3]</v>
          </cell>
        </row>
        <row r="15121">
          <cell r="H15121" t="str">
            <v>[H4]</v>
          </cell>
        </row>
        <row r="15122">
          <cell r="H15122" t="str">
            <v>[R1]</v>
          </cell>
        </row>
        <row r="15123">
          <cell r="H15123" t="str">
            <v>[R2]</v>
          </cell>
        </row>
        <row r="15124">
          <cell r="H15124" t="str">
            <v>[R3]</v>
          </cell>
        </row>
        <row r="15125">
          <cell r="H15125" t="str">
            <v>[R4]</v>
          </cell>
        </row>
        <row r="15126">
          <cell r="H15126" t="str">
            <v>[R5]</v>
          </cell>
        </row>
        <row r="15127">
          <cell r="H15127" t="str">
            <v>[Y]</v>
          </cell>
        </row>
        <row r="15128">
          <cell r="H15128" t="str">
            <v>[Yh22]</v>
          </cell>
        </row>
        <row r="15129">
          <cell r="H15129" t="str">
            <v>[Z]</v>
          </cell>
        </row>
        <row r="15130">
          <cell r="H15130" t="str">
            <v>[Zh21]</v>
          </cell>
        </row>
        <row r="15131">
          <cell r="H15131" t="str">
            <v>[Gl h11]</v>
          </cell>
        </row>
        <row r="15132">
          <cell r="H15132" t="str">
            <v>[Gl h12]</v>
          </cell>
        </row>
        <row r="15133">
          <cell r="H15133" t="str">
            <v>[Gl h21]</v>
          </cell>
        </row>
        <row r="15134">
          <cell r="H15134" t="str">
            <v>[Gl h22]</v>
          </cell>
        </row>
        <row r="15135">
          <cell r="H15135" t="str">
            <v>[Gl j11]</v>
          </cell>
        </row>
        <row r="15136">
          <cell r="H15136" t="str">
            <v>[Gl j12]</v>
          </cell>
        </row>
        <row r="15137">
          <cell r="H15137" t="str">
            <v>[Gl j21]</v>
          </cell>
        </row>
        <row r="15138">
          <cell r="H15138" t="str">
            <v>[Gl j22]</v>
          </cell>
        </row>
        <row r="15139">
          <cell r="H15139" t="str">
            <v>[NBB1]</v>
          </cell>
        </row>
        <row r="15140">
          <cell r="H15140" t="str">
            <v>[W 1E]</v>
          </cell>
        </row>
        <row r="15141">
          <cell r="H15141" t="str">
            <v>[W 5E]</v>
          </cell>
        </row>
        <row r="15142">
          <cell r="H15142" t="str">
            <v>[Sch301H]</v>
          </cell>
        </row>
        <row r="15143">
          <cell r="H15143" t="str">
            <v>[Sch302H]</v>
          </cell>
        </row>
        <row r="15144">
          <cell r="H15144" t="str">
            <v>[Sch303H]</v>
          </cell>
        </row>
        <row r="15145">
          <cell r="H15145" t="str">
            <v>[Sch304H]</v>
          </cell>
        </row>
        <row r="15146">
          <cell r="H15146" t="str">
            <v>[Sch305H]</v>
          </cell>
        </row>
        <row r="15147">
          <cell r="H15147" t="str">
            <v>[Sch314H]</v>
          </cell>
        </row>
        <row r="15148">
          <cell r="H15148" t="str">
            <v>[1A]</v>
          </cell>
        </row>
        <row r="15149">
          <cell r="H15149" t="str">
            <v>[1Zh21]</v>
          </cell>
        </row>
        <row r="15150">
          <cell r="H15150" t="str">
            <v>[V101R]</v>
          </cell>
        </row>
        <row r="15151">
          <cell r="H15151" t="str">
            <v>[V102R]</v>
          </cell>
        </row>
        <row r="15152">
          <cell r="H15152" t="str">
            <v>[V203R]</v>
          </cell>
        </row>
        <row r="15153">
          <cell r="H15153" t="str">
            <v>[V304R]</v>
          </cell>
        </row>
        <row r="15154">
          <cell r="H15154" t="str">
            <v>[V306R]</v>
          </cell>
        </row>
        <row r="15155">
          <cell r="H15155" t="str">
            <v>[V310R]</v>
          </cell>
        </row>
        <row r="15156">
          <cell r="H15156" t="str">
            <v>[V316R]</v>
          </cell>
        </row>
        <row r="15157">
          <cell r="H15157" t="str">
            <v>[V411H]</v>
          </cell>
        </row>
        <row r="15158">
          <cell r="H15158" t="str">
            <v>[V412H]</v>
          </cell>
        </row>
        <row r="15159">
          <cell r="H15159" t="str">
            <v>[V52]</v>
          </cell>
        </row>
        <row r="15160">
          <cell r="H15160" t="str">
            <v>[V58]</v>
          </cell>
        </row>
        <row r="15161">
          <cell r="H15161" t="str">
            <v>[VH1]</v>
          </cell>
        </row>
        <row r="15162">
          <cell r="H15162" t="str">
            <v>[VH2]</v>
          </cell>
        </row>
        <row r="15163">
          <cell r="H15163" t="str">
            <v>[VH3]</v>
          </cell>
        </row>
        <row r="15164">
          <cell r="H15164" t="str">
            <v>[VH4]</v>
          </cell>
        </row>
        <row r="15165">
          <cell r="H15165" t="str">
            <v>[VR1]</v>
          </cell>
        </row>
        <row r="15166">
          <cell r="H15166" t="str">
            <v>[VR2]</v>
          </cell>
        </row>
        <row r="15167">
          <cell r="H15167" t="str">
            <v>[VR3]</v>
          </cell>
        </row>
        <row r="15168">
          <cell r="H15168" t="str">
            <v>[VR4]</v>
          </cell>
        </row>
        <row r="15169">
          <cell r="H15169" t="str">
            <v>[VR5]</v>
          </cell>
        </row>
        <row r="15170">
          <cell r="H15170" t="str">
            <v>[VSch314H]</v>
          </cell>
        </row>
        <row r="15171">
          <cell r="H15171" t="str">
            <v>[a]</v>
          </cell>
        </row>
        <row r="15172">
          <cell r="H15172" t="str">
            <v>[ah12]</v>
          </cell>
        </row>
        <row r="15173">
          <cell r="H15173" t="str">
            <v>[b]</v>
          </cell>
        </row>
        <row r="15174">
          <cell r="H15174" t="str">
            <v>[bh11]</v>
          </cell>
        </row>
        <row r="15175">
          <cell r="H15175" t="str">
            <v>[h (Y)]</v>
          </cell>
        </row>
        <row r="15176">
          <cell r="H15176" t="str">
            <v>[h (Z)]</v>
          </cell>
        </row>
        <row r="15177">
          <cell r="H15177" t="str">
            <v>[r (A)]</v>
          </cell>
        </row>
        <row r="15178">
          <cell r="H15178" t="str">
            <v>[r (B)]</v>
          </cell>
        </row>
        <row r="15179">
          <cell r="H15179" t="str">
            <v>[y]</v>
          </cell>
        </row>
        <row r="15180">
          <cell r="H15180" t="str">
            <v>[yh22]</v>
          </cell>
        </row>
        <row r="15181">
          <cell r="H15181" t="str">
            <v>[z]</v>
          </cell>
        </row>
        <row r="15182">
          <cell r="H15182" t="str">
            <v>[zh21]</v>
          </cell>
        </row>
        <row r="15183">
          <cell r="H15183" t="str">
            <v>[Sp 33]</v>
          </cell>
        </row>
        <row r="15184">
          <cell r="H15184" t="str">
            <v>[Sp 37]</v>
          </cell>
        </row>
        <row r="15185">
          <cell r="H15185" t="str">
            <v>[Sp 50]</v>
          </cell>
        </row>
        <row r="15186">
          <cell r="H15186" t="str">
            <v>[W 1]</v>
          </cell>
        </row>
        <row r="15187">
          <cell r="H15187" t="str">
            <v>[W 2]</v>
          </cell>
        </row>
        <row r="15188">
          <cell r="H15188" t="str">
            <v>[W 3]</v>
          </cell>
        </row>
        <row r="15189">
          <cell r="H15189" t="str">
            <v>[W 31]</v>
          </cell>
        </row>
        <row r="15190">
          <cell r="H15190" t="str">
            <v>[W 32]</v>
          </cell>
        </row>
        <row r="15191">
          <cell r="H15191" t="str">
            <v>[W 36]</v>
          </cell>
        </row>
        <row r="15192">
          <cell r="H15192" t="str">
            <v>[W 4]</v>
          </cell>
        </row>
        <row r="15193">
          <cell r="H15193" t="str">
            <v>[W 5]</v>
          </cell>
        </row>
        <row r="15194">
          <cell r="H15194" t="str">
            <v>[W 51]</v>
          </cell>
        </row>
        <row r="15195">
          <cell r="H15195" t="str">
            <v>[W 52]</v>
          </cell>
        </row>
        <row r="15196">
          <cell r="H15196" t="str">
            <v>[W 53]</v>
          </cell>
        </row>
        <row r="15197">
          <cell r="H15197" t="str">
            <v>[W 54]</v>
          </cell>
        </row>
        <row r="15198">
          <cell r="H15198" t="str">
            <v>[W 55]</v>
          </cell>
        </row>
        <row r="15199">
          <cell r="H15199" t="str">
            <v>[W 56]</v>
          </cell>
        </row>
        <row r="15200">
          <cell r="H15200" t="str">
            <v>[W 57]</v>
          </cell>
        </row>
        <row r="15201">
          <cell r="H15201" t="str">
            <v>[W 58]</v>
          </cell>
        </row>
        <row r="15202">
          <cell r="H15202" t="str">
            <v>[W 6]</v>
          </cell>
        </row>
        <row r="15203">
          <cell r="H15203" t="str">
            <v>[VE 101]</v>
          </cell>
        </row>
        <row r="15204">
          <cell r="H15204" t="str">
            <v>[VE 102]</v>
          </cell>
        </row>
        <row r="15205">
          <cell r="H15205" t="str">
            <v>[VE 306]</v>
          </cell>
        </row>
        <row r="15206">
          <cell r="H15206" t="str">
            <v>[VE 310]</v>
          </cell>
        </row>
        <row r="15207">
          <cell r="H15207" t="str">
            <v>[VE 316]</v>
          </cell>
        </row>
        <row r="15208">
          <cell r="H15208" t="str">
            <v>[ZE h21]</v>
          </cell>
        </row>
        <row r="15209">
          <cell r="H15209" t="str">
            <v>[ZE h22]</v>
          </cell>
        </row>
        <row r="15210">
          <cell r="H15210" t="str">
            <v>[ZVE j11]</v>
          </cell>
        </row>
        <row r="15211">
          <cell r="H15211" t="str">
            <v>[ZVE j12]</v>
          </cell>
        </row>
        <row r="15212">
          <cell r="H15212" t="str">
            <v>[aws]</v>
          </cell>
        </row>
        <row r="15213">
          <cell r="H15213" t="str">
            <v>[Gl 301]</v>
          </cell>
        </row>
        <row r="15214">
          <cell r="H15214" t="str">
            <v>[Gl 302]</v>
          </cell>
        </row>
        <row r="15215">
          <cell r="H15215" t="str">
            <v>[Gl 401]</v>
          </cell>
        </row>
        <row r="15216">
          <cell r="H15216" t="str">
            <v>[Gl 402]</v>
          </cell>
        </row>
        <row r="15217">
          <cell r="H15217" t="str">
            <v>[Gl 404]</v>
          </cell>
        </row>
        <row r="15218">
          <cell r="H15218" t="str">
            <v>[Gl 405]</v>
          </cell>
        </row>
        <row r="15219">
          <cell r="H15219" t="str">
            <v>[Gl 407]</v>
          </cell>
        </row>
        <row r="15220">
          <cell r="H15220" t="str">
            <v>[Gl 409]</v>
          </cell>
        </row>
        <row r="15221">
          <cell r="H15221" t="str">
            <v>[Gl 411]</v>
          </cell>
        </row>
        <row r="15222">
          <cell r="H15222" t="str">
            <v>[Gl 501]</v>
          </cell>
        </row>
        <row r="15223">
          <cell r="H15223" t="str">
            <v>[Gl 502]</v>
          </cell>
        </row>
        <row r="15224">
          <cell r="H15224" t="str">
            <v>[Gl 503]</v>
          </cell>
        </row>
        <row r="15225">
          <cell r="H15225" t="str">
            <v>[Gl 504]</v>
          </cell>
        </row>
        <row r="15226">
          <cell r="H15226" t="str">
            <v>[Gl 506]</v>
          </cell>
        </row>
        <row r="15227">
          <cell r="H15227" t="str">
            <v>[Gl 508]</v>
          </cell>
        </row>
        <row r="15228">
          <cell r="H15228" t="str">
            <v>[Gl 510]</v>
          </cell>
        </row>
        <row r="15229">
          <cell r="H15229" t="str">
            <v>[Gl 512]</v>
          </cell>
        </row>
        <row r="15230">
          <cell r="H15230" t="str">
            <v>[Gl 514]</v>
          </cell>
        </row>
        <row r="15231">
          <cell r="H15231" t="str">
            <v>[Gl 516]</v>
          </cell>
        </row>
        <row r="15232">
          <cell r="H15232" t="str">
            <v>[Gl 518]</v>
          </cell>
        </row>
        <row r="15233">
          <cell r="H15233" t="str">
            <v>[Gl 601]</v>
          </cell>
        </row>
        <row r="15234">
          <cell r="H15234" t="str">
            <v>[Gl 602]</v>
          </cell>
        </row>
        <row r="15235">
          <cell r="H15235" t="str">
            <v>[Gl 603]</v>
          </cell>
        </row>
        <row r="15236">
          <cell r="H15236" t="str">
            <v>[Gl 605]</v>
          </cell>
        </row>
        <row r="15237">
          <cell r="H15237" t="str">
            <v>[Gl 607]</v>
          </cell>
        </row>
        <row r="15238">
          <cell r="H15238" t="str">
            <v>[Gl 610]</v>
          </cell>
        </row>
        <row r="15239">
          <cell r="H15239" t="str">
            <v>[Gl 612]</v>
          </cell>
        </row>
        <row r="15240">
          <cell r="H15240" t="str">
            <v>[Gl 614]</v>
          </cell>
        </row>
        <row r="15241">
          <cell r="H15241" t="str">
            <v>[Gl 651]</v>
          </cell>
        </row>
        <row r="15242">
          <cell r="H15242" t="str">
            <v>[Gl 654]</v>
          </cell>
        </row>
        <row r="15243">
          <cell r="H15243" t="str">
            <v>[Gl 658]</v>
          </cell>
        </row>
        <row r="15244">
          <cell r="H15244" t="str">
            <v>[Gl 701]</v>
          </cell>
        </row>
        <row r="15245">
          <cell r="H15245" t="str">
            <v>[Gl 702]</v>
          </cell>
        </row>
        <row r="15246">
          <cell r="H15246" t="str">
            <v>[Gl 821]</v>
          </cell>
        </row>
        <row r="15247">
          <cell r="H15247" t="str">
            <v>[Gl c11]</v>
          </cell>
        </row>
        <row r="15248">
          <cell r="H15248" t="str">
            <v>[Gl c12]</v>
          </cell>
        </row>
        <row r="15249">
          <cell r="H15249" t="str">
            <v>[Gl c21]</v>
          </cell>
        </row>
        <row r="15250">
          <cell r="H15250" t="str">
            <v>[Gl c22]</v>
          </cell>
        </row>
        <row r="15251">
          <cell r="H15251" t="str">
            <v>[401/AWS]</v>
          </cell>
        </row>
        <row r="15252">
          <cell r="H15252" t="str">
            <v>[402/AWS]</v>
          </cell>
        </row>
        <row r="15253">
          <cell r="H15253" t="str">
            <v>[610/AWS]</v>
          </cell>
        </row>
        <row r="15254">
          <cell r="H15254" t="str">
            <v>[612/AWS]</v>
          </cell>
        </row>
        <row r="15255">
          <cell r="H15255" t="str">
            <v>[614/AWS]</v>
          </cell>
        </row>
        <row r="15256">
          <cell r="H15256" t="str">
            <v>[651/AWS]</v>
          </cell>
        </row>
        <row r="15257">
          <cell r="H15257" t="str">
            <v>[Gl 306]</v>
          </cell>
        </row>
        <row r="15258">
          <cell r="H15258" t="str">
            <v>[Gl 408]</v>
          </cell>
        </row>
        <row r="15259">
          <cell r="H15259" t="str">
            <v>[Gl 410]</v>
          </cell>
        </row>
        <row r="15260">
          <cell r="H15260" t="str">
            <v>[Gl 413]</v>
          </cell>
        </row>
        <row r="15261">
          <cell r="H15261" t="str">
            <v>[Gl 415]</v>
          </cell>
        </row>
        <row r="15262">
          <cell r="H15262" t="str">
            <v>[Gl 420]</v>
          </cell>
        </row>
        <row r="15263">
          <cell r="H15263" t="str">
            <v>[Gl 440]</v>
          </cell>
        </row>
        <row r="15264">
          <cell r="H15264" t="str">
            <v>[Gl 442]</v>
          </cell>
        </row>
        <row r="15265">
          <cell r="H15265" t="str">
            <v>[Gl 444]</v>
          </cell>
        </row>
        <row r="15266">
          <cell r="H15266" t="str">
            <v>[Gl 446]</v>
          </cell>
        </row>
        <row r="15267">
          <cell r="H15267" t="str">
            <v>[Gl 448]</v>
          </cell>
        </row>
        <row r="15268">
          <cell r="H15268" t="str">
            <v>[Gl 450]</v>
          </cell>
        </row>
        <row r="15269">
          <cell r="H15269" t="str">
            <v>[Gl 620]</v>
          </cell>
        </row>
        <row r="15270">
          <cell r="H15270" t="str">
            <v>[Gl 622]</v>
          </cell>
        </row>
        <row r="15271">
          <cell r="H15271" t="str">
            <v>[Gl 630]</v>
          </cell>
        </row>
        <row r="15272">
          <cell r="H15272" t="str">
            <v>[Gl 634]</v>
          </cell>
        </row>
        <row r="15273">
          <cell r="H15273" t="str">
            <v>[Gl 664]</v>
          </cell>
        </row>
        <row r="15274">
          <cell r="H15274" t="str">
            <v>[Gl 801]</v>
          </cell>
        </row>
        <row r="15275">
          <cell r="H15275" t="str">
            <v>[Gl 803]</v>
          </cell>
        </row>
        <row r="15276">
          <cell r="H15276" t="str">
            <v>[Gl 805]</v>
          </cell>
        </row>
        <row r="15277">
          <cell r="H15277" t="str">
            <v>[Gl 807]</v>
          </cell>
        </row>
        <row r="15278">
          <cell r="H15278" t="str">
            <v>[Gl 809]</v>
          </cell>
        </row>
        <row r="15279">
          <cell r="H15279" t="str">
            <v>[Gl 811]</v>
          </cell>
        </row>
        <row r="15280">
          <cell r="H15280" t="str">
            <v>[W109-113/AWS]</v>
          </cell>
        </row>
        <row r="15281">
          <cell r="H15281" t="str">
            <v>[W127/129/AWS]</v>
          </cell>
        </row>
        <row r="15282">
          <cell r="H15282" t="str">
            <v>[W131-136/AWS]</v>
          </cell>
        </row>
        <row r="15283">
          <cell r="H15283" t="str">
            <v>[W263-267/AWS]</v>
          </cell>
        </row>
        <row r="15284">
          <cell r="H15284" t="str">
            <v>[W264/265/AWS]</v>
          </cell>
        </row>
        <row r="15285">
          <cell r="H15285" t="str">
            <v>[Bl 001]</v>
          </cell>
        </row>
        <row r="15286">
          <cell r="H15286" t="str">
            <v>[Bl 002]</v>
          </cell>
        </row>
        <row r="15287">
          <cell r="H15287" t="str">
            <v>[Bl c31]</v>
          </cell>
        </row>
        <row r="15288">
          <cell r="H15288" t="str">
            <v>[Bl c32]</v>
          </cell>
        </row>
        <row r="15289">
          <cell r="H15289" t="str">
            <v>[Ers A]</v>
          </cell>
        </row>
        <row r="15290">
          <cell r="H15290" t="str">
            <v>[Ers Ac12]</v>
          </cell>
        </row>
        <row r="15291">
          <cell r="H15291" t="str">
            <v>[Ers Ac22]</v>
          </cell>
        </row>
        <row r="15292">
          <cell r="H15292" t="str">
            <v>[Ers B]</v>
          </cell>
        </row>
        <row r="15293">
          <cell r="H15293" t="str">
            <v>[Ers Bc11]</v>
          </cell>
        </row>
        <row r="15294">
          <cell r="H15294" t="str">
            <v>[Ers Bc21]</v>
          </cell>
        </row>
        <row r="15295">
          <cell r="H15295" t="str">
            <v>[Ers H1]</v>
          </cell>
        </row>
        <row r="15296">
          <cell r="H15296" t="str">
            <v>[Ers H10]</v>
          </cell>
        </row>
        <row r="15297">
          <cell r="H15297" t="str">
            <v>[Ers H11]</v>
          </cell>
        </row>
        <row r="15298">
          <cell r="H15298" t="str">
            <v>[Ers H12]</v>
          </cell>
        </row>
        <row r="15299">
          <cell r="H15299" t="str">
            <v>[Ers H14]</v>
          </cell>
        </row>
        <row r="15300">
          <cell r="H15300" t="str">
            <v>[Ers H16]</v>
          </cell>
        </row>
        <row r="15301">
          <cell r="H15301" t="str">
            <v>[Ers H18]</v>
          </cell>
        </row>
        <row r="15302">
          <cell r="H15302" t="str">
            <v>[Ers H2]</v>
          </cell>
        </row>
        <row r="15303">
          <cell r="H15303" t="str">
            <v>[Ers H3]</v>
          </cell>
        </row>
        <row r="15304">
          <cell r="H15304" t="str">
            <v>[Ers H4]</v>
          </cell>
        </row>
        <row r="15305">
          <cell r="H15305" t="str">
            <v>[Ers H5]</v>
          </cell>
        </row>
        <row r="15306">
          <cell r="H15306" t="str">
            <v>[Ers H6]</v>
          </cell>
        </row>
        <row r="15307">
          <cell r="H15307" t="str">
            <v>[Ers H7]</v>
          </cell>
        </row>
        <row r="15308">
          <cell r="H15308" t="str">
            <v>[Ers H8]</v>
          </cell>
        </row>
        <row r="15309">
          <cell r="H15309" t="str">
            <v>[Ers H9]</v>
          </cell>
        </row>
        <row r="15310">
          <cell r="H15310" t="str">
            <v>[Ers R1]</v>
          </cell>
        </row>
        <row r="15311">
          <cell r="H15311" t="str">
            <v>[Ers R10]</v>
          </cell>
        </row>
        <row r="15312">
          <cell r="H15312" t="str">
            <v>[Ers R12]</v>
          </cell>
        </row>
        <row r="15313">
          <cell r="H15313" t="str">
            <v>[Ers R14]</v>
          </cell>
        </row>
        <row r="15314">
          <cell r="H15314" t="str">
            <v>[Ers R16]</v>
          </cell>
        </row>
        <row r="15315">
          <cell r="H15315" t="str">
            <v>[Ers R18]</v>
          </cell>
        </row>
        <row r="15316">
          <cell r="H15316" t="str">
            <v>[Ers R2]</v>
          </cell>
        </row>
        <row r="15317">
          <cell r="H15317" t="str">
            <v>[Ers R3]</v>
          </cell>
        </row>
        <row r="15318">
          <cell r="H15318" t="str">
            <v>[Ers R4]</v>
          </cell>
        </row>
        <row r="15319">
          <cell r="H15319" t="str">
            <v>[Ers R5]</v>
          </cell>
        </row>
        <row r="15320">
          <cell r="H15320" t="str">
            <v>[Ers R6]</v>
          </cell>
        </row>
        <row r="15321">
          <cell r="H15321" t="str">
            <v>[Ers R7]</v>
          </cell>
        </row>
        <row r="15322">
          <cell r="H15322" t="str">
            <v>[Ers R8]</v>
          </cell>
        </row>
        <row r="15323">
          <cell r="H15323" t="str">
            <v>[Ers Sch101]</v>
          </cell>
        </row>
        <row r="15324">
          <cell r="H15324" t="str">
            <v>[Ers Sch102]</v>
          </cell>
        </row>
        <row r="15325">
          <cell r="H15325" t="str">
            <v>[Ers Sch103]</v>
          </cell>
        </row>
        <row r="15326">
          <cell r="H15326" t="str">
            <v>[Ers Sch202]</v>
          </cell>
        </row>
        <row r="15327">
          <cell r="H15327" t="str">
            <v>[Ers Sch203]</v>
          </cell>
        </row>
        <row r="15328">
          <cell r="H15328" t="str">
            <v>[Ers Y]</v>
          </cell>
        </row>
        <row r="15329">
          <cell r="H15329" t="str">
            <v>[Ers Yc22]</v>
          </cell>
        </row>
        <row r="15330">
          <cell r="H15330" t="str">
            <v>[Ers Yc32]</v>
          </cell>
        </row>
        <row r="15331">
          <cell r="H15331" t="str">
            <v>[Ers Z]</v>
          </cell>
        </row>
        <row r="15332">
          <cell r="H15332" t="str">
            <v>[Ers Zc21]</v>
          </cell>
        </row>
        <row r="15333">
          <cell r="H15333" t="str">
            <v>[Ers Zc31]</v>
          </cell>
        </row>
        <row r="15334">
          <cell r="H15334" t="str">
            <v>[A]</v>
          </cell>
        </row>
        <row r="15335">
          <cell r="H15335" t="str">
            <v>[Ac12]</v>
          </cell>
        </row>
        <row r="15336">
          <cell r="H15336" t="str">
            <v>[Ac22]</v>
          </cell>
        </row>
        <row r="15337">
          <cell r="H15337" t="str">
            <v>[B]</v>
          </cell>
        </row>
        <row r="15338">
          <cell r="H15338" t="str">
            <v>[Bc11]</v>
          </cell>
        </row>
        <row r="15339">
          <cell r="H15339" t="str">
            <v>[Bc21]</v>
          </cell>
        </row>
        <row r="15340">
          <cell r="H15340" t="str">
            <v>[H1]</v>
          </cell>
        </row>
        <row r="15341">
          <cell r="H15341" t="str">
            <v>[H10]</v>
          </cell>
        </row>
        <row r="15342">
          <cell r="H15342" t="str">
            <v>[H11]</v>
          </cell>
        </row>
        <row r="15343">
          <cell r="H15343" t="str">
            <v>[H12]</v>
          </cell>
        </row>
        <row r="15344">
          <cell r="H15344" t="str">
            <v>[H14]</v>
          </cell>
        </row>
        <row r="15345">
          <cell r="H15345" t="str">
            <v>[H16]</v>
          </cell>
        </row>
        <row r="15346">
          <cell r="H15346" t="str">
            <v>[H18]</v>
          </cell>
        </row>
        <row r="15347">
          <cell r="H15347" t="str">
            <v>[H2]</v>
          </cell>
        </row>
        <row r="15348">
          <cell r="H15348" t="str">
            <v>[H3]</v>
          </cell>
        </row>
        <row r="15349">
          <cell r="H15349" t="str">
            <v>[H4]</v>
          </cell>
        </row>
        <row r="15350">
          <cell r="H15350" t="str">
            <v>[H5]</v>
          </cell>
        </row>
        <row r="15351">
          <cell r="H15351" t="str">
            <v>[H6]</v>
          </cell>
        </row>
        <row r="15352">
          <cell r="H15352" t="str">
            <v>[H7]</v>
          </cell>
        </row>
        <row r="15353">
          <cell r="H15353" t="str">
            <v>[H8]</v>
          </cell>
        </row>
        <row r="15354">
          <cell r="H15354" t="str">
            <v>[H9]</v>
          </cell>
        </row>
        <row r="15355">
          <cell r="H15355" t="str">
            <v>[R1]</v>
          </cell>
        </row>
        <row r="15356">
          <cell r="H15356" t="str">
            <v>[R10]</v>
          </cell>
        </row>
        <row r="15357">
          <cell r="H15357" t="str">
            <v>[R12]</v>
          </cell>
        </row>
        <row r="15358">
          <cell r="H15358" t="str">
            <v>[R14]</v>
          </cell>
        </row>
        <row r="15359">
          <cell r="H15359" t="str">
            <v>[R16]</v>
          </cell>
        </row>
        <row r="15360">
          <cell r="H15360" t="str">
            <v>[R18]</v>
          </cell>
        </row>
        <row r="15361">
          <cell r="H15361" t="str">
            <v>[R2]</v>
          </cell>
        </row>
        <row r="15362">
          <cell r="H15362" t="str">
            <v>[R3]</v>
          </cell>
        </row>
        <row r="15363">
          <cell r="H15363" t="str">
            <v>[R4]</v>
          </cell>
        </row>
        <row r="15364">
          <cell r="H15364" t="str">
            <v>[R5]</v>
          </cell>
        </row>
        <row r="15365">
          <cell r="H15365" t="str">
            <v>[R6]</v>
          </cell>
        </row>
        <row r="15366">
          <cell r="H15366" t="str">
            <v>[R7]</v>
          </cell>
        </row>
        <row r="15367">
          <cell r="H15367" t="str">
            <v>[R8]</v>
          </cell>
        </row>
        <row r="15368">
          <cell r="H15368" t="str">
            <v>[Y]</v>
          </cell>
        </row>
        <row r="15369">
          <cell r="H15369" t="str">
            <v>[Yc22]</v>
          </cell>
        </row>
        <row r="15370">
          <cell r="H15370" t="str">
            <v>[Yc32]</v>
          </cell>
        </row>
        <row r="15371">
          <cell r="H15371" t="str">
            <v>[Z]</v>
          </cell>
        </row>
        <row r="15372">
          <cell r="H15372" t="str">
            <v>[Zc21]</v>
          </cell>
        </row>
        <row r="15373">
          <cell r="H15373" t="str">
            <v>[Zc31]</v>
          </cell>
        </row>
        <row r="15374">
          <cell r="H15374" t="str">
            <v>[Gl 001]</v>
          </cell>
        </row>
        <row r="15375">
          <cell r="H15375" t="str">
            <v>[Gl 002]</v>
          </cell>
        </row>
        <row r="15376">
          <cell r="H15376" t="str">
            <v>[Gl c31]</v>
          </cell>
        </row>
        <row r="15377">
          <cell r="H15377" t="str">
            <v>[Gl c32]</v>
          </cell>
        </row>
        <row r="15378">
          <cell r="H15378" t="str">
            <v>[Ab H1]</v>
          </cell>
        </row>
        <row r="15379">
          <cell r="H15379" t="str">
            <v>[Ab H2]</v>
          </cell>
        </row>
        <row r="15380">
          <cell r="H15380" t="str">
            <v>[Ab H3]</v>
          </cell>
        </row>
        <row r="15381">
          <cell r="H15381" t="str">
            <v>[Ab R1]</v>
          </cell>
        </row>
        <row r="15382">
          <cell r="H15382" t="str">
            <v>[Ab R2]</v>
          </cell>
        </row>
        <row r="15383">
          <cell r="H15383" t="str">
            <v>[Ab R3]</v>
          </cell>
        </row>
        <row r="15384">
          <cell r="H15384" t="str">
            <v>[Ab R5]</v>
          </cell>
        </row>
        <row r="15385">
          <cell r="H15385" t="str">
            <v>[Ab R7]</v>
          </cell>
        </row>
        <row r="15386">
          <cell r="H15386" t="str">
            <v>[Ab Sch101]</v>
          </cell>
        </row>
        <row r="15387">
          <cell r="H15387" t="str">
            <v>[Ab Sch102]</v>
          </cell>
        </row>
        <row r="15388">
          <cell r="H15388" t="str">
            <v>[Ab Sch103]</v>
          </cell>
        </row>
        <row r="15389">
          <cell r="H15389" t="str">
            <v>[Ab Sch202]</v>
          </cell>
        </row>
        <row r="15390">
          <cell r="H15390" t="str">
            <v>[Ab Sch203]</v>
          </cell>
        </row>
        <row r="15391">
          <cell r="H15391" t="str">
            <v>[SAS 146/151]</v>
          </cell>
        </row>
        <row r="15392">
          <cell r="H15392" t="str">
            <v>[SAS 147/150]</v>
          </cell>
        </row>
        <row r="15393">
          <cell r="H15393" t="str">
            <v>[SAS c11]</v>
          </cell>
        </row>
        <row r="15394">
          <cell r="H15394" t="str">
            <v>[SAS c12]</v>
          </cell>
        </row>
        <row r="15395">
          <cell r="H15395" t="str">
            <v>[SAS c21]</v>
          </cell>
        </row>
        <row r="15396">
          <cell r="H15396" t="str">
            <v>[SAS c22]</v>
          </cell>
        </row>
        <row r="15397">
          <cell r="H15397" t="str">
            <v>[SAS c31]</v>
          </cell>
        </row>
        <row r="15398">
          <cell r="H15398" t="str">
            <v>[SAS c32]</v>
          </cell>
        </row>
        <row r="15399">
          <cell r="H15399" t="str">
            <v>[Sch101]</v>
          </cell>
        </row>
        <row r="15400">
          <cell r="H15400" t="str">
            <v>[Sch102]</v>
          </cell>
        </row>
        <row r="15401">
          <cell r="H15401" t="str">
            <v>[Sch103]</v>
          </cell>
        </row>
        <row r="15402">
          <cell r="H15402" t="str">
            <v>[Sch202]</v>
          </cell>
        </row>
        <row r="15403">
          <cell r="H15403" t="str">
            <v>[Sch203]</v>
          </cell>
        </row>
        <row r="15404">
          <cell r="H15404" t="str">
            <v>[V101]</v>
          </cell>
        </row>
        <row r="15405">
          <cell r="H15405" t="str">
            <v>[V102]</v>
          </cell>
        </row>
        <row r="15406">
          <cell r="H15406" t="str">
            <v>[V104]</v>
          </cell>
        </row>
        <row r="15407">
          <cell r="H15407" t="str">
            <v>[V106]</v>
          </cell>
        </row>
        <row r="15408">
          <cell r="H15408" t="str">
            <v>[V110]</v>
          </cell>
        </row>
        <row r="15409">
          <cell r="H15409" t="str">
            <v>[V111]</v>
          </cell>
        </row>
        <row r="15410">
          <cell r="H15410" t="str">
            <v>[V112]</v>
          </cell>
        </row>
        <row r="15411">
          <cell r="H15411" t="str">
            <v>[V115]</v>
          </cell>
        </row>
        <row r="15412">
          <cell r="H15412" t="str">
            <v>[V120]</v>
          </cell>
        </row>
        <row r="15413">
          <cell r="H15413" t="str">
            <v>[V122]</v>
          </cell>
        </row>
        <row r="15414">
          <cell r="H15414" t="str">
            <v>[V130]</v>
          </cell>
        </row>
        <row r="15415">
          <cell r="H15415" t="str">
            <v>[V134]</v>
          </cell>
        </row>
        <row r="15416">
          <cell r="H15416" t="str">
            <v>[V158]</v>
          </cell>
        </row>
        <row r="15417">
          <cell r="H15417" t="str">
            <v>[V181]</v>
          </cell>
        </row>
        <row r="15418">
          <cell r="H15418" t="str">
            <v>[V183]</v>
          </cell>
        </row>
        <row r="15419">
          <cell r="H15419" t="str">
            <v>[V185]</v>
          </cell>
        </row>
        <row r="15420">
          <cell r="H15420" t="str">
            <v>[V187]</v>
          </cell>
        </row>
        <row r="15421">
          <cell r="H15421" t="str">
            <v>[V189]</v>
          </cell>
        </row>
        <row r="15422">
          <cell r="H15422" t="str">
            <v>[V191]</v>
          </cell>
        </row>
        <row r="15423">
          <cell r="H15423" t="str">
            <v>[V201]</v>
          </cell>
        </row>
        <row r="15424">
          <cell r="H15424" t="str">
            <v>[V202]</v>
          </cell>
        </row>
        <row r="15425">
          <cell r="H15425" t="str">
            <v>[V208]</v>
          </cell>
        </row>
        <row r="15426">
          <cell r="H15426" t="str">
            <v>[V210]</v>
          </cell>
        </row>
        <row r="15427">
          <cell r="H15427" t="str">
            <v>[V211]</v>
          </cell>
        </row>
        <row r="15428">
          <cell r="H15428" t="str">
            <v>[V213]</v>
          </cell>
        </row>
        <row r="15429">
          <cell r="H15429" t="str">
            <v>[V220]</v>
          </cell>
        </row>
        <row r="15430">
          <cell r="H15430" t="str">
            <v>[V240]</v>
          </cell>
        </row>
        <row r="15431">
          <cell r="H15431" t="str">
            <v>[V242]</v>
          </cell>
        </row>
        <row r="15432">
          <cell r="H15432" t="str">
            <v>[V244]</v>
          </cell>
        </row>
        <row r="15433">
          <cell r="H15433" t="str">
            <v>[V246]</v>
          </cell>
        </row>
        <row r="15434">
          <cell r="H15434" t="str">
            <v>[V248]</v>
          </cell>
        </row>
        <row r="15435">
          <cell r="H15435" t="str">
            <v>[V250]</v>
          </cell>
        </row>
        <row r="15436">
          <cell r="H15436" t="str">
            <v>[V251]</v>
          </cell>
        </row>
        <row r="15437">
          <cell r="H15437" t="str">
            <v>[V254]</v>
          </cell>
        </row>
        <row r="15438">
          <cell r="H15438" t="str">
            <v>[V258]</v>
          </cell>
        </row>
        <row r="15439">
          <cell r="H15439" t="str">
            <v>[V264]</v>
          </cell>
        </row>
        <row r="15440">
          <cell r="H15440" t="str">
            <v>[V281]</v>
          </cell>
        </row>
        <row r="15441">
          <cell r="H15441" t="str">
            <v>[VH1]</v>
          </cell>
        </row>
        <row r="15442">
          <cell r="H15442" t="str">
            <v>[VH10]</v>
          </cell>
        </row>
        <row r="15443">
          <cell r="H15443" t="str">
            <v>[VH11]</v>
          </cell>
        </row>
        <row r="15444">
          <cell r="H15444" t="str">
            <v>[VH12]</v>
          </cell>
        </row>
        <row r="15445">
          <cell r="H15445" t="str">
            <v>[VH14]</v>
          </cell>
        </row>
        <row r="15446">
          <cell r="H15446" t="str">
            <v>[VH16]</v>
          </cell>
        </row>
        <row r="15447">
          <cell r="H15447" t="str">
            <v>[VH18]</v>
          </cell>
        </row>
        <row r="15448">
          <cell r="H15448" t="str">
            <v>[VH2]</v>
          </cell>
        </row>
        <row r="15449">
          <cell r="H15449" t="str">
            <v>[VH3]</v>
          </cell>
        </row>
        <row r="15450">
          <cell r="H15450" t="str">
            <v>[VH4]</v>
          </cell>
        </row>
        <row r="15451">
          <cell r="H15451" t="str">
            <v>[VH5]</v>
          </cell>
        </row>
        <row r="15452">
          <cell r="H15452" t="str">
            <v>[VH6]</v>
          </cell>
        </row>
        <row r="15453">
          <cell r="H15453" t="str">
            <v>[VH7]</v>
          </cell>
        </row>
        <row r="15454">
          <cell r="H15454" t="str">
            <v>[VH8]</v>
          </cell>
        </row>
        <row r="15455">
          <cell r="H15455" t="str">
            <v>[VH9]</v>
          </cell>
        </row>
        <row r="15456">
          <cell r="H15456" t="str">
            <v>[VR1]</v>
          </cell>
        </row>
        <row r="15457">
          <cell r="H15457" t="str">
            <v>[VR10]</v>
          </cell>
        </row>
        <row r="15458">
          <cell r="H15458" t="str">
            <v>[VR12]</v>
          </cell>
        </row>
        <row r="15459">
          <cell r="H15459" t="str">
            <v>[VR14]</v>
          </cell>
        </row>
        <row r="15460">
          <cell r="H15460" t="str">
            <v>[VR16]</v>
          </cell>
        </row>
        <row r="15461">
          <cell r="H15461" t="str">
            <v>[VR18]</v>
          </cell>
        </row>
        <row r="15462">
          <cell r="H15462" t="str">
            <v>[VR2]</v>
          </cell>
        </row>
        <row r="15463">
          <cell r="H15463" t="str">
            <v>[VR3]</v>
          </cell>
        </row>
        <row r="15464">
          <cell r="H15464" t="str">
            <v>[VR4]</v>
          </cell>
        </row>
        <row r="15465">
          <cell r="H15465" t="str">
            <v>[VR5]</v>
          </cell>
        </row>
        <row r="15466">
          <cell r="H15466" t="str">
            <v>[VR6]</v>
          </cell>
        </row>
        <row r="15467">
          <cell r="H15467" t="str">
            <v>[VR7]</v>
          </cell>
        </row>
        <row r="15468">
          <cell r="H15468" t="str">
            <v>[VR8]</v>
          </cell>
        </row>
        <row r="15469">
          <cell r="H15469" t="str">
            <v>[a]</v>
          </cell>
        </row>
        <row r="15470">
          <cell r="H15470" t="str">
            <v>[ac12]</v>
          </cell>
        </row>
        <row r="15471">
          <cell r="H15471" t="str">
            <v>[ac22]</v>
          </cell>
        </row>
        <row r="15472">
          <cell r="H15472" t="str">
            <v>[b]</v>
          </cell>
        </row>
        <row r="15473">
          <cell r="H15473" t="str">
            <v>[bc11]</v>
          </cell>
        </row>
        <row r="15474">
          <cell r="H15474" t="str">
            <v>[bc21]</v>
          </cell>
        </row>
        <row r="15475">
          <cell r="H15475" t="str">
            <v>[h(Y)]</v>
          </cell>
        </row>
        <row r="15476">
          <cell r="H15476" t="str">
            <v>[h(Z)]</v>
          </cell>
        </row>
        <row r="15477">
          <cell r="H15477" t="str">
            <v>[r(A)]</v>
          </cell>
        </row>
        <row r="15478">
          <cell r="H15478" t="str">
            <v>[r(B)]</v>
          </cell>
        </row>
        <row r="15479">
          <cell r="H15479" t="str">
            <v>[y(Yc22)]</v>
          </cell>
        </row>
        <row r="15480">
          <cell r="H15480" t="str">
            <v>[yc22]</v>
          </cell>
        </row>
        <row r="15481">
          <cell r="H15481" t="str">
            <v>[yc32]</v>
          </cell>
        </row>
        <row r="15482">
          <cell r="H15482" t="str">
            <v>[z(Zc21)]</v>
          </cell>
        </row>
        <row r="15483">
          <cell r="H15483" t="str">
            <v>[zc21]</v>
          </cell>
        </row>
        <row r="15484">
          <cell r="H15484" t="str">
            <v>[zc31]</v>
          </cell>
        </row>
        <row r="15485">
          <cell r="H15485" t="str">
            <v>[Sp 260]</v>
          </cell>
        </row>
        <row r="15486">
          <cell r="H15486" t="str">
            <v>[W 101]</v>
          </cell>
        </row>
        <row r="15487">
          <cell r="H15487" t="str">
            <v>[W 102]</v>
          </cell>
        </row>
        <row r="15488">
          <cell r="H15488" t="str">
            <v>[W 103]</v>
          </cell>
        </row>
        <row r="15489">
          <cell r="H15489" t="str">
            <v>[W 104]</v>
          </cell>
        </row>
        <row r="15490">
          <cell r="H15490" t="str">
            <v>[W 105]</v>
          </cell>
        </row>
        <row r="15491">
          <cell r="H15491" t="str">
            <v>[W 106]</v>
          </cell>
        </row>
        <row r="15492">
          <cell r="H15492" t="str">
            <v>[W 107]</v>
          </cell>
        </row>
        <row r="15493">
          <cell r="H15493" t="str">
            <v>[W 108]</v>
          </cell>
        </row>
        <row r="15494">
          <cell r="H15494" t="str">
            <v>[W 109]</v>
          </cell>
        </row>
        <row r="15495">
          <cell r="H15495" t="str">
            <v>[W 110]</v>
          </cell>
        </row>
        <row r="15496">
          <cell r="H15496" t="str">
            <v>[W 111]</v>
          </cell>
        </row>
        <row r="15497">
          <cell r="H15497" t="str">
            <v>[W 112]</v>
          </cell>
        </row>
        <row r="15498">
          <cell r="H15498" t="str">
            <v>[W 113]</v>
          </cell>
        </row>
        <row r="15499">
          <cell r="H15499" t="str">
            <v>[W 120]</v>
          </cell>
        </row>
        <row r="15500">
          <cell r="H15500" t="str">
            <v>[W 121]</v>
          </cell>
        </row>
        <row r="15501">
          <cell r="H15501" t="str">
            <v>[W 122]</v>
          </cell>
        </row>
        <row r="15502">
          <cell r="H15502" t="str">
            <v>[W 123]</v>
          </cell>
        </row>
        <row r="15503">
          <cell r="H15503" t="str">
            <v>[W 124]</v>
          </cell>
        </row>
        <row r="15504">
          <cell r="H15504" t="str">
            <v>[W 125]</v>
          </cell>
        </row>
        <row r="15505">
          <cell r="H15505" t="str">
            <v>[W 126]</v>
          </cell>
        </row>
        <row r="15506">
          <cell r="H15506" t="str">
            <v>[W 127]</v>
          </cell>
        </row>
        <row r="15507">
          <cell r="H15507" t="str">
            <v>[W 128]</v>
          </cell>
        </row>
        <row r="15508">
          <cell r="H15508" t="str">
            <v>[W 129]</v>
          </cell>
        </row>
        <row r="15509">
          <cell r="H15509" t="str">
            <v>[W 131]</v>
          </cell>
        </row>
        <row r="15510">
          <cell r="H15510" t="str">
            <v>[W 132]</v>
          </cell>
        </row>
        <row r="15511">
          <cell r="H15511" t="str">
            <v>[W 133]</v>
          </cell>
        </row>
        <row r="15512">
          <cell r="H15512" t="str">
            <v>[W 134]</v>
          </cell>
        </row>
        <row r="15513">
          <cell r="H15513" t="str">
            <v>[W 135]</v>
          </cell>
        </row>
        <row r="15514">
          <cell r="H15514" t="str">
            <v>[W 136]</v>
          </cell>
        </row>
        <row r="15515">
          <cell r="H15515" t="str">
            <v>[W 140]</v>
          </cell>
        </row>
        <row r="15516">
          <cell r="H15516" t="str">
            <v>[W 141]</v>
          </cell>
        </row>
        <row r="15517">
          <cell r="H15517" t="str">
            <v>[W 142]</v>
          </cell>
        </row>
        <row r="15518">
          <cell r="H15518" t="str">
            <v>[W 143]</v>
          </cell>
        </row>
        <row r="15519">
          <cell r="H15519" t="str">
            <v>[W 146]</v>
          </cell>
        </row>
        <row r="15520">
          <cell r="H15520" t="str">
            <v>[W 147]</v>
          </cell>
        </row>
        <row r="15521">
          <cell r="H15521" t="str">
            <v>[W 150]</v>
          </cell>
        </row>
        <row r="15522">
          <cell r="H15522" t="str">
            <v>[W 151]</v>
          </cell>
        </row>
        <row r="15523">
          <cell r="H15523" t="str">
            <v>[W 251]</v>
          </cell>
        </row>
        <row r="15524">
          <cell r="H15524" t="str">
            <v>[W 252]</v>
          </cell>
        </row>
        <row r="15525">
          <cell r="H15525" t="str">
            <v>[W 256]</v>
          </cell>
        </row>
        <row r="15526">
          <cell r="H15526" t="str">
            <v>[W 257]</v>
          </cell>
        </row>
        <row r="15527">
          <cell r="H15527" t="str">
            <v>[W 258]</v>
          </cell>
        </row>
        <row r="15528">
          <cell r="H15528" t="str">
            <v>[W 261]</v>
          </cell>
        </row>
        <row r="15529">
          <cell r="H15529" t="str">
            <v>[W 262]</v>
          </cell>
        </row>
        <row r="15530">
          <cell r="H15530" t="str">
            <v>[W 263]</v>
          </cell>
        </row>
        <row r="15531">
          <cell r="H15531" t="str">
            <v>[W 264]</v>
          </cell>
        </row>
        <row r="15532">
          <cell r="H15532" t="str">
            <v>[W 265]</v>
          </cell>
        </row>
        <row r="15533">
          <cell r="H15533" t="str">
            <v>[W 266]</v>
          </cell>
        </row>
        <row r="15534">
          <cell r="H15534" t="str">
            <v>[W 267]</v>
          </cell>
        </row>
        <row r="15535">
          <cell r="H15535" t="str">
            <v>[W 268]</v>
          </cell>
        </row>
        <row r="15536">
          <cell r="H15536" t="str">
            <v>[W 271]</v>
          </cell>
        </row>
        <row r="15537">
          <cell r="H15537" t="str">
            <v>[W 272]</v>
          </cell>
        </row>
        <row r="15538">
          <cell r="H15538" t="str">
            <v>[W 273]</v>
          </cell>
        </row>
        <row r="15539">
          <cell r="H15539" t="str">
            <v>[W 274]</v>
          </cell>
        </row>
        <row r="15540">
          <cell r="H15540" t="str">
            <v>[W 275]</v>
          </cell>
        </row>
        <row r="15541">
          <cell r="H15541" t="str">
            <v>[W 276]</v>
          </cell>
        </row>
        <row r="15542">
          <cell r="H15542" t="str">
            <v>[W 277]</v>
          </cell>
        </row>
        <row r="15543">
          <cell r="H15543" t="str">
            <v>[W 278]</v>
          </cell>
        </row>
        <row r="15544">
          <cell r="H15544" t="str">
            <v>[W 279]</v>
          </cell>
        </row>
        <row r="15545">
          <cell r="H15545" t="str">
            <v>[W 281]</v>
          </cell>
        </row>
        <row r="15546">
          <cell r="H15546" t="str">
            <v>[W 282]</v>
          </cell>
        </row>
        <row r="15547">
          <cell r="H15547" t="str">
            <v>[W 283]</v>
          </cell>
        </row>
        <row r="15548">
          <cell r="H15548" t="str">
            <v>[W 284]</v>
          </cell>
        </row>
        <row r="15549">
          <cell r="H15549" t="str">
            <v>[W 285]</v>
          </cell>
        </row>
        <row r="15550">
          <cell r="H15550" t="str">
            <v>[W 286]</v>
          </cell>
        </row>
        <row r="15551">
          <cell r="H15551" t="str">
            <v>[W 292]</v>
          </cell>
        </row>
        <row r="15552">
          <cell r="H15552" t="str">
            <v>[W 294]</v>
          </cell>
        </row>
        <row r="15553">
          <cell r="H15553" t="str">
            <v>[W 295]</v>
          </cell>
        </row>
        <row r="15554">
          <cell r="H15554" t="str">
            <v>[VE 306]</v>
          </cell>
        </row>
        <row r="15555">
          <cell r="H15555" t="str">
            <v>[VE 408]</v>
          </cell>
        </row>
        <row r="15556">
          <cell r="H15556" t="str">
            <v>[VE 410]</v>
          </cell>
        </row>
        <row r="15557">
          <cell r="H15557" t="str">
            <v>[VE 413]</v>
          </cell>
        </row>
        <row r="15558">
          <cell r="H15558" t="str">
            <v>[VE 415]</v>
          </cell>
        </row>
        <row r="15559">
          <cell r="H15559" t="str">
            <v>[VE 420]</v>
          </cell>
        </row>
        <row r="15560">
          <cell r="H15560" t="str">
            <v>[VE 440]</v>
          </cell>
        </row>
        <row r="15561">
          <cell r="H15561" t="str">
            <v>[VE 442]</v>
          </cell>
        </row>
        <row r="15562">
          <cell r="H15562" t="str">
            <v>[VE 444]</v>
          </cell>
        </row>
        <row r="15563">
          <cell r="H15563" t="str">
            <v>[VE 446]</v>
          </cell>
        </row>
        <row r="15564">
          <cell r="H15564" t="str">
            <v>[VE 448]</v>
          </cell>
        </row>
        <row r="15565">
          <cell r="H15565" t="str">
            <v>[VE 450]</v>
          </cell>
        </row>
        <row r="15566">
          <cell r="H15566" t="str">
            <v>[VE 620]</v>
          </cell>
        </row>
        <row r="15567">
          <cell r="H15567" t="str">
            <v>[VE 622]</v>
          </cell>
        </row>
        <row r="15568">
          <cell r="H15568" t="str">
            <v>[VE 630]</v>
          </cell>
        </row>
        <row r="15569">
          <cell r="H15569" t="str">
            <v>[VE 634]</v>
          </cell>
        </row>
        <row r="15570">
          <cell r="H15570" t="str">
            <v>[VE 664]</v>
          </cell>
        </row>
        <row r="15571">
          <cell r="H15571" t="str">
            <v>[VE 701]</v>
          </cell>
        </row>
        <row r="15572">
          <cell r="H15572" t="str">
            <v>[VE 702]</v>
          </cell>
        </row>
        <row r="15573">
          <cell r="H15573" t="str">
            <v>[VE 801]</v>
          </cell>
        </row>
        <row r="15574">
          <cell r="H15574" t="str">
            <v>[VE 803]</v>
          </cell>
        </row>
        <row r="15575">
          <cell r="H15575" t="str">
            <v>[VE 805]</v>
          </cell>
        </row>
        <row r="15576">
          <cell r="H15576" t="str">
            <v>[VE 807]</v>
          </cell>
        </row>
        <row r="15577">
          <cell r="H15577" t="str">
            <v>[VE 809]</v>
          </cell>
        </row>
        <row r="15578">
          <cell r="H15578" t="str">
            <v>[VE 811]</v>
          </cell>
        </row>
        <row r="15579">
          <cell r="H15579" t="str">
            <v>[VE 821]</v>
          </cell>
        </row>
        <row r="15580">
          <cell r="H15580" t="str">
            <v>[ZE c31]</v>
          </cell>
        </row>
        <row r="15581">
          <cell r="H15581" t="str">
            <v>[ZE c32]</v>
          </cell>
        </row>
        <row r="15582">
          <cell r="H15582" t="str">
            <v>[ZVE 001]</v>
          </cell>
        </row>
        <row r="15583">
          <cell r="H15583" t="str">
            <v>[ZVE 002]</v>
          </cell>
        </row>
        <row r="15584">
          <cell r="H15584" t="str">
            <v>[ZVE 405]</v>
          </cell>
        </row>
        <row r="15585">
          <cell r="H15585" t="str">
            <v>[ZVE 407]</v>
          </cell>
        </row>
        <row r="15586">
          <cell r="H15586" t="str">
            <v>[ZVE 409]</v>
          </cell>
        </row>
        <row r="15587">
          <cell r="H15587" t="str">
            <v>[ZVE 411]</v>
          </cell>
        </row>
        <row r="15588">
          <cell r="H15588" t="str">
            <v>[ZVE 605]</v>
          </cell>
        </row>
        <row r="15589">
          <cell r="H15589" t="str">
            <v>[ZVE 607]</v>
          </cell>
        </row>
        <row r="15590">
          <cell r="H15590" t="str">
            <v>[aws]</v>
          </cell>
        </row>
        <row r="15591">
          <cell r="H15591" t="str">
            <v>[314]</v>
          </cell>
        </row>
        <row r="15592">
          <cell r="H15592" t="str">
            <v>[56]</v>
          </cell>
        </row>
        <row r="15593">
          <cell r="H15593" t="str">
            <v>[z11]</v>
          </cell>
        </row>
        <row r="15594">
          <cell r="H15594" t="str">
            <v>[z12]</v>
          </cell>
        </row>
        <row r="15595">
          <cell r="H15595" t="str">
            <v>[W1B]</v>
          </cell>
        </row>
        <row r="15596">
          <cell r="H15596" t="str">
            <v>[Gl 101]</v>
          </cell>
        </row>
        <row r="15597">
          <cell r="H15597" t="str">
            <v>[Gl 102]</v>
          </cell>
        </row>
        <row r="15598">
          <cell r="H15598" t="str">
            <v>[Gl 104]</v>
          </cell>
        </row>
        <row r="15599">
          <cell r="H15599" t="str">
            <v>[Gl 201]</v>
          </cell>
        </row>
        <row r="15600">
          <cell r="H15600" t="str">
            <v>[Gl 202]</v>
          </cell>
        </row>
        <row r="15601">
          <cell r="H15601" t="str">
            <v>[Gl 204]</v>
          </cell>
        </row>
        <row r="15602">
          <cell r="H15602" t="str">
            <v>[Gl 206]</v>
          </cell>
        </row>
        <row r="15603">
          <cell r="H15603" t="str">
            <v>[Gl 208]</v>
          </cell>
        </row>
        <row r="15604">
          <cell r="H15604" t="str">
            <v>[Gl 210]</v>
          </cell>
        </row>
        <row r="15605">
          <cell r="H15605" t="str">
            <v>[Gl 212]</v>
          </cell>
        </row>
        <row r="15606">
          <cell r="H15606" t="str">
            <v>[Gl 301]</v>
          </cell>
        </row>
        <row r="15607">
          <cell r="H15607" t="str">
            <v>[Gl 314]</v>
          </cell>
        </row>
        <row r="15608">
          <cell r="H15608" t="str">
            <v>[Gl 401/1]</v>
          </cell>
        </row>
        <row r="15609">
          <cell r="H15609" t="str">
            <v>[Gl 401/2]</v>
          </cell>
        </row>
        <row r="15610">
          <cell r="H15610" t="str">
            <v>[Gl 402/1]</v>
          </cell>
        </row>
        <row r="15611">
          <cell r="H15611" t="str">
            <v>[Gl 402/2]</v>
          </cell>
        </row>
        <row r="15612">
          <cell r="H15612" t="str">
            <v>[101/AWS]</v>
          </cell>
        </row>
        <row r="15613">
          <cell r="H15613" t="str">
            <v>[102/AWS]</v>
          </cell>
        </row>
        <row r="15614">
          <cell r="H15614" t="str">
            <v>[301/401/AWS]</v>
          </cell>
        </row>
        <row r="15615">
          <cell r="H15615" t="str">
            <v>[402/AWS]</v>
          </cell>
        </row>
        <row r="15616">
          <cell r="H15616" t="str">
            <v>[Gl 01L]</v>
          </cell>
        </row>
        <row r="15617">
          <cell r="H15617" t="str">
            <v>[Gl 203]</v>
          </cell>
        </row>
        <row r="15618">
          <cell r="H15618" t="str">
            <v>[W14/AWS]</v>
          </cell>
        </row>
        <row r="15619">
          <cell r="H15619" t="str">
            <v>[W51-54/AWS]</v>
          </cell>
        </row>
        <row r="15620">
          <cell r="H15620" t="str">
            <v>[W8-12/AWS]</v>
          </cell>
        </row>
        <row r="15621">
          <cell r="H15621" t="str">
            <v>[Bl y21]</v>
          </cell>
        </row>
        <row r="15622">
          <cell r="H15622" t="str">
            <v>[Bl y22]</v>
          </cell>
        </row>
        <row r="15623">
          <cell r="H15623" t="str">
            <v>[Bl z11/Ka]</v>
          </cell>
        </row>
        <row r="15624">
          <cell r="H15624" t="str">
            <v>[Bl z12/Ka]</v>
          </cell>
        </row>
        <row r="15625">
          <cell r="H15625" t="str">
            <v>[EVA1]</v>
          </cell>
        </row>
        <row r="15626">
          <cell r="H15626" t="str">
            <v>[EVA2]</v>
          </cell>
        </row>
        <row r="15627">
          <cell r="H15627" t="str">
            <v>[km 154.556]</v>
          </cell>
        </row>
        <row r="15628">
          <cell r="H15628" t="str">
            <v>[Ers A]</v>
          </cell>
        </row>
        <row r="15629">
          <cell r="H15629" t="str">
            <v>[Ers B]</v>
          </cell>
        </row>
        <row r="15630">
          <cell r="H15630" t="str">
            <v>[Ers H1]</v>
          </cell>
        </row>
        <row r="15631">
          <cell r="H15631" t="str">
            <v>[Ers H10]</v>
          </cell>
        </row>
        <row r="15632">
          <cell r="H15632" t="str">
            <v>[Ers H2]</v>
          </cell>
        </row>
        <row r="15633">
          <cell r="H15633" t="str">
            <v>[Ers H4]</v>
          </cell>
        </row>
        <row r="15634">
          <cell r="H15634" t="str">
            <v>[Ers H6]</v>
          </cell>
        </row>
        <row r="15635">
          <cell r="H15635" t="str">
            <v>[Ers H8]</v>
          </cell>
        </row>
        <row r="15636">
          <cell r="H15636" t="str">
            <v>[Ers R1]</v>
          </cell>
        </row>
        <row r="15637">
          <cell r="H15637" t="str">
            <v>[Ers R10]</v>
          </cell>
        </row>
        <row r="15638">
          <cell r="H15638" t="str">
            <v>[Ers R2]</v>
          </cell>
        </row>
        <row r="15639">
          <cell r="H15639" t="str">
            <v>[Ers R4]</v>
          </cell>
        </row>
        <row r="15640">
          <cell r="H15640" t="str">
            <v>[Ers R6]</v>
          </cell>
        </row>
        <row r="15641">
          <cell r="H15641" t="str">
            <v>[Ers R8]</v>
          </cell>
        </row>
        <row r="15642">
          <cell r="H15642" t="str">
            <v>[Ers Y]</v>
          </cell>
        </row>
        <row r="15643">
          <cell r="H15643" t="str">
            <v>[Ers Z]</v>
          </cell>
        </row>
        <row r="15644">
          <cell r="H15644" t="str">
            <v>[Ers SN1A]</v>
          </cell>
        </row>
        <row r="15645">
          <cell r="H15645" t="str">
            <v>[Ers SN1B]</v>
          </cell>
        </row>
        <row r="15646">
          <cell r="H15646" t="str">
            <v>[Ers SN1Z]</v>
          </cell>
        </row>
        <row r="15647">
          <cell r="H15647" t="str">
            <v>[Ers SN2A]</v>
          </cell>
        </row>
        <row r="15648">
          <cell r="H15648" t="str">
            <v>[Ers SN2B]</v>
          </cell>
        </row>
        <row r="15649">
          <cell r="H15649" t="str">
            <v>[GA R2]</v>
          </cell>
        </row>
        <row r="15650">
          <cell r="H15650" t="str">
            <v>[GA Y]</v>
          </cell>
        </row>
        <row r="15651">
          <cell r="H15651" t="str">
            <v>[GVA R2]</v>
          </cell>
        </row>
        <row r="15652">
          <cell r="H15652" t="str">
            <v>[GVA Y]</v>
          </cell>
        </row>
        <row r="15653">
          <cell r="H15653" t="str">
            <v>[XTR z11]</v>
          </cell>
        </row>
        <row r="15654">
          <cell r="H15654" t="str">
            <v>[XTR z12]</v>
          </cell>
        </row>
        <row r="15655">
          <cell r="H15655" t="str">
            <v>[1]</v>
          </cell>
        </row>
        <row r="15656">
          <cell r="H15656" t="str">
            <v>[10]</v>
          </cell>
        </row>
        <row r="15657">
          <cell r="H15657" t="str">
            <v>[101]</v>
          </cell>
        </row>
        <row r="15658">
          <cell r="H15658" t="str">
            <v>[102]</v>
          </cell>
        </row>
        <row r="15659">
          <cell r="H15659" t="str">
            <v>[104]</v>
          </cell>
        </row>
        <row r="15660">
          <cell r="H15660" t="str">
            <v>[11]</v>
          </cell>
        </row>
        <row r="15661">
          <cell r="H15661" t="str">
            <v>[12]</v>
          </cell>
        </row>
        <row r="15662">
          <cell r="H15662" t="str">
            <v>[13]</v>
          </cell>
        </row>
        <row r="15663">
          <cell r="H15663" t="str">
            <v>[14]</v>
          </cell>
        </row>
        <row r="15664">
          <cell r="H15664" t="str">
            <v>[1L]</v>
          </cell>
        </row>
        <row r="15665">
          <cell r="H15665" t="str">
            <v>[2]</v>
          </cell>
        </row>
        <row r="15666">
          <cell r="H15666" t="str">
            <v>[201]</v>
          </cell>
        </row>
        <row r="15667">
          <cell r="H15667" t="str">
            <v>[202]</v>
          </cell>
        </row>
        <row r="15668">
          <cell r="H15668" t="str">
            <v>[204]</v>
          </cell>
        </row>
        <row r="15669">
          <cell r="H15669" t="str">
            <v>[206]</v>
          </cell>
        </row>
        <row r="15670">
          <cell r="H15670" t="str">
            <v>[208]</v>
          </cell>
        </row>
        <row r="15671">
          <cell r="H15671" t="str">
            <v>[210]</v>
          </cell>
        </row>
        <row r="15672">
          <cell r="H15672" t="str">
            <v>[212]</v>
          </cell>
        </row>
        <row r="15673">
          <cell r="H15673" t="str">
            <v>[221]</v>
          </cell>
        </row>
        <row r="15674">
          <cell r="H15674" t="str">
            <v>[222]</v>
          </cell>
        </row>
        <row r="15675">
          <cell r="H15675" t="str">
            <v>[224]</v>
          </cell>
        </row>
        <row r="15676">
          <cell r="H15676" t="str">
            <v>[3]</v>
          </cell>
        </row>
        <row r="15677">
          <cell r="H15677" t="str">
            <v>[301]</v>
          </cell>
        </row>
        <row r="15678">
          <cell r="H15678" t="str">
            <v>[4]</v>
          </cell>
        </row>
        <row r="15679">
          <cell r="H15679" t="str">
            <v>[401]</v>
          </cell>
        </row>
        <row r="15680">
          <cell r="H15680" t="str">
            <v>[402]</v>
          </cell>
        </row>
        <row r="15681">
          <cell r="H15681" t="str">
            <v>[5]</v>
          </cell>
        </row>
        <row r="15682">
          <cell r="H15682" t="str">
            <v>[51]</v>
          </cell>
        </row>
        <row r="15683">
          <cell r="H15683" t="str">
            <v>[52]</v>
          </cell>
        </row>
        <row r="15684">
          <cell r="H15684" t="str">
            <v>[53]</v>
          </cell>
        </row>
        <row r="15685">
          <cell r="H15685" t="str">
            <v>[54]</v>
          </cell>
        </row>
        <row r="15686">
          <cell r="H15686" t="str">
            <v>[55]</v>
          </cell>
        </row>
        <row r="15687">
          <cell r="H15687" t="str">
            <v>[57]</v>
          </cell>
        </row>
        <row r="15688">
          <cell r="H15688" t="str">
            <v>[58]</v>
          </cell>
        </row>
        <row r="15689">
          <cell r="H15689" t="str">
            <v>[59]</v>
          </cell>
        </row>
        <row r="15690">
          <cell r="H15690" t="str">
            <v>[60]</v>
          </cell>
        </row>
        <row r="15691">
          <cell r="H15691" t="str">
            <v>[61]</v>
          </cell>
        </row>
        <row r="15692">
          <cell r="H15692" t="str">
            <v>[7]</v>
          </cell>
        </row>
        <row r="15693">
          <cell r="H15693" t="str">
            <v>[8]</v>
          </cell>
        </row>
        <row r="15694">
          <cell r="H15694" t="str">
            <v>[9]</v>
          </cell>
        </row>
        <row r="15695">
          <cell r="H15695" t="str">
            <v>[y11]</v>
          </cell>
        </row>
        <row r="15696">
          <cell r="H15696" t="str">
            <v>[y12]</v>
          </cell>
        </row>
        <row r="15697">
          <cell r="H15697" t="str">
            <v>[y21]</v>
          </cell>
        </row>
        <row r="15698">
          <cell r="H15698" t="str">
            <v>[y22]</v>
          </cell>
        </row>
        <row r="15699">
          <cell r="H15699" t="str">
            <v>[A]</v>
          </cell>
        </row>
        <row r="15700">
          <cell r="H15700" t="str">
            <v>[B]</v>
          </cell>
        </row>
        <row r="15701">
          <cell r="H15701" t="str">
            <v>[H1]</v>
          </cell>
        </row>
        <row r="15702">
          <cell r="H15702" t="str">
            <v>[H10]</v>
          </cell>
        </row>
        <row r="15703">
          <cell r="H15703" t="str">
            <v>[H2]</v>
          </cell>
        </row>
        <row r="15704">
          <cell r="H15704" t="str">
            <v>[H4]</v>
          </cell>
        </row>
        <row r="15705">
          <cell r="H15705" t="str">
            <v>[H6]</v>
          </cell>
        </row>
        <row r="15706">
          <cell r="H15706" t="str">
            <v>[H8]</v>
          </cell>
        </row>
        <row r="15707">
          <cell r="H15707" t="str">
            <v>[R1]</v>
          </cell>
        </row>
        <row r="15708">
          <cell r="H15708" t="str">
            <v>[R10]</v>
          </cell>
        </row>
        <row r="15709">
          <cell r="H15709" t="str">
            <v>[R2]</v>
          </cell>
        </row>
        <row r="15710">
          <cell r="H15710" t="str">
            <v>[R4]</v>
          </cell>
        </row>
        <row r="15711">
          <cell r="H15711" t="str">
            <v>[R6]</v>
          </cell>
        </row>
        <row r="15712">
          <cell r="H15712" t="str">
            <v>[R8]</v>
          </cell>
        </row>
        <row r="15713">
          <cell r="H15713" t="str">
            <v>[Y]</v>
          </cell>
        </row>
        <row r="15714">
          <cell r="H15714" t="str">
            <v>[Z]</v>
          </cell>
        </row>
        <row r="15715">
          <cell r="H15715" t="str">
            <v>[Gl y11]</v>
          </cell>
        </row>
        <row r="15716">
          <cell r="H15716" t="str">
            <v>[Gl y12]</v>
          </cell>
        </row>
        <row r="15717">
          <cell r="H15717" t="str">
            <v>[Gl y21]</v>
          </cell>
        </row>
        <row r="15718">
          <cell r="H15718" t="str">
            <v>[Gl y22]</v>
          </cell>
        </row>
        <row r="15719">
          <cell r="H15719" t="str">
            <v>[Gl z11]</v>
          </cell>
        </row>
        <row r="15720">
          <cell r="H15720" t="str">
            <v>[Gl z12]</v>
          </cell>
        </row>
        <row r="15721">
          <cell r="H15721" t="str">
            <v>[W1D]</v>
          </cell>
        </row>
        <row r="15722">
          <cell r="H15722" t="str">
            <v>[SN 1A]</v>
          </cell>
        </row>
        <row r="15723">
          <cell r="H15723" t="str">
            <v>[SN 1B]</v>
          </cell>
        </row>
        <row r="15724">
          <cell r="H15724" t="str">
            <v>[SN 1Z]</v>
          </cell>
        </row>
        <row r="15725">
          <cell r="H15725" t="str">
            <v>[SN 2A]</v>
          </cell>
        </row>
        <row r="15726">
          <cell r="H15726" t="str">
            <v>[SN 2B]</v>
          </cell>
        </row>
        <row r="15727">
          <cell r="H15727" t="str">
            <v>[V101R]</v>
          </cell>
        </row>
        <row r="15728">
          <cell r="H15728" t="str">
            <v>[V102R]</v>
          </cell>
        </row>
        <row r="15729">
          <cell r="H15729" t="str">
            <v>[V104R]</v>
          </cell>
        </row>
        <row r="15730">
          <cell r="H15730" t="str">
            <v>[V111H]</v>
          </cell>
        </row>
        <row r="15731">
          <cell r="H15731" t="str">
            <v>[V1L]</v>
          </cell>
        </row>
        <row r="15732">
          <cell r="H15732" t="str">
            <v>[V203H]</v>
          </cell>
        </row>
        <row r="15733">
          <cell r="H15733" t="str">
            <v>[V212H]</v>
          </cell>
        </row>
        <row r="15734">
          <cell r="H15734" t="str">
            <v>[V212R]</v>
          </cell>
        </row>
        <row r="15735">
          <cell r="H15735" t="str">
            <v>[V3]</v>
          </cell>
        </row>
        <row r="15736">
          <cell r="H15736" t="str">
            <v>[V401H]</v>
          </cell>
        </row>
        <row r="15737">
          <cell r="H15737" t="str">
            <v>[V402H]</v>
          </cell>
        </row>
        <row r="15738">
          <cell r="H15738" t="str">
            <v>[V5]</v>
          </cell>
        </row>
        <row r="15739">
          <cell r="H15739" t="str">
            <v>[V53]</v>
          </cell>
        </row>
        <row r="15740">
          <cell r="H15740" t="str">
            <v>[V56]</v>
          </cell>
        </row>
        <row r="15741">
          <cell r="H15741" t="str">
            <v>[V57]</v>
          </cell>
        </row>
        <row r="15742">
          <cell r="H15742" t="str">
            <v>[V58]</v>
          </cell>
        </row>
        <row r="15743">
          <cell r="H15743" t="str">
            <v>[V7]</v>
          </cell>
        </row>
        <row r="15744">
          <cell r="H15744" t="str">
            <v>[VH1]</v>
          </cell>
        </row>
        <row r="15745">
          <cell r="H15745" t="str">
            <v>[VH10]</v>
          </cell>
        </row>
        <row r="15746">
          <cell r="H15746" t="str">
            <v>[VH2]</v>
          </cell>
        </row>
        <row r="15747">
          <cell r="H15747" t="str">
            <v>[VH4]</v>
          </cell>
        </row>
        <row r="15748">
          <cell r="H15748" t="str">
            <v>[VH6]</v>
          </cell>
        </row>
        <row r="15749">
          <cell r="H15749" t="str">
            <v>[VH8]</v>
          </cell>
        </row>
        <row r="15750">
          <cell r="H15750" t="str">
            <v>[VR1]</v>
          </cell>
        </row>
        <row r="15751">
          <cell r="H15751" t="str">
            <v>[VR10]</v>
          </cell>
        </row>
        <row r="15752">
          <cell r="H15752" t="str">
            <v>[VR2]</v>
          </cell>
        </row>
        <row r="15753">
          <cell r="H15753" t="str">
            <v>[VR4]</v>
          </cell>
        </row>
        <row r="15754">
          <cell r="H15754" t="str">
            <v>[VR6]</v>
          </cell>
        </row>
        <row r="15755">
          <cell r="H15755" t="str">
            <v>[VR8]</v>
          </cell>
        </row>
        <row r="15756">
          <cell r="H15756" t="str">
            <v>[a]</v>
          </cell>
        </row>
        <row r="15757">
          <cell r="H15757" t="str">
            <v>[b]</v>
          </cell>
        </row>
        <row r="15758">
          <cell r="H15758" t="str">
            <v>[h(Y)]</v>
          </cell>
        </row>
        <row r="15759">
          <cell r="H15759" t="str">
            <v>[h(Z)]</v>
          </cell>
        </row>
        <row r="15760">
          <cell r="H15760" t="str">
            <v>[r(A)]</v>
          </cell>
        </row>
        <row r="15761">
          <cell r="H15761" t="str">
            <v>[r(B)]</v>
          </cell>
        </row>
        <row r="15762">
          <cell r="H15762" t="str">
            <v>[y]</v>
          </cell>
        </row>
        <row r="15763">
          <cell r="H15763" t="str">
            <v>[z]</v>
          </cell>
        </row>
        <row r="15764">
          <cell r="H15764" t="str">
            <v>[SP 2L]</v>
          </cell>
        </row>
        <row r="15765">
          <cell r="H15765" t="str">
            <v>[W1]</v>
          </cell>
        </row>
        <row r="15766">
          <cell r="H15766" t="str">
            <v>[W10]</v>
          </cell>
        </row>
        <row r="15767">
          <cell r="H15767" t="str">
            <v>[W11]</v>
          </cell>
        </row>
        <row r="15768">
          <cell r="H15768" t="str">
            <v>[W12]</v>
          </cell>
        </row>
        <row r="15769">
          <cell r="H15769" t="str">
            <v>[W13]</v>
          </cell>
        </row>
        <row r="15770">
          <cell r="H15770" t="str">
            <v>[W14]</v>
          </cell>
        </row>
        <row r="15771">
          <cell r="H15771" t="str">
            <v>[W1L]</v>
          </cell>
        </row>
        <row r="15772">
          <cell r="H15772" t="str">
            <v>[W2]</v>
          </cell>
        </row>
        <row r="15773">
          <cell r="H15773" t="str">
            <v>[W3]</v>
          </cell>
        </row>
        <row r="15774">
          <cell r="H15774" t="str">
            <v>[W4]</v>
          </cell>
        </row>
        <row r="15775">
          <cell r="H15775" t="str">
            <v>[W5]</v>
          </cell>
        </row>
        <row r="15776">
          <cell r="H15776" t="str">
            <v>[W51]</v>
          </cell>
        </row>
        <row r="15777">
          <cell r="H15777" t="str">
            <v>[W52]</v>
          </cell>
        </row>
        <row r="15778">
          <cell r="H15778" t="str">
            <v>[W53]</v>
          </cell>
        </row>
        <row r="15779">
          <cell r="H15779" t="str">
            <v>[W54]</v>
          </cell>
        </row>
        <row r="15780">
          <cell r="H15780" t="str">
            <v>[W55]</v>
          </cell>
        </row>
        <row r="15781">
          <cell r="H15781" t="str">
            <v>[W56]</v>
          </cell>
        </row>
        <row r="15782">
          <cell r="H15782" t="str">
            <v>[W57]</v>
          </cell>
        </row>
        <row r="15783">
          <cell r="H15783" t="str">
            <v>[W58]</v>
          </cell>
        </row>
        <row r="15784">
          <cell r="H15784" t="str">
            <v>[W59]</v>
          </cell>
        </row>
        <row r="15785">
          <cell r="H15785" t="str">
            <v>[W60]</v>
          </cell>
        </row>
        <row r="15786">
          <cell r="H15786" t="str">
            <v>[W61]</v>
          </cell>
        </row>
        <row r="15787">
          <cell r="H15787" t="str">
            <v>[W7]</v>
          </cell>
        </row>
        <row r="15788">
          <cell r="H15788" t="str">
            <v>[W8]</v>
          </cell>
        </row>
        <row r="15789">
          <cell r="H15789" t="str">
            <v>[W9]</v>
          </cell>
        </row>
        <row r="15790">
          <cell r="H15790" t="str">
            <v>[VE 104]</v>
          </cell>
        </row>
        <row r="15791">
          <cell r="H15791" t="str">
            <v>[VE 1L]</v>
          </cell>
        </row>
        <row r="15792">
          <cell r="H15792" t="str">
            <v>[VE 203]</v>
          </cell>
        </row>
        <row r="15793">
          <cell r="H15793" t="str">
            <v>[VE 314]</v>
          </cell>
        </row>
        <row r="15794">
          <cell r="H15794" t="str">
            <v>[VE 401]</v>
          </cell>
        </row>
        <row r="15795">
          <cell r="H15795" t="str">
            <v>[VE 402]</v>
          </cell>
        </row>
        <row r="15796">
          <cell r="H15796" t="str">
            <v>[ZE z11]</v>
          </cell>
        </row>
        <row r="15797">
          <cell r="H15797" t="str">
            <v>[ZE z12]</v>
          </cell>
        </row>
        <row r="15798">
          <cell r="H15798" t="str">
            <v>[ZVE y21]</v>
          </cell>
        </row>
        <row r="15799">
          <cell r="H15799" t="str">
            <v>[ZVE y22]</v>
          </cell>
        </row>
        <row r="15800">
          <cell r="H15800" t="str">
            <v>[aws]</v>
          </cell>
        </row>
        <row r="15801">
          <cell r="H15801" t="str">
            <v>[311]</v>
          </cell>
        </row>
        <row r="15802">
          <cell r="H15802" t="str">
            <v>[507]</v>
          </cell>
        </row>
        <row r="15803">
          <cell r="H15803" t="str">
            <v>[52/53]</v>
          </cell>
        </row>
        <row r="15804">
          <cell r="H15804" t="str">
            <v>[54]</v>
          </cell>
        </row>
        <row r="15805">
          <cell r="H15805" t="str">
            <v>[55/56]</v>
          </cell>
        </row>
        <row r="15806">
          <cell r="H15806" t="str">
            <v>[57/60]</v>
          </cell>
        </row>
        <row r="15807">
          <cell r="H15807" t="str">
            <v>[58]</v>
          </cell>
        </row>
        <row r="15808">
          <cell r="H15808" t="str">
            <v>[61]</v>
          </cell>
        </row>
        <row r="15809">
          <cell r="H15809" t="str">
            <v>[64]</v>
          </cell>
        </row>
        <row r="15810">
          <cell r="H15810" t="str">
            <v>[71]</v>
          </cell>
        </row>
        <row r="15811">
          <cell r="H15811" t="str">
            <v>[848]</v>
          </cell>
        </row>
        <row r="15812">
          <cell r="H15812" t="str">
            <v>[c11]</v>
          </cell>
        </row>
        <row r="15813">
          <cell r="H15813" t="str">
            <v>[c12]</v>
          </cell>
        </row>
        <row r="15814">
          <cell r="H15814" t="str">
            <v>[c21]</v>
          </cell>
        </row>
        <row r="15815">
          <cell r="H15815" t="str">
            <v>[c22]</v>
          </cell>
        </row>
        <row r="15816">
          <cell r="H15816" t="str">
            <v>[W 10]</v>
          </cell>
        </row>
        <row r="15817">
          <cell r="H15817" t="str">
            <v>[W 61]</v>
          </cell>
        </row>
        <row r="15818">
          <cell r="H15818" t="str">
            <v>[W 65]</v>
          </cell>
        </row>
        <row r="15819">
          <cell r="H15819" t="str">
            <v>[W 77]</v>
          </cell>
        </row>
        <row r="15820">
          <cell r="H15820" t="str">
            <v>[W 801]</v>
          </cell>
        </row>
        <row r="15821">
          <cell r="H15821" t="str">
            <v>[Gl 101]</v>
          </cell>
        </row>
        <row r="15822">
          <cell r="H15822" t="str">
            <v>[Gl 102]</v>
          </cell>
        </row>
        <row r="15823">
          <cell r="H15823" t="str">
            <v>[Gl 107]</v>
          </cell>
        </row>
        <row r="15824">
          <cell r="H15824" t="str">
            <v>[Gl 202]</v>
          </cell>
        </row>
        <row r="15825">
          <cell r="H15825" t="str">
            <v>[Gl 207]</v>
          </cell>
        </row>
        <row r="15826">
          <cell r="H15826" t="str">
            <v>[Gl 301]</v>
          </cell>
        </row>
        <row r="15827">
          <cell r="H15827" t="str">
            <v>[Gl 302]</v>
          </cell>
        </row>
        <row r="15828">
          <cell r="H15828" t="str">
            <v>[Gl 303]</v>
          </cell>
        </row>
        <row r="15829">
          <cell r="H15829" t="str">
            <v>[Gl 304]</v>
          </cell>
        </row>
        <row r="15830">
          <cell r="H15830" t="str">
            <v>[Gl 305]</v>
          </cell>
        </row>
        <row r="15831">
          <cell r="H15831" t="str">
            <v>[Gl 307]</v>
          </cell>
        </row>
        <row r="15832">
          <cell r="H15832" t="str">
            <v>[Gl 309]</v>
          </cell>
        </row>
        <row r="15833">
          <cell r="H15833" t="str">
            <v>[Gl 311]</v>
          </cell>
        </row>
        <row r="15834">
          <cell r="H15834" t="str">
            <v>[Gl 406]</v>
          </cell>
        </row>
        <row r="15835">
          <cell r="H15835" t="str">
            <v>[Gl 507]</v>
          </cell>
        </row>
        <row r="15836">
          <cell r="H15836" t="str">
            <v>[Gl 603]</v>
          </cell>
        </row>
        <row r="15837">
          <cell r="H15837" t="str">
            <v>[Gl 701]</v>
          </cell>
        </row>
        <row r="15838">
          <cell r="H15838" t="str">
            <v>[Gl 702]</v>
          </cell>
        </row>
        <row r="15839">
          <cell r="H15839" t="str">
            <v>[Gl 848]</v>
          </cell>
        </row>
        <row r="15840">
          <cell r="H15840" t="str">
            <v>[Gl 858]</v>
          </cell>
        </row>
        <row r="15841">
          <cell r="H15841" t="str">
            <v>[101]</v>
          </cell>
        </row>
        <row r="15842">
          <cell r="H15842" t="str">
            <v>[102/202]</v>
          </cell>
        </row>
        <row r="15843">
          <cell r="H15843" t="str">
            <v>[701]</v>
          </cell>
        </row>
        <row r="15844">
          <cell r="H15844" t="str">
            <v>[702]</v>
          </cell>
        </row>
        <row r="15845">
          <cell r="H15845" t="str">
            <v>[858]</v>
          </cell>
        </row>
        <row r="15846">
          <cell r="H15846" t="str">
            <v>[Gl 313]</v>
          </cell>
        </row>
        <row r="15847">
          <cell r="H15847" t="str">
            <v>[Gl 315]</v>
          </cell>
        </row>
        <row r="15848">
          <cell r="H15848" t="str">
            <v>[Gl 317]</v>
          </cell>
        </row>
        <row r="15849">
          <cell r="H15849" t="str">
            <v>[Gl 439]</v>
          </cell>
        </row>
        <row r="15850">
          <cell r="H15850" t="str">
            <v>[Gl 473]</v>
          </cell>
        </row>
        <row r="15851">
          <cell r="H15851" t="str">
            <v>[Gl 504]</v>
          </cell>
        </row>
        <row r="15852">
          <cell r="H15852" t="str">
            <v>[Gl 506]</v>
          </cell>
        </row>
        <row r="15853">
          <cell r="H15853" t="str">
            <v>[Gl 510]</v>
          </cell>
        </row>
        <row r="15854">
          <cell r="H15854" t="str">
            <v>[Gl 703]</v>
          </cell>
        </row>
        <row r="15855">
          <cell r="H15855" t="str">
            <v>[Gl 801]</v>
          </cell>
        </row>
        <row r="15856">
          <cell r="H15856" t="str">
            <v>[W15-20]</v>
          </cell>
        </row>
        <row r="15857">
          <cell r="H15857" t="str">
            <v>[W55-60]</v>
          </cell>
        </row>
        <row r="15858">
          <cell r="H15858" t="str">
            <v>[W68-70]</v>
          </cell>
        </row>
        <row r="15859">
          <cell r="H15859" t="str">
            <v>[W72/84]</v>
          </cell>
        </row>
        <row r="15860">
          <cell r="H15860" t="str">
            <v>[W73-83]</v>
          </cell>
        </row>
        <row r="15861">
          <cell r="H15861" t="str">
            <v>[W74-81]</v>
          </cell>
        </row>
        <row r="15862">
          <cell r="H15862" t="str">
            <v>[BL c11]</v>
          </cell>
        </row>
        <row r="15863">
          <cell r="H15863" t="str">
            <v>[Bl b11]</v>
          </cell>
        </row>
        <row r="15864">
          <cell r="H15864" t="str">
            <v>[Bl b12]</v>
          </cell>
        </row>
        <row r="15865">
          <cell r="H15865" t="str">
            <v>[Bl c12]</v>
          </cell>
        </row>
        <row r="15866">
          <cell r="H15866" t="str">
            <v>[Bl c21]</v>
          </cell>
        </row>
        <row r="15867">
          <cell r="H15867" t="str">
            <v>[Bl c22]</v>
          </cell>
        </row>
        <row r="15868">
          <cell r="H15868" t="str">
            <v>[EVA1]</v>
          </cell>
        </row>
        <row r="15869">
          <cell r="H15869" t="str">
            <v>[EVA2]</v>
          </cell>
        </row>
        <row r="15870">
          <cell r="H15870" t="str">
            <v>[EVA3]</v>
          </cell>
        </row>
        <row r="15871">
          <cell r="H15871" t="str">
            <v>[EVA4]</v>
          </cell>
        </row>
        <row r="15872">
          <cell r="H15872" t="str">
            <v>[Ers A]</v>
          </cell>
        </row>
        <row r="15873">
          <cell r="H15873" t="str">
            <v>[Ers Ac12]</v>
          </cell>
        </row>
        <row r="15874">
          <cell r="H15874" t="str">
            <v>[Ers B]</v>
          </cell>
        </row>
        <row r="15875">
          <cell r="H15875" t="str">
            <v>[Ers Bc11]</v>
          </cell>
        </row>
        <row r="15876">
          <cell r="H15876" t="str">
            <v>[Ers H1]</v>
          </cell>
        </row>
        <row r="15877">
          <cell r="H15877" t="str">
            <v>[Ers H11]</v>
          </cell>
        </row>
        <row r="15878">
          <cell r="H15878" t="str">
            <v>[Ers H2]</v>
          </cell>
        </row>
        <row r="15879">
          <cell r="H15879" t="str">
            <v>[Ers H3]</v>
          </cell>
        </row>
        <row r="15880">
          <cell r="H15880" t="str">
            <v>[Ers H4]</v>
          </cell>
        </row>
        <row r="15881">
          <cell r="H15881" t="str">
            <v>[Ers H5]</v>
          </cell>
        </row>
        <row r="15882">
          <cell r="H15882" t="str">
            <v>[Ers H7]</v>
          </cell>
        </row>
        <row r="15883">
          <cell r="H15883" t="str">
            <v>[Ers H9]</v>
          </cell>
        </row>
        <row r="15884">
          <cell r="H15884" t="str">
            <v>[Ers R1]</v>
          </cell>
        </row>
        <row r="15885">
          <cell r="H15885" t="str">
            <v>[Ers R11]</v>
          </cell>
        </row>
        <row r="15886">
          <cell r="H15886" t="str">
            <v>[Ers R2]</v>
          </cell>
        </row>
        <row r="15887">
          <cell r="H15887" t="str">
            <v>[Ers R3]</v>
          </cell>
        </row>
        <row r="15888">
          <cell r="H15888" t="str">
            <v>[Ers R4]</v>
          </cell>
        </row>
        <row r="15889">
          <cell r="H15889" t="str">
            <v>[Ers R5]</v>
          </cell>
        </row>
        <row r="15890">
          <cell r="H15890" t="str">
            <v>[Ers R6]</v>
          </cell>
        </row>
        <row r="15891">
          <cell r="H15891" t="str">
            <v>[Ers R7]</v>
          </cell>
        </row>
        <row r="15892">
          <cell r="H15892" t="str">
            <v>[Ers R800]</v>
          </cell>
        </row>
        <row r="15893">
          <cell r="H15893" t="str">
            <v>[Ers R9]</v>
          </cell>
        </row>
        <row r="15894">
          <cell r="H15894" t="str">
            <v>[Ers Y]</v>
          </cell>
        </row>
        <row r="15895">
          <cell r="H15895" t="str">
            <v>[Ers Yc22]</v>
          </cell>
        </row>
        <row r="15896">
          <cell r="H15896" t="str">
            <v>[Ers Z]</v>
          </cell>
        </row>
        <row r="15897">
          <cell r="H15897" t="str">
            <v>[Ers Zc21]</v>
          </cell>
        </row>
        <row r="15898">
          <cell r="H15898" t="str">
            <v>[Ers 1Yc22]</v>
          </cell>
        </row>
        <row r="15899">
          <cell r="H15899" t="str">
            <v>[Ers 1Zc21]</v>
          </cell>
        </row>
        <row r="15900">
          <cell r="H15900" t="str">
            <v>[XTR c11]</v>
          </cell>
        </row>
        <row r="15901">
          <cell r="H15901" t="str">
            <v>[XTR c12]</v>
          </cell>
        </row>
        <row r="15902">
          <cell r="H15902" t="str">
            <v>[XTR c21]</v>
          </cell>
        </row>
        <row r="15903">
          <cell r="H15903" t="str">
            <v>[XTR c22]</v>
          </cell>
        </row>
        <row r="15904">
          <cell r="H15904" t="str">
            <v>[1]</v>
          </cell>
        </row>
        <row r="15905">
          <cell r="H15905" t="str">
            <v>[10]</v>
          </cell>
        </row>
        <row r="15906">
          <cell r="H15906" t="str">
            <v>[101]</v>
          </cell>
        </row>
        <row r="15907">
          <cell r="H15907" t="str">
            <v>[102]</v>
          </cell>
        </row>
        <row r="15908">
          <cell r="H15908" t="str">
            <v>[107]</v>
          </cell>
        </row>
        <row r="15909">
          <cell r="H15909" t="str">
            <v>[14]</v>
          </cell>
        </row>
        <row r="15910">
          <cell r="H15910" t="str">
            <v>[15]</v>
          </cell>
        </row>
        <row r="15911">
          <cell r="H15911" t="str">
            <v>[16]</v>
          </cell>
        </row>
        <row r="15912">
          <cell r="H15912" t="str">
            <v>[17]</v>
          </cell>
        </row>
        <row r="15913">
          <cell r="H15913" t="str">
            <v>[18]</v>
          </cell>
        </row>
        <row r="15914">
          <cell r="H15914" t="str">
            <v>[19]</v>
          </cell>
        </row>
        <row r="15915">
          <cell r="H15915" t="str">
            <v>[2]</v>
          </cell>
        </row>
        <row r="15916">
          <cell r="H15916" t="str">
            <v>[202]</v>
          </cell>
        </row>
        <row r="15917">
          <cell r="H15917" t="str">
            <v>[207]</v>
          </cell>
        </row>
        <row r="15918">
          <cell r="H15918" t="str">
            <v>[3]</v>
          </cell>
        </row>
        <row r="15919">
          <cell r="H15919" t="str">
            <v>[301]</v>
          </cell>
        </row>
        <row r="15920">
          <cell r="H15920" t="str">
            <v>[302]</v>
          </cell>
        </row>
        <row r="15921">
          <cell r="H15921" t="str">
            <v>[303]</v>
          </cell>
        </row>
        <row r="15922">
          <cell r="H15922" t="str">
            <v>[304]</v>
          </cell>
        </row>
        <row r="15923">
          <cell r="H15923" t="str">
            <v>[305]</v>
          </cell>
        </row>
        <row r="15924">
          <cell r="H15924" t="str">
            <v>[307]</v>
          </cell>
        </row>
        <row r="15925">
          <cell r="H15925" t="str">
            <v>[309]</v>
          </cell>
        </row>
        <row r="15926">
          <cell r="H15926" t="str">
            <v>[4]</v>
          </cell>
        </row>
        <row r="15927">
          <cell r="H15927" t="str">
            <v>[406]</v>
          </cell>
        </row>
        <row r="15928">
          <cell r="H15928" t="str">
            <v>[5]</v>
          </cell>
        </row>
        <row r="15929">
          <cell r="H15929" t="str">
            <v>[6]</v>
          </cell>
        </row>
        <row r="15930">
          <cell r="H15930" t="str">
            <v>[603]</v>
          </cell>
        </row>
        <row r="15931">
          <cell r="H15931" t="str">
            <v>[68]</v>
          </cell>
        </row>
        <row r="15932">
          <cell r="H15932" t="str">
            <v>[69]</v>
          </cell>
        </row>
        <row r="15933">
          <cell r="H15933" t="str">
            <v>[7]</v>
          </cell>
        </row>
        <row r="15934">
          <cell r="H15934" t="str">
            <v>[70]</v>
          </cell>
        </row>
        <row r="15935">
          <cell r="H15935" t="str">
            <v>[701]</v>
          </cell>
        </row>
        <row r="15936">
          <cell r="H15936" t="str">
            <v>[702]</v>
          </cell>
        </row>
        <row r="15937">
          <cell r="H15937" t="str">
            <v>[72]</v>
          </cell>
        </row>
        <row r="15938">
          <cell r="H15938" t="str">
            <v>[73]</v>
          </cell>
        </row>
        <row r="15939">
          <cell r="H15939" t="str">
            <v>[74/75]</v>
          </cell>
        </row>
        <row r="15940">
          <cell r="H15940" t="str">
            <v>[77]</v>
          </cell>
        </row>
        <row r="15941">
          <cell r="H15941" t="str">
            <v>[78]</v>
          </cell>
        </row>
        <row r="15942">
          <cell r="H15942" t="str">
            <v>[8]</v>
          </cell>
        </row>
        <row r="15943">
          <cell r="H15943" t="str">
            <v>[81]</v>
          </cell>
        </row>
        <row r="15944">
          <cell r="H15944" t="str">
            <v>[82]</v>
          </cell>
        </row>
        <row r="15945">
          <cell r="H15945" t="str">
            <v>[83]</v>
          </cell>
        </row>
        <row r="15946">
          <cell r="H15946" t="str">
            <v>[84]</v>
          </cell>
        </row>
        <row r="15947">
          <cell r="H15947" t="str">
            <v>[85]</v>
          </cell>
        </row>
        <row r="15948">
          <cell r="H15948" t="str">
            <v>[86]</v>
          </cell>
        </row>
        <row r="15949">
          <cell r="H15949" t="str">
            <v>[87]</v>
          </cell>
        </row>
        <row r="15950">
          <cell r="H15950" t="str">
            <v>[88]</v>
          </cell>
        </row>
        <row r="15951">
          <cell r="H15951" t="str">
            <v>[9]</v>
          </cell>
        </row>
        <row r="15952">
          <cell r="H15952" t="str">
            <v>[W20]</v>
          </cell>
        </row>
        <row r="15953">
          <cell r="H15953" t="str">
            <v>[b11]</v>
          </cell>
        </row>
        <row r="15954">
          <cell r="H15954" t="str">
            <v>[b12]</v>
          </cell>
        </row>
        <row r="15955">
          <cell r="H15955" t="str">
            <v>[A]</v>
          </cell>
        </row>
        <row r="15956">
          <cell r="H15956" t="str">
            <v>[Ac12]</v>
          </cell>
        </row>
        <row r="15957">
          <cell r="H15957" t="str">
            <v>[B]</v>
          </cell>
        </row>
        <row r="15958">
          <cell r="H15958" t="str">
            <v>[Bc11]</v>
          </cell>
        </row>
        <row r="15959">
          <cell r="H15959" t="str">
            <v>[H1]</v>
          </cell>
        </row>
        <row r="15960">
          <cell r="H15960" t="str">
            <v>[H11]</v>
          </cell>
        </row>
        <row r="15961">
          <cell r="H15961" t="str">
            <v>[H2]</v>
          </cell>
        </row>
        <row r="15962">
          <cell r="H15962" t="str">
            <v>[H3]</v>
          </cell>
        </row>
        <row r="15963">
          <cell r="H15963" t="str">
            <v>[H4]</v>
          </cell>
        </row>
        <row r="15964">
          <cell r="H15964" t="str">
            <v>[H5]</v>
          </cell>
        </row>
        <row r="15965">
          <cell r="H15965" t="str">
            <v>[H7]</v>
          </cell>
        </row>
        <row r="15966">
          <cell r="H15966" t="str">
            <v>[H9]</v>
          </cell>
        </row>
        <row r="15967">
          <cell r="H15967" t="str">
            <v>[R1]</v>
          </cell>
        </row>
        <row r="15968">
          <cell r="H15968" t="str">
            <v>[R11]</v>
          </cell>
        </row>
        <row r="15969">
          <cell r="H15969" t="str">
            <v>[R2]</v>
          </cell>
        </row>
        <row r="15970">
          <cell r="H15970" t="str">
            <v>[R3]</v>
          </cell>
        </row>
        <row r="15971">
          <cell r="H15971" t="str">
            <v>[R4]</v>
          </cell>
        </row>
        <row r="15972">
          <cell r="H15972" t="str">
            <v>[R5]</v>
          </cell>
        </row>
        <row r="15973">
          <cell r="H15973" t="str">
            <v>[R6]</v>
          </cell>
        </row>
        <row r="15974">
          <cell r="H15974" t="str">
            <v>[R7]</v>
          </cell>
        </row>
        <row r="15975">
          <cell r="H15975" t="str">
            <v>[R800]</v>
          </cell>
        </row>
        <row r="15976">
          <cell r="H15976" t="str">
            <v>[R9]</v>
          </cell>
        </row>
        <row r="15977">
          <cell r="H15977" t="str">
            <v>[Y]</v>
          </cell>
        </row>
        <row r="15978">
          <cell r="H15978" t="str">
            <v>[Yc22]</v>
          </cell>
        </row>
        <row r="15979">
          <cell r="H15979" t="str">
            <v>[Z]</v>
          </cell>
        </row>
        <row r="15980">
          <cell r="H15980" t="str">
            <v>[Zc21]</v>
          </cell>
        </row>
        <row r="15981">
          <cell r="H15981" t="str">
            <v>[Gl b11]</v>
          </cell>
        </row>
        <row r="15982">
          <cell r="H15982" t="str">
            <v>[Gl b12]</v>
          </cell>
        </row>
        <row r="15983">
          <cell r="H15983" t="str">
            <v>[Gl c11]</v>
          </cell>
        </row>
        <row r="15984">
          <cell r="H15984" t="str">
            <v>[Gl c12]</v>
          </cell>
        </row>
        <row r="15985">
          <cell r="H15985" t="str">
            <v>[Gl c21]</v>
          </cell>
        </row>
        <row r="15986">
          <cell r="H15986" t="str">
            <v>[Gl c22]</v>
          </cell>
        </row>
        <row r="15987">
          <cell r="H15987" t="str">
            <v>[W 1U]</v>
          </cell>
        </row>
        <row r="15988">
          <cell r="H15988" t="str">
            <v>[1Yc22]</v>
          </cell>
        </row>
        <row r="15989">
          <cell r="H15989" t="str">
            <v>[1Zc21]</v>
          </cell>
        </row>
        <row r="15990">
          <cell r="H15990" t="str">
            <v>[V101R]</v>
          </cell>
        </row>
        <row r="15991">
          <cell r="H15991" t="str">
            <v>[V102R]</v>
          </cell>
        </row>
        <row r="15992">
          <cell r="H15992" t="str">
            <v>[V107R]</v>
          </cell>
        </row>
        <row r="15993">
          <cell r="H15993" t="str">
            <v>[V2]</v>
          </cell>
        </row>
        <row r="15994">
          <cell r="H15994" t="str">
            <v>[V202H]</v>
          </cell>
        </row>
        <row r="15995">
          <cell r="H15995" t="str">
            <v>[V202R]</v>
          </cell>
        </row>
        <row r="15996">
          <cell r="H15996" t="str">
            <v>[V207R]</v>
          </cell>
        </row>
        <row r="15997">
          <cell r="H15997" t="str">
            <v>[V313H]</v>
          </cell>
        </row>
        <row r="15998">
          <cell r="H15998" t="str">
            <v>[V313R]</v>
          </cell>
        </row>
        <row r="15999">
          <cell r="H15999" t="str">
            <v>[V315H]</v>
          </cell>
        </row>
        <row r="16000">
          <cell r="H16000" t="str">
            <v>[V315R]</v>
          </cell>
        </row>
        <row r="16001">
          <cell r="H16001" t="str">
            <v>[V317R]</v>
          </cell>
        </row>
        <row r="16002">
          <cell r="H16002" t="str">
            <v>[V439R]</v>
          </cell>
        </row>
        <row r="16003">
          <cell r="H16003" t="str">
            <v>[V473R]</v>
          </cell>
        </row>
        <row r="16004">
          <cell r="H16004" t="str">
            <v>[V504H]</v>
          </cell>
        </row>
        <row r="16005">
          <cell r="H16005" t="str">
            <v>[V506H]</v>
          </cell>
        </row>
        <row r="16006">
          <cell r="H16006" t="str">
            <v>[V507H]</v>
          </cell>
        </row>
        <row r="16007">
          <cell r="H16007" t="str">
            <v>[V510H]</v>
          </cell>
        </row>
        <row r="16008">
          <cell r="H16008" t="str">
            <v>[V6]</v>
          </cell>
        </row>
        <row r="16009">
          <cell r="H16009" t="str">
            <v>[V603H]</v>
          </cell>
        </row>
        <row r="16010">
          <cell r="H16010" t="str">
            <v>[V701H]</v>
          </cell>
        </row>
        <row r="16011">
          <cell r="H16011" t="str">
            <v>[V702H]</v>
          </cell>
        </row>
        <row r="16012">
          <cell r="H16012" t="str">
            <v>[V703H]</v>
          </cell>
        </row>
        <row r="16013">
          <cell r="H16013" t="str">
            <v>[V73]</v>
          </cell>
        </row>
        <row r="16014">
          <cell r="H16014" t="str">
            <v>[V801H]</v>
          </cell>
        </row>
        <row r="16015">
          <cell r="H16015" t="str">
            <v>[V82]</v>
          </cell>
        </row>
        <row r="16016">
          <cell r="H16016" t="str">
            <v>[V83H]</v>
          </cell>
        </row>
        <row r="16017">
          <cell r="H16017" t="str">
            <v>[V83R]</v>
          </cell>
        </row>
        <row r="16018">
          <cell r="H16018" t="str">
            <v>[V84]</v>
          </cell>
        </row>
        <row r="16019">
          <cell r="H16019" t="str">
            <v>[V9]</v>
          </cell>
        </row>
        <row r="16020">
          <cell r="H16020" t="str">
            <v>[VH1]</v>
          </cell>
        </row>
        <row r="16021">
          <cell r="H16021" t="str">
            <v>[VH11]</v>
          </cell>
        </row>
        <row r="16022">
          <cell r="H16022" t="str">
            <v>[VH2]</v>
          </cell>
        </row>
        <row r="16023">
          <cell r="H16023" t="str">
            <v>[VH3]</v>
          </cell>
        </row>
        <row r="16024">
          <cell r="H16024" t="str">
            <v>[VH4]</v>
          </cell>
        </row>
        <row r="16025">
          <cell r="H16025" t="str">
            <v>[VH5]</v>
          </cell>
        </row>
        <row r="16026">
          <cell r="H16026" t="str">
            <v>[VH7]</v>
          </cell>
        </row>
        <row r="16027">
          <cell r="H16027" t="str">
            <v>[VH9]</v>
          </cell>
        </row>
        <row r="16028">
          <cell r="H16028" t="str">
            <v>[VR1]</v>
          </cell>
        </row>
        <row r="16029">
          <cell r="H16029" t="str">
            <v>[VR11]</v>
          </cell>
        </row>
        <row r="16030">
          <cell r="H16030" t="str">
            <v>[VR2]</v>
          </cell>
        </row>
        <row r="16031">
          <cell r="H16031" t="str">
            <v>[VR3]</v>
          </cell>
        </row>
        <row r="16032">
          <cell r="H16032" t="str">
            <v>[VR4]</v>
          </cell>
        </row>
        <row r="16033">
          <cell r="H16033" t="str">
            <v>[VR5]</v>
          </cell>
        </row>
        <row r="16034">
          <cell r="H16034" t="str">
            <v>[VR6]</v>
          </cell>
        </row>
        <row r="16035">
          <cell r="H16035" t="str">
            <v>[VR7]</v>
          </cell>
        </row>
        <row r="16036">
          <cell r="H16036" t="str">
            <v>[VR800]</v>
          </cell>
        </row>
        <row r="16037">
          <cell r="H16037" t="str">
            <v>[VR9]</v>
          </cell>
        </row>
        <row r="16038">
          <cell r="H16038" t="str">
            <v>[a]</v>
          </cell>
        </row>
        <row r="16039">
          <cell r="H16039" t="str">
            <v>[ac12]</v>
          </cell>
        </row>
        <row r="16040">
          <cell r="H16040" t="str">
            <v>[b]</v>
          </cell>
        </row>
        <row r="16041">
          <cell r="H16041" t="str">
            <v>[bc11]</v>
          </cell>
        </row>
        <row r="16042">
          <cell r="H16042" t="str">
            <v>[h (Y)]</v>
          </cell>
        </row>
        <row r="16043">
          <cell r="H16043" t="str">
            <v>[h (Z)]</v>
          </cell>
        </row>
        <row r="16044">
          <cell r="H16044" t="str">
            <v>[r (A)]</v>
          </cell>
        </row>
        <row r="16045">
          <cell r="H16045" t="str">
            <v>[r (B)]</v>
          </cell>
        </row>
        <row r="16046">
          <cell r="H16046" t="str">
            <v>[y]</v>
          </cell>
        </row>
        <row r="16047">
          <cell r="H16047" t="str">
            <v>[yc22]</v>
          </cell>
        </row>
        <row r="16048">
          <cell r="H16048" t="str">
            <v>[z]</v>
          </cell>
        </row>
        <row r="16049">
          <cell r="H16049" t="str">
            <v>[zc21]</v>
          </cell>
        </row>
        <row r="16050">
          <cell r="H16050" t="str">
            <v>[W 1]</v>
          </cell>
        </row>
        <row r="16051">
          <cell r="H16051" t="str">
            <v>[W 14]</v>
          </cell>
        </row>
        <row r="16052">
          <cell r="H16052" t="str">
            <v>[W 15]</v>
          </cell>
        </row>
        <row r="16053">
          <cell r="H16053" t="str">
            <v>[W 16]</v>
          </cell>
        </row>
        <row r="16054">
          <cell r="H16054" t="str">
            <v>[W 17]</v>
          </cell>
        </row>
        <row r="16055">
          <cell r="H16055" t="str">
            <v>[W 18]</v>
          </cell>
        </row>
        <row r="16056">
          <cell r="H16056" t="str">
            <v>[W 19]</v>
          </cell>
        </row>
        <row r="16057">
          <cell r="H16057" t="str">
            <v>[W 2]</v>
          </cell>
        </row>
        <row r="16058">
          <cell r="H16058" t="str">
            <v>[W 20]</v>
          </cell>
        </row>
        <row r="16059">
          <cell r="H16059" t="str">
            <v>[W 3]</v>
          </cell>
        </row>
        <row r="16060">
          <cell r="H16060" t="str">
            <v>[W 4]</v>
          </cell>
        </row>
        <row r="16061">
          <cell r="H16061" t="str">
            <v>[W 5]</v>
          </cell>
        </row>
        <row r="16062">
          <cell r="H16062" t="str">
            <v>[W 52]</v>
          </cell>
        </row>
        <row r="16063">
          <cell r="H16063" t="str">
            <v>[W 53]</v>
          </cell>
        </row>
        <row r="16064">
          <cell r="H16064" t="str">
            <v>[W 54]</v>
          </cell>
        </row>
        <row r="16065">
          <cell r="H16065" t="str">
            <v>[W 55]</v>
          </cell>
        </row>
        <row r="16066">
          <cell r="H16066" t="str">
            <v>[W 56]</v>
          </cell>
        </row>
        <row r="16067">
          <cell r="H16067" t="str">
            <v>[W 57]</v>
          </cell>
        </row>
        <row r="16068">
          <cell r="H16068" t="str">
            <v>[W 58]</v>
          </cell>
        </row>
        <row r="16069">
          <cell r="H16069" t="str">
            <v>[W 59]</v>
          </cell>
        </row>
        <row r="16070">
          <cell r="H16070" t="str">
            <v>[W 6]</v>
          </cell>
        </row>
        <row r="16071">
          <cell r="H16071" t="str">
            <v>[W 60]</v>
          </cell>
        </row>
        <row r="16072">
          <cell r="H16072" t="str">
            <v>[W 64]</v>
          </cell>
        </row>
        <row r="16073">
          <cell r="H16073" t="str">
            <v>[W 68]</v>
          </cell>
        </row>
        <row r="16074">
          <cell r="H16074" t="str">
            <v>[W 69]</v>
          </cell>
        </row>
        <row r="16075">
          <cell r="H16075" t="str">
            <v>[W 7]</v>
          </cell>
        </row>
        <row r="16076">
          <cell r="H16076" t="str">
            <v>[W 70]</v>
          </cell>
        </row>
        <row r="16077">
          <cell r="H16077" t="str">
            <v>[W 71]</v>
          </cell>
        </row>
        <row r="16078">
          <cell r="H16078" t="str">
            <v>[W 72]</v>
          </cell>
        </row>
        <row r="16079">
          <cell r="H16079" t="str">
            <v>[W 73]</v>
          </cell>
        </row>
        <row r="16080">
          <cell r="H16080" t="str">
            <v>[W 74]</v>
          </cell>
        </row>
        <row r="16081">
          <cell r="H16081" t="str">
            <v>[W 75]</v>
          </cell>
        </row>
        <row r="16082">
          <cell r="H16082" t="str">
            <v>[W 78]</v>
          </cell>
        </row>
        <row r="16083">
          <cell r="H16083" t="str">
            <v>[W 79]</v>
          </cell>
        </row>
        <row r="16084">
          <cell r="H16084" t="str">
            <v>[W 8]</v>
          </cell>
        </row>
        <row r="16085">
          <cell r="H16085" t="str">
            <v>[W 81]</v>
          </cell>
        </row>
        <row r="16086">
          <cell r="H16086" t="str">
            <v>[W 82]</v>
          </cell>
        </row>
        <row r="16087">
          <cell r="H16087" t="str">
            <v>[W 83]</v>
          </cell>
        </row>
        <row r="16088">
          <cell r="H16088" t="str">
            <v>[W 84]</v>
          </cell>
        </row>
        <row r="16089">
          <cell r="H16089" t="str">
            <v>[W 85]</v>
          </cell>
        </row>
        <row r="16090">
          <cell r="H16090" t="str">
            <v>[W 86]</v>
          </cell>
        </row>
        <row r="16091">
          <cell r="H16091" t="str">
            <v>[W 87]</v>
          </cell>
        </row>
        <row r="16092">
          <cell r="H16092" t="str">
            <v>[W 88]</v>
          </cell>
        </row>
        <row r="16093">
          <cell r="H16093" t="str">
            <v>[W 9]</v>
          </cell>
        </row>
        <row r="16094">
          <cell r="H16094" t="str">
            <v>[VE107]</v>
          </cell>
        </row>
        <row r="16095">
          <cell r="H16095" t="str">
            <v>[VE317]</v>
          </cell>
        </row>
        <row r="16096">
          <cell r="H16096" t="str">
            <v>[VE439]</v>
          </cell>
        </row>
        <row r="16097">
          <cell r="H16097" t="str">
            <v>[VE473]</v>
          </cell>
        </row>
        <row r="16098">
          <cell r="H16098" t="str">
            <v>[VE504]</v>
          </cell>
        </row>
        <row r="16099">
          <cell r="H16099" t="str">
            <v>[VE506]</v>
          </cell>
        </row>
        <row r="16100">
          <cell r="H16100" t="str">
            <v>[VE510]</v>
          </cell>
        </row>
        <row r="16101">
          <cell r="H16101" t="str">
            <v>[VE703]</v>
          </cell>
        </row>
        <row r="16102">
          <cell r="H16102" t="str">
            <v>[VE801]</v>
          </cell>
        </row>
        <row r="16103">
          <cell r="H16103" t="str">
            <v>[ZVE406]</v>
          </cell>
        </row>
        <row r="16104">
          <cell r="H16104" t="str">
            <v>[ZVE858]</v>
          </cell>
        </row>
        <row r="16105">
          <cell r="H16105" t="str">
            <v>[ZVEb11]</v>
          </cell>
        </row>
        <row r="16106">
          <cell r="H16106" t="str">
            <v>[ZVEb12]</v>
          </cell>
        </row>
        <row r="16107">
          <cell r="H16107" t="str">
            <v>[ZVEc11]</v>
          </cell>
        </row>
        <row r="16108">
          <cell r="H16108" t="str">
            <v>[ZVEc12]</v>
          </cell>
        </row>
        <row r="16109">
          <cell r="H16109" t="str">
            <v>[aws]</v>
          </cell>
        </row>
        <row r="16110">
          <cell r="H16110" t="str">
            <v>[101]</v>
          </cell>
        </row>
        <row r="16111">
          <cell r="H16111" t="str">
            <v>[111]</v>
          </cell>
        </row>
        <row r="16112">
          <cell r="H16112" t="str">
            <v>[121]</v>
          </cell>
        </row>
        <row r="16113">
          <cell r="H16113" t="str">
            <v>[122]</v>
          </cell>
        </row>
        <row r="16114">
          <cell r="H16114" t="str">
            <v>[131]</v>
          </cell>
        </row>
        <row r="16115">
          <cell r="H16115" t="str">
            <v>[201]</v>
          </cell>
        </row>
        <row r="16116">
          <cell r="H16116" t="str">
            <v>[212]</v>
          </cell>
        </row>
        <row r="16117">
          <cell r="H16117" t="str">
            <v>[221]</v>
          </cell>
        </row>
        <row r="16118">
          <cell r="H16118" t="str">
            <v>[222]</v>
          </cell>
        </row>
        <row r="16119">
          <cell r="H16119" t="str">
            <v>[231]</v>
          </cell>
        </row>
        <row r="16120">
          <cell r="H16120" t="str">
            <v>[241]</v>
          </cell>
        </row>
        <row r="16121">
          <cell r="H16121" t="str">
            <v>[301]</v>
          </cell>
        </row>
        <row r="16122">
          <cell r="H16122" t="str">
            <v>[311]</v>
          </cell>
        </row>
        <row r="16123">
          <cell r="H16123" t="str">
            <v>[313]</v>
          </cell>
        </row>
        <row r="16124">
          <cell r="H16124" t="str">
            <v>[315]</v>
          </cell>
        </row>
        <row r="16125">
          <cell r="H16125" t="str">
            <v>[317]</v>
          </cell>
        </row>
        <row r="16126">
          <cell r="H16126" t="str">
            <v>[319]</v>
          </cell>
        </row>
        <row r="16127">
          <cell r="H16127" t="str">
            <v>[331]</v>
          </cell>
        </row>
        <row r="16128">
          <cell r="H16128" t="str">
            <v>[401]</v>
          </cell>
        </row>
        <row r="16129">
          <cell r="H16129" t="str">
            <v>[411]</v>
          </cell>
        </row>
        <row r="16130">
          <cell r="H16130" t="str">
            <v>[412]</v>
          </cell>
        </row>
        <row r="16131">
          <cell r="H16131" t="str">
            <v>[421]</v>
          </cell>
        </row>
        <row r="16132">
          <cell r="H16132" t="str">
            <v>[431]</v>
          </cell>
        </row>
        <row r="16133">
          <cell r="H16133" t="str">
            <v>[EK1]</v>
          </cell>
        </row>
        <row r="16134">
          <cell r="H16134" t="str">
            <v>[W101]</v>
          </cell>
        </row>
        <row r="16135">
          <cell r="H16135" t="str">
            <v>[W102]</v>
          </cell>
        </row>
        <row r="16136">
          <cell r="H16136" t="str">
            <v>[W151]</v>
          </cell>
        </row>
        <row r="16137">
          <cell r="H16137" t="str">
            <v>[W152]</v>
          </cell>
        </row>
        <row r="16138">
          <cell r="H16138" t="str">
            <v>[W201]</v>
          </cell>
        </row>
        <row r="16139">
          <cell r="H16139" t="str">
            <v>[W251]</v>
          </cell>
        </row>
        <row r="16140">
          <cell r="H16140" t="str">
            <v>[W301]</v>
          </cell>
        </row>
        <row r="16141">
          <cell r="H16141" t="str">
            <v>[W302/303]</v>
          </cell>
        </row>
        <row r="16142">
          <cell r="H16142" t="str">
            <v>[W304]</v>
          </cell>
        </row>
        <row r="16143">
          <cell r="H16143" t="str">
            <v>[W352/353]</v>
          </cell>
        </row>
        <row r="16144">
          <cell r="H16144" t="str">
            <v>[W354/355]</v>
          </cell>
        </row>
        <row r="16145">
          <cell r="H16145" t="str">
            <v>[W356]</v>
          </cell>
        </row>
        <row r="16146">
          <cell r="H16146" t="str">
            <v>[W401]</v>
          </cell>
        </row>
        <row r="16147">
          <cell r="H16147" t="str">
            <v>[W451]</v>
          </cell>
        </row>
        <row r="16148">
          <cell r="H16148" t="str">
            <v>[a11]</v>
          </cell>
        </row>
        <row r="16149">
          <cell r="H16149" t="str">
            <v>[b11]</v>
          </cell>
        </row>
        <row r="16150">
          <cell r="H16150" t="str">
            <v>[t11]</v>
          </cell>
        </row>
        <row r="16151">
          <cell r="H16151" t="str">
            <v>[y11]</v>
          </cell>
        </row>
        <row r="16152">
          <cell r="H16152" t="str">
            <v>[z11]</v>
          </cell>
        </row>
        <row r="16153">
          <cell r="H16153" t="str">
            <v>[W 231]</v>
          </cell>
        </row>
        <row r="16154">
          <cell r="H16154" t="str">
            <v>[W 431]</v>
          </cell>
        </row>
        <row r="16155">
          <cell r="H16155" t="str">
            <v>[Gl 101]</v>
          </cell>
        </row>
        <row r="16156">
          <cell r="H16156" t="str">
            <v>[Gl 111]</v>
          </cell>
        </row>
        <row r="16157">
          <cell r="H16157" t="str">
            <v>[Gl 121]</v>
          </cell>
        </row>
        <row r="16158">
          <cell r="H16158" t="str">
            <v>[Gl 122]</v>
          </cell>
        </row>
        <row r="16159">
          <cell r="H16159" t="str">
            <v>[Gl 131]</v>
          </cell>
        </row>
        <row r="16160">
          <cell r="H16160" t="str">
            <v>[Gl 201]</v>
          </cell>
        </row>
        <row r="16161">
          <cell r="H16161" t="str">
            <v>[Gl 212]</v>
          </cell>
        </row>
        <row r="16162">
          <cell r="H16162" t="str">
            <v>[Gl 221]</v>
          </cell>
        </row>
        <row r="16163">
          <cell r="H16163" t="str">
            <v>[Gl 222]</v>
          </cell>
        </row>
        <row r="16164">
          <cell r="H16164" t="str">
            <v>[Gl 231]</v>
          </cell>
        </row>
        <row r="16165">
          <cell r="H16165" t="str">
            <v>[Gl 241]</v>
          </cell>
        </row>
        <row r="16166">
          <cell r="H16166" t="str">
            <v>[Gl 301]</v>
          </cell>
        </row>
        <row r="16167">
          <cell r="H16167" t="str">
            <v>[Gl 311]</v>
          </cell>
        </row>
        <row r="16168">
          <cell r="H16168" t="str">
            <v>[Gl 313]</v>
          </cell>
        </row>
        <row r="16169">
          <cell r="H16169" t="str">
            <v>[Gl 315]</v>
          </cell>
        </row>
        <row r="16170">
          <cell r="H16170" t="str">
            <v>[Gl 317]</v>
          </cell>
        </row>
        <row r="16171">
          <cell r="H16171" t="str">
            <v>[Gl 319]</v>
          </cell>
        </row>
        <row r="16172">
          <cell r="H16172" t="str">
            <v>[Gl 331]</v>
          </cell>
        </row>
        <row r="16173">
          <cell r="H16173" t="str">
            <v>[Gl 401]</v>
          </cell>
        </row>
        <row r="16174">
          <cell r="H16174" t="str">
            <v>[Gl 411]</v>
          </cell>
        </row>
        <row r="16175">
          <cell r="H16175" t="str">
            <v>[Gl 412]</v>
          </cell>
        </row>
        <row r="16176">
          <cell r="H16176" t="str">
            <v>[Gl 421]</v>
          </cell>
        </row>
        <row r="16177">
          <cell r="H16177" t="str">
            <v>[Gl 431]</v>
          </cell>
        </row>
        <row r="16178">
          <cell r="H16178" t="str">
            <v>[Gl EK1]</v>
          </cell>
        </row>
        <row r="16179">
          <cell r="H16179" t="str">
            <v>[Gl W101]</v>
          </cell>
        </row>
        <row r="16180">
          <cell r="H16180" t="str">
            <v>[101/111]</v>
          </cell>
        </row>
        <row r="16181">
          <cell r="H16181" t="str">
            <v>[131A]</v>
          </cell>
        </row>
        <row r="16182">
          <cell r="H16182" t="str">
            <v>[201/212]</v>
          </cell>
        </row>
        <row r="16183">
          <cell r="H16183" t="str">
            <v>[222A]</v>
          </cell>
        </row>
        <row r="16184">
          <cell r="H16184" t="str">
            <v>[231/241]</v>
          </cell>
        </row>
        <row r="16185">
          <cell r="H16185" t="str">
            <v>[301A]</v>
          </cell>
        </row>
        <row r="16186">
          <cell r="H16186" t="str">
            <v>[331A]</v>
          </cell>
        </row>
        <row r="16187">
          <cell r="H16187" t="str">
            <v>[401A]</v>
          </cell>
        </row>
        <row r="16188">
          <cell r="H16188" t="str">
            <v>[412A]</v>
          </cell>
        </row>
        <row r="16189">
          <cell r="H16189" t="str">
            <v>[421/431]</v>
          </cell>
        </row>
        <row r="16190">
          <cell r="H16190" t="str">
            <v>[Gl 321]</v>
          </cell>
        </row>
        <row r="16191">
          <cell r="H16191" t="str">
            <v>[W102]</v>
          </cell>
        </row>
        <row r="16192">
          <cell r="H16192" t="str">
            <v>[W151]</v>
          </cell>
        </row>
        <row r="16193">
          <cell r="H16193" t="str">
            <v>[W302-304]</v>
          </cell>
        </row>
        <row r="16194">
          <cell r="H16194" t="str">
            <v>[W352-355]</v>
          </cell>
        </row>
        <row r="16195">
          <cell r="H16195" t="str">
            <v>[t11A]</v>
          </cell>
        </row>
        <row r="16196">
          <cell r="H16196" t="str">
            <v>[Bl a11]</v>
          </cell>
        </row>
        <row r="16197">
          <cell r="H16197" t="str">
            <v>[Bl b11]</v>
          </cell>
        </row>
        <row r="16198">
          <cell r="H16198" t="str">
            <v>[Bl t11]</v>
          </cell>
        </row>
        <row r="16199">
          <cell r="H16199" t="str">
            <v>[Bl y11]</v>
          </cell>
        </row>
        <row r="16200">
          <cell r="H16200" t="str">
            <v>[Bl z11]</v>
          </cell>
        </row>
        <row r="16201">
          <cell r="H16201" t="str">
            <v>[EVA1]</v>
          </cell>
        </row>
        <row r="16202">
          <cell r="H16202" t="str">
            <v>[EVA2]</v>
          </cell>
        </row>
        <row r="16203">
          <cell r="H16203" t="str">
            <v>[EVA3]</v>
          </cell>
        </row>
        <row r="16204">
          <cell r="H16204" t="str">
            <v>[EVA4]</v>
          </cell>
        </row>
        <row r="16205">
          <cell r="H16205" t="str">
            <v>[km 14,575]</v>
          </cell>
        </row>
        <row r="16206">
          <cell r="H16206" t="str">
            <v>[km 17,241]</v>
          </cell>
        </row>
        <row r="16207">
          <cell r="H16207" t="str">
            <v>[km 18,241]</v>
          </cell>
        </row>
        <row r="16208">
          <cell r="H16208" t="str">
            <v>[km 18,648]</v>
          </cell>
        </row>
        <row r="16209">
          <cell r="H16209" t="str">
            <v>[km 20,319]</v>
          </cell>
        </row>
        <row r="16210">
          <cell r="H16210" t="str">
            <v>[km 22,858]</v>
          </cell>
        </row>
        <row r="16211">
          <cell r="H16211" t="str">
            <v>[km 23,632]</v>
          </cell>
        </row>
        <row r="16212">
          <cell r="H16212" t="str">
            <v>[km 25,068]</v>
          </cell>
        </row>
        <row r="16213">
          <cell r="H16213" t="str">
            <v>[km 25,803]</v>
          </cell>
        </row>
        <row r="16214">
          <cell r="H16214" t="str">
            <v>[km 29,161]</v>
          </cell>
        </row>
        <row r="16215">
          <cell r="H16215" t="str">
            <v>[km 29,771]</v>
          </cell>
        </row>
        <row r="16216">
          <cell r="H16216" t="str">
            <v>[km 30,256]</v>
          </cell>
        </row>
        <row r="16217">
          <cell r="H16217" t="str">
            <v>[km 30,816]</v>
          </cell>
        </row>
        <row r="16218">
          <cell r="H16218" t="str">
            <v>[km 31,487]</v>
          </cell>
        </row>
        <row r="16219">
          <cell r="H16219" t="str">
            <v>[km 32,154]</v>
          </cell>
        </row>
        <row r="16220">
          <cell r="H16220" t="str">
            <v>[km 33,006]</v>
          </cell>
        </row>
        <row r="16221">
          <cell r="H16221" t="str">
            <v>[Ers Aa11]</v>
          </cell>
        </row>
        <row r="16222">
          <cell r="H16222" t="str">
            <v>[Ers Ab11]</v>
          </cell>
        </row>
        <row r="16223">
          <cell r="H16223" t="str">
            <v>[Ers Ay11]</v>
          </cell>
        </row>
        <row r="16224">
          <cell r="H16224" t="str">
            <v>[Ers Az11]</v>
          </cell>
        </row>
        <row r="16225">
          <cell r="H16225" t="str">
            <v>[Ers H121]</v>
          </cell>
        </row>
        <row r="16226">
          <cell r="H16226" t="str">
            <v>[Ers H122]</v>
          </cell>
        </row>
        <row r="16227">
          <cell r="H16227" t="str">
            <v>[Ers H221]</v>
          </cell>
        </row>
        <row r="16228">
          <cell r="H16228" t="str">
            <v>[Ers H222]</v>
          </cell>
        </row>
        <row r="16229">
          <cell r="H16229" t="str">
            <v>[Ers H311]</v>
          </cell>
        </row>
        <row r="16230">
          <cell r="H16230" t="str">
            <v>[Ers H313]</v>
          </cell>
        </row>
        <row r="16231">
          <cell r="H16231" t="str">
            <v>[Ers H315]</v>
          </cell>
        </row>
        <row r="16232">
          <cell r="H16232" t="str">
            <v>[Ers H317]</v>
          </cell>
        </row>
        <row r="16233">
          <cell r="H16233" t="str">
            <v>[Ers H411]</v>
          </cell>
        </row>
        <row r="16234">
          <cell r="H16234" t="str">
            <v>[Ers H412]</v>
          </cell>
        </row>
        <row r="16235">
          <cell r="H16235" t="str">
            <v>[Ers R121]</v>
          </cell>
        </row>
        <row r="16236">
          <cell r="H16236" t="str">
            <v>[Ers R122]</v>
          </cell>
        </row>
        <row r="16237">
          <cell r="H16237" t="str">
            <v>[Ers R221]</v>
          </cell>
        </row>
        <row r="16238">
          <cell r="H16238" t="str">
            <v>[Ers R222]</v>
          </cell>
        </row>
        <row r="16239">
          <cell r="H16239" t="str">
            <v>[Ers R311]</v>
          </cell>
        </row>
        <row r="16240">
          <cell r="H16240" t="str">
            <v>[Ers R313]</v>
          </cell>
        </row>
        <row r="16241">
          <cell r="H16241" t="str">
            <v>[Ers R315]</v>
          </cell>
        </row>
        <row r="16242">
          <cell r="H16242" t="str">
            <v>[Ers R317]</v>
          </cell>
        </row>
        <row r="16243">
          <cell r="H16243" t="str">
            <v>[Ers R411]</v>
          </cell>
        </row>
        <row r="16244">
          <cell r="H16244" t="str">
            <v>[Ers R412]</v>
          </cell>
        </row>
        <row r="16245">
          <cell r="H16245" t="str">
            <v>[Ers Za11]</v>
          </cell>
        </row>
        <row r="16246">
          <cell r="H16246" t="str">
            <v>[Ers Zb11]</v>
          </cell>
        </row>
        <row r="16247">
          <cell r="H16247" t="str">
            <v>[Ers Zt11]</v>
          </cell>
        </row>
        <row r="16248">
          <cell r="H16248" t="str">
            <v>[Ers Zz11]</v>
          </cell>
        </row>
        <row r="16249">
          <cell r="H16249" t="str">
            <v>[Ers 1Ab11]</v>
          </cell>
        </row>
        <row r="16250">
          <cell r="H16250" t="str">
            <v>[Ers 1H121]</v>
          </cell>
        </row>
        <row r="16251">
          <cell r="H16251" t="str">
            <v>[Ers 1H122]</v>
          </cell>
        </row>
        <row r="16252">
          <cell r="H16252" t="str">
            <v>[Ers 1H221]</v>
          </cell>
        </row>
        <row r="16253">
          <cell r="H16253" t="str">
            <v>[Ers 1H311]</v>
          </cell>
        </row>
        <row r="16254">
          <cell r="H16254" t="str">
            <v>[Ers 1H313]</v>
          </cell>
        </row>
        <row r="16255">
          <cell r="H16255" t="str">
            <v>[Ers 1R311]</v>
          </cell>
        </row>
        <row r="16256">
          <cell r="H16256" t="str">
            <v>[FA H222]</v>
          </cell>
        </row>
        <row r="16257">
          <cell r="H16257" t="str">
            <v>[XTRt11]</v>
          </cell>
        </row>
        <row r="16258">
          <cell r="H16258" t="str">
            <v>[XTRy11]</v>
          </cell>
        </row>
        <row r="16259">
          <cell r="H16259" t="str">
            <v>[Aa11]</v>
          </cell>
        </row>
        <row r="16260">
          <cell r="H16260" t="str">
            <v>[Ab11]</v>
          </cell>
        </row>
        <row r="16261">
          <cell r="H16261" t="str">
            <v>[Ay11]</v>
          </cell>
        </row>
        <row r="16262">
          <cell r="H16262" t="str">
            <v>[Az11]</v>
          </cell>
        </row>
        <row r="16263">
          <cell r="H16263" t="str">
            <v>[H121]</v>
          </cell>
        </row>
        <row r="16264">
          <cell r="H16264" t="str">
            <v>[H122]</v>
          </cell>
        </row>
        <row r="16265">
          <cell r="H16265" t="str">
            <v>[H221]</v>
          </cell>
        </row>
        <row r="16266">
          <cell r="H16266" t="str">
            <v>[H222]</v>
          </cell>
        </row>
        <row r="16267">
          <cell r="H16267" t="str">
            <v>[H311]</v>
          </cell>
        </row>
        <row r="16268">
          <cell r="H16268" t="str">
            <v>[H313]</v>
          </cell>
        </row>
        <row r="16269">
          <cell r="H16269" t="str">
            <v>[H315]</v>
          </cell>
        </row>
        <row r="16270">
          <cell r="H16270" t="str">
            <v>[H317]</v>
          </cell>
        </row>
        <row r="16271">
          <cell r="H16271" t="str">
            <v>[H411]</v>
          </cell>
        </row>
        <row r="16272">
          <cell r="H16272" t="str">
            <v>[H412]</v>
          </cell>
        </row>
        <row r="16273">
          <cell r="H16273" t="str">
            <v>[R121]</v>
          </cell>
        </row>
        <row r="16274">
          <cell r="H16274" t="str">
            <v>[R122]</v>
          </cell>
        </row>
        <row r="16275">
          <cell r="H16275" t="str">
            <v>[R221]</v>
          </cell>
        </row>
        <row r="16276">
          <cell r="H16276" t="str">
            <v>[R222]</v>
          </cell>
        </row>
        <row r="16277">
          <cell r="H16277" t="str">
            <v>[R311]</v>
          </cell>
        </row>
        <row r="16278">
          <cell r="H16278" t="str">
            <v>[R313]</v>
          </cell>
        </row>
        <row r="16279">
          <cell r="H16279" t="str">
            <v>[R315]</v>
          </cell>
        </row>
        <row r="16280">
          <cell r="H16280" t="str">
            <v>[R317]</v>
          </cell>
        </row>
        <row r="16281">
          <cell r="H16281" t="str">
            <v>[R411]</v>
          </cell>
        </row>
        <row r="16282">
          <cell r="H16282" t="str">
            <v>[R412]</v>
          </cell>
        </row>
        <row r="16283">
          <cell r="H16283" t="str">
            <v>[Za11]</v>
          </cell>
        </row>
        <row r="16284">
          <cell r="H16284" t="str">
            <v>[Zb11]</v>
          </cell>
        </row>
        <row r="16285">
          <cell r="H16285" t="str">
            <v>[Zt11]</v>
          </cell>
        </row>
        <row r="16286">
          <cell r="H16286" t="str">
            <v>[Zz11]</v>
          </cell>
        </row>
        <row r="16287">
          <cell r="H16287" t="str">
            <v>[Gl a11]</v>
          </cell>
        </row>
        <row r="16288">
          <cell r="H16288" t="str">
            <v>[Gl b11]</v>
          </cell>
        </row>
        <row r="16289">
          <cell r="H16289" t="str">
            <v>[Gl t11]</v>
          </cell>
        </row>
        <row r="16290">
          <cell r="H16290" t="str">
            <v>[Gl y11]</v>
          </cell>
        </row>
        <row r="16291">
          <cell r="H16291" t="str">
            <v>[Gl z11]</v>
          </cell>
        </row>
        <row r="16292">
          <cell r="H16292" t="str">
            <v>[W 1G]</v>
          </cell>
        </row>
        <row r="16293">
          <cell r="H16293" t="str">
            <v>[1Ab11]</v>
          </cell>
        </row>
        <row r="16294">
          <cell r="H16294" t="str">
            <v>[1H121]</v>
          </cell>
        </row>
        <row r="16295">
          <cell r="H16295" t="str">
            <v>[1H122]</v>
          </cell>
        </row>
        <row r="16296">
          <cell r="H16296" t="str">
            <v>[1H221]</v>
          </cell>
        </row>
        <row r="16297">
          <cell r="H16297" t="str">
            <v>[1H311]</v>
          </cell>
        </row>
        <row r="16298">
          <cell r="H16298" t="str">
            <v>[1H313]</v>
          </cell>
        </row>
        <row r="16299">
          <cell r="H16299" t="str">
            <v>[1R311]</v>
          </cell>
        </row>
        <row r="16300">
          <cell r="H16300" t="str">
            <v>[V111R]</v>
          </cell>
        </row>
        <row r="16301">
          <cell r="H16301" t="str">
            <v>[V131H]</v>
          </cell>
        </row>
        <row r="16302">
          <cell r="H16302" t="str">
            <v>[V201R]</v>
          </cell>
        </row>
        <row r="16303">
          <cell r="H16303" t="str">
            <v>[V212H]</v>
          </cell>
        </row>
        <row r="16304">
          <cell r="H16304" t="str">
            <v>[V231R]</v>
          </cell>
        </row>
        <row r="16305">
          <cell r="H16305" t="str">
            <v>[V241H]</v>
          </cell>
        </row>
        <row r="16306">
          <cell r="H16306" t="str">
            <v>[V301R]</v>
          </cell>
        </row>
        <row r="16307">
          <cell r="H16307" t="str">
            <v>[V319H]</v>
          </cell>
        </row>
        <row r="16308">
          <cell r="H16308" t="str">
            <v>[V319R]</v>
          </cell>
        </row>
        <row r="16309">
          <cell r="H16309" t="str">
            <v>[V321R]</v>
          </cell>
        </row>
        <row r="16310">
          <cell r="H16310" t="str">
            <v>[V331H]</v>
          </cell>
        </row>
        <row r="16311">
          <cell r="H16311" t="str">
            <v>[V401R]</v>
          </cell>
        </row>
        <row r="16312">
          <cell r="H16312" t="str">
            <v>[V421H]</v>
          </cell>
        </row>
        <row r="16313">
          <cell r="H16313" t="str">
            <v>[VH121]</v>
          </cell>
        </row>
        <row r="16314">
          <cell r="H16314" t="str">
            <v>[VH122]</v>
          </cell>
        </row>
        <row r="16315">
          <cell r="H16315" t="str">
            <v>[VH221]</v>
          </cell>
        </row>
        <row r="16316">
          <cell r="H16316" t="str">
            <v>[VH222]</v>
          </cell>
        </row>
        <row r="16317">
          <cell r="H16317" t="str">
            <v>[VH311]</v>
          </cell>
        </row>
        <row r="16318">
          <cell r="H16318" t="str">
            <v>[VH313]</v>
          </cell>
        </row>
        <row r="16319">
          <cell r="H16319" t="str">
            <v>[VH315]</v>
          </cell>
        </row>
        <row r="16320">
          <cell r="H16320" t="str">
            <v>[VH317]</v>
          </cell>
        </row>
        <row r="16321">
          <cell r="H16321" t="str">
            <v>[VH411]</v>
          </cell>
        </row>
        <row r="16322">
          <cell r="H16322" t="str">
            <v>[VH412]</v>
          </cell>
        </row>
        <row r="16323">
          <cell r="H16323" t="str">
            <v>[VR121]</v>
          </cell>
        </row>
        <row r="16324">
          <cell r="H16324" t="str">
            <v>[VR122]</v>
          </cell>
        </row>
        <row r="16325">
          <cell r="H16325" t="str">
            <v>[VR221]</v>
          </cell>
        </row>
        <row r="16326">
          <cell r="H16326" t="str">
            <v>[VR222]</v>
          </cell>
        </row>
        <row r="16327">
          <cell r="H16327" t="str">
            <v>[VR311]</v>
          </cell>
        </row>
        <row r="16328">
          <cell r="H16328" t="str">
            <v>[VR313]</v>
          </cell>
        </row>
        <row r="16329">
          <cell r="H16329" t="str">
            <v>[VR315]</v>
          </cell>
        </row>
        <row r="16330">
          <cell r="H16330" t="str">
            <v>[VR317]</v>
          </cell>
        </row>
        <row r="16331">
          <cell r="H16331" t="str">
            <v>[VR411]</v>
          </cell>
        </row>
        <row r="16332">
          <cell r="H16332" t="str">
            <v>[VR412]</v>
          </cell>
        </row>
        <row r="16333">
          <cell r="H16333" t="str">
            <v>[aa11]</v>
          </cell>
        </row>
        <row r="16334">
          <cell r="H16334" t="str">
            <v>[ab11]</v>
          </cell>
        </row>
        <row r="16335">
          <cell r="H16335" t="str">
            <v>[ay11]</v>
          </cell>
        </row>
        <row r="16336">
          <cell r="H16336" t="str">
            <v>[az11]</v>
          </cell>
        </row>
        <row r="16337">
          <cell r="H16337" t="str">
            <v>[h(Za11)]</v>
          </cell>
        </row>
        <row r="16338">
          <cell r="H16338" t="str">
            <v>[h(Zb11)]</v>
          </cell>
        </row>
        <row r="16339">
          <cell r="H16339" t="str">
            <v>[h(Zt11)]</v>
          </cell>
        </row>
        <row r="16340">
          <cell r="H16340" t="str">
            <v>[h(Zz11)]</v>
          </cell>
        </row>
        <row r="16341">
          <cell r="H16341" t="str">
            <v>[r(Aa11)]</v>
          </cell>
        </row>
        <row r="16342">
          <cell r="H16342" t="str">
            <v>[r(Ab11)]</v>
          </cell>
        </row>
        <row r="16343">
          <cell r="H16343" t="str">
            <v>[r(Ay11)]</v>
          </cell>
        </row>
        <row r="16344">
          <cell r="H16344" t="str">
            <v>[r(Az11)]</v>
          </cell>
        </row>
        <row r="16345">
          <cell r="H16345" t="str">
            <v>[za11]</v>
          </cell>
        </row>
        <row r="16346">
          <cell r="H16346" t="str">
            <v>[zb11]</v>
          </cell>
        </row>
        <row r="16347">
          <cell r="H16347" t="str">
            <v>[zt11]</v>
          </cell>
        </row>
        <row r="16348">
          <cell r="H16348" t="str">
            <v>[zz11]</v>
          </cell>
        </row>
        <row r="16349">
          <cell r="H16349" t="str">
            <v>[Sp 351]</v>
          </cell>
        </row>
        <row r="16350">
          <cell r="H16350" t="str">
            <v>[W 101]</v>
          </cell>
        </row>
        <row r="16351">
          <cell r="H16351" t="str">
            <v>[W 102]</v>
          </cell>
        </row>
        <row r="16352">
          <cell r="H16352" t="str">
            <v>[W 151]</v>
          </cell>
        </row>
        <row r="16353">
          <cell r="H16353" t="str">
            <v>[W 152]</v>
          </cell>
        </row>
        <row r="16354">
          <cell r="H16354" t="str">
            <v>[W 201]</v>
          </cell>
        </row>
        <row r="16355">
          <cell r="H16355" t="str">
            <v>[W 251]</v>
          </cell>
        </row>
        <row r="16356">
          <cell r="H16356" t="str">
            <v>[W 301]</v>
          </cell>
        </row>
        <row r="16357">
          <cell r="H16357" t="str">
            <v>[W 302]</v>
          </cell>
        </row>
        <row r="16358">
          <cell r="H16358" t="str">
            <v>[W 303]</v>
          </cell>
        </row>
        <row r="16359">
          <cell r="H16359" t="str">
            <v>[W 304]</v>
          </cell>
        </row>
        <row r="16360">
          <cell r="H16360" t="str">
            <v>[W 352]</v>
          </cell>
        </row>
        <row r="16361">
          <cell r="H16361" t="str">
            <v>[W 353]</v>
          </cell>
        </row>
        <row r="16362">
          <cell r="H16362" t="str">
            <v>[W 354]</v>
          </cell>
        </row>
        <row r="16363">
          <cell r="H16363" t="str">
            <v>[W 355]</v>
          </cell>
        </row>
        <row r="16364">
          <cell r="H16364" t="str">
            <v>[W 356]</v>
          </cell>
        </row>
        <row r="16365">
          <cell r="H16365" t="str">
            <v>[W 401]</v>
          </cell>
        </row>
        <row r="16366">
          <cell r="H16366" t="str">
            <v>[W 451]</v>
          </cell>
        </row>
        <row r="16367">
          <cell r="H16367" t="str">
            <v>[VE 111]</v>
          </cell>
        </row>
        <row r="16368">
          <cell r="H16368" t="str">
            <v>[VE 321]</v>
          </cell>
        </row>
        <row r="16369">
          <cell r="H16369" t="str">
            <v>[VE 421]</v>
          </cell>
        </row>
        <row r="16370">
          <cell r="H16370" t="str">
            <v>[ZE t11]</v>
          </cell>
        </row>
        <row r="16371">
          <cell r="H16371" t="str">
            <v>[ZE y11]</v>
          </cell>
        </row>
        <row r="16372">
          <cell r="H16372" t="str">
            <v>[ZVE a11H]</v>
          </cell>
        </row>
        <row r="16373">
          <cell r="H16373" t="str">
            <v>[ZVE a11R]</v>
          </cell>
        </row>
        <row r="16374">
          <cell r="H16374" t="str">
            <v>[ZVE b11H]</v>
          </cell>
        </row>
        <row r="16375">
          <cell r="H16375" t="str">
            <v>[ZVE b11R]</v>
          </cell>
        </row>
        <row r="16376">
          <cell r="H16376" t="str">
            <v>[ZVE z11H]</v>
          </cell>
        </row>
        <row r="16377">
          <cell r="H16377" t="str">
            <v>[ZVE z11R]</v>
          </cell>
        </row>
        <row r="16378">
          <cell r="H16378" t="str">
            <v>[MW 36]</v>
          </cell>
        </row>
        <row r="16379">
          <cell r="H16379" t="str">
            <v>[Sp1]</v>
          </cell>
        </row>
        <row r="16380">
          <cell r="H16380" t="str">
            <v>[Gl 101]</v>
          </cell>
        </row>
        <row r="16381">
          <cell r="H16381" t="str">
            <v>[Gl 102]</v>
          </cell>
        </row>
        <row r="16382">
          <cell r="H16382" t="str">
            <v>[Gl 1^^2]</v>
          </cell>
        </row>
        <row r="16383">
          <cell r="H16383" t="str">
            <v>[Gl 1^^4]</v>
          </cell>
        </row>
        <row r="16384">
          <cell r="H16384" t="str">
            <v>[Gl 201]</v>
          </cell>
        </row>
        <row r="16385">
          <cell r="H16385" t="str">
            <v>[Gl 202]</v>
          </cell>
        </row>
        <row r="16386">
          <cell r="H16386" t="str">
            <v>[Gl 204]</v>
          </cell>
        </row>
        <row r="16387">
          <cell r="H16387" t="str">
            <v>[Gl 2^^2]</v>
          </cell>
        </row>
        <row r="16388">
          <cell r="H16388" t="str">
            <v>[Gl 2^^4]</v>
          </cell>
        </row>
        <row r="16389">
          <cell r="H16389" t="str">
            <v>[Gl 301]</v>
          </cell>
        </row>
        <row r="16390">
          <cell r="H16390" t="str">
            <v>[Gl 302]</v>
          </cell>
        </row>
        <row r="16391">
          <cell r="H16391" t="str">
            <v>[Gl 52/54]</v>
          </cell>
        </row>
        <row r="16392">
          <cell r="H16392" t="str">
            <v>[Bl c21]</v>
          </cell>
        </row>
        <row r="16393">
          <cell r="H16393" t="str">
            <v>[Bl c22]</v>
          </cell>
        </row>
        <row r="16394">
          <cell r="H16394" t="str">
            <v>[Bl d11]</v>
          </cell>
        </row>
        <row r="16395">
          <cell r="H16395" t="str">
            <v>[Bl d12]</v>
          </cell>
        </row>
        <row r="16396">
          <cell r="H16396" t="str">
            <v>[km 7.174]</v>
          </cell>
        </row>
        <row r="16397">
          <cell r="H16397" t="str">
            <v>[km 9.142]</v>
          </cell>
        </row>
        <row r="16398">
          <cell r="H16398" t="str">
            <v>[Ers A]</v>
          </cell>
        </row>
        <row r="16399">
          <cell r="H16399" t="str">
            <v>[Ers Ac11]</v>
          </cell>
        </row>
        <row r="16400">
          <cell r="H16400" t="str">
            <v>[Ers Ad11]</v>
          </cell>
        </row>
        <row r="16401">
          <cell r="H16401" t="str">
            <v>[Ers B]</v>
          </cell>
        </row>
        <row r="16402">
          <cell r="H16402" t="str">
            <v>[Ers Bc12]</v>
          </cell>
        </row>
        <row r="16403">
          <cell r="H16403" t="str">
            <v>[Ers Bd12]</v>
          </cell>
        </row>
        <row r="16404">
          <cell r="H16404" t="str">
            <v>[Ers H1]</v>
          </cell>
        </row>
        <row r="16405">
          <cell r="H16405" t="str">
            <v>[Ers H2]</v>
          </cell>
        </row>
        <row r="16406">
          <cell r="H16406" t="str">
            <v>[Ers H4]</v>
          </cell>
        </row>
        <row r="16407">
          <cell r="H16407" t="str">
            <v>[Ers R1]</v>
          </cell>
        </row>
        <row r="16408">
          <cell r="H16408" t="str">
            <v>[Ers R2]</v>
          </cell>
        </row>
        <row r="16409">
          <cell r="H16409" t="str">
            <v>[Ers R4]</v>
          </cell>
        </row>
        <row r="16410">
          <cell r="H16410" t="str">
            <v>[Ers Y]</v>
          </cell>
        </row>
        <row r="16411">
          <cell r="H16411" t="str">
            <v>[Ers Yc21]</v>
          </cell>
        </row>
        <row r="16412">
          <cell r="H16412" t="str">
            <v>[Ers Yd21]</v>
          </cell>
        </row>
        <row r="16413">
          <cell r="H16413" t="str">
            <v>[Ers Z]</v>
          </cell>
        </row>
        <row r="16414">
          <cell r="H16414" t="str">
            <v>[Ers Zc22]</v>
          </cell>
        </row>
        <row r="16415">
          <cell r="H16415" t="str">
            <v>[Ers Zd22]</v>
          </cell>
        </row>
        <row r="16416">
          <cell r="H16416" t="str">
            <v>[A]</v>
          </cell>
        </row>
        <row r="16417">
          <cell r="H16417" t="str">
            <v>[Ac11]</v>
          </cell>
        </row>
        <row r="16418">
          <cell r="H16418" t="str">
            <v>[Ad11]</v>
          </cell>
        </row>
        <row r="16419">
          <cell r="H16419" t="str">
            <v>[B]</v>
          </cell>
        </row>
        <row r="16420">
          <cell r="H16420" t="str">
            <v>[Bc12]</v>
          </cell>
        </row>
        <row r="16421">
          <cell r="H16421" t="str">
            <v>[Bd12]</v>
          </cell>
        </row>
        <row r="16422">
          <cell r="H16422" t="str">
            <v>[H1]</v>
          </cell>
        </row>
        <row r="16423">
          <cell r="H16423" t="str">
            <v>[H2]</v>
          </cell>
        </row>
        <row r="16424">
          <cell r="H16424" t="str">
            <v>[H4]</v>
          </cell>
        </row>
        <row r="16425">
          <cell r="H16425" t="str">
            <v>[R1]</v>
          </cell>
        </row>
        <row r="16426">
          <cell r="H16426" t="str">
            <v>[R2]</v>
          </cell>
        </row>
        <row r="16427">
          <cell r="H16427" t="str">
            <v>[R4]</v>
          </cell>
        </row>
        <row r="16428">
          <cell r="H16428" t="str">
            <v>[Y]</v>
          </cell>
        </row>
        <row r="16429">
          <cell r="H16429" t="str">
            <v>[Yc21]</v>
          </cell>
        </row>
        <row r="16430">
          <cell r="H16430" t="str">
            <v>[Yd21]</v>
          </cell>
        </row>
        <row r="16431">
          <cell r="H16431" t="str">
            <v>[Z]</v>
          </cell>
        </row>
        <row r="16432">
          <cell r="H16432" t="str">
            <v>[Zc22]</v>
          </cell>
        </row>
        <row r="16433">
          <cell r="H16433" t="str">
            <v>[Zd22]</v>
          </cell>
        </row>
        <row r="16434">
          <cell r="H16434" t="str">
            <v>[Gl VLS]</v>
          </cell>
        </row>
        <row r="16435">
          <cell r="H16435" t="str">
            <v>[Gl c11]</v>
          </cell>
        </row>
        <row r="16436">
          <cell r="H16436" t="str">
            <v>[Gl c12]</v>
          </cell>
        </row>
        <row r="16437">
          <cell r="H16437" t="str">
            <v>[Gl c21]</v>
          </cell>
        </row>
        <row r="16438">
          <cell r="H16438" t="str">
            <v>[Gl c22]</v>
          </cell>
        </row>
        <row r="16439">
          <cell r="H16439" t="str">
            <v>[Gl d11]</v>
          </cell>
        </row>
        <row r="16440">
          <cell r="H16440" t="str">
            <v>[Gl d12]</v>
          </cell>
        </row>
        <row r="16441">
          <cell r="H16441" t="str">
            <v>[Gl d21]</v>
          </cell>
        </row>
        <row r="16442">
          <cell r="H16442" t="str">
            <v>[Gl d22]</v>
          </cell>
        </row>
        <row r="16443">
          <cell r="H16443" t="str">
            <v>[NBB1]</v>
          </cell>
        </row>
        <row r="16444">
          <cell r="H16444" t="str">
            <v>[NBB2]</v>
          </cell>
        </row>
        <row r="16445">
          <cell r="H16445" t="str">
            <v>[NBB3]</v>
          </cell>
        </row>
        <row r="16446">
          <cell r="H16446" t="str">
            <v>[NBB4]</v>
          </cell>
        </row>
        <row r="16447">
          <cell r="H16447" t="str">
            <v>[V301H]</v>
          </cell>
        </row>
        <row r="16448">
          <cell r="H16448" t="str">
            <v>[V302H]</v>
          </cell>
        </row>
        <row r="16449">
          <cell r="H16449" t="str">
            <v>[VR1]</v>
          </cell>
        </row>
        <row r="16450">
          <cell r="H16450" t="str">
            <v>[VR2]</v>
          </cell>
        </row>
        <row r="16451">
          <cell r="H16451" t="str">
            <v>[VR4]</v>
          </cell>
        </row>
        <row r="16452">
          <cell r="H16452" t="str">
            <v>[a]</v>
          </cell>
        </row>
        <row r="16453">
          <cell r="H16453" t="str">
            <v>[b]</v>
          </cell>
        </row>
        <row r="16454">
          <cell r="H16454" t="str">
            <v>[h(Y)]</v>
          </cell>
        </row>
        <row r="16455">
          <cell r="H16455" t="str">
            <v>[h(Z)]</v>
          </cell>
        </row>
        <row r="16456">
          <cell r="H16456" t="str">
            <v>[r(A)]</v>
          </cell>
        </row>
        <row r="16457">
          <cell r="H16457" t="str">
            <v>[r(B)]</v>
          </cell>
        </row>
        <row r="16458">
          <cell r="H16458" t="str">
            <v>[y]</v>
          </cell>
        </row>
        <row r="16459">
          <cell r="H16459" t="str">
            <v>[z]</v>
          </cell>
        </row>
        <row r="16460">
          <cell r="H16460" t="str">
            <v>[W 1]</v>
          </cell>
        </row>
        <row r="16461">
          <cell r="H16461" t="str">
            <v>[W 2]</v>
          </cell>
        </row>
        <row r="16462">
          <cell r="H16462" t="str">
            <v>[W 3]</v>
          </cell>
        </row>
        <row r="16463">
          <cell r="H16463" t="str">
            <v>[W 4]</v>
          </cell>
        </row>
        <row r="16464">
          <cell r="H16464" t="str">
            <v>[W 5]</v>
          </cell>
        </row>
        <row r="16465">
          <cell r="H16465" t="str">
            <v>[W 51]</v>
          </cell>
        </row>
        <row r="16466">
          <cell r="H16466" t="str">
            <v>[W 52]</v>
          </cell>
        </row>
        <row r="16467">
          <cell r="H16467" t="str">
            <v>[W 53]</v>
          </cell>
        </row>
        <row r="16468">
          <cell r="H16468" t="str">
            <v>[W 54]</v>
          </cell>
        </row>
        <row r="16469">
          <cell r="H16469" t="str">
            <v>[W 55]</v>
          </cell>
        </row>
        <row r="16470">
          <cell r="H16470" t="str">
            <v>[W 6]</v>
          </cell>
        </row>
        <row r="16471">
          <cell r="H16471" t="str">
            <v>[VE 201]</v>
          </cell>
        </row>
        <row r="16472">
          <cell r="H16472" t="str">
            <v>[VE 202]</v>
          </cell>
        </row>
        <row r="16473">
          <cell r="H16473" t="str">
            <v>[VE 204]</v>
          </cell>
        </row>
        <row r="16474">
          <cell r="H16474" t="str">
            <v>[ZE 101]</v>
          </cell>
        </row>
        <row r="16475">
          <cell r="H16475" t="str">
            <v>[ZE 102]</v>
          </cell>
        </row>
        <row r="16476">
          <cell r="H16476" t="str">
            <v>[ZVE 301]</v>
          </cell>
        </row>
        <row r="16477">
          <cell r="H16477" t="str">
            <v>[ZVE 302]</v>
          </cell>
        </row>
        <row r="16478">
          <cell r="H16478" t="str">
            <v>[aws]</v>
          </cell>
        </row>
        <row r="16479">
          <cell r="H16479" t="str">
            <v>[302]</v>
          </cell>
        </row>
        <row r="16480">
          <cell r="H16480" t="str">
            <v>[304]</v>
          </cell>
        </row>
        <row r="16481">
          <cell r="H16481" t="str">
            <v>[f11]</v>
          </cell>
        </row>
        <row r="16482">
          <cell r="H16482" t="str">
            <v>[f21]</v>
          </cell>
        </row>
        <row r="16483">
          <cell r="H16483" t="str">
            <v>[g11]</v>
          </cell>
        </row>
        <row r="16484">
          <cell r="H16484" t="str">
            <v>[g21]</v>
          </cell>
        </row>
        <row r="16485">
          <cell r="H16485" t="str">
            <v>[W 51]</v>
          </cell>
        </row>
        <row r="16486">
          <cell r="H16486" t="str">
            <v>[Gl 101]</v>
          </cell>
        </row>
        <row r="16487">
          <cell r="H16487" t="str">
            <v>[Gl 301]</v>
          </cell>
        </row>
        <row r="16488">
          <cell r="H16488" t="str">
            <v>[Gl 302]</v>
          </cell>
        </row>
        <row r="16489">
          <cell r="H16489" t="str">
            <v>[Gl 304]</v>
          </cell>
        </row>
        <row r="16490">
          <cell r="H16490" t="str">
            <v>[Gl 601]</v>
          </cell>
        </row>
        <row r="16491">
          <cell r="H16491" t="str">
            <v>[101/AWS]</v>
          </cell>
        </row>
        <row r="16492">
          <cell r="H16492" t="str">
            <v>[601/AWS]</v>
          </cell>
        </row>
        <row r="16493">
          <cell r="H16493" t="str">
            <v>[Bl f11]</v>
          </cell>
        </row>
        <row r="16494">
          <cell r="H16494" t="str">
            <v>[Bl f21]</v>
          </cell>
        </row>
        <row r="16495">
          <cell r="H16495" t="str">
            <v>[Bl g11]</v>
          </cell>
        </row>
        <row r="16496">
          <cell r="H16496" t="str">
            <v>[Bl g21]</v>
          </cell>
        </row>
        <row r="16497">
          <cell r="H16497" t="str">
            <v>[EVA1]</v>
          </cell>
        </row>
        <row r="16498">
          <cell r="H16498" t="str">
            <v>[km 37,133]</v>
          </cell>
        </row>
        <row r="16499">
          <cell r="H16499" t="str">
            <v>[km 37,826]</v>
          </cell>
        </row>
        <row r="16500">
          <cell r="H16500" t="str">
            <v>[Ers A]</v>
          </cell>
        </row>
        <row r="16501">
          <cell r="H16501" t="str">
            <v>[Ers A1]</v>
          </cell>
        </row>
        <row r="16502">
          <cell r="H16502" t="str">
            <v>[Ers Ag11]</v>
          </cell>
        </row>
        <row r="16503">
          <cell r="H16503" t="str">
            <v>[Ers H1]</v>
          </cell>
        </row>
        <row r="16504">
          <cell r="H16504" t="str">
            <v>[Ers H2]</v>
          </cell>
        </row>
        <row r="16505">
          <cell r="H16505" t="str">
            <v>[Ers H4]</v>
          </cell>
        </row>
        <row r="16506">
          <cell r="H16506" t="str">
            <v>[Ers R1]</v>
          </cell>
        </row>
        <row r="16507">
          <cell r="H16507" t="str">
            <v>[Ers R2]</v>
          </cell>
        </row>
        <row r="16508">
          <cell r="H16508" t="str">
            <v>[Ers R4]</v>
          </cell>
        </row>
        <row r="16509">
          <cell r="H16509" t="str">
            <v>[Ers Z]</v>
          </cell>
        </row>
        <row r="16510">
          <cell r="H16510" t="str">
            <v>[Ers Z1]</v>
          </cell>
        </row>
        <row r="16511">
          <cell r="H16511" t="str">
            <v>[Ers Zg21]</v>
          </cell>
        </row>
        <row r="16512">
          <cell r="H16512" t="str">
            <v>[Ers 1A1]</v>
          </cell>
        </row>
        <row r="16513">
          <cell r="H16513" t="str">
            <v>[Ers 1Zg21]</v>
          </cell>
        </row>
        <row r="16514">
          <cell r="H16514" t="str">
            <v>[FA H2]</v>
          </cell>
        </row>
        <row r="16515">
          <cell r="H16515" t="str">
            <v>[FA H4]</v>
          </cell>
        </row>
        <row r="16516">
          <cell r="H16516" t="str">
            <v>[FA R2]</v>
          </cell>
        </row>
        <row r="16517">
          <cell r="H16517" t="str">
            <v>[GA A]</v>
          </cell>
        </row>
        <row r="16518">
          <cell r="H16518" t="str">
            <v>[GA Z]</v>
          </cell>
        </row>
        <row r="16519">
          <cell r="H16519" t="str">
            <v>[GVA a]</v>
          </cell>
        </row>
        <row r="16520">
          <cell r="H16520" t="str">
            <v>[GVA h(Z)]</v>
          </cell>
        </row>
        <row r="16521">
          <cell r="H16521" t="str">
            <v>[GVA r(A)]</v>
          </cell>
        </row>
        <row r="16522">
          <cell r="H16522" t="str">
            <v>[GVA z]</v>
          </cell>
        </row>
        <row r="16523">
          <cell r="H16523" t="str">
            <v>[XTR f11]</v>
          </cell>
        </row>
        <row r="16524">
          <cell r="H16524" t="str">
            <v>[XTR f21]</v>
          </cell>
        </row>
        <row r="16525">
          <cell r="H16525" t="str">
            <v>[XTR g11]</v>
          </cell>
        </row>
        <row r="16526">
          <cell r="H16526" t="str">
            <v>[XTR g21]</v>
          </cell>
        </row>
        <row r="16527">
          <cell r="H16527" t="str">
            <v>[1]</v>
          </cell>
        </row>
        <row r="16528">
          <cell r="H16528" t="str">
            <v>[101]</v>
          </cell>
        </row>
        <row r="16529">
          <cell r="H16529" t="str">
            <v>[2]</v>
          </cell>
        </row>
        <row r="16530">
          <cell r="H16530" t="str">
            <v>[201]</v>
          </cell>
        </row>
        <row r="16531">
          <cell r="H16531" t="str">
            <v>[301]</v>
          </cell>
        </row>
        <row r="16532">
          <cell r="H16532" t="str">
            <v>[401]</v>
          </cell>
        </row>
        <row r="16533">
          <cell r="H16533" t="str">
            <v>[501]</v>
          </cell>
        </row>
        <row r="16534">
          <cell r="H16534" t="str">
            <v>[52]</v>
          </cell>
        </row>
        <row r="16535">
          <cell r="H16535" t="str">
            <v>[53]</v>
          </cell>
        </row>
        <row r="16536">
          <cell r="H16536" t="str">
            <v>[601]</v>
          </cell>
        </row>
        <row r="16537">
          <cell r="H16537" t="str">
            <v>[A]</v>
          </cell>
        </row>
        <row r="16538">
          <cell r="H16538" t="str">
            <v>[A1]</v>
          </cell>
        </row>
        <row r="16539">
          <cell r="H16539" t="str">
            <v>[Ag11]</v>
          </cell>
        </row>
        <row r="16540">
          <cell r="H16540" t="str">
            <v>[H1]</v>
          </cell>
        </row>
        <row r="16541">
          <cell r="H16541" t="str">
            <v>[H2]</v>
          </cell>
        </row>
        <row r="16542">
          <cell r="H16542" t="str">
            <v>[H4]</v>
          </cell>
        </row>
        <row r="16543">
          <cell r="H16543" t="str">
            <v>[R1]</v>
          </cell>
        </row>
        <row r="16544">
          <cell r="H16544" t="str">
            <v>[R2]</v>
          </cell>
        </row>
        <row r="16545">
          <cell r="H16545" t="str">
            <v>[R4]</v>
          </cell>
        </row>
        <row r="16546">
          <cell r="H16546" t="str">
            <v>[Z]</v>
          </cell>
        </row>
        <row r="16547">
          <cell r="H16547" t="str">
            <v>[Z1]</v>
          </cell>
        </row>
        <row r="16548">
          <cell r="H16548" t="str">
            <v>[Zg21]</v>
          </cell>
        </row>
        <row r="16549">
          <cell r="H16549" t="str">
            <v>[Gl f11]</v>
          </cell>
        </row>
        <row r="16550">
          <cell r="H16550" t="str">
            <v>[Gl f21]</v>
          </cell>
        </row>
        <row r="16551">
          <cell r="H16551" t="str">
            <v>[Gl g11]</v>
          </cell>
        </row>
        <row r="16552">
          <cell r="H16552" t="str">
            <v>[Gl g21]</v>
          </cell>
        </row>
        <row r="16553">
          <cell r="H16553" t="str">
            <v>[1A1]</v>
          </cell>
        </row>
        <row r="16554">
          <cell r="H16554" t="str">
            <v>[1Zg21]</v>
          </cell>
        </row>
        <row r="16555">
          <cell r="H16555" t="str">
            <v>[V1]</v>
          </cell>
        </row>
        <row r="16556">
          <cell r="H16556" t="str">
            <v>[V53]</v>
          </cell>
        </row>
        <row r="16557">
          <cell r="H16557" t="str">
            <v>[VH1]</v>
          </cell>
        </row>
        <row r="16558">
          <cell r="H16558" t="str">
            <v>[VH2]</v>
          </cell>
        </row>
        <row r="16559">
          <cell r="H16559" t="str">
            <v>[VH4]</v>
          </cell>
        </row>
        <row r="16560">
          <cell r="H16560" t="str">
            <v>[VR1]</v>
          </cell>
        </row>
        <row r="16561">
          <cell r="H16561" t="str">
            <v>[VR2]</v>
          </cell>
        </row>
        <row r="16562">
          <cell r="H16562" t="str">
            <v>[VR4]</v>
          </cell>
        </row>
        <row r="16563">
          <cell r="H16563" t="str">
            <v>[a]</v>
          </cell>
        </row>
        <row r="16564">
          <cell r="H16564" t="str">
            <v>[a1]</v>
          </cell>
        </row>
        <row r="16565">
          <cell r="H16565" t="str">
            <v>[ag11]</v>
          </cell>
        </row>
        <row r="16566">
          <cell r="H16566" t="str">
            <v>[h(Z)]</v>
          </cell>
        </row>
        <row r="16567">
          <cell r="H16567" t="str">
            <v>[r(A)]</v>
          </cell>
        </row>
        <row r="16568">
          <cell r="H16568" t="str">
            <v>[z]</v>
          </cell>
        </row>
        <row r="16569">
          <cell r="H16569" t="str">
            <v>[z1]</v>
          </cell>
        </row>
        <row r="16570">
          <cell r="H16570" t="str">
            <v>[zg21]</v>
          </cell>
        </row>
        <row r="16571">
          <cell r="H16571" t="str">
            <v>[W 1]</v>
          </cell>
        </row>
        <row r="16572">
          <cell r="H16572" t="str">
            <v>[W 2]</v>
          </cell>
        </row>
        <row r="16573">
          <cell r="H16573" t="str">
            <v>[W 52]</v>
          </cell>
        </row>
        <row r="16574">
          <cell r="H16574" t="str">
            <v>[W 53]</v>
          </cell>
        </row>
        <row r="16575">
          <cell r="H16575" t="str">
            <v>[ZVE f21]</v>
          </cell>
        </row>
        <row r="16576">
          <cell r="H16576" t="str">
            <v>[ZVE g11]</v>
          </cell>
        </row>
        <row r="16577">
          <cell r="H16577" t="str">
            <v>[aws]</v>
          </cell>
        </row>
        <row r="16578">
          <cell r="H16578" t="str">
            <v>[001]</v>
          </cell>
        </row>
        <row r="16579">
          <cell r="H16579" t="str">
            <v>[100]</v>
          </cell>
        </row>
        <row r="16580">
          <cell r="H16580" t="str">
            <v>[101]</v>
          </cell>
        </row>
        <row r="16581">
          <cell r="H16581" t="str">
            <v>[111]</v>
          </cell>
        </row>
        <row r="16582">
          <cell r="H16582" t="str">
            <v>[121]</v>
          </cell>
        </row>
        <row r="16583">
          <cell r="H16583" t="str">
            <v>[211]</v>
          </cell>
        </row>
        <row r="16584">
          <cell r="H16584" t="str">
            <v>[213]</v>
          </cell>
        </row>
        <row r="16585">
          <cell r="H16585" t="str">
            <v>[221]</v>
          </cell>
        </row>
        <row r="16586">
          <cell r="H16586" t="str">
            <v>[223]</v>
          </cell>
        </row>
        <row r="16587">
          <cell r="H16587" t="str">
            <v>[311]</v>
          </cell>
        </row>
        <row r="16588">
          <cell r="H16588" t="str">
            <v>[321]</v>
          </cell>
        </row>
        <row r="16589">
          <cell r="H16589" t="str">
            <v>[401]</v>
          </cell>
        </row>
        <row r="16590">
          <cell r="H16590" t="str">
            <v>[411]</v>
          </cell>
        </row>
        <row r="16591">
          <cell r="H16591" t="str">
            <v>[412]</v>
          </cell>
        </row>
        <row r="16592">
          <cell r="H16592" t="str">
            <v>[413]</v>
          </cell>
        </row>
        <row r="16593">
          <cell r="H16593" t="str">
            <v>[421]</v>
          </cell>
        </row>
        <row r="16594">
          <cell r="H16594" t="str">
            <v>[501]</v>
          </cell>
        </row>
        <row r="16595">
          <cell r="H16595" t="str">
            <v>[511]</v>
          </cell>
        </row>
        <row r="16596">
          <cell r="H16596" t="str">
            <v>[521]</v>
          </cell>
        </row>
        <row r="16597">
          <cell r="H16597" t="str">
            <v>[523]</v>
          </cell>
        </row>
        <row r="16598">
          <cell r="H16598" t="str">
            <v>[551]</v>
          </cell>
        </row>
        <row r="16599">
          <cell r="H16599" t="str">
            <v>[561]</v>
          </cell>
        </row>
        <row r="16600">
          <cell r="H16600" t="str">
            <v>[571]</v>
          </cell>
        </row>
        <row r="16601">
          <cell r="H16601" t="str">
            <v>[601]</v>
          </cell>
        </row>
        <row r="16602">
          <cell r="H16602" t="str">
            <v>[653]</v>
          </cell>
        </row>
        <row r="16603">
          <cell r="H16603" t="str">
            <v>[654]</v>
          </cell>
        </row>
        <row r="16604">
          <cell r="H16604" t="str">
            <v>[701]</v>
          </cell>
        </row>
        <row r="16605">
          <cell r="H16605" t="str">
            <v>[751]</v>
          </cell>
        </row>
        <row r="16606">
          <cell r="H16606" t="str">
            <v>[W401/402]</v>
          </cell>
        </row>
        <row r="16607">
          <cell r="H16607" t="str">
            <v>[W451/452]</v>
          </cell>
        </row>
        <row r="16608">
          <cell r="H16608" t="str">
            <v>[W501]</v>
          </cell>
        </row>
        <row r="16609">
          <cell r="H16609" t="str">
            <v>[e11]</v>
          </cell>
        </row>
        <row r="16610">
          <cell r="H16610" t="str">
            <v>[f11]</v>
          </cell>
        </row>
        <row r="16611">
          <cell r="H16611" t="str">
            <v>[g11]</v>
          </cell>
        </row>
        <row r="16612">
          <cell r="H16612" t="str">
            <v>[g41]</v>
          </cell>
        </row>
        <row r="16613">
          <cell r="H16613" t="str">
            <v>[h11]</v>
          </cell>
        </row>
        <row r="16614">
          <cell r="H16614" t="str">
            <v>[h21]</v>
          </cell>
        </row>
        <row r="16615">
          <cell r="H16615" t="str">
            <v>[o11]</v>
          </cell>
        </row>
        <row r="16616">
          <cell r="H16616" t="str">
            <v>[q11]</v>
          </cell>
        </row>
        <row r="16617">
          <cell r="H16617" t="str">
            <v>[q21]</v>
          </cell>
        </row>
        <row r="16618">
          <cell r="H16618" t="str">
            <v>[r11]</v>
          </cell>
        </row>
        <row r="16619">
          <cell r="H16619" t="str">
            <v>[W 40]</v>
          </cell>
        </row>
        <row r="16620">
          <cell r="H16620" t="str">
            <v>[W 43]</v>
          </cell>
        </row>
        <row r="16621">
          <cell r="H16621" t="str">
            <v>[W 702]</v>
          </cell>
        </row>
        <row r="16622">
          <cell r="H16622" t="str">
            <v>[W 731]</v>
          </cell>
        </row>
        <row r="16623">
          <cell r="H16623" t="str">
            <v>[Gl 101]</v>
          </cell>
        </row>
        <row r="16624">
          <cell r="H16624" t="str">
            <v>[Gl 111]</v>
          </cell>
        </row>
        <row r="16625">
          <cell r="H16625" t="str">
            <v>[Gl 121]</v>
          </cell>
        </row>
        <row r="16626">
          <cell r="H16626" t="str">
            <v>[Gl 202]</v>
          </cell>
        </row>
        <row r="16627">
          <cell r="H16627" t="str">
            <v>[Gl 203]</v>
          </cell>
        </row>
        <row r="16628">
          <cell r="H16628" t="str">
            <v>[Gl 211]</v>
          </cell>
        </row>
        <row r="16629">
          <cell r="H16629" t="str">
            <v>[Gl 213]</v>
          </cell>
        </row>
        <row r="16630">
          <cell r="H16630" t="str">
            <v>[Gl 221]</v>
          </cell>
        </row>
        <row r="16631">
          <cell r="H16631" t="str">
            <v>[Gl 223]</v>
          </cell>
        </row>
        <row r="16632">
          <cell r="H16632" t="str">
            <v>[Gl 301]</v>
          </cell>
        </row>
        <row r="16633">
          <cell r="H16633" t="str">
            <v>[Gl 302]</v>
          </cell>
        </row>
        <row r="16634">
          <cell r="H16634" t="str">
            <v>[Gl 303]</v>
          </cell>
        </row>
        <row r="16635">
          <cell r="H16635" t="str">
            <v>[Gl 304]</v>
          </cell>
        </row>
        <row r="16636">
          <cell r="H16636" t="str">
            <v>[Gl 305]</v>
          </cell>
        </row>
        <row r="16637">
          <cell r="H16637" t="str">
            <v>[Gl 311]</v>
          </cell>
        </row>
        <row r="16638">
          <cell r="H16638" t="str">
            <v>[Gl 311/1]</v>
          </cell>
        </row>
        <row r="16639">
          <cell r="H16639" t="str">
            <v>[Gl 313]</v>
          </cell>
        </row>
        <row r="16640">
          <cell r="H16640" t="str">
            <v>[Gl 315]</v>
          </cell>
        </row>
        <row r="16641">
          <cell r="H16641" t="str">
            <v>[Gl 321]</v>
          </cell>
        </row>
        <row r="16642">
          <cell r="H16642" t="str">
            <v>[Gl 401]</v>
          </cell>
        </row>
        <row r="16643">
          <cell r="H16643" t="str">
            <v>[Gl 403]</v>
          </cell>
        </row>
        <row r="16644">
          <cell r="H16644" t="str">
            <v>[Gl 405]</v>
          </cell>
        </row>
        <row r="16645">
          <cell r="H16645" t="str">
            <v>[Gl 411]</v>
          </cell>
        </row>
        <row r="16646">
          <cell r="H16646" t="str">
            <v>[Gl 412]</v>
          </cell>
        </row>
        <row r="16647">
          <cell r="H16647" t="str">
            <v>[Gl 413]</v>
          </cell>
        </row>
        <row r="16648">
          <cell r="H16648" t="str">
            <v>[Gl 421]</v>
          </cell>
        </row>
        <row r="16649">
          <cell r="H16649" t="str">
            <v>[Gl 501]</v>
          </cell>
        </row>
        <row r="16650">
          <cell r="H16650" t="str">
            <v>[Gl 511]</v>
          </cell>
        </row>
        <row r="16651">
          <cell r="H16651" t="str">
            <v>[Gl 521]</v>
          </cell>
        </row>
        <row r="16652">
          <cell r="H16652" t="str">
            <v>[Gl 523]</v>
          </cell>
        </row>
        <row r="16653">
          <cell r="H16653" t="str">
            <v>[Gl 561]</v>
          </cell>
        </row>
        <row r="16654">
          <cell r="H16654" t="str">
            <v>[Gl 561/1]</v>
          </cell>
        </row>
        <row r="16655">
          <cell r="H16655" t="str">
            <v>[Gl 571]</v>
          </cell>
        </row>
        <row r="16656">
          <cell r="H16656" t="str">
            <v>[Gl r21]</v>
          </cell>
        </row>
        <row r="16657">
          <cell r="H16657" t="str">
            <v>[101A]</v>
          </cell>
        </row>
        <row r="16658">
          <cell r="H16658" t="str">
            <v>[111A]</v>
          </cell>
        </row>
        <row r="16659">
          <cell r="H16659" t="str">
            <v>[121A]</v>
          </cell>
        </row>
        <row r="16660">
          <cell r="H16660" t="str">
            <v>[202A]</v>
          </cell>
        </row>
        <row r="16661">
          <cell r="H16661" t="str">
            <v>[203A]</v>
          </cell>
        </row>
        <row r="16662">
          <cell r="H16662" t="str">
            <v>[221A]</v>
          </cell>
        </row>
        <row r="16663">
          <cell r="H16663" t="str">
            <v>[223A]</v>
          </cell>
        </row>
        <row r="16664">
          <cell r="H16664" t="str">
            <v>[311A]</v>
          </cell>
        </row>
        <row r="16665">
          <cell r="H16665" t="str">
            <v>[321A]</v>
          </cell>
        </row>
        <row r="16666">
          <cell r="H16666" t="str">
            <v>[401A]</v>
          </cell>
        </row>
        <row r="16667">
          <cell r="H16667" t="str">
            <v>[421A]</v>
          </cell>
        </row>
        <row r="16668">
          <cell r="H16668" t="str">
            <v>[511A]</v>
          </cell>
        </row>
        <row r="16669">
          <cell r="H16669" t="str">
            <v>[Gl 810]</v>
          </cell>
        </row>
        <row r="16670">
          <cell r="H16670" t="str">
            <v>[Gl 814]</v>
          </cell>
        </row>
        <row r="16671">
          <cell r="H16671" t="str">
            <v>[Gl 822]</v>
          </cell>
        </row>
        <row r="16672">
          <cell r="H16672" t="str">
            <v>[W100]</v>
          </cell>
        </row>
        <row r="16673">
          <cell r="H16673" t="str">
            <v>[W51-54]</v>
          </cell>
        </row>
        <row r="16674">
          <cell r="H16674" t="str">
            <v>[W551A]</v>
          </cell>
        </row>
        <row r="16675">
          <cell r="H16675" t="str">
            <v>[W653]</v>
          </cell>
        </row>
        <row r="16676">
          <cell r="H16676" t="str">
            <v>[Bl e11]</v>
          </cell>
        </row>
        <row r="16677">
          <cell r="H16677" t="str">
            <v>[Bl f11]</v>
          </cell>
        </row>
        <row r="16678">
          <cell r="H16678" t="str">
            <v>[Bl g11]</v>
          </cell>
        </row>
        <row r="16679">
          <cell r="H16679" t="str">
            <v>[Bl g41]</v>
          </cell>
        </row>
        <row r="16680">
          <cell r="H16680" t="str">
            <v>[Bl h11]</v>
          </cell>
        </row>
        <row r="16681">
          <cell r="H16681" t="str">
            <v>[Bl h21]</v>
          </cell>
        </row>
        <row r="16682">
          <cell r="H16682" t="str">
            <v>[Bl o11]</v>
          </cell>
        </row>
        <row r="16683">
          <cell r="H16683" t="str">
            <v>[Bl q11]</v>
          </cell>
        </row>
        <row r="16684">
          <cell r="H16684" t="str">
            <v>[Bl q21]</v>
          </cell>
        </row>
        <row r="16685">
          <cell r="H16685" t="str">
            <v>[Bl r11]</v>
          </cell>
        </row>
        <row r="16686">
          <cell r="H16686" t="str">
            <v>[EVA1]</v>
          </cell>
        </row>
        <row r="16687">
          <cell r="H16687" t="str">
            <v>[EVA2]</v>
          </cell>
        </row>
        <row r="16688">
          <cell r="H16688" t="str">
            <v>[EVA3]</v>
          </cell>
        </row>
        <row r="16689">
          <cell r="H16689" t="str">
            <v>[EVA4]</v>
          </cell>
        </row>
        <row r="16690">
          <cell r="H16690" t="str">
            <v>[EVA5]</v>
          </cell>
        </row>
        <row r="16691">
          <cell r="H16691" t="str">
            <v>[km 24,866]</v>
          </cell>
        </row>
        <row r="16692">
          <cell r="H16692" t="str">
            <v>[km 25,325]</v>
          </cell>
        </row>
        <row r="16693">
          <cell r="H16693" t="str">
            <v>[km 32,539]</v>
          </cell>
        </row>
        <row r="16694">
          <cell r="H16694" t="str">
            <v>[km 33,798]</v>
          </cell>
        </row>
        <row r="16695">
          <cell r="H16695" t="str">
            <v>[km 34,286]</v>
          </cell>
        </row>
        <row r="16696">
          <cell r="H16696" t="str">
            <v>[km 36,345]</v>
          </cell>
        </row>
        <row r="16697">
          <cell r="H16697" t="str">
            <v>[km 37,490]</v>
          </cell>
        </row>
        <row r="16698">
          <cell r="H16698" t="str">
            <v>[km 37,899]</v>
          </cell>
        </row>
        <row r="16699">
          <cell r="H16699" t="str">
            <v>[km 41,628]</v>
          </cell>
        </row>
        <row r="16700">
          <cell r="H16700" t="str">
            <v>[km 45,650]</v>
          </cell>
        </row>
        <row r="16701">
          <cell r="H16701" t="str">
            <v>[km 75,370]</v>
          </cell>
        </row>
        <row r="16702">
          <cell r="H16702" t="str">
            <v>[Ers Ae11]</v>
          </cell>
        </row>
        <row r="16703">
          <cell r="H16703" t="str">
            <v>[Ers Af11]</v>
          </cell>
        </row>
        <row r="16704">
          <cell r="H16704" t="str">
            <v>[Ers Ag11]</v>
          </cell>
        </row>
        <row r="16705">
          <cell r="H16705" t="str">
            <v>[Ers Ag41]</v>
          </cell>
        </row>
        <row r="16706">
          <cell r="H16706" t="str">
            <v>[Ers Ah11]</v>
          </cell>
        </row>
        <row r="16707">
          <cell r="H16707" t="str">
            <v>[Ers Ao11]</v>
          </cell>
        </row>
        <row r="16708">
          <cell r="H16708" t="str">
            <v>[Ers Aq11]</v>
          </cell>
        </row>
        <row r="16709">
          <cell r="H16709" t="str">
            <v>[Ers Aq21]</v>
          </cell>
        </row>
        <row r="16710">
          <cell r="H16710" t="str">
            <v>[Ers Br11]</v>
          </cell>
        </row>
        <row r="16711">
          <cell r="H16711" t="str">
            <v>[Ers H1]</v>
          </cell>
        </row>
        <row r="16712">
          <cell r="H16712" t="str">
            <v>[Ers H2]</v>
          </cell>
        </row>
        <row r="16713">
          <cell r="H16713" t="str">
            <v>[Ers H211]</v>
          </cell>
        </row>
        <row r="16714">
          <cell r="H16714" t="str">
            <v>[Ers H213]</v>
          </cell>
        </row>
        <row r="16715">
          <cell r="H16715" t="str">
            <v>[Ers H221]</v>
          </cell>
        </row>
        <row r="16716">
          <cell r="H16716" t="str">
            <v>[Ers H223]</v>
          </cell>
        </row>
        <row r="16717">
          <cell r="H16717" t="str">
            <v>[Ers H3]</v>
          </cell>
        </row>
        <row r="16718">
          <cell r="H16718" t="str">
            <v>[Ers H411]</v>
          </cell>
        </row>
        <row r="16719">
          <cell r="H16719" t="str">
            <v>[Ers H412]</v>
          </cell>
        </row>
        <row r="16720">
          <cell r="H16720" t="str">
            <v>[Ers H413]</v>
          </cell>
        </row>
        <row r="16721">
          <cell r="H16721" t="str">
            <v>[Ers H521]</v>
          </cell>
        </row>
        <row r="16722">
          <cell r="H16722" t="str">
            <v>[Ers H523]</v>
          </cell>
        </row>
        <row r="16723">
          <cell r="H16723" t="str">
            <v>[Ers R1]</v>
          </cell>
        </row>
        <row r="16724">
          <cell r="H16724" t="str">
            <v>[Ers R2]</v>
          </cell>
        </row>
        <row r="16725">
          <cell r="H16725" t="str">
            <v>[Ers R211]</v>
          </cell>
        </row>
        <row r="16726">
          <cell r="H16726" t="str">
            <v>[Ers R213]</v>
          </cell>
        </row>
        <row r="16727">
          <cell r="H16727" t="str">
            <v>[Ers R221]</v>
          </cell>
        </row>
        <row r="16728">
          <cell r="H16728" t="str">
            <v>[Ers R223]</v>
          </cell>
        </row>
        <row r="16729">
          <cell r="H16729" t="str">
            <v>[Ers R3]</v>
          </cell>
        </row>
        <row r="16730">
          <cell r="H16730" t="str">
            <v>[Ers R411]</v>
          </cell>
        </row>
        <row r="16731">
          <cell r="H16731" t="str">
            <v>[Ers R412]</v>
          </cell>
        </row>
        <row r="16732">
          <cell r="H16732" t="str">
            <v>[Ers R413]</v>
          </cell>
        </row>
        <row r="16733">
          <cell r="H16733" t="str">
            <v>[Ers R5]</v>
          </cell>
        </row>
        <row r="16734">
          <cell r="H16734" t="str">
            <v>[Ers R561]</v>
          </cell>
        </row>
        <row r="16735">
          <cell r="H16735" t="str">
            <v>[Ers Sch302H]</v>
          </cell>
        </row>
        <row r="16736">
          <cell r="H16736" t="str">
            <v>[Ers Sch303H]</v>
          </cell>
        </row>
        <row r="16737">
          <cell r="H16737" t="str">
            <v>[Ers Sch303R]</v>
          </cell>
        </row>
        <row r="16738">
          <cell r="H16738" t="str">
            <v>[Ers Sch305H]</v>
          </cell>
        </row>
        <row r="16739">
          <cell r="H16739" t="str">
            <v>[Ers Sch403H]</v>
          </cell>
        </row>
        <row r="16740">
          <cell r="H16740" t="str">
            <v>[Ers Sch521R]</v>
          </cell>
        </row>
        <row r="16741">
          <cell r="H16741" t="str">
            <v>[Ers Sch523R]</v>
          </cell>
        </row>
        <row r="16742">
          <cell r="H16742" t="str">
            <v>[Ers Sch561H]</v>
          </cell>
        </row>
        <row r="16743">
          <cell r="H16743" t="str">
            <v>[Ers ZE 305]</v>
          </cell>
        </row>
        <row r="16744">
          <cell r="H16744" t="str">
            <v>[Ers ZE 405]</v>
          </cell>
        </row>
        <row r="16745">
          <cell r="H16745" t="str">
            <v>[Ers Zf11]</v>
          </cell>
        </row>
        <row r="16746">
          <cell r="H16746" t="str">
            <v>[Ers Zg11]</v>
          </cell>
        </row>
        <row r="16747">
          <cell r="H16747" t="str">
            <v>[Ers Zg41]</v>
          </cell>
        </row>
        <row r="16748">
          <cell r="H16748" t="str">
            <v>[Ers Zh11]</v>
          </cell>
        </row>
        <row r="16749">
          <cell r="H16749" t="str">
            <v>[Ers Zh21]</v>
          </cell>
        </row>
        <row r="16750">
          <cell r="H16750" t="str">
            <v>[Ers Zq11]</v>
          </cell>
        </row>
        <row r="16751">
          <cell r="H16751" t="str">
            <v>[Ers Zq21]</v>
          </cell>
        </row>
        <row r="16752">
          <cell r="H16752" t="str">
            <v>[Ers Zr11]</v>
          </cell>
        </row>
        <row r="16753">
          <cell r="H16753" t="str">
            <v>[Ers 1Ao11]</v>
          </cell>
        </row>
        <row r="16754">
          <cell r="H16754" t="str">
            <v>[Ers 1R411]</v>
          </cell>
        </row>
        <row r="16755">
          <cell r="H16755" t="str">
            <v>[Ers 1R412]</v>
          </cell>
        </row>
        <row r="16756">
          <cell r="H16756" t="str">
            <v>[Ers 1R413]</v>
          </cell>
        </row>
        <row r="16757">
          <cell r="H16757" t="str">
            <v>[FA R412]</v>
          </cell>
        </row>
        <row r="16758">
          <cell r="H16758" t="str">
            <v>[FA R413]</v>
          </cell>
        </row>
        <row r="16759">
          <cell r="H16759" t="str">
            <v>[GA Sch561H]</v>
          </cell>
        </row>
        <row r="16760">
          <cell r="H16760" t="str">
            <v>[XTR e11]</v>
          </cell>
        </row>
        <row r="16761">
          <cell r="H16761" t="str">
            <v>[XTR h11]</v>
          </cell>
        </row>
        <row r="16762">
          <cell r="H16762" t="str">
            <v>[XTR h21]</v>
          </cell>
        </row>
        <row r="16763">
          <cell r="H16763" t="str">
            <v>[XTR o11]</v>
          </cell>
        </row>
        <row r="16764">
          <cell r="H16764" t="str">
            <v>[1]</v>
          </cell>
        </row>
        <row r="16765">
          <cell r="H16765" t="str">
            <v>[2]</v>
          </cell>
        </row>
        <row r="16766">
          <cell r="H16766" t="str">
            <v>[202]</v>
          </cell>
        </row>
        <row r="16767">
          <cell r="H16767" t="str">
            <v>[203]</v>
          </cell>
        </row>
        <row r="16768">
          <cell r="H16768" t="str">
            <v>[301]</v>
          </cell>
        </row>
        <row r="16769">
          <cell r="H16769" t="str">
            <v>[302]</v>
          </cell>
        </row>
        <row r="16770">
          <cell r="H16770" t="str">
            <v>[303]</v>
          </cell>
        </row>
        <row r="16771">
          <cell r="H16771" t="str">
            <v>[304]</v>
          </cell>
        </row>
        <row r="16772">
          <cell r="H16772" t="str">
            <v>[305]</v>
          </cell>
        </row>
        <row r="16773">
          <cell r="H16773" t="str">
            <v>[31]</v>
          </cell>
        </row>
        <row r="16774">
          <cell r="H16774" t="str">
            <v>[311-1]</v>
          </cell>
        </row>
        <row r="16775">
          <cell r="H16775" t="str">
            <v>[313]</v>
          </cell>
        </row>
        <row r="16776">
          <cell r="H16776" t="str">
            <v>[315]</v>
          </cell>
        </row>
        <row r="16777">
          <cell r="H16777" t="str">
            <v>[35]</v>
          </cell>
        </row>
        <row r="16778">
          <cell r="H16778" t="str">
            <v>[40]</v>
          </cell>
        </row>
        <row r="16779">
          <cell r="H16779" t="str">
            <v>[403]</v>
          </cell>
        </row>
        <row r="16780">
          <cell r="H16780" t="str">
            <v>[405]</v>
          </cell>
        </row>
        <row r="16781">
          <cell r="H16781" t="str">
            <v>[41]</v>
          </cell>
        </row>
        <row r="16782">
          <cell r="H16782" t="str">
            <v>[43]</v>
          </cell>
        </row>
        <row r="16783">
          <cell r="H16783" t="str">
            <v>[51]</v>
          </cell>
        </row>
        <row r="16784">
          <cell r="H16784" t="str">
            <v>[52]</v>
          </cell>
        </row>
        <row r="16785">
          <cell r="H16785" t="str">
            <v>[53]</v>
          </cell>
        </row>
        <row r="16786">
          <cell r="H16786" t="str">
            <v>[54]</v>
          </cell>
        </row>
        <row r="16787">
          <cell r="H16787" t="str">
            <v>[Ae11]</v>
          </cell>
        </row>
        <row r="16788">
          <cell r="H16788" t="str">
            <v>[Af11]</v>
          </cell>
        </row>
        <row r="16789">
          <cell r="H16789" t="str">
            <v>[Ag11]</v>
          </cell>
        </row>
        <row r="16790">
          <cell r="H16790" t="str">
            <v>[Ag41]</v>
          </cell>
        </row>
        <row r="16791">
          <cell r="H16791" t="str">
            <v>[Ah11]</v>
          </cell>
        </row>
        <row r="16792">
          <cell r="H16792" t="str">
            <v>[Ao11]</v>
          </cell>
        </row>
        <row r="16793">
          <cell r="H16793" t="str">
            <v>[Aq11]</v>
          </cell>
        </row>
        <row r="16794">
          <cell r="H16794" t="str">
            <v>[Aq21]</v>
          </cell>
        </row>
        <row r="16795">
          <cell r="H16795" t="str">
            <v>[Br11]</v>
          </cell>
        </row>
        <row r="16796">
          <cell r="H16796" t="str">
            <v>[H1]</v>
          </cell>
        </row>
        <row r="16797">
          <cell r="H16797" t="str">
            <v>[H2]</v>
          </cell>
        </row>
        <row r="16798">
          <cell r="H16798" t="str">
            <v>[H211]</v>
          </cell>
        </row>
        <row r="16799">
          <cell r="H16799" t="str">
            <v>[H213]</v>
          </cell>
        </row>
        <row r="16800">
          <cell r="H16800" t="str">
            <v>[H221]</v>
          </cell>
        </row>
        <row r="16801">
          <cell r="H16801" t="str">
            <v>[H223]</v>
          </cell>
        </row>
        <row r="16802">
          <cell r="H16802" t="str">
            <v>[H3]</v>
          </cell>
        </row>
        <row r="16803">
          <cell r="H16803" t="str">
            <v>[H411]</v>
          </cell>
        </row>
        <row r="16804">
          <cell r="H16804" t="str">
            <v>[H412]</v>
          </cell>
        </row>
        <row r="16805">
          <cell r="H16805" t="str">
            <v>[H413]</v>
          </cell>
        </row>
        <row r="16806">
          <cell r="H16806" t="str">
            <v>[H521]</v>
          </cell>
        </row>
        <row r="16807">
          <cell r="H16807" t="str">
            <v>[H523]</v>
          </cell>
        </row>
        <row r="16808">
          <cell r="H16808" t="str">
            <v>[R1]</v>
          </cell>
        </row>
        <row r="16809">
          <cell r="H16809" t="str">
            <v>[R2]</v>
          </cell>
        </row>
        <row r="16810">
          <cell r="H16810" t="str">
            <v>[R211]</v>
          </cell>
        </row>
        <row r="16811">
          <cell r="H16811" t="str">
            <v>[R213]</v>
          </cell>
        </row>
        <row r="16812">
          <cell r="H16812" t="str">
            <v>[R221]</v>
          </cell>
        </row>
        <row r="16813">
          <cell r="H16813" t="str">
            <v>[R223]</v>
          </cell>
        </row>
        <row r="16814">
          <cell r="H16814" t="str">
            <v>[R3]</v>
          </cell>
        </row>
        <row r="16815">
          <cell r="H16815" t="str">
            <v>[R411]</v>
          </cell>
        </row>
        <row r="16816">
          <cell r="H16816" t="str">
            <v>[R412]</v>
          </cell>
        </row>
        <row r="16817">
          <cell r="H16817" t="str">
            <v>[R413]</v>
          </cell>
        </row>
        <row r="16818">
          <cell r="H16818" t="str">
            <v>[R5]</v>
          </cell>
        </row>
        <row r="16819">
          <cell r="H16819" t="str">
            <v>[R561]</v>
          </cell>
        </row>
        <row r="16820">
          <cell r="H16820" t="str">
            <v>[ZE305]</v>
          </cell>
        </row>
        <row r="16821">
          <cell r="H16821" t="str">
            <v>[ZE405]</v>
          </cell>
        </row>
        <row r="16822">
          <cell r="H16822" t="str">
            <v>[Zf11]</v>
          </cell>
        </row>
        <row r="16823">
          <cell r="H16823" t="str">
            <v>[Zg11]</v>
          </cell>
        </row>
        <row r="16824">
          <cell r="H16824" t="str">
            <v>[Zg41]</v>
          </cell>
        </row>
        <row r="16825">
          <cell r="H16825" t="str">
            <v>[Zh11]</v>
          </cell>
        </row>
        <row r="16826">
          <cell r="H16826" t="str">
            <v>[Zh21]</v>
          </cell>
        </row>
        <row r="16827">
          <cell r="H16827" t="str">
            <v>[Zq11]</v>
          </cell>
        </row>
        <row r="16828">
          <cell r="H16828" t="str">
            <v>[Zq21]</v>
          </cell>
        </row>
        <row r="16829">
          <cell r="H16829" t="str">
            <v>[Zr11]</v>
          </cell>
        </row>
        <row r="16830">
          <cell r="H16830" t="str">
            <v>[Gl 001]</v>
          </cell>
        </row>
        <row r="16831">
          <cell r="H16831" t="str">
            <v>[Gl e11]</v>
          </cell>
        </row>
        <row r="16832">
          <cell r="H16832" t="str">
            <v>[Gl f11]</v>
          </cell>
        </row>
        <row r="16833">
          <cell r="H16833" t="str">
            <v>[Gl g11]</v>
          </cell>
        </row>
        <row r="16834">
          <cell r="H16834" t="str">
            <v>[Gl g41]</v>
          </cell>
        </row>
        <row r="16835">
          <cell r="H16835" t="str">
            <v>[Gl h11]</v>
          </cell>
        </row>
        <row r="16836">
          <cell r="H16836" t="str">
            <v>[Gl h21]</v>
          </cell>
        </row>
        <row r="16837">
          <cell r="H16837" t="str">
            <v>[Gl o11]</v>
          </cell>
        </row>
        <row r="16838">
          <cell r="H16838" t="str">
            <v>[Gl q11]</v>
          </cell>
        </row>
        <row r="16839">
          <cell r="H16839" t="str">
            <v>[Gl q21]</v>
          </cell>
        </row>
        <row r="16840">
          <cell r="H16840" t="str">
            <v>[Gl r11]</v>
          </cell>
        </row>
        <row r="16841">
          <cell r="H16841" t="str">
            <v>[Sch302H]</v>
          </cell>
        </row>
        <row r="16842">
          <cell r="H16842" t="str">
            <v>[Sch303H]</v>
          </cell>
        </row>
        <row r="16843">
          <cell r="H16843" t="str">
            <v>[Sch303R]</v>
          </cell>
        </row>
        <row r="16844">
          <cell r="H16844" t="str">
            <v>[Sch305H]</v>
          </cell>
        </row>
        <row r="16845">
          <cell r="H16845" t="str">
            <v>[Sch403H]</v>
          </cell>
        </row>
        <row r="16846">
          <cell r="H16846" t="str">
            <v>[Sch521R]</v>
          </cell>
        </row>
        <row r="16847">
          <cell r="H16847" t="str">
            <v>[Sch523R]</v>
          </cell>
        </row>
        <row r="16848">
          <cell r="H16848" t="str">
            <v>[Sch561H]</v>
          </cell>
        </row>
        <row r="16849">
          <cell r="H16849" t="str">
            <v>[1Af11]</v>
          </cell>
        </row>
        <row r="16850">
          <cell r="H16850" t="str">
            <v>[1Ao11]</v>
          </cell>
        </row>
        <row r="16851">
          <cell r="H16851" t="str">
            <v>[1Aq21]</v>
          </cell>
        </row>
        <row r="16852">
          <cell r="H16852" t="str">
            <v>[1H211]</v>
          </cell>
        </row>
        <row r="16853">
          <cell r="H16853" t="str">
            <v>[1H213]</v>
          </cell>
        </row>
        <row r="16854">
          <cell r="H16854" t="str">
            <v>[1R1]</v>
          </cell>
        </row>
        <row r="16855">
          <cell r="H16855" t="str">
            <v>[1R2]</v>
          </cell>
        </row>
        <row r="16856">
          <cell r="H16856" t="str">
            <v>[1R211]</v>
          </cell>
        </row>
        <row r="16857">
          <cell r="H16857" t="str">
            <v>[1R411]</v>
          </cell>
        </row>
        <row r="16858">
          <cell r="H16858" t="str">
            <v>[1R412]</v>
          </cell>
        </row>
        <row r="16859">
          <cell r="H16859" t="str">
            <v>[1R413]</v>
          </cell>
        </row>
        <row r="16860">
          <cell r="H16860" t="str">
            <v>[1Zg11]</v>
          </cell>
        </row>
        <row r="16861">
          <cell r="H16861" t="str">
            <v>[1Zh21]</v>
          </cell>
        </row>
        <row r="16862">
          <cell r="H16862" t="str">
            <v>[2H211]</v>
          </cell>
        </row>
        <row r="16863">
          <cell r="H16863" t="str">
            <v>[2H213]</v>
          </cell>
        </row>
        <row r="16864">
          <cell r="H16864" t="str">
            <v>[V101R]</v>
          </cell>
        </row>
        <row r="16865">
          <cell r="H16865" t="str">
            <v>[V111R]</v>
          </cell>
        </row>
        <row r="16866">
          <cell r="H16866" t="str">
            <v>[V121R]</v>
          </cell>
        </row>
        <row r="16867">
          <cell r="H16867" t="str">
            <v>[V202R]</v>
          </cell>
        </row>
        <row r="16868">
          <cell r="H16868" t="str">
            <v>[V203R]</v>
          </cell>
        </row>
        <row r="16869">
          <cell r="H16869" t="str">
            <v>[V304H]</v>
          </cell>
        </row>
        <row r="16870">
          <cell r="H16870" t="str">
            <v>[V304R]</v>
          </cell>
        </row>
        <row r="16871">
          <cell r="H16871" t="str">
            <v>[V305R]</v>
          </cell>
        </row>
        <row r="16872">
          <cell r="H16872" t="str">
            <v>[V311H]</v>
          </cell>
        </row>
        <row r="16873">
          <cell r="H16873" t="str">
            <v>[V321H]</v>
          </cell>
        </row>
        <row r="16874">
          <cell r="H16874" t="str">
            <v>[V401R]</v>
          </cell>
        </row>
        <row r="16875">
          <cell r="H16875" t="str">
            <v>[V405H]</v>
          </cell>
        </row>
        <row r="16876">
          <cell r="H16876" t="str">
            <v>[V421H]</v>
          </cell>
        </row>
        <row r="16877">
          <cell r="H16877" t="str">
            <v>[V501H]</v>
          </cell>
        </row>
        <row r="16878">
          <cell r="H16878" t="str">
            <v>[V511R]</v>
          </cell>
        </row>
        <row r="16879">
          <cell r="H16879" t="str">
            <v>[V810-814H]</v>
          </cell>
        </row>
        <row r="16880">
          <cell r="H16880" t="str">
            <v>[V810R]</v>
          </cell>
        </row>
        <row r="16881">
          <cell r="H16881" t="str">
            <v>[V822R]</v>
          </cell>
        </row>
        <row r="16882">
          <cell r="H16882" t="str">
            <v>[VH1]</v>
          </cell>
        </row>
        <row r="16883">
          <cell r="H16883" t="str">
            <v>[VH2]</v>
          </cell>
        </row>
        <row r="16884">
          <cell r="H16884" t="str">
            <v>[VH211]</v>
          </cell>
        </row>
        <row r="16885">
          <cell r="H16885" t="str">
            <v>[VH213]</v>
          </cell>
        </row>
        <row r="16886">
          <cell r="H16886" t="str">
            <v>[VH221]</v>
          </cell>
        </row>
        <row r="16887">
          <cell r="H16887" t="str">
            <v>[VH223]</v>
          </cell>
        </row>
        <row r="16888">
          <cell r="H16888" t="str">
            <v>[VH3]</v>
          </cell>
        </row>
        <row r="16889">
          <cell r="H16889" t="str">
            <v>[VH411]</v>
          </cell>
        </row>
        <row r="16890">
          <cell r="H16890" t="str">
            <v>[VH412]</v>
          </cell>
        </row>
        <row r="16891">
          <cell r="H16891" t="str">
            <v>[VH413]</v>
          </cell>
        </row>
        <row r="16892">
          <cell r="H16892" t="str">
            <v>[VH521]</v>
          </cell>
        </row>
        <row r="16893">
          <cell r="H16893" t="str">
            <v>[VH523]</v>
          </cell>
        </row>
        <row r="16894">
          <cell r="H16894" t="str">
            <v>[VR1]</v>
          </cell>
        </row>
        <row r="16895">
          <cell r="H16895" t="str">
            <v>[VR2]</v>
          </cell>
        </row>
        <row r="16896">
          <cell r="H16896" t="str">
            <v>[VR211]</v>
          </cell>
        </row>
        <row r="16897">
          <cell r="H16897" t="str">
            <v>[VR213]</v>
          </cell>
        </row>
        <row r="16898">
          <cell r="H16898" t="str">
            <v>[VR221]</v>
          </cell>
        </row>
        <row r="16899">
          <cell r="H16899" t="str">
            <v>[VR223]</v>
          </cell>
        </row>
        <row r="16900">
          <cell r="H16900" t="str">
            <v>[VR3]</v>
          </cell>
        </row>
        <row r="16901">
          <cell r="H16901" t="str">
            <v>[VR411]</v>
          </cell>
        </row>
        <row r="16902">
          <cell r="H16902" t="str">
            <v>[VR412]</v>
          </cell>
        </row>
        <row r="16903">
          <cell r="H16903" t="str">
            <v>[VR413]</v>
          </cell>
        </row>
        <row r="16904">
          <cell r="H16904" t="str">
            <v>[VR5]</v>
          </cell>
        </row>
        <row r="16905">
          <cell r="H16905" t="str">
            <v>[VSch302H]</v>
          </cell>
        </row>
        <row r="16906">
          <cell r="H16906" t="str">
            <v>[VSch303H]</v>
          </cell>
        </row>
        <row r="16907">
          <cell r="H16907" t="str">
            <v>[VSch303R]</v>
          </cell>
        </row>
        <row r="16908">
          <cell r="H16908" t="str">
            <v>[VSch305H]</v>
          </cell>
        </row>
        <row r="16909">
          <cell r="H16909" t="str">
            <v>[VSch403H]</v>
          </cell>
        </row>
        <row r="16910">
          <cell r="H16910" t="str">
            <v>[VSch521R]</v>
          </cell>
        </row>
        <row r="16911">
          <cell r="H16911" t="str">
            <v>[VSch523R]</v>
          </cell>
        </row>
        <row r="16912">
          <cell r="H16912" t="str">
            <v>[VSch561H]</v>
          </cell>
        </row>
        <row r="16913">
          <cell r="H16913" t="str">
            <v>[ae11]</v>
          </cell>
        </row>
        <row r="16914">
          <cell r="H16914" t="str">
            <v>[af11]</v>
          </cell>
        </row>
        <row r="16915">
          <cell r="H16915" t="str">
            <v>[ag11]</v>
          </cell>
        </row>
        <row r="16916">
          <cell r="H16916" t="str">
            <v>[ag41]</v>
          </cell>
        </row>
        <row r="16917">
          <cell r="H16917" t="str">
            <v>[ah11]</v>
          </cell>
        </row>
        <row r="16918">
          <cell r="H16918" t="str">
            <v>[ao11]</v>
          </cell>
        </row>
        <row r="16919">
          <cell r="H16919" t="str">
            <v>[aq11]</v>
          </cell>
        </row>
        <row r="16920">
          <cell r="H16920" t="str">
            <v>[aq21]</v>
          </cell>
        </row>
        <row r="16921">
          <cell r="H16921" t="str">
            <v>[br11]</v>
          </cell>
        </row>
        <row r="16922">
          <cell r="H16922" t="str">
            <v>[h(Zf11)]</v>
          </cell>
        </row>
        <row r="16923">
          <cell r="H16923" t="str">
            <v>[h(Zg11)]</v>
          </cell>
        </row>
        <row r="16924">
          <cell r="H16924" t="str">
            <v>[h(Zh11)]</v>
          </cell>
        </row>
        <row r="16925">
          <cell r="H16925" t="str">
            <v>[h(Zq11)]</v>
          </cell>
        </row>
        <row r="16926">
          <cell r="H16926" t="str">
            <v>[h(Zr11)]</v>
          </cell>
        </row>
        <row r="16927">
          <cell r="H16927" t="str">
            <v>[r(Ae11)]</v>
          </cell>
        </row>
        <row r="16928">
          <cell r="H16928" t="str">
            <v>[r(Af11)]</v>
          </cell>
        </row>
        <row r="16929">
          <cell r="H16929" t="str">
            <v>[r(Ag41)]</v>
          </cell>
        </row>
        <row r="16930">
          <cell r="H16930" t="str">
            <v>[r(Ao11)]</v>
          </cell>
        </row>
        <row r="16931">
          <cell r="H16931" t="str">
            <v>[r(Aq21)]</v>
          </cell>
        </row>
        <row r="16932">
          <cell r="H16932" t="str">
            <v>[zf11]</v>
          </cell>
        </row>
        <row r="16933">
          <cell r="H16933" t="str">
            <v>[zg11]</v>
          </cell>
        </row>
        <row r="16934">
          <cell r="H16934" t="str">
            <v>[zg41]</v>
          </cell>
        </row>
        <row r="16935">
          <cell r="H16935" t="str">
            <v>[zh11]</v>
          </cell>
        </row>
        <row r="16936">
          <cell r="H16936" t="str">
            <v>[zh21]</v>
          </cell>
        </row>
        <row r="16937">
          <cell r="H16937" t="str">
            <v>[zq11]</v>
          </cell>
        </row>
        <row r="16938">
          <cell r="H16938" t="str">
            <v>[zq21]</v>
          </cell>
        </row>
        <row r="16939">
          <cell r="H16939" t="str">
            <v>[zr11]</v>
          </cell>
        </row>
        <row r="16940">
          <cell r="H16940" t="str">
            <v>[W 1]</v>
          </cell>
        </row>
        <row r="16941">
          <cell r="H16941" t="str">
            <v>[W 100]</v>
          </cell>
        </row>
        <row r="16942">
          <cell r="H16942" t="str">
            <v>[W 2]</v>
          </cell>
        </row>
        <row r="16943">
          <cell r="H16943" t="str">
            <v>[W 31]</v>
          </cell>
        </row>
        <row r="16944">
          <cell r="H16944" t="str">
            <v>[W 35]</v>
          </cell>
        </row>
        <row r="16945">
          <cell r="H16945" t="str">
            <v>[W 401]</v>
          </cell>
        </row>
        <row r="16946">
          <cell r="H16946" t="str">
            <v>[W 402]</v>
          </cell>
        </row>
        <row r="16947">
          <cell r="H16947" t="str">
            <v>[W 42]</v>
          </cell>
        </row>
        <row r="16948">
          <cell r="H16948" t="str">
            <v>[W 451]</v>
          </cell>
        </row>
        <row r="16949">
          <cell r="H16949" t="str">
            <v>[W 452]</v>
          </cell>
        </row>
        <row r="16950">
          <cell r="H16950" t="str">
            <v>[W 501]</v>
          </cell>
        </row>
        <row r="16951">
          <cell r="H16951" t="str">
            <v>[W 51]</v>
          </cell>
        </row>
        <row r="16952">
          <cell r="H16952" t="str">
            <v>[W 52]</v>
          </cell>
        </row>
        <row r="16953">
          <cell r="H16953" t="str">
            <v>[W 53]</v>
          </cell>
        </row>
        <row r="16954">
          <cell r="H16954" t="str">
            <v>[W 54]</v>
          </cell>
        </row>
        <row r="16955">
          <cell r="H16955" t="str">
            <v>[W 551]</v>
          </cell>
        </row>
        <row r="16956">
          <cell r="H16956" t="str">
            <v>[W 601]</v>
          </cell>
        </row>
        <row r="16957">
          <cell r="H16957" t="str">
            <v>[W 653]</v>
          </cell>
        </row>
        <row r="16958">
          <cell r="H16958" t="str">
            <v>[W 654]</v>
          </cell>
        </row>
        <row r="16959">
          <cell r="H16959" t="str">
            <v>[W 701]</v>
          </cell>
        </row>
        <row r="16960">
          <cell r="H16960" t="str">
            <v>[W 751]</v>
          </cell>
        </row>
        <row r="16961">
          <cell r="H16961" t="str">
            <v>[VE 311]</v>
          </cell>
        </row>
        <row r="16962">
          <cell r="H16962" t="str">
            <v>[VE 561]</v>
          </cell>
        </row>
        <row r="16963">
          <cell r="H16963" t="str">
            <v>[VE 810]</v>
          </cell>
        </row>
        <row r="16964">
          <cell r="H16964" t="str">
            <v>[VE 814]</v>
          </cell>
        </row>
        <row r="16965">
          <cell r="H16965" t="str">
            <v>[VE 822]</v>
          </cell>
        </row>
        <row r="16966">
          <cell r="H16966" t="str">
            <v>[ZE f11]</v>
          </cell>
        </row>
        <row r="16967">
          <cell r="H16967" t="str">
            <v>[ZE g11H]</v>
          </cell>
        </row>
        <row r="16968">
          <cell r="H16968" t="str">
            <v>[ZE g11R]</v>
          </cell>
        </row>
        <row r="16969">
          <cell r="H16969" t="str">
            <v>[ZE g41]</v>
          </cell>
        </row>
        <row r="16970">
          <cell r="H16970" t="str">
            <v>[ZE r11H]</v>
          </cell>
        </row>
        <row r="16971">
          <cell r="H16971" t="str">
            <v>[ZVE e11]</v>
          </cell>
        </row>
        <row r="16972">
          <cell r="H16972" t="str">
            <v>[ZVE f11]</v>
          </cell>
        </row>
        <row r="16973">
          <cell r="H16973" t="str">
            <v>[ZVE g41]</v>
          </cell>
        </row>
        <row r="16974">
          <cell r="H16974" t="str">
            <v>[ZVE h11]</v>
          </cell>
        </row>
        <row r="16975">
          <cell r="H16975" t="str">
            <v>[ZVE o11]</v>
          </cell>
        </row>
        <row r="16976">
          <cell r="H16976" t="str">
            <v>[ZVE q11]</v>
          </cell>
        </row>
        <row r="16977">
          <cell r="H16977" t="str">
            <v>[ZVE q21]</v>
          </cell>
        </row>
        <row r="16978">
          <cell r="H16978" t="str">
            <v>[ZVE r11R]</v>
          </cell>
        </row>
        <row r="16979">
          <cell r="H16979" t="str">
            <v>[aws]</v>
          </cell>
        </row>
        <row r="16980">
          <cell r="H16980" t="str">
            <v>[MW10P]</v>
          </cell>
        </row>
        <row r="16981">
          <cell r="H16981" t="str">
            <v>[MW54]</v>
          </cell>
        </row>
        <row r="16982">
          <cell r="H16982" t="str">
            <v>[Sp1P]</v>
          </cell>
        </row>
        <row r="16983">
          <cell r="H16983" t="str">
            <v>[Sp1T]</v>
          </cell>
        </row>
        <row r="16984">
          <cell r="H16984" t="str">
            <v>[Gl 061]</v>
          </cell>
        </row>
        <row r="16985">
          <cell r="H16985" t="str">
            <v>[Gl 062]</v>
          </cell>
        </row>
        <row r="16986">
          <cell r="H16986" t="str">
            <v>[Gl 101]</v>
          </cell>
        </row>
        <row r="16987">
          <cell r="H16987" t="str">
            <v>[Gl 102]</v>
          </cell>
        </row>
        <row r="16988">
          <cell r="H16988" t="str">
            <v>[Gl 1^^3]</v>
          </cell>
        </row>
        <row r="16989">
          <cell r="H16989" t="str">
            <v>[Gl 201]</v>
          </cell>
        </row>
        <row r="16990">
          <cell r="H16990" t="str">
            <v>[Gl 202]</v>
          </cell>
        </row>
        <row r="16991">
          <cell r="H16991" t="str">
            <v>[Gl 204]</v>
          </cell>
        </row>
        <row r="16992">
          <cell r="H16992" t="str">
            <v>[Gl 214]</v>
          </cell>
        </row>
        <row r="16993">
          <cell r="H16993" t="str">
            <v>[Gl 2^^3]</v>
          </cell>
        </row>
        <row r="16994">
          <cell r="H16994" t="str">
            <v>[Gl 301]</v>
          </cell>
        </row>
        <row r="16995">
          <cell r="H16995" t="str">
            <v>[Gl 302]</v>
          </cell>
        </row>
        <row r="16996">
          <cell r="H16996" t="str">
            <v>[Gl 4^^5]</v>
          </cell>
        </row>
        <row r="16997">
          <cell r="H16997" t="str">
            <v>[Gl 54]</v>
          </cell>
        </row>
        <row r="16998">
          <cell r="H16998" t="str">
            <v>[Gl 6]</v>
          </cell>
        </row>
        <row r="16999">
          <cell r="H16999" t="str">
            <v>[Gl 8^^3]</v>
          </cell>
        </row>
        <row r="17000">
          <cell r="H17000" t="str">
            <v>[Gl ZPc41]</v>
          </cell>
        </row>
        <row r="17001">
          <cell r="H17001" t="str">
            <v>[Gl ZPc42]</v>
          </cell>
        </row>
        <row r="17002">
          <cell r="H17002" t="str">
            <v>[Gl ZPd11]</v>
          </cell>
        </row>
        <row r="17003">
          <cell r="H17003" t="str">
            <v>[Gl ZPd12]</v>
          </cell>
        </row>
        <row r="17004">
          <cell r="H17004" t="str">
            <v>[Gl c41]</v>
          </cell>
        </row>
        <row r="17005">
          <cell r="H17005" t="str">
            <v>[Gl c42]</v>
          </cell>
        </row>
        <row r="17006">
          <cell r="H17006" t="str">
            <v>[101]</v>
          </cell>
        </row>
        <row r="17007">
          <cell r="H17007" t="str">
            <v>[102]</v>
          </cell>
        </row>
        <row r="17008">
          <cell r="H17008" t="str">
            <v>[204]</v>
          </cell>
        </row>
        <row r="17009">
          <cell r="H17009" t="str">
            <v>[214]</v>
          </cell>
        </row>
        <row r="17010">
          <cell r="H17010" t="str">
            <v>[301]</v>
          </cell>
        </row>
        <row r="17011">
          <cell r="H17011" t="str">
            <v>[302]</v>
          </cell>
        </row>
        <row r="17012">
          <cell r="H17012" t="str">
            <v>[Gl 104]</v>
          </cell>
        </row>
        <row r="17013">
          <cell r="H17013" t="str">
            <v>[Gl 206]</v>
          </cell>
        </row>
        <row r="17014">
          <cell r="H17014" t="str">
            <v>[Gl 208]</v>
          </cell>
        </row>
        <row r="17015">
          <cell r="H17015" t="str">
            <v>[Gl 306]</v>
          </cell>
        </row>
        <row r="17016">
          <cell r="H17016" t="str">
            <v>[W 4]</v>
          </cell>
        </row>
        <row r="17017">
          <cell r="H17017" t="str">
            <v>[BLA Y]</v>
          </cell>
        </row>
        <row r="17018">
          <cell r="H17018" t="str">
            <v>[BLA Z]</v>
          </cell>
        </row>
        <row r="17019">
          <cell r="H17019" t="str">
            <v>[BLA c31]</v>
          </cell>
        </row>
        <row r="17020">
          <cell r="H17020" t="str">
            <v>[BLA c32]</v>
          </cell>
        </row>
        <row r="17021">
          <cell r="H17021" t="str">
            <v>[Ers A]</v>
          </cell>
        </row>
        <row r="17022">
          <cell r="H17022" t="str">
            <v>[Ers A932]</v>
          </cell>
        </row>
        <row r="17023">
          <cell r="H17023" t="str">
            <v>[Ers B]</v>
          </cell>
        </row>
        <row r="17024">
          <cell r="H17024" t="str">
            <v>[Ers B931]</v>
          </cell>
        </row>
        <row r="17025">
          <cell r="H17025" t="str">
            <v>[Ers H1]</v>
          </cell>
        </row>
        <row r="17026">
          <cell r="H17026" t="str">
            <v>[Ers H2]</v>
          </cell>
        </row>
        <row r="17027">
          <cell r="H17027" t="str">
            <v>[Ers H4]</v>
          </cell>
        </row>
        <row r="17028">
          <cell r="H17028" t="str">
            <v>[Ers R1]</v>
          </cell>
        </row>
        <row r="17029">
          <cell r="H17029" t="str">
            <v>[Ers R2]</v>
          </cell>
        </row>
        <row r="17030">
          <cell r="H17030" t="str">
            <v>[Ers R4]</v>
          </cell>
        </row>
        <row r="17031">
          <cell r="H17031" t="str">
            <v>[Ers Sch4S]</v>
          </cell>
        </row>
        <row r="17032">
          <cell r="H17032" t="str">
            <v>[Ers Y]</v>
          </cell>
        </row>
        <row r="17033">
          <cell r="H17033" t="str">
            <v>[Ers Y062]</v>
          </cell>
        </row>
        <row r="17034">
          <cell r="H17034" t="str">
            <v>[Ers Z]</v>
          </cell>
        </row>
        <row r="17035">
          <cell r="H17035" t="str">
            <v>[Ers Z061]</v>
          </cell>
        </row>
        <row r="17036">
          <cell r="H17036" t="str">
            <v>[Rs 931]</v>
          </cell>
        </row>
        <row r="17037">
          <cell r="H17037" t="str">
            <v>[Rs 932]</v>
          </cell>
        </row>
        <row r="17038">
          <cell r="H17038" t="str">
            <v>[A]</v>
          </cell>
        </row>
        <row r="17039">
          <cell r="H17039" t="str">
            <v>[Ac32]</v>
          </cell>
        </row>
        <row r="17040">
          <cell r="H17040" t="str">
            <v>[B]</v>
          </cell>
        </row>
        <row r="17041">
          <cell r="H17041" t="str">
            <v>[Bc31]</v>
          </cell>
        </row>
        <row r="17042">
          <cell r="H17042" t="str">
            <v>[H1]</v>
          </cell>
        </row>
        <row r="17043">
          <cell r="H17043" t="str">
            <v>[H2]</v>
          </cell>
        </row>
        <row r="17044">
          <cell r="H17044" t="str">
            <v>[H4]</v>
          </cell>
        </row>
        <row r="17045">
          <cell r="H17045" t="str">
            <v>[R1]</v>
          </cell>
        </row>
        <row r="17046">
          <cell r="H17046" t="str">
            <v>[R2]</v>
          </cell>
        </row>
        <row r="17047">
          <cell r="H17047" t="str">
            <v>[R4]</v>
          </cell>
        </row>
        <row r="17048">
          <cell r="H17048" t="str">
            <v>[Y]</v>
          </cell>
        </row>
        <row r="17049">
          <cell r="H17049" t="str">
            <v>[Yc42]</v>
          </cell>
        </row>
        <row r="17050">
          <cell r="H17050" t="str">
            <v>[Z]</v>
          </cell>
        </row>
        <row r="17051">
          <cell r="H17051" t="str">
            <v>[Zc41]</v>
          </cell>
        </row>
        <row r="17052">
          <cell r="H17052" t="str">
            <v>[Gl c31]</v>
          </cell>
        </row>
        <row r="17053">
          <cell r="H17053" t="str">
            <v>[Gl c32]</v>
          </cell>
        </row>
        <row r="17054">
          <cell r="H17054" t="str">
            <v>[Gl d11]</v>
          </cell>
        </row>
        <row r="17055">
          <cell r="H17055" t="str">
            <v>[Gl d12]</v>
          </cell>
        </row>
        <row r="17056">
          <cell r="H17056" t="str">
            <v>[Gl d21]</v>
          </cell>
        </row>
        <row r="17057">
          <cell r="H17057" t="str">
            <v>[Gl d22]</v>
          </cell>
        </row>
        <row r="17058">
          <cell r="H17058" t="str">
            <v>[NBB 1]</v>
          </cell>
        </row>
        <row r="17059">
          <cell r="H17059" t="str">
            <v>[NBB 2]</v>
          </cell>
        </row>
        <row r="17060">
          <cell r="H17060" t="str">
            <v>[NBB 3]</v>
          </cell>
        </row>
        <row r="17061">
          <cell r="H17061" t="str">
            <v>[NBB 4]</v>
          </cell>
        </row>
        <row r="17062">
          <cell r="H17062" t="str">
            <v>[SAS 061]</v>
          </cell>
        </row>
        <row r="17063">
          <cell r="H17063" t="str">
            <v>[SAS 062]</v>
          </cell>
        </row>
        <row r="17064">
          <cell r="H17064" t="str">
            <v>[SAS c31]</v>
          </cell>
        </row>
        <row r="17065">
          <cell r="H17065" t="str">
            <v>[SAS c32]</v>
          </cell>
        </row>
        <row r="17066">
          <cell r="H17066" t="str">
            <v>[SAS c41]</v>
          </cell>
        </row>
        <row r="17067">
          <cell r="H17067" t="str">
            <v>[SAS c42]</v>
          </cell>
        </row>
        <row r="17068">
          <cell r="H17068" t="str">
            <v>[SAS d11]</v>
          </cell>
        </row>
        <row r="17069">
          <cell r="H17069" t="str">
            <v>[SAS d12]</v>
          </cell>
        </row>
        <row r="17070">
          <cell r="H17070" t="str">
            <v>[Sch4S]</v>
          </cell>
        </row>
        <row r="17071">
          <cell r="H17071" t="str">
            <v>[V1]</v>
          </cell>
        </row>
        <row r="17072">
          <cell r="H17072" t="str">
            <v>[V2]</v>
          </cell>
        </row>
        <row r="17073">
          <cell r="H17073" t="str">
            <v>[V4]</v>
          </cell>
        </row>
        <row r="17074">
          <cell r="H17074" t="str">
            <v>[V53]</v>
          </cell>
        </row>
        <row r="17075">
          <cell r="H17075" t="str">
            <v>[V58]</v>
          </cell>
        </row>
        <row r="17076">
          <cell r="H17076" t="str">
            <v>[V59]</v>
          </cell>
        </row>
        <row r="17077">
          <cell r="H17077" t="str">
            <v>[V6S]</v>
          </cell>
        </row>
        <row r="17078">
          <cell r="H17078" t="str">
            <v>[V8S]</v>
          </cell>
        </row>
        <row r="17079">
          <cell r="H17079" t="str">
            <v>[VH1]</v>
          </cell>
        </row>
        <row r="17080">
          <cell r="H17080" t="str">
            <v>[VH2]</v>
          </cell>
        </row>
        <row r="17081">
          <cell r="H17081" t="str">
            <v>[VH4]</v>
          </cell>
        </row>
        <row r="17082">
          <cell r="H17082" t="str">
            <v>[VR1]</v>
          </cell>
        </row>
        <row r="17083">
          <cell r="H17083" t="str">
            <v>[VR2]</v>
          </cell>
        </row>
        <row r="17084">
          <cell r="H17084" t="str">
            <v>[VR4]</v>
          </cell>
        </row>
        <row r="17085">
          <cell r="H17085" t="str">
            <v>[a (Ac32)]</v>
          </cell>
        </row>
        <row r="17086">
          <cell r="H17086" t="str">
            <v>[ac32]</v>
          </cell>
        </row>
        <row r="17087">
          <cell r="H17087" t="str">
            <v>[b (Bc31)]</v>
          </cell>
        </row>
        <row r="17088">
          <cell r="H17088" t="str">
            <v>[bc31]</v>
          </cell>
        </row>
        <row r="17089">
          <cell r="H17089" t="str">
            <v>[h (Y)]</v>
          </cell>
        </row>
        <row r="17090">
          <cell r="H17090" t="str">
            <v>[h (Z)]</v>
          </cell>
        </row>
        <row r="17091">
          <cell r="H17091" t="str">
            <v>[r (A)]</v>
          </cell>
        </row>
        <row r="17092">
          <cell r="H17092" t="str">
            <v>[r (B)]</v>
          </cell>
        </row>
        <row r="17093">
          <cell r="H17093" t="str">
            <v>[y]</v>
          </cell>
        </row>
        <row r="17094">
          <cell r="H17094" t="str">
            <v>[yc42]</v>
          </cell>
        </row>
        <row r="17095">
          <cell r="H17095" t="str">
            <v>[z]</v>
          </cell>
        </row>
        <row r="17096">
          <cell r="H17096" t="str">
            <v>[zc41]</v>
          </cell>
        </row>
        <row r="17097">
          <cell r="H17097" t="str">
            <v>[W1]</v>
          </cell>
        </row>
        <row r="17098">
          <cell r="H17098" t="str">
            <v>[W2]</v>
          </cell>
        </row>
        <row r="17099">
          <cell r="H17099" t="str">
            <v>[W3]</v>
          </cell>
        </row>
        <row r="17100">
          <cell r="H17100" t="str">
            <v>[W4]</v>
          </cell>
        </row>
        <row r="17101">
          <cell r="H17101" t="str">
            <v>[W5]</v>
          </cell>
        </row>
        <row r="17102">
          <cell r="H17102" t="str">
            <v>[W51]</v>
          </cell>
        </row>
        <row r="17103">
          <cell r="H17103" t="str">
            <v>[W52]</v>
          </cell>
        </row>
        <row r="17104">
          <cell r="H17104" t="str">
            <v>[W53]</v>
          </cell>
        </row>
        <row r="17105">
          <cell r="H17105" t="str">
            <v>[W55]</v>
          </cell>
        </row>
        <row r="17106">
          <cell r="H17106" t="str">
            <v>[W56]</v>
          </cell>
        </row>
        <row r="17107">
          <cell r="H17107" t="str">
            <v>[W57]</v>
          </cell>
        </row>
        <row r="17108">
          <cell r="H17108" t="str">
            <v>[W58]</v>
          </cell>
        </row>
        <row r="17109">
          <cell r="H17109" t="str">
            <v>[W59]</v>
          </cell>
        </row>
        <row r="17110">
          <cell r="H17110" t="str">
            <v>[W6]</v>
          </cell>
        </row>
        <row r="17111">
          <cell r="H17111" t="str">
            <v>[VE 101]</v>
          </cell>
        </row>
        <row r="17112">
          <cell r="H17112" t="str">
            <v>[VE 102]</v>
          </cell>
        </row>
        <row r="17113">
          <cell r="H17113" t="str">
            <v>[VE 104]</v>
          </cell>
        </row>
        <row r="17114">
          <cell r="H17114" t="str">
            <v>[VE 206]</v>
          </cell>
        </row>
        <row r="17115">
          <cell r="H17115" t="str">
            <v>[VE 208]</v>
          </cell>
        </row>
        <row r="17116">
          <cell r="H17116" t="str">
            <v>[VE 306]</v>
          </cell>
        </row>
        <row r="17117">
          <cell r="H17117" t="str">
            <v>[ZE c31]</v>
          </cell>
        </row>
        <row r="17118">
          <cell r="H17118" t="str">
            <v>[ZE c32]</v>
          </cell>
        </row>
        <row r="17119">
          <cell r="H17119" t="str">
            <v>[ZVE d11]</v>
          </cell>
        </row>
        <row r="17120">
          <cell r="H17120" t="str">
            <v>[ZVE d12]</v>
          </cell>
        </row>
        <row r="17121">
          <cell r="H17121" t="str">
            <v>[aws]</v>
          </cell>
        </row>
        <row r="17122">
          <cell r="H17122" t="str">
            <v>[l11]</v>
          </cell>
        </row>
        <row r="17123">
          <cell r="H17123" t="str">
            <v>[l12]</v>
          </cell>
        </row>
        <row r="17124">
          <cell r="H17124" t="str">
            <v>[l21]</v>
          </cell>
        </row>
        <row r="17125">
          <cell r="H17125" t="str">
            <v>[l22]</v>
          </cell>
        </row>
        <row r="17126">
          <cell r="H17126" t="str">
            <v>[W 31]</v>
          </cell>
        </row>
        <row r="17127">
          <cell r="H17127" t="str">
            <v>[W 34]</v>
          </cell>
        </row>
        <row r="17128">
          <cell r="H17128" t="str">
            <v>[Gl 101]</v>
          </cell>
        </row>
        <row r="17129">
          <cell r="H17129" t="str">
            <v>[Gl 102]</v>
          </cell>
        </row>
        <row r="17130">
          <cell r="H17130" t="str">
            <v>[Gl 201]</v>
          </cell>
        </row>
        <row r="17131">
          <cell r="H17131" t="str">
            <v>[Gl 202]</v>
          </cell>
        </row>
        <row r="17132">
          <cell r="H17132" t="str">
            <v>[Gl 203]</v>
          </cell>
        </row>
        <row r="17133">
          <cell r="H17133" t="str">
            <v>[Gl 204]</v>
          </cell>
        </row>
        <row r="17134">
          <cell r="H17134" t="str">
            <v>[Gl 311]</v>
          </cell>
        </row>
        <row r="17135">
          <cell r="H17135" t="str">
            <v>[Gl 312]</v>
          </cell>
        </row>
        <row r="17136">
          <cell r="H17136" t="str">
            <v>[101]</v>
          </cell>
        </row>
        <row r="17137">
          <cell r="H17137" t="str">
            <v>[102]</v>
          </cell>
        </row>
        <row r="17138">
          <cell r="H17138" t="str">
            <v>[201]</v>
          </cell>
        </row>
        <row r="17139">
          <cell r="H17139" t="str">
            <v>[202]</v>
          </cell>
        </row>
        <row r="17140">
          <cell r="H17140" t="str">
            <v>[203]</v>
          </cell>
        </row>
        <row r="17141">
          <cell r="H17141" t="str">
            <v>[204]</v>
          </cell>
        </row>
        <row r="17142">
          <cell r="H17142" t="str">
            <v>[311]</v>
          </cell>
        </row>
        <row r="17143">
          <cell r="H17143" t="str">
            <v>[312]</v>
          </cell>
        </row>
        <row r="17144">
          <cell r="H17144" t="str">
            <v>[k11]</v>
          </cell>
        </row>
        <row r="17145">
          <cell r="H17145" t="str">
            <v>[k12]</v>
          </cell>
        </row>
        <row r="17146">
          <cell r="H17146" t="str">
            <v>[k21]</v>
          </cell>
        </row>
        <row r="17147">
          <cell r="H17147" t="str">
            <v>[k22]</v>
          </cell>
        </row>
        <row r="17148">
          <cell r="H17148" t="str">
            <v>[l11]</v>
          </cell>
        </row>
        <row r="17149">
          <cell r="H17149" t="str">
            <v>[l12]</v>
          </cell>
        </row>
        <row r="17150">
          <cell r="H17150" t="str">
            <v>[l21]</v>
          </cell>
        </row>
        <row r="17151">
          <cell r="H17151" t="str">
            <v>[l22]</v>
          </cell>
        </row>
        <row r="17152">
          <cell r="H17152" t="str">
            <v>[Bl k21]</v>
          </cell>
        </row>
        <row r="17153">
          <cell r="H17153" t="str">
            <v>[Bl k22]</v>
          </cell>
        </row>
        <row r="17154">
          <cell r="H17154" t="str">
            <v>[Bl l11]</v>
          </cell>
        </row>
        <row r="17155">
          <cell r="H17155" t="str">
            <v>[Bl l12]</v>
          </cell>
        </row>
        <row r="17156">
          <cell r="H17156" t="str">
            <v>[Bl l21]</v>
          </cell>
        </row>
        <row r="17157">
          <cell r="H17157" t="str">
            <v>[Bl l22]</v>
          </cell>
        </row>
        <row r="17158">
          <cell r="H17158" t="str">
            <v>[Ers A]</v>
          </cell>
        </row>
        <row r="17159">
          <cell r="H17159" t="str">
            <v>[Ers Al12]</v>
          </cell>
        </row>
        <row r="17160">
          <cell r="H17160" t="str">
            <v>[Ers B]</v>
          </cell>
        </row>
        <row r="17161">
          <cell r="H17161" t="str">
            <v>[Ers Bl11]</v>
          </cell>
        </row>
        <row r="17162">
          <cell r="H17162" t="str">
            <v>[Ers H1]</v>
          </cell>
        </row>
        <row r="17163">
          <cell r="H17163" t="str">
            <v>[Ers H2]</v>
          </cell>
        </row>
        <row r="17164">
          <cell r="H17164" t="str">
            <v>[Ers H3]</v>
          </cell>
        </row>
        <row r="17165">
          <cell r="H17165" t="str">
            <v>[Ers H4]</v>
          </cell>
        </row>
        <row r="17166">
          <cell r="H17166" t="str">
            <v>[Ers R1]</v>
          </cell>
        </row>
        <row r="17167">
          <cell r="H17167" t="str">
            <v>[Ers R2]</v>
          </cell>
        </row>
        <row r="17168">
          <cell r="H17168" t="str">
            <v>[Ers R3]</v>
          </cell>
        </row>
        <row r="17169">
          <cell r="H17169" t="str">
            <v>[Ers R4]</v>
          </cell>
        </row>
        <row r="17170">
          <cell r="H17170" t="str">
            <v>[Ers Y]</v>
          </cell>
        </row>
        <row r="17171">
          <cell r="H17171" t="str">
            <v>[Ers Yl22]</v>
          </cell>
        </row>
        <row r="17172">
          <cell r="H17172" t="str">
            <v>[Ers Z]</v>
          </cell>
        </row>
        <row r="17173">
          <cell r="H17173" t="str">
            <v>[Ers Zl21]</v>
          </cell>
        </row>
        <row r="17174">
          <cell r="H17174" t="str">
            <v>[Ers 1H2]</v>
          </cell>
        </row>
        <row r="17175">
          <cell r="H17175" t="str">
            <v>[XTR l11]</v>
          </cell>
        </row>
        <row r="17176">
          <cell r="H17176" t="str">
            <v>[XTR l12]</v>
          </cell>
        </row>
        <row r="17177">
          <cell r="H17177" t="str">
            <v>[XTR l21]</v>
          </cell>
        </row>
        <row r="17178">
          <cell r="H17178" t="str">
            <v>[XTR l22]</v>
          </cell>
        </row>
        <row r="17179">
          <cell r="H17179" t="str">
            <v>[1]</v>
          </cell>
        </row>
        <row r="17180">
          <cell r="H17180" t="str">
            <v>[101^^3]</v>
          </cell>
        </row>
        <row r="17181">
          <cell r="H17181" t="str">
            <v>[102^^3]</v>
          </cell>
        </row>
        <row r="17182">
          <cell r="H17182" t="str">
            <v>[2]</v>
          </cell>
        </row>
        <row r="17183">
          <cell r="H17183" t="str">
            <v>[201^^3]</v>
          </cell>
        </row>
        <row r="17184">
          <cell r="H17184" t="str">
            <v>[201^^4]</v>
          </cell>
        </row>
        <row r="17185">
          <cell r="H17185" t="str">
            <v>[202^^3]</v>
          </cell>
        </row>
        <row r="17186">
          <cell r="H17186" t="str">
            <v>[202^^4]</v>
          </cell>
        </row>
        <row r="17187">
          <cell r="H17187" t="str">
            <v>[203^^3]</v>
          </cell>
        </row>
        <row r="17188">
          <cell r="H17188" t="str">
            <v>[203^^4]</v>
          </cell>
        </row>
        <row r="17189">
          <cell r="H17189" t="str">
            <v>[204^^3]</v>
          </cell>
        </row>
        <row r="17190">
          <cell r="H17190" t="str">
            <v>[204^^4]</v>
          </cell>
        </row>
        <row r="17191">
          <cell r="H17191" t="str">
            <v>[3]</v>
          </cell>
        </row>
        <row r="17192">
          <cell r="H17192" t="str">
            <v>[311^^3]</v>
          </cell>
        </row>
        <row r="17193">
          <cell r="H17193" t="str">
            <v>[312^^3]</v>
          </cell>
        </row>
        <row r="17194">
          <cell r="H17194" t="str">
            <v>[4]</v>
          </cell>
        </row>
        <row r="17195">
          <cell r="H17195" t="str">
            <v>[5]</v>
          </cell>
        </row>
        <row r="17196">
          <cell r="H17196" t="str">
            <v>[51]</v>
          </cell>
        </row>
        <row r="17197">
          <cell r="H17197" t="str">
            <v>[52]</v>
          </cell>
        </row>
        <row r="17198">
          <cell r="H17198" t="str">
            <v>[53]</v>
          </cell>
        </row>
        <row r="17199">
          <cell r="H17199" t="str">
            <v>[54]</v>
          </cell>
        </row>
        <row r="17200">
          <cell r="H17200" t="str">
            <v>[55]</v>
          </cell>
        </row>
        <row r="17201">
          <cell r="H17201" t="str">
            <v>[56]</v>
          </cell>
        </row>
        <row r="17202">
          <cell r="H17202" t="str">
            <v>[6]</v>
          </cell>
        </row>
        <row r="17203">
          <cell r="H17203" t="str">
            <v>[k11]</v>
          </cell>
        </row>
        <row r="17204">
          <cell r="H17204" t="str">
            <v>[k12]</v>
          </cell>
        </row>
        <row r="17205">
          <cell r="H17205" t="str">
            <v>[k21]</v>
          </cell>
        </row>
        <row r="17206">
          <cell r="H17206" t="str">
            <v>[k22]</v>
          </cell>
        </row>
        <row r="17207">
          <cell r="H17207" t="str">
            <v>[A]</v>
          </cell>
        </row>
        <row r="17208">
          <cell r="H17208" t="str">
            <v>[Al12]</v>
          </cell>
        </row>
        <row r="17209">
          <cell r="H17209" t="str">
            <v>[B]</v>
          </cell>
        </row>
        <row r="17210">
          <cell r="H17210" t="str">
            <v>[Bl11]</v>
          </cell>
        </row>
        <row r="17211">
          <cell r="H17211" t="str">
            <v>[H1]</v>
          </cell>
        </row>
        <row r="17212">
          <cell r="H17212" t="str">
            <v>[H2]</v>
          </cell>
        </row>
        <row r="17213">
          <cell r="H17213" t="str">
            <v>[H3]</v>
          </cell>
        </row>
        <row r="17214">
          <cell r="H17214" t="str">
            <v>[H4]</v>
          </cell>
        </row>
        <row r="17215">
          <cell r="H17215" t="str">
            <v>[R1]</v>
          </cell>
        </row>
        <row r="17216">
          <cell r="H17216" t="str">
            <v>[R2]</v>
          </cell>
        </row>
        <row r="17217">
          <cell r="H17217" t="str">
            <v>[R3]</v>
          </cell>
        </row>
        <row r="17218">
          <cell r="H17218" t="str">
            <v>[R4]</v>
          </cell>
        </row>
        <row r="17219">
          <cell r="H17219" t="str">
            <v>[Y]</v>
          </cell>
        </row>
        <row r="17220">
          <cell r="H17220" t="str">
            <v>[Yl22]</v>
          </cell>
        </row>
        <row r="17221">
          <cell r="H17221" t="str">
            <v>[Z]</v>
          </cell>
        </row>
        <row r="17222">
          <cell r="H17222" t="str">
            <v>[Zl21]</v>
          </cell>
        </row>
        <row r="17223">
          <cell r="H17223" t="str">
            <v>[Gl k11]</v>
          </cell>
        </row>
        <row r="17224">
          <cell r="H17224" t="str">
            <v>[Gl k12]</v>
          </cell>
        </row>
        <row r="17225">
          <cell r="H17225" t="str">
            <v>[Gl k21]</v>
          </cell>
        </row>
        <row r="17226">
          <cell r="H17226" t="str">
            <v>[Gl k22]</v>
          </cell>
        </row>
        <row r="17227">
          <cell r="H17227" t="str">
            <v>[Gl l11]</v>
          </cell>
        </row>
        <row r="17228">
          <cell r="H17228" t="str">
            <v>[Gl l12]</v>
          </cell>
        </row>
        <row r="17229">
          <cell r="H17229" t="str">
            <v>[Gl l21]</v>
          </cell>
        </row>
        <row r="17230">
          <cell r="H17230" t="str">
            <v>[Gl l22]</v>
          </cell>
        </row>
        <row r="17231">
          <cell r="H17231" t="str">
            <v>[W 105]</v>
          </cell>
        </row>
        <row r="17232">
          <cell r="H17232" t="str">
            <v>[1H2]</v>
          </cell>
        </row>
        <row r="17233">
          <cell r="H17233" t="str">
            <v>[V101R]</v>
          </cell>
        </row>
        <row r="17234">
          <cell r="H17234" t="str">
            <v>[V112R]</v>
          </cell>
        </row>
        <row r="17235">
          <cell r="H17235" t="str">
            <v>[V311H]</v>
          </cell>
        </row>
        <row r="17236">
          <cell r="H17236" t="str">
            <v>[V312H]</v>
          </cell>
        </row>
        <row r="17237">
          <cell r="H17237" t="str">
            <v>[VH1]</v>
          </cell>
        </row>
        <row r="17238">
          <cell r="H17238" t="str">
            <v>[VH2]</v>
          </cell>
        </row>
        <row r="17239">
          <cell r="H17239" t="str">
            <v>[VH3]</v>
          </cell>
        </row>
        <row r="17240">
          <cell r="H17240" t="str">
            <v>[VH4]</v>
          </cell>
        </row>
        <row r="17241">
          <cell r="H17241" t="str">
            <v>[VR1]</v>
          </cell>
        </row>
        <row r="17242">
          <cell r="H17242" t="str">
            <v>[VR2]</v>
          </cell>
        </row>
        <row r="17243">
          <cell r="H17243" t="str">
            <v>[VR3]</v>
          </cell>
        </row>
        <row r="17244">
          <cell r="H17244" t="str">
            <v>[VR4]</v>
          </cell>
        </row>
        <row r="17245">
          <cell r="H17245" t="str">
            <v>[a]</v>
          </cell>
        </row>
        <row r="17246">
          <cell r="H17246" t="str">
            <v>[al12]</v>
          </cell>
        </row>
        <row r="17247">
          <cell r="H17247" t="str">
            <v>[b]</v>
          </cell>
        </row>
        <row r="17248">
          <cell r="H17248" t="str">
            <v>[bl11]</v>
          </cell>
        </row>
        <row r="17249">
          <cell r="H17249" t="str">
            <v>[h(Y)]</v>
          </cell>
        </row>
        <row r="17250">
          <cell r="H17250" t="str">
            <v>[h(Z)]</v>
          </cell>
        </row>
        <row r="17251">
          <cell r="H17251" t="str">
            <v>[r(A)]</v>
          </cell>
        </row>
        <row r="17252">
          <cell r="H17252" t="str">
            <v>[r(B)]</v>
          </cell>
        </row>
        <row r="17253">
          <cell r="H17253" t="str">
            <v>[y]</v>
          </cell>
        </row>
        <row r="17254">
          <cell r="H17254" t="str">
            <v>[yl22]</v>
          </cell>
        </row>
        <row r="17255">
          <cell r="H17255" t="str">
            <v>[z]</v>
          </cell>
        </row>
        <row r="17256">
          <cell r="H17256" t="str">
            <v>[zl21]</v>
          </cell>
        </row>
        <row r="17257">
          <cell r="H17257" t="str">
            <v>[W 1]</v>
          </cell>
        </row>
        <row r="17258">
          <cell r="H17258" t="str">
            <v>[W 2]</v>
          </cell>
        </row>
        <row r="17259">
          <cell r="H17259" t="str">
            <v>[W 3]</v>
          </cell>
        </row>
        <row r="17260">
          <cell r="H17260" t="str">
            <v>[W 4]</v>
          </cell>
        </row>
        <row r="17261">
          <cell r="H17261" t="str">
            <v>[W 5]</v>
          </cell>
        </row>
        <row r="17262">
          <cell r="H17262" t="str">
            <v>[W 51]</v>
          </cell>
        </row>
        <row r="17263">
          <cell r="H17263" t="str">
            <v>[W 52]</v>
          </cell>
        </row>
        <row r="17264">
          <cell r="H17264" t="str">
            <v>[W 53]</v>
          </cell>
        </row>
        <row r="17265">
          <cell r="H17265" t="str">
            <v>[W 54]</v>
          </cell>
        </row>
        <row r="17266">
          <cell r="H17266" t="str">
            <v>[W 55]</v>
          </cell>
        </row>
        <row r="17267">
          <cell r="H17267" t="str">
            <v>[W 56]</v>
          </cell>
        </row>
        <row r="17268">
          <cell r="H17268" t="str">
            <v>[W 6]</v>
          </cell>
        </row>
        <row r="17269">
          <cell r="H17269" t="str">
            <v>[ZVE k21]</v>
          </cell>
        </row>
        <row r="17270">
          <cell r="H17270" t="str">
            <v>[ZVE k22]</v>
          </cell>
        </row>
        <row r="17271">
          <cell r="H17271" t="str">
            <v>[ZVE l11]</v>
          </cell>
        </row>
        <row r="17272">
          <cell r="H17272" t="str">
            <v>[ZVE l12]</v>
          </cell>
        </row>
        <row r="17273">
          <cell r="H17273" t="str">
            <v>[aws]</v>
          </cell>
        </row>
        <row r="17274">
          <cell r="H17274" t="str">
            <v>[001]</v>
          </cell>
        </row>
        <row r="17275">
          <cell r="H17275" t="str">
            <v>[002]</v>
          </cell>
        </row>
        <row r="17276">
          <cell r="H17276" t="str">
            <v>[101/104]</v>
          </cell>
        </row>
        <row r="17277">
          <cell r="H17277" t="str">
            <v>[102/103]</v>
          </cell>
        </row>
        <row r="17278">
          <cell r="H17278" t="str">
            <v>[105]</v>
          </cell>
        </row>
        <row r="17279">
          <cell r="H17279" t="str">
            <v>[106]</v>
          </cell>
        </row>
        <row r="17280">
          <cell r="H17280" t="str">
            <v>[107]</v>
          </cell>
        </row>
        <row r="17281">
          <cell r="H17281" t="str">
            <v>[108]</v>
          </cell>
        </row>
        <row r="17282">
          <cell r="H17282" t="str">
            <v>[109]</v>
          </cell>
        </row>
        <row r="17283">
          <cell r="H17283" t="str">
            <v>[15]</v>
          </cell>
        </row>
        <row r="17284">
          <cell r="H17284" t="str">
            <v>[16]</v>
          </cell>
        </row>
        <row r="17285">
          <cell r="H17285" t="str">
            <v>[17/18]</v>
          </cell>
        </row>
        <row r="17286">
          <cell r="H17286" t="str">
            <v>[1S]</v>
          </cell>
        </row>
        <row r="17287">
          <cell r="H17287" t="str">
            <v>[211]</v>
          </cell>
        </row>
        <row r="17288">
          <cell r="H17288" t="str">
            <v>[22]</v>
          </cell>
        </row>
        <row r="17289">
          <cell r="H17289" t="str">
            <v>[305]</v>
          </cell>
        </row>
        <row r="17290">
          <cell r="H17290" t="str">
            <v>[307]</v>
          </cell>
        </row>
        <row r="17291">
          <cell r="H17291" t="str">
            <v>[309]</v>
          </cell>
        </row>
        <row r="17292">
          <cell r="H17292" t="str">
            <v>[311]</v>
          </cell>
        </row>
        <row r="17293">
          <cell r="H17293" t="str">
            <v>[313]</v>
          </cell>
        </row>
        <row r="17294">
          <cell r="H17294" t="str">
            <v>[315]</v>
          </cell>
        </row>
        <row r="17295">
          <cell r="H17295" t="str">
            <v>[317]</v>
          </cell>
        </row>
        <row r="17296">
          <cell r="H17296" t="str">
            <v>[319]</v>
          </cell>
        </row>
        <row r="17297">
          <cell r="H17297" t="str">
            <v>[321]</v>
          </cell>
        </row>
        <row r="17298">
          <cell r="H17298" t="str">
            <v>[322]</v>
          </cell>
        </row>
        <row r="17299">
          <cell r="H17299" t="str">
            <v>[323]</v>
          </cell>
        </row>
        <row r="17300">
          <cell r="H17300" t="str">
            <v>[324]</v>
          </cell>
        </row>
        <row r="17301">
          <cell r="H17301" t="str">
            <v>[325]</v>
          </cell>
        </row>
        <row r="17302">
          <cell r="H17302" t="str">
            <v>[326]</v>
          </cell>
        </row>
        <row r="17303">
          <cell r="H17303" t="str">
            <v>[351]</v>
          </cell>
        </row>
        <row r="17304">
          <cell r="H17304" t="str">
            <v>[352]</v>
          </cell>
        </row>
        <row r="17305">
          <cell r="H17305" t="str">
            <v>[353]</v>
          </cell>
        </row>
        <row r="17306">
          <cell r="H17306" t="str">
            <v>[354]</v>
          </cell>
        </row>
        <row r="17307">
          <cell r="H17307" t="str">
            <v>[355]</v>
          </cell>
        </row>
        <row r="17308">
          <cell r="H17308" t="str">
            <v>[356]</v>
          </cell>
        </row>
        <row r="17309">
          <cell r="H17309" t="str">
            <v>[357]</v>
          </cell>
        </row>
        <row r="17310">
          <cell r="H17310" t="str">
            <v>[358]</v>
          </cell>
        </row>
        <row r="17311">
          <cell r="H17311" t="str">
            <v>[409]</v>
          </cell>
        </row>
        <row r="17312">
          <cell r="H17312" t="str">
            <v>[429]</v>
          </cell>
        </row>
        <row r="17313">
          <cell r="H17313" t="str">
            <v>[601]</v>
          </cell>
        </row>
        <row r="17314">
          <cell r="H17314" t="str">
            <v>[602]</v>
          </cell>
        </row>
        <row r="17315">
          <cell r="H17315" t="str">
            <v>[701]</v>
          </cell>
        </row>
        <row r="17316">
          <cell r="H17316" t="str">
            <v>[702]</v>
          </cell>
        </row>
        <row r="17317">
          <cell r="H17317" t="str">
            <v>[721]</v>
          </cell>
        </row>
        <row r="17318">
          <cell r="H17318" t="str">
            <v>[722]</v>
          </cell>
        </row>
        <row r="17319">
          <cell r="H17319" t="str">
            <v>[731]</v>
          </cell>
        </row>
        <row r="17320">
          <cell r="H17320" t="str">
            <v>[732]</v>
          </cell>
        </row>
        <row r="17321">
          <cell r="H17321" t="str">
            <v>[734]</v>
          </cell>
        </row>
        <row r="17322">
          <cell r="H17322" t="str">
            <v>[741]</v>
          </cell>
        </row>
        <row r="17323">
          <cell r="H17323" t="str">
            <v>[744]</v>
          </cell>
        </row>
        <row r="17324">
          <cell r="H17324" t="str">
            <v>[751]</v>
          </cell>
        </row>
        <row r="17325">
          <cell r="H17325" t="str">
            <v>[752]</v>
          </cell>
        </row>
        <row r="17326">
          <cell r="H17326" t="str">
            <v>[754]</v>
          </cell>
        </row>
        <row r="17327">
          <cell r="H17327" t="str">
            <v>[W31]</v>
          </cell>
        </row>
        <row r="17328">
          <cell r="H17328" t="str">
            <v>[W32]</v>
          </cell>
        </row>
        <row r="17329">
          <cell r="H17329" t="str">
            <v>[c11]</v>
          </cell>
        </row>
        <row r="17330">
          <cell r="H17330" t="str">
            <v>[c12]</v>
          </cell>
        </row>
        <row r="17331">
          <cell r="H17331" t="str">
            <v>[c21]</v>
          </cell>
        </row>
        <row r="17332">
          <cell r="H17332" t="str">
            <v>[c22]</v>
          </cell>
        </row>
        <row r="17333">
          <cell r="H17333" t="str">
            <v>[w11]</v>
          </cell>
        </row>
        <row r="17334">
          <cell r="H17334" t="str">
            <v>[w12]</v>
          </cell>
        </row>
        <row r="17335">
          <cell r="H17335" t="str">
            <v>[W 1B]</v>
          </cell>
        </row>
        <row r="17336">
          <cell r="H17336" t="str">
            <v>[W 1P]</v>
          </cell>
        </row>
        <row r="17337">
          <cell r="H17337" t="str">
            <v>[W 1U]</v>
          </cell>
        </row>
        <row r="17338">
          <cell r="H17338" t="str">
            <v>[W 1VB]</v>
          </cell>
        </row>
        <row r="17339">
          <cell r="H17339" t="str">
            <v>[Gl 001]</v>
          </cell>
        </row>
        <row r="17340">
          <cell r="H17340" t="str">
            <v>[Gl 002]</v>
          </cell>
        </row>
        <row r="17341">
          <cell r="H17341" t="str">
            <v>[Gl 101]</v>
          </cell>
        </row>
        <row r="17342">
          <cell r="H17342" t="str">
            <v>[Gl 102]</v>
          </cell>
        </row>
        <row r="17343">
          <cell r="H17343" t="str">
            <v>[Gl 109]</v>
          </cell>
        </row>
        <row r="17344">
          <cell r="H17344" t="str">
            <v>[Gl 1MR]</v>
          </cell>
        </row>
        <row r="17345">
          <cell r="H17345" t="str">
            <v>[Gl 204]</v>
          </cell>
        </row>
        <row r="17346">
          <cell r="H17346" t="str">
            <v>[Gl 207]</v>
          </cell>
        </row>
        <row r="17347">
          <cell r="H17347" t="str">
            <v>[Gl 209]</v>
          </cell>
        </row>
        <row r="17348">
          <cell r="H17348" t="str">
            <v>[Gl 211]</v>
          </cell>
        </row>
        <row r="17349">
          <cell r="H17349" t="str">
            <v>[Gl 301]</v>
          </cell>
        </row>
        <row r="17350">
          <cell r="H17350" t="str">
            <v>[Gl 302]</v>
          </cell>
        </row>
        <row r="17351">
          <cell r="H17351" t="str">
            <v>[Gl 303]</v>
          </cell>
        </row>
        <row r="17352">
          <cell r="H17352" t="str">
            <v>[Gl 305]</v>
          </cell>
        </row>
        <row r="17353">
          <cell r="H17353" t="str">
            <v>[Gl 307]</v>
          </cell>
        </row>
        <row r="17354">
          <cell r="H17354" t="str">
            <v>[Gl 309]</v>
          </cell>
        </row>
        <row r="17355">
          <cell r="H17355" t="str">
            <v>[Gl 311]</v>
          </cell>
        </row>
        <row r="17356">
          <cell r="H17356" t="str">
            <v>[Gl 313]</v>
          </cell>
        </row>
        <row r="17357">
          <cell r="H17357" t="str">
            <v>[Gl 315]</v>
          </cell>
        </row>
        <row r="17358">
          <cell r="H17358" t="str">
            <v>[Gl 317]</v>
          </cell>
        </row>
        <row r="17359">
          <cell r="H17359" t="str">
            <v>[Gl 319]</v>
          </cell>
        </row>
        <row r="17360">
          <cell r="H17360" t="str">
            <v>[Gl 360]</v>
          </cell>
        </row>
        <row r="17361">
          <cell r="H17361" t="str">
            <v>[Gl 409]</v>
          </cell>
        </row>
        <row r="17362">
          <cell r="H17362" t="str">
            <v>[Gl 411]</v>
          </cell>
        </row>
        <row r="17363">
          <cell r="H17363" t="str">
            <v>[Gl 412]</v>
          </cell>
        </row>
        <row r="17364">
          <cell r="H17364" t="str">
            <v>[Gl 421]</v>
          </cell>
        </row>
        <row r="17365">
          <cell r="H17365" t="str">
            <v>[Gl 422]</v>
          </cell>
        </row>
        <row r="17366">
          <cell r="H17366" t="str">
            <v>[Gl 429]</v>
          </cell>
        </row>
        <row r="17367">
          <cell r="H17367" t="str">
            <v>[Gl 431]</v>
          </cell>
        </row>
        <row r="17368">
          <cell r="H17368" t="str">
            <v>[Gl 432]</v>
          </cell>
        </row>
        <row r="17369">
          <cell r="H17369" t="str">
            <v>[Gl 439]</v>
          </cell>
        </row>
        <row r="17370">
          <cell r="H17370" t="str">
            <v>[Gl 441]</v>
          </cell>
        </row>
        <row r="17371">
          <cell r="H17371" t="str">
            <v>[Gl 442]</v>
          </cell>
        </row>
        <row r="17372">
          <cell r="H17372" t="str">
            <v>[Gl 501]</v>
          </cell>
        </row>
        <row r="17373">
          <cell r="H17373" t="str">
            <v>[Gl 502]</v>
          </cell>
        </row>
        <row r="17374">
          <cell r="H17374" t="str">
            <v>[Gl 505]</v>
          </cell>
        </row>
        <row r="17375">
          <cell r="H17375" t="str">
            <v>[Gl 507]</v>
          </cell>
        </row>
        <row r="17376">
          <cell r="H17376" t="str">
            <v>[Gl 511]</v>
          </cell>
        </row>
        <row r="17377">
          <cell r="H17377" t="str">
            <v>[Gl 512]</v>
          </cell>
        </row>
        <row r="17378">
          <cell r="H17378" t="str">
            <v>[Gl 522]</v>
          </cell>
        </row>
        <row r="17379">
          <cell r="H17379" t="str">
            <v>[Gl 53M]</v>
          </cell>
        </row>
        <row r="17380">
          <cell r="H17380" t="str">
            <v>[Gl 551]</v>
          </cell>
        </row>
        <row r="17381">
          <cell r="H17381" t="str">
            <v>[Gl 553]</v>
          </cell>
        </row>
        <row r="17382">
          <cell r="H17382" t="str">
            <v>[Gl 55MS]</v>
          </cell>
        </row>
        <row r="17383">
          <cell r="H17383" t="str">
            <v>[Gl 561]</v>
          </cell>
        </row>
        <row r="17384">
          <cell r="H17384" t="str">
            <v>[Gl 562]</v>
          </cell>
        </row>
        <row r="17385">
          <cell r="H17385" t="str">
            <v>[Gl 563]</v>
          </cell>
        </row>
        <row r="17386">
          <cell r="H17386" t="str">
            <v>[Gl 571]</v>
          </cell>
        </row>
        <row r="17387">
          <cell r="H17387" t="str">
            <v>[Gl 601]</v>
          </cell>
        </row>
        <row r="17388">
          <cell r="H17388" t="str">
            <v>[Gl 602]</v>
          </cell>
        </row>
        <row r="17389">
          <cell r="H17389" t="str">
            <v>[Gl 611]</v>
          </cell>
        </row>
        <row r="17390">
          <cell r="H17390" t="str">
            <v>[Gl 612]</v>
          </cell>
        </row>
        <row r="17391">
          <cell r="H17391" t="str">
            <v>[Gl 621]</v>
          </cell>
        </row>
        <row r="17392">
          <cell r="H17392" t="str">
            <v>[Gl 622]</v>
          </cell>
        </row>
        <row r="17393">
          <cell r="H17393" t="str">
            <v>[Gl 701]</v>
          </cell>
        </row>
        <row r="17394">
          <cell r="H17394" t="str">
            <v>[Gl 702]</v>
          </cell>
        </row>
        <row r="17395">
          <cell r="H17395" t="str">
            <v>[Gl 721]</v>
          </cell>
        </row>
        <row r="17396">
          <cell r="H17396" t="str">
            <v>[Gl 722]</v>
          </cell>
        </row>
        <row r="17397">
          <cell r="H17397" t="str">
            <v>[Gl 731]</v>
          </cell>
        </row>
        <row r="17398">
          <cell r="H17398" t="str">
            <v>[Gl 732]</v>
          </cell>
        </row>
        <row r="17399">
          <cell r="H17399" t="str">
            <v>[Gl 734]</v>
          </cell>
        </row>
        <row r="17400">
          <cell r="H17400" t="str">
            <v>[Gl 741]</v>
          </cell>
        </row>
        <row r="17401">
          <cell r="H17401" t="str">
            <v>[Gl 742]</v>
          </cell>
        </row>
        <row r="17402">
          <cell r="H17402" t="str">
            <v>[Gl 744]</v>
          </cell>
        </row>
        <row r="17403">
          <cell r="H17403" t="str">
            <v>[Gl 751]</v>
          </cell>
        </row>
        <row r="17404">
          <cell r="H17404" t="str">
            <v>[Gl 752]</v>
          </cell>
        </row>
        <row r="17405">
          <cell r="H17405" t="str">
            <v>[Gl 754]</v>
          </cell>
        </row>
        <row r="17406">
          <cell r="H17406" t="str">
            <v>[001/AWS]</v>
          </cell>
        </row>
        <row r="17407">
          <cell r="H17407" t="str">
            <v>[002/AWS]</v>
          </cell>
        </row>
        <row r="17408">
          <cell r="H17408" t="str">
            <v>[101-209/AWS]</v>
          </cell>
        </row>
        <row r="17409">
          <cell r="H17409" t="str">
            <v>[1MR/AWS]</v>
          </cell>
        </row>
        <row r="17410">
          <cell r="H17410" t="str">
            <v>[204/207/AWS]</v>
          </cell>
        </row>
        <row r="17411">
          <cell r="H17411" t="str">
            <v>[211/AWS]</v>
          </cell>
        </row>
        <row r="17412">
          <cell r="H17412" t="str">
            <v>[301/AWS]</v>
          </cell>
        </row>
        <row r="17413">
          <cell r="H17413" t="str">
            <v>[302/AWS]</v>
          </cell>
        </row>
        <row r="17414">
          <cell r="H17414" t="str">
            <v>[303/AWS]</v>
          </cell>
        </row>
        <row r="17415">
          <cell r="H17415" t="str">
            <v>[305/AWS]</v>
          </cell>
        </row>
        <row r="17416">
          <cell r="H17416" t="str">
            <v>[307/AWS]</v>
          </cell>
        </row>
        <row r="17417">
          <cell r="H17417" t="str">
            <v>[309/AWS]</v>
          </cell>
        </row>
        <row r="17418">
          <cell r="H17418" t="str">
            <v>[311/AWS]</v>
          </cell>
        </row>
        <row r="17419">
          <cell r="H17419" t="str">
            <v>[313/AWS]</v>
          </cell>
        </row>
        <row r="17420">
          <cell r="H17420" t="str">
            <v>[315/AWS]</v>
          </cell>
        </row>
        <row r="17421">
          <cell r="H17421" t="str">
            <v>[317/AWS]</v>
          </cell>
        </row>
        <row r="17422">
          <cell r="H17422" t="str">
            <v>[319/AWS]</v>
          </cell>
        </row>
        <row r="17423">
          <cell r="H17423" t="str">
            <v>[360/754/AWS]</v>
          </cell>
        </row>
        <row r="17424">
          <cell r="H17424" t="str">
            <v>[409/AWS]</v>
          </cell>
        </row>
        <row r="17425">
          <cell r="H17425" t="str">
            <v>[411/AWS]</v>
          </cell>
        </row>
        <row r="17426">
          <cell r="H17426" t="str">
            <v>[412/AWS]</v>
          </cell>
        </row>
        <row r="17427">
          <cell r="H17427" t="str">
            <v>[421/AWS]</v>
          </cell>
        </row>
        <row r="17428">
          <cell r="H17428" t="str">
            <v>[422/AWS]</v>
          </cell>
        </row>
        <row r="17429">
          <cell r="H17429" t="str">
            <v>[429/AWS]</v>
          </cell>
        </row>
        <row r="17430">
          <cell r="H17430" t="str">
            <v>[431-511/AWS]</v>
          </cell>
        </row>
        <row r="17431">
          <cell r="H17431" t="str">
            <v>[432-512/AWS]</v>
          </cell>
        </row>
        <row r="17432">
          <cell r="H17432" t="str">
            <v>[501-553/AWS]</v>
          </cell>
        </row>
        <row r="17433">
          <cell r="H17433" t="str">
            <v>[502/AWS]</v>
          </cell>
        </row>
        <row r="17434">
          <cell r="H17434" t="str">
            <v>[505/AWS]</v>
          </cell>
        </row>
        <row r="17435">
          <cell r="H17435" t="str">
            <v>[507/AWS]</v>
          </cell>
        </row>
        <row r="17436">
          <cell r="H17436" t="str">
            <v>[561/AWS]</v>
          </cell>
        </row>
        <row r="17437">
          <cell r="H17437" t="str">
            <v>[562/AWS]</v>
          </cell>
        </row>
        <row r="17438">
          <cell r="H17438" t="str">
            <v>[563/AWS]</v>
          </cell>
        </row>
        <row r="17439">
          <cell r="H17439" t="str">
            <v>[601/AWS]</v>
          </cell>
        </row>
        <row r="17440">
          <cell r="H17440" t="str">
            <v>[602/AWS]</v>
          </cell>
        </row>
        <row r="17441">
          <cell r="H17441" t="str">
            <v>[621/AWS]</v>
          </cell>
        </row>
        <row r="17442">
          <cell r="H17442" t="str">
            <v>[622/AWS]</v>
          </cell>
        </row>
        <row r="17443">
          <cell r="H17443" t="str">
            <v>[701/AWS]</v>
          </cell>
        </row>
        <row r="17444">
          <cell r="H17444" t="str">
            <v>[702/AWS]</v>
          </cell>
        </row>
        <row r="17445">
          <cell r="H17445" t="str">
            <v>[721/AWS]</v>
          </cell>
        </row>
        <row r="17446">
          <cell r="H17446" t="str">
            <v>[722/AWS]</v>
          </cell>
        </row>
        <row r="17447">
          <cell r="H17447" t="str">
            <v>[731/741/AWS]</v>
          </cell>
        </row>
        <row r="17448">
          <cell r="H17448" t="str">
            <v>[732/AWS]</v>
          </cell>
        </row>
        <row r="17449">
          <cell r="H17449" t="str">
            <v>[734/744/AWS]</v>
          </cell>
        </row>
        <row r="17450">
          <cell r="H17450" t="str">
            <v>[742/752/AWS]</v>
          </cell>
        </row>
        <row r="17451">
          <cell r="H17451" t="str">
            <v>[751/AWS]</v>
          </cell>
        </row>
        <row r="17452">
          <cell r="H17452" t="str">
            <v>[Gl 006]</v>
          </cell>
        </row>
        <row r="17453">
          <cell r="H17453" t="str">
            <v>[Gl 02]</v>
          </cell>
        </row>
        <row r="17454">
          <cell r="H17454" t="str">
            <v>[Gl 107]</v>
          </cell>
        </row>
        <row r="17455">
          <cell r="H17455" t="str">
            <v>[Gl 111]</v>
          </cell>
        </row>
        <row r="17456">
          <cell r="H17456" t="str">
            <v>[Gl 217]</v>
          </cell>
        </row>
        <row r="17457">
          <cell r="H17457" t="str">
            <v>[Gl 2D]</v>
          </cell>
        </row>
        <row r="17458">
          <cell r="H17458" t="str">
            <v>[Gl 2M]</v>
          </cell>
        </row>
        <row r="17459">
          <cell r="H17459" t="str">
            <v>[Gl 304]</v>
          </cell>
        </row>
        <row r="17460">
          <cell r="H17460" t="str">
            <v>[Gl 306]</v>
          </cell>
        </row>
        <row r="17461">
          <cell r="H17461" t="str">
            <v>[Gl 308]</v>
          </cell>
        </row>
        <row r="17462">
          <cell r="H17462" t="str">
            <v>[Gl 310]</v>
          </cell>
        </row>
        <row r="17463">
          <cell r="H17463" t="str">
            <v>[Gl 312]</v>
          </cell>
        </row>
        <row r="17464">
          <cell r="H17464" t="str">
            <v>[Gl 314]</v>
          </cell>
        </row>
        <row r="17465">
          <cell r="H17465" t="str">
            <v>[Gl 316]</v>
          </cell>
        </row>
        <row r="17466">
          <cell r="H17466" t="str">
            <v>[Gl 318]</v>
          </cell>
        </row>
        <row r="17467">
          <cell r="H17467" t="str">
            <v>[Gl 320]</v>
          </cell>
        </row>
        <row r="17468">
          <cell r="H17468" t="str">
            <v>[Gl 419]</v>
          </cell>
        </row>
        <row r="17469">
          <cell r="H17469" t="str">
            <v>[Gl 444]</v>
          </cell>
        </row>
        <row r="17470">
          <cell r="H17470" t="str">
            <v>[Gl 504]</v>
          </cell>
        </row>
        <row r="17471">
          <cell r="H17471" t="str">
            <v>[Gl 53MR]</v>
          </cell>
        </row>
        <row r="17472">
          <cell r="H17472" t="str">
            <v>[Gl 733]</v>
          </cell>
        </row>
        <row r="17473">
          <cell r="H17473" t="str">
            <v>[Gl 736]</v>
          </cell>
        </row>
        <row r="17474">
          <cell r="H17474" t="str">
            <v>[W10-18/AWS]</v>
          </cell>
        </row>
        <row r="17475">
          <cell r="H17475" t="str">
            <v>[W101/104/AWS]</v>
          </cell>
        </row>
        <row r="17476">
          <cell r="H17476" t="str">
            <v>[W102/103/AWS]</v>
          </cell>
        </row>
        <row r="17477">
          <cell r="H17477" t="str">
            <v>[W105/AWS]</v>
          </cell>
        </row>
        <row r="17478">
          <cell r="H17478" t="str">
            <v>[W106/107/AWS]</v>
          </cell>
        </row>
        <row r="17479">
          <cell r="H17479" t="str">
            <v>[W108/AWS]</v>
          </cell>
        </row>
        <row r="17480">
          <cell r="H17480" t="str">
            <v>[W19-21/AWS]</v>
          </cell>
        </row>
        <row r="17481">
          <cell r="H17481" t="str">
            <v>[W233/AWS]</v>
          </cell>
        </row>
        <row r="17482">
          <cell r="H17482" t="str">
            <v>[W234/235/AWS]</v>
          </cell>
        </row>
        <row r="17483">
          <cell r="H17483" t="str">
            <v>[W51/AWS]</v>
          </cell>
        </row>
        <row r="17484">
          <cell r="H17484" t="str">
            <v>[W52-60/AWS]</v>
          </cell>
        </row>
        <row r="17485">
          <cell r="H17485" t="str">
            <v>[Bl 908]</v>
          </cell>
        </row>
        <row r="17486">
          <cell r="H17486" t="str">
            <v>[Bl 909]</v>
          </cell>
        </row>
        <row r="17487">
          <cell r="H17487" t="str">
            <v>[Bl b11]</v>
          </cell>
        </row>
        <row r="17488">
          <cell r="H17488" t="str">
            <v>[Bl b12]</v>
          </cell>
        </row>
        <row r="17489">
          <cell r="H17489" t="str">
            <v>[Bl c11]</v>
          </cell>
        </row>
        <row r="17490">
          <cell r="H17490" t="str">
            <v>[Bl c12]</v>
          </cell>
        </row>
        <row r="17491">
          <cell r="H17491" t="str">
            <v>[Bl c21]</v>
          </cell>
        </row>
        <row r="17492">
          <cell r="H17492" t="str">
            <v>[Bl c22]</v>
          </cell>
        </row>
        <row r="17493">
          <cell r="H17493" t="str">
            <v>[Bl d11]</v>
          </cell>
        </row>
        <row r="17494">
          <cell r="H17494" t="str">
            <v>[Bl d12]</v>
          </cell>
        </row>
        <row r="17495">
          <cell r="H17495" t="str">
            <v>[Bl w11]</v>
          </cell>
        </row>
        <row r="17496">
          <cell r="H17496" t="str">
            <v>[Bl w12]</v>
          </cell>
        </row>
        <row r="17497">
          <cell r="H17497" t="str">
            <v>[EVA1]</v>
          </cell>
        </row>
        <row r="17498">
          <cell r="H17498" t="str">
            <v>[EVA2]</v>
          </cell>
        </row>
        <row r="17499">
          <cell r="H17499" t="str">
            <v>[Ers Ab12]</v>
          </cell>
        </row>
        <row r="17500">
          <cell r="H17500" t="str">
            <v>[Ers Ac12]</v>
          </cell>
        </row>
        <row r="17501">
          <cell r="H17501" t="str">
            <v>[Ers Ac22]</v>
          </cell>
        </row>
        <row r="17502">
          <cell r="H17502" t="str">
            <v>[Ers Aw12]</v>
          </cell>
        </row>
        <row r="17503">
          <cell r="H17503" t="str">
            <v>[Ers Bb11]</v>
          </cell>
        </row>
        <row r="17504">
          <cell r="H17504" t="str">
            <v>[Ers Bc11]</v>
          </cell>
        </row>
        <row r="17505">
          <cell r="H17505" t="str">
            <v>[Ers Bc21]</v>
          </cell>
        </row>
        <row r="17506">
          <cell r="H17506" t="str">
            <v>[Ers Bw11]</v>
          </cell>
        </row>
        <row r="17507">
          <cell r="H17507" t="str">
            <v>[Ers C909]</v>
          </cell>
        </row>
        <row r="17508">
          <cell r="H17508" t="str">
            <v>[Ers D908]</v>
          </cell>
        </row>
        <row r="17509">
          <cell r="H17509" t="str">
            <v>[Ers H301]</v>
          </cell>
        </row>
        <row r="17510">
          <cell r="H17510" t="str">
            <v>[Ers H302]</v>
          </cell>
        </row>
        <row r="17511">
          <cell r="H17511" t="str">
            <v>[Ers H303]</v>
          </cell>
        </row>
        <row r="17512">
          <cell r="H17512" t="str">
            <v>[Ers H305]</v>
          </cell>
        </row>
        <row r="17513">
          <cell r="H17513" t="str">
            <v>[Ers H306]</v>
          </cell>
        </row>
        <row r="17514">
          <cell r="H17514" t="str">
            <v>[Ers H307]</v>
          </cell>
        </row>
        <row r="17515">
          <cell r="H17515" t="str">
            <v>[Ers H308]</v>
          </cell>
        </row>
        <row r="17516">
          <cell r="H17516" t="str">
            <v>[Ers H309]</v>
          </cell>
        </row>
        <row r="17517">
          <cell r="H17517" t="str">
            <v>[Ers H311]</v>
          </cell>
        </row>
        <row r="17518">
          <cell r="H17518" t="str">
            <v>[Ers H313]</v>
          </cell>
        </row>
        <row r="17519">
          <cell r="H17519" t="str">
            <v>[Ers H315]</v>
          </cell>
        </row>
        <row r="17520">
          <cell r="H17520" t="str">
            <v>[Ers H317]</v>
          </cell>
        </row>
        <row r="17521">
          <cell r="H17521" t="str">
            <v>[Ers H319]</v>
          </cell>
        </row>
        <row r="17522">
          <cell r="H17522" t="str">
            <v>[Ers H731]</v>
          </cell>
        </row>
        <row r="17523">
          <cell r="H17523" t="str">
            <v>[Ers H732]</v>
          </cell>
        </row>
        <row r="17524">
          <cell r="H17524" t="str">
            <v>[Ers H734]</v>
          </cell>
        </row>
        <row r="17525">
          <cell r="H17525" t="str">
            <v>[Ers K301]</v>
          </cell>
        </row>
        <row r="17526">
          <cell r="H17526" t="str">
            <v>[Ers K302]</v>
          </cell>
        </row>
        <row r="17527">
          <cell r="H17527" t="str">
            <v>[Ers K303]</v>
          </cell>
        </row>
        <row r="17528">
          <cell r="H17528" t="str">
            <v>[Ers K305]</v>
          </cell>
        </row>
        <row r="17529">
          <cell r="H17529" t="str">
            <v>[Ers K307]</v>
          </cell>
        </row>
        <row r="17530">
          <cell r="H17530" t="str">
            <v>[Ers K309]</v>
          </cell>
        </row>
        <row r="17531">
          <cell r="H17531" t="str">
            <v>[Ers K311]</v>
          </cell>
        </row>
        <row r="17532">
          <cell r="H17532" t="str">
            <v>[Ers K313]</v>
          </cell>
        </row>
        <row r="17533">
          <cell r="H17533" t="str">
            <v>[Ers K315]</v>
          </cell>
        </row>
        <row r="17534">
          <cell r="H17534" t="str">
            <v>[Ers K317]</v>
          </cell>
        </row>
        <row r="17535">
          <cell r="H17535" t="str">
            <v>[Ers K319]</v>
          </cell>
        </row>
        <row r="17536">
          <cell r="H17536" t="str">
            <v>[Ers L421]</v>
          </cell>
        </row>
        <row r="17537">
          <cell r="H17537" t="str">
            <v>[Ers L422]</v>
          </cell>
        </row>
        <row r="17538">
          <cell r="H17538" t="str">
            <v>[Ers M502]</v>
          </cell>
        </row>
        <row r="17539">
          <cell r="H17539" t="str">
            <v>[Ers M505]</v>
          </cell>
        </row>
        <row r="17540">
          <cell r="H17540" t="str">
            <v>[Ers M507]</v>
          </cell>
        </row>
        <row r="17541">
          <cell r="H17541" t="str">
            <v>[Ers M551]</v>
          </cell>
        </row>
        <row r="17542">
          <cell r="H17542" t="str">
            <v>[Ers M553]</v>
          </cell>
        </row>
        <row r="17543">
          <cell r="H17543" t="str">
            <v>[Ers R601]</v>
          </cell>
        </row>
        <row r="17544">
          <cell r="H17544" t="str">
            <v>[Ers R602]</v>
          </cell>
        </row>
        <row r="17545">
          <cell r="H17545" t="str">
            <v>[Ers R732]</v>
          </cell>
        </row>
        <row r="17546">
          <cell r="H17546" t="str">
            <v>[Ers R741]</v>
          </cell>
        </row>
        <row r="17547">
          <cell r="H17547" t="str">
            <v>[Ers R744]</v>
          </cell>
        </row>
        <row r="17548">
          <cell r="H17548" t="str">
            <v>[Ers S601]</v>
          </cell>
        </row>
        <row r="17549">
          <cell r="H17549" t="str">
            <v>[Ers S602]</v>
          </cell>
        </row>
        <row r="17550">
          <cell r="H17550" t="str">
            <v>[Ers T203]</v>
          </cell>
        </row>
        <row r="17551">
          <cell r="H17551" t="str">
            <v>[Ers T429]</v>
          </cell>
        </row>
        <row r="17552">
          <cell r="H17552" t="str">
            <v>[Ers T501]</v>
          </cell>
        </row>
        <row r="17553">
          <cell r="H17553" t="str">
            <v>[Ers T502]</v>
          </cell>
        </row>
        <row r="17554">
          <cell r="H17554" t="str">
            <v>[Ers T505]</v>
          </cell>
        </row>
        <row r="17555">
          <cell r="H17555" t="str">
            <v>[Ers T507]</v>
          </cell>
        </row>
        <row r="17556">
          <cell r="H17556" t="str">
            <v>[Ers U421]</v>
          </cell>
        </row>
        <row r="17557">
          <cell r="H17557" t="str">
            <v>[Ers U422]</v>
          </cell>
        </row>
        <row r="17558">
          <cell r="H17558" t="str">
            <v>[Ers Y]</v>
          </cell>
        </row>
        <row r="17559">
          <cell r="H17559" t="str">
            <v>[Ers Yc12]</v>
          </cell>
        </row>
        <row r="17560">
          <cell r="H17560" t="str">
            <v>[Ers Yc22]</v>
          </cell>
        </row>
        <row r="17561">
          <cell r="H17561" t="str">
            <v>[Ers Z]</v>
          </cell>
        </row>
        <row r="17562">
          <cell r="H17562" t="str">
            <v>[Ers Zc11]</v>
          </cell>
        </row>
        <row r="17563">
          <cell r="H17563" t="str">
            <v>[Ers Zc21]</v>
          </cell>
        </row>
        <row r="17564">
          <cell r="H17564" t="str">
            <v>[Ers 1Bb11]</v>
          </cell>
        </row>
        <row r="17565">
          <cell r="H17565" t="str">
            <v>[Ers 1Bc21]</v>
          </cell>
        </row>
        <row r="17566">
          <cell r="H17566" t="str">
            <v>[Ers 1K301]</v>
          </cell>
        </row>
        <row r="17567">
          <cell r="H17567" t="str">
            <v>[Ers 1R741]</v>
          </cell>
        </row>
        <row r="17568">
          <cell r="H17568" t="str">
            <v>[Ers 1U421]</v>
          </cell>
        </row>
        <row r="17569">
          <cell r="H17569" t="str">
            <v>[Ers 1U422]</v>
          </cell>
        </row>
        <row r="17570">
          <cell r="H17570" t="str">
            <v>[Ers 1Zc21]</v>
          </cell>
        </row>
        <row r="17571">
          <cell r="H17571" t="str">
            <v>[Ers 2U422]</v>
          </cell>
        </row>
        <row r="17572">
          <cell r="H17572" t="str">
            <v>[Ers 2Zc21]</v>
          </cell>
        </row>
        <row r="17573">
          <cell r="H17573" t="str">
            <v>[Ext Yb12]</v>
          </cell>
        </row>
        <row r="17574">
          <cell r="H17574" t="str">
            <v>[Ext Zb11]</v>
          </cell>
        </row>
        <row r="17575">
          <cell r="H17575" t="str">
            <v>[Ext ab12]</v>
          </cell>
        </row>
        <row r="17576">
          <cell r="H17576" t="str">
            <v>[Ext aw12]</v>
          </cell>
        </row>
        <row r="17577">
          <cell r="H17577" t="str">
            <v>[Ext bb11]</v>
          </cell>
        </row>
        <row r="17578">
          <cell r="H17578" t="str">
            <v>[Ext bw11]</v>
          </cell>
        </row>
        <row r="17579">
          <cell r="H17579" t="str">
            <v>[Ext t]</v>
          </cell>
        </row>
        <row r="17580">
          <cell r="H17580" t="str">
            <v>[FA 441H]</v>
          </cell>
        </row>
        <row r="17581">
          <cell r="H17581" t="str">
            <v>[FA 442H]</v>
          </cell>
        </row>
        <row r="17582">
          <cell r="H17582" t="str">
            <v>[FA 601R]</v>
          </cell>
        </row>
        <row r="17583">
          <cell r="H17583" t="str">
            <v>[FA 602R]</v>
          </cell>
        </row>
        <row r="17584">
          <cell r="H17584" t="str">
            <v>[FA 612H]</v>
          </cell>
        </row>
        <row r="17585">
          <cell r="H17585" t="str">
            <v>[GA L421]</v>
          </cell>
        </row>
        <row r="17586">
          <cell r="H17586" t="str">
            <v>[GA L422]</v>
          </cell>
        </row>
        <row r="17587">
          <cell r="H17587" t="str">
            <v>[XTR 429]</v>
          </cell>
        </row>
        <row r="17588">
          <cell r="H17588" t="str">
            <v>[XTR w11]</v>
          </cell>
        </row>
        <row r="17589">
          <cell r="H17589" t="str">
            <v>[XTR w12]</v>
          </cell>
        </row>
        <row r="17590">
          <cell r="H17590" t="str">
            <v>[1]</v>
          </cell>
        </row>
        <row r="17591">
          <cell r="H17591" t="str">
            <v>[101]</v>
          </cell>
        </row>
        <row r="17592">
          <cell r="H17592" t="str">
            <v>[102]</v>
          </cell>
        </row>
        <row r="17593">
          <cell r="H17593" t="str">
            <v>[12]</v>
          </cell>
        </row>
        <row r="17594">
          <cell r="H17594" t="str">
            <v>[13/14]</v>
          </cell>
        </row>
        <row r="17595">
          <cell r="H17595" t="str">
            <v>[19]</v>
          </cell>
        </row>
        <row r="17596">
          <cell r="H17596" t="str">
            <v>[1D]</v>
          </cell>
        </row>
        <row r="17597">
          <cell r="H17597" t="str">
            <v>[1M]</v>
          </cell>
        </row>
        <row r="17598">
          <cell r="H17598" t="str">
            <v>[1S/207]</v>
          </cell>
        </row>
        <row r="17599">
          <cell r="H17599" t="str">
            <v>[1V]</v>
          </cell>
        </row>
        <row r="17600">
          <cell r="H17600" t="str">
            <v>[2]</v>
          </cell>
        </row>
        <row r="17601">
          <cell r="H17601" t="str">
            <v>[20]</v>
          </cell>
        </row>
        <row r="17602">
          <cell r="H17602" t="str">
            <v>[201]</v>
          </cell>
        </row>
        <row r="17603">
          <cell r="H17603" t="str">
            <v>[202]</v>
          </cell>
        </row>
        <row r="17604">
          <cell r="H17604" t="str">
            <v>[203]</v>
          </cell>
        </row>
        <row r="17605">
          <cell r="H17605" t="str">
            <v>[204]</v>
          </cell>
        </row>
        <row r="17606">
          <cell r="H17606" t="str">
            <v>[205]</v>
          </cell>
        </row>
        <row r="17607">
          <cell r="H17607" t="str">
            <v>[206]</v>
          </cell>
        </row>
        <row r="17608">
          <cell r="H17608" t="str">
            <v>[207]</v>
          </cell>
        </row>
        <row r="17609">
          <cell r="H17609" t="str">
            <v>[208]</v>
          </cell>
        </row>
        <row r="17610">
          <cell r="H17610" t="str">
            <v>[21]</v>
          </cell>
        </row>
        <row r="17611">
          <cell r="H17611" t="str">
            <v>[23]</v>
          </cell>
        </row>
        <row r="17612">
          <cell r="H17612" t="str">
            <v>[231]</v>
          </cell>
        </row>
        <row r="17613">
          <cell r="H17613" t="str">
            <v>[231/232]</v>
          </cell>
        </row>
        <row r="17614">
          <cell r="H17614" t="str">
            <v>[232]</v>
          </cell>
        </row>
        <row r="17615">
          <cell r="H17615" t="str">
            <v>[233]</v>
          </cell>
        </row>
        <row r="17616">
          <cell r="H17616" t="str">
            <v>[234/235]</v>
          </cell>
        </row>
        <row r="17617">
          <cell r="H17617" t="str">
            <v>[236]</v>
          </cell>
        </row>
        <row r="17618">
          <cell r="H17618" t="str">
            <v>[237]</v>
          </cell>
        </row>
        <row r="17619">
          <cell r="H17619" t="str">
            <v>[238]</v>
          </cell>
        </row>
        <row r="17620">
          <cell r="H17620" t="str">
            <v>[238/239]</v>
          </cell>
        </row>
        <row r="17621">
          <cell r="H17621" t="str">
            <v>[239]</v>
          </cell>
        </row>
        <row r="17622">
          <cell r="H17622" t="str">
            <v>[24]</v>
          </cell>
        </row>
        <row r="17623">
          <cell r="H17623" t="str">
            <v>[25]</v>
          </cell>
        </row>
        <row r="17624">
          <cell r="H17624" t="str">
            <v>[251]</v>
          </cell>
        </row>
        <row r="17625">
          <cell r="H17625" t="str">
            <v>[251/252]</v>
          </cell>
        </row>
        <row r="17626">
          <cell r="H17626" t="str">
            <v>[252]</v>
          </cell>
        </row>
        <row r="17627">
          <cell r="H17627" t="str">
            <v>[26]</v>
          </cell>
        </row>
        <row r="17628">
          <cell r="H17628" t="str">
            <v>[2D]</v>
          </cell>
        </row>
        <row r="17629">
          <cell r="H17629" t="str">
            <v>[3]</v>
          </cell>
        </row>
        <row r="17630">
          <cell r="H17630" t="str">
            <v>[301]</v>
          </cell>
        </row>
        <row r="17631">
          <cell r="H17631" t="str">
            <v>[302]</v>
          </cell>
        </row>
        <row r="17632">
          <cell r="H17632" t="str">
            <v>[303]</v>
          </cell>
        </row>
        <row r="17633">
          <cell r="H17633" t="str">
            <v>[331]</v>
          </cell>
        </row>
        <row r="17634">
          <cell r="H17634" t="str">
            <v>[360^^3]</v>
          </cell>
        </row>
        <row r="17635">
          <cell r="H17635" t="str">
            <v>[4]</v>
          </cell>
        </row>
        <row r="17636">
          <cell r="H17636" t="str">
            <v>[411]</v>
          </cell>
        </row>
        <row r="17637">
          <cell r="H17637" t="str">
            <v>[412]</v>
          </cell>
        </row>
        <row r="17638">
          <cell r="H17638" t="str">
            <v>[421]</v>
          </cell>
        </row>
        <row r="17639">
          <cell r="H17639" t="str">
            <v>[422]</v>
          </cell>
        </row>
        <row r="17640">
          <cell r="H17640" t="str">
            <v>[431]</v>
          </cell>
        </row>
        <row r="17641">
          <cell r="H17641" t="str">
            <v>[432]</v>
          </cell>
        </row>
        <row r="17642">
          <cell r="H17642" t="str">
            <v>[439]</v>
          </cell>
        </row>
        <row r="17643">
          <cell r="H17643" t="str">
            <v>[441]</v>
          </cell>
        </row>
        <row r="17644">
          <cell r="H17644" t="str">
            <v>[442]</v>
          </cell>
        </row>
        <row r="17645">
          <cell r="H17645" t="str">
            <v>[5]</v>
          </cell>
        </row>
        <row r="17646">
          <cell r="H17646" t="str">
            <v>[501]</v>
          </cell>
        </row>
        <row r="17647">
          <cell r="H17647" t="str">
            <v>[502]</v>
          </cell>
        </row>
        <row r="17648">
          <cell r="H17648" t="str">
            <v>[505]</v>
          </cell>
        </row>
        <row r="17649">
          <cell r="H17649" t="str">
            <v>[507]</v>
          </cell>
        </row>
        <row r="17650">
          <cell r="H17650" t="str">
            <v>[51]</v>
          </cell>
        </row>
        <row r="17651">
          <cell r="H17651" t="str">
            <v>[511]</v>
          </cell>
        </row>
        <row r="17652">
          <cell r="H17652" t="str">
            <v>[512]</v>
          </cell>
        </row>
        <row r="17653">
          <cell r="H17653" t="str">
            <v>[52]</v>
          </cell>
        </row>
        <row r="17654">
          <cell r="H17654" t="str">
            <v>[522]</v>
          </cell>
        </row>
        <row r="17655">
          <cell r="H17655" t="str">
            <v>[53]</v>
          </cell>
        </row>
        <row r="17656">
          <cell r="H17656" t="str">
            <v>[53M]</v>
          </cell>
        </row>
        <row r="17657">
          <cell r="H17657" t="str">
            <v>[54]</v>
          </cell>
        </row>
        <row r="17658">
          <cell r="H17658" t="str">
            <v>[55]</v>
          </cell>
        </row>
        <row r="17659">
          <cell r="H17659" t="str">
            <v>[551]</v>
          </cell>
        </row>
        <row r="17660">
          <cell r="H17660" t="str">
            <v>[553]</v>
          </cell>
        </row>
        <row r="17661">
          <cell r="H17661" t="str">
            <v>[555]</v>
          </cell>
        </row>
        <row r="17662">
          <cell r="H17662" t="str">
            <v>[55M]</v>
          </cell>
        </row>
        <row r="17663">
          <cell r="H17663" t="str">
            <v>[56]</v>
          </cell>
        </row>
        <row r="17664">
          <cell r="H17664" t="str">
            <v>[561]</v>
          </cell>
        </row>
        <row r="17665">
          <cell r="H17665" t="str">
            <v>[562]</v>
          </cell>
        </row>
        <row r="17666">
          <cell r="H17666" t="str">
            <v>[563]</v>
          </cell>
        </row>
        <row r="17667">
          <cell r="H17667" t="str">
            <v>[57]</v>
          </cell>
        </row>
        <row r="17668">
          <cell r="H17668" t="str">
            <v>[571]</v>
          </cell>
        </row>
        <row r="17669">
          <cell r="H17669" t="str">
            <v>[58]</v>
          </cell>
        </row>
        <row r="17670">
          <cell r="H17670" t="str">
            <v>[59]</v>
          </cell>
        </row>
        <row r="17671">
          <cell r="H17671" t="str">
            <v>[60]</v>
          </cell>
        </row>
        <row r="17672">
          <cell r="H17672" t="str">
            <v>[61]</v>
          </cell>
        </row>
        <row r="17673">
          <cell r="H17673" t="str">
            <v>[611]</v>
          </cell>
        </row>
        <row r="17674">
          <cell r="H17674" t="str">
            <v>[612]</v>
          </cell>
        </row>
        <row r="17675">
          <cell r="H17675" t="str">
            <v>[62]</v>
          </cell>
        </row>
        <row r="17676">
          <cell r="H17676" t="str">
            <v>[621]</v>
          </cell>
        </row>
        <row r="17677">
          <cell r="H17677" t="str">
            <v>[622]</v>
          </cell>
        </row>
        <row r="17678">
          <cell r="H17678" t="str">
            <v>[67]</v>
          </cell>
        </row>
        <row r="17679">
          <cell r="H17679" t="str">
            <v>[7]</v>
          </cell>
        </row>
        <row r="17680">
          <cell r="H17680" t="str">
            <v>[8]</v>
          </cell>
        </row>
        <row r="17681">
          <cell r="H17681" t="str">
            <v>[9]</v>
          </cell>
        </row>
        <row r="17682">
          <cell r="H17682" t="str">
            <v>[908]</v>
          </cell>
        </row>
        <row r="17683">
          <cell r="H17683" t="str">
            <v>[909]</v>
          </cell>
        </row>
        <row r="17684">
          <cell r="H17684" t="str">
            <v>[b11]</v>
          </cell>
        </row>
        <row r="17685">
          <cell r="H17685" t="str">
            <v>[b12]</v>
          </cell>
        </row>
        <row r="17686">
          <cell r="H17686" t="str">
            <v>[d11]</v>
          </cell>
        </row>
        <row r="17687">
          <cell r="H17687" t="str">
            <v>[d12]</v>
          </cell>
        </row>
        <row r="17688">
          <cell r="H17688" t="str">
            <v>[d21]</v>
          </cell>
        </row>
        <row r="17689">
          <cell r="H17689" t="str">
            <v>[d22]</v>
          </cell>
        </row>
        <row r="17690">
          <cell r="H17690" t="str">
            <v>[d31]</v>
          </cell>
        </row>
        <row r="17691">
          <cell r="H17691" t="str">
            <v>[d32]</v>
          </cell>
        </row>
        <row r="17692">
          <cell r="H17692" t="str">
            <v>[Ab12]</v>
          </cell>
        </row>
        <row r="17693">
          <cell r="H17693" t="str">
            <v>[Ac12]</v>
          </cell>
        </row>
        <row r="17694">
          <cell r="H17694" t="str">
            <v>[Ac22]</v>
          </cell>
        </row>
        <row r="17695">
          <cell r="H17695" t="str">
            <v>[Aw12]</v>
          </cell>
        </row>
        <row r="17696">
          <cell r="H17696" t="str">
            <v>[Bb11]</v>
          </cell>
        </row>
        <row r="17697">
          <cell r="H17697" t="str">
            <v>[Bc11]</v>
          </cell>
        </row>
        <row r="17698">
          <cell r="H17698" t="str">
            <v>[Bc21]</v>
          </cell>
        </row>
        <row r="17699">
          <cell r="H17699" t="str">
            <v>[Bw11]</v>
          </cell>
        </row>
        <row r="17700">
          <cell r="H17700" t="str">
            <v>[C909]</v>
          </cell>
        </row>
        <row r="17701">
          <cell r="H17701" t="str">
            <v>[D908]</v>
          </cell>
        </row>
        <row r="17702">
          <cell r="H17702" t="str">
            <v>[H301]</v>
          </cell>
        </row>
        <row r="17703">
          <cell r="H17703" t="str">
            <v>[H302]</v>
          </cell>
        </row>
        <row r="17704">
          <cell r="H17704" t="str">
            <v>[H303]</v>
          </cell>
        </row>
        <row r="17705">
          <cell r="H17705" t="str">
            <v>[H305]</v>
          </cell>
        </row>
        <row r="17706">
          <cell r="H17706" t="str">
            <v>[H306]</v>
          </cell>
        </row>
        <row r="17707">
          <cell r="H17707" t="str">
            <v>[H307]</v>
          </cell>
        </row>
        <row r="17708">
          <cell r="H17708" t="str">
            <v>[H308]</v>
          </cell>
        </row>
        <row r="17709">
          <cell r="H17709" t="str">
            <v>[H309]</v>
          </cell>
        </row>
        <row r="17710">
          <cell r="H17710" t="str">
            <v>[H311]</v>
          </cell>
        </row>
        <row r="17711">
          <cell r="H17711" t="str">
            <v>[H313]</v>
          </cell>
        </row>
        <row r="17712">
          <cell r="H17712" t="str">
            <v>[H315]</v>
          </cell>
        </row>
        <row r="17713">
          <cell r="H17713" t="str">
            <v>[H317]</v>
          </cell>
        </row>
        <row r="17714">
          <cell r="H17714" t="str">
            <v>[H319]</v>
          </cell>
        </row>
        <row r="17715">
          <cell r="H17715" t="str">
            <v>[H731]</v>
          </cell>
        </row>
        <row r="17716">
          <cell r="H17716" t="str">
            <v>[H732]</v>
          </cell>
        </row>
        <row r="17717">
          <cell r="H17717" t="str">
            <v>[H734]</v>
          </cell>
        </row>
        <row r="17718">
          <cell r="H17718" t="str">
            <v>[K301]</v>
          </cell>
        </row>
        <row r="17719">
          <cell r="H17719" t="str">
            <v>[K302]</v>
          </cell>
        </row>
        <row r="17720">
          <cell r="H17720" t="str">
            <v>[K303]</v>
          </cell>
        </row>
        <row r="17721">
          <cell r="H17721" t="str">
            <v>[K305]</v>
          </cell>
        </row>
        <row r="17722">
          <cell r="H17722" t="str">
            <v>[K307]</v>
          </cell>
        </row>
        <row r="17723">
          <cell r="H17723" t="str">
            <v>[K309]</v>
          </cell>
        </row>
        <row r="17724">
          <cell r="H17724" t="str">
            <v>[K311]</v>
          </cell>
        </row>
        <row r="17725">
          <cell r="H17725" t="str">
            <v>[K313]</v>
          </cell>
        </row>
        <row r="17726">
          <cell r="H17726" t="str">
            <v>[K315]</v>
          </cell>
        </row>
        <row r="17727">
          <cell r="H17727" t="str">
            <v>[K317]</v>
          </cell>
        </row>
        <row r="17728">
          <cell r="H17728" t="str">
            <v>[K319]</v>
          </cell>
        </row>
        <row r="17729">
          <cell r="H17729" t="str">
            <v>[L421]</v>
          </cell>
        </row>
        <row r="17730">
          <cell r="H17730" t="str">
            <v>[L422]</v>
          </cell>
        </row>
        <row r="17731">
          <cell r="H17731" t="str">
            <v>[M502]</v>
          </cell>
        </row>
        <row r="17732">
          <cell r="H17732" t="str">
            <v>[M505]</v>
          </cell>
        </row>
        <row r="17733">
          <cell r="H17733" t="str">
            <v>[M507]</v>
          </cell>
        </row>
        <row r="17734">
          <cell r="H17734" t="str">
            <v>[M551]</v>
          </cell>
        </row>
        <row r="17735">
          <cell r="H17735" t="str">
            <v>[M553]</v>
          </cell>
        </row>
        <row r="17736">
          <cell r="H17736" t="str">
            <v>[R601]</v>
          </cell>
        </row>
        <row r="17737">
          <cell r="H17737" t="str">
            <v>[R602]</v>
          </cell>
        </row>
        <row r="17738">
          <cell r="H17738" t="str">
            <v>[R732]</v>
          </cell>
        </row>
        <row r="17739">
          <cell r="H17739" t="str">
            <v>[R741]</v>
          </cell>
        </row>
        <row r="17740">
          <cell r="H17740" t="str">
            <v>[R744]</v>
          </cell>
        </row>
        <row r="17741">
          <cell r="H17741" t="str">
            <v>[S601]</v>
          </cell>
        </row>
        <row r="17742">
          <cell r="H17742" t="str">
            <v>[S602]</v>
          </cell>
        </row>
        <row r="17743">
          <cell r="H17743" t="str">
            <v>[T203]</v>
          </cell>
        </row>
        <row r="17744">
          <cell r="H17744" t="str">
            <v>[T429]</v>
          </cell>
        </row>
        <row r="17745">
          <cell r="H17745" t="str">
            <v>[T501]</v>
          </cell>
        </row>
        <row r="17746">
          <cell r="H17746" t="str">
            <v>[T502]</v>
          </cell>
        </row>
        <row r="17747">
          <cell r="H17747" t="str">
            <v>[T505]</v>
          </cell>
        </row>
        <row r="17748">
          <cell r="H17748" t="str">
            <v>[T507]</v>
          </cell>
        </row>
        <row r="17749">
          <cell r="H17749" t="str">
            <v>[U421]</v>
          </cell>
        </row>
        <row r="17750">
          <cell r="H17750" t="str">
            <v>[U422]</v>
          </cell>
        </row>
        <row r="17751">
          <cell r="H17751" t="str">
            <v>[Y]</v>
          </cell>
        </row>
        <row r="17752">
          <cell r="H17752" t="str">
            <v>[Yc12]</v>
          </cell>
        </row>
        <row r="17753">
          <cell r="H17753" t="str">
            <v>[Yc22]</v>
          </cell>
        </row>
        <row r="17754">
          <cell r="H17754" t="str">
            <v>[Z]</v>
          </cell>
        </row>
        <row r="17755">
          <cell r="H17755" t="str">
            <v>[Zc11]</v>
          </cell>
        </row>
        <row r="17756">
          <cell r="H17756" t="str">
            <v>[Zc21]</v>
          </cell>
        </row>
        <row r="17757">
          <cell r="H17757" t="str">
            <v>[Gl 908]</v>
          </cell>
        </row>
        <row r="17758">
          <cell r="H17758" t="str">
            <v>[Gl 909]</v>
          </cell>
        </row>
        <row r="17759">
          <cell r="H17759" t="str">
            <v>[Gl b11]</v>
          </cell>
        </row>
        <row r="17760">
          <cell r="H17760" t="str">
            <v>[Gl b12]</v>
          </cell>
        </row>
        <row r="17761">
          <cell r="H17761" t="str">
            <v>[Gl c11]</v>
          </cell>
        </row>
        <row r="17762">
          <cell r="H17762" t="str">
            <v>[Gl c12]</v>
          </cell>
        </row>
        <row r="17763">
          <cell r="H17763" t="str">
            <v>[Gl c21]</v>
          </cell>
        </row>
        <row r="17764">
          <cell r="H17764" t="str">
            <v>[Gl c22]</v>
          </cell>
        </row>
        <row r="17765">
          <cell r="H17765" t="str">
            <v>[Gl d11]</v>
          </cell>
        </row>
        <row r="17766">
          <cell r="H17766" t="str">
            <v>[Gl d12]</v>
          </cell>
        </row>
        <row r="17767">
          <cell r="H17767" t="str">
            <v>[Gl d21]</v>
          </cell>
        </row>
        <row r="17768">
          <cell r="H17768" t="str">
            <v>[Gl d22]</v>
          </cell>
        </row>
        <row r="17769">
          <cell r="H17769" t="str">
            <v>[Gl d31]</v>
          </cell>
        </row>
        <row r="17770">
          <cell r="H17770" t="str">
            <v>[Gl d32]</v>
          </cell>
        </row>
        <row r="17771">
          <cell r="H17771" t="str">
            <v>[Gl w11]</v>
          </cell>
        </row>
        <row r="17772">
          <cell r="H17772" t="str">
            <v>[Gl w12]</v>
          </cell>
        </row>
        <row r="17773">
          <cell r="H17773" t="str">
            <v>[1Bb11]</v>
          </cell>
        </row>
        <row r="17774">
          <cell r="H17774" t="str">
            <v>[1Bc21]</v>
          </cell>
        </row>
        <row r="17775">
          <cell r="H17775" t="str">
            <v>[1H731]</v>
          </cell>
        </row>
        <row r="17776">
          <cell r="H17776" t="str">
            <v>[1K301]</v>
          </cell>
        </row>
        <row r="17777">
          <cell r="H17777" t="str">
            <v>[1R741]</v>
          </cell>
        </row>
        <row r="17778">
          <cell r="H17778" t="str">
            <v>[1U421]</v>
          </cell>
        </row>
        <row r="17779">
          <cell r="H17779" t="str">
            <v>[1U422]</v>
          </cell>
        </row>
        <row r="17780">
          <cell r="H17780" t="str">
            <v>[1Zc21]</v>
          </cell>
        </row>
        <row r="17781">
          <cell r="H17781" t="str">
            <v>[2U422]</v>
          </cell>
        </row>
        <row r="17782">
          <cell r="H17782" t="str">
            <v>[2Zc21]</v>
          </cell>
        </row>
        <row r="17783">
          <cell r="H17783" t="str">
            <v>[V001R]</v>
          </cell>
        </row>
        <row r="17784">
          <cell r="H17784" t="str">
            <v>[V002R]</v>
          </cell>
        </row>
        <row r="17785">
          <cell r="H17785" t="str">
            <v>[V101R]</v>
          </cell>
        </row>
        <row r="17786">
          <cell r="H17786" t="str">
            <v>[V102R]</v>
          </cell>
        </row>
        <row r="17787">
          <cell r="H17787" t="str">
            <v>[V107R]</v>
          </cell>
        </row>
        <row r="17788">
          <cell r="H17788" t="str">
            <v>[V109R]</v>
          </cell>
        </row>
        <row r="17789">
          <cell r="H17789" t="str">
            <v>[V111R]</v>
          </cell>
        </row>
        <row r="17790">
          <cell r="H17790" t="str">
            <v>[V12]</v>
          </cell>
        </row>
        <row r="17791">
          <cell r="H17791" t="str">
            <v>[V19]</v>
          </cell>
        </row>
        <row r="17792">
          <cell r="H17792" t="str">
            <v>[V1MH]</v>
          </cell>
        </row>
        <row r="17793">
          <cell r="H17793" t="str">
            <v>[V207H]</v>
          </cell>
        </row>
        <row r="17794">
          <cell r="H17794" t="str">
            <v>[V217R]</v>
          </cell>
        </row>
        <row r="17795">
          <cell r="H17795" t="str">
            <v>[V2DH]</v>
          </cell>
        </row>
        <row r="17796">
          <cell r="H17796" t="str">
            <v>[V2DR]</v>
          </cell>
        </row>
        <row r="17797">
          <cell r="H17797" t="str">
            <v>[V304H]</v>
          </cell>
        </row>
        <row r="17798">
          <cell r="H17798" t="str">
            <v>[V310H]</v>
          </cell>
        </row>
        <row r="17799">
          <cell r="H17799" t="str">
            <v>[V312H]</v>
          </cell>
        </row>
        <row r="17800">
          <cell r="H17800" t="str">
            <v>[V314H]</v>
          </cell>
        </row>
        <row r="17801">
          <cell r="H17801" t="str">
            <v>[V316H]</v>
          </cell>
        </row>
        <row r="17802">
          <cell r="H17802" t="str">
            <v>[V318H]</v>
          </cell>
        </row>
        <row r="17803">
          <cell r="H17803" t="str">
            <v>[V320H]</v>
          </cell>
        </row>
        <row r="17804">
          <cell r="H17804" t="str">
            <v>[V354]</v>
          </cell>
        </row>
        <row r="17805">
          <cell r="H17805" t="str">
            <v>[V358]</v>
          </cell>
        </row>
        <row r="17806">
          <cell r="H17806" t="str">
            <v>[V401R]</v>
          </cell>
        </row>
        <row r="17807">
          <cell r="H17807" t="str">
            <v>[V402R]</v>
          </cell>
        </row>
        <row r="17808">
          <cell r="H17808" t="str">
            <v>[V409H]</v>
          </cell>
        </row>
        <row r="17809">
          <cell r="H17809" t="str">
            <v>[V409R]</v>
          </cell>
        </row>
        <row r="17810">
          <cell r="H17810" t="str">
            <v>[V411H]</v>
          </cell>
        </row>
        <row r="17811">
          <cell r="H17811" t="str">
            <v>[V412H]</v>
          </cell>
        </row>
        <row r="17812">
          <cell r="H17812" t="str">
            <v>[V419H]</v>
          </cell>
        </row>
        <row r="17813">
          <cell r="H17813" t="str">
            <v>[V441H]</v>
          </cell>
        </row>
        <row r="17814">
          <cell r="H17814" t="str">
            <v>[V441R]</v>
          </cell>
        </row>
        <row r="17815">
          <cell r="H17815" t="str">
            <v>[V442H]</v>
          </cell>
        </row>
        <row r="17816">
          <cell r="H17816" t="str">
            <v>[V442R]</v>
          </cell>
        </row>
        <row r="17817">
          <cell r="H17817" t="str">
            <v>[V444R]</v>
          </cell>
        </row>
        <row r="17818">
          <cell r="H17818" t="str">
            <v>[V501R]</v>
          </cell>
        </row>
        <row r="17819">
          <cell r="H17819" t="str">
            <v>[V504H]</v>
          </cell>
        </row>
        <row r="17820">
          <cell r="H17820" t="str">
            <v>[V511H]</v>
          </cell>
        </row>
        <row r="17821">
          <cell r="H17821" t="str">
            <v>[V512H]</v>
          </cell>
        </row>
        <row r="17822">
          <cell r="H17822" t="str">
            <v>[V512R]</v>
          </cell>
        </row>
        <row r="17823">
          <cell r="H17823" t="str">
            <v>[V53M]</v>
          </cell>
        </row>
        <row r="17824">
          <cell r="H17824" t="str">
            <v>[V53MH]</v>
          </cell>
        </row>
        <row r="17825">
          <cell r="H17825" t="str">
            <v>[V53MR]</v>
          </cell>
        </row>
        <row r="17826">
          <cell r="H17826" t="str">
            <v>[V551H]</v>
          </cell>
        </row>
        <row r="17827">
          <cell r="H17827" t="str">
            <v>[V553H]</v>
          </cell>
        </row>
        <row r="17828">
          <cell r="H17828" t="str">
            <v>[V55M]</v>
          </cell>
        </row>
        <row r="17829">
          <cell r="H17829" t="str">
            <v>[V561H]</v>
          </cell>
        </row>
        <row r="17830">
          <cell r="H17830" t="str">
            <v>[V561R]</v>
          </cell>
        </row>
        <row r="17831">
          <cell r="H17831" t="str">
            <v>[V562H]</v>
          </cell>
        </row>
        <row r="17832">
          <cell r="H17832" t="str">
            <v>[V562R]</v>
          </cell>
        </row>
        <row r="17833">
          <cell r="H17833" t="str">
            <v>[V563H]</v>
          </cell>
        </row>
        <row r="17834">
          <cell r="H17834" t="str">
            <v>[V563R]</v>
          </cell>
        </row>
        <row r="17835">
          <cell r="H17835" t="str">
            <v>[V56H]</v>
          </cell>
        </row>
        <row r="17836">
          <cell r="H17836" t="str">
            <v>[V621H]</v>
          </cell>
        </row>
        <row r="17837">
          <cell r="H17837" t="str">
            <v>[V622H]</v>
          </cell>
        </row>
        <row r="17838">
          <cell r="H17838" t="str">
            <v>[V701R]</v>
          </cell>
        </row>
        <row r="17839">
          <cell r="H17839" t="str">
            <v>[V702R]</v>
          </cell>
        </row>
        <row r="17840">
          <cell r="H17840" t="str">
            <v>[V721H]</v>
          </cell>
        </row>
        <row r="17841">
          <cell r="H17841" t="str">
            <v>[V721R]</v>
          </cell>
        </row>
        <row r="17842">
          <cell r="H17842" t="str">
            <v>[V722H]</v>
          </cell>
        </row>
        <row r="17843">
          <cell r="H17843" t="str">
            <v>[V722R]</v>
          </cell>
        </row>
        <row r="17844">
          <cell r="H17844" t="str">
            <v>[V731R]</v>
          </cell>
        </row>
        <row r="17845">
          <cell r="H17845" t="str">
            <v>[V733H]</v>
          </cell>
        </row>
        <row r="17846">
          <cell r="H17846" t="str">
            <v>[V736R]</v>
          </cell>
        </row>
        <row r="17847">
          <cell r="H17847" t="str">
            <v>[V744H]</v>
          </cell>
        </row>
        <row r="17848">
          <cell r="H17848" t="str">
            <v>[V751H]</v>
          </cell>
        </row>
        <row r="17849">
          <cell r="H17849" t="str">
            <v>[V752H]</v>
          </cell>
        </row>
        <row r="17850">
          <cell r="H17850" t="str">
            <v>[V754H]</v>
          </cell>
        </row>
        <row r="17851">
          <cell r="H17851" t="str">
            <v>[V754R]</v>
          </cell>
        </row>
        <row r="17852">
          <cell r="H17852" t="str">
            <v>[V8]</v>
          </cell>
        </row>
        <row r="17853">
          <cell r="H17853" t="str">
            <v>[VH301]</v>
          </cell>
        </row>
        <row r="17854">
          <cell r="H17854" t="str">
            <v>[VH302]</v>
          </cell>
        </row>
        <row r="17855">
          <cell r="H17855" t="str">
            <v>[VH303]</v>
          </cell>
        </row>
        <row r="17856">
          <cell r="H17856" t="str">
            <v>[VH305]</v>
          </cell>
        </row>
        <row r="17857">
          <cell r="H17857" t="str">
            <v>[VH306]</v>
          </cell>
        </row>
        <row r="17858">
          <cell r="H17858" t="str">
            <v>[VH307]</v>
          </cell>
        </row>
        <row r="17859">
          <cell r="H17859" t="str">
            <v>[VH308]</v>
          </cell>
        </row>
        <row r="17860">
          <cell r="H17860" t="str">
            <v>[VH309]</v>
          </cell>
        </row>
        <row r="17861">
          <cell r="H17861" t="str">
            <v>[VH311]</v>
          </cell>
        </row>
        <row r="17862">
          <cell r="H17862" t="str">
            <v>[VH313]</v>
          </cell>
        </row>
        <row r="17863">
          <cell r="H17863" t="str">
            <v>[VH315]</v>
          </cell>
        </row>
        <row r="17864">
          <cell r="H17864" t="str">
            <v>[VH317]</v>
          </cell>
        </row>
        <row r="17865">
          <cell r="H17865" t="str">
            <v>[VH319]</v>
          </cell>
        </row>
        <row r="17866">
          <cell r="H17866" t="str">
            <v>[VH731]</v>
          </cell>
        </row>
        <row r="17867">
          <cell r="H17867" t="str">
            <v>[VH732]</v>
          </cell>
        </row>
        <row r="17868">
          <cell r="H17868" t="str">
            <v>[VH734]</v>
          </cell>
        </row>
        <row r="17869">
          <cell r="H17869" t="str">
            <v>[VK301]</v>
          </cell>
        </row>
        <row r="17870">
          <cell r="H17870" t="str">
            <v>[VK302]</v>
          </cell>
        </row>
        <row r="17871">
          <cell r="H17871" t="str">
            <v>[VK303]</v>
          </cell>
        </row>
        <row r="17872">
          <cell r="H17872" t="str">
            <v>[VK305]</v>
          </cell>
        </row>
        <row r="17873">
          <cell r="H17873" t="str">
            <v>[VK307]</v>
          </cell>
        </row>
        <row r="17874">
          <cell r="H17874" t="str">
            <v>[VK309]</v>
          </cell>
        </row>
        <row r="17875">
          <cell r="H17875" t="str">
            <v>[VK311]</v>
          </cell>
        </row>
        <row r="17876">
          <cell r="H17876" t="str">
            <v>[VK313]</v>
          </cell>
        </row>
        <row r="17877">
          <cell r="H17877" t="str">
            <v>[VK315]</v>
          </cell>
        </row>
        <row r="17878">
          <cell r="H17878" t="str">
            <v>[VK317]</v>
          </cell>
        </row>
        <row r="17879">
          <cell r="H17879" t="str">
            <v>[VK319]</v>
          </cell>
        </row>
        <row r="17880">
          <cell r="H17880" t="str">
            <v>[VL421]</v>
          </cell>
        </row>
        <row r="17881">
          <cell r="H17881" t="str">
            <v>[VL422]</v>
          </cell>
        </row>
        <row r="17882">
          <cell r="H17882" t="str">
            <v>[VM502]</v>
          </cell>
        </row>
        <row r="17883">
          <cell r="H17883" t="str">
            <v>[VM505]</v>
          </cell>
        </row>
        <row r="17884">
          <cell r="H17884" t="str">
            <v>[VM507]</v>
          </cell>
        </row>
        <row r="17885">
          <cell r="H17885" t="str">
            <v>[VM551]</v>
          </cell>
        </row>
        <row r="17886">
          <cell r="H17886" t="str">
            <v>[VM553]</v>
          </cell>
        </row>
        <row r="17887">
          <cell r="H17887" t="str">
            <v>[VOBB]</v>
          </cell>
        </row>
        <row r="17888">
          <cell r="H17888" t="str">
            <v>[VR601]</v>
          </cell>
        </row>
        <row r="17889">
          <cell r="H17889" t="str">
            <v>[VR602]</v>
          </cell>
        </row>
        <row r="17890">
          <cell r="H17890" t="str">
            <v>[VR732]</v>
          </cell>
        </row>
        <row r="17891">
          <cell r="H17891" t="str">
            <v>[VR741]</v>
          </cell>
        </row>
        <row r="17892">
          <cell r="H17892" t="str">
            <v>[VR744]</v>
          </cell>
        </row>
        <row r="17893">
          <cell r="H17893" t="str">
            <v>[VS601]</v>
          </cell>
        </row>
        <row r="17894">
          <cell r="H17894" t="str">
            <v>[VS602]</v>
          </cell>
        </row>
        <row r="17895">
          <cell r="H17895" t="str">
            <v>[VT203]</v>
          </cell>
        </row>
        <row r="17896">
          <cell r="H17896" t="str">
            <v>[VT429]</v>
          </cell>
        </row>
        <row r="17897">
          <cell r="H17897" t="str">
            <v>[VT501]</v>
          </cell>
        </row>
        <row r="17898">
          <cell r="H17898" t="str">
            <v>[VT502]</v>
          </cell>
        </row>
        <row r="17899">
          <cell r="H17899" t="str">
            <v>[VT505]</v>
          </cell>
        </row>
        <row r="17900">
          <cell r="H17900" t="str">
            <v>[VT507]</v>
          </cell>
        </row>
        <row r="17901">
          <cell r="H17901" t="str">
            <v>[VU421]</v>
          </cell>
        </row>
        <row r="17902">
          <cell r="H17902" t="str">
            <v>[VU422]</v>
          </cell>
        </row>
        <row r="17903">
          <cell r="H17903" t="str">
            <v>[ac12]</v>
          </cell>
        </row>
        <row r="17904">
          <cell r="H17904" t="str">
            <v>[ac22]</v>
          </cell>
        </row>
        <row r="17905">
          <cell r="H17905" t="str">
            <v>[bc11]</v>
          </cell>
        </row>
        <row r="17906">
          <cell r="H17906" t="str">
            <v>[bc21]</v>
          </cell>
        </row>
        <row r="17907">
          <cell r="H17907" t="str">
            <v>[c909]</v>
          </cell>
        </row>
        <row r="17908">
          <cell r="H17908" t="str">
            <v>[d908]</v>
          </cell>
        </row>
        <row r="17909">
          <cell r="H17909" t="str">
            <v>[h]</v>
          </cell>
        </row>
        <row r="17910">
          <cell r="H17910" t="str">
            <v>[h (U421)]</v>
          </cell>
        </row>
        <row r="17911">
          <cell r="H17911" t="str">
            <v>[h (U422)]</v>
          </cell>
        </row>
        <row r="17912">
          <cell r="H17912" t="str">
            <v>[h (Yc12)]</v>
          </cell>
        </row>
        <row r="17913">
          <cell r="H17913" t="str">
            <v>[h (Zc11)]</v>
          </cell>
        </row>
        <row r="17914">
          <cell r="H17914" t="str">
            <v>[h(T429)]</v>
          </cell>
        </row>
        <row r="17915">
          <cell r="H17915" t="str">
            <v>[k (C909)]</v>
          </cell>
        </row>
        <row r="17916">
          <cell r="H17916" t="str">
            <v>[k (D908)]</v>
          </cell>
        </row>
        <row r="17917">
          <cell r="H17917" t="str">
            <v>[k301]</v>
          </cell>
        </row>
        <row r="17918">
          <cell r="H17918" t="str">
            <v>[k301/k302]</v>
          </cell>
        </row>
        <row r="17919">
          <cell r="H17919" t="str">
            <v>[l421]</v>
          </cell>
        </row>
        <row r="17920">
          <cell r="H17920" t="str">
            <v>[l422]</v>
          </cell>
        </row>
        <row r="17921">
          <cell r="H17921" t="str">
            <v>[m (L421)]</v>
          </cell>
        </row>
        <row r="17922">
          <cell r="H17922" t="str">
            <v>[m (L422)]</v>
          </cell>
        </row>
        <row r="17923">
          <cell r="H17923" t="str">
            <v>[r (Ab12)]</v>
          </cell>
        </row>
        <row r="17924">
          <cell r="H17924" t="str">
            <v>[r (Bb11)]</v>
          </cell>
        </row>
        <row r="17925">
          <cell r="H17925" t="str">
            <v>[r601]</v>
          </cell>
        </row>
        <row r="17926">
          <cell r="H17926" t="str">
            <v>[r602]</v>
          </cell>
        </row>
        <row r="17927">
          <cell r="H17927" t="str">
            <v>[s601]</v>
          </cell>
        </row>
        <row r="17928">
          <cell r="H17928" t="str">
            <v>[s602]</v>
          </cell>
        </row>
        <row r="17929">
          <cell r="H17929" t="str">
            <v>[t (S601)]</v>
          </cell>
        </row>
        <row r="17930">
          <cell r="H17930" t="str">
            <v>[t (S602)]</v>
          </cell>
        </row>
        <row r="17931">
          <cell r="H17931" t="str">
            <v>[u421]</v>
          </cell>
        </row>
        <row r="17932">
          <cell r="H17932" t="str">
            <v>[u422]</v>
          </cell>
        </row>
        <row r="17933">
          <cell r="H17933" t="str">
            <v>[y]</v>
          </cell>
        </row>
        <row r="17934">
          <cell r="H17934" t="str">
            <v>[yb12,zb11]</v>
          </cell>
        </row>
        <row r="17935">
          <cell r="H17935" t="str">
            <v>[yc12]</v>
          </cell>
        </row>
        <row r="17936">
          <cell r="H17936" t="str">
            <v>[yc22]</v>
          </cell>
        </row>
        <row r="17937">
          <cell r="H17937" t="str">
            <v>[z]</v>
          </cell>
        </row>
        <row r="17938">
          <cell r="H17938" t="str">
            <v>[zb11]</v>
          </cell>
        </row>
        <row r="17939">
          <cell r="H17939" t="str">
            <v>[zc11]</v>
          </cell>
        </row>
        <row r="17940">
          <cell r="H17940" t="str">
            <v>[zc21]</v>
          </cell>
        </row>
        <row r="17941">
          <cell r="H17941" t="str">
            <v>[Sp 2S(Cf)]</v>
          </cell>
        </row>
        <row r="17942">
          <cell r="H17942" t="str">
            <v>[Sp 328]</v>
          </cell>
        </row>
        <row r="17943">
          <cell r="H17943" t="str">
            <v>[W 1]</v>
          </cell>
        </row>
        <row r="17944">
          <cell r="H17944" t="str">
            <v>[W 10]</v>
          </cell>
        </row>
        <row r="17945">
          <cell r="H17945" t="str">
            <v>[W 101]</v>
          </cell>
        </row>
        <row r="17946">
          <cell r="H17946" t="str">
            <v>[W 102]</v>
          </cell>
        </row>
        <row r="17947">
          <cell r="H17947" t="str">
            <v>[W 103]</v>
          </cell>
        </row>
        <row r="17948">
          <cell r="H17948" t="str">
            <v>[W 104]</v>
          </cell>
        </row>
        <row r="17949">
          <cell r="H17949" t="str">
            <v>[W 105]</v>
          </cell>
        </row>
        <row r="17950">
          <cell r="H17950" t="str">
            <v>[W 106]</v>
          </cell>
        </row>
        <row r="17951">
          <cell r="H17951" t="str">
            <v>[W 107]</v>
          </cell>
        </row>
        <row r="17952">
          <cell r="H17952" t="str">
            <v>[W 108]</v>
          </cell>
        </row>
        <row r="17953">
          <cell r="H17953" t="str">
            <v>[W 11]</v>
          </cell>
        </row>
        <row r="17954">
          <cell r="H17954" t="str">
            <v>[W 12]</v>
          </cell>
        </row>
        <row r="17955">
          <cell r="H17955" t="str">
            <v>[W 13]</v>
          </cell>
        </row>
        <row r="17956">
          <cell r="H17956" t="str">
            <v>[W 14]</v>
          </cell>
        </row>
        <row r="17957">
          <cell r="H17957" t="str">
            <v>[W 15]</v>
          </cell>
        </row>
        <row r="17958">
          <cell r="H17958" t="str">
            <v>[W 16]</v>
          </cell>
        </row>
        <row r="17959">
          <cell r="H17959" t="str">
            <v>[W 17]</v>
          </cell>
        </row>
        <row r="17960">
          <cell r="H17960" t="str">
            <v>[W 18]</v>
          </cell>
        </row>
        <row r="17961">
          <cell r="H17961" t="str">
            <v>[W 19]</v>
          </cell>
        </row>
        <row r="17962">
          <cell r="H17962" t="str">
            <v>[W 1D]</v>
          </cell>
        </row>
        <row r="17963">
          <cell r="H17963" t="str">
            <v>[W 1M]</v>
          </cell>
        </row>
        <row r="17964">
          <cell r="H17964" t="str">
            <v>[W 1S]</v>
          </cell>
        </row>
        <row r="17965">
          <cell r="H17965" t="str">
            <v>[W 1S(Cf)]</v>
          </cell>
        </row>
        <row r="17966">
          <cell r="H17966" t="str">
            <v>[W 1V]</v>
          </cell>
        </row>
        <row r="17967">
          <cell r="H17967" t="str">
            <v>[W 2]</v>
          </cell>
        </row>
        <row r="17968">
          <cell r="H17968" t="str">
            <v>[W 20]</v>
          </cell>
        </row>
        <row r="17969">
          <cell r="H17969" t="str">
            <v>[W 201]</v>
          </cell>
        </row>
        <row r="17970">
          <cell r="H17970" t="str">
            <v>[W 202]</v>
          </cell>
        </row>
        <row r="17971">
          <cell r="H17971" t="str">
            <v>[W 203]</v>
          </cell>
        </row>
        <row r="17972">
          <cell r="H17972" t="str">
            <v>[W 204]</v>
          </cell>
        </row>
        <row r="17973">
          <cell r="H17973" t="str">
            <v>[W 205]</v>
          </cell>
        </row>
        <row r="17974">
          <cell r="H17974" t="str">
            <v>[W 206]</v>
          </cell>
        </row>
        <row r="17975">
          <cell r="H17975" t="str">
            <v>[W 207]</v>
          </cell>
        </row>
        <row r="17976">
          <cell r="H17976" t="str">
            <v>[W 208]</v>
          </cell>
        </row>
        <row r="17977">
          <cell r="H17977" t="str">
            <v>[W 21]</v>
          </cell>
        </row>
        <row r="17978">
          <cell r="H17978" t="str">
            <v>[W 22]</v>
          </cell>
        </row>
        <row r="17979">
          <cell r="H17979" t="str">
            <v>[W 23]</v>
          </cell>
        </row>
        <row r="17980">
          <cell r="H17980" t="str">
            <v>[W 231]</v>
          </cell>
        </row>
        <row r="17981">
          <cell r="H17981" t="str">
            <v>[W 232]</v>
          </cell>
        </row>
        <row r="17982">
          <cell r="H17982" t="str">
            <v>[W 233]</v>
          </cell>
        </row>
        <row r="17983">
          <cell r="H17983" t="str">
            <v>[W 234]</v>
          </cell>
        </row>
        <row r="17984">
          <cell r="H17984" t="str">
            <v>[W 235]</v>
          </cell>
        </row>
        <row r="17985">
          <cell r="H17985" t="str">
            <v>[W 236]</v>
          </cell>
        </row>
        <row r="17986">
          <cell r="H17986" t="str">
            <v>[W 237]</v>
          </cell>
        </row>
        <row r="17987">
          <cell r="H17987" t="str">
            <v>[W 238]</v>
          </cell>
        </row>
        <row r="17988">
          <cell r="H17988" t="str">
            <v>[W 239]</v>
          </cell>
        </row>
        <row r="17989">
          <cell r="H17989" t="str">
            <v>[W 24]</v>
          </cell>
        </row>
        <row r="17990">
          <cell r="H17990" t="str">
            <v>[W 25]</v>
          </cell>
        </row>
        <row r="17991">
          <cell r="H17991" t="str">
            <v>[W 251]</v>
          </cell>
        </row>
        <row r="17992">
          <cell r="H17992" t="str">
            <v>[W 252]</v>
          </cell>
        </row>
        <row r="17993">
          <cell r="H17993" t="str">
            <v>[W 26]</v>
          </cell>
        </row>
        <row r="17994">
          <cell r="H17994" t="str">
            <v>[W 27]</v>
          </cell>
        </row>
        <row r="17995">
          <cell r="H17995" t="str">
            <v>[W 2D]</v>
          </cell>
        </row>
        <row r="17996">
          <cell r="H17996" t="str">
            <v>[W 2S]</v>
          </cell>
        </row>
        <row r="17997">
          <cell r="H17997" t="str">
            <v>[W 2V]</v>
          </cell>
        </row>
        <row r="17998">
          <cell r="H17998" t="str">
            <v>[W 3]</v>
          </cell>
        </row>
        <row r="17999">
          <cell r="H17999" t="str">
            <v>[W 31]</v>
          </cell>
        </row>
        <row r="18000">
          <cell r="H18000" t="str">
            <v>[W 32]</v>
          </cell>
        </row>
        <row r="18001">
          <cell r="H18001" t="str">
            <v>[W 321]</v>
          </cell>
        </row>
        <row r="18002">
          <cell r="H18002" t="str">
            <v>[W 322]</v>
          </cell>
        </row>
        <row r="18003">
          <cell r="H18003" t="str">
            <v>[W 323]</v>
          </cell>
        </row>
        <row r="18004">
          <cell r="H18004" t="str">
            <v>[W 324]</v>
          </cell>
        </row>
        <row r="18005">
          <cell r="H18005" t="str">
            <v>[W 325]</v>
          </cell>
        </row>
        <row r="18006">
          <cell r="H18006" t="str">
            <v>[W 326]</v>
          </cell>
        </row>
        <row r="18007">
          <cell r="H18007" t="str">
            <v>[W 351]</v>
          </cell>
        </row>
        <row r="18008">
          <cell r="H18008" t="str">
            <v>[W 352]</v>
          </cell>
        </row>
        <row r="18009">
          <cell r="H18009" t="str">
            <v>[W 353]</v>
          </cell>
        </row>
        <row r="18010">
          <cell r="H18010" t="str">
            <v>[W 354]</v>
          </cell>
        </row>
        <row r="18011">
          <cell r="H18011" t="str">
            <v>[W 355]</v>
          </cell>
        </row>
        <row r="18012">
          <cell r="H18012" t="str">
            <v>[W 356]</v>
          </cell>
        </row>
        <row r="18013">
          <cell r="H18013" t="str">
            <v>[W 357]</v>
          </cell>
        </row>
        <row r="18014">
          <cell r="H18014" t="str">
            <v>[W 358]</v>
          </cell>
        </row>
        <row r="18015">
          <cell r="H18015" t="str">
            <v>[W 4]</v>
          </cell>
        </row>
        <row r="18016">
          <cell r="H18016" t="str">
            <v>[W 5]</v>
          </cell>
        </row>
        <row r="18017">
          <cell r="H18017" t="str">
            <v>[W 51]</v>
          </cell>
        </row>
        <row r="18018">
          <cell r="H18018" t="str">
            <v>[W 52]</v>
          </cell>
        </row>
        <row r="18019">
          <cell r="H18019" t="str">
            <v>[W 53]</v>
          </cell>
        </row>
        <row r="18020">
          <cell r="H18020" t="str">
            <v>[W 53M]</v>
          </cell>
        </row>
        <row r="18021">
          <cell r="H18021" t="str">
            <v>[W 54]</v>
          </cell>
        </row>
        <row r="18022">
          <cell r="H18022" t="str">
            <v>[W 55]</v>
          </cell>
        </row>
        <row r="18023">
          <cell r="H18023" t="str">
            <v>[W 55M]</v>
          </cell>
        </row>
        <row r="18024">
          <cell r="H18024" t="str">
            <v>[W 56]</v>
          </cell>
        </row>
        <row r="18025">
          <cell r="H18025" t="str">
            <v>[W 57]</v>
          </cell>
        </row>
        <row r="18026">
          <cell r="H18026" t="str">
            <v>[W 58]</v>
          </cell>
        </row>
        <row r="18027">
          <cell r="H18027" t="str">
            <v>[W 59]</v>
          </cell>
        </row>
        <row r="18028">
          <cell r="H18028" t="str">
            <v>[W 60]</v>
          </cell>
        </row>
        <row r="18029">
          <cell r="H18029" t="str">
            <v>[W 61]</v>
          </cell>
        </row>
        <row r="18030">
          <cell r="H18030" t="str">
            <v>[W 62]</v>
          </cell>
        </row>
        <row r="18031">
          <cell r="H18031" t="str">
            <v>[W 67]</v>
          </cell>
        </row>
        <row r="18032">
          <cell r="H18032" t="str">
            <v>[W 7]</v>
          </cell>
        </row>
        <row r="18033">
          <cell r="H18033" t="str">
            <v>[W 8]</v>
          </cell>
        </row>
        <row r="18034">
          <cell r="H18034" t="str">
            <v>[W 9]</v>
          </cell>
        </row>
        <row r="18035">
          <cell r="H18035" t="str">
            <v>[VE 107]</v>
          </cell>
        </row>
        <row r="18036">
          <cell r="H18036" t="str">
            <v>[VE 111]</v>
          </cell>
        </row>
        <row r="18037">
          <cell r="H18037" t="str">
            <v>[VE 1MR]</v>
          </cell>
        </row>
        <row r="18038">
          <cell r="H18038" t="str">
            <v>[VE 2]</v>
          </cell>
        </row>
        <row r="18039">
          <cell r="H18039" t="str">
            <v>[VE 217]</v>
          </cell>
        </row>
        <row r="18040">
          <cell r="H18040" t="str">
            <v>[VE 2D]</v>
          </cell>
        </row>
        <row r="18041">
          <cell r="H18041" t="str">
            <v>[VE 304]</v>
          </cell>
        </row>
        <row r="18042">
          <cell r="H18042" t="str">
            <v>[VE 306]</v>
          </cell>
        </row>
        <row r="18043">
          <cell r="H18043" t="str">
            <v>[VE 308]</v>
          </cell>
        </row>
        <row r="18044">
          <cell r="H18044" t="str">
            <v>[VE 310]</v>
          </cell>
        </row>
        <row r="18045">
          <cell r="H18045" t="str">
            <v>[VE 312]</v>
          </cell>
        </row>
        <row r="18046">
          <cell r="H18046" t="str">
            <v>[VE 314]</v>
          </cell>
        </row>
        <row r="18047">
          <cell r="H18047" t="str">
            <v>[VE 316]</v>
          </cell>
        </row>
        <row r="18048">
          <cell r="H18048" t="str">
            <v>[VE 318]</v>
          </cell>
        </row>
        <row r="18049">
          <cell r="H18049" t="str">
            <v>[VE 320]</v>
          </cell>
        </row>
        <row r="18050">
          <cell r="H18050" t="str">
            <v>[VE 360]</v>
          </cell>
        </row>
        <row r="18051">
          <cell r="H18051" t="str">
            <v>[VE 419]</v>
          </cell>
        </row>
        <row r="18052">
          <cell r="H18052" t="str">
            <v>[VE 444]</v>
          </cell>
        </row>
        <row r="18053">
          <cell r="H18053" t="str">
            <v>[VE 504]</v>
          </cell>
        </row>
        <row r="18054">
          <cell r="H18054" t="str">
            <v>[VE 53M]</v>
          </cell>
        </row>
        <row r="18055">
          <cell r="H18055" t="str">
            <v>[VE 53MR]</v>
          </cell>
        </row>
        <row r="18056">
          <cell r="H18056" t="str">
            <v>[VE 55M]</v>
          </cell>
        </row>
        <row r="18057">
          <cell r="H18057" t="str">
            <v>[VE 55MR]</v>
          </cell>
        </row>
        <row r="18058">
          <cell r="H18058" t="str">
            <v>[VE 733]</v>
          </cell>
        </row>
        <row r="18059">
          <cell r="H18059" t="str">
            <v>[VE 736]</v>
          </cell>
        </row>
        <row r="18060">
          <cell r="H18060" t="str">
            <v>[ZE c11]</v>
          </cell>
        </row>
        <row r="18061">
          <cell r="H18061" t="str">
            <v>[ZE c12]</v>
          </cell>
        </row>
        <row r="18062">
          <cell r="H18062" t="str">
            <v>[ZE c21]</v>
          </cell>
        </row>
        <row r="18063">
          <cell r="H18063" t="str">
            <v>[ZE c22]</v>
          </cell>
        </row>
        <row r="18064">
          <cell r="H18064" t="str">
            <v>[ZE w11]</v>
          </cell>
        </row>
        <row r="18065">
          <cell r="H18065" t="str">
            <v>[ZE w12]</v>
          </cell>
        </row>
        <row r="18066">
          <cell r="H18066" t="str">
            <v>[ZVE 1M]</v>
          </cell>
        </row>
        <row r="18067">
          <cell r="H18067" t="str">
            <v>[ZVE 908]</v>
          </cell>
        </row>
        <row r="18068">
          <cell r="H18068" t="str">
            <v>[ZVE 909]</v>
          </cell>
        </row>
        <row r="18069">
          <cell r="H18069" t="str">
            <v>[ZVE b11]</v>
          </cell>
        </row>
        <row r="18070">
          <cell r="H18070" t="str">
            <v>[ZVE b12]</v>
          </cell>
        </row>
        <row r="18071">
          <cell r="H18071" t="str">
            <v>[ZVE c11]</v>
          </cell>
        </row>
        <row r="18072">
          <cell r="H18072" t="str">
            <v>[ZVE c12]</v>
          </cell>
        </row>
        <row r="18073">
          <cell r="H18073" t="str">
            <v>[ZVE c21]</v>
          </cell>
        </row>
        <row r="18074">
          <cell r="H18074" t="str">
            <v>[ZVE c22]</v>
          </cell>
        </row>
        <row r="18075">
          <cell r="H18075" t="str">
            <v>[ZVE d11]</v>
          </cell>
        </row>
        <row r="18076">
          <cell r="H18076" t="str">
            <v>[ZVE d12]</v>
          </cell>
        </row>
        <row r="18077">
          <cell r="H18077" t="str">
            <v>[Zu429-439]</v>
          </cell>
        </row>
        <row r="18078">
          <cell r="H18078" t="str">
            <v>[Zust. ZVbf]</v>
          </cell>
        </row>
        <row r="18079">
          <cell r="H18079" t="str">
            <v>[aws]</v>
          </cell>
        </row>
        <row r="18080">
          <cell r="H18080" t="str">
            <v>[W 2U]</v>
          </cell>
        </row>
        <row r="18081">
          <cell r="H18081" t="str">
            <v>[W 4B]</v>
          </cell>
        </row>
        <row r="18082">
          <cell r="H18082" t="str">
            <v>[Gl 701]</v>
          </cell>
        </row>
        <row r="18083">
          <cell r="H18083" t="str">
            <v>[Gl 702]</v>
          </cell>
        </row>
        <row r="18084">
          <cell r="H18084" t="str">
            <v>[Gl 704]</v>
          </cell>
        </row>
        <row r="18085">
          <cell r="H18085" t="str">
            <v>[Gl 731]</v>
          </cell>
        </row>
        <row r="18086">
          <cell r="H18086" t="str">
            <v>[Gl 732]</v>
          </cell>
        </row>
        <row r="18087">
          <cell r="H18087" t="str">
            <v>[Gl 734]</v>
          </cell>
        </row>
        <row r="18088">
          <cell r="H18088" t="str">
            <v>[Gl 751]</v>
          </cell>
        </row>
        <row r="18089">
          <cell r="H18089" t="str">
            <v>[Gl 752]</v>
          </cell>
        </row>
        <row r="18090">
          <cell r="H18090" t="str">
            <v>[Gl 754]</v>
          </cell>
        </row>
        <row r="18091">
          <cell r="H18091" t="str">
            <v>[Gl 901]</v>
          </cell>
        </row>
        <row r="18092">
          <cell r="H18092" t="str">
            <v>[Gl 902]</v>
          </cell>
        </row>
        <row r="18093">
          <cell r="H18093" t="str">
            <v>[Gl 904]</v>
          </cell>
        </row>
        <row r="18094">
          <cell r="H18094" t="str">
            <v>[Gl 921]</v>
          </cell>
        </row>
        <row r="18095">
          <cell r="H18095" t="str">
            <v>[Gl 924]</v>
          </cell>
        </row>
        <row r="18096">
          <cell r="H18096" t="str">
            <v>[Gl 933]</v>
          </cell>
        </row>
        <row r="18097">
          <cell r="H18097" t="str">
            <v>[Gl 941]</v>
          </cell>
        </row>
        <row r="18098">
          <cell r="H18098" t="str">
            <v>[Gl 942]</v>
          </cell>
        </row>
        <row r="18099">
          <cell r="H18099" t="str">
            <v>[Gl 943]</v>
          </cell>
        </row>
        <row r="18100">
          <cell r="H18100" t="str">
            <v>[Gl 944]</v>
          </cell>
        </row>
        <row r="18101">
          <cell r="H18101" t="str">
            <v>[Gl 961]</v>
          </cell>
        </row>
        <row r="18102">
          <cell r="H18102" t="str">
            <v>[Gl 962]</v>
          </cell>
        </row>
        <row r="18103">
          <cell r="H18103" t="str">
            <v>[Gl 964]</v>
          </cell>
        </row>
        <row r="18104">
          <cell r="H18104" t="str">
            <v>[Gl ZP751]</v>
          </cell>
        </row>
        <row r="18105">
          <cell r="H18105" t="str">
            <v>[Gl ZP752]</v>
          </cell>
        </row>
        <row r="18106">
          <cell r="H18106" t="str">
            <v>[Gl ZP754]</v>
          </cell>
        </row>
        <row r="18107">
          <cell r="H18107" t="str">
            <v>[Gl ZPf11]</v>
          </cell>
        </row>
        <row r="18108">
          <cell r="H18108" t="str">
            <v>[Gl ZPf12]</v>
          </cell>
        </row>
        <row r="18109">
          <cell r="H18109" t="str">
            <v>[Gl ZPf14]</v>
          </cell>
        </row>
        <row r="18110">
          <cell r="H18110" t="str">
            <v>[701/AWS]</v>
          </cell>
        </row>
        <row r="18111">
          <cell r="H18111" t="str">
            <v>[702/AWS]</v>
          </cell>
        </row>
        <row r="18112">
          <cell r="H18112" t="str">
            <v>[704/AWS]</v>
          </cell>
        </row>
        <row r="18113">
          <cell r="H18113" t="str">
            <v>[731/AWS]</v>
          </cell>
        </row>
        <row r="18114">
          <cell r="H18114" t="str">
            <v>[732/AWS]</v>
          </cell>
        </row>
        <row r="18115">
          <cell r="H18115" t="str">
            <v>[734/AWS]</v>
          </cell>
        </row>
        <row r="18116">
          <cell r="H18116" t="str">
            <v>[751/AWS]</v>
          </cell>
        </row>
        <row r="18117">
          <cell r="H18117" t="str">
            <v>[752/AWS]</v>
          </cell>
        </row>
        <row r="18118">
          <cell r="H18118" t="str">
            <v>[754/AWS]</v>
          </cell>
        </row>
        <row r="18119">
          <cell r="H18119" t="str">
            <v>[901/AWS]</v>
          </cell>
        </row>
        <row r="18120">
          <cell r="H18120" t="str">
            <v>[902/AWS]</v>
          </cell>
        </row>
        <row r="18121">
          <cell r="H18121" t="str">
            <v>[904/AWS]</v>
          </cell>
        </row>
        <row r="18122">
          <cell r="H18122" t="str">
            <v>[933/AWS]</v>
          </cell>
        </row>
        <row r="18123">
          <cell r="H18123" t="str">
            <v>[941/AWS]</v>
          </cell>
        </row>
        <row r="18124">
          <cell r="H18124" t="str">
            <v>[942/AWS]</v>
          </cell>
        </row>
        <row r="18125">
          <cell r="H18125" t="str">
            <v>[943/AWS]</v>
          </cell>
        </row>
        <row r="18126">
          <cell r="H18126" t="str">
            <v>[944/AWS]</v>
          </cell>
        </row>
        <row r="18127">
          <cell r="H18127" t="str">
            <v>[961/AWS]</v>
          </cell>
        </row>
        <row r="18128">
          <cell r="H18128" t="str">
            <v>[962/AWS]</v>
          </cell>
        </row>
        <row r="18129">
          <cell r="H18129" t="str">
            <v>[964/AWS]</v>
          </cell>
        </row>
        <row r="18130">
          <cell r="H18130" t="str">
            <v>[Gl 935]</v>
          </cell>
        </row>
        <row r="18131">
          <cell r="H18131" t="str">
            <v>[Gl 955]</v>
          </cell>
        </row>
        <row r="18132">
          <cell r="H18132" t="str">
            <v>[f11/AWS]</v>
          </cell>
        </row>
        <row r="18133">
          <cell r="H18133" t="str">
            <v>[f12/AWS]</v>
          </cell>
        </row>
        <row r="18134">
          <cell r="H18134" t="str">
            <v>[f14/AWS]</v>
          </cell>
        </row>
        <row r="18135">
          <cell r="H18135" t="str">
            <v>[BLA X]</v>
          </cell>
        </row>
        <row r="18136">
          <cell r="H18136" t="str">
            <v>[BLA Y]</v>
          </cell>
        </row>
        <row r="18137">
          <cell r="H18137" t="str">
            <v>[BLA Z]</v>
          </cell>
        </row>
        <row r="18138">
          <cell r="H18138" t="str">
            <v>[RiBf.Gl701]</v>
          </cell>
        </row>
        <row r="18139">
          <cell r="H18139" t="str">
            <v>[RiBf.Gl702]</v>
          </cell>
        </row>
        <row r="18140">
          <cell r="H18140" t="str">
            <v>[RiBf.Gl704]</v>
          </cell>
        </row>
        <row r="18141">
          <cell r="H18141" t="str">
            <v>[Ers O1]</v>
          </cell>
        </row>
        <row r="18142">
          <cell r="H18142" t="str">
            <v>[Ers O2]</v>
          </cell>
        </row>
        <row r="18143">
          <cell r="H18143" t="str">
            <v>[Ers O4]</v>
          </cell>
        </row>
        <row r="18144">
          <cell r="H18144" t="str">
            <v>[Ers P1]</v>
          </cell>
        </row>
        <row r="18145">
          <cell r="H18145" t="str">
            <v>[Ers P2]</v>
          </cell>
        </row>
        <row r="18146">
          <cell r="H18146" t="str">
            <v>[Ers P4]</v>
          </cell>
        </row>
        <row r="18147">
          <cell r="H18147" t="str">
            <v>[Ers R1]</v>
          </cell>
        </row>
        <row r="18148">
          <cell r="H18148" t="str">
            <v>[Ers R2]</v>
          </cell>
        </row>
        <row r="18149">
          <cell r="H18149" t="str">
            <v>[Ers R3]</v>
          </cell>
        </row>
        <row r="18150">
          <cell r="H18150" t="str">
            <v>[Ers R4]</v>
          </cell>
        </row>
        <row r="18151">
          <cell r="H18151" t="str">
            <v>[Ers Sch943H]</v>
          </cell>
        </row>
        <row r="18152">
          <cell r="H18152" t="str">
            <v>[Ers T1]</v>
          </cell>
        </row>
        <row r="18153">
          <cell r="H18153" t="str">
            <v>[Ers T2]</v>
          </cell>
        </row>
        <row r="18154">
          <cell r="H18154" t="str">
            <v>[Ers T4]</v>
          </cell>
        </row>
        <row r="18155">
          <cell r="H18155" t="str">
            <v>[Ers U1]</v>
          </cell>
        </row>
        <row r="18156">
          <cell r="H18156" t="str">
            <v>[Ers U2]</v>
          </cell>
        </row>
        <row r="18157">
          <cell r="H18157" t="str">
            <v>[Ers U3]</v>
          </cell>
        </row>
        <row r="18158">
          <cell r="H18158" t="str">
            <v>[Ers U4]</v>
          </cell>
        </row>
        <row r="18159">
          <cell r="H18159" t="str">
            <v>[Ers X]</v>
          </cell>
        </row>
        <row r="18160">
          <cell r="H18160" t="str">
            <v>[Ers Y]</v>
          </cell>
        </row>
        <row r="18161">
          <cell r="H18161" t="str">
            <v>[Ers Z]</v>
          </cell>
        </row>
        <row r="18162">
          <cell r="H18162" t="str">
            <v>[O1]</v>
          </cell>
        </row>
        <row r="18163">
          <cell r="H18163" t="str">
            <v>[O2]</v>
          </cell>
        </row>
        <row r="18164">
          <cell r="H18164" t="str">
            <v>[O4]</v>
          </cell>
        </row>
        <row r="18165">
          <cell r="H18165" t="str">
            <v>[P1]</v>
          </cell>
        </row>
        <row r="18166">
          <cell r="H18166" t="str">
            <v>[P2]</v>
          </cell>
        </row>
        <row r="18167">
          <cell r="H18167" t="str">
            <v>[P4]</v>
          </cell>
        </row>
        <row r="18168">
          <cell r="H18168" t="str">
            <v>[R1]</v>
          </cell>
        </row>
        <row r="18169">
          <cell r="H18169" t="str">
            <v>[R2]</v>
          </cell>
        </row>
        <row r="18170">
          <cell r="H18170" t="str">
            <v>[R3]</v>
          </cell>
        </row>
        <row r="18171">
          <cell r="H18171" t="str">
            <v>[R4]</v>
          </cell>
        </row>
        <row r="18172">
          <cell r="H18172" t="str">
            <v>[T1]</v>
          </cell>
        </row>
        <row r="18173">
          <cell r="H18173" t="str">
            <v>[T2]</v>
          </cell>
        </row>
        <row r="18174">
          <cell r="H18174" t="str">
            <v>[T4]</v>
          </cell>
        </row>
        <row r="18175">
          <cell r="H18175" t="str">
            <v>[U1]</v>
          </cell>
        </row>
        <row r="18176">
          <cell r="H18176" t="str">
            <v>[U2]</v>
          </cell>
        </row>
        <row r="18177">
          <cell r="H18177" t="str">
            <v>[U3]</v>
          </cell>
        </row>
        <row r="18178">
          <cell r="H18178" t="str">
            <v>[U4]</v>
          </cell>
        </row>
        <row r="18179">
          <cell r="H18179" t="str">
            <v>[X]</v>
          </cell>
        </row>
        <row r="18180">
          <cell r="H18180" t="str">
            <v>[Y]</v>
          </cell>
        </row>
        <row r="18181">
          <cell r="H18181" t="str">
            <v>[Z]</v>
          </cell>
        </row>
        <row r="18182">
          <cell r="H18182" t="str">
            <v>[Gl f11]</v>
          </cell>
        </row>
        <row r="18183">
          <cell r="H18183" t="str">
            <v>[Gl f12]</v>
          </cell>
        </row>
        <row r="18184">
          <cell r="H18184" t="str">
            <v>[Gl f14]</v>
          </cell>
        </row>
        <row r="18185">
          <cell r="H18185" t="str">
            <v>[Sch943H]</v>
          </cell>
        </row>
        <row r="18186">
          <cell r="H18186" t="str">
            <v>[V901H]</v>
          </cell>
        </row>
        <row r="18187">
          <cell r="H18187" t="str">
            <v>[V901R]</v>
          </cell>
        </row>
        <row r="18188">
          <cell r="H18188" t="str">
            <v>[V902H]</v>
          </cell>
        </row>
        <row r="18189">
          <cell r="H18189" t="str">
            <v>[V902R]</v>
          </cell>
        </row>
        <row r="18190">
          <cell r="H18190" t="str">
            <v>[V904H]</v>
          </cell>
        </row>
        <row r="18191">
          <cell r="H18191" t="str">
            <v>[V904R]</v>
          </cell>
        </row>
        <row r="18192">
          <cell r="H18192" t="str">
            <v>[V921H]</v>
          </cell>
        </row>
        <row r="18193">
          <cell r="H18193" t="str">
            <v>[V921R]</v>
          </cell>
        </row>
        <row r="18194">
          <cell r="H18194" t="str">
            <v>[V924H]</v>
          </cell>
        </row>
        <row r="18195">
          <cell r="H18195" t="str">
            <v>[V924R]</v>
          </cell>
        </row>
        <row r="18196">
          <cell r="H18196" t="str">
            <v>[V931R]</v>
          </cell>
        </row>
        <row r="18197">
          <cell r="H18197" t="str">
            <v>[V935R]</v>
          </cell>
        </row>
        <row r="18198">
          <cell r="H18198" t="str">
            <v>[V955H]</v>
          </cell>
        </row>
        <row r="18199">
          <cell r="H18199" t="str">
            <v>[V961H]</v>
          </cell>
        </row>
        <row r="18200">
          <cell r="H18200" t="str">
            <v>[V962H]</v>
          </cell>
        </row>
        <row r="18201">
          <cell r="H18201" t="str">
            <v>[V964H]</v>
          </cell>
        </row>
        <row r="18202">
          <cell r="H18202" t="str">
            <v>[VO1]</v>
          </cell>
        </row>
        <row r="18203">
          <cell r="H18203" t="str">
            <v>[VO2]</v>
          </cell>
        </row>
        <row r="18204">
          <cell r="H18204" t="str">
            <v>[VO4]</v>
          </cell>
        </row>
        <row r="18205">
          <cell r="H18205" t="str">
            <v>[VP1]</v>
          </cell>
        </row>
        <row r="18206">
          <cell r="H18206" t="str">
            <v>[VP2]</v>
          </cell>
        </row>
        <row r="18207">
          <cell r="H18207" t="str">
            <v>[VP4]</v>
          </cell>
        </row>
        <row r="18208">
          <cell r="H18208" t="str">
            <v>[VR1]</v>
          </cell>
        </row>
        <row r="18209">
          <cell r="H18209" t="str">
            <v>[VR2]</v>
          </cell>
        </row>
        <row r="18210">
          <cell r="H18210" t="str">
            <v>[VR3]</v>
          </cell>
        </row>
        <row r="18211">
          <cell r="H18211" t="str">
            <v>[VR4]</v>
          </cell>
        </row>
        <row r="18212">
          <cell r="H18212" t="str">
            <v>[VT1]</v>
          </cell>
        </row>
        <row r="18213">
          <cell r="H18213" t="str">
            <v>[VT2]</v>
          </cell>
        </row>
        <row r="18214">
          <cell r="H18214" t="str">
            <v>[VT4]</v>
          </cell>
        </row>
        <row r="18215">
          <cell r="H18215" t="str">
            <v>[VU1]</v>
          </cell>
        </row>
        <row r="18216">
          <cell r="H18216" t="str">
            <v>[VU2]</v>
          </cell>
        </row>
        <row r="18217">
          <cell r="H18217" t="str">
            <v>[VU3]</v>
          </cell>
        </row>
        <row r="18218">
          <cell r="H18218" t="str">
            <v>[VU4]</v>
          </cell>
        </row>
        <row r="18219">
          <cell r="H18219" t="str">
            <v>[p(O1)]</v>
          </cell>
        </row>
        <row r="18220">
          <cell r="H18220" t="str">
            <v>[p(O2)]</v>
          </cell>
        </row>
        <row r="18221">
          <cell r="H18221" t="str">
            <v>[p(O4)]</v>
          </cell>
        </row>
        <row r="18222">
          <cell r="H18222" t="str">
            <v>[r(P1)]</v>
          </cell>
        </row>
        <row r="18223">
          <cell r="H18223" t="str">
            <v>[r(P2)]</v>
          </cell>
        </row>
        <row r="18224">
          <cell r="H18224" t="str">
            <v>[r(P4)]</v>
          </cell>
        </row>
        <row r="18225">
          <cell r="H18225" t="str">
            <v>[s1]</v>
          </cell>
        </row>
        <row r="18226">
          <cell r="H18226" t="str">
            <v>[s2]</v>
          </cell>
        </row>
        <row r="18227">
          <cell r="H18227" t="str">
            <v>[s4]</v>
          </cell>
        </row>
        <row r="18228">
          <cell r="H18228" t="str">
            <v>[t(U1)]</v>
          </cell>
        </row>
        <row r="18229">
          <cell r="H18229" t="str">
            <v>[t(U2)]</v>
          </cell>
        </row>
        <row r="18230">
          <cell r="H18230" t="str">
            <v>[t(U3)]</v>
          </cell>
        </row>
        <row r="18231">
          <cell r="H18231" t="str">
            <v>[t(U4)]</v>
          </cell>
        </row>
        <row r="18232">
          <cell r="H18232" t="str">
            <v>[u(Y)]</v>
          </cell>
        </row>
        <row r="18233">
          <cell r="H18233" t="str">
            <v>[u(Z)]</v>
          </cell>
        </row>
        <row r="18234">
          <cell r="H18234" t="str">
            <v>[u4(X)]</v>
          </cell>
        </row>
        <row r="18235">
          <cell r="H18235" t="str">
            <v>[x]</v>
          </cell>
        </row>
        <row r="18236">
          <cell r="H18236" t="str">
            <v>[y]</v>
          </cell>
        </row>
        <row r="18237">
          <cell r="H18237" t="str">
            <v>[z]</v>
          </cell>
        </row>
        <row r="18238">
          <cell r="H18238" t="str">
            <v>[Sp 4]</v>
          </cell>
        </row>
        <row r="18239">
          <cell r="H18239" t="str">
            <v>[W 501]</v>
          </cell>
        </row>
        <row r="18240">
          <cell r="H18240" t="str">
            <v>[W 502]</v>
          </cell>
        </row>
        <row r="18241">
          <cell r="H18241" t="str">
            <v>[W 503]</v>
          </cell>
        </row>
        <row r="18242">
          <cell r="H18242" t="str">
            <v>[W 504]</v>
          </cell>
        </row>
        <row r="18243">
          <cell r="H18243" t="str">
            <v>[W 505]</v>
          </cell>
        </row>
        <row r="18244">
          <cell r="H18244" t="str">
            <v>[W 506]</v>
          </cell>
        </row>
        <row r="18245">
          <cell r="H18245" t="str">
            <v>[W 507]</v>
          </cell>
        </row>
        <row r="18246">
          <cell r="H18246" t="str">
            <v>[W 508]</v>
          </cell>
        </row>
        <row r="18247">
          <cell r="H18247" t="str">
            <v>[W 509]</v>
          </cell>
        </row>
        <row r="18248">
          <cell r="H18248" t="str">
            <v>[W 510]</v>
          </cell>
        </row>
        <row r="18249">
          <cell r="H18249" t="str">
            <v>[W 532]</v>
          </cell>
        </row>
        <row r="18250">
          <cell r="H18250" t="str">
            <v>[W 533]</v>
          </cell>
        </row>
        <row r="18251">
          <cell r="H18251" t="str">
            <v>[W 550]</v>
          </cell>
        </row>
        <row r="18252">
          <cell r="H18252" t="str">
            <v>[W 551]</v>
          </cell>
        </row>
        <row r="18253">
          <cell r="H18253" t="str">
            <v>[W 552]</v>
          </cell>
        </row>
        <row r="18254">
          <cell r="H18254" t="str">
            <v>[W 553]</v>
          </cell>
        </row>
        <row r="18255">
          <cell r="H18255" t="str">
            <v>[W 554]</v>
          </cell>
        </row>
        <row r="18256">
          <cell r="H18256" t="str">
            <v>[W 555]</v>
          </cell>
        </row>
        <row r="18257">
          <cell r="H18257" t="str">
            <v>[W 556]</v>
          </cell>
        </row>
        <row r="18258">
          <cell r="H18258" t="str">
            <v>[VE 935]</v>
          </cell>
        </row>
        <row r="18259">
          <cell r="H18259" t="str">
            <v>[VE 955]</v>
          </cell>
        </row>
        <row r="18260">
          <cell r="H18260" t="str">
            <v>[ZVE 701]</v>
          </cell>
        </row>
        <row r="18261">
          <cell r="H18261" t="str">
            <v>[ZVE 702]</v>
          </cell>
        </row>
        <row r="18262">
          <cell r="H18262" t="str">
            <v>[ZVE 704]</v>
          </cell>
        </row>
        <row r="18263">
          <cell r="H18263" t="str">
            <v>[ZVE f11]</v>
          </cell>
        </row>
        <row r="18264">
          <cell r="H18264" t="str">
            <v>[ZVE f12]</v>
          </cell>
        </row>
        <row r="18265">
          <cell r="H18265" t="str">
            <v>[ZVE f14]</v>
          </cell>
        </row>
        <row r="18266">
          <cell r="H18266" t="str">
            <v>[aws]</v>
          </cell>
        </row>
        <row r="18267">
          <cell r="H18267" t="str">
            <v>[Sp ZLS]</v>
          </cell>
        </row>
        <row r="18268">
          <cell r="H18268" t="str">
            <v>[Gl 121]</v>
          </cell>
        </row>
        <row r="18269">
          <cell r="H18269" t="str">
            <v>[Gl 122]</v>
          </cell>
        </row>
        <row r="18270">
          <cell r="H18270" t="str">
            <v>[Gl 132]</v>
          </cell>
        </row>
        <row r="18271">
          <cell r="H18271" t="str">
            <v>[Gl 201]</v>
          </cell>
        </row>
        <row r="18272">
          <cell r="H18272" t="str">
            <v>[Gl 202]</v>
          </cell>
        </row>
        <row r="18273">
          <cell r="H18273" t="str">
            <v>[Gl 203]</v>
          </cell>
        </row>
        <row r="18274">
          <cell r="H18274" t="str">
            <v>[Gl 204]</v>
          </cell>
        </row>
        <row r="18275">
          <cell r="H18275" t="str">
            <v>[Gl 205]</v>
          </cell>
        </row>
        <row r="18276">
          <cell r="H18276" t="str">
            <v>[Gl 207]</v>
          </cell>
        </row>
        <row r="18277">
          <cell r="H18277" t="str">
            <v>[Gl 214]</v>
          </cell>
        </row>
        <row r="18278">
          <cell r="H18278" t="str">
            <v>[Gl 217]</v>
          </cell>
        </row>
        <row r="18279">
          <cell r="H18279" t="str">
            <v>[Gl 221]</v>
          </cell>
        </row>
        <row r="18280">
          <cell r="H18280" t="str">
            <v>[Gl 222]</v>
          </cell>
        </row>
        <row r="18281">
          <cell r="H18281" t="str">
            <v>[Gl 223]</v>
          </cell>
        </row>
        <row r="18282">
          <cell r="H18282" t="str">
            <v>[Gl 301]</v>
          </cell>
        </row>
        <row r="18283">
          <cell r="H18283" t="str">
            <v>[Gl 304]</v>
          </cell>
        </row>
        <row r="18284">
          <cell r="H18284" t="str">
            <v>[Gl 401]</v>
          </cell>
        </row>
        <row r="18285">
          <cell r="H18285" t="str">
            <v>[Gl 402]</v>
          </cell>
        </row>
        <row r="18286">
          <cell r="H18286" t="str">
            <v>[Gl 404]</v>
          </cell>
        </row>
        <row r="18287">
          <cell r="H18287" t="str">
            <v>[Gl 404-1]</v>
          </cell>
        </row>
        <row r="18288">
          <cell r="H18288" t="str">
            <v>[Gl W53]</v>
          </cell>
        </row>
        <row r="18289">
          <cell r="H18289" t="str">
            <v>[Gl W64]</v>
          </cell>
        </row>
        <row r="18290">
          <cell r="H18290" t="str">
            <v>[Gl t11]</v>
          </cell>
        </row>
        <row r="18291">
          <cell r="H18291" t="str">
            <v>[Gl t12]</v>
          </cell>
        </row>
        <row r="18292">
          <cell r="H18292" t="str">
            <v>[121A]</v>
          </cell>
        </row>
        <row r="18293">
          <cell r="H18293" t="str">
            <v>[122/132A]</v>
          </cell>
        </row>
        <row r="18294">
          <cell r="H18294" t="str">
            <v>[217A]</v>
          </cell>
        </row>
        <row r="18295">
          <cell r="H18295" t="str">
            <v>[221-401A]</v>
          </cell>
        </row>
        <row r="18296">
          <cell r="H18296" t="str">
            <v>[222/402A]</v>
          </cell>
        </row>
        <row r="18297">
          <cell r="H18297" t="str">
            <v>[223A]</v>
          </cell>
        </row>
        <row r="18298">
          <cell r="H18298" t="str">
            <v>[304/404A]</v>
          </cell>
        </row>
        <row r="18299">
          <cell r="H18299" t="str">
            <v>[Gl 123]</v>
          </cell>
        </row>
        <row r="18300">
          <cell r="H18300" t="str">
            <v>[Gl 209]</v>
          </cell>
        </row>
        <row r="18301">
          <cell r="H18301" t="str">
            <v>[Gl 211]</v>
          </cell>
        </row>
        <row r="18302">
          <cell r="H18302" t="str">
            <v>[Gl 303]</v>
          </cell>
        </row>
        <row r="18303">
          <cell r="H18303" t="str">
            <v>[Gl t14]</v>
          </cell>
        </row>
        <row r="18304">
          <cell r="H18304" t="str">
            <v>[W101/104A]</v>
          </cell>
        </row>
        <row r="18305">
          <cell r="H18305" t="str">
            <v>[W102/103A]</v>
          </cell>
        </row>
        <row r="18306">
          <cell r="H18306" t="str">
            <v>[W53A]</v>
          </cell>
        </row>
        <row r="18307">
          <cell r="H18307" t="str">
            <v>[W6-12A]</v>
          </cell>
        </row>
        <row r="18308">
          <cell r="H18308" t="str">
            <v>[W64A]</v>
          </cell>
        </row>
        <row r="18309">
          <cell r="H18309" t="str">
            <v>[W8A]</v>
          </cell>
        </row>
        <row r="18310">
          <cell r="H18310" t="str">
            <v>[Bl a31]</v>
          </cell>
        </row>
        <row r="18311">
          <cell r="H18311" t="str">
            <v>[Bl a32]</v>
          </cell>
        </row>
        <row r="18312">
          <cell r="H18312" t="str">
            <v>[Bl u11]</v>
          </cell>
        </row>
        <row r="18313">
          <cell r="H18313" t="str">
            <v>[Bl u12]</v>
          </cell>
        </row>
        <row r="18314">
          <cell r="H18314" t="str">
            <v>[EVA1]</v>
          </cell>
        </row>
        <row r="18315">
          <cell r="H18315" t="str">
            <v>[EVA2]</v>
          </cell>
        </row>
        <row r="18316">
          <cell r="H18316" t="str">
            <v>[km 1,439]</v>
          </cell>
        </row>
        <row r="18317">
          <cell r="H18317" t="str">
            <v>[km 16,276]</v>
          </cell>
        </row>
        <row r="18318">
          <cell r="H18318" t="str">
            <v>[km 18,823]</v>
          </cell>
        </row>
        <row r="18319">
          <cell r="H18319" t="str">
            <v>[Ers A]</v>
          </cell>
        </row>
        <row r="18320">
          <cell r="H18320" t="str">
            <v>[Ers A1]</v>
          </cell>
        </row>
        <row r="18321">
          <cell r="H18321" t="str">
            <v>[Ers B]</v>
          </cell>
        </row>
        <row r="18322">
          <cell r="H18322" t="str">
            <v>[Ers B1]</v>
          </cell>
        </row>
        <row r="18323">
          <cell r="H18323" t="str">
            <v>[Ers H1]</v>
          </cell>
        </row>
        <row r="18324">
          <cell r="H18324" t="str">
            <v>[Ers H2]</v>
          </cell>
        </row>
        <row r="18325">
          <cell r="H18325" t="str">
            <v>[Ers H3]</v>
          </cell>
        </row>
        <row r="18326">
          <cell r="H18326" t="str">
            <v>[Ers H4]</v>
          </cell>
        </row>
        <row r="18327">
          <cell r="H18327" t="str">
            <v>[Ers H5]</v>
          </cell>
        </row>
        <row r="18328">
          <cell r="H18328" t="str">
            <v>[Ers H7]</v>
          </cell>
        </row>
        <row r="18329">
          <cell r="H18329" t="str">
            <v>[Ers R1]</v>
          </cell>
        </row>
        <row r="18330">
          <cell r="H18330" t="str">
            <v>[Ers R103]</v>
          </cell>
        </row>
        <row r="18331">
          <cell r="H18331" t="str">
            <v>[Ers R104]</v>
          </cell>
        </row>
        <row r="18332">
          <cell r="H18332" t="str">
            <v>[Ers R2]</v>
          </cell>
        </row>
        <row r="18333">
          <cell r="H18333" t="str">
            <v>[Ers Sch107]</v>
          </cell>
        </row>
        <row r="18334">
          <cell r="H18334" t="str">
            <v>[Ers Sch204]</v>
          </cell>
        </row>
        <row r="18335">
          <cell r="H18335" t="str">
            <v>[Ers Sch3]</v>
          </cell>
        </row>
        <row r="18336">
          <cell r="H18336" t="str">
            <v>[Ers Sch4]</v>
          </cell>
        </row>
        <row r="18337">
          <cell r="H18337" t="str">
            <v>[Ers Sch5]</v>
          </cell>
        </row>
        <row r="18338">
          <cell r="H18338" t="str">
            <v>[Ers Sch7]</v>
          </cell>
        </row>
        <row r="18339">
          <cell r="H18339" t="str">
            <v>[Ers X]</v>
          </cell>
        </row>
        <row r="18340">
          <cell r="H18340" t="str">
            <v>[Ers Y]</v>
          </cell>
        </row>
        <row r="18341">
          <cell r="H18341" t="str">
            <v>[Ers Y1]</v>
          </cell>
        </row>
        <row r="18342">
          <cell r="H18342" t="str">
            <v>[Ers Z]</v>
          </cell>
        </row>
        <row r="18343">
          <cell r="H18343" t="str">
            <v>[Ers Z1]</v>
          </cell>
        </row>
        <row r="18344">
          <cell r="H18344" t="str">
            <v>[A]</v>
          </cell>
        </row>
        <row r="18345">
          <cell r="H18345" t="str">
            <v>[A1]</v>
          </cell>
        </row>
        <row r="18346">
          <cell r="H18346" t="str">
            <v>[B]</v>
          </cell>
        </row>
        <row r="18347">
          <cell r="H18347" t="str">
            <v>[B1]</v>
          </cell>
        </row>
        <row r="18348">
          <cell r="H18348" t="str">
            <v>[H1]</v>
          </cell>
        </row>
        <row r="18349">
          <cell r="H18349" t="str">
            <v>[H2]</v>
          </cell>
        </row>
        <row r="18350">
          <cell r="H18350" t="str">
            <v>[H3]</v>
          </cell>
        </row>
        <row r="18351">
          <cell r="H18351" t="str">
            <v>[H4]</v>
          </cell>
        </row>
        <row r="18352">
          <cell r="H18352" t="str">
            <v>[H5]</v>
          </cell>
        </row>
        <row r="18353">
          <cell r="H18353" t="str">
            <v>[H7]</v>
          </cell>
        </row>
        <row r="18354">
          <cell r="H18354" t="str">
            <v>[R1]</v>
          </cell>
        </row>
        <row r="18355">
          <cell r="H18355" t="str">
            <v>[R103]</v>
          </cell>
        </row>
        <row r="18356">
          <cell r="H18356" t="str">
            <v>[R104]</v>
          </cell>
        </row>
        <row r="18357">
          <cell r="H18357" t="str">
            <v>[R2]</v>
          </cell>
        </row>
        <row r="18358">
          <cell r="H18358" t="str">
            <v>[X]</v>
          </cell>
        </row>
        <row r="18359">
          <cell r="H18359" t="str">
            <v>[Y]</v>
          </cell>
        </row>
        <row r="18360">
          <cell r="H18360" t="str">
            <v>[Y1]</v>
          </cell>
        </row>
        <row r="18361">
          <cell r="H18361" t="str">
            <v>[Z]</v>
          </cell>
        </row>
        <row r="18362">
          <cell r="H18362" t="str">
            <v>[Z1]</v>
          </cell>
        </row>
        <row r="18363">
          <cell r="H18363" t="str">
            <v>[Gl a11]</v>
          </cell>
        </row>
        <row r="18364">
          <cell r="H18364" t="str">
            <v>[Gl a12]</v>
          </cell>
        </row>
        <row r="18365">
          <cell r="H18365" t="str">
            <v>[Gl a21]</v>
          </cell>
        </row>
        <row r="18366">
          <cell r="H18366" t="str">
            <v>[Gl a22]</v>
          </cell>
        </row>
        <row r="18367">
          <cell r="H18367" t="str">
            <v>[Gl a31]</v>
          </cell>
        </row>
        <row r="18368">
          <cell r="H18368" t="str">
            <v>[Gl a32]</v>
          </cell>
        </row>
        <row r="18369">
          <cell r="H18369" t="str">
            <v>[Gl u11]</v>
          </cell>
        </row>
        <row r="18370">
          <cell r="H18370" t="str">
            <v>[Gl u12]</v>
          </cell>
        </row>
        <row r="18371">
          <cell r="H18371" t="str">
            <v>[Gl u21]</v>
          </cell>
        </row>
        <row r="18372">
          <cell r="H18372" t="str">
            <v>[Gl u22]</v>
          </cell>
        </row>
        <row r="18373">
          <cell r="H18373" t="str">
            <v>[Gl u31]</v>
          </cell>
        </row>
        <row r="18374">
          <cell r="H18374" t="str">
            <v>[Gl u32]</v>
          </cell>
        </row>
        <row r="18375">
          <cell r="H18375" t="str">
            <v>[Gl u41]</v>
          </cell>
        </row>
        <row r="18376">
          <cell r="H18376" t="str">
            <v>[Gl u42]</v>
          </cell>
        </row>
        <row r="18377">
          <cell r="H18377" t="str">
            <v>[Sch107]</v>
          </cell>
        </row>
        <row r="18378">
          <cell r="H18378" t="str">
            <v>[Sch204]</v>
          </cell>
        </row>
        <row r="18379">
          <cell r="H18379" t="str">
            <v>[Sch3]</v>
          </cell>
        </row>
        <row r="18380">
          <cell r="H18380" t="str">
            <v>[Sch4]</v>
          </cell>
        </row>
        <row r="18381">
          <cell r="H18381" t="str">
            <v>[Sch5]</v>
          </cell>
        </row>
        <row r="18382">
          <cell r="H18382" t="str">
            <v>[Sch7]</v>
          </cell>
        </row>
        <row r="18383">
          <cell r="H18383" t="str">
            <v>[V109]</v>
          </cell>
        </row>
        <row r="18384">
          <cell r="H18384" t="str">
            <v>[V111]</v>
          </cell>
        </row>
        <row r="18385">
          <cell r="H18385" t="str">
            <v>[V121R]</v>
          </cell>
        </row>
        <row r="18386">
          <cell r="H18386" t="str">
            <v>[V122R]</v>
          </cell>
        </row>
        <row r="18387">
          <cell r="H18387" t="str">
            <v>[V123]</v>
          </cell>
        </row>
        <row r="18388">
          <cell r="H18388" t="str">
            <v>[V124]</v>
          </cell>
        </row>
        <row r="18389">
          <cell r="H18389" t="str">
            <v>[V133]</v>
          </cell>
        </row>
        <row r="18390">
          <cell r="H18390" t="str">
            <v>[V134]</v>
          </cell>
        </row>
        <row r="18391">
          <cell r="H18391" t="str">
            <v>[V209]</v>
          </cell>
        </row>
        <row r="18392">
          <cell r="H18392" t="str">
            <v>[V211]</v>
          </cell>
        </row>
        <row r="18393">
          <cell r="H18393" t="str">
            <v>[V230]</v>
          </cell>
        </row>
        <row r="18394">
          <cell r="H18394" t="str">
            <v>[V231]</v>
          </cell>
        </row>
        <row r="18395">
          <cell r="H18395" t="str">
            <v>[V234]</v>
          </cell>
        </row>
        <row r="18396">
          <cell r="H18396" t="str">
            <v>[V235]</v>
          </cell>
        </row>
        <row r="18397">
          <cell r="H18397" t="str">
            <v>[V236]</v>
          </cell>
        </row>
        <row r="18398">
          <cell r="H18398" t="str">
            <v>[V237]</v>
          </cell>
        </row>
        <row r="18399">
          <cell r="H18399" t="str">
            <v>[V238]</v>
          </cell>
        </row>
        <row r="18400">
          <cell r="H18400" t="str">
            <v>[V239]</v>
          </cell>
        </row>
        <row r="18401">
          <cell r="H18401" t="str">
            <v>[VH1]</v>
          </cell>
        </row>
        <row r="18402">
          <cell r="H18402" t="str">
            <v>[VH2]</v>
          </cell>
        </row>
        <row r="18403">
          <cell r="H18403" t="str">
            <v>[VH3]</v>
          </cell>
        </row>
        <row r="18404">
          <cell r="H18404" t="str">
            <v>[VH4]</v>
          </cell>
        </row>
        <row r="18405">
          <cell r="H18405" t="str">
            <v>[VH5]</v>
          </cell>
        </row>
        <row r="18406">
          <cell r="H18406" t="str">
            <v>[VH7]</v>
          </cell>
        </row>
        <row r="18407">
          <cell r="H18407" t="str">
            <v>[VR1]</v>
          </cell>
        </row>
        <row r="18408">
          <cell r="H18408" t="str">
            <v>[VR103]</v>
          </cell>
        </row>
        <row r="18409">
          <cell r="H18409" t="str">
            <v>[VR104]</v>
          </cell>
        </row>
        <row r="18410">
          <cell r="H18410" t="str">
            <v>[VR2]</v>
          </cell>
        </row>
        <row r="18411">
          <cell r="H18411" t="str">
            <v>[a]</v>
          </cell>
        </row>
        <row r="18412">
          <cell r="H18412" t="str">
            <v>[a1]</v>
          </cell>
        </row>
        <row r="18413">
          <cell r="H18413" t="str">
            <v>[b]</v>
          </cell>
        </row>
        <row r="18414">
          <cell r="H18414" t="str">
            <v>[b1]</v>
          </cell>
        </row>
        <row r="18415">
          <cell r="H18415" t="str">
            <v>[h(Y)]</v>
          </cell>
        </row>
        <row r="18416">
          <cell r="H18416" t="str">
            <v>[h(Z)]</v>
          </cell>
        </row>
        <row r="18417">
          <cell r="H18417" t="str">
            <v>[h1]</v>
          </cell>
        </row>
        <row r="18418">
          <cell r="H18418" t="str">
            <v>[r(A)]</v>
          </cell>
        </row>
        <row r="18419">
          <cell r="H18419" t="str">
            <v>[r(B)]</v>
          </cell>
        </row>
        <row r="18420">
          <cell r="H18420" t="str">
            <v>[y]</v>
          </cell>
        </row>
        <row r="18421">
          <cell r="H18421" t="str">
            <v>[y1]</v>
          </cell>
        </row>
        <row r="18422">
          <cell r="H18422" t="str">
            <v>[z]</v>
          </cell>
        </row>
        <row r="18423">
          <cell r="H18423" t="str">
            <v>[z1]</v>
          </cell>
        </row>
        <row r="18424">
          <cell r="H18424" t="str">
            <v>[W 1]</v>
          </cell>
        </row>
        <row r="18425">
          <cell r="H18425" t="str">
            <v>[W 10]</v>
          </cell>
        </row>
        <row r="18426">
          <cell r="H18426" t="str">
            <v>[W 101]</v>
          </cell>
        </row>
        <row r="18427">
          <cell r="H18427" t="str">
            <v>[W 102]</v>
          </cell>
        </row>
        <row r="18428">
          <cell r="H18428" t="str">
            <v>[W 103]</v>
          </cell>
        </row>
        <row r="18429">
          <cell r="H18429" t="str">
            <v>[W 104]</v>
          </cell>
        </row>
        <row r="18430">
          <cell r="H18430" t="str">
            <v>[W 11]</v>
          </cell>
        </row>
        <row r="18431">
          <cell r="H18431" t="str">
            <v>[W 12]</v>
          </cell>
        </row>
        <row r="18432">
          <cell r="H18432" t="str">
            <v>[W 13]</v>
          </cell>
        </row>
        <row r="18433">
          <cell r="H18433" t="str">
            <v>[W 2]</v>
          </cell>
        </row>
        <row r="18434">
          <cell r="H18434" t="str">
            <v>[W 3]</v>
          </cell>
        </row>
        <row r="18435">
          <cell r="H18435" t="str">
            <v>[W 30]</v>
          </cell>
        </row>
        <row r="18436">
          <cell r="H18436" t="str">
            <v>[W 31]</v>
          </cell>
        </row>
        <row r="18437">
          <cell r="H18437" t="str">
            <v>[W 4]</v>
          </cell>
        </row>
        <row r="18438">
          <cell r="H18438" t="str">
            <v>[W 5]</v>
          </cell>
        </row>
        <row r="18439">
          <cell r="H18439" t="str">
            <v>[W 51]</v>
          </cell>
        </row>
        <row r="18440">
          <cell r="H18440" t="str">
            <v>[W 52]</v>
          </cell>
        </row>
        <row r="18441">
          <cell r="H18441" t="str">
            <v>[W 53]</v>
          </cell>
        </row>
        <row r="18442">
          <cell r="H18442" t="str">
            <v>[W 54]</v>
          </cell>
        </row>
        <row r="18443">
          <cell r="H18443" t="str">
            <v>[W 55]</v>
          </cell>
        </row>
        <row r="18444">
          <cell r="H18444" t="str">
            <v>[W 56]</v>
          </cell>
        </row>
        <row r="18445">
          <cell r="H18445" t="str">
            <v>[W 57]</v>
          </cell>
        </row>
        <row r="18446">
          <cell r="H18446" t="str">
            <v>[W 58]</v>
          </cell>
        </row>
        <row r="18447">
          <cell r="H18447" t="str">
            <v>[W 59]</v>
          </cell>
        </row>
        <row r="18448">
          <cell r="H18448" t="str">
            <v>[W 6]</v>
          </cell>
        </row>
        <row r="18449">
          <cell r="H18449" t="str">
            <v>[W 60]</v>
          </cell>
        </row>
        <row r="18450">
          <cell r="H18450" t="str">
            <v>[W 64]</v>
          </cell>
        </row>
        <row r="18451">
          <cell r="H18451" t="str">
            <v>[W 65]</v>
          </cell>
        </row>
        <row r="18452">
          <cell r="H18452" t="str">
            <v>[W 7]</v>
          </cell>
        </row>
        <row r="18453">
          <cell r="H18453" t="str">
            <v>[W 8]</v>
          </cell>
        </row>
        <row r="18454">
          <cell r="H18454" t="str">
            <v>[VE 123]</v>
          </cell>
        </row>
        <row r="18455">
          <cell r="H18455" t="str">
            <v>[VE 303]</v>
          </cell>
        </row>
        <row r="18456">
          <cell r="H18456" t="str">
            <v>[VE 401]</v>
          </cell>
        </row>
        <row r="18457">
          <cell r="H18457" t="str">
            <v>[VE 402]</v>
          </cell>
        </row>
        <row r="18458">
          <cell r="H18458" t="str">
            <v>[VE 404]</v>
          </cell>
        </row>
        <row r="18459">
          <cell r="H18459" t="str">
            <v>[ZE t14]</v>
          </cell>
        </row>
        <row r="18460">
          <cell r="H18460" t="str">
            <v>[ZE u11]</v>
          </cell>
        </row>
        <row r="18461">
          <cell r="H18461" t="str">
            <v>[ZE u12]</v>
          </cell>
        </row>
        <row r="18462">
          <cell r="H18462" t="str">
            <v>[ZVE a31]</v>
          </cell>
        </row>
        <row r="18463">
          <cell r="H18463" t="str">
            <v>[ZVE a32]</v>
          </cell>
        </row>
        <row r="18464">
          <cell r="H18464" t="str">
            <v>[aws]</v>
          </cell>
        </row>
        <row r="18465">
          <cell r="H18465" t="str">
            <v>[001]</v>
          </cell>
        </row>
        <row r="18466">
          <cell r="H18466" t="str">
            <v>[1]</v>
          </cell>
        </row>
        <row r="18467">
          <cell r="H18467" t="str">
            <v>[111]</v>
          </cell>
        </row>
        <row r="18468">
          <cell r="H18468" t="str">
            <v>[112]</v>
          </cell>
        </row>
        <row r="18469">
          <cell r="H18469" t="str">
            <v>[113]</v>
          </cell>
        </row>
        <row r="18470">
          <cell r="H18470" t="str">
            <v>[114]</v>
          </cell>
        </row>
        <row r="18471">
          <cell r="H18471" t="str">
            <v>[121]</v>
          </cell>
        </row>
        <row r="18472">
          <cell r="H18472" t="str">
            <v>[123]</v>
          </cell>
        </row>
        <row r="18473">
          <cell r="H18473" t="str">
            <v>[131]</v>
          </cell>
        </row>
        <row r="18474">
          <cell r="H18474" t="str">
            <v>[133]</v>
          </cell>
        </row>
        <row r="18475">
          <cell r="H18475" t="str">
            <v>[20]</v>
          </cell>
        </row>
        <row r="18476">
          <cell r="H18476" t="str">
            <v>[201]</v>
          </cell>
        </row>
        <row r="18477">
          <cell r="H18477" t="str">
            <v>[201F]</v>
          </cell>
        </row>
        <row r="18478">
          <cell r="H18478" t="str">
            <v>[203]</v>
          </cell>
        </row>
        <row r="18479">
          <cell r="H18479" t="str">
            <v>[205]</v>
          </cell>
        </row>
        <row r="18480">
          <cell r="H18480" t="str">
            <v>[207]</v>
          </cell>
        </row>
        <row r="18481">
          <cell r="H18481" t="str">
            <v>[209]</v>
          </cell>
        </row>
        <row r="18482">
          <cell r="H18482" t="str">
            <v>[211]</v>
          </cell>
        </row>
        <row r="18483">
          <cell r="H18483" t="str">
            <v>[22]</v>
          </cell>
        </row>
        <row r="18484">
          <cell r="H18484" t="str">
            <v>[251]</v>
          </cell>
        </row>
        <row r="18485">
          <cell r="H18485" t="str">
            <v>[27]</v>
          </cell>
        </row>
        <row r="18486">
          <cell r="H18486" t="str">
            <v>[301]</v>
          </cell>
        </row>
        <row r="18487">
          <cell r="H18487" t="str">
            <v>[302]</v>
          </cell>
        </row>
        <row r="18488">
          <cell r="H18488" t="str">
            <v>[304]</v>
          </cell>
        </row>
        <row r="18489">
          <cell r="H18489" t="str">
            <v>[401]</v>
          </cell>
        </row>
        <row r="18490">
          <cell r="H18490" t="str">
            <v>[402]</v>
          </cell>
        </row>
        <row r="18491">
          <cell r="H18491" t="str">
            <v>[404]</v>
          </cell>
        </row>
        <row r="18492">
          <cell r="H18492" t="str">
            <v>[611]</v>
          </cell>
        </row>
        <row r="18493">
          <cell r="H18493" t="str">
            <v>[621]</v>
          </cell>
        </row>
        <row r="18494">
          <cell r="H18494" t="str">
            <v>[622]</v>
          </cell>
        </row>
        <row r="18495">
          <cell r="H18495" t="str">
            <v>[631]</v>
          </cell>
        </row>
        <row r="18496">
          <cell r="H18496" t="str">
            <v>[a21]</v>
          </cell>
        </row>
        <row r="18497">
          <cell r="H18497" t="str">
            <v>[a31]</v>
          </cell>
        </row>
        <row r="18498">
          <cell r="H18498" t="str">
            <v>[a41]</v>
          </cell>
        </row>
        <row r="18499">
          <cell r="H18499" t="str">
            <v>[b11]</v>
          </cell>
        </row>
        <row r="18500">
          <cell r="H18500" t="str">
            <v>[c11]</v>
          </cell>
        </row>
        <row r="18501">
          <cell r="H18501" t="str">
            <v>[W 101]</v>
          </cell>
        </row>
        <row r="18502">
          <cell r="H18502" t="str">
            <v>[W 14J]</v>
          </cell>
        </row>
        <row r="18503">
          <cell r="H18503" t="str">
            <v>[W 15J]</v>
          </cell>
        </row>
        <row r="18504">
          <cell r="H18504" t="str">
            <v>[W 231]</v>
          </cell>
        </row>
        <row r="18505">
          <cell r="H18505" t="str">
            <v>[W 2S]</v>
          </cell>
        </row>
        <row r="18506">
          <cell r="H18506" t="str">
            <v>[W 5J]</v>
          </cell>
        </row>
        <row r="18507">
          <cell r="H18507" t="str">
            <v>[W 64]</v>
          </cell>
        </row>
        <row r="18508">
          <cell r="H18508" t="str">
            <v>[Gl 001]</v>
          </cell>
        </row>
        <row r="18509">
          <cell r="H18509" t="str">
            <v>[Gl 111]</v>
          </cell>
        </row>
        <row r="18510">
          <cell r="H18510" t="str">
            <v>[Gl 112]</v>
          </cell>
        </row>
        <row r="18511">
          <cell r="H18511" t="str">
            <v>[Gl 113]</v>
          </cell>
        </row>
        <row r="18512">
          <cell r="H18512" t="str">
            <v>[Gl 114]</v>
          </cell>
        </row>
        <row r="18513">
          <cell r="H18513" t="str">
            <v>[Gl 121]</v>
          </cell>
        </row>
        <row r="18514">
          <cell r="H18514" t="str">
            <v>[Gl 123]</v>
          </cell>
        </row>
        <row r="18515">
          <cell r="H18515" t="str">
            <v>[Gl 131]</v>
          </cell>
        </row>
        <row r="18516">
          <cell r="H18516" t="str">
            <v>[Gl 133]</v>
          </cell>
        </row>
        <row r="18517">
          <cell r="H18517" t="str">
            <v>[Gl 201]</v>
          </cell>
        </row>
        <row r="18518">
          <cell r="H18518" t="str">
            <v>[Gl 203]</v>
          </cell>
        </row>
        <row r="18519">
          <cell r="H18519" t="str">
            <v>[Gl 205]</v>
          </cell>
        </row>
        <row r="18520">
          <cell r="H18520" t="str">
            <v>[Gl 207]</v>
          </cell>
        </row>
        <row r="18521">
          <cell r="H18521" t="str">
            <v>[Gl 209]</v>
          </cell>
        </row>
        <row r="18522">
          <cell r="H18522" t="str">
            <v>[Gl 211]</v>
          </cell>
        </row>
        <row r="18523">
          <cell r="H18523" t="str">
            <v>[Gl 221]</v>
          </cell>
        </row>
        <row r="18524">
          <cell r="H18524" t="str">
            <v>[Gl 223]</v>
          </cell>
        </row>
        <row r="18525">
          <cell r="H18525" t="str">
            <v>[Gl 241]</v>
          </cell>
        </row>
        <row r="18526">
          <cell r="H18526" t="str">
            <v>[Gl 243]</v>
          </cell>
        </row>
        <row r="18527">
          <cell r="H18527" t="str">
            <v>[Gl 301]</v>
          </cell>
        </row>
        <row r="18528">
          <cell r="H18528" t="str">
            <v>[Gl 302]</v>
          </cell>
        </row>
        <row r="18529">
          <cell r="H18529" t="str">
            <v>[Gl 303]</v>
          </cell>
        </row>
        <row r="18530">
          <cell r="H18530" t="str">
            <v>[Gl 304]</v>
          </cell>
        </row>
        <row r="18531">
          <cell r="H18531" t="str">
            <v>[Gl 305]</v>
          </cell>
        </row>
        <row r="18532">
          <cell r="H18532" t="str">
            <v>[Gl 306]</v>
          </cell>
        </row>
        <row r="18533">
          <cell r="H18533" t="str">
            <v>[Gl 307]</v>
          </cell>
        </row>
        <row r="18534">
          <cell r="H18534" t="str">
            <v>[Gl 401]</v>
          </cell>
        </row>
        <row r="18535">
          <cell r="H18535" t="str">
            <v>[Gl 402]</v>
          </cell>
        </row>
        <row r="18536">
          <cell r="H18536" t="str">
            <v>[Gl 404]</v>
          </cell>
        </row>
        <row r="18537">
          <cell r="H18537" t="str">
            <v>[Gl 406]</v>
          </cell>
        </row>
        <row r="18538">
          <cell r="H18538" t="str">
            <v>[Gl 501]</v>
          </cell>
        </row>
        <row r="18539">
          <cell r="H18539" t="str">
            <v>[Gl 502]</v>
          </cell>
        </row>
        <row r="18540">
          <cell r="H18540" t="str">
            <v>[Gl 611]</v>
          </cell>
        </row>
        <row r="18541">
          <cell r="H18541" t="str">
            <v>[Gl 611/1]</v>
          </cell>
        </row>
        <row r="18542">
          <cell r="H18542" t="str">
            <v>[Gl 621]</v>
          </cell>
        </row>
        <row r="18543">
          <cell r="H18543" t="str">
            <v>[Gl 622]</v>
          </cell>
        </row>
        <row r="18544">
          <cell r="H18544" t="str">
            <v>[Gl 631]</v>
          </cell>
        </row>
        <row r="18545">
          <cell r="H18545" t="str">
            <v>[Gl 631/1]</v>
          </cell>
        </row>
        <row r="18546">
          <cell r="H18546" t="str">
            <v>[Gl 821]</v>
          </cell>
        </row>
        <row r="18547">
          <cell r="H18547" t="str">
            <v>[001/AWS]</v>
          </cell>
        </row>
        <row r="18548">
          <cell r="H18548" t="str">
            <v>[113/AWS]</v>
          </cell>
        </row>
        <row r="18549">
          <cell r="H18549" t="str">
            <v>[121-131/AWS]</v>
          </cell>
        </row>
        <row r="18550">
          <cell r="H18550" t="str">
            <v>[123-133/AWS]</v>
          </cell>
        </row>
        <row r="18551">
          <cell r="H18551" t="str">
            <v>[211-241/AWS]</v>
          </cell>
        </row>
        <row r="18552">
          <cell r="H18552" t="str">
            <v>[223-243/AWS]</v>
          </cell>
        </row>
        <row r="18553">
          <cell r="H18553" t="str">
            <v>[501/AWS]</v>
          </cell>
        </row>
        <row r="18554">
          <cell r="H18554" t="str">
            <v>[502/AWS]</v>
          </cell>
        </row>
        <row r="18555">
          <cell r="H18555" t="str">
            <v>[611/AWS]</v>
          </cell>
        </row>
        <row r="18556">
          <cell r="H18556" t="str">
            <v>[622/AWS]</v>
          </cell>
        </row>
        <row r="18557">
          <cell r="H18557" t="str">
            <v>[631/AWS]</v>
          </cell>
        </row>
        <row r="18558">
          <cell r="H18558" t="str">
            <v>[Gl 208]</v>
          </cell>
        </row>
        <row r="18559">
          <cell r="H18559" t="str">
            <v>[Gl 308]</v>
          </cell>
        </row>
        <row r="18560">
          <cell r="H18560" t="str">
            <v>[Gl 309]</v>
          </cell>
        </row>
        <row r="18561">
          <cell r="H18561" t="str">
            <v>[Gl 315]</v>
          </cell>
        </row>
        <row r="18562">
          <cell r="H18562" t="str">
            <v>[Gl 319]</v>
          </cell>
        </row>
        <row r="18563">
          <cell r="H18563" t="str">
            <v>[Gl 321]</v>
          </cell>
        </row>
        <row r="18564">
          <cell r="H18564" t="str">
            <v>[Gl 323]</v>
          </cell>
        </row>
        <row r="18565">
          <cell r="H18565" t="str">
            <v>[Gl 325]</v>
          </cell>
        </row>
        <row r="18566">
          <cell r="H18566" t="str">
            <v>[Gl 327]</v>
          </cell>
        </row>
        <row r="18567">
          <cell r="H18567" t="str">
            <v>[Gl 400]</v>
          </cell>
        </row>
        <row r="18568">
          <cell r="H18568" t="str">
            <v>[Gl 408]</v>
          </cell>
        </row>
        <row r="18569">
          <cell r="H18569" t="str">
            <v>[Gl 811]</v>
          </cell>
        </row>
        <row r="18570">
          <cell r="H18570" t="str">
            <v>[Gl 813]</v>
          </cell>
        </row>
        <row r="18571">
          <cell r="H18571" t="str">
            <v>[Gl Zfl]</v>
          </cell>
        </row>
        <row r="18572">
          <cell r="H18572" t="str">
            <v>[Gl d11]</v>
          </cell>
        </row>
        <row r="18573">
          <cell r="H18573" t="str">
            <v>[W20/AWS]</v>
          </cell>
        </row>
        <row r="18574">
          <cell r="H18574" t="str">
            <v>[W21-24/AWS]</v>
          </cell>
        </row>
        <row r="18575">
          <cell r="H18575" t="str">
            <v>[W48-60/AWS]</v>
          </cell>
        </row>
        <row r="18576">
          <cell r="H18576" t="str">
            <v>[W61/AWS]</v>
          </cell>
        </row>
        <row r="18577">
          <cell r="H18577" t="str">
            <v>[W78-81/AWS]</v>
          </cell>
        </row>
        <row r="18578">
          <cell r="H18578" t="str">
            <v>[Bl a21]</v>
          </cell>
        </row>
        <row r="18579">
          <cell r="H18579" t="str">
            <v>[Bl a41]</v>
          </cell>
        </row>
        <row r="18580">
          <cell r="H18580" t="str">
            <v>[Bl b11]</v>
          </cell>
        </row>
        <row r="18581">
          <cell r="H18581" t="str">
            <v>[Bl c11]</v>
          </cell>
        </row>
        <row r="18582">
          <cell r="H18582" t="str">
            <v>[EVA1]</v>
          </cell>
        </row>
        <row r="18583">
          <cell r="H18583" t="str">
            <v>[EVA2]</v>
          </cell>
        </row>
        <row r="18584">
          <cell r="H18584" t="str">
            <v>[EVA3]</v>
          </cell>
        </row>
        <row r="18585">
          <cell r="H18585" t="str">
            <v>[EVA4]</v>
          </cell>
        </row>
        <row r="18586">
          <cell r="H18586" t="str">
            <v>[km 13,240]</v>
          </cell>
        </row>
        <row r="18587">
          <cell r="H18587" t="str">
            <v>[km 13,333]</v>
          </cell>
        </row>
        <row r="18588">
          <cell r="H18588" t="str">
            <v>[km 13,803]</v>
          </cell>
        </row>
        <row r="18589">
          <cell r="H18589" t="str">
            <v>[km 16,360]</v>
          </cell>
        </row>
        <row r="18590">
          <cell r="H18590" t="str">
            <v>[km 16,915]</v>
          </cell>
        </row>
        <row r="18591">
          <cell r="H18591" t="str">
            <v>[km 17,694]</v>
          </cell>
        </row>
        <row r="18592">
          <cell r="H18592" t="str">
            <v>[km 25,144]</v>
          </cell>
        </row>
        <row r="18593">
          <cell r="H18593" t="str">
            <v>[km 26,738]</v>
          </cell>
        </row>
        <row r="18594">
          <cell r="H18594" t="str">
            <v>[km 27,231]</v>
          </cell>
        </row>
        <row r="18595">
          <cell r="H18595" t="str">
            <v>[km 27,832]</v>
          </cell>
        </row>
        <row r="18596">
          <cell r="H18596" t="str">
            <v>[km 30,089]</v>
          </cell>
        </row>
        <row r="18597">
          <cell r="H18597" t="str">
            <v>[Ers A]</v>
          </cell>
        </row>
        <row r="18598">
          <cell r="H18598" t="str">
            <v>[Ers Aa31]</v>
          </cell>
        </row>
        <row r="18599">
          <cell r="H18599" t="str">
            <v>[Ers B]</v>
          </cell>
        </row>
        <row r="18600">
          <cell r="H18600" t="str">
            <v>[Ers E1]</v>
          </cell>
        </row>
        <row r="18601">
          <cell r="H18601" t="str">
            <v>[Ers E3]</v>
          </cell>
        </row>
        <row r="18602">
          <cell r="H18602" t="str">
            <v>[Ers F201]</v>
          </cell>
        </row>
        <row r="18603">
          <cell r="H18603" t="str">
            <v>[Ers F203]</v>
          </cell>
        </row>
        <row r="18604">
          <cell r="H18604" t="str">
            <v>[Ers F205]</v>
          </cell>
        </row>
        <row r="18605">
          <cell r="H18605" t="str">
            <v>[Ers F207]</v>
          </cell>
        </row>
        <row r="18606">
          <cell r="H18606" t="str">
            <v>[Ers F209]</v>
          </cell>
        </row>
        <row r="18607">
          <cell r="H18607" t="str">
            <v>[Ers H1]</v>
          </cell>
        </row>
        <row r="18608">
          <cell r="H18608" t="str">
            <v>[Ers H3]</v>
          </cell>
        </row>
        <row r="18609">
          <cell r="H18609" t="str">
            <v>[Ers H621]</v>
          </cell>
        </row>
        <row r="18610">
          <cell r="H18610" t="str">
            <v>[Ers H622]</v>
          </cell>
        </row>
        <row r="18611">
          <cell r="H18611" t="str">
            <v>[Ers R1]</v>
          </cell>
        </row>
        <row r="18612">
          <cell r="H18612" t="str">
            <v>[Ers R2]</v>
          </cell>
        </row>
        <row r="18613">
          <cell r="H18613" t="str">
            <v>[Ers R3]</v>
          </cell>
        </row>
        <row r="18614">
          <cell r="H18614" t="str">
            <v>[Ers R4]</v>
          </cell>
        </row>
        <row r="18615">
          <cell r="H18615" t="str">
            <v>[Ers R5]</v>
          </cell>
        </row>
        <row r="18616">
          <cell r="H18616" t="str">
            <v>[Ers R6]</v>
          </cell>
        </row>
        <row r="18617">
          <cell r="H18617" t="str">
            <v>[Ers R621]</v>
          </cell>
        </row>
        <row r="18618">
          <cell r="H18618" t="str">
            <v>[Ers R622]</v>
          </cell>
        </row>
        <row r="18619">
          <cell r="H18619" t="str">
            <v>[Ers R7]</v>
          </cell>
        </row>
        <row r="18620">
          <cell r="H18620" t="str">
            <v>[Ers S1]</v>
          </cell>
        </row>
        <row r="18621">
          <cell r="H18621" t="str">
            <v>[Ers S2]</v>
          </cell>
        </row>
        <row r="18622">
          <cell r="H18622" t="str">
            <v>[Ers S3]</v>
          </cell>
        </row>
        <row r="18623">
          <cell r="H18623" t="str">
            <v>[Ers S4]</v>
          </cell>
        </row>
        <row r="18624">
          <cell r="H18624" t="str">
            <v>[Ers S5]</v>
          </cell>
        </row>
        <row r="18625">
          <cell r="H18625" t="str">
            <v>[Ers S6]</v>
          </cell>
        </row>
        <row r="18626">
          <cell r="H18626" t="str">
            <v>[Ers S7]</v>
          </cell>
        </row>
        <row r="18627">
          <cell r="H18627" t="str">
            <v>[Ers Sch301]</v>
          </cell>
        </row>
        <row r="18628">
          <cell r="H18628" t="str">
            <v>[Ers Sch302]</v>
          </cell>
        </row>
        <row r="18629">
          <cell r="H18629" t="str">
            <v>[Ers Sch304]</v>
          </cell>
        </row>
        <row r="18630">
          <cell r="H18630" t="str">
            <v>[Ers Sch401]</v>
          </cell>
        </row>
        <row r="18631">
          <cell r="H18631" t="str">
            <v>[Ers Sch402]</v>
          </cell>
        </row>
        <row r="18632">
          <cell r="H18632" t="str">
            <v>[Ers Sch404]</v>
          </cell>
        </row>
        <row r="18633">
          <cell r="H18633" t="str">
            <v>[Ers T201]</v>
          </cell>
        </row>
        <row r="18634">
          <cell r="H18634" t="str">
            <v>[Ers T203]</v>
          </cell>
        </row>
        <row r="18635">
          <cell r="H18635" t="str">
            <v>[Ers T205]</v>
          </cell>
        </row>
        <row r="18636">
          <cell r="H18636" t="str">
            <v>[Ers T207]</v>
          </cell>
        </row>
        <row r="18637">
          <cell r="H18637" t="str">
            <v>[Ers T209]</v>
          </cell>
        </row>
        <row r="18638">
          <cell r="H18638" t="str">
            <v>[Ers X]</v>
          </cell>
        </row>
        <row r="18639">
          <cell r="H18639" t="str">
            <v>[Ers Y]</v>
          </cell>
        </row>
        <row r="18640">
          <cell r="H18640" t="str">
            <v>[Ers Z]</v>
          </cell>
        </row>
        <row r="18641">
          <cell r="H18641" t="str">
            <v>[Ers Za31]</v>
          </cell>
        </row>
        <row r="18642">
          <cell r="H18642" t="str">
            <v>[Ers 1F203]</v>
          </cell>
        </row>
        <row r="18643">
          <cell r="H18643" t="str">
            <v>[Ers 1S2]</v>
          </cell>
        </row>
        <row r="18644">
          <cell r="H18644" t="str">
            <v>[FA 131H]</v>
          </cell>
        </row>
        <row r="18645">
          <cell r="H18645" t="str">
            <v>[FA 133H]</v>
          </cell>
        </row>
        <row r="18646">
          <cell r="H18646" t="str">
            <v>[FA 221H]</v>
          </cell>
        </row>
        <row r="18647">
          <cell r="H18647" t="str">
            <v>[FA H622]</v>
          </cell>
        </row>
        <row r="18648">
          <cell r="H18648" t="str">
            <v>[FA R622]</v>
          </cell>
        </row>
        <row r="18649">
          <cell r="H18649" t="str">
            <v>[XTR a21]</v>
          </cell>
        </row>
        <row r="18650">
          <cell r="H18650" t="str">
            <v>[XTR a31]</v>
          </cell>
        </row>
        <row r="18651">
          <cell r="H18651" t="str">
            <v>[XTR a41]</v>
          </cell>
        </row>
        <row r="18652">
          <cell r="H18652" t="str">
            <v>[XTR c11]</v>
          </cell>
        </row>
        <row r="18653">
          <cell r="H18653" t="str">
            <v>[101]</v>
          </cell>
        </row>
        <row r="18654">
          <cell r="H18654" t="str">
            <v>[221]</v>
          </cell>
        </row>
        <row r="18655">
          <cell r="H18655" t="str">
            <v>[223]</v>
          </cell>
        </row>
        <row r="18656">
          <cell r="H18656" t="str">
            <v>[241]</v>
          </cell>
        </row>
        <row r="18657">
          <cell r="H18657" t="str">
            <v>[243]</v>
          </cell>
        </row>
        <row r="18658">
          <cell r="H18658" t="str">
            <v>[303]</v>
          </cell>
        </row>
        <row r="18659">
          <cell r="H18659" t="str">
            <v>[305]</v>
          </cell>
        </row>
        <row r="18660">
          <cell r="H18660" t="str">
            <v>[306]</v>
          </cell>
        </row>
        <row r="18661">
          <cell r="H18661" t="str">
            <v>[307]</v>
          </cell>
        </row>
        <row r="18662">
          <cell r="H18662" t="str">
            <v>[32]</v>
          </cell>
        </row>
        <row r="18663">
          <cell r="H18663" t="str">
            <v>[33]</v>
          </cell>
        </row>
        <row r="18664">
          <cell r="H18664" t="str">
            <v>[406]</v>
          </cell>
        </row>
        <row r="18665">
          <cell r="H18665" t="str">
            <v>[41]</v>
          </cell>
        </row>
        <row r="18666">
          <cell r="H18666" t="str">
            <v>[43]</v>
          </cell>
        </row>
        <row r="18667">
          <cell r="H18667" t="str">
            <v>[43/61]</v>
          </cell>
        </row>
        <row r="18668">
          <cell r="H18668" t="str">
            <v>[44]</v>
          </cell>
        </row>
        <row r="18669">
          <cell r="H18669" t="str">
            <v>[45]</v>
          </cell>
        </row>
        <row r="18670">
          <cell r="H18670" t="str">
            <v>[46]</v>
          </cell>
        </row>
        <row r="18671">
          <cell r="H18671" t="str">
            <v>[47]</v>
          </cell>
        </row>
        <row r="18672">
          <cell r="H18672" t="str">
            <v>[48]</v>
          </cell>
        </row>
        <row r="18673">
          <cell r="H18673" t="str">
            <v>[49]</v>
          </cell>
        </row>
        <row r="18674">
          <cell r="H18674" t="str">
            <v>[50]</v>
          </cell>
        </row>
        <row r="18675">
          <cell r="H18675" t="str">
            <v>[501]</v>
          </cell>
        </row>
        <row r="18676">
          <cell r="H18676" t="str">
            <v>[502]</v>
          </cell>
        </row>
        <row r="18677">
          <cell r="H18677" t="str">
            <v>[51]</v>
          </cell>
        </row>
        <row r="18678">
          <cell r="H18678" t="str">
            <v>[52]</v>
          </cell>
        </row>
        <row r="18679">
          <cell r="H18679" t="str">
            <v>[56]</v>
          </cell>
        </row>
        <row r="18680">
          <cell r="H18680" t="str">
            <v>[57]</v>
          </cell>
        </row>
        <row r="18681">
          <cell r="H18681" t="str">
            <v>[58]</v>
          </cell>
        </row>
        <row r="18682">
          <cell r="H18682" t="str">
            <v>[59]</v>
          </cell>
        </row>
        <row r="18683">
          <cell r="H18683" t="str">
            <v>[61]</v>
          </cell>
        </row>
        <row r="18684">
          <cell r="H18684" t="str">
            <v>[62]</v>
          </cell>
        </row>
        <row r="18685">
          <cell r="H18685" t="str">
            <v>[63]</v>
          </cell>
        </row>
        <row r="18686">
          <cell r="H18686" t="str">
            <v>[70]</v>
          </cell>
        </row>
        <row r="18687">
          <cell r="H18687" t="str">
            <v>[71]</v>
          </cell>
        </row>
        <row r="18688">
          <cell r="H18688" t="str">
            <v>[72]</v>
          </cell>
        </row>
        <row r="18689">
          <cell r="H18689" t="str">
            <v>[73]</v>
          </cell>
        </row>
        <row r="18690">
          <cell r="H18690" t="str">
            <v>[74]</v>
          </cell>
        </row>
        <row r="18691">
          <cell r="H18691" t="str">
            <v>[75/76]</v>
          </cell>
        </row>
        <row r="18692">
          <cell r="H18692" t="str">
            <v>[77]</v>
          </cell>
        </row>
        <row r="18693">
          <cell r="H18693" t="str">
            <v>[78]</v>
          </cell>
        </row>
        <row r="18694">
          <cell r="H18694" t="str">
            <v>[79]</v>
          </cell>
        </row>
        <row r="18695">
          <cell r="H18695" t="str">
            <v>[80]</v>
          </cell>
        </row>
        <row r="18696">
          <cell r="H18696" t="str">
            <v>[800]</v>
          </cell>
        </row>
        <row r="18697">
          <cell r="H18697" t="str">
            <v>[81]</v>
          </cell>
        </row>
        <row r="18698">
          <cell r="H18698" t="str">
            <v>[82]</v>
          </cell>
        </row>
        <row r="18699">
          <cell r="H18699" t="str">
            <v>[Kr1]</v>
          </cell>
        </row>
        <row r="18700">
          <cell r="H18700" t="str">
            <v>[a11]</v>
          </cell>
        </row>
        <row r="18701">
          <cell r="H18701" t="str">
            <v>[A]</v>
          </cell>
        </row>
        <row r="18702">
          <cell r="H18702" t="str">
            <v>[Aa31]</v>
          </cell>
        </row>
        <row r="18703">
          <cell r="H18703" t="str">
            <v>[B]</v>
          </cell>
        </row>
        <row r="18704">
          <cell r="H18704" t="str">
            <v>[E1]</v>
          </cell>
        </row>
        <row r="18705">
          <cell r="H18705" t="str">
            <v>[E3]</v>
          </cell>
        </row>
        <row r="18706">
          <cell r="H18706" t="str">
            <v>[F201]</v>
          </cell>
        </row>
        <row r="18707">
          <cell r="H18707" t="str">
            <v>[F203]</v>
          </cell>
        </row>
        <row r="18708">
          <cell r="H18708" t="str">
            <v>[F205]</v>
          </cell>
        </row>
        <row r="18709">
          <cell r="H18709" t="str">
            <v>[F207]</v>
          </cell>
        </row>
        <row r="18710">
          <cell r="H18710" t="str">
            <v>[F209]</v>
          </cell>
        </row>
        <row r="18711">
          <cell r="H18711" t="str">
            <v>[H1]</v>
          </cell>
        </row>
        <row r="18712">
          <cell r="H18712" t="str">
            <v>[H3]</v>
          </cell>
        </row>
        <row r="18713">
          <cell r="H18713" t="str">
            <v>[H621]</v>
          </cell>
        </row>
        <row r="18714">
          <cell r="H18714" t="str">
            <v>[H622]</v>
          </cell>
        </row>
        <row r="18715">
          <cell r="H18715" t="str">
            <v>[R1]</v>
          </cell>
        </row>
        <row r="18716">
          <cell r="H18716" t="str">
            <v>[R2]</v>
          </cell>
        </row>
        <row r="18717">
          <cell r="H18717" t="str">
            <v>[R3]</v>
          </cell>
        </row>
        <row r="18718">
          <cell r="H18718" t="str">
            <v>[R4]</v>
          </cell>
        </row>
        <row r="18719">
          <cell r="H18719" t="str">
            <v>[R5]</v>
          </cell>
        </row>
        <row r="18720">
          <cell r="H18720" t="str">
            <v>[R6]</v>
          </cell>
        </row>
        <row r="18721">
          <cell r="H18721" t="str">
            <v>[R621]</v>
          </cell>
        </row>
        <row r="18722">
          <cell r="H18722" t="str">
            <v>[R622]</v>
          </cell>
        </row>
        <row r="18723">
          <cell r="H18723" t="str">
            <v>[R7]</v>
          </cell>
        </row>
        <row r="18724">
          <cell r="H18724" t="str">
            <v>[S1]</v>
          </cell>
        </row>
        <row r="18725">
          <cell r="H18725" t="str">
            <v>[S2]</v>
          </cell>
        </row>
        <row r="18726">
          <cell r="H18726" t="str">
            <v>[S3]</v>
          </cell>
        </row>
        <row r="18727">
          <cell r="H18727" t="str">
            <v>[S4]</v>
          </cell>
        </row>
        <row r="18728">
          <cell r="H18728" t="str">
            <v>[S5]</v>
          </cell>
        </row>
        <row r="18729">
          <cell r="H18729" t="str">
            <v>[S6]</v>
          </cell>
        </row>
        <row r="18730">
          <cell r="H18730" t="str">
            <v>[S7]</v>
          </cell>
        </row>
        <row r="18731">
          <cell r="H18731" t="str">
            <v>[T201]</v>
          </cell>
        </row>
        <row r="18732">
          <cell r="H18732" t="str">
            <v>[T203]</v>
          </cell>
        </row>
        <row r="18733">
          <cell r="H18733" t="str">
            <v>[T205]</v>
          </cell>
        </row>
        <row r="18734">
          <cell r="H18734" t="str">
            <v>[T207]</v>
          </cell>
        </row>
        <row r="18735">
          <cell r="H18735" t="str">
            <v>[T209]</v>
          </cell>
        </row>
        <row r="18736">
          <cell r="H18736" t="str">
            <v>[X]</v>
          </cell>
        </row>
        <row r="18737">
          <cell r="H18737" t="str">
            <v>[Y]</v>
          </cell>
        </row>
        <row r="18738">
          <cell r="H18738" t="str">
            <v>[Z]</v>
          </cell>
        </row>
        <row r="18739">
          <cell r="H18739" t="str">
            <v>[Za31]</v>
          </cell>
        </row>
        <row r="18740">
          <cell r="H18740" t="str">
            <v>[Gl a11]</v>
          </cell>
        </row>
        <row r="18741">
          <cell r="H18741" t="str">
            <v>[Gl a21]</v>
          </cell>
        </row>
        <row r="18742">
          <cell r="H18742" t="str">
            <v>[Gl a31]</v>
          </cell>
        </row>
        <row r="18743">
          <cell r="H18743" t="str">
            <v>[Gl a41]</v>
          </cell>
        </row>
        <row r="18744">
          <cell r="H18744" t="str">
            <v>[Gl b11]</v>
          </cell>
        </row>
        <row r="18745">
          <cell r="H18745" t="str">
            <v>[Gl c11]</v>
          </cell>
        </row>
        <row r="18746">
          <cell r="H18746" t="str">
            <v>[Kr1]</v>
          </cell>
        </row>
        <row r="18747">
          <cell r="H18747" t="str">
            <v>[Sch301]</v>
          </cell>
        </row>
        <row r="18748">
          <cell r="H18748" t="str">
            <v>[Sch302]</v>
          </cell>
        </row>
        <row r="18749">
          <cell r="H18749" t="str">
            <v>[Sch304]</v>
          </cell>
        </row>
        <row r="18750">
          <cell r="H18750" t="str">
            <v>[Sch401]</v>
          </cell>
        </row>
        <row r="18751">
          <cell r="H18751" t="str">
            <v>[Sch402]</v>
          </cell>
        </row>
        <row r="18752">
          <cell r="H18752" t="str">
            <v>[Sch404]</v>
          </cell>
        </row>
        <row r="18753">
          <cell r="H18753" t="str">
            <v>[1F203]</v>
          </cell>
        </row>
        <row r="18754">
          <cell r="H18754" t="str">
            <v>[1S2]</v>
          </cell>
        </row>
        <row r="18755">
          <cell r="H18755" t="str">
            <v>[V101]</v>
          </cell>
        </row>
        <row r="18756">
          <cell r="H18756" t="str">
            <v>[V111]</v>
          </cell>
        </row>
        <row r="18757">
          <cell r="H18757" t="str">
            <v>[V113]</v>
          </cell>
        </row>
        <row r="18758">
          <cell r="H18758" t="str">
            <v>[V131H]</v>
          </cell>
        </row>
        <row r="18759">
          <cell r="H18759" t="str">
            <v>[V131R]</v>
          </cell>
        </row>
        <row r="18760">
          <cell r="H18760" t="str">
            <v>[V133H]</v>
          </cell>
        </row>
        <row r="18761">
          <cell r="H18761" t="str">
            <v>[V133R]</v>
          </cell>
        </row>
        <row r="18762">
          <cell r="H18762" t="str">
            <v>[V208R]</v>
          </cell>
        </row>
        <row r="18763">
          <cell r="H18763" t="str">
            <v>[V221H]</v>
          </cell>
        </row>
        <row r="18764">
          <cell r="H18764" t="str">
            <v>[V221R]</v>
          </cell>
        </row>
        <row r="18765">
          <cell r="H18765" t="str">
            <v>[V223H]</v>
          </cell>
        </row>
        <row r="18766">
          <cell r="H18766" t="str">
            <v>[V223R]</v>
          </cell>
        </row>
        <row r="18767">
          <cell r="H18767" t="str">
            <v>[V241H]</v>
          </cell>
        </row>
        <row r="18768">
          <cell r="H18768" t="str">
            <v>[V243H]</v>
          </cell>
        </row>
        <row r="18769">
          <cell r="H18769" t="str">
            <v>[V243R]</v>
          </cell>
        </row>
        <row r="18770">
          <cell r="H18770" t="str">
            <v>[V308]</v>
          </cell>
        </row>
        <row r="18771">
          <cell r="H18771" t="str">
            <v>[V309H]</v>
          </cell>
        </row>
        <row r="18772">
          <cell r="H18772" t="str">
            <v>[V309R]</v>
          </cell>
        </row>
        <row r="18773">
          <cell r="H18773" t="str">
            <v>[V315]</v>
          </cell>
        </row>
        <row r="18774">
          <cell r="H18774" t="str">
            <v>[V319]</v>
          </cell>
        </row>
        <row r="18775">
          <cell r="H18775" t="str">
            <v>[V321]</v>
          </cell>
        </row>
        <row r="18776">
          <cell r="H18776" t="str">
            <v>[V323]</v>
          </cell>
        </row>
        <row r="18777">
          <cell r="H18777" t="str">
            <v>[V325]</v>
          </cell>
        </row>
        <row r="18778">
          <cell r="H18778" t="str">
            <v>[V327]</v>
          </cell>
        </row>
        <row r="18779">
          <cell r="H18779" t="str">
            <v>[V408]</v>
          </cell>
        </row>
        <row r="18780">
          <cell r="H18780" t="str">
            <v>[V41]</v>
          </cell>
        </row>
        <row r="18781">
          <cell r="H18781" t="str">
            <v>[V501]</v>
          </cell>
        </row>
        <row r="18782">
          <cell r="H18782" t="str">
            <v>[V502]</v>
          </cell>
        </row>
        <row r="18783">
          <cell r="H18783" t="str">
            <v>[V611]</v>
          </cell>
        </row>
        <row r="18784">
          <cell r="H18784" t="str">
            <v>[V631]</v>
          </cell>
        </row>
        <row r="18785">
          <cell r="H18785" t="str">
            <v>[V75]</v>
          </cell>
        </row>
        <row r="18786">
          <cell r="H18786" t="str">
            <v>[V800H]</v>
          </cell>
        </row>
        <row r="18787">
          <cell r="H18787" t="str">
            <v>[V800R]</v>
          </cell>
        </row>
        <row r="18788">
          <cell r="H18788" t="str">
            <v>[V811]</v>
          </cell>
        </row>
        <row r="18789">
          <cell r="H18789" t="str">
            <v>[V813]</v>
          </cell>
        </row>
        <row r="18790">
          <cell r="H18790" t="str">
            <v>[VE1]</v>
          </cell>
        </row>
        <row r="18791">
          <cell r="H18791" t="str">
            <v>[VE3]</v>
          </cell>
        </row>
        <row r="18792">
          <cell r="H18792" t="str">
            <v>[VF201]</v>
          </cell>
        </row>
        <row r="18793">
          <cell r="H18793" t="str">
            <v>[VF203]</v>
          </cell>
        </row>
        <row r="18794">
          <cell r="H18794" t="str">
            <v>[VF205]</v>
          </cell>
        </row>
        <row r="18795">
          <cell r="H18795" t="str">
            <v>[VF207]</v>
          </cell>
        </row>
        <row r="18796">
          <cell r="H18796" t="str">
            <v>[VF209]</v>
          </cell>
        </row>
        <row r="18797">
          <cell r="H18797" t="str">
            <v>[VH1]</v>
          </cell>
        </row>
        <row r="18798">
          <cell r="H18798" t="str">
            <v>[VH3]</v>
          </cell>
        </row>
        <row r="18799">
          <cell r="H18799" t="str">
            <v>[VH621]</v>
          </cell>
        </row>
        <row r="18800">
          <cell r="H18800" t="str">
            <v>[VH622]</v>
          </cell>
        </row>
        <row r="18801">
          <cell r="H18801" t="str">
            <v>[VR1]</v>
          </cell>
        </row>
        <row r="18802">
          <cell r="H18802" t="str">
            <v>[VR2]</v>
          </cell>
        </row>
        <row r="18803">
          <cell r="H18803" t="str">
            <v>[VR3]</v>
          </cell>
        </row>
        <row r="18804">
          <cell r="H18804" t="str">
            <v>[VR4]</v>
          </cell>
        </row>
        <row r="18805">
          <cell r="H18805" t="str">
            <v>[VR5]</v>
          </cell>
        </row>
        <row r="18806">
          <cell r="H18806" t="str">
            <v>[VR6]</v>
          </cell>
        </row>
        <row r="18807">
          <cell r="H18807" t="str">
            <v>[VR621]</v>
          </cell>
        </row>
        <row r="18808">
          <cell r="H18808" t="str">
            <v>[VR622]</v>
          </cell>
        </row>
        <row r="18809">
          <cell r="H18809" t="str">
            <v>[VR7]</v>
          </cell>
        </row>
        <row r="18810">
          <cell r="H18810" t="str">
            <v>[VS1]</v>
          </cell>
        </row>
        <row r="18811">
          <cell r="H18811" t="str">
            <v>[VS2]</v>
          </cell>
        </row>
        <row r="18812">
          <cell r="H18812" t="str">
            <v>[VS3]</v>
          </cell>
        </row>
        <row r="18813">
          <cell r="H18813" t="str">
            <v>[VS4]</v>
          </cell>
        </row>
        <row r="18814">
          <cell r="H18814" t="str">
            <v>[VS5]</v>
          </cell>
        </row>
        <row r="18815">
          <cell r="H18815" t="str">
            <v>[VS6]</v>
          </cell>
        </row>
        <row r="18816">
          <cell r="H18816" t="str">
            <v>[VS7]</v>
          </cell>
        </row>
        <row r="18817">
          <cell r="H18817" t="str">
            <v>[VT201]</v>
          </cell>
        </row>
        <row r="18818">
          <cell r="H18818" t="str">
            <v>[VT203]</v>
          </cell>
        </row>
        <row r="18819">
          <cell r="H18819" t="str">
            <v>[VT205]</v>
          </cell>
        </row>
        <row r="18820">
          <cell r="H18820" t="str">
            <v>[VT207]</v>
          </cell>
        </row>
        <row r="18821">
          <cell r="H18821" t="str">
            <v>[VT209]</v>
          </cell>
        </row>
        <row r="18822">
          <cell r="H18822" t="str">
            <v>[a(Aa31)]</v>
          </cell>
        </row>
        <row r="18823">
          <cell r="H18823" t="str">
            <v>[aa31]</v>
          </cell>
        </row>
        <row r="18824">
          <cell r="H18824" t="str">
            <v>[b]</v>
          </cell>
        </row>
        <row r="18825">
          <cell r="H18825" t="str">
            <v>[e (A)]</v>
          </cell>
        </row>
        <row r="18826">
          <cell r="H18826" t="str">
            <v>[f (E1)]</v>
          </cell>
        </row>
        <row r="18827">
          <cell r="H18827" t="str">
            <v>[f (E3)]</v>
          </cell>
        </row>
        <row r="18828">
          <cell r="H18828" t="str">
            <v>[h (X)]</v>
          </cell>
        </row>
        <row r="18829">
          <cell r="H18829" t="str">
            <v>[h1]</v>
          </cell>
        </row>
        <row r="18830">
          <cell r="H18830" t="str">
            <v>[h3]</v>
          </cell>
        </row>
        <row r="18831">
          <cell r="H18831" t="str">
            <v>[r (B)]</v>
          </cell>
        </row>
        <row r="18832">
          <cell r="H18832" t="str">
            <v>[r211]</v>
          </cell>
        </row>
        <row r="18833">
          <cell r="H18833" t="str">
            <v>[r213]</v>
          </cell>
        </row>
        <row r="18834">
          <cell r="H18834" t="str">
            <v>[s (Y)]</v>
          </cell>
        </row>
        <row r="18835">
          <cell r="H18835" t="str">
            <v>[s (Z)]</v>
          </cell>
        </row>
        <row r="18836">
          <cell r="H18836" t="str">
            <v>[t221]</v>
          </cell>
        </row>
        <row r="18837">
          <cell r="H18837" t="str">
            <v>[t223]</v>
          </cell>
        </row>
        <row r="18838">
          <cell r="H18838" t="str">
            <v>[x]</v>
          </cell>
        </row>
        <row r="18839">
          <cell r="H18839" t="str">
            <v>[y]</v>
          </cell>
        </row>
        <row r="18840">
          <cell r="H18840" t="str">
            <v>[z]</v>
          </cell>
        </row>
        <row r="18841">
          <cell r="H18841" t="str">
            <v>[za31]</v>
          </cell>
        </row>
        <row r="18842">
          <cell r="H18842" t="str">
            <v>[W 1]</v>
          </cell>
        </row>
        <row r="18843">
          <cell r="H18843" t="str">
            <v>[W 20]</v>
          </cell>
        </row>
        <row r="18844">
          <cell r="H18844" t="str">
            <v>[W 201]</v>
          </cell>
        </row>
        <row r="18845">
          <cell r="H18845" t="str">
            <v>[W 21]</v>
          </cell>
        </row>
        <row r="18846">
          <cell r="H18846" t="str">
            <v>[W 22]</v>
          </cell>
        </row>
        <row r="18847">
          <cell r="H18847" t="str">
            <v>[W 23]</v>
          </cell>
        </row>
        <row r="18848">
          <cell r="H18848" t="str">
            <v>[W 24]</v>
          </cell>
        </row>
        <row r="18849">
          <cell r="H18849" t="str">
            <v>[W 25]</v>
          </cell>
        </row>
        <row r="18850">
          <cell r="H18850" t="str">
            <v>[W 251]</v>
          </cell>
        </row>
        <row r="18851">
          <cell r="H18851" t="str">
            <v>[W 26]</v>
          </cell>
        </row>
        <row r="18852">
          <cell r="H18852" t="str">
            <v>[W 27]</v>
          </cell>
        </row>
        <row r="18853">
          <cell r="H18853" t="str">
            <v>[W 32]</v>
          </cell>
        </row>
        <row r="18854">
          <cell r="H18854" t="str">
            <v>[W 33]</v>
          </cell>
        </row>
        <row r="18855">
          <cell r="H18855" t="str">
            <v>[W 41]</v>
          </cell>
        </row>
        <row r="18856">
          <cell r="H18856" t="str">
            <v>[W 42]</v>
          </cell>
        </row>
        <row r="18857">
          <cell r="H18857" t="str">
            <v>[W 43]</v>
          </cell>
        </row>
        <row r="18858">
          <cell r="H18858" t="str">
            <v>[W 44]</v>
          </cell>
        </row>
        <row r="18859">
          <cell r="H18859" t="str">
            <v>[W 45]</v>
          </cell>
        </row>
        <row r="18860">
          <cell r="H18860" t="str">
            <v>[W 46]</v>
          </cell>
        </row>
        <row r="18861">
          <cell r="H18861" t="str">
            <v>[W 47]</v>
          </cell>
        </row>
        <row r="18862">
          <cell r="H18862" t="str">
            <v>[W 48]</v>
          </cell>
        </row>
        <row r="18863">
          <cell r="H18863" t="str">
            <v>[W 49]</v>
          </cell>
        </row>
        <row r="18864">
          <cell r="H18864" t="str">
            <v>[W 50]</v>
          </cell>
        </row>
        <row r="18865">
          <cell r="H18865" t="str">
            <v>[W 51]</v>
          </cell>
        </row>
        <row r="18866">
          <cell r="H18866" t="str">
            <v>[W 52]</v>
          </cell>
        </row>
        <row r="18867">
          <cell r="H18867" t="str">
            <v>[W 53]</v>
          </cell>
        </row>
        <row r="18868">
          <cell r="H18868" t="str">
            <v>[W 54]</v>
          </cell>
        </row>
        <row r="18869">
          <cell r="H18869" t="str">
            <v>[W 56]</v>
          </cell>
        </row>
        <row r="18870">
          <cell r="H18870" t="str">
            <v>[W 57]</v>
          </cell>
        </row>
        <row r="18871">
          <cell r="H18871" t="str">
            <v>[W 58]</v>
          </cell>
        </row>
        <row r="18872">
          <cell r="H18872" t="str">
            <v>[W 59]</v>
          </cell>
        </row>
        <row r="18873">
          <cell r="H18873" t="str">
            <v>[W 60]</v>
          </cell>
        </row>
        <row r="18874">
          <cell r="H18874" t="str">
            <v>[W 61]</v>
          </cell>
        </row>
        <row r="18875">
          <cell r="H18875" t="str">
            <v>[W 62]</v>
          </cell>
        </row>
        <row r="18876">
          <cell r="H18876" t="str">
            <v>[W 63]</v>
          </cell>
        </row>
        <row r="18877">
          <cell r="H18877" t="str">
            <v>[W 70]</v>
          </cell>
        </row>
        <row r="18878">
          <cell r="H18878" t="str">
            <v>[W 71]</v>
          </cell>
        </row>
        <row r="18879">
          <cell r="H18879" t="str">
            <v>[W 72]</v>
          </cell>
        </row>
        <row r="18880">
          <cell r="H18880" t="str">
            <v>[W 73]</v>
          </cell>
        </row>
        <row r="18881">
          <cell r="H18881" t="str">
            <v>[W 74]</v>
          </cell>
        </row>
        <row r="18882">
          <cell r="H18882" t="str">
            <v>[W 75]</v>
          </cell>
        </row>
        <row r="18883">
          <cell r="H18883" t="str">
            <v>[W 76]</v>
          </cell>
        </row>
        <row r="18884">
          <cell r="H18884" t="str">
            <v>[W 77]</v>
          </cell>
        </row>
        <row r="18885">
          <cell r="H18885" t="str">
            <v>[W 78]</v>
          </cell>
        </row>
        <row r="18886">
          <cell r="H18886" t="str">
            <v>[W 79]</v>
          </cell>
        </row>
        <row r="18887">
          <cell r="H18887" t="str">
            <v>[W 80]</v>
          </cell>
        </row>
        <row r="18888">
          <cell r="H18888" t="str">
            <v>[W 81]</v>
          </cell>
        </row>
        <row r="18889">
          <cell r="H18889" t="str">
            <v>[W 82]</v>
          </cell>
        </row>
        <row r="18890">
          <cell r="H18890" t="str">
            <v>[VE 208]</v>
          </cell>
        </row>
        <row r="18891">
          <cell r="H18891" t="str">
            <v>[VE 308]</v>
          </cell>
        </row>
        <row r="18892">
          <cell r="H18892" t="str">
            <v>[VE 315]</v>
          </cell>
        </row>
        <row r="18893">
          <cell r="H18893" t="str">
            <v>[VE 319]</v>
          </cell>
        </row>
        <row r="18894">
          <cell r="H18894" t="str">
            <v>[VE 321]</v>
          </cell>
        </row>
        <row r="18895">
          <cell r="H18895" t="str">
            <v>[VE 323]</v>
          </cell>
        </row>
        <row r="18896">
          <cell r="H18896" t="str">
            <v>[VE 325]</v>
          </cell>
        </row>
        <row r="18897">
          <cell r="H18897" t="str">
            <v>[VE 327]</v>
          </cell>
        </row>
        <row r="18898">
          <cell r="H18898" t="str">
            <v>[VE 400]</v>
          </cell>
        </row>
        <row r="18899">
          <cell r="H18899" t="str">
            <v>[VE 408]</v>
          </cell>
        </row>
        <row r="18900">
          <cell r="H18900" t="str">
            <v>[VE 611]</v>
          </cell>
        </row>
        <row r="18901">
          <cell r="H18901" t="str">
            <v>[VE 631]</v>
          </cell>
        </row>
        <row r="18902">
          <cell r="H18902" t="str">
            <v>[VE 811]</v>
          </cell>
        </row>
        <row r="18903">
          <cell r="H18903" t="str">
            <v>[VE 813]</v>
          </cell>
        </row>
        <row r="18904">
          <cell r="H18904" t="str">
            <v>[VE Zfl]</v>
          </cell>
        </row>
        <row r="18905">
          <cell r="H18905" t="str">
            <v>[ZE b11]</v>
          </cell>
        </row>
        <row r="18906">
          <cell r="H18906" t="str">
            <v>[ZE c11]</v>
          </cell>
        </row>
        <row r="18907">
          <cell r="H18907" t="str">
            <v>[ZVE 306]</v>
          </cell>
        </row>
        <row r="18908">
          <cell r="H18908" t="str">
            <v>[ZVE 406]</v>
          </cell>
        </row>
        <row r="18909">
          <cell r="H18909" t="str">
            <v>[ZVE a41]</v>
          </cell>
        </row>
        <row r="18910">
          <cell r="H18910" t="str">
            <v>[ZVE b11]</v>
          </cell>
        </row>
        <row r="18911">
          <cell r="H18911" t="str">
            <v>[ZVE d11]</v>
          </cell>
        </row>
        <row r="18912">
          <cell r="H18912" t="str">
            <v>[aws]</v>
          </cell>
        </row>
        <row r="18913">
          <cell r="H18913" t="str">
            <v>[1]</v>
          </cell>
        </row>
        <row r="18914">
          <cell r="H18914" t="str">
            <v>[10]</v>
          </cell>
        </row>
        <row r="18915">
          <cell r="H18915" t="str">
            <v>[101^^3]</v>
          </cell>
        </row>
        <row r="18916">
          <cell r="H18916" t="str">
            <v>[102^^3]</v>
          </cell>
        </row>
        <row r="18917">
          <cell r="H18917" t="str">
            <v>[103^^3]</v>
          </cell>
        </row>
        <row r="18918">
          <cell r="H18918" t="str">
            <v>[104^^3]</v>
          </cell>
        </row>
        <row r="18919">
          <cell r="H18919" t="str">
            <v>[11]</v>
          </cell>
        </row>
        <row r="18920">
          <cell r="H18920" t="str">
            <v>[12/14]</v>
          </cell>
        </row>
        <row r="18921">
          <cell r="H18921" t="str">
            <v>[149]</v>
          </cell>
        </row>
        <row r="18922">
          <cell r="H18922" t="str">
            <v>[15]</v>
          </cell>
        </row>
        <row r="18923">
          <cell r="H18923" t="str">
            <v>[150]</v>
          </cell>
        </row>
        <row r="18924">
          <cell r="H18924" t="str">
            <v>[151]</v>
          </cell>
        </row>
        <row r="18925">
          <cell r="H18925" t="str">
            <v>[152]</v>
          </cell>
        </row>
        <row r="18926">
          <cell r="H18926" t="str">
            <v>[153]</v>
          </cell>
        </row>
        <row r="18927">
          <cell r="H18927" t="str">
            <v>[154]</v>
          </cell>
        </row>
        <row r="18928">
          <cell r="H18928" t="str">
            <v>[155]</v>
          </cell>
        </row>
        <row r="18929">
          <cell r="H18929" t="str">
            <v>[156]</v>
          </cell>
        </row>
        <row r="18930">
          <cell r="H18930" t="str">
            <v>[157]</v>
          </cell>
        </row>
        <row r="18931">
          <cell r="H18931" t="str">
            <v>[158]</v>
          </cell>
        </row>
        <row r="18932">
          <cell r="H18932" t="str">
            <v>[159]</v>
          </cell>
        </row>
        <row r="18933">
          <cell r="H18933" t="str">
            <v>[16]</v>
          </cell>
        </row>
        <row r="18934">
          <cell r="H18934" t="str">
            <v>[160]</v>
          </cell>
        </row>
        <row r="18935">
          <cell r="H18935" t="str">
            <v>[161]</v>
          </cell>
        </row>
        <row r="18936">
          <cell r="H18936" t="str">
            <v>[2/3]</v>
          </cell>
        </row>
        <row r="18937">
          <cell r="H18937" t="str">
            <v>[201^^3]</v>
          </cell>
        </row>
        <row r="18938">
          <cell r="H18938" t="str">
            <v>[301^^3]</v>
          </cell>
        </row>
        <row r="18939">
          <cell r="H18939" t="str">
            <v>[302^^3]</v>
          </cell>
        </row>
        <row r="18940">
          <cell r="H18940" t="str">
            <v>[303^^3]</v>
          </cell>
        </row>
        <row r="18941">
          <cell r="H18941" t="str">
            <v>[304^^3]</v>
          </cell>
        </row>
        <row r="18942">
          <cell r="H18942" t="str">
            <v>[305^^3]</v>
          </cell>
        </row>
        <row r="18943">
          <cell r="H18943" t="str">
            <v>[306^^3]</v>
          </cell>
        </row>
        <row r="18944">
          <cell r="H18944" t="str">
            <v>[31]</v>
          </cell>
        </row>
        <row r="18945">
          <cell r="H18945" t="str">
            <v>[34]</v>
          </cell>
        </row>
        <row r="18946">
          <cell r="H18946" t="str">
            <v>[4/7]</v>
          </cell>
        </row>
        <row r="18947">
          <cell r="H18947" t="str">
            <v>[405^^3]</v>
          </cell>
        </row>
        <row r="18948">
          <cell r="H18948" t="str">
            <v>[407^^3]</v>
          </cell>
        </row>
        <row r="18949">
          <cell r="H18949" t="str">
            <v>[5]</v>
          </cell>
        </row>
        <row r="18950">
          <cell r="H18950" t="str">
            <v>[501^^3]</v>
          </cell>
        </row>
        <row r="18951">
          <cell r="H18951" t="str">
            <v>[503^^3]</v>
          </cell>
        </row>
        <row r="18952">
          <cell r="H18952" t="str">
            <v>[504^^3]</v>
          </cell>
        </row>
        <row r="18953">
          <cell r="H18953" t="str">
            <v>[6]</v>
          </cell>
        </row>
        <row r="18954">
          <cell r="H18954" t="str">
            <v>[601^^3]</v>
          </cell>
        </row>
        <row r="18955">
          <cell r="H18955" t="str">
            <v>[602^^3]</v>
          </cell>
        </row>
        <row r="18956">
          <cell r="H18956" t="str">
            <v>[8]</v>
          </cell>
        </row>
        <row r="18957">
          <cell r="H18957" t="str">
            <v>[9]</v>
          </cell>
        </row>
        <row r="18958">
          <cell r="H18958" t="str">
            <v>[n11]</v>
          </cell>
        </row>
        <row r="18959">
          <cell r="H18959" t="str">
            <v>[n12]</v>
          </cell>
        </row>
        <row r="18960">
          <cell r="H18960" t="str">
            <v>[n21]</v>
          </cell>
        </row>
        <row r="18961">
          <cell r="H18961" t="str">
            <v>[n22]</v>
          </cell>
        </row>
        <row r="18962">
          <cell r="H18962" t="str">
            <v>[n31]</v>
          </cell>
        </row>
        <row r="18963">
          <cell r="H18963" t="str">
            <v>[n32]</v>
          </cell>
        </row>
        <row r="18964">
          <cell r="H18964" t="str">
            <v>[W 1R]</v>
          </cell>
        </row>
        <row r="18965">
          <cell r="H18965" t="str">
            <v>[W 1S]</v>
          </cell>
        </row>
        <row r="18966">
          <cell r="H18966" t="str">
            <v>[Gl 013]</v>
          </cell>
        </row>
        <row r="18967">
          <cell r="H18967" t="str">
            <v>[Gl 014]</v>
          </cell>
        </row>
        <row r="18968">
          <cell r="H18968" t="str">
            <v>[Gl 053]</v>
          </cell>
        </row>
        <row r="18969">
          <cell r="H18969" t="str">
            <v>[Gl 054]</v>
          </cell>
        </row>
        <row r="18970">
          <cell r="H18970" t="str">
            <v>[Gl 101]</v>
          </cell>
        </row>
        <row r="18971">
          <cell r="H18971" t="str">
            <v>[Gl 102]</v>
          </cell>
        </row>
        <row r="18972">
          <cell r="H18972" t="str">
            <v>[Gl 103]</v>
          </cell>
        </row>
        <row r="18973">
          <cell r="H18973" t="str">
            <v>[Gl 104]</v>
          </cell>
        </row>
        <row r="18974">
          <cell r="H18974" t="str">
            <v>[Gl 201]</v>
          </cell>
        </row>
        <row r="18975">
          <cell r="H18975" t="str">
            <v>[Gl 301]</v>
          </cell>
        </row>
        <row r="18976">
          <cell r="H18976" t="str">
            <v>[Gl 302]</v>
          </cell>
        </row>
        <row r="18977">
          <cell r="H18977" t="str">
            <v>[Gl 303]</v>
          </cell>
        </row>
        <row r="18978">
          <cell r="H18978" t="str">
            <v>[Gl 304]</v>
          </cell>
        </row>
        <row r="18979">
          <cell r="H18979" t="str">
            <v>[Gl 305]</v>
          </cell>
        </row>
        <row r="18980">
          <cell r="H18980" t="str">
            <v>[Gl 306]</v>
          </cell>
        </row>
        <row r="18981">
          <cell r="H18981" t="str">
            <v>[Gl 405]</v>
          </cell>
        </row>
        <row r="18982">
          <cell r="H18982" t="str">
            <v>[Gl 407]</v>
          </cell>
        </row>
        <row r="18983">
          <cell r="H18983" t="str">
            <v>[Gl 501]</v>
          </cell>
        </row>
        <row r="18984">
          <cell r="H18984" t="str">
            <v>[Gl 503]</v>
          </cell>
        </row>
        <row r="18985">
          <cell r="H18985" t="str">
            <v>[Gl 504]</v>
          </cell>
        </row>
        <row r="18986">
          <cell r="H18986" t="str">
            <v>[Gl 601]</v>
          </cell>
        </row>
        <row r="18987">
          <cell r="H18987" t="str">
            <v>[Gl 602]</v>
          </cell>
        </row>
        <row r="18988">
          <cell r="H18988" t="str">
            <v>[013/501]</v>
          </cell>
        </row>
        <row r="18989">
          <cell r="H18989" t="str">
            <v>[014]</v>
          </cell>
        </row>
        <row r="18990">
          <cell r="H18990" t="str">
            <v>[101/201]</v>
          </cell>
        </row>
        <row r="18991">
          <cell r="H18991" t="str">
            <v>[102]</v>
          </cell>
        </row>
        <row r="18992">
          <cell r="H18992" t="str">
            <v>[103]</v>
          </cell>
        </row>
        <row r="18993">
          <cell r="H18993" t="str">
            <v>[104]</v>
          </cell>
        </row>
        <row r="18994">
          <cell r="H18994" t="str">
            <v>[503/601]</v>
          </cell>
        </row>
        <row r="18995">
          <cell r="H18995" t="str">
            <v>[504/602]</v>
          </cell>
        </row>
        <row r="18996">
          <cell r="H18996" t="str">
            <v>[602]</v>
          </cell>
        </row>
        <row r="18997">
          <cell r="H18997" t="str">
            <v>[Gl 205]</v>
          </cell>
        </row>
        <row r="18998">
          <cell r="H18998" t="str">
            <v>[Gl 206]</v>
          </cell>
        </row>
        <row r="18999">
          <cell r="H18999" t="str">
            <v>[Gl 308]</v>
          </cell>
        </row>
        <row r="19000">
          <cell r="H19000" t="str">
            <v>[Gl 321]</v>
          </cell>
        </row>
        <row r="19001">
          <cell r="H19001" t="str">
            <v>[Gl 810]</v>
          </cell>
        </row>
        <row r="19002">
          <cell r="H19002" t="str">
            <v>[Gl 811]</v>
          </cell>
        </row>
        <row r="19003">
          <cell r="H19003" t="str">
            <v>[W12-14]</v>
          </cell>
        </row>
        <row r="19004">
          <cell r="H19004" t="str">
            <v>[W151]</v>
          </cell>
        </row>
        <row r="19005">
          <cell r="H19005" t="str">
            <v>[Bl m11]</v>
          </cell>
        </row>
        <row r="19006">
          <cell r="H19006" t="str">
            <v>[Bl m12]</v>
          </cell>
        </row>
        <row r="19007">
          <cell r="H19007" t="str">
            <v>[Bl m13]</v>
          </cell>
        </row>
        <row r="19008">
          <cell r="H19008" t="str">
            <v>[Bl m14]</v>
          </cell>
        </row>
        <row r="19009">
          <cell r="H19009" t="str">
            <v>[Bl n11]</v>
          </cell>
        </row>
        <row r="19010">
          <cell r="H19010" t="str">
            <v>[Bl n12]</v>
          </cell>
        </row>
        <row r="19011">
          <cell r="H19011" t="str">
            <v>[Bl n21]</v>
          </cell>
        </row>
        <row r="19012">
          <cell r="H19012" t="str">
            <v>[Bl n22]</v>
          </cell>
        </row>
        <row r="19013">
          <cell r="H19013" t="str">
            <v>[Bl n31]</v>
          </cell>
        </row>
        <row r="19014">
          <cell r="H19014" t="str">
            <v>[Bl n32]</v>
          </cell>
        </row>
        <row r="19015">
          <cell r="H19015" t="str">
            <v>[Ers A]</v>
          </cell>
        </row>
        <row r="19016">
          <cell r="H19016" t="str">
            <v>[Ers An12]</v>
          </cell>
        </row>
        <row r="19017">
          <cell r="H19017" t="str">
            <v>[Ers An22]</v>
          </cell>
        </row>
        <row r="19018">
          <cell r="H19018" t="str">
            <v>[Ers B]</v>
          </cell>
        </row>
        <row r="19019">
          <cell r="H19019" t="str">
            <v>[Ers Bn11]</v>
          </cell>
        </row>
        <row r="19020">
          <cell r="H19020" t="str">
            <v>[Ers Bn21]</v>
          </cell>
        </row>
        <row r="19021">
          <cell r="H19021" t="str">
            <v>[Ers C]</v>
          </cell>
        </row>
        <row r="19022">
          <cell r="H19022" t="str">
            <v>[Ers D]</v>
          </cell>
        </row>
        <row r="19023">
          <cell r="H19023" t="str">
            <v>[Ers H1]</v>
          </cell>
        </row>
        <row r="19024">
          <cell r="H19024" t="str">
            <v>[Ers H2]</v>
          </cell>
        </row>
        <row r="19025">
          <cell r="H19025" t="str">
            <v>[Ers H3]</v>
          </cell>
        </row>
        <row r="19026">
          <cell r="H19026" t="str">
            <v>[Ers H4]</v>
          </cell>
        </row>
        <row r="19027">
          <cell r="H19027" t="str">
            <v>[Ers H6]</v>
          </cell>
        </row>
        <row r="19028">
          <cell r="H19028" t="str">
            <v>[Ers R1]</v>
          </cell>
        </row>
        <row r="19029">
          <cell r="H19029" t="str">
            <v>[Ers R2]</v>
          </cell>
        </row>
        <row r="19030">
          <cell r="H19030" t="str">
            <v>[Ers R3]</v>
          </cell>
        </row>
        <row r="19031">
          <cell r="H19031" t="str">
            <v>[Ers R4]</v>
          </cell>
        </row>
        <row r="19032">
          <cell r="H19032" t="str">
            <v>[Ers R6]</v>
          </cell>
        </row>
        <row r="19033">
          <cell r="H19033" t="str">
            <v>[Ers Y]</v>
          </cell>
        </row>
        <row r="19034">
          <cell r="H19034" t="str">
            <v>[Ers Yn22]</v>
          </cell>
        </row>
        <row r="19035">
          <cell r="H19035" t="str">
            <v>[Ers Yn32]</v>
          </cell>
        </row>
        <row r="19036">
          <cell r="H19036" t="str">
            <v>[Ers Z]</v>
          </cell>
        </row>
        <row r="19037">
          <cell r="H19037" t="str">
            <v>[Ers Zn21]</v>
          </cell>
        </row>
        <row r="19038">
          <cell r="H19038" t="str">
            <v>[Ers Zn31]</v>
          </cell>
        </row>
        <row r="19039">
          <cell r="H19039" t="str">
            <v>[Ers 1A]</v>
          </cell>
        </row>
        <row r="19040">
          <cell r="H19040" t="str">
            <v>[Ers 1An12]</v>
          </cell>
        </row>
        <row r="19041">
          <cell r="H19041" t="str">
            <v>[Ers 1B]</v>
          </cell>
        </row>
        <row r="19042">
          <cell r="H19042" t="str">
            <v>[Ers 1C]</v>
          </cell>
        </row>
        <row r="19043">
          <cell r="H19043" t="str">
            <v>[Ers 1D]</v>
          </cell>
        </row>
        <row r="19044">
          <cell r="H19044" t="str">
            <v>[Ers 1H1]</v>
          </cell>
        </row>
        <row r="19045">
          <cell r="H19045" t="str">
            <v>[Ers 1H2]</v>
          </cell>
        </row>
        <row r="19046">
          <cell r="H19046" t="str">
            <v>[Ers 1H3]</v>
          </cell>
        </row>
        <row r="19047">
          <cell r="H19047" t="str">
            <v>[Ers 1R1]</v>
          </cell>
        </row>
        <row r="19048">
          <cell r="H19048" t="str">
            <v>[Ers 1R2]</v>
          </cell>
        </row>
        <row r="19049">
          <cell r="H19049" t="str">
            <v>[Ers 1R3]</v>
          </cell>
        </row>
        <row r="19050">
          <cell r="H19050" t="str">
            <v>[Ers 1R4]</v>
          </cell>
        </row>
        <row r="19051">
          <cell r="H19051" t="str">
            <v>[Ers 1R6]</v>
          </cell>
        </row>
        <row r="19052">
          <cell r="H19052" t="str">
            <v>[Ers 2A]</v>
          </cell>
        </row>
        <row r="19053">
          <cell r="H19053" t="str">
            <v>[Ers 2B]</v>
          </cell>
        </row>
        <row r="19054">
          <cell r="H19054" t="str">
            <v>[Ers 2C]</v>
          </cell>
        </row>
        <row r="19055">
          <cell r="H19055" t="str">
            <v>[Ers 2R2]</v>
          </cell>
        </row>
        <row r="19056">
          <cell r="H19056" t="str">
            <v>[Ers 2R4]</v>
          </cell>
        </row>
        <row r="19057">
          <cell r="H19057" t="str">
            <v>[Ers 3A]</v>
          </cell>
        </row>
        <row r="19058">
          <cell r="H19058" t="str">
            <v>[Ers 3R2]</v>
          </cell>
        </row>
        <row r="19059">
          <cell r="H19059" t="str">
            <v>[Ext A]</v>
          </cell>
        </row>
        <row r="19060">
          <cell r="H19060" t="str">
            <v>[Ext B]</v>
          </cell>
        </row>
        <row r="19061">
          <cell r="H19061" t="str">
            <v>[Ext c]</v>
          </cell>
        </row>
        <row r="19062">
          <cell r="H19062" t="str">
            <v>[GA R1]</v>
          </cell>
        </row>
        <row r="19063">
          <cell r="H19063" t="str">
            <v>[GA Y]</v>
          </cell>
        </row>
        <row r="19064">
          <cell r="H19064" t="str">
            <v>[GA Z]</v>
          </cell>
        </row>
        <row r="19065">
          <cell r="H19065" t="str">
            <v>[GVA r(B)]</v>
          </cell>
        </row>
        <row r="19066">
          <cell r="H19066" t="str">
            <v>[GVA y(Yn22)]</v>
          </cell>
        </row>
        <row r="19067">
          <cell r="H19067" t="str">
            <v>[GVA z(Zn21)]</v>
          </cell>
        </row>
        <row r="19068">
          <cell r="H19068" t="str">
            <v>[XTR 153]</v>
          </cell>
        </row>
        <row r="19069">
          <cell r="H19069" t="str">
            <v>[XTR 157]</v>
          </cell>
        </row>
        <row r="19070">
          <cell r="H19070" t="str">
            <v>[XTR n11]</v>
          </cell>
        </row>
        <row r="19071">
          <cell r="H19071" t="str">
            <v>[XTR n12]</v>
          </cell>
        </row>
        <row r="19072">
          <cell r="H19072" t="str">
            <v>[XTR n21]</v>
          </cell>
        </row>
        <row r="19073">
          <cell r="H19073" t="str">
            <v>[XTR n22]</v>
          </cell>
        </row>
        <row r="19074">
          <cell r="H19074" t="str">
            <v>[XTR n31]</v>
          </cell>
        </row>
        <row r="19075">
          <cell r="H19075" t="str">
            <v>[XTR n32]</v>
          </cell>
        </row>
        <row r="19076">
          <cell r="H19076" t="str">
            <v>[053^^3]</v>
          </cell>
        </row>
        <row r="19077">
          <cell r="H19077" t="str">
            <v>[402/403]</v>
          </cell>
        </row>
        <row r="19078">
          <cell r="H19078" t="str">
            <v>[m11]</v>
          </cell>
        </row>
        <row r="19079">
          <cell r="H19079" t="str">
            <v>[m12]</v>
          </cell>
        </row>
        <row r="19080">
          <cell r="H19080" t="str">
            <v>[m13]</v>
          </cell>
        </row>
        <row r="19081">
          <cell r="H19081" t="str">
            <v>[m14]</v>
          </cell>
        </row>
        <row r="19082">
          <cell r="H19082" t="str">
            <v>[A]</v>
          </cell>
        </row>
        <row r="19083">
          <cell r="H19083" t="str">
            <v>[An12]</v>
          </cell>
        </row>
        <row r="19084">
          <cell r="H19084" t="str">
            <v>[An22]</v>
          </cell>
        </row>
        <row r="19085">
          <cell r="H19085" t="str">
            <v>[B]</v>
          </cell>
        </row>
        <row r="19086">
          <cell r="H19086" t="str">
            <v>[Bn11]</v>
          </cell>
        </row>
        <row r="19087">
          <cell r="H19087" t="str">
            <v>[Bn21]</v>
          </cell>
        </row>
        <row r="19088">
          <cell r="H19088" t="str">
            <v>[C]</v>
          </cell>
        </row>
        <row r="19089">
          <cell r="H19089" t="str">
            <v>[D]</v>
          </cell>
        </row>
        <row r="19090">
          <cell r="H19090" t="str">
            <v>[H1]</v>
          </cell>
        </row>
        <row r="19091">
          <cell r="H19091" t="str">
            <v>[H2]</v>
          </cell>
        </row>
        <row r="19092">
          <cell r="H19092" t="str">
            <v>[H3]</v>
          </cell>
        </row>
        <row r="19093">
          <cell r="H19093" t="str">
            <v>[H4]</v>
          </cell>
        </row>
        <row r="19094">
          <cell r="H19094" t="str">
            <v>[H6]</v>
          </cell>
        </row>
        <row r="19095">
          <cell r="H19095" t="str">
            <v>[R1]</v>
          </cell>
        </row>
        <row r="19096">
          <cell r="H19096" t="str">
            <v>[R2]</v>
          </cell>
        </row>
        <row r="19097">
          <cell r="H19097" t="str">
            <v>[R3]</v>
          </cell>
        </row>
        <row r="19098">
          <cell r="H19098" t="str">
            <v>[R4]</v>
          </cell>
        </row>
        <row r="19099">
          <cell r="H19099" t="str">
            <v>[R6]</v>
          </cell>
        </row>
        <row r="19100">
          <cell r="H19100" t="str">
            <v>[Y]</v>
          </cell>
        </row>
        <row r="19101">
          <cell r="H19101" t="str">
            <v>[Yn22]</v>
          </cell>
        </row>
        <row r="19102">
          <cell r="H19102" t="str">
            <v>[Yn32]</v>
          </cell>
        </row>
        <row r="19103">
          <cell r="H19103" t="str">
            <v>[Z]</v>
          </cell>
        </row>
        <row r="19104">
          <cell r="H19104" t="str">
            <v>[Zn21]</v>
          </cell>
        </row>
        <row r="19105">
          <cell r="H19105" t="str">
            <v>[Zn31]</v>
          </cell>
        </row>
        <row r="19106">
          <cell r="H19106" t="str">
            <v>[Gl m11]</v>
          </cell>
        </row>
        <row r="19107">
          <cell r="H19107" t="str">
            <v>[Gl m12]</v>
          </cell>
        </row>
        <row r="19108">
          <cell r="H19108" t="str">
            <v>[Gl m13]</v>
          </cell>
        </row>
        <row r="19109">
          <cell r="H19109" t="str">
            <v>[Gl m14]</v>
          </cell>
        </row>
        <row r="19110">
          <cell r="H19110" t="str">
            <v>[Gl n11]</v>
          </cell>
        </row>
        <row r="19111">
          <cell r="H19111" t="str">
            <v>[Gl n12]</v>
          </cell>
        </row>
        <row r="19112">
          <cell r="H19112" t="str">
            <v>[Gl n21]</v>
          </cell>
        </row>
        <row r="19113">
          <cell r="H19113" t="str">
            <v>[Gl n22]</v>
          </cell>
        </row>
        <row r="19114">
          <cell r="H19114" t="str">
            <v>[Gl n31]</v>
          </cell>
        </row>
        <row r="19115">
          <cell r="H19115" t="str">
            <v>[Gl n32]</v>
          </cell>
        </row>
        <row r="19116">
          <cell r="H19116" t="str">
            <v>[SAS n11]</v>
          </cell>
        </row>
        <row r="19117">
          <cell r="H19117" t="str">
            <v>[SAS n12]</v>
          </cell>
        </row>
        <row r="19118">
          <cell r="H19118" t="str">
            <v>[SAS n21]</v>
          </cell>
        </row>
        <row r="19119">
          <cell r="H19119" t="str">
            <v>[SAS n22]</v>
          </cell>
        </row>
        <row r="19120">
          <cell r="H19120" t="str">
            <v>[SAS n31]</v>
          </cell>
        </row>
        <row r="19121">
          <cell r="H19121" t="str">
            <v>[SAS n32]</v>
          </cell>
        </row>
        <row r="19122">
          <cell r="H19122" t="str">
            <v>[1A]</v>
          </cell>
        </row>
        <row r="19123">
          <cell r="H19123" t="str">
            <v>[1An12]</v>
          </cell>
        </row>
        <row r="19124">
          <cell r="H19124" t="str">
            <v>[1B]</v>
          </cell>
        </row>
        <row r="19125">
          <cell r="H19125" t="str">
            <v>[1C]</v>
          </cell>
        </row>
        <row r="19126">
          <cell r="H19126" t="str">
            <v>[1D]</v>
          </cell>
        </row>
        <row r="19127">
          <cell r="H19127" t="str">
            <v>[1H1]</v>
          </cell>
        </row>
        <row r="19128">
          <cell r="H19128" t="str">
            <v>[1H2]</v>
          </cell>
        </row>
        <row r="19129">
          <cell r="H19129" t="str">
            <v>[1H3]</v>
          </cell>
        </row>
        <row r="19130">
          <cell r="H19130" t="str">
            <v>[1R1]</v>
          </cell>
        </row>
        <row r="19131">
          <cell r="H19131" t="str">
            <v>[1R2]</v>
          </cell>
        </row>
        <row r="19132">
          <cell r="H19132" t="str">
            <v>[1R3]</v>
          </cell>
        </row>
        <row r="19133">
          <cell r="H19133" t="str">
            <v>[1R4]</v>
          </cell>
        </row>
        <row r="19134">
          <cell r="H19134" t="str">
            <v>[1R6]</v>
          </cell>
        </row>
        <row r="19135">
          <cell r="H19135" t="str">
            <v>[2A]</v>
          </cell>
        </row>
        <row r="19136">
          <cell r="H19136" t="str">
            <v>[2B]</v>
          </cell>
        </row>
        <row r="19137">
          <cell r="H19137" t="str">
            <v>[2C]</v>
          </cell>
        </row>
        <row r="19138">
          <cell r="H19138" t="str">
            <v>[2R2]</v>
          </cell>
        </row>
        <row r="19139">
          <cell r="H19139" t="str">
            <v>[2R4]</v>
          </cell>
        </row>
        <row r="19140">
          <cell r="H19140" t="str">
            <v>[3A]</v>
          </cell>
        </row>
        <row r="19141">
          <cell r="H19141" t="str">
            <v>[3R2]</v>
          </cell>
        </row>
        <row r="19142">
          <cell r="H19142" t="str">
            <v>[V053H]</v>
          </cell>
        </row>
        <row r="19143">
          <cell r="H19143" t="str">
            <v>[V054H]</v>
          </cell>
        </row>
        <row r="19144">
          <cell r="H19144" t="str">
            <v>[V101R]</v>
          </cell>
        </row>
        <row r="19145">
          <cell r="H19145" t="str">
            <v>[V102R]</v>
          </cell>
        </row>
        <row r="19146">
          <cell r="H19146" t="str">
            <v>[V103R]</v>
          </cell>
        </row>
        <row r="19147">
          <cell r="H19147" t="str">
            <v>[V104R]</v>
          </cell>
        </row>
        <row r="19148">
          <cell r="H19148" t="str">
            <v>[V201H]</v>
          </cell>
        </row>
        <row r="19149">
          <cell r="H19149" t="str">
            <v>[V201R]</v>
          </cell>
        </row>
        <row r="19150">
          <cell r="H19150" t="str">
            <v>[V205R]</v>
          </cell>
        </row>
        <row r="19151">
          <cell r="H19151" t="str">
            <v>[V206R]</v>
          </cell>
        </row>
        <row r="19152">
          <cell r="H19152" t="str">
            <v>[V305H]</v>
          </cell>
        </row>
        <row r="19153">
          <cell r="H19153" t="str">
            <v>[V305R]</v>
          </cell>
        </row>
        <row r="19154">
          <cell r="H19154" t="str">
            <v>[V308H]</v>
          </cell>
        </row>
        <row r="19155">
          <cell r="H19155" t="str">
            <v>[V321H]</v>
          </cell>
        </row>
        <row r="19156">
          <cell r="H19156" t="str">
            <v>[V405H]</v>
          </cell>
        </row>
        <row r="19157">
          <cell r="H19157" t="str">
            <v>[V405R]</v>
          </cell>
        </row>
        <row r="19158">
          <cell r="H19158" t="str">
            <v>[V407H]</v>
          </cell>
        </row>
        <row r="19159">
          <cell r="H19159" t="str">
            <v>[V407R]</v>
          </cell>
        </row>
        <row r="19160">
          <cell r="H19160" t="str">
            <v>[V501H]</v>
          </cell>
        </row>
        <row r="19161">
          <cell r="H19161" t="str">
            <v>[V503H]</v>
          </cell>
        </row>
        <row r="19162">
          <cell r="H19162" t="str">
            <v>[V503R]</v>
          </cell>
        </row>
        <row r="19163">
          <cell r="H19163" t="str">
            <v>[V504H]</v>
          </cell>
        </row>
        <row r="19164">
          <cell r="H19164" t="str">
            <v>[V504R]</v>
          </cell>
        </row>
        <row r="19165">
          <cell r="H19165" t="str">
            <v>[V601H]</v>
          </cell>
        </row>
        <row r="19166">
          <cell r="H19166" t="str">
            <v>[V602H]</v>
          </cell>
        </row>
        <row r="19167">
          <cell r="H19167" t="str">
            <v>[V810H]</v>
          </cell>
        </row>
        <row r="19168">
          <cell r="H19168" t="str">
            <v>[V811H]</v>
          </cell>
        </row>
        <row r="19169">
          <cell r="H19169" t="str">
            <v>[V9]</v>
          </cell>
        </row>
        <row r="19170">
          <cell r="H19170" t="str">
            <v>[VH1]</v>
          </cell>
        </row>
        <row r="19171">
          <cell r="H19171" t="str">
            <v>[VH2]</v>
          </cell>
        </row>
        <row r="19172">
          <cell r="H19172" t="str">
            <v>[VH3]</v>
          </cell>
        </row>
        <row r="19173">
          <cell r="H19173" t="str">
            <v>[VH4]</v>
          </cell>
        </row>
        <row r="19174">
          <cell r="H19174" t="str">
            <v>[VH6]</v>
          </cell>
        </row>
        <row r="19175">
          <cell r="H19175" t="str">
            <v>[VR1]</v>
          </cell>
        </row>
        <row r="19176">
          <cell r="H19176" t="str">
            <v>[VR2]</v>
          </cell>
        </row>
        <row r="19177">
          <cell r="H19177" t="str">
            <v>[VR3]</v>
          </cell>
        </row>
        <row r="19178">
          <cell r="H19178" t="str">
            <v>[VR4]</v>
          </cell>
        </row>
        <row r="19179">
          <cell r="H19179" t="str">
            <v>[VR6]</v>
          </cell>
        </row>
        <row r="19180">
          <cell r="H19180" t="str">
            <v>[a]</v>
          </cell>
        </row>
        <row r="19181">
          <cell r="H19181" t="str">
            <v>[a(An22)]</v>
          </cell>
        </row>
        <row r="19182">
          <cell r="H19182" t="str">
            <v>[an12]</v>
          </cell>
        </row>
        <row r="19183">
          <cell r="H19183" t="str">
            <v>[an12,bn11]</v>
          </cell>
        </row>
        <row r="19184">
          <cell r="H19184" t="str">
            <v>[an22(An12)]</v>
          </cell>
        </row>
        <row r="19185">
          <cell r="H19185" t="str">
            <v>[b]</v>
          </cell>
        </row>
        <row r="19186">
          <cell r="H19186" t="str">
            <v>[b(Bn21)]</v>
          </cell>
        </row>
        <row r="19187">
          <cell r="H19187" t="str">
            <v>[bn21(Bn11)]</v>
          </cell>
        </row>
        <row r="19188">
          <cell r="H19188" t="str">
            <v>[d]</v>
          </cell>
        </row>
        <row r="19189">
          <cell r="H19189" t="str">
            <v>[h(V053H)]</v>
          </cell>
        </row>
        <row r="19190">
          <cell r="H19190" t="str">
            <v>[h(V054H)]</v>
          </cell>
        </row>
        <row r="19191">
          <cell r="H19191" t="str">
            <v>[h(Y)]</v>
          </cell>
        </row>
        <row r="19192">
          <cell r="H19192" t="str">
            <v>[h(Z)]</v>
          </cell>
        </row>
        <row r="19193">
          <cell r="H19193" t="str">
            <v>[r(A)]</v>
          </cell>
        </row>
        <row r="19194">
          <cell r="H19194" t="str">
            <v>[r(B)]</v>
          </cell>
        </row>
        <row r="19195">
          <cell r="H19195" t="str">
            <v>[r(C)]</v>
          </cell>
        </row>
        <row r="19196">
          <cell r="H19196" t="str">
            <v>[r(D)]</v>
          </cell>
        </row>
        <row r="19197">
          <cell r="H19197" t="str">
            <v>[y(Yn22)]</v>
          </cell>
        </row>
        <row r="19198">
          <cell r="H19198" t="str">
            <v>[yn22]</v>
          </cell>
        </row>
        <row r="19199">
          <cell r="H19199" t="str">
            <v>[yn32]</v>
          </cell>
        </row>
        <row r="19200">
          <cell r="H19200" t="str">
            <v>[z(Zn21)]</v>
          </cell>
        </row>
        <row r="19201">
          <cell r="H19201" t="str">
            <v>[zn21]</v>
          </cell>
        </row>
        <row r="19202">
          <cell r="H19202" t="str">
            <v>[zn31]</v>
          </cell>
        </row>
        <row r="19203">
          <cell r="H19203" t="str">
            <v>[Sp 147]</v>
          </cell>
        </row>
        <row r="19204">
          <cell r="H19204" t="str">
            <v>[Sp 148]</v>
          </cell>
        </row>
        <row r="19205">
          <cell r="H19205" t="str">
            <v>[Sp 16]</v>
          </cell>
        </row>
        <row r="19206">
          <cell r="H19206" t="str">
            <v>[Sp 161]</v>
          </cell>
        </row>
        <row r="19207">
          <cell r="H19207" t="str">
            <v>[Sp 32]</v>
          </cell>
        </row>
        <row r="19208">
          <cell r="H19208" t="str">
            <v>[Sp 34]</v>
          </cell>
        </row>
        <row r="19209">
          <cell r="H19209" t="str">
            <v>[W 1]</v>
          </cell>
        </row>
        <row r="19210">
          <cell r="H19210" t="str">
            <v>[W 10]</v>
          </cell>
        </row>
        <row r="19211">
          <cell r="H19211" t="str">
            <v>[W 11]</v>
          </cell>
        </row>
        <row r="19212">
          <cell r="H19212" t="str">
            <v>[W 12]</v>
          </cell>
        </row>
        <row r="19213">
          <cell r="H19213" t="str">
            <v>[W 13]</v>
          </cell>
        </row>
        <row r="19214">
          <cell r="H19214" t="str">
            <v>[W 14]</v>
          </cell>
        </row>
        <row r="19215">
          <cell r="H19215" t="str">
            <v>[W 149]</v>
          </cell>
        </row>
        <row r="19216">
          <cell r="H19216" t="str">
            <v>[W 15]</v>
          </cell>
        </row>
        <row r="19217">
          <cell r="H19217" t="str">
            <v>[W 150]</v>
          </cell>
        </row>
        <row r="19218">
          <cell r="H19218" t="str">
            <v>[W 151]</v>
          </cell>
        </row>
        <row r="19219">
          <cell r="H19219" t="str">
            <v>[W 152]</v>
          </cell>
        </row>
        <row r="19220">
          <cell r="H19220" t="str">
            <v>[W 153]</v>
          </cell>
        </row>
        <row r="19221">
          <cell r="H19221" t="str">
            <v>[W 154]</v>
          </cell>
        </row>
        <row r="19222">
          <cell r="H19222" t="str">
            <v>[W 155]</v>
          </cell>
        </row>
        <row r="19223">
          <cell r="H19223" t="str">
            <v>[W 156]</v>
          </cell>
        </row>
        <row r="19224">
          <cell r="H19224" t="str">
            <v>[W 157]</v>
          </cell>
        </row>
        <row r="19225">
          <cell r="H19225" t="str">
            <v>[W 158]</v>
          </cell>
        </row>
        <row r="19226">
          <cell r="H19226" t="str">
            <v>[W 159]</v>
          </cell>
        </row>
        <row r="19227">
          <cell r="H19227" t="str">
            <v>[W 160]</v>
          </cell>
        </row>
        <row r="19228">
          <cell r="H19228" t="str">
            <v>[W 2]</v>
          </cell>
        </row>
        <row r="19229">
          <cell r="H19229" t="str">
            <v>[W 3]</v>
          </cell>
        </row>
        <row r="19230">
          <cell r="H19230" t="str">
            <v>[W 31]</v>
          </cell>
        </row>
        <row r="19231">
          <cell r="H19231" t="str">
            <v>[W 4]</v>
          </cell>
        </row>
        <row r="19232">
          <cell r="H19232" t="str">
            <v>[W 5]</v>
          </cell>
        </row>
        <row r="19233">
          <cell r="H19233" t="str">
            <v>[W 6]</v>
          </cell>
        </row>
        <row r="19234">
          <cell r="H19234" t="str">
            <v>[W 7]</v>
          </cell>
        </row>
        <row r="19235">
          <cell r="H19235" t="str">
            <v>[W 8]</v>
          </cell>
        </row>
        <row r="19236">
          <cell r="H19236" t="str">
            <v>[W 9]</v>
          </cell>
        </row>
        <row r="19237">
          <cell r="H19237" t="str">
            <v>[VE 013]</v>
          </cell>
        </row>
        <row r="19238">
          <cell r="H19238" t="str">
            <v>[VE 014]</v>
          </cell>
        </row>
        <row r="19239">
          <cell r="H19239" t="str">
            <v>[VE 205]</v>
          </cell>
        </row>
        <row r="19240">
          <cell r="H19240" t="str">
            <v>[VE 206]</v>
          </cell>
        </row>
        <row r="19241">
          <cell r="H19241" t="str">
            <v>[VE 308]</v>
          </cell>
        </row>
        <row r="19242">
          <cell r="H19242" t="str">
            <v>[VE 321]</v>
          </cell>
        </row>
        <row r="19243">
          <cell r="H19243" t="str">
            <v>[VE 810]</v>
          </cell>
        </row>
        <row r="19244">
          <cell r="H19244" t="str">
            <v>[VE 811]</v>
          </cell>
        </row>
        <row r="19245">
          <cell r="H19245" t="str">
            <v>[ZVE m11]</v>
          </cell>
        </row>
        <row r="19246">
          <cell r="H19246" t="str">
            <v>[ZVE m12]</v>
          </cell>
        </row>
        <row r="19247">
          <cell r="H19247" t="str">
            <v>[ZVE m13]</v>
          </cell>
        </row>
        <row r="19248">
          <cell r="H19248" t="str">
            <v>[ZVE m14]</v>
          </cell>
        </row>
        <row r="19249">
          <cell r="H19249" t="str">
            <v>[ZVE n11]</v>
          </cell>
        </row>
        <row r="19250">
          <cell r="H19250" t="str">
            <v>[ZVE n12]</v>
          </cell>
        </row>
        <row r="19251">
          <cell r="H19251" t="str">
            <v>[Zust 013]</v>
          </cell>
        </row>
        <row r="19252">
          <cell r="H19252" t="str">
            <v>[Zust 014]</v>
          </cell>
        </row>
        <row r="19253">
          <cell r="H19253" t="str">
            <v>[W 1M]</v>
          </cell>
        </row>
        <row r="19254">
          <cell r="H19254" t="str">
            <v>[W 31]</v>
          </cell>
        </row>
        <row r="19255">
          <cell r="H19255" t="str">
            <v>[W 32]</v>
          </cell>
        </row>
        <row r="19256">
          <cell r="H19256" t="str">
            <v>[Gl 101]</v>
          </cell>
        </row>
        <row r="19257">
          <cell r="H19257" t="str">
            <v>[Gl 102]</v>
          </cell>
        </row>
        <row r="19258">
          <cell r="H19258" t="str">
            <v>[Gl 202]</v>
          </cell>
        </row>
        <row r="19259">
          <cell r="H19259" t="str">
            <v>[Gl 301/1]</v>
          </cell>
        </row>
        <row r="19260">
          <cell r="H19260" t="str">
            <v>[Gl 302/1]</v>
          </cell>
        </row>
        <row r="19261">
          <cell r="H19261" t="str">
            <v>[Gl 303]</v>
          </cell>
        </row>
        <row r="19262">
          <cell r="H19262" t="str">
            <v>[Gl 304]</v>
          </cell>
        </row>
        <row r="19263">
          <cell r="H19263" t="str">
            <v>[Gl 401]</v>
          </cell>
        </row>
        <row r="19264">
          <cell r="H19264" t="str">
            <v>[Gl 402]</v>
          </cell>
        </row>
        <row r="19265">
          <cell r="H19265" t="str">
            <v>[Gl 501]</v>
          </cell>
        </row>
        <row r="19266">
          <cell r="H19266" t="str">
            <v>[Gl 502]</v>
          </cell>
        </row>
        <row r="19267">
          <cell r="H19267" t="str">
            <v>[Bl d21]</v>
          </cell>
        </row>
        <row r="19268">
          <cell r="H19268" t="str">
            <v>[Bl d22]</v>
          </cell>
        </row>
        <row r="19269">
          <cell r="H19269" t="str">
            <v>[BlA Y]</v>
          </cell>
        </row>
        <row r="19270">
          <cell r="H19270" t="str">
            <v>[BlA Z]</v>
          </cell>
        </row>
        <row r="19271">
          <cell r="H19271" t="str">
            <v>[km 14.101]</v>
          </cell>
        </row>
        <row r="19272">
          <cell r="H19272" t="str">
            <v>[km 15.215]</v>
          </cell>
        </row>
        <row r="19273">
          <cell r="H19273" t="str">
            <v>[km 15.688]</v>
          </cell>
        </row>
        <row r="19274">
          <cell r="H19274" t="str">
            <v>[km 16.104]</v>
          </cell>
        </row>
        <row r="19275">
          <cell r="H19275" t="str">
            <v>[Ers A]</v>
          </cell>
        </row>
        <row r="19276">
          <cell r="H19276" t="str">
            <v>[Ers B]</v>
          </cell>
        </row>
        <row r="19277">
          <cell r="H19277" t="str">
            <v>[Ers H1]</v>
          </cell>
        </row>
        <row r="19278">
          <cell r="H19278" t="str">
            <v>[Ers H2]</v>
          </cell>
        </row>
        <row r="19279">
          <cell r="H19279" t="str">
            <v>[Ers H3]</v>
          </cell>
        </row>
        <row r="19280">
          <cell r="H19280" t="str">
            <v>[Ers R1]</v>
          </cell>
        </row>
        <row r="19281">
          <cell r="H19281" t="str">
            <v>[Ers R2]</v>
          </cell>
        </row>
        <row r="19282">
          <cell r="H19282" t="str">
            <v>[Ers R3]</v>
          </cell>
        </row>
        <row r="19283">
          <cell r="H19283" t="str">
            <v>[Ers R4]</v>
          </cell>
        </row>
        <row r="19284">
          <cell r="H19284" t="str">
            <v>[Ers Sch2]</v>
          </cell>
        </row>
        <row r="19285">
          <cell r="H19285" t="str">
            <v>[Ers Sch4]</v>
          </cell>
        </row>
        <row r="19286">
          <cell r="H19286" t="str">
            <v>[Ers Y]</v>
          </cell>
        </row>
        <row r="19287">
          <cell r="H19287" t="str">
            <v>[Ers Z]</v>
          </cell>
        </row>
        <row r="19288">
          <cell r="H19288" t="str">
            <v>[A]</v>
          </cell>
        </row>
        <row r="19289">
          <cell r="H19289" t="str">
            <v>[B]</v>
          </cell>
        </row>
        <row r="19290">
          <cell r="H19290" t="str">
            <v>[H1]</v>
          </cell>
        </row>
        <row r="19291">
          <cell r="H19291" t="str">
            <v>[H2]</v>
          </cell>
        </row>
        <row r="19292">
          <cell r="H19292" t="str">
            <v>[H3]</v>
          </cell>
        </row>
        <row r="19293">
          <cell r="H19293" t="str">
            <v>[R1]</v>
          </cell>
        </row>
        <row r="19294">
          <cell r="H19294" t="str">
            <v>[R2]</v>
          </cell>
        </row>
        <row r="19295">
          <cell r="H19295" t="str">
            <v>[R3]</v>
          </cell>
        </row>
        <row r="19296">
          <cell r="H19296" t="str">
            <v>[R4]</v>
          </cell>
        </row>
        <row r="19297">
          <cell r="H19297" t="str">
            <v>[Y]</v>
          </cell>
        </row>
        <row r="19298">
          <cell r="H19298" t="str">
            <v>[Z]</v>
          </cell>
        </row>
        <row r="19299">
          <cell r="H19299" t="str">
            <v>[Gl d11]</v>
          </cell>
        </row>
        <row r="19300">
          <cell r="H19300" t="str">
            <v>[Gl d12]</v>
          </cell>
        </row>
        <row r="19301">
          <cell r="H19301" t="str">
            <v>[Gl d21]</v>
          </cell>
        </row>
        <row r="19302">
          <cell r="H19302" t="str">
            <v>[Gl d22]</v>
          </cell>
        </row>
        <row r="19303">
          <cell r="H19303" t="str">
            <v>[Gl e11]</v>
          </cell>
        </row>
        <row r="19304">
          <cell r="H19304" t="str">
            <v>[Gl e12]</v>
          </cell>
        </row>
        <row r="19305">
          <cell r="H19305" t="str">
            <v>[Gl e21]</v>
          </cell>
        </row>
        <row r="19306">
          <cell r="H19306" t="str">
            <v>[Gl e22]</v>
          </cell>
        </row>
        <row r="19307">
          <cell r="H19307" t="str">
            <v>[Gl e31]</v>
          </cell>
        </row>
        <row r="19308">
          <cell r="H19308" t="str">
            <v>[Gl e32]</v>
          </cell>
        </row>
        <row r="19309">
          <cell r="H19309" t="str">
            <v>[Gl e41]</v>
          </cell>
        </row>
        <row r="19310">
          <cell r="H19310" t="str">
            <v>[Gl e42]</v>
          </cell>
        </row>
        <row r="19311">
          <cell r="H19311" t="str">
            <v>[Gl e51]</v>
          </cell>
        </row>
        <row r="19312">
          <cell r="H19312" t="str">
            <v>[Gl e52]</v>
          </cell>
        </row>
        <row r="19313">
          <cell r="H19313" t="str">
            <v>[Nb EK]</v>
          </cell>
        </row>
        <row r="19314">
          <cell r="H19314" t="str">
            <v>[Nb2]</v>
          </cell>
        </row>
        <row r="19315">
          <cell r="H19315" t="str">
            <v>[Nb3]</v>
          </cell>
        </row>
        <row r="19316">
          <cell r="H19316" t="str">
            <v>[Nb4]</v>
          </cell>
        </row>
        <row r="19317">
          <cell r="H19317" t="str">
            <v>[Sch2]</v>
          </cell>
        </row>
        <row r="19318">
          <cell r="H19318" t="str">
            <v>[Sch4]</v>
          </cell>
        </row>
        <row r="19319">
          <cell r="H19319" t="str">
            <v>[a]</v>
          </cell>
        </row>
        <row r="19320">
          <cell r="H19320" t="str">
            <v>[b]</v>
          </cell>
        </row>
        <row r="19321">
          <cell r="H19321" t="str">
            <v>[h(Y)]</v>
          </cell>
        </row>
        <row r="19322">
          <cell r="H19322" t="str">
            <v>[h(Z)]</v>
          </cell>
        </row>
        <row r="19323">
          <cell r="H19323" t="str">
            <v>[r(A)]</v>
          </cell>
        </row>
        <row r="19324">
          <cell r="H19324" t="str">
            <v>[r(B)]</v>
          </cell>
        </row>
        <row r="19325">
          <cell r="H19325" t="str">
            <v>[y]</v>
          </cell>
        </row>
        <row r="19326">
          <cell r="H19326" t="str">
            <v>[z]</v>
          </cell>
        </row>
        <row r="19327">
          <cell r="H19327" t="str">
            <v>[W 1]</v>
          </cell>
        </row>
        <row r="19328">
          <cell r="H19328" t="str">
            <v>[W 2]</v>
          </cell>
        </row>
        <row r="19329">
          <cell r="H19329" t="str">
            <v>[W 3]</v>
          </cell>
        </row>
        <row r="19330">
          <cell r="H19330" t="str">
            <v>[W 4]</v>
          </cell>
        </row>
        <row r="19331">
          <cell r="H19331" t="str">
            <v>[W 5]</v>
          </cell>
        </row>
        <row r="19332">
          <cell r="H19332" t="str">
            <v>[W 51]</v>
          </cell>
        </row>
        <row r="19333">
          <cell r="H19333" t="str">
            <v>[W 52]</v>
          </cell>
        </row>
        <row r="19334">
          <cell r="H19334" t="str">
            <v>[W 53]</v>
          </cell>
        </row>
        <row r="19335">
          <cell r="H19335" t="str">
            <v>[W 54]</v>
          </cell>
        </row>
        <row r="19336">
          <cell r="H19336" t="str">
            <v>[W 55]</v>
          </cell>
        </row>
        <row r="19337">
          <cell r="H19337" t="str">
            <v>[W 56]</v>
          </cell>
        </row>
        <row r="19338">
          <cell r="H19338" t="str">
            <v>[W 6]</v>
          </cell>
        </row>
        <row r="19339">
          <cell r="H19339" t="str">
            <v>[ZE d21]</v>
          </cell>
        </row>
        <row r="19340">
          <cell r="H19340" t="str">
            <v>[ZE d22]</v>
          </cell>
        </row>
        <row r="19341">
          <cell r="H19341" t="str">
            <v>[ZE e11]</v>
          </cell>
        </row>
        <row r="19342">
          <cell r="H19342" t="str">
            <v>[ZE e12]</v>
          </cell>
        </row>
        <row r="19343">
          <cell r="H19343" t="str">
            <v>[e11]</v>
          </cell>
        </row>
        <row r="19344">
          <cell r="H19344" t="str">
            <v>[e12]</v>
          </cell>
        </row>
        <row r="19345">
          <cell r="H19345" t="str">
            <v>[e21]</v>
          </cell>
        </row>
        <row r="19346">
          <cell r="H19346" t="str">
            <v>[e22]</v>
          </cell>
        </row>
        <row r="19347">
          <cell r="H19347" t="str">
            <v>[e31]</v>
          </cell>
        </row>
        <row r="19348">
          <cell r="H19348" t="str">
            <v>[e32]</v>
          </cell>
        </row>
        <row r="19349">
          <cell r="H19349" t="str">
            <v>[e41]</v>
          </cell>
        </row>
        <row r="19350">
          <cell r="H19350" t="str">
            <v>[e42]</v>
          </cell>
        </row>
        <row r="19351">
          <cell r="H19351" t="str">
            <v>[e51]</v>
          </cell>
        </row>
        <row r="19352">
          <cell r="H19352" t="str">
            <v>[e52]</v>
          </cell>
        </row>
        <row r="19353">
          <cell r="H19353" t="str">
            <v>[Bl e11]</v>
          </cell>
        </row>
        <row r="19354">
          <cell r="H19354" t="str">
            <v>[Bl e12]</v>
          </cell>
        </row>
        <row r="19355">
          <cell r="H19355" t="str">
            <v>[Bl e31]</v>
          </cell>
        </row>
        <row r="19356">
          <cell r="H19356" t="str">
            <v>[Bl e32]</v>
          </cell>
        </row>
        <row r="19357">
          <cell r="H19357" t="str">
            <v>[Bl e51]</v>
          </cell>
        </row>
        <row r="19358">
          <cell r="H19358" t="str">
            <v>[Bl e52]</v>
          </cell>
        </row>
        <row r="19359">
          <cell r="H19359" t="str">
            <v>[km 15.215]</v>
          </cell>
        </row>
        <row r="19360">
          <cell r="H19360" t="str">
            <v>[km 15.688]</v>
          </cell>
        </row>
        <row r="19361">
          <cell r="H19361" t="str">
            <v>[km 16.104]</v>
          </cell>
        </row>
        <row r="19362">
          <cell r="H19362" t="str">
            <v>[km 20.518]</v>
          </cell>
        </row>
        <row r="19363">
          <cell r="H19363" t="str">
            <v>[Ers Ae21]</v>
          </cell>
        </row>
        <row r="19364">
          <cell r="H19364" t="str">
            <v>[Ers Ae41]</v>
          </cell>
        </row>
        <row r="19365">
          <cell r="H19365" t="str">
            <v>[Ers Be22]</v>
          </cell>
        </row>
        <row r="19366">
          <cell r="H19366" t="str">
            <v>[Ers Be42]</v>
          </cell>
        </row>
        <row r="19367">
          <cell r="H19367" t="str">
            <v>[Ers Ye21]</v>
          </cell>
        </row>
        <row r="19368">
          <cell r="H19368" t="str">
            <v>[Ers Ye41]</v>
          </cell>
        </row>
        <row r="19369">
          <cell r="H19369" t="str">
            <v>[Ers Ze22]</v>
          </cell>
        </row>
        <row r="19370">
          <cell r="H19370" t="str">
            <v>[Ers Ze42]</v>
          </cell>
        </row>
        <row r="19371">
          <cell r="H19371" t="str">
            <v>[Ers 1Ye41]</v>
          </cell>
        </row>
        <row r="19372">
          <cell r="H19372" t="str">
            <v>[XPRT e11]</v>
          </cell>
        </row>
        <row r="19373">
          <cell r="H19373" t="str">
            <v>[XPRT e11/1]</v>
          </cell>
        </row>
        <row r="19374">
          <cell r="H19374" t="str">
            <v>[XPRT e12]</v>
          </cell>
        </row>
        <row r="19375">
          <cell r="H19375" t="str">
            <v>[XPRT e12/1]</v>
          </cell>
        </row>
        <row r="19376">
          <cell r="H19376" t="str">
            <v>[XPRT e21]</v>
          </cell>
        </row>
        <row r="19377">
          <cell r="H19377" t="str">
            <v>[XPRT e21/1]</v>
          </cell>
        </row>
        <row r="19378">
          <cell r="H19378" t="str">
            <v>[XPRT e22]</v>
          </cell>
        </row>
        <row r="19379">
          <cell r="H19379" t="str">
            <v>[XPRT e22/1]</v>
          </cell>
        </row>
        <row r="19380">
          <cell r="H19380" t="str">
            <v>[XPRT e31]</v>
          </cell>
        </row>
        <row r="19381">
          <cell r="H19381" t="str">
            <v>[XPRT e31/1]</v>
          </cell>
        </row>
        <row r="19382">
          <cell r="H19382" t="str">
            <v>[XPRT e32]</v>
          </cell>
        </row>
        <row r="19383">
          <cell r="H19383" t="str">
            <v>[XPRT e32/1]</v>
          </cell>
        </row>
        <row r="19384">
          <cell r="H19384" t="str">
            <v>[XPRT e41]</v>
          </cell>
        </row>
        <row r="19385">
          <cell r="H19385" t="str">
            <v>[XPRT e41/1]</v>
          </cell>
        </row>
        <row r="19386">
          <cell r="H19386" t="str">
            <v>[XPRT e42]</v>
          </cell>
        </row>
        <row r="19387">
          <cell r="H19387" t="str">
            <v>[XPRT e42/1]</v>
          </cell>
        </row>
        <row r="19388">
          <cell r="H19388" t="str">
            <v>[XPRT e51]</v>
          </cell>
        </row>
        <row r="19389">
          <cell r="H19389" t="str">
            <v>[XPRT e51/1]</v>
          </cell>
        </row>
        <row r="19390">
          <cell r="H19390" t="str">
            <v>[XPRT e52]</v>
          </cell>
        </row>
        <row r="19391">
          <cell r="H19391" t="str">
            <v>[XPRT e52/1]</v>
          </cell>
        </row>
        <row r="19392">
          <cell r="H19392" t="str">
            <v>[Ae21]</v>
          </cell>
        </row>
        <row r="19393">
          <cell r="H19393" t="str">
            <v>[Ae41]</v>
          </cell>
        </row>
        <row r="19394">
          <cell r="H19394" t="str">
            <v>[Be22]</v>
          </cell>
        </row>
        <row r="19395">
          <cell r="H19395" t="str">
            <v>[Be42]</v>
          </cell>
        </row>
        <row r="19396">
          <cell r="H19396" t="str">
            <v>[Ye21]</v>
          </cell>
        </row>
        <row r="19397">
          <cell r="H19397" t="str">
            <v>[Ye41]</v>
          </cell>
        </row>
        <row r="19398">
          <cell r="H19398" t="str">
            <v>[Ze22]</v>
          </cell>
        </row>
        <row r="19399">
          <cell r="H19399" t="str">
            <v>[Ze42]</v>
          </cell>
        </row>
        <row r="19400">
          <cell r="H19400" t="str">
            <v>[Gl e11]</v>
          </cell>
        </row>
        <row r="19401">
          <cell r="H19401" t="str">
            <v>[Gl e12]</v>
          </cell>
        </row>
        <row r="19402">
          <cell r="H19402" t="str">
            <v>[Gl e21]</v>
          </cell>
        </row>
        <row r="19403">
          <cell r="H19403" t="str">
            <v>[Gl e22]</v>
          </cell>
        </row>
        <row r="19404">
          <cell r="H19404" t="str">
            <v>[Gl e31]</v>
          </cell>
        </row>
        <row r="19405">
          <cell r="H19405" t="str">
            <v>[Gl e32]</v>
          </cell>
        </row>
        <row r="19406">
          <cell r="H19406" t="str">
            <v>[Gl e41]</v>
          </cell>
        </row>
        <row r="19407">
          <cell r="H19407" t="str">
            <v>[Gl e42]</v>
          </cell>
        </row>
        <row r="19408">
          <cell r="H19408" t="str">
            <v>[Gl e51]</v>
          </cell>
        </row>
        <row r="19409">
          <cell r="H19409" t="str">
            <v>[Gl e52]</v>
          </cell>
        </row>
        <row r="19410">
          <cell r="H19410" t="str">
            <v>[1Ye41]</v>
          </cell>
        </row>
        <row r="19411">
          <cell r="H19411" t="str">
            <v>[ae21]</v>
          </cell>
        </row>
        <row r="19412">
          <cell r="H19412" t="str">
            <v>[ae41]</v>
          </cell>
        </row>
        <row r="19413">
          <cell r="H19413" t="str">
            <v>[be22]</v>
          </cell>
        </row>
        <row r="19414">
          <cell r="H19414" t="str">
            <v>[be42]</v>
          </cell>
        </row>
        <row r="19415">
          <cell r="H19415" t="str">
            <v>[ye21]</v>
          </cell>
        </row>
        <row r="19416">
          <cell r="H19416" t="str">
            <v>[ye41]</v>
          </cell>
        </row>
        <row r="19417">
          <cell r="H19417" t="str">
            <v>[ze22]</v>
          </cell>
        </row>
        <row r="19418">
          <cell r="H19418" t="str">
            <v>[ze42]</v>
          </cell>
        </row>
        <row r="19419">
          <cell r="H19419" t="str">
            <v>[aws]</v>
          </cell>
        </row>
        <row r="19420">
          <cell r="H19420" t="str">
            <v>[j11]</v>
          </cell>
        </row>
        <row r="19421">
          <cell r="H19421" t="str">
            <v>[j12]</v>
          </cell>
        </row>
        <row r="19422">
          <cell r="H19422" t="str">
            <v>[j21]</v>
          </cell>
        </row>
        <row r="19423">
          <cell r="H19423" t="str">
            <v>[j22]</v>
          </cell>
        </row>
        <row r="19424">
          <cell r="H19424" t="str">
            <v>[k11]</v>
          </cell>
        </row>
        <row r="19425">
          <cell r="H19425" t="str">
            <v>[k12]</v>
          </cell>
        </row>
        <row r="19426">
          <cell r="H19426" t="str">
            <v>[k21]</v>
          </cell>
        </row>
        <row r="19427">
          <cell r="H19427" t="str">
            <v>[k22]</v>
          </cell>
        </row>
        <row r="19428">
          <cell r="H19428" t="str">
            <v>[W 33]</v>
          </cell>
        </row>
        <row r="19429">
          <cell r="H19429" t="str">
            <v>[Gl 101]</v>
          </cell>
        </row>
        <row r="19430">
          <cell r="H19430" t="str">
            <v>[Gl 102]</v>
          </cell>
        </row>
        <row r="19431">
          <cell r="H19431" t="str">
            <v>[Gl 201]</v>
          </cell>
        </row>
        <row r="19432">
          <cell r="H19432" t="str">
            <v>[Gl 202]</v>
          </cell>
        </row>
        <row r="19433">
          <cell r="H19433" t="str">
            <v>[Gl 203]</v>
          </cell>
        </row>
        <row r="19434">
          <cell r="H19434" t="str">
            <v>[Gl 204]</v>
          </cell>
        </row>
        <row r="19435">
          <cell r="H19435" t="str">
            <v>[Gl 205]</v>
          </cell>
        </row>
        <row r="19436">
          <cell r="H19436" t="str">
            <v>[Gl 301^^3]</v>
          </cell>
        </row>
        <row r="19437">
          <cell r="H19437" t="str">
            <v>[Gl 302]</v>
          </cell>
        </row>
        <row r="19438">
          <cell r="H19438" t="str">
            <v>[Gl 53/57]</v>
          </cell>
        </row>
        <row r="19439">
          <cell r="H19439" t="str">
            <v>[101]</v>
          </cell>
        </row>
        <row r="19440">
          <cell r="H19440" t="str">
            <v>[102]</v>
          </cell>
        </row>
        <row r="19441">
          <cell r="H19441" t="str">
            <v>[201]</v>
          </cell>
        </row>
        <row r="19442">
          <cell r="H19442" t="str">
            <v>[202]</v>
          </cell>
        </row>
        <row r="19443">
          <cell r="H19443" t="str">
            <v>[203]</v>
          </cell>
        </row>
        <row r="19444">
          <cell r="H19444" t="str">
            <v>[204]</v>
          </cell>
        </row>
        <row r="19445">
          <cell r="H19445" t="str">
            <v>[205]</v>
          </cell>
        </row>
        <row r="19446">
          <cell r="H19446" t="str">
            <v>[301]</v>
          </cell>
        </row>
        <row r="19447">
          <cell r="H19447" t="str">
            <v>[302]</v>
          </cell>
        </row>
        <row r="19448">
          <cell r="H19448" t="str">
            <v>[Gl 104]</v>
          </cell>
        </row>
        <row r="19449">
          <cell r="H19449" t="str">
            <v>[j11]</v>
          </cell>
        </row>
        <row r="19450">
          <cell r="H19450" t="str">
            <v>[j12]</v>
          </cell>
        </row>
        <row r="19451">
          <cell r="H19451" t="str">
            <v>[j21]</v>
          </cell>
        </row>
        <row r="19452">
          <cell r="H19452" t="str">
            <v>[j22]</v>
          </cell>
        </row>
        <row r="19453">
          <cell r="H19453" t="str">
            <v>[k11]</v>
          </cell>
        </row>
        <row r="19454">
          <cell r="H19454" t="str">
            <v>[k12]</v>
          </cell>
        </row>
        <row r="19455">
          <cell r="H19455" t="str">
            <v>[k21]</v>
          </cell>
        </row>
        <row r="19456">
          <cell r="H19456" t="str">
            <v>[k22]</v>
          </cell>
        </row>
        <row r="19457">
          <cell r="H19457" t="str">
            <v>[Bl j11]</v>
          </cell>
        </row>
        <row r="19458">
          <cell r="H19458" t="str">
            <v>[Bl j12]</v>
          </cell>
        </row>
        <row r="19459">
          <cell r="H19459" t="str">
            <v>[Bl j21]</v>
          </cell>
        </row>
        <row r="19460">
          <cell r="H19460" t="str">
            <v>[Bl j22]</v>
          </cell>
        </row>
        <row r="19461">
          <cell r="H19461" t="str">
            <v>[Bl k11]</v>
          </cell>
        </row>
        <row r="19462">
          <cell r="H19462" t="str">
            <v>[Bl k12]</v>
          </cell>
        </row>
        <row r="19463">
          <cell r="H19463" t="str">
            <v>[Bl k21]</v>
          </cell>
        </row>
        <row r="19464">
          <cell r="H19464" t="str">
            <v>[Bl k22]</v>
          </cell>
        </row>
        <row r="19465">
          <cell r="H19465" t="str">
            <v>[km 150,224]</v>
          </cell>
        </row>
        <row r="19466">
          <cell r="H19466" t="str">
            <v>[km 153,797]</v>
          </cell>
        </row>
        <row r="19467">
          <cell r="H19467" t="str">
            <v>[km 155,944]</v>
          </cell>
        </row>
        <row r="19468">
          <cell r="H19468" t="str">
            <v>[km 156,842]</v>
          </cell>
        </row>
        <row r="19469">
          <cell r="H19469" t="str">
            <v>[km 157,635]</v>
          </cell>
        </row>
        <row r="19470">
          <cell r="H19470" t="str">
            <v>[km 159,565]</v>
          </cell>
        </row>
        <row r="19471">
          <cell r="H19471" t="str">
            <v>[Ers A]</v>
          </cell>
        </row>
        <row r="19472">
          <cell r="H19472" t="str">
            <v>[Ers Aj12]</v>
          </cell>
        </row>
        <row r="19473">
          <cell r="H19473" t="str">
            <v>[Ers Ak12]</v>
          </cell>
        </row>
        <row r="19474">
          <cell r="H19474" t="str">
            <v>[Ers B]</v>
          </cell>
        </row>
        <row r="19475">
          <cell r="H19475" t="str">
            <v>[Ers Bj11]</v>
          </cell>
        </row>
        <row r="19476">
          <cell r="H19476" t="str">
            <v>[Ers Bk11]</v>
          </cell>
        </row>
        <row r="19477">
          <cell r="H19477" t="str">
            <v>[Ers H1]</v>
          </cell>
        </row>
        <row r="19478">
          <cell r="H19478" t="str">
            <v>[Ers H2]</v>
          </cell>
        </row>
        <row r="19479">
          <cell r="H19479" t="str">
            <v>[Ers H3]</v>
          </cell>
        </row>
        <row r="19480">
          <cell r="H19480" t="str">
            <v>[Ers H4]</v>
          </cell>
        </row>
        <row r="19481">
          <cell r="H19481" t="str">
            <v>[Ers H5]</v>
          </cell>
        </row>
        <row r="19482">
          <cell r="H19482" t="str">
            <v>[Ers R1]</v>
          </cell>
        </row>
        <row r="19483">
          <cell r="H19483" t="str">
            <v>[Ers R2]</v>
          </cell>
        </row>
        <row r="19484">
          <cell r="H19484" t="str">
            <v>[Ers R3]</v>
          </cell>
        </row>
        <row r="19485">
          <cell r="H19485" t="str">
            <v>[Ers R4]</v>
          </cell>
        </row>
        <row r="19486">
          <cell r="H19486" t="str">
            <v>[Ers R5]</v>
          </cell>
        </row>
        <row r="19487">
          <cell r="H19487" t="str">
            <v>[Ers Y]</v>
          </cell>
        </row>
        <row r="19488">
          <cell r="H19488" t="str">
            <v>[Ers Yj22]</v>
          </cell>
        </row>
        <row r="19489">
          <cell r="H19489" t="str">
            <v>[Ers Yk22]</v>
          </cell>
        </row>
        <row r="19490">
          <cell r="H19490" t="str">
            <v>[Ers Z]</v>
          </cell>
        </row>
        <row r="19491">
          <cell r="H19491" t="str">
            <v>[Ers Zj21]</v>
          </cell>
        </row>
        <row r="19492">
          <cell r="H19492" t="str">
            <v>[Ers Zk21]</v>
          </cell>
        </row>
        <row r="19493">
          <cell r="H19493" t="str">
            <v>[Ers 1Aj12]</v>
          </cell>
        </row>
        <row r="19494">
          <cell r="H19494" t="str">
            <v>[Ers 1B]</v>
          </cell>
        </row>
        <row r="19495">
          <cell r="H19495" t="str">
            <v>[Ers 1H1]</v>
          </cell>
        </row>
        <row r="19496">
          <cell r="H19496" t="str">
            <v>[Ers 1R2]</v>
          </cell>
        </row>
        <row r="19497">
          <cell r="H19497" t="str">
            <v>[XTR j11]</v>
          </cell>
        </row>
        <row r="19498">
          <cell r="H19498" t="str">
            <v>[XTR j12]</v>
          </cell>
        </row>
        <row r="19499">
          <cell r="H19499" t="str">
            <v>[XTR j21]</v>
          </cell>
        </row>
        <row r="19500">
          <cell r="H19500" t="str">
            <v>[XTR j22]</v>
          </cell>
        </row>
        <row r="19501">
          <cell r="H19501" t="str">
            <v>[XTR k11]</v>
          </cell>
        </row>
        <row r="19502">
          <cell r="H19502" t="str">
            <v>[XTR k12]</v>
          </cell>
        </row>
        <row r="19503">
          <cell r="H19503" t="str">
            <v>[XTR k21]</v>
          </cell>
        </row>
        <row r="19504">
          <cell r="H19504" t="str">
            <v>[XTR k22]</v>
          </cell>
        </row>
        <row r="19505">
          <cell r="H19505" t="str">
            <v>[1]</v>
          </cell>
        </row>
        <row r="19506">
          <cell r="H19506" t="str">
            <v>[101^^3]</v>
          </cell>
        </row>
        <row r="19507">
          <cell r="H19507" t="str">
            <v>[102^^3]</v>
          </cell>
        </row>
        <row r="19508">
          <cell r="H19508" t="str">
            <v>[2]</v>
          </cell>
        </row>
        <row r="19509">
          <cell r="H19509" t="str">
            <v>[201^^3]</v>
          </cell>
        </row>
        <row r="19510">
          <cell r="H19510" t="str">
            <v>[202^^3]</v>
          </cell>
        </row>
        <row r="19511">
          <cell r="H19511" t="str">
            <v>[203^^3]</v>
          </cell>
        </row>
        <row r="19512">
          <cell r="H19512" t="str">
            <v>[204^^3]</v>
          </cell>
        </row>
        <row r="19513">
          <cell r="H19513" t="str">
            <v>[205^^3]</v>
          </cell>
        </row>
        <row r="19514">
          <cell r="H19514" t="str">
            <v>[3]</v>
          </cell>
        </row>
        <row r="19515">
          <cell r="H19515" t="str">
            <v>[301^^3]</v>
          </cell>
        </row>
        <row r="19516">
          <cell r="H19516" t="str">
            <v>[302^^3]</v>
          </cell>
        </row>
        <row r="19517">
          <cell r="H19517" t="str">
            <v>[4]</v>
          </cell>
        </row>
        <row r="19518">
          <cell r="H19518" t="str">
            <v>[5]</v>
          </cell>
        </row>
        <row r="19519">
          <cell r="H19519" t="str">
            <v>[51]</v>
          </cell>
        </row>
        <row r="19520">
          <cell r="H19520" t="str">
            <v>[52]</v>
          </cell>
        </row>
        <row r="19521">
          <cell r="H19521" t="str">
            <v>[53]</v>
          </cell>
        </row>
        <row r="19522">
          <cell r="H19522" t="str">
            <v>[53/57]</v>
          </cell>
        </row>
        <row r="19523">
          <cell r="H19523" t="str">
            <v>[54]</v>
          </cell>
        </row>
        <row r="19524">
          <cell r="H19524" t="str">
            <v>[55]</v>
          </cell>
        </row>
        <row r="19525">
          <cell r="H19525" t="str">
            <v>[56]</v>
          </cell>
        </row>
        <row r="19526">
          <cell r="H19526" t="str">
            <v>[57]</v>
          </cell>
        </row>
        <row r="19527">
          <cell r="H19527" t="str">
            <v>[6]</v>
          </cell>
        </row>
        <row r="19528">
          <cell r="H19528" t="str">
            <v>[7]</v>
          </cell>
        </row>
        <row r="19529">
          <cell r="H19529" t="str">
            <v>[8]</v>
          </cell>
        </row>
        <row r="19530">
          <cell r="H19530" t="str">
            <v>[A]</v>
          </cell>
        </row>
        <row r="19531">
          <cell r="H19531" t="str">
            <v>[Aj12]</v>
          </cell>
        </row>
        <row r="19532">
          <cell r="H19532" t="str">
            <v>[Ak12]</v>
          </cell>
        </row>
        <row r="19533">
          <cell r="H19533" t="str">
            <v>[B]</v>
          </cell>
        </row>
        <row r="19534">
          <cell r="H19534" t="str">
            <v>[Bj11]</v>
          </cell>
        </row>
        <row r="19535">
          <cell r="H19535" t="str">
            <v>[Bk11]</v>
          </cell>
        </row>
        <row r="19536">
          <cell r="H19536" t="str">
            <v>[H1]</v>
          </cell>
        </row>
        <row r="19537">
          <cell r="H19537" t="str">
            <v>[H2]</v>
          </cell>
        </row>
        <row r="19538">
          <cell r="H19538" t="str">
            <v>[H3]</v>
          </cell>
        </row>
        <row r="19539">
          <cell r="H19539" t="str">
            <v>[H4]</v>
          </cell>
        </row>
        <row r="19540">
          <cell r="H19540" t="str">
            <v>[H5]</v>
          </cell>
        </row>
        <row r="19541">
          <cell r="H19541" t="str">
            <v>[R1]</v>
          </cell>
        </row>
        <row r="19542">
          <cell r="H19542" t="str">
            <v>[R2]</v>
          </cell>
        </row>
        <row r="19543">
          <cell r="H19543" t="str">
            <v>[R3]</v>
          </cell>
        </row>
        <row r="19544">
          <cell r="H19544" t="str">
            <v>[R4]</v>
          </cell>
        </row>
        <row r="19545">
          <cell r="H19545" t="str">
            <v>[R5]</v>
          </cell>
        </row>
        <row r="19546">
          <cell r="H19546" t="str">
            <v>[Y]</v>
          </cell>
        </row>
        <row r="19547">
          <cell r="H19547" t="str">
            <v>[Yj22]</v>
          </cell>
        </row>
        <row r="19548">
          <cell r="H19548" t="str">
            <v>[Yk22]</v>
          </cell>
        </row>
        <row r="19549">
          <cell r="H19549" t="str">
            <v>[Z]</v>
          </cell>
        </row>
        <row r="19550">
          <cell r="H19550" t="str">
            <v>[Zj21]</v>
          </cell>
        </row>
        <row r="19551">
          <cell r="H19551" t="str">
            <v>[Zk21]</v>
          </cell>
        </row>
        <row r="19552">
          <cell r="H19552" t="str">
            <v>[Gl j11]</v>
          </cell>
        </row>
        <row r="19553">
          <cell r="H19553" t="str">
            <v>[Gl j12]</v>
          </cell>
        </row>
        <row r="19554">
          <cell r="H19554" t="str">
            <v>[Gl j21]</v>
          </cell>
        </row>
        <row r="19555">
          <cell r="H19555" t="str">
            <v>[Gl j22]</v>
          </cell>
        </row>
        <row r="19556">
          <cell r="H19556" t="str">
            <v>[Gl k11]</v>
          </cell>
        </row>
        <row r="19557">
          <cell r="H19557" t="str">
            <v>[Gl k12]</v>
          </cell>
        </row>
        <row r="19558">
          <cell r="H19558" t="str">
            <v>[Gl k21]</v>
          </cell>
        </row>
        <row r="19559">
          <cell r="H19559" t="str">
            <v>[Gl k22]</v>
          </cell>
        </row>
        <row r="19560">
          <cell r="H19560" t="str">
            <v>[W 1H]</v>
          </cell>
        </row>
        <row r="19561">
          <cell r="H19561" t="str">
            <v>[1Aj12]</v>
          </cell>
        </row>
        <row r="19562">
          <cell r="H19562" t="str">
            <v>[1B]</v>
          </cell>
        </row>
        <row r="19563">
          <cell r="H19563" t="str">
            <v>[1H1]</v>
          </cell>
        </row>
        <row r="19564">
          <cell r="H19564" t="str">
            <v>[1R2]</v>
          </cell>
        </row>
        <row r="19565">
          <cell r="H19565" t="str">
            <v>[V101R]</v>
          </cell>
        </row>
        <row r="19566">
          <cell r="H19566" t="str">
            <v>[V102R]</v>
          </cell>
        </row>
        <row r="19567">
          <cell r="H19567" t="str">
            <v>[V104R]</v>
          </cell>
        </row>
        <row r="19568">
          <cell r="H19568" t="str">
            <v>[V301H]</v>
          </cell>
        </row>
        <row r="19569">
          <cell r="H19569" t="str">
            <v>[V302H]</v>
          </cell>
        </row>
        <row r="19570">
          <cell r="H19570" t="str">
            <v>[V7]</v>
          </cell>
        </row>
        <row r="19571">
          <cell r="H19571" t="str">
            <v>[VH1]</v>
          </cell>
        </row>
        <row r="19572">
          <cell r="H19572" t="str">
            <v>[VH2]</v>
          </cell>
        </row>
        <row r="19573">
          <cell r="H19573" t="str">
            <v>[VH3]</v>
          </cell>
        </row>
        <row r="19574">
          <cell r="H19574" t="str">
            <v>[VH4]</v>
          </cell>
        </row>
        <row r="19575">
          <cell r="H19575" t="str">
            <v>[VH5]</v>
          </cell>
        </row>
        <row r="19576">
          <cell r="H19576" t="str">
            <v>[VR1]</v>
          </cell>
        </row>
        <row r="19577">
          <cell r="H19577" t="str">
            <v>[VR2]</v>
          </cell>
        </row>
        <row r="19578">
          <cell r="H19578" t="str">
            <v>[VR3]</v>
          </cell>
        </row>
        <row r="19579">
          <cell r="H19579" t="str">
            <v>[VR4]</v>
          </cell>
        </row>
        <row r="19580">
          <cell r="H19580" t="str">
            <v>[VR5]</v>
          </cell>
        </row>
        <row r="19581">
          <cell r="H19581" t="str">
            <v>[a]</v>
          </cell>
        </row>
        <row r="19582">
          <cell r="H19582" t="str">
            <v>[aj12]</v>
          </cell>
        </row>
        <row r="19583">
          <cell r="H19583" t="str">
            <v>[ak12]</v>
          </cell>
        </row>
        <row r="19584">
          <cell r="H19584" t="str">
            <v>[b]</v>
          </cell>
        </row>
        <row r="19585">
          <cell r="H19585" t="str">
            <v>[bj11]</v>
          </cell>
        </row>
        <row r="19586">
          <cell r="H19586" t="str">
            <v>[bk11]</v>
          </cell>
        </row>
        <row r="19587">
          <cell r="H19587" t="str">
            <v>[h(Y)]</v>
          </cell>
        </row>
        <row r="19588">
          <cell r="H19588" t="str">
            <v>[h(Z)]</v>
          </cell>
        </row>
        <row r="19589">
          <cell r="H19589" t="str">
            <v>[r(A)]</v>
          </cell>
        </row>
        <row r="19590">
          <cell r="H19590" t="str">
            <v>[r(B)]</v>
          </cell>
        </row>
        <row r="19591">
          <cell r="H19591" t="str">
            <v>[y]</v>
          </cell>
        </row>
        <row r="19592">
          <cell r="H19592" t="str">
            <v>[yj22]</v>
          </cell>
        </row>
        <row r="19593">
          <cell r="H19593" t="str">
            <v>[yk22]</v>
          </cell>
        </row>
        <row r="19594">
          <cell r="H19594" t="str">
            <v>[z]</v>
          </cell>
        </row>
        <row r="19595">
          <cell r="H19595" t="str">
            <v>[zj21]</v>
          </cell>
        </row>
        <row r="19596">
          <cell r="H19596" t="str">
            <v>[zk21]</v>
          </cell>
        </row>
        <row r="19597">
          <cell r="H19597" t="str">
            <v>[W 1]</v>
          </cell>
        </row>
        <row r="19598">
          <cell r="H19598" t="str">
            <v>[W 2]</v>
          </cell>
        </row>
        <row r="19599">
          <cell r="H19599" t="str">
            <v>[W 3]</v>
          </cell>
        </row>
        <row r="19600">
          <cell r="H19600" t="str">
            <v>[W 4]</v>
          </cell>
        </row>
        <row r="19601">
          <cell r="H19601" t="str">
            <v>[W 5]</v>
          </cell>
        </row>
        <row r="19602">
          <cell r="H19602" t="str">
            <v>[W 51]</v>
          </cell>
        </row>
        <row r="19603">
          <cell r="H19603" t="str">
            <v>[W 52]</v>
          </cell>
        </row>
        <row r="19604">
          <cell r="H19604" t="str">
            <v>[W 53]</v>
          </cell>
        </row>
        <row r="19605">
          <cell r="H19605" t="str">
            <v>[W 54]</v>
          </cell>
        </row>
        <row r="19606">
          <cell r="H19606" t="str">
            <v>[W 55]</v>
          </cell>
        </row>
        <row r="19607">
          <cell r="H19607" t="str">
            <v>[W 56]</v>
          </cell>
        </row>
        <row r="19608">
          <cell r="H19608" t="str">
            <v>[W 57]</v>
          </cell>
        </row>
        <row r="19609">
          <cell r="H19609" t="str">
            <v>[W 6]</v>
          </cell>
        </row>
        <row r="19610">
          <cell r="H19610" t="str">
            <v>[W 7]</v>
          </cell>
        </row>
        <row r="19611">
          <cell r="H19611" t="str">
            <v>[W 8]</v>
          </cell>
        </row>
        <row r="19612">
          <cell r="H19612" t="str">
            <v>[VE 104]</v>
          </cell>
        </row>
        <row r="19613">
          <cell r="H19613" t="str">
            <v>[ZVE j21]</v>
          </cell>
        </row>
        <row r="19614">
          <cell r="H19614" t="str">
            <v>[ZVE j22]</v>
          </cell>
        </row>
        <row r="19615">
          <cell r="H19615" t="str">
            <v>[ZVE k11]</v>
          </cell>
        </row>
        <row r="19616">
          <cell r="H19616" t="str">
            <v>[ZVE k12]</v>
          </cell>
        </row>
        <row r="19617">
          <cell r="H19617" t="str">
            <v>[MW71]</v>
          </cell>
        </row>
        <row r="19618">
          <cell r="H19618" t="str">
            <v>[W 24]</v>
          </cell>
        </row>
        <row r="19619">
          <cell r="H19619" t="str">
            <v>[GL 1101]</v>
          </cell>
        </row>
        <row r="19620">
          <cell r="H19620" t="str">
            <v>[GL 1102]</v>
          </cell>
        </row>
        <row r="19621">
          <cell r="H19621" t="str">
            <v>[Gl 1202]</v>
          </cell>
        </row>
        <row r="19622">
          <cell r="H19622" t="str">
            <v>[Gl 122]</v>
          </cell>
        </row>
        <row r="19623">
          <cell r="H19623" t="str">
            <v>[Gl 124]</v>
          </cell>
        </row>
        <row r="19624">
          <cell r="H19624" t="str">
            <v>[Gl 126]</v>
          </cell>
        </row>
        <row r="19625">
          <cell r="H19625" t="str">
            <v>[Gl 132]</v>
          </cell>
        </row>
        <row r="19626">
          <cell r="H19626" t="str">
            <v>[Gl 133]</v>
          </cell>
        </row>
        <row r="19627">
          <cell r="H19627" t="str">
            <v>[Gl 134]</v>
          </cell>
        </row>
        <row r="19628">
          <cell r="H19628" t="str">
            <v>[Gl 135]</v>
          </cell>
        </row>
        <row r="19629">
          <cell r="H19629" t="str">
            <v>[Gl 136]</v>
          </cell>
        </row>
        <row r="19630">
          <cell r="H19630" t="str">
            <v>[Gl 220]</v>
          </cell>
        </row>
        <row r="19631">
          <cell r="H19631" t="str">
            <v>[Gl 221]</v>
          </cell>
        </row>
        <row r="19632">
          <cell r="H19632" t="str">
            <v>[Gl 222]</v>
          </cell>
        </row>
        <row r="19633">
          <cell r="H19633" t="str">
            <v>[Gl 223]</v>
          </cell>
        </row>
        <row r="19634">
          <cell r="H19634" t="str">
            <v>[Gl 224]</v>
          </cell>
        </row>
        <row r="19635">
          <cell r="H19635" t="str">
            <v>[Gl 225]</v>
          </cell>
        </row>
        <row r="19636">
          <cell r="H19636" t="str">
            <v>[Gl 226]</v>
          </cell>
        </row>
        <row r="19637">
          <cell r="H19637" t="str">
            <v>[Gl 227]</v>
          </cell>
        </row>
        <row r="19638">
          <cell r="H19638" t="str">
            <v>[Gl 230]</v>
          </cell>
        </row>
        <row r="19639">
          <cell r="H19639" t="str">
            <v>[Gl 231]</v>
          </cell>
        </row>
        <row r="19640">
          <cell r="H19640" t="str">
            <v>[Gl 234]</v>
          </cell>
        </row>
        <row r="19641">
          <cell r="H19641" t="str">
            <v>[Gl 235]</v>
          </cell>
        </row>
        <row r="19642">
          <cell r="H19642" t="str">
            <v>[Gl 301]</v>
          </cell>
        </row>
        <row r="19643">
          <cell r="H19643" t="str">
            <v>[Gl 302]</v>
          </cell>
        </row>
        <row r="19644">
          <cell r="H19644" t="str">
            <v>[Gl 322]</v>
          </cell>
        </row>
        <row r="19645">
          <cell r="H19645" t="str">
            <v>[Gl 324]</v>
          </cell>
        </row>
        <row r="19646">
          <cell r="H19646" t="str">
            <v>[Gl 325]</v>
          </cell>
        </row>
        <row r="19647">
          <cell r="H19647" t="str">
            <v>[Gl 332]</v>
          </cell>
        </row>
        <row r="19648">
          <cell r="H19648" t="str">
            <v>[Gl 333]</v>
          </cell>
        </row>
        <row r="19649">
          <cell r="H19649" t="str">
            <v>[Gl 334]</v>
          </cell>
        </row>
        <row r="19650">
          <cell r="H19650" t="str">
            <v>[Gl 402]</v>
          </cell>
        </row>
        <row r="19651">
          <cell r="H19651" t="str">
            <v>[Gl 422]</v>
          </cell>
        </row>
        <row r="19652">
          <cell r="H19652" t="str">
            <v>[Gl 424]</v>
          </cell>
        </row>
        <row r="19653">
          <cell r="H19653" t="str">
            <v>[Gl 522]</v>
          </cell>
        </row>
        <row r="19654">
          <cell r="H19654" t="str">
            <v>[Gl 524]</v>
          </cell>
        </row>
        <row r="19655">
          <cell r="H19655" t="str">
            <v>[Gl ZP013]</v>
          </cell>
        </row>
        <row r="19656">
          <cell r="H19656" t="str">
            <v>[Gl ZP124]</v>
          </cell>
        </row>
        <row r="19657">
          <cell r="H19657" t="str">
            <v>[Gl ZPf21]</v>
          </cell>
        </row>
        <row r="19658">
          <cell r="H19658" t="str">
            <v>[Gl ZPf22]</v>
          </cell>
        </row>
        <row r="19659">
          <cell r="H19659" t="str">
            <v>[Gl ZPg11]</v>
          </cell>
        </row>
        <row r="19660">
          <cell r="H19660" t="str">
            <v>[Gl ZPg12]</v>
          </cell>
        </row>
        <row r="19661">
          <cell r="H19661" t="str">
            <v>[Gl 125]</v>
          </cell>
        </row>
        <row r="19662">
          <cell r="H19662" t="str">
            <v>[Gl 127]</v>
          </cell>
        </row>
        <row r="19663">
          <cell r="H19663" t="str">
            <v>[Gl 131]</v>
          </cell>
        </row>
        <row r="19664">
          <cell r="H19664" t="str">
            <v>[Gl 236]</v>
          </cell>
        </row>
        <row r="19665">
          <cell r="H19665" t="str">
            <v>[BlA A]</v>
          </cell>
        </row>
        <row r="19666">
          <cell r="H19666" t="str">
            <v>[BlA B]</v>
          </cell>
        </row>
        <row r="19667">
          <cell r="H19667" t="str">
            <v>[BlA C]</v>
          </cell>
        </row>
        <row r="19668">
          <cell r="H19668" t="str">
            <v>[BlA Y]</v>
          </cell>
        </row>
        <row r="19669">
          <cell r="H19669" t="str">
            <v>[BlA Z]</v>
          </cell>
        </row>
        <row r="19670">
          <cell r="H19670" t="str">
            <v>[km 0,722]</v>
          </cell>
        </row>
        <row r="19671">
          <cell r="H19671" t="str">
            <v>[km 0,891]</v>
          </cell>
        </row>
        <row r="19672">
          <cell r="H19672" t="str">
            <v>[Ers A]</v>
          </cell>
        </row>
        <row r="19673">
          <cell r="H19673" t="str">
            <v>[Ers B]</v>
          </cell>
        </row>
        <row r="19674">
          <cell r="H19674" t="str">
            <v>[Ers C]</v>
          </cell>
        </row>
        <row r="19675">
          <cell r="H19675" t="str">
            <v>[Ers E22]</v>
          </cell>
        </row>
        <row r="19676">
          <cell r="H19676" t="str">
            <v>[Ers E24]</v>
          </cell>
        </row>
        <row r="19677">
          <cell r="H19677" t="str">
            <v>[Ers H1]</v>
          </cell>
        </row>
        <row r="19678">
          <cell r="H19678" t="str">
            <v>[Ers H2]</v>
          </cell>
        </row>
        <row r="19679">
          <cell r="H19679" t="str">
            <v>[Ers H24]</v>
          </cell>
        </row>
        <row r="19680">
          <cell r="H19680" t="str">
            <v>[Ers K20]</v>
          </cell>
        </row>
        <row r="19681">
          <cell r="H19681" t="str">
            <v>[Ers K21]</v>
          </cell>
        </row>
        <row r="19682">
          <cell r="H19682" t="str">
            <v>[Ers K22]</v>
          </cell>
        </row>
        <row r="19683">
          <cell r="H19683" t="str">
            <v>[Ers K23]</v>
          </cell>
        </row>
        <row r="19684">
          <cell r="H19684" t="str">
            <v>[Ers K24]</v>
          </cell>
        </row>
        <row r="19685">
          <cell r="H19685" t="str">
            <v>[Ers K25]</v>
          </cell>
        </row>
        <row r="19686">
          <cell r="H19686" t="str">
            <v>[Ers K26]</v>
          </cell>
        </row>
        <row r="19687">
          <cell r="H19687" t="str">
            <v>[Ers K27]</v>
          </cell>
        </row>
        <row r="19688">
          <cell r="H19688" t="str">
            <v>[Ers K30]</v>
          </cell>
        </row>
        <row r="19689">
          <cell r="H19689" t="str">
            <v>[Ers K31]</v>
          </cell>
        </row>
        <row r="19690">
          <cell r="H19690" t="str">
            <v>[Ers K34]</v>
          </cell>
        </row>
        <row r="19691">
          <cell r="H19691" t="str">
            <v>[Ers K35]</v>
          </cell>
        </row>
        <row r="19692">
          <cell r="H19692" t="str">
            <v>[Ers N20]</v>
          </cell>
        </row>
        <row r="19693">
          <cell r="H19693" t="str">
            <v>[Ers N21]</v>
          </cell>
        </row>
        <row r="19694">
          <cell r="H19694" t="str">
            <v>[Ers N22]</v>
          </cell>
        </row>
        <row r="19695">
          <cell r="H19695" t="str">
            <v>[Ers N24]</v>
          </cell>
        </row>
        <row r="19696">
          <cell r="H19696" t="str">
            <v>[Ers N25]</v>
          </cell>
        </row>
        <row r="19697">
          <cell r="H19697" t="str">
            <v>[Ers R1]</v>
          </cell>
        </row>
        <row r="19698">
          <cell r="H19698" t="str">
            <v>[Ers R2]</v>
          </cell>
        </row>
        <row r="19699">
          <cell r="H19699" t="str">
            <v>[Ers R22]</v>
          </cell>
        </row>
        <row r="19700">
          <cell r="H19700" t="str">
            <v>[Ers R24]</v>
          </cell>
        </row>
        <row r="19701">
          <cell r="H19701" t="str">
            <v>[Ers Sch225]</v>
          </cell>
        </row>
        <row r="19702">
          <cell r="H19702" t="str">
            <v>[Ers Sch226]</v>
          </cell>
        </row>
        <row r="19703">
          <cell r="H19703" t="str">
            <v>[Ers Sch227]</v>
          </cell>
        </row>
        <row r="19704">
          <cell r="H19704" t="str">
            <v>[Ers Sch230]</v>
          </cell>
        </row>
        <row r="19705">
          <cell r="H19705" t="str">
            <v>[Ers Sch231]</v>
          </cell>
        </row>
        <row r="19706">
          <cell r="H19706" t="str">
            <v>[Ers Sch234]</v>
          </cell>
        </row>
        <row r="19707">
          <cell r="H19707" t="str">
            <v>[Ers Sch325]</v>
          </cell>
        </row>
        <row r="19708">
          <cell r="H19708" t="str">
            <v>[Ers Sch332]</v>
          </cell>
        </row>
        <row r="19709">
          <cell r="H19709" t="str">
            <v>[Ers Sch333]</v>
          </cell>
        </row>
        <row r="19710">
          <cell r="H19710" t="str">
            <v>[Ers Sch334]</v>
          </cell>
        </row>
        <row r="19711">
          <cell r="H19711" t="str">
            <v>[Ers T22]</v>
          </cell>
        </row>
        <row r="19712">
          <cell r="H19712" t="str">
            <v>[Ers T24]</v>
          </cell>
        </row>
        <row r="19713">
          <cell r="H19713" t="str">
            <v>[Ers Y]</v>
          </cell>
        </row>
        <row r="19714">
          <cell r="H19714" t="str">
            <v>[Ers Z]</v>
          </cell>
        </row>
        <row r="19715">
          <cell r="H19715" t="str">
            <v>[A]</v>
          </cell>
        </row>
        <row r="19716">
          <cell r="H19716" t="str">
            <v>[B]</v>
          </cell>
        </row>
        <row r="19717">
          <cell r="H19717" t="str">
            <v>[C]</v>
          </cell>
        </row>
        <row r="19718">
          <cell r="H19718" t="str">
            <v>[E22]</v>
          </cell>
        </row>
        <row r="19719">
          <cell r="H19719" t="str">
            <v>[E24]</v>
          </cell>
        </row>
        <row r="19720">
          <cell r="H19720" t="str">
            <v>[H1]</v>
          </cell>
        </row>
        <row r="19721">
          <cell r="H19721" t="str">
            <v>[H2]</v>
          </cell>
        </row>
        <row r="19722">
          <cell r="H19722" t="str">
            <v>[H24]</v>
          </cell>
        </row>
        <row r="19723">
          <cell r="H19723" t="str">
            <v>[K20]</v>
          </cell>
        </row>
        <row r="19724">
          <cell r="H19724" t="str">
            <v>[K21]</v>
          </cell>
        </row>
        <row r="19725">
          <cell r="H19725" t="str">
            <v>[K22]</v>
          </cell>
        </row>
        <row r="19726">
          <cell r="H19726" t="str">
            <v>[K23]</v>
          </cell>
        </row>
        <row r="19727">
          <cell r="H19727" t="str">
            <v>[K24]</v>
          </cell>
        </row>
        <row r="19728">
          <cell r="H19728" t="str">
            <v>[K25]</v>
          </cell>
        </row>
        <row r="19729">
          <cell r="H19729" t="str">
            <v>[K26]</v>
          </cell>
        </row>
        <row r="19730">
          <cell r="H19730" t="str">
            <v>[K27]</v>
          </cell>
        </row>
        <row r="19731">
          <cell r="H19731" t="str">
            <v>[K30]</v>
          </cell>
        </row>
        <row r="19732">
          <cell r="H19732" t="str">
            <v>[K31]</v>
          </cell>
        </row>
        <row r="19733">
          <cell r="H19733" t="str">
            <v>[K34]</v>
          </cell>
        </row>
        <row r="19734">
          <cell r="H19734" t="str">
            <v>[K35]</v>
          </cell>
        </row>
        <row r="19735">
          <cell r="H19735" t="str">
            <v>[N20]</v>
          </cell>
        </row>
        <row r="19736">
          <cell r="H19736" t="str">
            <v>[N21]</v>
          </cell>
        </row>
        <row r="19737">
          <cell r="H19737" t="str">
            <v>[N22]</v>
          </cell>
        </row>
        <row r="19738">
          <cell r="H19738" t="str">
            <v>[N24]</v>
          </cell>
        </row>
        <row r="19739">
          <cell r="H19739" t="str">
            <v>[N25]</v>
          </cell>
        </row>
        <row r="19740">
          <cell r="H19740" t="str">
            <v>[R1]</v>
          </cell>
        </row>
        <row r="19741">
          <cell r="H19741" t="str">
            <v>[R2]</v>
          </cell>
        </row>
        <row r="19742">
          <cell r="H19742" t="str">
            <v>[R22]</v>
          </cell>
        </row>
        <row r="19743">
          <cell r="H19743" t="str">
            <v>[R24]</v>
          </cell>
        </row>
        <row r="19744">
          <cell r="H19744" t="str">
            <v>[T22]</v>
          </cell>
        </row>
        <row r="19745">
          <cell r="H19745" t="str">
            <v>[T24]</v>
          </cell>
        </row>
        <row r="19746">
          <cell r="H19746" t="str">
            <v>[Y]</v>
          </cell>
        </row>
        <row r="19747">
          <cell r="H19747" t="str">
            <v>[Z]</v>
          </cell>
        </row>
        <row r="19748">
          <cell r="H19748" t="str">
            <v>[Gl 013]</v>
          </cell>
        </row>
        <row r="19749">
          <cell r="H19749" t="str">
            <v>[Gl f11]</v>
          </cell>
        </row>
        <row r="19750">
          <cell r="H19750" t="str">
            <v>[Gl f12]</v>
          </cell>
        </row>
        <row r="19751">
          <cell r="H19751" t="str">
            <v>[Gl f21]</v>
          </cell>
        </row>
        <row r="19752">
          <cell r="H19752" t="str">
            <v>[Gl f22]</v>
          </cell>
        </row>
        <row r="19753">
          <cell r="H19753" t="str">
            <v>[VAf11]</v>
          </cell>
        </row>
        <row r="19754">
          <cell r="H19754" t="str">
            <v>[VAf12]</v>
          </cell>
        </row>
        <row r="19755">
          <cell r="H19755" t="str">
            <v>[VAh21]</v>
          </cell>
        </row>
        <row r="19756">
          <cell r="H19756" t="str">
            <v>[VAh22]</v>
          </cell>
        </row>
        <row r="19757">
          <cell r="H19757" t="str">
            <v>[SAS 301]</v>
          </cell>
        </row>
        <row r="19758">
          <cell r="H19758" t="str">
            <v>[SAS 302]</v>
          </cell>
        </row>
        <row r="19759">
          <cell r="H19759" t="str">
            <v>[SAS g11]</v>
          </cell>
        </row>
        <row r="19760">
          <cell r="H19760" t="str">
            <v>[SAS g12]</v>
          </cell>
        </row>
        <row r="19761">
          <cell r="H19761" t="str">
            <v>[1ST]</v>
          </cell>
        </row>
        <row r="19762">
          <cell r="H19762" t="str">
            <v>[Sch225]</v>
          </cell>
        </row>
        <row r="19763">
          <cell r="H19763" t="str">
            <v>[Sch226]</v>
          </cell>
        </row>
        <row r="19764">
          <cell r="H19764" t="str">
            <v>[Sch227]</v>
          </cell>
        </row>
        <row r="19765">
          <cell r="H19765" t="str">
            <v>[Sch230]</v>
          </cell>
        </row>
        <row r="19766">
          <cell r="H19766" t="str">
            <v>[Sch231]</v>
          </cell>
        </row>
        <row r="19767">
          <cell r="H19767" t="str">
            <v>[Sch234]</v>
          </cell>
        </row>
        <row r="19768">
          <cell r="H19768" t="str">
            <v>[Sch325]</v>
          </cell>
        </row>
        <row r="19769">
          <cell r="H19769" t="str">
            <v>[Sch332]</v>
          </cell>
        </row>
        <row r="19770">
          <cell r="H19770" t="str">
            <v>[Sch333]</v>
          </cell>
        </row>
        <row r="19771">
          <cell r="H19771" t="str">
            <v>[Sch334]</v>
          </cell>
        </row>
        <row r="19772">
          <cell r="H19772" t="str">
            <v>[V11]</v>
          </cell>
        </row>
        <row r="19773">
          <cell r="H19773" t="str">
            <v>[V122]</v>
          </cell>
        </row>
        <row r="19774">
          <cell r="H19774" t="str">
            <v>[V132]</v>
          </cell>
        </row>
        <row r="19775">
          <cell r="H19775" t="str">
            <v>[V134]</v>
          </cell>
        </row>
        <row r="19776">
          <cell r="H19776" t="str">
            <v>[V135]</v>
          </cell>
        </row>
        <row r="19777">
          <cell r="H19777" t="str">
            <v>[V136]</v>
          </cell>
        </row>
        <row r="19778">
          <cell r="H19778" t="str">
            <v>[V1Gh]</v>
          </cell>
        </row>
        <row r="19779">
          <cell r="H19779" t="str">
            <v>[V21]</v>
          </cell>
        </row>
        <row r="19780">
          <cell r="H19780" t="str">
            <v>[V22]</v>
          </cell>
        </row>
        <row r="19781">
          <cell r="H19781" t="str">
            <v>[V2Gh]</v>
          </cell>
        </row>
        <row r="19782">
          <cell r="H19782" t="str">
            <v>[V322]</v>
          </cell>
        </row>
        <row r="19783">
          <cell r="H19783" t="str">
            <v>[V324]</v>
          </cell>
        </row>
        <row r="19784">
          <cell r="H19784" t="str">
            <v>[V36]</v>
          </cell>
        </row>
        <row r="19785">
          <cell r="H19785" t="str">
            <v>[V5]</v>
          </cell>
        </row>
        <row r="19786">
          <cell r="H19786" t="str">
            <v>[V51R]</v>
          </cell>
        </row>
        <row r="19787">
          <cell r="H19787" t="str">
            <v>[V8]</v>
          </cell>
        </row>
        <row r="19788">
          <cell r="H19788" t="str">
            <v>[V88]</v>
          </cell>
        </row>
        <row r="19789">
          <cell r="H19789" t="str">
            <v>[V89]</v>
          </cell>
        </row>
        <row r="19790">
          <cell r="H19790" t="str">
            <v>[V9]</v>
          </cell>
        </row>
        <row r="19791">
          <cell r="H19791" t="str">
            <v>[VE22]</v>
          </cell>
        </row>
        <row r="19792">
          <cell r="H19792" t="str">
            <v>[VE24]</v>
          </cell>
        </row>
        <row r="19793">
          <cell r="H19793" t="str">
            <v>[VK20]</v>
          </cell>
        </row>
        <row r="19794">
          <cell r="H19794" t="str">
            <v>[VK21]</v>
          </cell>
        </row>
        <row r="19795">
          <cell r="H19795" t="str">
            <v>[VK22]</v>
          </cell>
        </row>
        <row r="19796">
          <cell r="H19796" t="str">
            <v>[VK23]</v>
          </cell>
        </row>
        <row r="19797">
          <cell r="H19797" t="str">
            <v>[VK24]</v>
          </cell>
        </row>
        <row r="19798">
          <cell r="H19798" t="str">
            <v>[VK25]</v>
          </cell>
        </row>
        <row r="19799">
          <cell r="H19799" t="str">
            <v>[VK26]</v>
          </cell>
        </row>
        <row r="19800">
          <cell r="H19800" t="str">
            <v>[VK27]</v>
          </cell>
        </row>
        <row r="19801">
          <cell r="H19801" t="str">
            <v>[VK30]</v>
          </cell>
        </row>
        <row r="19802">
          <cell r="H19802" t="str">
            <v>[VK31]</v>
          </cell>
        </row>
        <row r="19803">
          <cell r="H19803" t="str">
            <v>[VK34]</v>
          </cell>
        </row>
        <row r="19804">
          <cell r="H19804" t="str">
            <v>[VK35]</v>
          </cell>
        </row>
        <row r="19805">
          <cell r="H19805" t="str">
            <v>[VN20]</v>
          </cell>
        </row>
        <row r="19806">
          <cell r="H19806" t="str">
            <v>[VN21]</v>
          </cell>
        </row>
        <row r="19807">
          <cell r="H19807" t="str">
            <v>[VN22]</v>
          </cell>
        </row>
        <row r="19808">
          <cell r="H19808" t="str">
            <v>[VN24]</v>
          </cell>
        </row>
        <row r="19809">
          <cell r="H19809" t="str">
            <v>[VN25]</v>
          </cell>
        </row>
        <row r="19810">
          <cell r="H19810" t="str">
            <v>[VT22]</v>
          </cell>
        </row>
        <row r="19811">
          <cell r="H19811" t="str">
            <v>[VT24]</v>
          </cell>
        </row>
        <row r="19812">
          <cell r="H19812" t="str">
            <v>[a]</v>
          </cell>
        </row>
        <row r="19813">
          <cell r="H19813" t="str">
            <v>[b]</v>
          </cell>
        </row>
        <row r="19814">
          <cell r="H19814" t="str">
            <v>[e(A)]</v>
          </cell>
        </row>
        <row r="19815">
          <cell r="H19815" t="str">
            <v>[e(B)]</v>
          </cell>
        </row>
        <row r="19816">
          <cell r="H19816" t="str">
            <v>[h1]</v>
          </cell>
        </row>
        <row r="19817">
          <cell r="H19817" t="str">
            <v>[h2]</v>
          </cell>
        </row>
        <row r="19818">
          <cell r="H19818" t="str">
            <v>[h24]</v>
          </cell>
        </row>
        <row r="19819">
          <cell r="H19819" t="str">
            <v>[k(T22)]</v>
          </cell>
        </row>
        <row r="19820">
          <cell r="H19820" t="str">
            <v>[k(T24)]</v>
          </cell>
        </row>
        <row r="19821">
          <cell r="H19821" t="str">
            <v>[n(C)]</v>
          </cell>
        </row>
        <row r="19822">
          <cell r="H19822" t="str">
            <v>[n(E22)]</v>
          </cell>
        </row>
        <row r="19823">
          <cell r="H19823" t="str">
            <v>[n(E24)]</v>
          </cell>
        </row>
        <row r="19824">
          <cell r="H19824" t="str">
            <v>[r1]</v>
          </cell>
        </row>
        <row r="19825">
          <cell r="H19825" t="str">
            <v>[r2]</v>
          </cell>
        </row>
        <row r="19826">
          <cell r="H19826" t="str">
            <v>[r22/24]</v>
          </cell>
        </row>
        <row r="19827">
          <cell r="H19827" t="str">
            <v>[r24]</v>
          </cell>
        </row>
        <row r="19828">
          <cell r="H19828" t="str">
            <v>[t(Y)]</v>
          </cell>
        </row>
        <row r="19829">
          <cell r="H19829" t="str">
            <v>[t(Z)]</v>
          </cell>
        </row>
        <row r="19830">
          <cell r="H19830" t="str">
            <v>[y]</v>
          </cell>
        </row>
        <row r="19831">
          <cell r="H19831" t="str">
            <v>[z]</v>
          </cell>
        </row>
        <row r="19832">
          <cell r="H19832" t="str">
            <v>[Sp2Gh]</v>
          </cell>
        </row>
        <row r="19833">
          <cell r="H19833" t="str">
            <v>[W 1]</v>
          </cell>
        </row>
        <row r="19834">
          <cell r="H19834" t="str">
            <v>[W 10]</v>
          </cell>
        </row>
        <row r="19835">
          <cell r="H19835" t="str">
            <v>[W 101]</v>
          </cell>
        </row>
        <row r="19836">
          <cell r="H19836" t="str">
            <v>[W 102]</v>
          </cell>
        </row>
        <row r="19837">
          <cell r="H19837" t="str">
            <v>[W 103]</v>
          </cell>
        </row>
        <row r="19838">
          <cell r="H19838" t="str">
            <v>[W 104]</v>
          </cell>
        </row>
        <row r="19839">
          <cell r="H19839" t="str">
            <v>[W 11]</v>
          </cell>
        </row>
        <row r="19840">
          <cell r="H19840" t="str">
            <v>[W 12]</v>
          </cell>
        </row>
        <row r="19841">
          <cell r="H19841" t="str">
            <v>[W 13]</v>
          </cell>
        </row>
        <row r="19842">
          <cell r="H19842" t="str">
            <v>[W 14]</v>
          </cell>
        </row>
        <row r="19843">
          <cell r="H19843" t="str">
            <v>[W 1Gh]</v>
          </cell>
        </row>
        <row r="19844">
          <cell r="H19844" t="str">
            <v>[W 2]</v>
          </cell>
        </row>
        <row r="19845">
          <cell r="H19845" t="str">
            <v>[W 201]</v>
          </cell>
        </row>
        <row r="19846">
          <cell r="H19846" t="str">
            <v>[W 202]</v>
          </cell>
        </row>
        <row r="19847">
          <cell r="H19847" t="str">
            <v>[W 203]</v>
          </cell>
        </row>
        <row r="19848">
          <cell r="H19848" t="str">
            <v>[W 204]</v>
          </cell>
        </row>
        <row r="19849">
          <cell r="H19849" t="str">
            <v>[W 205]</v>
          </cell>
        </row>
        <row r="19850">
          <cell r="H19850" t="str">
            <v>[W 206]</v>
          </cell>
        </row>
        <row r="19851">
          <cell r="H19851" t="str">
            <v>[W 207]</v>
          </cell>
        </row>
        <row r="19852">
          <cell r="H19852" t="str">
            <v>[W 208]</v>
          </cell>
        </row>
        <row r="19853">
          <cell r="H19853" t="str">
            <v>[W 21]</v>
          </cell>
        </row>
        <row r="19854">
          <cell r="H19854" t="str">
            <v>[W 22]</v>
          </cell>
        </row>
        <row r="19855">
          <cell r="H19855" t="str">
            <v>[W 23]</v>
          </cell>
        </row>
        <row r="19856">
          <cell r="H19856" t="str">
            <v>[W 3]</v>
          </cell>
        </row>
        <row r="19857">
          <cell r="H19857" t="str">
            <v>[W 4]</v>
          </cell>
        </row>
        <row r="19858">
          <cell r="H19858" t="str">
            <v>[W 5]</v>
          </cell>
        </row>
        <row r="19859">
          <cell r="H19859" t="str">
            <v>[W 51]</v>
          </cell>
        </row>
        <row r="19860">
          <cell r="H19860" t="str">
            <v>[W 52]</v>
          </cell>
        </row>
        <row r="19861">
          <cell r="H19861" t="str">
            <v>[W 53]</v>
          </cell>
        </row>
        <row r="19862">
          <cell r="H19862" t="str">
            <v>[W 54]</v>
          </cell>
        </row>
        <row r="19863">
          <cell r="H19863" t="str">
            <v>[W 55]</v>
          </cell>
        </row>
        <row r="19864">
          <cell r="H19864" t="str">
            <v>[W 6]</v>
          </cell>
        </row>
        <row r="19865">
          <cell r="H19865" t="str">
            <v>[W 61]</v>
          </cell>
        </row>
        <row r="19866">
          <cell r="H19866" t="str">
            <v>[W 62]</v>
          </cell>
        </row>
        <row r="19867">
          <cell r="H19867" t="str">
            <v>[W 65]</v>
          </cell>
        </row>
        <row r="19868">
          <cell r="H19868" t="str">
            <v>[W 66]</v>
          </cell>
        </row>
        <row r="19869">
          <cell r="H19869" t="str">
            <v>[W 67]</v>
          </cell>
        </row>
        <row r="19870">
          <cell r="H19870" t="str">
            <v>[W 69]</v>
          </cell>
        </row>
        <row r="19871">
          <cell r="H19871" t="str">
            <v>[W 7]</v>
          </cell>
        </row>
        <row r="19872">
          <cell r="H19872" t="str">
            <v>[W 8]</v>
          </cell>
        </row>
        <row r="19873">
          <cell r="H19873" t="str">
            <v>[W 81]</v>
          </cell>
        </row>
        <row r="19874">
          <cell r="H19874" t="str">
            <v>[W 82]</v>
          </cell>
        </row>
        <row r="19875">
          <cell r="H19875" t="str">
            <v>[W 85]</v>
          </cell>
        </row>
        <row r="19876">
          <cell r="H19876" t="str">
            <v>[W 86]</v>
          </cell>
        </row>
        <row r="19877">
          <cell r="H19877" t="str">
            <v>[W 87]</v>
          </cell>
        </row>
        <row r="19878">
          <cell r="H19878" t="str">
            <v>[W 88]</v>
          </cell>
        </row>
        <row r="19879">
          <cell r="H19879" t="str">
            <v>[W 89]</v>
          </cell>
        </row>
        <row r="19880">
          <cell r="H19880" t="str">
            <v>[W 9]</v>
          </cell>
        </row>
        <row r="19881">
          <cell r="H19881" t="str">
            <v>[VE 2124]</v>
          </cell>
        </row>
        <row r="19882">
          <cell r="H19882" t="str">
            <v>[VE 2Gh]</v>
          </cell>
        </row>
        <row r="19883">
          <cell r="H19883" t="str">
            <v>[VE 522]</v>
          </cell>
        </row>
        <row r="19884">
          <cell r="H19884" t="str">
            <v>[VE 524]</v>
          </cell>
        </row>
        <row r="19885">
          <cell r="H19885" t="str">
            <v>[ZE g11]</v>
          </cell>
        </row>
        <row r="19886">
          <cell r="H19886" t="str">
            <v>[ZE g12]</v>
          </cell>
        </row>
        <row r="19887">
          <cell r="H19887" t="str">
            <v>[ZVE 013]</v>
          </cell>
        </row>
        <row r="19888">
          <cell r="H19888" t="str">
            <v>[ZVE 23]</v>
          </cell>
        </row>
        <row r="19889">
          <cell r="H19889" t="str">
            <v>[ZVE 332]</v>
          </cell>
        </row>
        <row r="19890">
          <cell r="H19890" t="str">
            <v>[ZVE 333]</v>
          </cell>
        </row>
        <row r="19891">
          <cell r="H19891" t="str">
            <v>[ZVE 334]</v>
          </cell>
        </row>
        <row r="19892">
          <cell r="H19892" t="str">
            <v>[ZVE 35]</v>
          </cell>
        </row>
        <row r="19893">
          <cell r="H19893" t="str">
            <v>[ZVE 36]</v>
          </cell>
        </row>
        <row r="19894">
          <cell r="H19894" t="str">
            <v>[ZVE 9]</v>
          </cell>
        </row>
        <row r="19895">
          <cell r="H19895" t="str">
            <v>[ZVE f21]</v>
          </cell>
        </row>
        <row r="19896">
          <cell r="H19896" t="str">
            <v>[ZVE f22]</v>
          </cell>
        </row>
        <row r="19897">
          <cell r="H19897" t="str">
            <v>[aws]</v>
          </cell>
        </row>
        <row r="19898">
          <cell r="H19898" t="str">
            <v>[1]</v>
          </cell>
        </row>
        <row r="19899">
          <cell r="H19899" t="str">
            <v>[101]</v>
          </cell>
        </row>
        <row r="19900">
          <cell r="H19900" t="str">
            <v>[102]</v>
          </cell>
        </row>
        <row r="19901">
          <cell r="H19901" t="str">
            <v>[2/3]</v>
          </cell>
        </row>
        <row r="19902">
          <cell r="H19902" t="str">
            <v>[201]</v>
          </cell>
        </row>
        <row r="19903">
          <cell r="H19903" t="str">
            <v>[202]</v>
          </cell>
        </row>
        <row r="19904">
          <cell r="H19904" t="str">
            <v>[203]</v>
          </cell>
        </row>
        <row r="19905">
          <cell r="H19905" t="str">
            <v>[205]</v>
          </cell>
        </row>
        <row r="19906">
          <cell r="H19906" t="str">
            <v>[207]</v>
          </cell>
        </row>
        <row r="19907">
          <cell r="H19907" t="str">
            <v>[211]</v>
          </cell>
        </row>
        <row r="19908">
          <cell r="H19908" t="str">
            <v>[305]</v>
          </cell>
        </row>
        <row r="19909">
          <cell r="H19909" t="str">
            <v>[31]</v>
          </cell>
        </row>
        <row r="19910">
          <cell r="H19910" t="str">
            <v>[32/33]</v>
          </cell>
        </row>
        <row r="19911">
          <cell r="H19911" t="str">
            <v>[4]</v>
          </cell>
        </row>
        <row r="19912">
          <cell r="H19912" t="str">
            <v>[403]</v>
          </cell>
        </row>
        <row r="19913">
          <cell r="H19913" t="str">
            <v>[5]</v>
          </cell>
        </row>
        <row r="19914">
          <cell r="H19914" t="str">
            <v>[501]</v>
          </cell>
        </row>
        <row r="19915">
          <cell r="H19915" t="str">
            <v>[502]</v>
          </cell>
        </row>
        <row r="19916">
          <cell r="H19916" t="str">
            <v>[51]</v>
          </cell>
        </row>
        <row r="19917">
          <cell r="H19917" t="str">
            <v>[52]</v>
          </cell>
        </row>
        <row r="19918">
          <cell r="H19918" t="str">
            <v>[53]</v>
          </cell>
        </row>
        <row r="19919">
          <cell r="H19919" t="str">
            <v>[54]</v>
          </cell>
        </row>
        <row r="19920">
          <cell r="H19920" t="str">
            <v>[55]</v>
          </cell>
        </row>
        <row r="19921">
          <cell r="H19921" t="str">
            <v>[6/7]</v>
          </cell>
        </row>
        <row r="19922">
          <cell r="H19922" t="str">
            <v>[a11]</v>
          </cell>
        </row>
        <row r="19923">
          <cell r="H19923" t="str">
            <v>[a12]</v>
          </cell>
        </row>
        <row r="19924">
          <cell r="H19924" t="str">
            <v>[a21]</v>
          </cell>
        </row>
        <row r="19925">
          <cell r="H19925" t="str">
            <v>[f41]</v>
          </cell>
        </row>
        <row r="19926">
          <cell r="H19926" t="str">
            <v>[f42]</v>
          </cell>
        </row>
        <row r="19927">
          <cell r="H19927" t="str">
            <v>[Gl 101]</v>
          </cell>
        </row>
        <row r="19928">
          <cell r="H19928" t="str">
            <v>[Gl 102]</v>
          </cell>
        </row>
        <row r="19929">
          <cell r="H19929" t="str">
            <v>[Gl 201]</v>
          </cell>
        </row>
        <row r="19930">
          <cell r="H19930" t="str">
            <v>[Gl 202]</v>
          </cell>
        </row>
        <row r="19931">
          <cell r="H19931" t="str">
            <v>[Gl 203]</v>
          </cell>
        </row>
        <row r="19932">
          <cell r="H19932" t="str">
            <v>[Gl 205]</v>
          </cell>
        </row>
        <row r="19933">
          <cell r="H19933" t="str">
            <v>[Gl 207]</v>
          </cell>
        </row>
        <row r="19934">
          <cell r="H19934" t="str">
            <v>[Gl 305]</v>
          </cell>
        </row>
        <row r="19935">
          <cell r="H19935" t="str">
            <v>[Gl 403]</v>
          </cell>
        </row>
        <row r="19936">
          <cell r="H19936" t="str">
            <v>[Gl 501]</v>
          </cell>
        </row>
        <row r="19937">
          <cell r="H19937" t="str">
            <v>[Gl 502]</v>
          </cell>
        </row>
        <row r="19938">
          <cell r="H19938" t="str">
            <v>[101]</v>
          </cell>
        </row>
        <row r="19939">
          <cell r="H19939" t="str">
            <v>[102]</v>
          </cell>
        </row>
        <row r="19940">
          <cell r="H19940" t="str">
            <v>[501]</v>
          </cell>
        </row>
        <row r="19941">
          <cell r="H19941" t="str">
            <v>[502]</v>
          </cell>
        </row>
        <row r="19942">
          <cell r="H19942" t="str">
            <v>[Gl 307]</v>
          </cell>
        </row>
        <row r="19943">
          <cell r="H19943" t="str">
            <v>[W211]</v>
          </cell>
        </row>
        <row r="19944">
          <cell r="H19944" t="str">
            <v>[W31]</v>
          </cell>
        </row>
        <row r="19945">
          <cell r="H19945" t="str">
            <v>[W32/33]</v>
          </cell>
        </row>
        <row r="19946">
          <cell r="H19946" t="str">
            <v>[W6/7]</v>
          </cell>
        </row>
        <row r="19947">
          <cell r="H19947" t="str">
            <v>[Bl a11]</v>
          </cell>
        </row>
        <row r="19948">
          <cell r="H19948" t="str">
            <v>[Bl a12]</v>
          </cell>
        </row>
        <row r="19949">
          <cell r="H19949" t="str">
            <v>[Bl a21]</v>
          </cell>
        </row>
        <row r="19950">
          <cell r="H19950" t="str">
            <v>[Bl f31]</v>
          </cell>
        </row>
        <row r="19951">
          <cell r="H19951" t="str">
            <v>[Bl f32]</v>
          </cell>
        </row>
        <row r="19952">
          <cell r="H19952" t="str">
            <v>[Bl f41]</v>
          </cell>
        </row>
        <row r="19953">
          <cell r="H19953" t="str">
            <v>[Bl f42]</v>
          </cell>
        </row>
        <row r="19954">
          <cell r="H19954" t="str">
            <v>[EVA1]</v>
          </cell>
        </row>
        <row r="19955">
          <cell r="H19955" t="str">
            <v>[Ers A]</v>
          </cell>
        </row>
        <row r="19956">
          <cell r="H19956" t="str">
            <v>[Ers Aa12]</v>
          </cell>
        </row>
        <row r="19957">
          <cell r="H19957" t="str">
            <v>[Ers Af32]</v>
          </cell>
        </row>
        <row r="19958">
          <cell r="H19958" t="str">
            <v>[Ers B]</v>
          </cell>
        </row>
        <row r="19959">
          <cell r="H19959" t="str">
            <v>[Ers Ba11]</v>
          </cell>
        </row>
        <row r="19960">
          <cell r="H19960" t="str">
            <v>[Ers Bf31]</v>
          </cell>
        </row>
        <row r="19961">
          <cell r="H19961" t="str">
            <v>[Ers H1]</v>
          </cell>
        </row>
        <row r="19962">
          <cell r="H19962" t="str">
            <v>[Ers H2]</v>
          </cell>
        </row>
        <row r="19963">
          <cell r="H19963" t="str">
            <v>[Ers H3]</v>
          </cell>
        </row>
        <row r="19964">
          <cell r="H19964" t="str">
            <v>[Ers H5]</v>
          </cell>
        </row>
        <row r="19965">
          <cell r="H19965" t="str">
            <v>[Ers H7]</v>
          </cell>
        </row>
        <row r="19966">
          <cell r="H19966" t="str">
            <v>[Ers R1]</v>
          </cell>
        </row>
        <row r="19967">
          <cell r="H19967" t="str">
            <v>[Ers R2]</v>
          </cell>
        </row>
        <row r="19968">
          <cell r="H19968" t="str">
            <v>[Ers R3]</v>
          </cell>
        </row>
        <row r="19969">
          <cell r="H19969" t="str">
            <v>[Ers Sch203R]</v>
          </cell>
        </row>
        <row r="19970">
          <cell r="H19970" t="str">
            <v>[Ers Sch205R]</v>
          </cell>
        </row>
        <row r="19971">
          <cell r="H19971" t="str">
            <v>[Ers Sch207R]</v>
          </cell>
        </row>
        <row r="19972">
          <cell r="H19972" t="str">
            <v>[Ers Sch305H]</v>
          </cell>
        </row>
        <row r="19973">
          <cell r="H19973" t="str">
            <v>[Ers Sch305R]</v>
          </cell>
        </row>
        <row r="19974">
          <cell r="H19974" t="str">
            <v>[Ers Sch403H]</v>
          </cell>
        </row>
        <row r="19975">
          <cell r="H19975" t="str">
            <v>[Ers Y]</v>
          </cell>
        </row>
        <row r="19976">
          <cell r="H19976" t="str">
            <v>[Ers Yf42]</v>
          </cell>
        </row>
        <row r="19977">
          <cell r="H19977" t="str">
            <v>[Ers Z]</v>
          </cell>
        </row>
        <row r="19978">
          <cell r="H19978" t="str">
            <v>[Ers Za21]</v>
          </cell>
        </row>
        <row r="19979">
          <cell r="H19979" t="str">
            <v>[Ers Zf41]</v>
          </cell>
        </row>
        <row r="19980">
          <cell r="H19980" t="str">
            <v>[Ers 1H1]</v>
          </cell>
        </row>
        <row r="19981">
          <cell r="H19981" t="str">
            <v>[Ers 1R1]</v>
          </cell>
        </row>
        <row r="19982">
          <cell r="H19982" t="str">
            <v>[Ers 1R2]</v>
          </cell>
        </row>
        <row r="19983">
          <cell r="H19983" t="str">
            <v>[Ers 1R3]</v>
          </cell>
        </row>
        <row r="19984">
          <cell r="H19984" t="str">
            <v>[Ers 1Y]</v>
          </cell>
        </row>
        <row r="19985">
          <cell r="H19985" t="str">
            <v>[Ers 1Z]</v>
          </cell>
        </row>
        <row r="19986">
          <cell r="H19986" t="str">
            <v>[Ers 1Za21]</v>
          </cell>
        </row>
        <row r="19987">
          <cell r="H19987" t="str">
            <v>[Ers 2R1]</v>
          </cell>
        </row>
        <row r="19988">
          <cell r="H19988" t="str">
            <v>[Ers 2R2]</v>
          </cell>
        </row>
        <row r="19989">
          <cell r="H19989" t="str">
            <v>[Ers 2R3]</v>
          </cell>
        </row>
        <row r="19990">
          <cell r="H19990" t="str">
            <v>[Ers 2Y]</v>
          </cell>
        </row>
        <row r="19991">
          <cell r="H19991" t="str">
            <v>[Ers 2Z]</v>
          </cell>
        </row>
        <row r="19992">
          <cell r="H19992" t="str">
            <v>[Ers 3R2]</v>
          </cell>
        </row>
        <row r="19993">
          <cell r="H19993" t="str">
            <v>[Ers 3Y]</v>
          </cell>
        </row>
        <row r="19994">
          <cell r="H19994" t="str">
            <v>[Ers 3Z]</v>
          </cell>
        </row>
        <row r="19995">
          <cell r="H19995" t="str">
            <v>[FA Sch205R]</v>
          </cell>
        </row>
        <row r="19996">
          <cell r="H19996" t="str">
            <v>[FA Sch207R]</v>
          </cell>
        </row>
        <row r="19997">
          <cell r="H19997" t="str">
            <v>[FA Sch305R]</v>
          </cell>
        </row>
        <row r="19998">
          <cell r="H19998" t="str">
            <v>[XTR a21]</v>
          </cell>
        </row>
        <row r="19999">
          <cell r="H19999" t="str">
            <v>[XTR f41]</v>
          </cell>
        </row>
        <row r="20000">
          <cell r="H20000" t="str">
            <v>[XTR f42]</v>
          </cell>
        </row>
        <row r="20001">
          <cell r="H20001" t="str">
            <v>[f11]</v>
          </cell>
        </row>
        <row r="20002">
          <cell r="H20002" t="str">
            <v>[f12]</v>
          </cell>
        </row>
        <row r="20003">
          <cell r="H20003" t="str">
            <v>[f21]</v>
          </cell>
        </row>
        <row r="20004">
          <cell r="H20004" t="str">
            <v>[f22]</v>
          </cell>
        </row>
        <row r="20005">
          <cell r="H20005" t="str">
            <v>[f31]</v>
          </cell>
        </row>
        <row r="20006">
          <cell r="H20006" t="str">
            <v>[f32]</v>
          </cell>
        </row>
        <row r="20007">
          <cell r="H20007" t="str">
            <v>[A]</v>
          </cell>
        </row>
        <row r="20008">
          <cell r="H20008" t="str">
            <v>[Aa12]</v>
          </cell>
        </row>
        <row r="20009">
          <cell r="H20009" t="str">
            <v>[Af32]</v>
          </cell>
        </row>
        <row r="20010">
          <cell r="H20010" t="str">
            <v>[B]</v>
          </cell>
        </row>
        <row r="20011">
          <cell r="H20011" t="str">
            <v>[Ba11]</v>
          </cell>
        </row>
        <row r="20012">
          <cell r="H20012" t="str">
            <v>[Bf31]</v>
          </cell>
        </row>
        <row r="20013">
          <cell r="H20013" t="str">
            <v>[H1]</v>
          </cell>
        </row>
        <row r="20014">
          <cell r="H20014" t="str">
            <v>[H2]</v>
          </cell>
        </row>
        <row r="20015">
          <cell r="H20015" t="str">
            <v>[H3]</v>
          </cell>
        </row>
        <row r="20016">
          <cell r="H20016" t="str">
            <v>[H5]</v>
          </cell>
        </row>
        <row r="20017">
          <cell r="H20017" t="str">
            <v>[H7]</v>
          </cell>
        </row>
        <row r="20018">
          <cell r="H20018" t="str">
            <v>[R1]</v>
          </cell>
        </row>
        <row r="20019">
          <cell r="H20019" t="str">
            <v>[R2]</v>
          </cell>
        </row>
        <row r="20020">
          <cell r="H20020" t="str">
            <v>[R3]</v>
          </cell>
        </row>
        <row r="20021">
          <cell r="H20021" t="str">
            <v>[Y]</v>
          </cell>
        </row>
        <row r="20022">
          <cell r="H20022" t="str">
            <v>[Yf42]</v>
          </cell>
        </row>
        <row r="20023">
          <cell r="H20023" t="str">
            <v>[Z]</v>
          </cell>
        </row>
        <row r="20024">
          <cell r="H20024" t="str">
            <v>[Za21]</v>
          </cell>
        </row>
        <row r="20025">
          <cell r="H20025" t="str">
            <v>[Zf41]</v>
          </cell>
        </row>
        <row r="20026">
          <cell r="H20026" t="str">
            <v>[Gl a11]</v>
          </cell>
        </row>
        <row r="20027">
          <cell r="H20027" t="str">
            <v>[Gl a12]</v>
          </cell>
        </row>
        <row r="20028">
          <cell r="H20028" t="str">
            <v>[Gl a21]</v>
          </cell>
        </row>
        <row r="20029">
          <cell r="H20029" t="str">
            <v>[Gl f11]</v>
          </cell>
        </row>
        <row r="20030">
          <cell r="H20030" t="str">
            <v>[Gl f12]</v>
          </cell>
        </row>
        <row r="20031">
          <cell r="H20031" t="str">
            <v>[Gl f21]</v>
          </cell>
        </row>
        <row r="20032">
          <cell r="H20032" t="str">
            <v>[Gl f22]</v>
          </cell>
        </row>
        <row r="20033">
          <cell r="H20033" t="str">
            <v>[Gl f31]</v>
          </cell>
        </row>
        <row r="20034">
          <cell r="H20034" t="str">
            <v>[Gl f32]</v>
          </cell>
        </row>
        <row r="20035">
          <cell r="H20035" t="str">
            <v>[Gl f41]</v>
          </cell>
        </row>
        <row r="20036">
          <cell r="H20036" t="str">
            <v>[Gl f42]</v>
          </cell>
        </row>
        <row r="20037">
          <cell r="H20037" t="str">
            <v>[Sch203R]</v>
          </cell>
        </row>
        <row r="20038">
          <cell r="H20038" t="str">
            <v>[Sch205R]</v>
          </cell>
        </row>
        <row r="20039">
          <cell r="H20039" t="str">
            <v>[Sch207R]</v>
          </cell>
        </row>
        <row r="20040">
          <cell r="H20040" t="str">
            <v>[Sch305H]</v>
          </cell>
        </row>
        <row r="20041">
          <cell r="H20041" t="str">
            <v>[Sch305R]</v>
          </cell>
        </row>
        <row r="20042">
          <cell r="H20042" t="str">
            <v>[Sch403H]</v>
          </cell>
        </row>
        <row r="20043">
          <cell r="H20043" t="str">
            <v>[1H1]</v>
          </cell>
        </row>
        <row r="20044">
          <cell r="H20044" t="str">
            <v>[1R1]</v>
          </cell>
        </row>
        <row r="20045">
          <cell r="H20045" t="str">
            <v>[1R2]</v>
          </cell>
        </row>
        <row r="20046">
          <cell r="H20046" t="str">
            <v>[1R3]</v>
          </cell>
        </row>
        <row r="20047">
          <cell r="H20047" t="str">
            <v>[1Y]</v>
          </cell>
        </row>
        <row r="20048">
          <cell r="H20048" t="str">
            <v>[1Z]</v>
          </cell>
        </row>
        <row r="20049">
          <cell r="H20049" t="str">
            <v>[1Za21]</v>
          </cell>
        </row>
        <row r="20050">
          <cell r="H20050" t="str">
            <v>[2R1]</v>
          </cell>
        </row>
        <row r="20051">
          <cell r="H20051" t="str">
            <v>[2R2]</v>
          </cell>
        </row>
        <row r="20052">
          <cell r="H20052" t="str">
            <v>[2R3]</v>
          </cell>
        </row>
        <row r="20053">
          <cell r="H20053" t="str">
            <v>[2Y]</v>
          </cell>
        </row>
        <row r="20054">
          <cell r="H20054" t="str">
            <v>[2Z]</v>
          </cell>
        </row>
        <row r="20055">
          <cell r="H20055" t="str">
            <v>[3R2]</v>
          </cell>
        </row>
        <row r="20056">
          <cell r="H20056" t="str">
            <v>[3Y]</v>
          </cell>
        </row>
        <row r="20057">
          <cell r="H20057" t="str">
            <v>[3Z]</v>
          </cell>
        </row>
        <row r="20058">
          <cell r="H20058" t="str">
            <v>[V101R]</v>
          </cell>
        </row>
        <row r="20059">
          <cell r="H20059" t="str">
            <v>[V102R]</v>
          </cell>
        </row>
        <row r="20060">
          <cell r="H20060" t="str">
            <v>[V307R]</v>
          </cell>
        </row>
        <row r="20061">
          <cell r="H20061" t="str">
            <v>[V501H]</v>
          </cell>
        </row>
        <row r="20062">
          <cell r="H20062" t="str">
            <v>[V502H]</v>
          </cell>
        </row>
        <row r="20063">
          <cell r="H20063" t="str">
            <v>[VH1]</v>
          </cell>
        </row>
        <row r="20064">
          <cell r="H20064" t="str">
            <v>[VH2]</v>
          </cell>
        </row>
        <row r="20065">
          <cell r="H20065" t="str">
            <v>[VH3]</v>
          </cell>
        </row>
        <row r="20066">
          <cell r="H20066" t="str">
            <v>[VH5]</v>
          </cell>
        </row>
        <row r="20067">
          <cell r="H20067" t="str">
            <v>[VH7]</v>
          </cell>
        </row>
        <row r="20068">
          <cell r="H20068" t="str">
            <v>[VR1]</v>
          </cell>
        </row>
        <row r="20069">
          <cell r="H20069" t="str">
            <v>[VR2]</v>
          </cell>
        </row>
        <row r="20070">
          <cell r="H20070" t="str">
            <v>[VR3]</v>
          </cell>
        </row>
        <row r="20071">
          <cell r="H20071" t="str">
            <v>[a(Af32)]</v>
          </cell>
        </row>
        <row r="20072">
          <cell r="H20072" t="str">
            <v>[aa12/ba11(R1]</v>
          </cell>
        </row>
        <row r="20073">
          <cell r="H20073" t="str">
            <v>[aa12/ba11(R2]</v>
          </cell>
        </row>
        <row r="20074">
          <cell r="H20074" t="str">
            <v>[aa12/ba11(R3]</v>
          </cell>
        </row>
        <row r="20075">
          <cell r="H20075" t="str">
            <v>[af32]</v>
          </cell>
        </row>
        <row r="20076">
          <cell r="H20076" t="str">
            <v>[b(Bf31)]</v>
          </cell>
        </row>
        <row r="20077">
          <cell r="H20077" t="str">
            <v>[bf31]</v>
          </cell>
        </row>
        <row r="20078">
          <cell r="H20078" t="str">
            <v>[h(Y)]</v>
          </cell>
        </row>
        <row r="20079">
          <cell r="H20079" t="str">
            <v>[h(Z)]</v>
          </cell>
        </row>
        <row r="20080">
          <cell r="H20080" t="str">
            <v>[r(A)]</v>
          </cell>
        </row>
        <row r="20081">
          <cell r="H20081" t="str">
            <v>[r(B)]</v>
          </cell>
        </row>
        <row r="20082">
          <cell r="H20082" t="str">
            <v>[y]</v>
          </cell>
        </row>
        <row r="20083">
          <cell r="H20083" t="str">
            <v>[yf42]</v>
          </cell>
        </row>
        <row r="20084">
          <cell r="H20084" t="str">
            <v>[z]</v>
          </cell>
        </row>
        <row r="20085">
          <cell r="H20085" t="str">
            <v>[za21]</v>
          </cell>
        </row>
        <row r="20086">
          <cell r="H20086" t="str">
            <v>[zf41]</v>
          </cell>
        </row>
        <row r="20087">
          <cell r="H20087" t="str">
            <v>[Sp 34]</v>
          </cell>
        </row>
        <row r="20088">
          <cell r="H20088" t="str">
            <v>[W 1]</v>
          </cell>
        </row>
        <row r="20089">
          <cell r="H20089" t="str">
            <v>[W 2]</v>
          </cell>
        </row>
        <row r="20090">
          <cell r="H20090" t="str">
            <v>[W 211]</v>
          </cell>
        </row>
        <row r="20091">
          <cell r="H20091" t="str">
            <v>[W 3]</v>
          </cell>
        </row>
        <row r="20092">
          <cell r="H20092" t="str">
            <v>[W 31]</v>
          </cell>
        </row>
        <row r="20093">
          <cell r="H20093" t="str">
            <v>[W 32]</v>
          </cell>
        </row>
        <row r="20094">
          <cell r="H20094" t="str">
            <v>[W 33]</v>
          </cell>
        </row>
        <row r="20095">
          <cell r="H20095" t="str">
            <v>[W 4]</v>
          </cell>
        </row>
        <row r="20096">
          <cell r="H20096" t="str">
            <v>[W 5]</v>
          </cell>
        </row>
        <row r="20097">
          <cell r="H20097" t="str">
            <v>[W 51]</v>
          </cell>
        </row>
        <row r="20098">
          <cell r="H20098" t="str">
            <v>[W 52]</v>
          </cell>
        </row>
        <row r="20099">
          <cell r="H20099" t="str">
            <v>[W 53]</v>
          </cell>
        </row>
        <row r="20100">
          <cell r="H20100" t="str">
            <v>[W 54]</v>
          </cell>
        </row>
        <row r="20101">
          <cell r="H20101" t="str">
            <v>[W 55]</v>
          </cell>
        </row>
        <row r="20102">
          <cell r="H20102" t="str">
            <v>[W 6]</v>
          </cell>
        </row>
        <row r="20103">
          <cell r="H20103" t="str">
            <v>[W 7]</v>
          </cell>
        </row>
        <row r="20104">
          <cell r="H20104" t="str">
            <v>[VE 307]</v>
          </cell>
        </row>
        <row r="20105">
          <cell r="H20105" t="str">
            <v>[ZE a11]</v>
          </cell>
        </row>
        <row r="20106">
          <cell r="H20106" t="str">
            <v>[ZE a12]</v>
          </cell>
        </row>
        <row r="20107">
          <cell r="H20107" t="str">
            <v>[ZE a21]</v>
          </cell>
        </row>
        <row r="20108">
          <cell r="H20108" t="str">
            <v>[ZVE a11]</v>
          </cell>
        </row>
        <row r="20109">
          <cell r="H20109" t="str">
            <v>[ZVE a12]</v>
          </cell>
        </row>
        <row r="20110">
          <cell r="H20110" t="str">
            <v>[ZVE f41]</v>
          </cell>
        </row>
        <row r="20111">
          <cell r="H20111" t="str">
            <v>[ZVE f42]</v>
          </cell>
        </row>
        <row r="20112">
          <cell r="H20112" t="str">
            <v>[aws]</v>
          </cell>
        </row>
        <row r="20113">
          <cell r="H20113" t="str">
            <v>[k11]</v>
          </cell>
        </row>
        <row r="20114">
          <cell r="H20114" t="str">
            <v>[m11]</v>
          </cell>
        </row>
        <row r="20115">
          <cell r="H20115" t="str">
            <v>[m12]</v>
          </cell>
        </row>
        <row r="20116">
          <cell r="H20116" t="str">
            <v>[m21]</v>
          </cell>
        </row>
        <row r="20117">
          <cell r="H20117" t="str">
            <v>[m22]</v>
          </cell>
        </row>
        <row r="20118">
          <cell r="H20118" t="str">
            <v>[n11]</v>
          </cell>
        </row>
        <row r="20119">
          <cell r="H20119" t="str">
            <v>[n12]</v>
          </cell>
        </row>
        <row r="20120">
          <cell r="H20120" t="str">
            <v>[Gl 101]</v>
          </cell>
        </row>
        <row r="20121">
          <cell r="H20121" t="str">
            <v>[Gl 102]</v>
          </cell>
        </row>
        <row r="20122">
          <cell r="H20122" t="str">
            <v>[Gl 111]</v>
          </cell>
        </row>
        <row r="20123">
          <cell r="H20123" t="str">
            <v>[Gl 112]</v>
          </cell>
        </row>
        <row r="20124">
          <cell r="H20124" t="str">
            <v>[Gl 201]</v>
          </cell>
        </row>
        <row r="20125">
          <cell r="H20125" t="str">
            <v>[Gl 202]</v>
          </cell>
        </row>
        <row r="20126">
          <cell r="H20126" t="str">
            <v>[Gl 203]</v>
          </cell>
        </row>
        <row r="20127">
          <cell r="H20127" t="str">
            <v>[Gl 204]</v>
          </cell>
        </row>
        <row r="20128">
          <cell r="H20128" t="str">
            <v>[Gl 205]</v>
          </cell>
        </row>
        <row r="20129">
          <cell r="H20129" t="str">
            <v>[Gl 206]</v>
          </cell>
        </row>
        <row r="20130">
          <cell r="H20130" t="str">
            <v>[Gl 208]</v>
          </cell>
        </row>
        <row r="20131">
          <cell r="H20131" t="str">
            <v>[Gl 211]</v>
          </cell>
        </row>
        <row r="20132">
          <cell r="H20132" t="str">
            <v>[Gl 222]</v>
          </cell>
        </row>
        <row r="20133">
          <cell r="H20133" t="str">
            <v>[Gl 406]</v>
          </cell>
        </row>
        <row r="20134">
          <cell r="H20134" t="str">
            <v>[Gl 506]</v>
          </cell>
        </row>
        <row r="20135">
          <cell r="H20135" t="str">
            <v>[Gl 601]</v>
          </cell>
        </row>
        <row r="20136">
          <cell r="H20136" t="str">
            <v>[Gl 602]</v>
          </cell>
        </row>
        <row r="20137">
          <cell r="H20137" t="str">
            <v>[Gl 604]</v>
          </cell>
        </row>
        <row r="20138">
          <cell r="H20138" t="str">
            <v>[101/111]</v>
          </cell>
        </row>
        <row r="20139">
          <cell r="H20139" t="str">
            <v>[102/112]</v>
          </cell>
        </row>
        <row r="20140">
          <cell r="H20140" t="str">
            <v>[211/601]</v>
          </cell>
        </row>
        <row r="20141">
          <cell r="H20141" t="str">
            <v>[222/602]</v>
          </cell>
        </row>
        <row r="20142">
          <cell r="H20142" t="str">
            <v>[506]</v>
          </cell>
        </row>
        <row r="20143">
          <cell r="H20143" t="str">
            <v>[604]</v>
          </cell>
        </row>
        <row r="20144">
          <cell r="H20144" t="str">
            <v>[Gl 210]</v>
          </cell>
        </row>
        <row r="20145">
          <cell r="H20145" t="str">
            <v>[Gl 212]</v>
          </cell>
        </row>
        <row r="20146">
          <cell r="H20146" t="str">
            <v>[Gl 4a]</v>
          </cell>
        </row>
        <row r="20147">
          <cell r="H20147" t="str">
            <v>[Gl 5b]</v>
          </cell>
        </row>
        <row r="20148">
          <cell r="H20148" t="str">
            <v>[W33]</v>
          </cell>
        </row>
        <row r="20149">
          <cell r="H20149" t="str">
            <v>[W35]</v>
          </cell>
        </row>
        <row r="20150">
          <cell r="H20150" t="str">
            <v>[W52/53]</v>
          </cell>
        </row>
        <row r="20151">
          <cell r="H20151" t="str">
            <v>[W56]</v>
          </cell>
        </row>
        <row r="20152">
          <cell r="H20152" t="str">
            <v>[W6]</v>
          </cell>
        </row>
        <row r="20153">
          <cell r="H20153" t="str">
            <v>[W8-11]</v>
          </cell>
        </row>
        <row r="20154">
          <cell r="H20154" t="str">
            <v>[BL k11]</v>
          </cell>
        </row>
        <row r="20155">
          <cell r="H20155" t="str">
            <v>[Bl m11]</v>
          </cell>
        </row>
        <row r="20156">
          <cell r="H20156" t="str">
            <v>[Bl m12]</v>
          </cell>
        </row>
        <row r="20157">
          <cell r="H20157" t="str">
            <v>[Bl m21]</v>
          </cell>
        </row>
        <row r="20158">
          <cell r="H20158" t="str">
            <v>[Bl m22]</v>
          </cell>
        </row>
        <row r="20159">
          <cell r="H20159" t="str">
            <v>[Bl n11]</v>
          </cell>
        </row>
        <row r="20160">
          <cell r="H20160" t="str">
            <v>[Bl n12]</v>
          </cell>
        </row>
        <row r="20161">
          <cell r="H20161" t="str">
            <v>[Bl n21]</v>
          </cell>
        </row>
        <row r="20162">
          <cell r="H20162" t="str">
            <v>[Bl n22]</v>
          </cell>
        </row>
        <row r="20163">
          <cell r="H20163" t="str">
            <v>[EVA 1]</v>
          </cell>
        </row>
        <row r="20164">
          <cell r="H20164" t="str">
            <v>[km 1,055]</v>
          </cell>
        </row>
        <row r="20165">
          <cell r="H20165" t="str">
            <v>[km 1,634]</v>
          </cell>
        </row>
        <row r="20166">
          <cell r="H20166" t="str">
            <v>[km 34,893]</v>
          </cell>
        </row>
        <row r="20167">
          <cell r="H20167" t="str">
            <v>[Ers A]</v>
          </cell>
        </row>
        <row r="20168">
          <cell r="H20168" t="str">
            <v>[Ers Am11]</v>
          </cell>
        </row>
        <row r="20169">
          <cell r="H20169" t="str">
            <v>[Ers An11]</v>
          </cell>
        </row>
        <row r="20170">
          <cell r="H20170" t="str">
            <v>[Ers B]</v>
          </cell>
        </row>
        <row r="20171">
          <cell r="H20171" t="str">
            <v>[Ers Bm12]</v>
          </cell>
        </row>
        <row r="20172">
          <cell r="H20172" t="str">
            <v>[Ers Bn12]</v>
          </cell>
        </row>
        <row r="20173">
          <cell r="H20173" t="str">
            <v>[Ers H1]</v>
          </cell>
        </row>
        <row r="20174">
          <cell r="H20174" t="str">
            <v>[Ers H2]</v>
          </cell>
        </row>
        <row r="20175">
          <cell r="H20175" t="str">
            <v>[Ers H3]</v>
          </cell>
        </row>
        <row r="20176">
          <cell r="H20176" t="str">
            <v>[Ers H4]</v>
          </cell>
        </row>
        <row r="20177">
          <cell r="H20177" t="str">
            <v>[Ers H5]</v>
          </cell>
        </row>
        <row r="20178">
          <cell r="H20178" t="str">
            <v>[Ers H6]</v>
          </cell>
        </row>
        <row r="20179">
          <cell r="H20179" t="str">
            <v>[Ers H8]</v>
          </cell>
        </row>
        <row r="20180">
          <cell r="H20180" t="str">
            <v>[Ers R1]</v>
          </cell>
        </row>
        <row r="20181">
          <cell r="H20181" t="str">
            <v>[Ers R2]</v>
          </cell>
        </row>
        <row r="20182">
          <cell r="H20182" t="str">
            <v>[Ers R3]</v>
          </cell>
        </row>
        <row r="20183">
          <cell r="H20183" t="str">
            <v>[Ers R4]</v>
          </cell>
        </row>
        <row r="20184">
          <cell r="H20184" t="str">
            <v>[Ers R5]</v>
          </cell>
        </row>
        <row r="20185">
          <cell r="H20185" t="str">
            <v>[Ers R6]</v>
          </cell>
        </row>
        <row r="20186">
          <cell r="H20186" t="str">
            <v>[Ers Sch206R]</v>
          </cell>
        </row>
        <row r="20187">
          <cell r="H20187" t="str">
            <v>[Ers Sch406H]</v>
          </cell>
        </row>
        <row r="20188">
          <cell r="H20188" t="str">
            <v>[Ers Sch8]</v>
          </cell>
        </row>
        <row r="20189">
          <cell r="H20189" t="str">
            <v>[Ers X]</v>
          </cell>
        </row>
        <row r="20190">
          <cell r="H20190" t="str">
            <v>[Ers Y]</v>
          </cell>
        </row>
        <row r="20191">
          <cell r="H20191" t="str">
            <v>[Ers Ym21]</v>
          </cell>
        </row>
        <row r="20192">
          <cell r="H20192" t="str">
            <v>[Ers Yn21]</v>
          </cell>
        </row>
        <row r="20193">
          <cell r="H20193" t="str">
            <v>[Ers Z]</v>
          </cell>
        </row>
        <row r="20194">
          <cell r="H20194" t="str">
            <v>[Ers Zm22]</v>
          </cell>
        </row>
        <row r="20195">
          <cell r="H20195" t="str">
            <v>[Ers Zn22]</v>
          </cell>
        </row>
        <row r="20196">
          <cell r="H20196" t="str">
            <v>[Ers SN1A]</v>
          </cell>
        </row>
        <row r="20197">
          <cell r="H20197" t="str">
            <v>[Ers SN1B]</v>
          </cell>
        </row>
        <row r="20198">
          <cell r="H20198" t="str">
            <v>[Ers SN1Ym21]</v>
          </cell>
        </row>
        <row r="20199">
          <cell r="H20199" t="str">
            <v>[Y(BVS)]</v>
          </cell>
        </row>
        <row r="20200">
          <cell r="H20200" t="str">
            <v>[Z(BVS)]</v>
          </cell>
        </row>
        <row r="20201">
          <cell r="H20201" t="str">
            <v>[am11(BVS)]</v>
          </cell>
        </row>
        <row r="20202">
          <cell r="H20202" t="str">
            <v>[bm12(BVS)]</v>
          </cell>
        </row>
        <row r="20203">
          <cell r="H20203" t="str">
            <v>[GA A]</v>
          </cell>
        </row>
        <row r="20204">
          <cell r="H20204" t="str">
            <v>[GA B]</v>
          </cell>
        </row>
        <row r="20205">
          <cell r="H20205" t="str">
            <v>[GA H3]</v>
          </cell>
        </row>
        <row r="20206">
          <cell r="H20206" t="str">
            <v>[GA H4]</v>
          </cell>
        </row>
        <row r="20207">
          <cell r="H20207" t="str">
            <v>[GA Sch406H]</v>
          </cell>
        </row>
        <row r="20208">
          <cell r="H20208" t="str">
            <v>[GA Y]</v>
          </cell>
        </row>
        <row r="20209">
          <cell r="H20209" t="str">
            <v>[GVA a(Am11)]</v>
          </cell>
        </row>
        <row r="20210">
          <cell r="H20210" t="str">
            <v>[GVA b(Bm12)]</v>
          </cell>
        </row>
        <row r="20211">
          <cell r="H20211" t="str">
            <v>[GVA h(Y)]</v>
          </cell>
        </row>
        <row r="20212">
          <cell r="H20212" t="str">
            <v>[GVA y(Yn21)]</v>
          </cell>
        </row>
        <row r="20213">
          <cell r="H20213" t="str">
            <v>[XTR k11]</v>
          </cell>
        </row>
        <row r="20214">
          <cell r="H20214" t="str">
            <v>[XTR m11]</v>
          </cell>
        </row>
        <row r="20215">
          <cell r="H20215" t="str">
            <v>[XTR m12]</v>
          </cell>
        </row>
        <row r="20216">
          <cell r="H20216" t="str">
            <v>[XTR m21]</v>
          </cell>
        </row>
        <row r="20217">
          <cell r="H20217" t="str">
            <v>[XTR m22]</v>
          </cell>
        </row>
        <row r="20218">
          <cell r="H20218" t="str">
            <v>[XTR n11]</v>
          </cell>
        </row>
        <row r="20219">
          <cell r="H20219" t="str">
            <v>[XTR n12]</v>
          </cell>
        </row>
        <row r="20220">
          <cell r="H20220" t="str">
            <v>[1]</v>
          </cell>
        </row>
        <row r="20221">
          <cell r="H20221" t="str">
            <v>[101]</v>
          </cell>
        </row>
        <row r="20222">
          <cell r="H20222" t="str">
            <v>[102]</v>
          </cell>
        </row>
        <row r="20223">
          <cell r="H20223" t="str">
            <v>[11]</v>
          </cell>
        </row>
        <row r="20224">
          <cell r="H20224" t="str">
            <v>[111]</v>
          </cell>
        </row>
        <row r="20225">
          <cell r="H20225" t="str">
            <v>[112]</v>
          </cell>
        </row>
        <row r="20226">
          <cell r="H20226" t="str">
            <v>[12]</v>
          </cell>
        </row>
        <row r="20227">
          <cell r="H20227" t="str">
            <v>[2]</v>
          </cell>
        </row>
        <row r="20228">
          <cell r="H20228" t="str">
            <v>[201]</v>
          </cell>
        </row>
        <row r="20229">
          <cell r="H20229" t="str">
            <v>[202]</v>
          </cell>
        </row>
        <row r="20230">
          <cell r="H20230" t="str">
            <v>[203]</v>
          </cell>
        </row>
        <row r="20231">
          <cell r="H20231" t="str">
            <v>[204]</v>
          </cell>
        </row>
        <row r="20232">
          <cell r="H20232" t="str">
            <v>[205]</v>
          </cell>
        </row>
        <row r="20233">
          <cell r="H20233" t="str">
            <v>[206]</v>
          </cell>
        </row>
        <row r="20234">
          <cell r="H20234" t="str">
            <v>[208]</v>
          </cell>
        </row>
        <row r="20235">
          <cell r="H20235" t="str">
            <v>[211]</v>
          </cell>
        </row>
        <row r="20236">
          <cell r="H20236" t="str">
            <v>[222]</v>
          </cell>
        </row>
        <row r="20237">
          <cell r="H20237" t="str">
            <v>[3/5]</v>
          </cell>
        </row>
        <row r="20238">
          <cell r="H20238" t="str">
            <v>[304]</v>
          </cell>
        </row>
        <row r="20239">
          <cell r="H20239" t="str">
            <v>[32]</v>
          </cell>
        </row>
        <row r="20240">
          <cell r="H20240" t="str">
            <v>[33]</v>
          </cell>
        </row>
        <row r="20241">
          <cell r="H20241" t="str">
            <v>[35]</v>
          </cell>
        </row>
        <row r="20242">
          <cell r="H20242" t="str">
            <v>[4/7]</v>
          </cell>
        </row>
        <row r="20243">
          <cell r="H20243" t="str">
            <v>[406]</v>
          </cell>
        </row>
        <row r="20244">
          <cell r="H20244" t="str">
            <v>[5/6]</v>
          </cell>
        </row>
        <row r="20245">
          <cell r="H20245" t="str">
            <v>[506]</v>
          </cell>
        </row>
        <row r="20246">
          <cell r="H20246" t="str">
            <v>[51]</v>
          </cell>
        </row>
        <row r="20247">
          <cell r="H20247" t="str">
            <v>[52]</v>
          </cell>
        </row>
        <row r="20248">
          <cell r="H20248" t="str">
            <v>[53]</v>
          </cell>
        </row>
        <row r="20249">
          <cell r="H20249" t="str">
            <v>[53/54]</v>
          </cell>
        </row>
        <row r="20250">
          <cell r="H20250" t="str">
            <v>[54]</v>
          </cell>
        </row>
        <row r="20251">
          <cell r="H20251" t="str">
            <v>[55]</v>
          </cell>
        </row>
        <row r="20252">
          <cell r="H20252" t="str">
            <v>[56]</v>
          </cell>
        </row>
        <row r="20253">
          <cell r="H20253" t="str">
            <v>[57]</v>
          </cell>
        </row>
        <row r="20254">
          <cell r="H20254" t="str">
            <v>[58]</v>
          </cell>
        </row>
        <row r="20255">
          <cell r="H20255" t="str">
            <v>[59]</v>
          </cell>
        </row>
        <row r="20256">
          <cell r="H20256" t="str">
            <v>[6]</v>
          </cell>
        </row>
        <row r="20257">
          <cell r="H20257" t="str">
            <v>[60]</v>
          </cell>
        </row>
        <row r="20258">
          <cell r="H20258" t="str">
            <v>[601]</v>
          </cell>
        </row>
        <row r="20259">
          <cell r="H20259" t="str">
            <v>[602]</v>
          </cell>
        </row>
        <row r="20260">
          <cell r="H20260" t="str">
            <v>[604]</v>
          </cell>
        </row>
        <row r="20261">
          <cell r="H20261" t="str">
            <v>[61]</v>
          </cell>
        </row>
        <row r="20262">
          <cell r="H20262" t="str">
            <v>[614]</v>
          </cell>
        </row>
        <row r="20263">
          <cell r="H20263" t="str">
            <v>[62]</v>
          </cell>
        </row>
        <row r="20264">
          <cell r="H20264" t="str">
            <v>[8/9]</v>
          </cell>
        </row>
        <row r="20265">
          <cell r="H20265" t="str">
            <v>[9/10]</v>
          </cell>
        </row>
        <row r="20266">
          <cell r="H20266" t="str">
            <v>[9^^1]</v>
          </cell>
        </row>
        <row r="20267">
          <cell r="H20267" t="str">
            <v>[n21]</v>
          </cell>
        </row>
        <row r="20268">
          <cell r="H20268" t="str">
            <v>[n22]</v>
          </cell>
        </row>
        <row r="20269">
          <cell r="H20269" t="str">
            <v>[n31]</v>
          </cell>
        </row>
        <row r="20270">
          <cell r="H20270" t="str">
            <v>[n32]</v>
          </cell>
        </row>
        <row r="20271">
          <cell r="H20271" t="str">
            <v>[A]</v>
          </cell>
        </row>
        <row r="20272">
          <cell r="H20272" t="str">
            <v>[Am11]</v>
          </cell>
        </row>
        <row r="20273">
          <cell r="H20273" t="str">
            <v>[An11]</v>
          </cell>
        </row>
        <row r="20274">
          <cell r="H20274" t="str">
            <v>[B]</v>
          </cell>
        </row>
        <row r="20275">
          <cell r="H20275" t="str">
            <v>[Bm12]</v>
          </cell>
        </row>
        <row r="20276">
          <cell r="H20276" t="str">
            <v>[Bn12]</v>
          </cell>
        </row>
        <row r="20277">
          <cell r="H20277" t="str">
            <v>[H1]</v>
          </cell>
        </row>
        <row r="20278">
          <cell r="H20278" t="str">
            <v>[H2]</v>
          </cell>
        </row>
        <row r="20279">
          <cell r="H20279" t="str">
            <v>[H3]</v>
          </cell>
        </row>
        <row r="20280">
          <cell r="H20280" t="str">
            <v>[H4]</v>
          </cell>
        </row>
        <row r="20281">
          <cell r="H20281" t="str">
            <v>[H5]</v>
          </cell>
        </row>
        <row r="20282">
          <cell r="H20282" t="str">
            <v>[H6]</v>
          </cell>
        </row>
        <row r="20283">
          <cell r="H20283" t="str">
            <v>[H8]</v>
          </cell>
        </row>
        <row r="20284">
          <cell r="H20284" t="str">
            <v>[R1]</v>
          </cell>
        </row>
        <row r="20285">
          <cell r="H20285" t="str">
            <v>[R2]</v>
          </cell>
        </row>
        <row r="20286">
          <cell r="H20286" t="str">
            <v>[R3]</v>
          </cell>
        </row>
        <row r="20287">
          <cell r="H20287" t="str">
            <v>[R4]</v>
          </cell>
        </row>
        <row r="20288">
          <cell r="H20288" t="str">
            <v>[R5]</v>
          </cell>
        </row>
        <row r="20289">
          <cell r="H20289" t="str">
            <v>[R6]</v>
          </cell>
        </row>
        <row r="20290">
          <cell r="H20290" t="str">
            <v>[X]</v>
          </cell>
        </row>
        <row r="20291">
          <cell r="H20291" t="str">
            <v>[Y]</v>
          </cell>
        </row>
        <row r="20292">
          <cell r="H20292" t="str">
            <v>[Ym21]</v>
          </cell>
        </row>
        <row r="20293">
          <cell r="H20293" t="str">
            <v>[Yn21]</v>
          </cell>
        </row>
        <row r="20294">
          <cell r="H20294" t="str">
            <v>[Z]</v>
          </cell>
        </row>
        <row r="20295">
          <cell r="H20295" t="str">
            <v>[Zm22]</v>
          </cell>
        </row>
        <row r="20296">
          <cell r="H20296" t="str">
            <v>[Zn22]</v>
          </cell>
        </row>
        <row r="20297">
          <cell r="H20297" t="str">
            <v>[Gl k11]</v>
          </cell>
        </row>
        <row r="20298">
          <cell r="H20298" t="str">
            <v>[Gl m11]</v>
          </cell>
        </row>
        <row r="20299">
          <cell r="H20299" t="str">
            <v>[Gl m12]</v>
          </cell>
        </row>
        <row r="20300">
          <cell r="H20300" t="str">
            <v>[Gl m21]</v>
          </cell>
        </row>
        <row r="20301">
          <cell r="H20301" t="str">
            <v>[Gl m22]</v>
          </cell>
        </row>
        <row r="20302">
          <cell r="H20302" t="str">
            <v>[Gl n11]</v>
          </cell>
        </row>
        <row r="20303">
          <cell r="H20303" t="str">
            <v>[Gl n12]</v>
          </cell>
        </row>
        <row r="20304">
          <cell r="H20304" t="str">
            <v>[Gl n21]</v>
          </cell>
        </row>
        <row r="20305">
          <cell r="H20305" t="str">
            <v>[Gl n22]</v>
          </cell>
        </row>
        <row r="20306">
          <cell r="H20306" t="str">
            <v>[Gl n31]</v>
          </cell>
        </row>
        <row r="20307">
          <cell r="H20307" t="str">
            <v>[Gl n32]</v>
          </cell>
        </row>
        <row r="20308">
          <cell r="H20308" t="str">
            <v>[Sch206R]</v>
          </cell>
        </row>
        <row r="20309">
          <cell r="H20309" t="str">
            <v>[Sch406H]</v>
          </cell>
        </row>
        <row r="20310">
          <cell r="H20310" t="str">
            <v>[Sch8]</v>
          </cell>
        </row>
        <row r="20311">
          <cell r="H20311" t="str">
            <v>[SN1A]</v>
          </cell>
        </row>
        <row r="20312">
          <cell r="H20312" t="str">
            <v>[SN1B]</v>
          </cell>
        </row>
        <row r="20313">
          <cell r="H20313" t="str">
            <v>[SN1R6]</v>
          </cell>
        </row>
        <row r="20314">
          <cell r="H20314" t="str">
            <v>[SN1Ym21]</v>
          </cell>
        </row>
        <row r="20315">
          <cell r="H20315" t="str">
            <v>[V101R]</v>
          </cell>
        </row>
        <row r="20316">
          <cell r="H20316" t="str">
            <v>[V102R]</v>
          </cell>
        </row>
        <row r="20317">
          <cell r="H20317" t="str">
            <v>[V10H]</v>
          </cell>
        </row>
        <row r="20318">
          <cell r="H20318" t="str">
            <v>[V10R]</v>
          </cell>
        </row>
        <row r="20319">
          <cell r="H20319" t="str">
            <v>[V12H]</v>
          </cell>
        </row>
        <row r="20320">
          <cell r="H20320" t="str">
            <v>[V12R]</v>
          </cell>
        </row>
        <row r="20321">
          <cell r="H20321" t="str">
            <v>[V506H]</v>
          </cell>
        </row>
        <row r="20322">
          <cell r="H20322" t="str">
            <v>[V506R]</v>
          </cell>
        </row>
        <row r="20323">
          <cell r="H20323" t="str">
            <v>[V56]</v>
          </cell>
        </row>
        <row r="20324">
          <cell r="H20324" t="str">
            <v>[V601H]</v>
          </cell>
        </row>
        <row r="20325">
          <cell r="H20325" t="str">
            <v>[V602H]</v>
          </cell>
        </row>
        <row r="20326">
          <cell r="H20326" t="str">
            <v>[V604H]</v>
          </cell>
        </row>
        <row r="20327">
          <cell r="H20327" t="str">
            <v>[V8]</v>
          </cell>
        </row>
        <row r="20328">
          <cell r="H20328" t="str">
            <v>[VH1]</v>
          </cell>
        </row>
        <row r="20329">
          <cell r="H20329" t="str">
            <v>[VH2]</v>
          </cell>
        </row>
        <row r="20330">
          <cell r="H20330" t="str">
            <v>[VH3]</v>
          </cell>
        </row>
        <row r="20331">
          <cell r="H20331" t="str">
            <v>[VH4]</v>
          </cell>
        </row>
        <row r="20332">
          <cell r="H20332" t="str">
            <v>[VH5]</v>
          </cell>
        </row>
        <row r="20333">
          <cell r="H20333" t="str">
            <v>[VH6]</v>
          </cell>
        </row>
        <row r="20334">
          <cell r="H20334" t="str">
            <v>[VH8]</v>
          </cell>
        </row>
        <row r="20335">
          <cell r="H20335" t="str">
            <v>[VR1]</v>
          </cell>
        </row>
        <row r="20336">
          <cell r="H20336" t="str">
            <v>[VR2]</v>
          </cell>
        </row>
        <row r="20337">
          <cell r="H20337" t="str">
            <v>[VR3]</v>
          </cell>
        </row>
        <row r="20338">
          <cell r="H20338" t="str">
            <v>[VR4]</v>
          </cell>
        </row>
        <row r="20339">
          <cell r="H20339" t="str">
            <v>[VR5]</v>
          </cell>
        </row>
        <row r="20340">
          <cell r="H20340" t="str">
            <v>[VR6]</v>
          </cell>
        </row>
        <row r="20341">
          <cell r="H20341" t="str">
            <v>[VSch206R]</v>
          </cell>
        </row>
        <row r="20342">
          <cell r="H20342" t="str">
            <v>[VSch406H]</v>
          </cell>
        </row>
        <row r="20343">
          <cell r="H20343" t="str">
            <v>[VSch8]</v>
          </cell>
        </row>
        <row r="20344">
          <cell r="H20344" t="str">
            <v>[a(Am11)]</v>
          </cell>
        </row>
        <row r="20345">
          <cell r="H20345" t="str">
            <v>[an11]</v>
          </cell>
        </row>
        <row r="20346">
          <cell r="H20346" t="str">
            <v>[b(Bm12)]</v>
          </cell>
        </row>
        <row r="20347">
          <cell r="H20347" t="str">
            <v>[bn12]</v>
          </cell>
        </row>
        <row r="20348">
          <cell r="H20348" t="str">
            <v>[h(X)]</v>
          </cell>
        </row>
        <row r="20349">
          <cell r="H20349" t="str">
            <v>[h(Y)]</v>
          </cell>
        </row>
        <row r="20350">
          <cell r="H20350" t="str">
            <v>[h(Z)]</v>
          </cell>
        </row>
        <row r="20351">
          <cell r="H20351" t="str">
            <v>[r(A)]</v>
          </cell>
        </row>
        <row r="20352">
          <cell r="H20352" t="str">
            <v>[r(B)]</v>
          </cell>
        </row>
        <row r="20353">
          <cell r="H20353" t="str">
            <v>[x]</v>
          </cell>
        </row>
        <row r="20354">
          <cell r="H20354" t="str">
            <v>[y(Ym21)]</v>
          </cell>
        </row>
        <row r="20355">
          <cell r="H20355" t="str">
            <v>[y(Yn21)]</v>
          </cell>
        </row>
        <row r="20356">
          <cell r="H20356" t="str">
            <v>[yn21]</v>
          </cell>
        </row>
        <row r="20357">
          <cell r="H20357" t="str">
            <v>[z(Zm22)]</v>
          </cell>
        </row>
        <row r="20358">
          <cell r="H20358" t="str">
            <v>[z(Zn22)]</v>
          </cell>
        </row>
        <row r="20359">
          <cell r="H20359" t="str">
            <v>[zm22,ym21 H1]</v>
          </cell>
        </row>
        <row r="20360">
          <cell r="H20360" t="str">
            <v>[zm22,ym21 H2]</v>
          </cell>
        </row>
        <row r="20361">
          <cell r="H20361" t="str">
            <v>[zm22,ym21 H3]</v>
          </cell>
        </row>
        <row r="20362">
          <cell r="H20362" t="str">
            <v>[zm22,ym21 H4]</v>
          </cell>
        </row>
        <row r="20363">
          <cell r="H20363" t="str">
            <v>[zm22,ym21 H5]</v>
          </cell>
        </row>
        <row r="20364">
          <cell r="H20364" t="str">
            <v>[zm22,ym21 H6]</v>
          </cell>
        </row>
        <row r="20365">
          <cell r="H20365" t="str">
            <v>[zm22,ym21 H8]</v>
          </cell>
        </row>
        <row r="20366">
          <cell r="H20366" t="str">
            <v>[zn22]</v>
          </cell>
        </row>
        <row r="20367">
          <cell r="H20367" t="str">
            <v>[W 1]</v>
          </cell>
        </row>
        <row r="20368">
          <cell r="H20368" t="str">
            <v>[W 10]</v>
          </cell>
        </row>
        <row r="20369">
          <cell r="H20369" t="str">
            <v>[W 11]</v>
          </cell>
        </row>
        <row r="20370">
          <cell r="H20370" t="str">
            <v>[W 12]</v>
          </cell>
        </row>
        <row r="20371">
          <cell r="H20371" t="str">
            <v>[W 2]</v>
          </cell>
        </row>
        <row r="20372">
          <cell r="H20372" t="str">
            <v>[W 3]</v>
          </cell>
        </row>
        <row r="20373">
          <cell r="H20373" t="str">
            <v>[W 32]</v>
          </cell>
        </row>
        <row r="20374">
          <cell r="H20374" t="str">
            <v>[W 33]</v>
          </cell>
        </row>
        <row r="20375">
          <cell r="H20375" t="str">
            <v>[W 35]</v>
          </cell>
        </row>
        <row r="20376">
          <cell r="H20376" t="str">
            <v>[W 4]</v>
          </cell>
        </row>
        <row r="20377">
          <cell r="H20377" t="str">
            <v>[W 5]</v>
          </cell>
        </row>
        <row r="20378">
          <cell r="H20378" t="str">
            <v>[W 51]</v>
          </cell>
        </row>
        <row r="20379">
          <cell r="H20379" t="str">
            <v>[W 52]</v>
          </cell>
        </row>
        <row r="20380">
          <cell r="H20380" t="str">
            <v>[W 53]</v>
          </cell>
        </row>
        <row r="20381">
          <cell r="H20381" t="str">
            <v>[W 54]</v>
          </cell>
        </row>
        <row r="20382">
          <cell r="H20382" t="str">
            <v>[W 55]</v>
          </cell>
        </row>
        <row r="20383">
          <cell r="H20383" t="str">
            <v>[W 56]</v>
          </cell>
        </row>
        <row r="20384">
          <cell r="H20384" t="str">
            <v>[W 57]</v>
          </cell>
        </row>
        <row r="20385">
          <cell r="H20385" t="str">
            <v>[W 58]</v>
          </cell>
        </row>
        <row r="20386">
          <cell r="H20386" t="str">
            <v>[W 59]</v>
          </cell>
        </row>
        <row r="20387">
          <cell r="H20387" t="str">
            <v>[W 6]</v>
          </cell>
        </row>
        <row r="20388">
          <cell r="H20388" t="str">
            <v>[W 60]</v>
          </cell>
        </row>
        <row r="20389">
          <cell r="H20389" t="str">
            <v>[W 61]</v>
          </cell>
        </row>
        <row r="20390">
          <cell r="H20390" t="str">
            <v>[W 62]</v>
          </cell>
        </row>
        <row r="20391">
          <cell r="H20391" t="str">
            <v>[W 7]</v>
          </cell>
        </row>
        <row r="20392">
          <cell r="H20392" t="str">
            <v>[W 8]</v>
          </cell>
        </row>
        <row r="20393">
          <cell r="H20393" t="str">
            <v>[W 9]</v>
          </cell>
        </row>
        <row r="20394">
          <cell r="H20394" t="str">
            <v>[VE 04a]</v>
          </cell>
        </row>
        <row r="20395">
          <cell r="H20395" t="str">
            <v>[VE 05b]</v>
          </cell>
        </row>
        <row r="20396">
          <cell r="H20396" t="str">
            <v>[ZVE k11]</v>
          </cell>
        </row>
        <row r="20397">
          <cell r="H20397" t="str">
            <v>[ZVE m21]</v>
          </cell>
        </row>
        <row r="20398">
          <cell r="H20398" t="str">
            <v>[ZVE m22]</v>
          </cell>
        </row>
        <row r="20399">
          <cell r="H20399" t="str">
            <v>[ZVE n11]</v>
          </cell>
        </row>
        <row r="20400">
          <cell r="H20400" t="str">
            <v>[ZVE n12]</v>
          </cell>
        </row>
        <row r="20401">
          <cell r="H20401" t="str">
            <v>[aws]</v>
          </cell>
        </row>
        <row r="20402">
          <cell r="H20402" t="str">
            <v>[101/104]</v>
          </cell>
        </row>
        <row r="20403">
          <cell r="H20403" t="str">
            <v>[102/103]</v>
          </cell>
        </row>
        <row r="20404">
          <cell r="H20404" t="str">
            <v>[66Az]</v>
          </cell>
        </row>
        <row r="20405">
          <cell r="H20405" t="str">
            <v>[901]</v>
          </cell>
        </row>
        <row r="20406">
          <cell r="H20406" t="str">
            <v>[902]</v>
          </cell>
        </row>
        <row r="20407">
          <cell r="H20407" t="str">
            <v>[911]</v>
          </cell>
        </row>
        <row r="20408">
          <cell r="H20408" t="str">
            <v>[921]</v>
          </cell>
        </row>
        <row r="20409">
          <cell r="H20409" t="str">
            <v>[922]</v>
          </cell>
        </row>
        <row r="20410">
          <cell r="H20410" t="str">
            <v>[923]</v>
          </cell>
        </row>
        <row r="20411">
          <cell r="H20411" t="str">
            <v>[924]</v>
          </cell>
        </row>
        <row r="20412">
          <cell r="H20412" t="str">
            <v>[931]</v>
          </cell>
        </row>
        <row r="20413">
          <cell r="H20413" t="str">
            <v>[933]</v>
          </cell>
        </row>
        <row r="20414">
          <cell r="H20414" t="str">
            <v>[W201-203]</v>
          </cell>
        </row>
        <row r="20415">
          <cell r="H20415" t="str">
            <v>[W231]</v>
          </cell>
        </row>
        <row r="20416">
          <cell r="H20416" t="str">
            <v>[W251/252]</v>
          </cell>
        </row>
        <row r="20417">
          <cell r="H20417" t="str">
            <v>[W82]</v>
          </cell>
        </row>
        <row r="20418">
          <cell r="H20418" t="str">
            <v>[u11]</v>
          </cell>
        </row>
        <row r="20419">
          <cell r="H20419" t="str">
            <v>[w11]</v>
          </cell>
        </row>
        <row r="20420">
          <cell r="H20420" t="str">
            <v>[w12]</v>
          </cell>
        </row>
        <row r="20421">
          <cell r="H20421" t="str">
            <v>[W 85]</v>
          </cell>
        </row>
        <row r="20422">
          <cell r="H20422" t="str">
            <v>[Gl 101]</v>
          </cell>
        </row>
        <row r="20423">
          <cell r="H20423" t="str">
            <v>[Gl 102]</v>
          </cell>
        </row>
        <row r="20424">
          <cell r="H20424" t="str">
            <v>[Gl 201]</v>
          </cell>
        </row>
        <row r="20425">
          <cell r="H20425" t="str">
            <v>[Gl 202]</v>
          </cell>
        </row>
        <row r="20426">
          <cell r="H20426" t="str">
            <v>[Gl 301]</v>
          </cell>
        </row>
        <row r="20427">
          <cell r="H20427" t="str">
            <v>[Gl 401]</v>
          </cell>
        </row>
        <row r="20428">
          <cell r="H20428" t="str">
            <v>[Gl 402]</v>
          </cell>
        </row>
        <row r="20429">
          <cell r="H20429" t="str">
            <v>[Gl 403]</v>
          </cell>
        </row>
        <row r="20430">
          <cell r="H20430" t="str">
            <v>[Gl 404]</v>
          </cell>
        </row>
        <row r="20431">
          <cell r="H20431" t="str">
            <v>[Gl 405]</v>
          </cell>
        </row>
        <row r="20432">
          <cell r="H20432" t="str">
            <v>[Gl 406]</v>
          </cell>
        </row>
        <row r="20433">
          <cell r="H20433" t="str">
            <v>[Gl 408]</v>
          </cell>
        </row>
        <row r="20434">
          <cell r="H20434" t="str">
            <v>[Gl 410]</v>
          </cell>
        </row>
        <row r="20435">
          <cell r="H20435" t="str">
            <v>[Gl 412]</v>
          </cell>
        </row>
        <row r="20436">
          <cell r="H20436" t="str">
            <v>[Gl 416]</v>
          </cell>
        </row>
        <row r="20437">
          <cell r="H20437" t="str">
            <v>[Gl 506]</v>
          </cell>
        </row>
        <row r="20438">
          <cell r="H20438" t="str">
            <v>[Gl 601]</v>
          </cell>
        </row>
        <row r="20439">
          <cell r="H20439" t="str">
            <v>[Gl 602]</v>
          </cell>
        </row>
        <row r="20440">
          <cell r="H20440" t="str">
            <v>[Gl 606]</v>
          </cell>
        </row>
        <row r="20441">
          <cell r="H20441" t="str">
            <v>[Gl 701]</v>
          </cell>
        </row>
        <row r="20442">
          <cell r="H20442" t="str">
            <v>[Gl 702]</v>
          </cell>
        </row>
        <row r="20443">
          <cell r="H20443" t="str">
            <v>[Gl 801]</v>
          </cell>
        </row>
        <row r="20444">
          <cell r="H20444" t="str">
            <v>[Gl 802]</v>
          </cell>
        </row>
        <row r="20445">
          <cell r="H20445" t="str">
            <v>[Gl 901]</v>
          </cell>
        </row>
        <row r="20446">
          <cell r="H20446" t="str">
            <v>[Gl 902]</v>
          </cell>
        </row>
        <row r="20447">
          <cell r="H20447" t="str">
            <v>[Gl 911]</v>
          </cell>
        </row>
        <row r="20448">
          <cell r="H20448" t="str">
            <v>[Gl 921]</v>
          </cell>
        </row>
        <row r="20449">
          <cell r="H20449" t="str">
            <v>[Gl 922]</v>
          </cell>
        </row>
        <row r="20450">
          <cell r="H20450" t="str">
            <v>[Gl 923]</v>
          </cell>
        </row>
        <row r="20451">
          <cell r="H20451" t="str">
            <v>[Gl 924]</v>
          </cell>
        </row>
        <row r="20452">
          <cell r="H20452" t="str">
            <v>[Gl 931]</v>
          </cell>
        </row>
        <row r="20453">
          <cell r="H20453" t="str">
            <v>[Gl 933]</v>
          </cell>
        </row>
        <row r="20454">
          <cell r="H20454" t="str">
            <v>[101-301]</v>
          </cell>
        </row>
        <row r="20455">
          <cell r="H20455" t="str">
            <v>[102/202]</v>
          </cell>
        </row>
        <row r="20456">
          <cell r="H20456" t="str">
            <v>[416-606]</v>
          </cell>
        </row>
        <row r="20457">
          <cell r="H20457" t="str">
            <v>[601/701]</v>
          </cell>
        </row>
        <row r="20458">
          <cell r="H20458" t="str">
            <v>[602/702]</v>
          </cell>
        </row>
        <row r="20459">
          <cell r="H20459" t="str">
            <v>[901]</v>
          </cell>
        </row>
        <row r="20460">
          <cell r="H20460" t="str">
            <v>[Gl 208]</v>
          </cell>
        </row>
        <row r="20461">
          <cell r="H20461" t="str">
            <v>[Gl 312]</v>
          </cell>
        </row>
        <row r="20462">
          <cell r="H20462" t="str">
            <v>[Gl 314]</v>
          </cell>
        </row>
        <row r="20463">
          <cell r="H20463" t="str">
            <v>[Gl 316]</v>
          </cell>
        </row>
        <row r="20464">
          <cell r="H20464" t="str">
            <v>[Gl 318]</v>
          </cell>
        </row>
        <row r="20465">
          <cell r="H20465" t="str">
            <v>[Gl 407]</v>
          </cell>
        </row>
        <row r="20466">
          <cell r="H20466" t="str">
            <v>[Gl 409]</v>
          </cell>
        </row>
        <row r="20467">
          <cell r="H20467" t="str">
            <v>[Gl 419]</v>
          </cell>
        </row>
        <row r="20468">
          <cell r="H20468" t="str">
            <v>[Gl 420]</v>
          </cell>
        </row>
        <row r="20469">
          <cell r="H20469" t="str">
            <v>[Gl 935]</v>
          </cell>
        </row>
        <row r="20470">
          <cell r="H20470" t="str">
            <v>[Gl 941]</v>
          </cell>
        </row>
        <row r="20471">
          <cell r="H20471" t="str">
            <v>[W11-13]</v>
          </cell>
        </row>
        <row r="20472">
          <cell r="H20472" t="str">
            <v>[W7-18]</v>
          </cell>
        </row>
        <row r="20473">
          <cell r="H20473" t="str">
            <v>[Bl 061]</v>
          </cell>
        </row>
        <row r="20474">
          <cell r="H20474" t="str">
            <v>[Bl 062]</v>
          </cell>
        </row>
        <row r="20475">
          <cell r="H20475" t="str">
            <v>[Bl u11]</v>
          </cell>
        </row>
        <row r="20476">
          <cell r="H20476" t="str">
            <v>[Bl w11]</v>
          </cell>
        </row>
        <row r="20477">
          <cell r="H20477" t="str">
            <v>[Bl w12]</v>
          </cell>
        </row>
        <row r="20478">
          <cell r="H20478" t="str">
            <v>[Bl w21]</v>
          </cell>
        </row>
        <row r="20479">
          <cell r="H20479" t="str">
            <v>[Bl w22]</v>
          </cell>
        </row>
        <row r="20480">
          <cell r="H20480" t="str">
            <v>[EVA1]</v>
          </cell>
        </row>
        <row r="20481">
          <cell r="H20481" t="str">
            <v>[EVA2]</v>
          </cell>
        </row>
        <row r="20482">
          <cell r="H20482" t="str">
            <v>[km 1,034]</v>
          </cell>
        </row>
        <row r="20483">
          <cell r="H20483" t="str">
            <v>[km 1,758]</v>
          </cell>
        </row>
        <row r="20484">
          <cell r="H20484" t="str">
            <v>[km 10,175]</v>
          </cell>
        </row>
        <row r="20485">
          <cell r="H20485" t="str">
            <v>[km 9,610]</v>
          </cell>
        </row>
        <row r="20486">
          <cell r="H20486" t="str">
            <v>[Ers A]</v>
          </cell>
        </row>
        <row r="20487">
          <cell r="H20487" t="str">
            <v>[Ers Aw12]</v>
          </cell>
        </row>
        <row r="20488">
          <cell r="H20488" t="str">
            <v>[Ers B]</v>
          </cell>
        </row>
        <row r="20489">
          <cell r="H20489" t="str">
            <v>[Ers Bw11]</v>
          </cell>
        </row>
        <row r="20490">
          <cell r="H20490" t="str">
            <v>[Ers E1]</v>
          </cell>
        </row>
        <row r="20491">
          <cell r="H20491" t="str">
            <v>[Ers E10]</v>
          </cell>
        </row>
        <row r="20492">
          <cell r="H20492" t="str">
            <v>[Ers E2]</v>
          </cell>
        </row>
        <row r="20493">
          <cell r="H20493" t="str">
            <v>[Ers E3]</v>
          </cell>
        </row>
        <row r="20494">
          <cell r="H20494" t="str">
            <v>[Ers E4]</v>
          </cell>
        </row>
        <row r="20495">
          <cell r="H20495" t="str">
            <v>[Ers E6]</v>
          </cell>
        </row>
        <row r="20496">
          <cell r="H20496" t="str">
            <v>[Ers E8]</v>
          </cell>
        </row>
        <row r="20497">
          <cell r="H20497" t="str">
            <v>[Ers F801]</v>
          </cell>
        </row>
        <row r="20498">
          <cell r="H20498" t="str">
            <v>[Ers H1]</v>
          </cell>
        </row>
        <row r="20499">
          <cell r="H20499" t="str">
            <v>[Ers H10]</v>
          </cell>
        </row>
        <row r="20500">
          <cell r="H20500" t="str">
            <v>[Ers H2]</v>
          </cell>
        </row>
        <row r="20501">
          <cell r="H20501" t="str">
            <v>[Ers H3]</v>
          </cell>
        </row>
        <row r="20502">
          <cell r="H20502" t="str">
            <v>[Ers H4]</v>
          </cell>
        </row>
        <row r="20503">
          <cell r="H20503" t="str">
            <v>[Ers H6]</v>
          </cell>
        </row>
        <row r="20504">
          <cell r="H20504" t="str">
            <v>[Ers H8]</v>
          </cell>
        </row>
        <row r="20505">
          <cell r="H20505" t="str">
            <v>[Ers R2]</v>
          </cell>
        </row>
        <row r="20506">
          <cell r="H20506" t="str">
            <v>[Ers Sch911H]</v>
          </cell>
        </row>
        <row r="20507">
          <cell r="H20507" t="str">
            <v>[Ers U1]</v>
          </cell>
        </row>
        <row r="20508">
          <cell r="H20508" t="str">
            <v>[Ers U2]</v>
          </cell>
        </row>
        <row r="20509">
          <cell r="H20509" t="str">
            <v>[Ers X]</v>
          </cell>
        </row>
        <row r="20510">
          <cell r="H20510" t="str">
            <v>[Ers Y]</v>
          </cell>
        </row>
        <row r="20511">
          <cell r="H20511" t="str">
            <v>[Ers Yw22]</v>
          </cell>
        </row>
        <row r="20512">
          <cell r="H20512" t="str">
            <v>[Ers Z]</v>
          </cell>
        </row>
        <row r="20513">
          <cell r="H20513" t="str">
            <v>[Ers Zw21]</v>
          </cell>
        </row>
        <row r="20514">
          <cell r="H20514" t="str">
            <v>[Ers SN 1Bw11]</v>
          </cell>
        </row>
        <row r="20515">
          <cell r="H20515" t="str">
            <v>[Ers SN 1F801]</v>
          </cell>
        </row>
        <row r="20516">
          <cell r="H20516" t="str">
            <v>[Ers SN 1R2]</v>
          </cell>
        </row>
        <row r="20517">
          <cell r="H20517" t="str">
            <v>[Ers SN 1U1]</v>
          </cell>
        </row>
        <row r="20518">
          <cell r="H20518" t="str">
            <v>[Ers SN 1U2]</v>
          </cell>
        </row>
        <row r="20519">
          <cell r="H20519" t="str">
            <v>[Ers SN 1X]</v>
          </cell>
        </row>
        <row r="20520">
          <cell r="H20520" t="str">
            <v>[Ers SN 1Zw21]</v>
          </cell>
        </row>
        <row r="20521">
          <cell r="H20521" t="str">
            <v>[FA H10]</v>
          </cell>
        </row>
        <row r="20522">
          <cell r="H20522" t="str">
            <v>[GA Aw12]</v>
          </cell>
        </row>
        <row r="20523">
          <cell r="H20523" t="str">
            <v>[GA Bw11]</v>
          </cell>
        </row>
        <row r="20524">
          <cell r="H20524" t="str">
            <v>[GA Yw22]</v>
          </cell>
        </row>
        <row r="20525">
          <cell r="H20525" t="str">
            <v>[GA Zw21]</v>
          </cell>
        </row>
        <row r="20526">
          <cell r="H20526" t="str">
            <v>[GVA aw12]</v>
          </cell>
        </row>
        <row r="20527">
          <cell r="H20527" t="str">
            <v>[GVA bw11]</v>
          </cell>
        </row>
        <row r="20528">
          <cell r="H20528" t="str">
            <v>[GVA yw22]</v>
          </cell>
        </row>
        <row r="20529">
          <cell r="H20529" t="str">
            <v>[GVA zw21]</v>
          </cell>
        </row>
        <row r="20530">
          <cell r="H20530" t="str">
            <v>[XPTR u11]</v>
          </cell>
        </row>
        <row r="20531">
          <cell r="H20531" t="str">
            <v>[051]</v>
          </cell>
        </row>
        <row r="20532">
          <cell r="H20532" t="str">
            <v>[052]</v>
          </cell>
        </row>
        <row r="20533">
          <cell r="H20533" t="str">
            <v>[061]</v>
          </cell>
        </row>
        <row r="20534">
          <cell r="H20534" t="str">
            <v>[062]</v>
          </cell>
        </row>
        <row r="20535">
          <cell r="H20535" t="str">
            <v>[1]</v>
          </cell>
        </row>
        <row r="20536">
          <cell r="H20536" t="str">
            <v>[10]</v>
          </cell>
        </row>
        <row r="20537">
          <cell r="H20537" t="str">
            <v>[101]</v>
          </cell>
        </row>
        <row r="20538">
          <cell r="H20538" t="str">
            <v>[102]</v>
          </cell>
        </row>
        <row r="20539">
          <cell r="H20539" t="str">
            <v>[11]</v>
          </cell>
        </row>
        <row r="20540">
          <cell r="H20540" t="str">
            <v>[111]</v>
          </cell>
        </row>
        <row r="20541">
          <cell r="H20541" t="str">
            <v>[112]</v>
          </cell>
        </row>
        <row r="20542">
          <cell r="H20542" t="str">
            <v>[12/13]</v>
          </cell>
        </row>
        <row r="20543">
          <cell r="H20543" t="str">
            <v>[14]</v>
          </cell>
        </row>
        <row r="20544">
          <cell r="H20544" t="str">
            <v>[15/16]</v>
          </cell>
        </row>
        <row r="20545">
          <cell r="H20545" t="str">
            <v>[17]</v>
          </cell>
        </row>
        <row r="20546">
          <cell r="H20546" t="str">
            <v>[18]</v>
          </cell>
        </row>
        <row r="20547">
          <cell r="H20547" t="str">
            <v>[19]</v>
          </cell>
        </row>
        <row r="20548">
          <cell r="H20548" t="str">
            <v>[2]</v>
          </cell>
        </row>
        <row r="20549">
          <cell r="H20549" t="str">
            <v>[20]</v>
          </cell>
        </row>
        <row r="20550">
          <cell r="H20550" t="str">
            <v>[201]</v>
          </cell>
        </row>
        <row r="20551">
          <cell r="H20551" t="str">
            <v>[202]</v>
          </cell>
        </row>
        <row r="20552">
          <cell r="H20552" t="str">
            <v>[3]</v>
          </cell>
        </row>
        <row r="20553">
          <cell r="H20553" t="str">
            <v>[301]</v>
          </cell>
        </row>
        <row r="20554">
          <cell r="H20554" t="str">
            <v>[4]</v>
          </cell>
        </row>
        <row r="20555">
          <cell r="H20555" t="str">
            <v>[401]</v>
          </cell>
        </row>
        <row r="20556">
          <cell r="H20556" t="str">
            <v>[402]</v>
          </cell>
        </row>
        <row r="20557">
          <cell r="H20557" t="str">
            <v>[403]</v>
          </cell>
        </row>
        <row r="20558">
          <cell r="H20558" t="str">
            <v>[404]</v>
          </cell>
        </row>
        <row r="20559">
          <cell r="H20559" t="str">
            <v>[405]</v>
          </cell>
        </row>
        <row r="20560">
          <cell r="H20560" t="str">
            <v>[406]</v>
          </cell>
        </row>
        <row r="20561">
          <cell r="H20561" t="str">
            <v>[408]</v>
          </cell>
        </row>
        <row r="20562">
          <cell r="H20562" t="str">
            <v>[410]</v>
          </cell>
        </row>
        <row r="20563">
          <cell r="H20563" t="str">
            <v>[412]</v>
          </cell>
        </row>
        <row r="20564">
          <cell r="H20564" t="str">
            <v>[416]</v>
          </cell>
        </row>
        <row r="20565">
          <cell r="H20565" t="str">
            <v>[5]</v>
          </cell>
        </row>
        <row r="20566">
          <cell r="H20566" t="str">
            <v>[506]</v>
          </cell>
        </row>
        <row r="20567">
          <cell r="H20567" t="str">
            <v>[51]</v>
          </cell>
        </row>
        <row r="20568">
          <cell r="H20568" t="str">
            <v>[52]</v>
          </cell>
        </row>
        <row r="20569">
          <cell r="H20569" t="str">
            <v>[53/54]</v>
          </cell>
        </row>
        <row r="20570">
          <cell r="H20570" t="str">
            <v>[55]</v>
          </cell>
        </row>
        <row r="20571">
          <cell r="H20571" t="str">
            <v>[57]</v>
          </cell>
        </row>
        <row r="20572">
          <cell r="H20572" t="str">
            <v>[59]</v>
          </cell>
        </row>
        <row r="20573">
          <cell r="H20573" t="str">
            <v>[6]</v>
          </cell>
        </row>
        <row r="20574">
          <cell r="H20574" t="str">
            <v>[60/61]</v>
          </cell>
        </row>
        <row r="20575">
          <cell r="H20575" t="str">
            <v>[601]</v>
          </cell>
        </row>
        <row r="20576">
          <cell r="H20576" t="str">
            <v>[602]</v>
          </cell>
        </row>
        <row r="20577">
          <cell r="H20577" t="str">
            <v>[606]</v>
          </cell>
        </row>
        <row r="20578">
          <cell r="H20578" t="str">
            <v>[62]</v>
          </cell>
        </row>
        <row r="20579">
          <cell r="H20579" t="str">
            <v>[63]</v>
          </cell>
        </row>
        <row r="20580">
          <cell r="H20580" t="str">
            <v>[64]</v>
          </cell>
        </row>
        <row r="20581">
          <cell r="H20581" t="str">
            <v>[7]</v>
          </cell>
        </row>
        <row r="20582">
          <cell r="H20582" t="str">
            <v>[701]</v>
          </cell>
        </row>
        <row r="20583">
          <cell r="H20583" t="str">
            <v>[702]</v>
          </cell>
        </row>
        <row r="20584">
          <cell r="H20584" t="str">
            <v>[8]</v>
          </cell>
        </row>
        <row r="20585">
          <cell r="H20585" t="str">
            <v>[801]</v>
          </cell>
        </row>
        <row r="20586">
          <cell r="H20586" t="str">
            <v>[802]</v>
          </cell>
        </row>
        <row r="20587">
          <cell r="H20587" t="str">
            <v>[9]</v>
          </cell>
        </row>
        <row r="20588">
          <cell r="H20588" t="str">
            <v>[w21]</v>
          </cell>
        </row>
        <row r="20589">
          <cell r="H20589" t="str">
            <v>[w22]</v>
          </cell>
        </row>
        <row r="20590">
          <cell r="H20590" t="str">
            <v>[w31]</v>
          </cell>
        </row>
        <row r="20591">
          <cell r="H20591" t="str">
            <v>[w32]</v>
          </cell>
        </row>
        <row r="20592">
          <cell r="H20592" t="str">
            <v>[A]</v>
          </cell>
        </row>
        <row r="20593">
          <cell r="H20593" t="str">
            <v>[Aw12]</v>
          </cell>
        </row>
        <row r="20594">
          <cell r="H20594" t="str">
            <v>[B]</v>
          </cell>
        </row>
        <row r="20595">
          <cell r="H20595" t="str">
            <v>[Bw11]</v>
          </cell>
        </row>
        <row r="20596">
          <cell r="H20596" t="str">
            <v>[E1]</v>
          </cell>
        </row>
        <row r="20597">
          <cell r="H20597" t="str">
            <v>[E10]</v>
          </cell>
        </row>
        <row r="20598">
          <cell r="H20598" t="str">
            <v>[E2]</v>
          </cell>
        </row>
        <row r="20599">
          <cell r="H20599" t="str">
            <v>[E3]</v>
          </cell>
        </row>
        <row r="20600">
          <cell r="H20600" t="str">
            <v>[E4]</v>
          </cell>
        </row>
        <row r="20601">
          <cell r="H20601" t="str">
            <v>[E6]</v>
          </cell>
        </row>
        <row r="20602">
          <cell r="H20602" t="str">
            <v>[E8]</v>
          </cell>
        </row>
        <row r="20603">
          <cell r="H20603" t="str">
            <v>[F801]</v>
          </cell>
        </row>
        <row r="20604">
          <cell r="H20604" t="str">
            <v>[H1]</v>
          </cell>
        </row>
        <row r="20605">
          <cell r="H20605" t="str">
            <v>[H10]</v>
          </cell>
        </row>
        <row r="20606">
          <cell r="H20606" t="str">
            <v>[H2]</v>
          </cell>
        </row>
        <row r="20607">
          <cell r="H20607" t="str">
            <v>[H3]</v>
          </cell>
        </row>
        <row r="20608">
          <cell r="H20608" t="str">
            <v>[H4]</v>
          </cell>
        </row>
        <row r="20609">
          <cell r="H20609" t="str">
            <v>[H6]</v>
          </cell>
        </row>
        <row r="20610">
          <cell r="H20610" t="str">
            <v>[H8]</v>
          </cell>
        </row>
        <row r="20611">
          <cell r="H20611" t="str">
            <v>[R2]</v>
          </cell>
        </row>
        <row r="20612">
          <cell r="H20612" t="str">
            <v>[U1]</v>
          </cell>
        </row>
        <row r="20613">
          <cell r="H20613" t="str">
            <v>[U2]</v>
          </cell>
        </row>
        <row r="20614">
          <cell r="H20614" t="str">
            <v>[X]</v>
          </cell>
        </row>
        <row r="20615">
          <cell r="H20615" t="str">
            <v>[Y]</v>
          </cell>
        </row>
        <row r="20616">
          <cell r="H20616" t="str">
            <v>[Yw22]</v>
          </cell>
        </row>
        <row r="20617">
          <cell r="H20617" t="str">
            <v>[Z]</v>
          </cell>
        </row>
        <row r="20618">
          <cell r="H20618" t="str">
            <v>[Zw21]</v>
          </cell>
        </row>
        <row r="20619">
          <cell r="H20619" t="str">
            <v>[Gl 051]</v>
          </cell>
        </row>
        <row r="20620">
          <cell r="H20620" t="str">
            <v>[Gl 052]</v>
          </cell>
        </row>
        <row r="20621">
          <cell r="H20621" t="str">
            <v>[Gl 061]</v>
          </cell>
        </row>
        <row r="20622">
          <cell r="H20622" t="str">
            <v>[Gl 062]</v>
          </cell>
        </row>
        <row r="20623">
          <cell r="H20623" t="str">
            <v>[Gl 111]</v>
          </cell>
        </row>
        <row r="20624">
          <cell r="H20624" t="str">
            <v>[Gl 112]</v>
          </cell>
        </row>
        <row r="20625">
          <cell r="H20625" t="str">
            <v>[Gl u11]</v>
          </cell>
        </row>
        <row r="20626">
          <cell r="H20626" t="str">
            <v>[Gl w11]</v>
          </cell>
        </row>
        <row r="20627">
          <cell r="H20627" t="str">
            <v>[Gl w12]</v>
          </cell>
        </row>
        <row r="20628">
          <cell r="H20628" t="str">
            <v>[Gl w21]</v>
          </cell>
        </row>
        <row r="20629">
          <cell r="H20629" t="str">
            <v>[Gl w22]</v>
          </cell>
        </row>
        <row r="20630">
          <cell r="H20630" t="str">
            <v>[Gl w31]</v>
          </cell>
        </row>
        <row r="20631">
          <cell r="H20631" t="str">
            <v>[Gl w32]</v>
          </cell>
        </row>
        <row r="20632">
          <cell r="H20632" t="str">
            <v>[SAS 101/104]</v>
          </cell>
        </row>
        <row r="20633">
          <cell r="H20633" t="str">
            <v>[SAS 102/103]</v>
          </cell>
        </row>
        <row r="20634">
          <cell r="H20634" t="str">
            <v>[SAS w11]</v>
          </cell>
        </row>
        <row r="20635">
          <cell r="H20635" t="str">
            <v>[SAS w12]</v>
          </cell>
        </row>
        <row r="20636">
          <cell r="H20636" t="str">
            <v>[SAS w21]</v>
          </cell>
        </row>
        <row r="20637">
          <cell r="H20637" t="str">
            <v>[SAS w22]</v>
          </cell>
        </row>
        <row r="20638">
          <cell r="H20638" t="str">
            <v>[Sch911H]</v>
          </cell>
        </row>
        <row r="20639">
          <cell r="H20639" t="str">
            <v>[Sch911R]</v>
          </cell>
        </row>
        <row r="20640">
          <cell r="H20640" t="str">
            <v>[SN 1Bw11]</v>
          </cell>
        </row>
        <row r="20641">
          <cell r="H20641" t="str">
            <v>[SN 1F801]</v>
          </cell>
        </row>
        <row r="20642">
          <cell r="H20642" t="str">
            <v>[SN 1H3]</v>
          </cell>
        </row>
        <row r="20643">
          <cell r="H20643" t="str">
            <v>[SN 1R2]</v>
          </cell>
        </row>
        <row r="20644">
          <cell r="H20644" t="str">
            <v>[SN 1U1]</v>
          </cell>
        </row>
        <row r="20645">
          <cell r="H20645" t="str">
            <v>[SN 1U2]</v>
          </cell>
        </row>
        <row r="20646">
          <cell r="H20646" t="str">
            <v>[SN 1X]</v>
          </cell>
        </row>
        <row r="20647">
          <cell r="H20647" t="str">
            <v>[SN 1Zw21]</v>
          </cell>
        </row>
        <row r="20648">
          <cell r="H20648" t="str">
            <v>[SN 2H3]</v>
          </cell>
        </row>
        <row r="20649">
          <cell r="H20649" t="str">
            <v>[V101R]</v>
          </cell>
        </row>
        <row r="20650">
          <cell r="H20650" t="str">
            <v>[V102R]</v>
          </cell>
        </row>
        <row r="20651">
          <cell r="H20651" t="str">
            <v>[V201R]</v>
          </cell>
        </row>
        <row r="20652">
          <cell r="H20652" t="str">
            <v>[V202H]</v>
          </cell>
        </row>
        <row r="20653">
          <cell r="H20653" t="str">
            <v>[V208R]</v>
          </cell>
        </row>
        <row r="20654">
          <cell r="H20654" t="str">
            <v>[V301H]</v>
          </cell>
        </row>
        <row r="20655">
          <cell r="H20655" t="str">
            <v>[V301R]</v>
          </cell>
        </row>
        <row r="20656">
          <cell r="H20656" t="str">
            <v>[V312R]</v>
          </cell>
        </row>
        <row r="20657">
          <cell r="H20657" t="str">
            <v>[V314H]</v>
          </cell>
        </row>
        <row r="20658">
          <cell r="H20658" t="str">
            <v>[V316H]</v>
          </cell>
        </row>
        <row r="20659">
          <cell r="H20659" t="str">
            <v>[V318H]</v>
          </cell>
        </row>
        <row r="20660">
          <cell r="H20660" t="str">
            <v>[V405H]</v>
          </cell>
        </row>
        <row r="20661">
          <cell r="H20661" t="str">
            <v>[V407H]</v>
          </cell>
        </row>
        <row r="20662">
          <cell r="H20662" t="str">
            <v>[V409H]</v>
          </cell>
        </row>
        <row r="20663">
          <cell r="H20663" t="str">
            <v>[V412H]</v>
          </cell>
        </row>
        <row r="20664">
          <cell r="H20664" t="str">
            <v>[V419H]</v>
          </cell>
        </row>
        <row r="20665">
          <cell r="H20665" t="str">
            <v>[V420H]</v>
          </cell>
        </row>
        <row r="20666">
          <cell r="H20666" t="str">
            <v>[V5]</v>
          </cell>
        </row>
        <row r="20667">
          <cell r="H20667" t="str">
            <v>[V506H]</v>
          </cell>
        </row>
        <row r="20668">
          <cell r="H20668" t="str">
            <v>[V506R]</v>
          </cell>
        </row>
        <row r="20669">
          <cell r="H20669" t="str">
            <v>[V57]</v>
          </cell>
        </row>
        <row r="20670">
          <cell r="H20670" t="str">
            <v>[V601H]</v>
          </cell>
        </row>
        <row r="20671">
          <cell r="H20671" t="str">
            <v>[V601R]</v>
          </cell>
        </row>
        <row r="20672">
          <cell r="H20672" t="str">
            <v>[V602H]</v>
          </cell>
        </row>
        <row r="20673">
          <cell r="H20673" t="str">
            <v>[V606H]</v>
          </cell>
        </row>
        <row r="20674">
          <cell r="H20674" t="str">
            <v>[V64]</v>
          </cell>
        </row>
        <row r="20675">
          <cell r="H20675" t="str">
            <v>[V921H]</v>
          </cell>
        </row>
        <row r="20676">
          <cell r="H20676" t="str">
            <v>[V921R]</v>
          </cell>
        </row>
        <row r="20677">
          <cell r="H20677" t="str">
            <v>[V922H]</v>
          </cell>
        </row>
        <row r="20678">
          <cell r="H20678" t="str">
            <v>[V922R]</v>
          </cell>
        </row>
        <row r="20679">
          <cell r="H20679" t="str">
            <v>[V923H]</v>
          </cell>
        </row>
        <row r="20680">
          <cell r="H20680" t="str">
            <v>[V923R]</v>
          </cell>
        </row>
        <row r="20681">
          <cell r="H20681" t="str">
            <v>[V924H]</v>
          </cell>
        </row>
        <row r="20682">
          <cell r="H20682" t="str">
            <v>[V924R]</v>
          </cell>
        </row>
        <row r="20683">
          <cell r="H20683" t="str">
            <v>[V931H]</v>
          </cell>
        </row>
        <row r="20684">
          <cell r="H20684" t="str">
            <v>[V931R]</v>
          </cell>
        </row>
        <row r="20685">
          <cell r="H20685" t="str">
            <v>[V933H]</v>
          </cell>
        </row>
        <row r="20686">
          <cell r="H20686" t="str">
            <v>[V933R]</v>
          </cell>
        </row>
        <row r="20687">
          <cell r="H20687" t="str">
            <v>[V935H]</v>
          </cell>
        </row>
        <row r="20688">
          <cell r="H20688" t="str">
            <v>[V941H]</v>
          </cell>
        </row>
        <row r="20689">
          <cell r="H20689" t="str">
            <v>[VE1]</v>
          </cell>
        </row>
        <row r="20690">
          <cell r="H20690" t="str">
            <v>[VE10]</v>
          </cell>
        </row>
        <row r="20691">
          <cell r="H20691" t="str">
            <v>[VE2]</v>
          </cell>
        </row>
        <row r="20692">
          <cell r="H20692" t="str">
            <v>[VE3]</v>
          </cell>
        </row>
        <row r="20693">
          <cell r="H20693" t="str">
            <v>[VE4]</v>
          </cell>
        </row>
        <row r="20694">
          <cell r="H20694" t="str">
            <v>[VE6]</v>
          </cell>
        </row>
        <row r="20695">
          <cell r="H20695" t="str">
            <v>[VE8]</v>
          </cell>
        </row>
        <row r="20696">
          <cell r="H20696" t="str">
            <v>[VF801]</v>
          </cell>
        </row>
        <row r="20697">
          <cell r="H20697" t="str">
            <v>[VH1]</v>
          </cell>
        </row>
        <row r="20698">
          <cell r="H20698" t="str">
            <v>[VH10]</v>
          </cell>
        </row>
        <row r="20699">
          <cell r="H20699" t="str">
            <v>[VH2]</v>
          </cell>
        </row>
        <row r="20700">
          <cell r="H20700" t="str">
            <v>[VH3]</v>
          </cell>
        </row>
        <row r="20701">
          <cell r="H20701" t="str">
            <v>[VH4]</v>
          </cell>
        </row>
        <row r="20702">
          <cell r="H20702" t="str">
            <v>[VH6]</v>
          </cell>
        </row>
        <row r="20703">
          <cell r="H20703" t="str">
            <v>[VH8]</v>
          </cell>
        </row>
        <row r="20704">
          <cell r="H20704" t="str">
            <v>[VSch911H]</v>
          </cell>
        </row>
        <row r="20705">
          <cell r="H20705" t="str">
            <v>[VSch911R]</v>
          </cell>
        </row>
        <row r="20706">
          <cell r="H20706" t="str">
            <v>[VU1]</v>
          </cell>
        </row>
        <row r="20707">
          <cell r="H20707" t="str">
            <v>[a]</v>
          </cell>
        </row>
        <row r="20708">
          <cell r="H20708" t="str">
            <v>[aw12]</v>
          </cell>
        </row>
        <row r="20709">
          <cell r="H20709" t="str">
            <v>[b]</v>
          </cell>
        </row>
        <row r="20710">
          <cell r="H20710" t="str">
            <v>[bw11]</v>
          </cell>
        </row>
        <row r="20711">
          <cell r="H20711" t="str">
            <v>[e (A)]</v>
          </cell>
        </row>
        <row r="20712">
          <cell r="H20712" t="str">
            <v>[e (B)]</v>
          </cell>
        </row>
        <row r="20713">
          <cell r="H20713" t="str">
            <v>[f,r (E1)]</v>
          </cell>
        </row>
        <row r="20714">
          <cell r="H20714" t="str">
            <v>[f,r (E10)]</v>
          </cell>
        </row>
        <row r="20715">
          <cell r="H20715" t="str">
            <v>[f,r (E2)]</v>
          </cell>
        </row>
        <row r="20716">
          <cell r="H20716" t="str">
            <v>[f,r (E3)]</v>
          </cell>
        </row>
        <row r="20717">
          <cell r="H20717" t="str">
            <v>[f,r (E4)]</v>
          </cell>
        </row>
        <row r="20718">
          <cell r="H20718" t="str">
            <v>[f,r (E6)]</v>
          </cell>
        </row>
        <row r="20719">
          <cell r="H20719" t="str">
            <v>[f,r (E8)]</v>
          </cell>
        </row>
        <row r="20720">
          <cell r="H20720" t="str">
            <v>[h (U1)]</v>
          </cell>
        </row>
        <row r="20721">
          <cell r="H20721" t="str">
            <v>[h (U2)]</v>
          </cell>
        </row>
        <row r="20722">
          <cell r="H20722" t="str">
            <v>[h (X)]</v>
          </cell>
        </row>
        <row r="20723">
          <cell r="H20723" t="str">
            <v>[u (Y)]</v>
          </cell>
        </row>
        <row r="20724">
          <cell r="H20724" t="str">
            <v>[u (Z)]</v>
          </cell>
        </row>
        <row r="20725">
          <cell r="H20725" t="str">
            <v>[x]</v>
          </cell>
        </row>
        <row r="20726">
          <cell r="H20726" t="str">
            <v>[y]</v>
          </cell>
        </row>
        <row r="20727">
          <cell r="H20727" t="str">
            <v>[yw22]</v>
          </cell>
        </row>
        <row r="20728">
          <cell r="H20728" t="str">
            <v>[z]</v>
          </cell>
        </row>
        <row r="20729">
          <cell r="H20729" t="str">
            <v>[zw21]</v>
          </cell>
        </row>
        <row r="20730">
          <cell r="H20730" t="str">
            <v>[W1]</v>
          </cell>
        </row>
        <row r="20731">
          <cell r="H20731" t="str">
            <v>[W10]</v>
          </cell>
        </row>
        <row r="20732">
          <cell r="H20732" t="str">
            <v>[W101]</v>
          </cell>
        </row>
        <row r="20733">
          <cell r="H20733" t="str">
            <v>[W102]</v>
          </cell>
        </row>
        <row r="20734">
          <cell r="H20734" t="str">
            <v>[W103]</v>
          </cell>
        </row>
        <row r="20735">
          <cell r="H20735" t="str">
            <v>[W104]</v>
          </cell>
        </row>
        <row r="20736">
          <cell r="H20736" t="str">
            <v>[W11]</v>
          </cell>
        </row>
        <row r="20737">
          <cell r="H20737" t="str">
            <v>[W12]</v>
          </cell>
        </row>
        <row r="20738">
          <cell r="H20738" t="str">
            <v>[W13]</v>
          </cell>
        </row>
        <row r="20739">
          <cell r="H20739" t="str">
            <v>[W14]</v>
          </cell>
        </row>
        <row r="20740">
          <cell r="H20740" t="str">
            <v>[W15]</v>
          </cell>
        </row>
        <row r="20741">
          <cell r="H20741" t="str">
            <v>[W16]</v>
          </cell>
        </row>
        <row r="20742">
          <cell r="H20742" t="str">
            <v>[W17]</v>
          </cell>
        </row>
        <row r="20743">
          <cell r="H20743" t="str">
            <v>[W18]</v>
          </cell>
        </row>
        <row r="20744">
          <cell r="H20744" t="str">
            <v>[W19]</v>
          </cell>
        </row>
        <row r="20745">
          <cell r="H20745" t="str">
            <v>[W2]</v>
          </cell>
        </row>
        <row r="20746">
          <cell r="H20746" t="str">
            <v>[W20]</v>
          </cell>
        </row>
        <row r="20747">
          <cell r="H20747" t="str">
            <v>[W201]</v>
          </cell>
        </row>
        <row r="20748">
          <cell r="H20748" t="str">
            <v>[W202]</v>
          </cell>
        </row>
        <row r="20749">
          <cell r="H20749" t="str">
            <v>[W203]</v>
          </cell>
        </row>
        <row r="20750">
          <cell r="H20750" t="str">
            <v>[W231]</v>
          </cell>
        </row>
        <row r="20751">
          <cell r="H20751" t="str">
            <v>[W251]</v>
          </cell>
        </row>
        <row r="20752">
          <cell r="H20752" t="str">
            <v>[W252]</v>
          </cell>
        </row>
        <row r="20753">
          <cell r="H20753" t="str">
            <v>[W3]</v>
          </cell>
        </row>
        <row r="20754">
          <cell r="H20754" t="str">
            <v>[W4]</v>
          </cell>
        </row>
        <row r="20755">
          <cell r="H20755" t="str">
            <v>[W5]</v>
          </cell>
        </row>
        <row r="20756">
          <cell r="H20756" t="str">
            <v>[W51]</v>
          </cell>
        </row>
        <row r="20757">
          <cell r="H20757" t="str">
            <v>[W52]</v>
          </cell>
        </row>
        <row r="20758">
          <cell r="H20758" t="str">
            <v>[W53]</v>
          </cell>
        </row>
        <row r="20759">
          <cell r="H20759" t="str">
            <v>[W54]</v>
          </cell>
        </row>
        <row r="20760">
          <cell r="H20760" t="str">
            <v>[W55]</v>
          </cell>
        </row>
        <row r="20761">
          <cell r="H20761" t="str">
            <v>[W57]</v>
          </cell>
        </row>
        <row r="20762">
          <cell r="H20762" t="str">
            <v>[W59]</v>
          </cell>
        </row>
        <row r="20763">
          <cell r="H20763" t="str">
            <v>[W6]</v>
          </cell>
        </row>
        <row r="20764">
          <cell r="H20764" t="str">
            <v>[W60]</v>
          </cell>
        </row>
        <row r="20765">
          <cell r="H20765" t="str">
            <v>[W61]</v>
          </cell>
        </row>
        <row r="20766">
          <cell r="H20766" t="str">
            <v>[W62]</v>
          </cell>
        </row>
        <row r="20767">
          <cell r="H20767" t="str">
            <v>[W63]</v>
          </cell>
        </row>
        <row r="20768">
          <cell r="H20768" t="str">
            <v>[W64]</v>
          </cell>
        </row>
        <row r="20769">
          <cell r="H20769" t="str">
            <v>[W66]</v>
          </cell>
        </row>
        <row r="20770">
          <cell r="H20770" t="str">
            <v>[W7]</v>
          </cell>
        </row>
        <row r="20771">
          <cell r="H20771" t="str">
            <v>[W8]</v>
          </cell>
        </row>
        <row r="20772">
          <cell r="H20772" t="str">
            <v>[W82]</v>
          </cell>
        </row>
        <row r="20773">
          <cell r="H20773" t="str">
            <v>[W9]</v>
          </cell>
        </row>
        <row r="20774">
          <cell r="H20774" t="str">
            <v>[VE 208]</v>
          </cell>
        </row>
        <row r="20775">
          <cell r="H20775" t="str">
            <v>[VE 312]</v>
          </cell>
        </row>
        <row r="20776">
          <cell r="H20776" t="str">
            <v>[VE 314]</v>
          </cell>
        </row>
        <row r="20777">
          <cell r="H20777" t="str">
            <v>[VE 316]</v>
          </cell>
        </row>
        <row r="20778">
          <cell r="H20778" t="str">
            <v>[VE 318]</v>
          </cell>
        </row>
        <row r="20779">
          <cell r="H20779" t="str">
            <v>[VE 405]</v>
          </cell>
        </row>
        <row r="20780">
          <cell r="H20780" t="str">
            <v>[VE 407]</v>
          </cell>
        </row>
        <row r="20781">
          <cell r="H20781" t="str">
            <v>[VE 409]</v>
          </cell>
        </row>
        <row r="20782">
          <cell r="H20782" t="str">
            <v>[VE 412]</v>
          </cell>
        </row>
        <row r="20783">
          <cell r="H20783" t="str">
            <v>[VE 419]</v>
          </cell>
        </row>
        <row r="20784">
          <cell r="H20784" t="str">
            <v>[VE 420]</v>
          </cell>
        </row>
        <row r="20785">
          <cell r="H20785" t="str">
            <v>[VE 602]</v>
          </cell>
        </row>
        <row r="20786">
          <cell r="H20786" t="str">
            <v>[VE 935]</v>
          </cell>
        </row>
        <row r="20787">
          <cell r="H20787" t="str">
            <v>[VE 941]</v>
          </cell>
        </row>
        <row r="20788">
          <cell r="H20788" t="str">
            <v>[ZE w11H]</v>
          </cell>
        </row>
        <row r="20789">
          <cell r="H20789" t="str">
            <v>[ZE w11R]</v>
          </cell>
        </row>
        <row r="20790">
          <cell r="H20790" t="str">
            <v>[ZE w12H]</v>
          </cell>
        </row>
        <row r="20791">
          <cell r="H20791" t="str">
            <v>[ZE w12R]</v>
          </cell>
        </row>
        <row r="20792">
          <cell r="H20792" t="str">
            <v>[ZE w21]</v>
          </cell>
        </row>
        <row r="20793">
          <cell r="H20793" t="str">
            <v>[ZE w22]</v>
          </cell>
        </row>
        <row r="20794">
          <cell r="H20794" t="str">
            <v>[ZVE 061]</v>
          </cell>
        </row>
        <row r="20795">
          <cell r="H20795" t="str">
            <v>[ZVE 062]</v>
          </cell>
        </row>
        <row r="20796">
          <cell r="H20796" t="str">
            <v>[ZVE u11]</v>
          </cell>
        </row>
        <row r="20797">
          <cell r="H20797" t="str">
            <v>[938]</v>
          </cell>
        </row>
        <row r="20798">
          <cell r="H20798" t="str">
            <v>[941]</v>
          </cell>
        </row>
        <row r="20799">
          <cell r="H20799" t="str">
            <v>[942]</v>
          </cell>
        </row>
        <row r="20800">
          <cell r="H20800" t="str">
            <v>[944]</v>
          </cell>
        </row>
        <row r="20801">
          <cell r="H20801" t="str">
            <v>[951]</v>
          </cell>
        </row>
        <row r="20802">
          <cell r="H20802" t="str">
            <v>[952]</v>
          </cell>
        </row>
        <row r="20803">
          <cell r="H20803" t="str">
            <v>[954]</v>
          </cell>
        </row>
        <row r="20804">
          <cell r="H20804" t="str">
            <v>[961]</v>
          </cell>
        </row>
        <row r="20805">
          <cell r="H20805" t="str">
            <v>[962]</v>
          </cell>
        </row>
        <row r="20806">
          <cell r="H20806" t="str">
            <v>[964]</v>
          </cell>
        </row>
        <row r="20807">
          <cell r="H20807" t="str">
            <v>[971]</v>
          </cell>
        </row>
        <row r="20808">
          <cell r="H20808" t="str">
            <v>[972]</v>
          </cell>
        </row>
        <row r="20809">
          <cell r="H20809" t="str">
            <v>[974]</v>
          </cell>
        </row>
        <row r="20810">
          <cell r="H20810" t="str">
            <v>[W939]</v>
          </cell>
        </row>
        <row r="20811">
          <cell r="H20811" t="str">
            <v>[W971]</v>
          </cell>
        </row>
        <row r="20812">
          <cell r="H20812" t="str">
            <v>[W972]</v>
          </cell>
        </row>
        <row r="20813">
          <cell r="H20813" t="str">
            <v>[W975]</v>
          </cell>
        </row>
        <row r="20814">
          <cell r="H20814" t="str">
            <v>[W977]</v>
          </cell>
        </row>
        <row r="20815">
          <cell r="H20815" t="str">
            <v>[c11]</v>
          </cell>
        </row>
        <row r="20816">
          <cell r="H20816" t="str">
            <v>[c12]</v>
          </cell>
        </row>
        <row r="20817">
          <cell r="H20817" t="str">
            <v>[c14]</v>
          </cell>
        </row>
        <row r="20818">
          <cell r="H20818" t="str">
            <v>[Gl 761]</v>
          </cell>
        </row>
        <row r="20819">
          <cell r="H20819" t="str">
            <v>[Gl 762]</v>
          </cell>
        </row>
        <row r="20820">
          <cell r="H20820" t="str">
            <v>[Gl 764]</v>
          </cell>
        </row>
        <row r="20821">
          <cell r="H20821" t="str">
            <v>[Gl 774]</v>
          </cell>
        </row>
        <row r="20822">
          <cell r="H20822" t="str">
            <v>[Gl 781]</v>
          </cell>
        </row>
        <row r="20823">
          <cell r="H20823" t="str">
            <v>[Gl 782]</v>
          </cell>
        </row>
        <row r="20824">
          <cell r="H20824" t="str">
            <v>[Gl 784]</v>
          </cell>
        </row>
        <row r="20825">
          <cell r="H20825" t="str">
            <v>[Gl 786]</v>
          </cell>
        </row>
        <row r="20826">
          <cell r="H20826" t="str">
            <v>[Gl 792]</v>
          </cell>
        </row>
        <row r="20827">
          <cell r="H20827" t="str">
            <v>[Gl 901]</v>
          </cell>
        </row>
        <row r="20828">
          <cell r="H20828" t="str">
            <v>[Gl 902]</v>
          </cell>
        </row>
        <row r="20829">
          <cell r="H20829" t="str">
            <v>[Gl 904]</v>
          </cell>
        </row>
        <row r="20830">
          <cell r="H20830" t="str">
            <v>[Gl 906]</v>
          </cell>
        </row>
        <row r="20831">
          <cell r="H20831" t="str">
            <v>[Gl 908]</v>
          </cell>
        </row>
        <row r="20832">
          <cell r="H20832" t="str">
            <v>[Gl 910]</v>
          </cell>
        </row>
        <row r="20833">
          <cell r="H20833" t="str">
            <v>[Gl 912]</v>
          </cell>
        </row>
        <row r="20834">
          <cell r="H20834" t="str">
            <v>[Gl 914]</v>
          </cell>
        </row>
        <row r="20835">
          <cell r="H20835" t="str">
            <v>[Gl 916]</v>
          </cell>
        </row>
        <row r="20836">
          <cell r="H20836" t="str">
            <v>[Gl 918]</v>
          </cell>
        </row>
        <row r="20837">
          <cell r="H20837" t="str">
            <v>[Gl 924]</v>
          </cell>
        </row>
        <row r="20838">
          <cell r="H20838" t="str">
            <v>[Gl 931]</v>
          </cell>
        </row>
        <row r="20839">
          <cell r="H20839" t="str">
            <v>[Gl 932]</v>
          </cell>
        </row>
        <row r="20840">
          <cell r="H20840" t="str">
            <v>[Gl 934]</v>
          </cell>
        </row>
        <row r="20841">
          <cell r="H20841" t="str">
            <v>[Gl 936]</v>
          </cell>
        </row>
        <row r="20842">
          <cell r="H20842" t="str">
            <v>[Gl 938]</v>
          </cell>
        </row>
        <row r="20843">
          <cell r="H20843" t="str">
            <v>[Gl 941]</v>
          </cell>
        </row>
        <row r="20844">
          <cell r="H20844" t="str">
            <v>[Gl 942]</v>
          </cell>
        </row>
        <row r="20845">
          <cell r="H20845" t="str">
            <v>[Gl 944]</v>
          </cell>
        </row>
        <row r="20846">
          <cell r="H20846" t="str">
            <v>[Gl 951]</v>
          </cell>
        </row>
        <row r="20847">
          <cell r="H20847" t="str">
            <v>[Gl 952]</v>
          </cell>
        </row>
        <row r="20848">
          <cell r="H20848" t="str">
            <v>[Gl 954]</v>
          </cell>
        </row>
        <row r="20849">
          <cell r="H20849" t="str">
            <v>[Gl 961]</v>
          </cell>
        </row>
        <row r="20850">
          <cell r="H20850" t="str">
            <v>[Gl 962]</v>
          </cell>
        </row>
        <row r="20851">
          <cell r="H20851" t="str">
            <v>[Gl 964]</v>
          </cell>
        </row>
        <row r="20852">
          <cell r="H20852" t="str">
            <v>[Gl 971]</v>
          </cell>
        </row>
        <row r="20853">
          <cell r="H20853" t="str">
            <v>[Gl 972]</v>
          </cell>
        </row>
        <row r="20854">
          <cell r="H20854" t="str">
            <v>[Gl 974]</v>
          </cell>
        </row>
        <row r="20855">
          <cell r="H20855" t="str">
            <v>[Gl c11/1]</v>
          </cell>
        </row>
        <row r="20856">
          <cell r="H20856" t="str">
            <v>[Gl c12/1]</v>
          </cell>
        </row>
        <row r="20857">
          <cell r="H20857" t="str">
            <v>[Gl c14/1]</v>
          </cell>
        </row>
        <row r="20858">
          <cell r="H20858" t="str">
            <v>[Gl 776]</v>
          </cell>
        </row>
        <row r="20859">
          <cell r="H20859" t="str">
            <v>[Gl 920]</v>
          </cell>
        </row>
        <row r="20860">
          <cell r="H20860" t="str">
            <v>[Gl 922]</v>
          </cell>
        </row>
        <row r="20861">
          <cell r="H20861" t="str">
            <v>[Gl 928]</v>
          </cell>
        </row>
        <row r="20862">
          <cell r="H20862" t="str">
            <v>[Gl 966]</v>
          </cell>
        </row>
        <row r="20863">
          <cell r="H20863" t="str">
            <v>[Gl 998]</v>
          </cell>
        </row>
        <row r="20864">
          <cell r="H20864" t="str">
            <v>[Gl IBK]</v>
          </cell>
        </row>
        <row r="20865">
          <cell r="H20865" t="str">
            <v>[Gl KAH]</v>
          </cell>
        </row>
        <row r="20866">
          <cell r="H20866" t="str">
            <v>[Gl KAR]</v>
          </cell>
        </row>
        <row r="20867">
          <cell r="H20867" t="str">
            <v>[Gl W]</v>
          </cell>
        </row>
        <row r="20868">
          <cell r="H20868" t="str">
            <v>[Bl c11]</v>
          </cell>
        </row>
        <row r="20869">
          <cell r="H20869" t="str">
            <v>[Bl c12]</v>
          </cell>
        </row>
        <row r="20870">
          <cell r="H20870" t="str">
            <v>[Bl c14]</v>
          </cell>
        </row>
        <row r="20871">
          <cell r="H20871" t="str">
            <v>[EVA1]</v>
          </cell>
        </row>
        <row r="20872">
          <cell r="H20872" t="str">
            <v>[EVA2]</v>
          </cell>
        </row>
        <row r="20873">
          <cell r="H20873" t="str">
            <v>[Ers Ac12]</v>
          </cell>
        </row>
        <row r="20874">
          <cell r="H20874" t="str">
            <v>[Ers Bc11]</v>
          </cell>
        </row>
        <row r="20875">
          <cell r="H20875" t="str">
            <v>[Ers Cc14]</v>
          </cell>
        </row>
        <row r="20876">
          <cell r="H20876" t="str">
            <v>[Ers E901]</v>
          </cell>
        </row>
        <row r="20877">
          <cell r="H20877" t="str">
            <v>[Ers E902]</v>
          </cell>
        </row>
        <row r="20878">
          <cell r="H20878" t="str">
            <v>[Ers E904]</v>
          </cell>
        </row>
        <row r="20879">
          <cell r="H20879" t="str">
            <v>[Ers E906]</v>
          </cell>
        </row>
        <row r="20880">
          <cell r="H20880" t="str">
            <v>[Ers E908]</v>
          </cell>
        </row>
        <row r="20881">
          <cell r="H20881" t="str">
            <v>[Ers E910]</v>
          </cell>
        </row>
        <row r="20882">
          <cell r="H20882" t="str">
            <v>[Ers E912]</v>
          </cell>
        </row>
        <row r="20883">
          <cell r="H20883" t="str">
            <v>[Ers E914]</v>
          </cell>
        </row>
        <row r="20884">
          <cell r="H20884" t="str">
            <v>[Ers E916]</v>
          </cell>
        </row>
        <row r="20885">
          <cell r="H20885" t="str">
            <v>[Ers E918]</v>
          </cell>
        </row>
        <row r="20886">
          <cell r="H20886" t="str">
            <v>[Ers H792]</v>
          </cell>
        </row>
        <row r="20887">
          <cell r="H20887" t="str">
            <v>[Ers H901]</v>
          </cell>
        </row>
        <row r="20888">
          <cell r="H20888" t="str">
            <v>[Ers H902]</v>
          </cell>
        </row>
        <row r="20889">
          <cell r="H20889" t="str">
            <v>[Ers H904]</v>
          </cell>
        </row>
        <row r="20890">
          <cell r="H20890" t="str">
            <v>[Ers H906]</v>
          </cell>
        </row>
        <row r="20891">
          <cell r="H20891" t="str">
            <v>[Ers H908]</v>
          </cell>
        </row>
        <row r="20892">
          <cell r="H20892" t="str">
            <v>[Ers H910]</v>
          </cell>
        </row>
        <row r="20893">
          <cell r="H20893" t="str">
            <v>[Ers N931]</v>
          </cell>
        </row>
        <row r="20894">
          <cell r="H20894" t="str">
            <v>[Ers N932]</v>
          </cell>
        </row>
        <row r="20895">
          <cell r="H20895" t="str">
            <v>[Ers N934]</v>
          </cell>
        </row>
        <row r="20896">
          <cell r="H20896" t="str">
            <v>[Ers N936]</v>
          </cell>
        </row>
        <row r="20897">
          <cell r="H20897" t="str">
            <v>[Ers N938]</v>
          </cell>
        </row>
        <row r="20898">
          <cell r="H20898" t="str">
            <v>[Ers O951]</v>
          </cell>
        </row>
        <row r="20899">
          <cell r="H20899" t="str">
            <v>[Ers O952]</v>
          </cell>
        </row>
        <row r="20900">
          <cell r="H20900" t="str">
            <v>[Ers O954]</v>
          </cell>
        </row>
        <row r="20901">
          <cell r="H20901" t="str">
            <v>[Ers S971]</v>
          </cell>
        </row>
        <row r="20902">
          <cell r="H20902" t="str">
            <v>[Ers S972]</v>
          </cell>
        </row>
        <row r="20903">
          <cell r="H20903" t="str">
            <v>[Ers S974]</v>
          </cell>
        </row>
        <row r="20904">
          <cell r="H20904" t="str">
            <v>[Ers Sch912H]</v>
          </cell>
        </row>
        <row r="20905">
          <cell r="H20905" t="str">
            <v>[Ers Sch914H]</v>
          </cell>
        </row>
        <row r="20906">
          <cell r="H20906" t="str">
            <v>[Ers Sch916H]</v>
          </cell>
        </row>
        <row r="20907">
          <cell r="H20907" t="str">
            <v>[Ers Sch918H]</v>
          </cell>
        </row>
        <row r="20908">
          <cell r="H20908" t="str">
            <v>[Ers T944]</v>
          </cell>
        </row>
        <row r="20909">
          <cell r="H20909" t="str">
            <v>[Ers T951]</v>
          </cell>
        </row>
        <row r="20910">
          <cell r="H20910" t="str">
            <v>[Ers T952]</v>
          </cell>
        </row>
        <row r="20911">
          <cell r="H20911" t="str">
            <v>[Ers U931]</v>
          </cell>
        </row>
        <row r="20912">
          <cell r="H20912" t="str">
            <v>[Ers U932]</v>
          </cell>
        </row>
        <row r="20913">
          <cell r="H20913" t="str">
            <v>[Ers U934]</v>
          </cell>
        </row>
        <row r="20914">
          <cell r="H20914" t="str">
            <v>[Ers U936]</v>
          </cell>
        </row>
        <row r="20915">
          <cell r="H20915" t="str">
            <v>[Ers 1Ac12]</v>
          </cell>
        </row>
        <row r="20916">
          <cell r="H20916" t="str">
            <v>[Ers 1E901]</v>
          </cell>
        </row>
        <row r="20917">
          <cell r="H20917" t="str">
            <v>[Ers 1E902]</v>
          </cell>
        </row>
        <row r="20918">
          <cell r="H20918" t="str">
            <v>[Ers 1E904]</v>
          </cell>
        </row>
        <row r="20919">
          <cell r="H20919" t="str">
            <v>[Ext F454]</v>
          </cell>
        </row>
        <row r="20920">
          <cell r="H20920" t="str">
            <v>[Ext G453]</v>
          </cell>
        </row>
        <row r="20921">
          <cell r="H20921" t="str">
            <v>[Ext H457]</v>
          </cell>
        </row>
        <row r="20922">
          <cell r="H20922" t="str">
            <v>[P981]</v>
          </cell>
        </row>
        <row r="20923">
          <cell r="H20923" t="str">
            <v>[P982]</v>
          </cell>
        </row>
        <row r="20924">
          <cell r="H20924" t="str">
            <v>[P984]</v>
          </cell>
        </row>
        <row r="20925">
          <cell r="H20925" t="str">
            <v>[Ext ac12]</v>
          </cell>
        </row>
        <row r="20926">
          <cell r="H20926" t="str">
            <v>[Ext bc11]</v>
          </cell>
        </row>
        <row r="20927">
          <cell r="H20927" t="str">
            <v>[Ext cc14]</v>
          </cell>
        </row>
        <row r="20928">
          <cell r="H20928" t="str">
            <v>[s1]</v>
          </cell>
        </row>
        <row r="20929">
          <cell r="H20929" t="str">
            <v>[s2]</v>
          </cell>
        </row>
        <row r="20930">
          <cell r="H20930" t="str">
            <v>[s4]</v>
          </cell>
        </row>
        <row r="20931">
          <cell r="H20931" t="str">
            <v>[FA N936]</v>
          </cell>
        </row>
        <row r="20932">
          <cell r="H20932" t="str">
            <v>[GA E901]</v>
          </cell>
        </row>
        <row r="20933">
          <cell r="H20933" t="str">
            <v>[GA E902]</v>
          </cell>
        </row>
        <row r="20934">
          <cell r="H20934" t="str">
            <v>[GA E904]</v>
          </cell>
        </row>
        <row r="20935">
          <cell r="H20935" t="str">
            <v>[GA T944]</v>
          </cell>
        </row>
        <row r="20936">
          <cell r="H20936" t="str">
            <v>[GA U932]</v>
          </cell>
        </row>
        <row r="20937">
          <cell r="H20937" t="str">
            <v>[GA U934]</v>
          </cell>
        </row>
        <row r="20938">
          <cell r="H20938" t="str">
            <v>[GA U936]</v>
          </cell>
        </row>
        <row r="20939">
          <cell r="H20939" t="str">
            <v>[GVA e(Ac12)]</v>
          </cell>
        </row>
        <row r="20940">
          <cell r="H20940" t="str">
            <v>[GVA e(Bc11)]</v>
          </cell>
        </row>
        <row r="20941">
          <cell r="H20941" t="str">
            <v>[GVA e(Cc14)]</v>
          </cell>
        </row>
        <row r="20942">
          <cell r="H20942" t="str">
            <v>[GVA n(E904)]</v>
          </cell>
        </row>
        <row r="20943">
          <cell r="H20943" t="str">
            <v>[GVA t(S974)]</v>
          </cell>
        </row>
        <row r="20944">
          <cell r="H20944" t="str">
            <v>[GVA u(T944)]</v>
          </cell>
        </row>
        <row r="20945">
          <cell r="H20945" t="str">
            <v>[GVA u(T952)]</v>
          </cell>
        </row>
        <row r="20946">
          <cell r="H20946" t="str">
            <v>[XTR c11]</v>
          </cell>
        </row>
        <row r="20947">
          <cell r="H20947" t="str">
            <v>[XTR c12]</v>
          </cell>
        </row>
        <row r="20948">
          <cell r="H20948" t="str">
            <v>[XTR c14]</v>
          </cell>
        </row>
        <row r="20949">
          <cell r="H20949" t="str">
            <v>[761^^3]</v>
          </cell>
        </row>
        <row r="20950">
          <cell r="H20950" t="str">
            <v>[762^^3]</v>
          </cell>
        </row>
        <row r="20951">
          <cell r="H20951" t="str">
            <v>[764^^3]</v>
          </cell>
        </row>
        <row r="20952">
          <cell r="H20952" t="str">
            <v>[774^^3]</v>
          </cell>
        </row>
        <row r="20953">
          <cell r="H20953" t="str">
            <v>[781^^3]</v>
          </cell>
        </row>
        <row r="20954">
          <cell r="H20954" t="str">
            <v>[782^^3]</v>
          </cell>
        </row>
        <row r="20955">
          <cell r="H20955" t="str">
            <v>[784^^3]</v>
          </cell>
        </row>
        <row r="20956">
          <cell r="H20956" t="str">
            <v>[786]</v>
          </cell>
        </row>
        <row r="20957">
          <cell r="H20957" t="str">
            <v>[792^^3]</v>
          </cell>
        </row>
        <row r="20958">
          <cell r="H20958" t="str">
            <v>[901]</v>
          </cell>
        </row>
        <row r="20959">
          <cell r="H20959" t="str">
            <v>[902]</v>
          </cell>
        </row>
        <row r="20960">
          <cell r="H20960" t="str">
            <v>[904]</v>
          </cell>
        </row>
        <row r="20961">
          <cell r="H20961" t="str">
            <v>[906]</v>
          </cell>
        </row>
        <row r="20962">
          <cell r="H20962" t="str">
            <v>[908]</v>
          </cell>
        </row>
        <row r="20963">
          <cell r="H20963" t="str">
            <v>[910]</v>
          </cell>
        </row>
        <row r="20964">
          <cell r="H20964" t="str">
            <v>[912]</v>
          </cell>
        </row>
        <row r="20965">
          <cell r="H20965" t="str">
            <v>[914]</v>
          </cell>
        </row>
        <row r="20966">
          <cell r="H20966" t="str">
            <v>[916]</v>
          </cell>
        </row>
        <row r="20967">
          <cell r="H20967" t="str">
            <v>[918]</v>
          </cell>
        </row>
        <row r="20968">
          <cell r="H20968" t="str">
            <v>[924]</v>
          </cell>
        </row>
        <row r="20969">
          <cell r="H20969" t="str">
            <v>[931]</v>
          </cell>
        </row>
        <row r="20970">
          <cell r="H20970" t="str">
            <v>[932]</v>
          </cell>
        </row>
        <row r="20971">
          <cell r="H20971" t="str">
            <v>[934]</v>
          </cell>
        </row>
        <row r="20972">
          <cell r="H20972" t="str">
            <v>[936]</v>
          </cell>
        </row>
        <row r="20973">
          <cell r="H20973" t="str">
            <v>[Sk1]</v>
          </cell>
        </row>
        <row r="20974">
          <cell r="H20974" t="str">
            <v>[Sk2]</v>
          </cell>
        </row>
        <row r="20975">
          <cell r="H20975" t="str">
            <v>[Sk4]</v>
          </cell>
        </row>
        <row r="20976">
          <cell r="H20976" t="str">
            <v>[W1K]</v>
          </cell>
        </row>
        <row r="20977">
          <cell r="H20977" t="str">
            <v>[W1KA]</v>
          </cell>
        </row>
        <row r="20978">
          <cell r="H20978" t="str">
            <v>[W5W]</v>
          </cell>
        </row>
        <row r="20979">
          <cell r="H20979" t="str">
            <v>[W901]</v>
          </cell>
        </row>
        <row r="20980">
          <cell r="H20980" t="str">
            <v>[W902]</v>
          </cell>
        </row>
        <row r="20981">
          <cell r="H20981" t="str">
            <v>[W903]</v>
          </cell>
        </row>
        <row r="20982">
          <cell r="H20982" t="str">
            <v>[W904/905]</v>
          </cell>
        </row>
        <row r="20983">
          <cell r="H20983" t="str">
            <v>[W906/907]</v>
          </cell>
        </row>
        <row r="20984">
          <cell r="H20984" t="str">
            <v>[W907]</v>
          </cell>
        </row>
        <row r="20985">
          <cell r="H20985" t="str">
            <v>[W908]</v>
          </cell>
        </row>
        <row r="20986">
          <cell r="H20986" t="str">
            <v>[W909]</v>
          </cell>
        </row>
        <row r="20987">
          <cell r="H20987" t="str">
            <v>[W911]</v>
          </cell>
        </row>
        <row r="20988">
          <cell r="H20988" t="str">
            <v>[W912/913]</v>
          </cell>
        </row>
        <row r="20989">
          <cell r="H20989" t="str">
            <v>[W914]</v>
          </cell>
        </row>
        <row r="20990">
          <cell r="H20990" t="str">
            <v>[W915]</v>
          </cell>
        </row>
        <row r="20991">
          <cell r="H20991" t="str">
            <v>[W921]</v>
          </cell>
        </row>
        <row r="20992">
          <cell r="H20992" t="str">
            <v>[W922]</v>
          </cell>
        </row>
        <row r="20993">
          <cell r="H20993" t="str">
            <v>[W923]</v>
          </cell>
        </row>
        <row r="20994">
          <cell r="H20994" t="str">
            <v>[W924]</v>
          </cell>
        </row>
        <row r="20995">
          <cell r="H20995" t="str">
            <v>[W925]</v>
          </cell>
        </row>
        <row r="20996">
          <cell r="H20996" t="str">
            <v>[W926]</v>
          </cell>
        </row>
        <row r="20997">
          <cell r="H20997" t="str">
            <v>[W927/928]</v>
          </cell>
        </row>
        <row r="20998">
          <cell r="H20998" t="str">
            <v>[W929]</v>
          </cell>
        </row>
        <row r="20999">
          <cell r="H20999" t="str">
            <v>[W930]</v>
          </cell>
        </row>
        <row r="21000">
          <cell r="H21000" t="str">
            <v>[W931]</v>
          </cell>
        </row>
        <row r="21001">
          <cell r="H21001" t="str">
            <v>[W932]</v>
          </cell>
        </row>
        <row r="21002">
          <cell r="H21002" t="str">
            <v>[W933]</v>
          </cell>
        </row>
        <row r="21003">
          <cell r="H21003" t="str">
            <v>[W934]</v>
          </cell>
        </row>
        <row r="21004">
          <cell r="H21004" t="str">
            <v>[W935]</v>
          </cell>
        </row>
        <row r="21005">
          <cell r="H21005" t="str">
            <v>[W936]</v>
          </cell>
        </row>
        <row r="21006">
          <cell r="H21006" t="str">
            <v>[W937]</v>
          </cell>
        </row>
        <row r="21007">
          <cell r="H21007" t="str">
            <v>[W938]</v>
          </cell>
        </row>
        <row r="21008">
          <cell r="H21008" t="str">
            <v>[Ac12]</v>
          </cell>
        </row>
        <row r="21009">
          <cell r="H21009" t="str">
            <v>[Bc11]</v>
          </cell>
        </row>
        <row r="21010">
          <cell r="H21010" t="str">
            <v>[Cc14]</v>
          </cell>
        </row>
        <row r="21011">
          <cell r="H21011" t="str">
            <v>[E901]</v>
          </cell>
        </row>
        <row r="21012">
          <cell r="H21012" t="str">
            <v>[E902]</v>
          </cell>
        </row>
        <row r="21013">
          <cell r="H21013" t="str">
            <v>[E904]</v>
          </cell>
        </row>
        <row r="21014">
          <cell r="H21014" t="str">
            <v>[E906]</v>
          </cell>
        </row>
        <row r="21015">
          <cell r="H21015" t="str">
            <v>[E908]</v>
          </cell>
        </row>
        <row r="21016">
          <cell r="H21016" t="str">
            <v>[E910]</v>
          </cell>
        </row>
        <row r="21017">
          <cell r="H21017" t="str">
            <v>[E912]</v>
          </cell>
        </row>
        <row r="21018">
          <cell r="H21018" t="str">
            <v>[E914]</v>
          </cell>
        </row>
        <row r="21019">
          <cell r="H21019" t="str">
            <v>[E916]</v>
          </cell>
        </row>
        <row r="21020">
          <cell r="H21020" t="str">
            <v>[E918]</v>
          </cell>
        </row>
        <row r="21021">
          <cell r="H21021" t="str">
            <v>[H792]</v>
          </cell>
        </row>
        <row r="21022">
          <cell r="H21022" t="str">
            <v>[H901]</v>
          </cell>
        </row>
        <row r="21023">
          <cell r="H21023" t="str">
            <v>[H902]</v>
          </cell>
        </row>
        <row r="21024">
          <cell r="H21024" t="str">
            <v>[H904]</v>
          </cell>
        </row>
        <row r="21025">
          <cell r="H21025" t="str">
            <v>[H906]</v>
          </cell>
        </row>
        <row r="21026">
          <cell r="H21026" t="str">
            <v>[H908]</v>
          </cell>
        </row>
        <row r="21027">
          <cell r="H21027" t="str">
            <v>[H910]</v>
          </cell>
        </row>
        <row r="21028">
          <cell r="H21028" t="str">
            <v>[N931]</v>
          </cell>
        </row>
        <row r="21029">
          <cell r="H21029" t="str">
            <v>[N932]</v>
          </cell>
        </row>
        <row r="21030">
          <cell r="H21030" t="str">
            <v>[N934]</v>
          </cell>
        </row>
        <row r="21031">
          <cell r="H21031" t="str">
            <v>[N936]</v>
          </cell>
        </row>
        <row r="21032">
          <cell r="H21032" t="str">
            <v>[N938]</v>
          </cell>
        </row>
        <row r="21033">
          <cell r="H21033" t="str">
            <v>[O951]</v>
          </cell>
        </row>
        <row r="21034">
          <cell r="H21034" t="str">
            <v>[O952]</v>
          </cell>
        </row>
        <row r="21035">
          <cell r="H21035" t="str">
            <v>[O954]</v>
          </cell>
        </row>
        <row r="21036">
          <cell r="H21036" t="str">
            <v>[S971]</v>
          </cell>
        </row>
        <row r="21037">
          <cell r="H21037" t="str">
            <v>[S972]</v>
          </cell>
        </row>
        <row r="21038">
          <cell r="H21038" t="str">
            <v>[S974]</v>
          </cell>
        </row>
        <row r="21039">
          <cell r="H21039" t="str">
            <v>[T944]</v>
          </cell>
        </row>
        <row r="21040">
          <cell r="H21040" t="str">
            <v>[T951]</v>
          </cell>
        </row>
        <row r="21041">
          <cell r="H21041" t="str">
            <v>[T952]</v>
          </cell>
        </row>
        <row r="21042">
          <cell r="H21042" t="str">
            <v>[U931]</v>
          </cell>
        </row>
        <row r="21043">
          <cell r="H21043" t="str">
            <v>[U932]</v>
          </cell>
        </row>
        <row r="21044">
          <cell r="H21044" t="str">
            <v>[U934]</v>
          </cell>
        </row>
        <row r="21045">
          <cell r="H21045" t="str">
            <v>[U936]</v>
          </cell>
        </row>
        <row r="21046">
          <cell r="H21046" t="str">
            <v>[Gl c11]</v>
          </cell>
        </row>
        <row r="21047">
          <cell r="H21047" t="str">
            <v>[Gl c12]</v>
          </cell>
        </row>
        <row r="21048">
          <cell r="H21048" t="str">
            <v>[Gl c14]</v>
          </cell>
        </row>
        <row r="21049">
          <cell r="H21049" t="str">
            <v>[Sch912H]</v>
          </cell>
        </row>
        <row r="21050">
          <cell r="H21050" t="str">
            <v>[Sch914H]</v>
          </cell>
        </row>
        <row r="21051">
          <cell r="H21051" t="str">
            <v>[Sch916H]</v>
          </cell>
        </row>
        <row r="21052">
          <cell r="H21052" t="str">
            <v>[Sch918H]</v>
          </cell>
        </row>
        <row r="21053">
          <cell r="H21053" t="str">
            <v>[1Ac12]</v>
          </cell>
        </row>
        <row r="21054">
          <cell r="H21054" t="str">
            <v>[1E901]</v>
          </cell>
        </row>
        <row r="21055">
          <cell r="H21055" t="str">
            <v>[1E902]</v>
          </cell>
        </row>
        <row r="21056">
          <cell r="H21056" t="str">
            <v>[1E904]</v>
          </cell>
        </row>
        <row r="21057">
          <cell r="H21057" t="str">
            <v>[1O951]</v>
          </cell>
        </row>
        <row r="21058">
          <cell r="H21058" t="str">
            <v>[1T944]</v>
          </cell>
        </row>
        <row r="21059">
          <cell r="H21059" t="str">
            <v>[1T951]</v>
          </cell>
        </row>
        <row r="21060">
          <cell r="H21060" t="str">
            <v>[1T952]</v>
          </cell>
        </row>
        <row r="21061">
          <cell r="H21061" t="str">
            <v>[V1W-4S]</v>
          </cell>
        </row>
        <row r="21062">
          <cell r="H21062" t="str">
            <v>[V774R]</v>
          </cell>
        </row>
        <row r="21063">
          <cell r="H21063" t="str">
            <v>[V776R]</v>
          </cell>
        </row>
        <row r="21064">
          <cell r="H21064" t="str">
            <v>[V781H]</v>
          </cell>
        </row>
        <row r="21065">
          <cell r="H21065" t="str">
            <v>[V782H]</v>
          </cell>
        </row>
        <row r="21066">
          <cell r="H21066" t="str">
            <v>[V784H]</v>
          </cell>
        </row>
        <row r="21067">
          <cell r="H21067" t="str">
            <v>[V786H]</v>
          </cell>
        </row>
        <row r="21068">
          <cell r="H21068" t="str">
            <v>[V786R]</v>
          </cell>
        </row>
        <row r="21069">
          <cell r="H21069" t="str">
            <v>[V792R]</v>
          </cell>
        </row>
        <row r="21070">
          <cell r="H21070" t="str">
            <v>[V920R]</v>
          </cell>
        </row>
        <row r="21071">
          <cell r="H21071" t="str">
            <v>[V922R]</v>
          </cell>
        </row>
        <row r="21072">
          <cell r="H21072" t="str">
            <v>[V924]</v>
          </cell>
        </row>
        <row r="21073">
          <cell r="H21073" t="str">
            <v>[V924H]</v>
          </cell>
        </row>
        <row r="21074">
          <cell r="H21074" t="str">
            <v>[V924R]</v>
          </cell>
        </row>
        <row r="21075">
          <cell r="H21075" t="str">
            <v>[V928]</v>
          </cell>
        </row>
        <row r="21076">
          <cell r="H21076" t="str">
            <v>[V938]</v>
          </cell>
        </row>
        <row r="21077">
          <cell r="H21077" t="str">
            <v>[V954H]</v>
          </cell>
        </row>
        <row r="21078">
          <cell r="H21078" t="str">
            <v>[V964H]</v>
          </cell>
        </row>
        <row r="21079">
          <cell r="H21079" t="str">
            <v>[V964R]</v>
          </cell>
        </row>
        <row r="21080">
          <cell r="H21080" t="str">
            <v>[V966]</v>
          </cell>
        </row>
        <row r="21081">
          <cell r="H21081" t="str">
            <v>[V975]</v>
          </cell>
        </row>
        <row r="21082">
          <cell r="H21082" t="str">
            <v>[V998]</v>
          </cell>
        </row>
        <row r="21083">
          <cell r="H21083" t="str">
            <v>[VE901]</v>
          </cell>
        </row>
        <row r="21084">
          <cell r="H21084" t="str">
            <v>[VE902]</v>
          </cell>
        </row>
        <row r="21085">
          <cell r="H21085" t="str">
            <v>[VE904]</v>
          </cell>
        </row>
        <row r="21086">
          <cell r="H21086" t="str">
            <v>[VE906]</v>
          </cell>
        </row>
        <row r="21087">
          <cell r="H21087" t="str">
            <v>[VE908]</v>
          </cell>
        </row>
        <row r="21088">
          <cell r="H21088" t="str">
            <v>[VE910]</v>
          </cell>
        </row>
        <row r="21089">
          <cell r="H21089" t="str">
            <v>[VE912]</v>
          </cell>
        </row>
        <row r="21090">
          <cell r="H21090" t="str">
            <v>[VE914]</v>
          </cell>
        </row>
        <row r="21091">
          <cell r="H21091" t="str">
            <v>[VE916]</v>
          </cell>
        </row>
        <row r="21092">
          <cell r="H21092" t="str">
            <v>[VE918]</v>
          </cell>
        </row>
        <row r="21093">
          <cell r="H21093" t="str">
            <v>[VH792]</v>
          </cell>
        </row>
        <row r="21094">
          <cell r="H21094" t="str">
            <v>[VH901]</v>
          </cell>
        </row>
        <row r="21095">
          <cell r="H21095" t="str">
            <v>[VH902]</v>
          </cell>
        </row>
        <row r="21096">
          <cell r="H21096" t="str">
            <v>[VH904]</v>
          </cell>
        </row>
        <row r="21097">
          <cell r="H21097" t="str">
            <v>[VH906]</v>
          </cell>
        </row>
        <row r="21098">
          <cell r="H21098" t="str">
            <v>[VH908]</v>
          </cell>
        </row>
        <row r="21099">
          <cell r="H21099" t="str">
            <v>[VH910]</v>
          </cell>
        </row>
        <row r="21100">
          <cell r="H21100" t="str">
            <v>[VIBK]</v>
          </cell>
        </row>
        <row r="21101">
          <cell r="H21101" t="str">
            <v>[VKAH]</v>
          </cell>
        </row>
        <row r="21102">
          <cell r="H21102" t="str">
            <v>[VKAR]</v>
          </cell>
        </row>
        <row r="21103">
          <cell r="H21103" t="str">
            <v>[VN931]</v>
          </cell>
        </row>
        <row r="21104">
          <cell r="H21104" t="str">
            <v>[VN932]</v>
          </cell>
        </row>
        <row r="21105">
          <cell r="H21105" t="str">
            <v>[VN934]</v>
          </cell>
        </row>
        <row r="21106">
          <cell r="H21106" t="str">
            <v>[VN936]</v>
          </cell>
        </row>
        <row r="21107">
          <cell r="H21107" t="str">
            <v>[VN938]</v>
          </cell>
        </row>
        <row r="21108">
          <cell r="H21108" t="str">
            <v>[VO951]</v>
          </cell>
        </row>
        <row r="21109">
          <cell r="H21109" t="str">
            <v>[VO952]</v>
          </cell>
        </row>
        <row r="21110">
          <cell r="H21110" t="str">
            <v>[VO954]</v>
          </cell>
        </row>
        <row r="21111">
          <cell r="H21111" t="str">
            <v>[VS971]</v>
          </cell>
        </row>
        <row r="21112">
          <cell r="H21112" t="str">
            <v>[VS972]</v>
          </cell>
        </row>
        <row r="21113">
          <cell r="H21113" t="str">
            <v>[VS974]</v>
          </cell>
        </row>
        <row r="21114">
          <cell r="H21114" t="str">
            <v>[VSch912H]</v>
          </cell>
        </row>
        <row r="21115">
          <cell r="H21115" t="str">
            <v>[VSch914H]</v>
          </cell>
        </row>
        <row r="21116">
          <cell r="H21116" t="str">
            <v>[VSch916H]</v>
          </cell>
        </row>
        <row r="21117">
          <cell r="H21117" t="str">
            <v>[VSch918H]</v>
          </cell>
        </row>
        <row r="21118">
          <cell r="H21118" t="str">
            <v>[VT944]</v>
          </cell>
        </row>
        <row r="21119">
          <cell r="H21119" t="str">
            <v>[VT951]</v>
          </cell>
        </row>
        <row r="21120">
          <cell r="H21120" t="str">
            <v>[VT952]</v>
          </cell>
        </row>
        <row r="21121">
          <cell r="H21121" t="str">
            <v>[VU931]</v>
          </cell>
        </row>
        <row r="21122">
          <cell r="H21122" t="str">
            <v>[VU932]</v>
          </cell>
        </row>
        <row r="21123">
          <cell r="H21123" t="str">
            <v>[VU934]</v>
          </cell>
        </row>
        <row r="21124">
          <cell r="H21124" t="str">
            <v>[VU936]</v>
          </cell>
        </row>
        <row r="21125">
          <cell r="H21125" t="str">
            <v>[e(Ac12)]</v>
          </cell>
        </row>
        <row r="21126">
          <cell r="H21126" t="str">
            <v>[e(Bc11)]</v>
          </cell>
        </row>
        <row r="21127">
          <cell r="H21127" t="str">
            <v>[e(Cc14)]</v>
          </cell>
        </row>
        <row r="21128">
          <cell r="H21128" t="str">
            <v>[f,g,h(H792)]</v>
          </cell>
        </row>
        <row r="21129">
          <cell r="H21129" t="str">
            <v>[f,g,h(H904)]</v>
          </cell>
        </row>
        <row r="21130">
          <cell r="H21130" t="str">
            <v>[f,g,h(H906)]</v>
          </cell>
        </row>
        <row r="21131">
          <cell r="H21131" t="str">
            <v>[f,g,h(H908)]</v>
          </cell>
        </row>
        <row r="21132">
          <cell r="H21132" t="str">
            <v>[f,g,h(H910)]</v>
          </cell>
        </row>
        <row r="21133">
          <cell r="H21133" t="str">
            <v>[f/g(H902)]</v>
          </cell>
        </row>
        <row r="21134">
          <cell r="H21134" t="str">
            <v>[f454(H901)]</v>
          </cell>
        </row>
        <row r="21135">
          <cell r="H21135" t="str">
            <v>[h(U931)]</v>
          </cell>
        </row>
        <row r="21136">
          <cell r="H21136" t="str">
            <v>[h(U932)]</v>
          </cell>
        </row>
        <row r="21137">
          <cell r="H21137" t="str">
            <v>[h(U934)]</v>
          </cell>
        </row>
        <row r="21138">
          <cell r="H21138" t="str">
            <v>[h(U936)]</v>
          </cell>
        </row>
        <row r="21139">
          <cell r="H21139" t="str">
            <v>[n(E901)]</v>
          </cell>
        </row>
        <row r="21140">
          <cell r="H21140" t="str">
            <v>[n(E902)]</v>
          </cell>
        </row>
        <row r="21141">
          <cell r="H21141" t="str">
            <v>[n(E904)]</v>
          </cell>
        </row>
        <row r="21142">
          <cell r="H21142" t="str">
            <v>[n(E906)]</v>
          </cell>
        </row>
        <row r="21143">
          <cell r="H21143" t="str">
            <v>[n(E908)]</v>
          </cell>
        </row>
        <row r="21144">
          <cell r="H21144" t="str">
            <v>[n(E910)]</v>
          </cell>
        </row>
        <row r="21145">
          <cell r="H21145" t="str">
            <v>[n(E912)]</v>
          </cell>
        </row>
        <row r="21146">
          <cell r="H21146" t="str">
            <v>[n(E914)]</v>
          </cell>
        </row>
        <row r="21147">
          <cell r="H21147" t="str">
            <v>[n(E916)]</v>
          </cell>
        </row>
        <row r="21148">
          <cell r="H21148" t="str">
            <v>[n(E918)]</v>
          </cell>
        </row>
        <row r="21149">
          <cell r="H21149" t="str">
            <v>[o(N931)]</v>
          </cell>
        </row>
        <row r="21150">
          <cell r="H21150" t="str">
            <v>[o(N932)]</v>
          </cell>
        </row>
        <row r="21151">
          <cell r="H21151" t="str">
            <v>[o(N934)]</v>
          </cell>
        </row>
        <row r="21152">
          <cell r="H21152" t="str">
            <v>[o(N936)]</v>
          </cell>
        </row>
        <row r="21153">
          <cell r="H21153" t="str">
            <v>[o(N938)]</v>
          </cell>
        </row>
        <row r="21154">
          <cell r="H21154" t="str">
            <v>[p(O951)]</v>
          </cell>
        </row>
        <row r="21155">
          <cell r="H21155" t="str">
            <v>[p(O952)]</v>
          </cell>
        </row>
        <row r="21156">
          <cell r="H21156" t="str">
            <v>[p(O954)]</v>
          </cell>
        </row>
        <row r="21157">
          <cell r="H21157" t="str">
            <v>[t(S971)]</v>
          </cell>
        </row>
        <row r="21158">
          <cell r="H21158" t="str">
            <v>[t(S972)]</v>
          </cell>
        </row>
        <row r="21159">
          <cell r="H21159" t="str">
            <v>[t(S974)]</v>
          </cell>
        </row>
        <row r="21160">
          <cell r="H21160" t="str">
            <v>[u(T944)]</v>
          </cell>
        </row>
        <row r="21161">
          <cell r="H21161" t="str">
            <v>[u(T951)]</v>
          </cell>
        </row>
        <row r="21162">
          <cell r="H21162" t="str">
            <v>[u(T952)]</v>
          </cell>
        </row>
        <row r="21163">
          <cell r="H21163" t="str">
            <v>[Sp 2K]</v>
          </cell>
        </row>
        <row r="21164">
          <cell r="H21164" t="str">
            <v>[Sp 2KA]</v>
          </cell>
        </row>
        <row r="21165">
          <cell r="H21165" t="str">
            <v>[Sp 3K]</v>
          </cell>
        </row>
        <row r="21166">
          <cell r="H21166" t="str">
            <v>[Sp 3KA]</v>
          </cell>
        </row>
        <row r="21167">
          <cell r="H21167" t="str">
            <v>[Sp 5W1]</v>
          </cell>
        </row>
        <row r="21168">
          <cell r="H21168" t="str">
            <v>[Sp 5W2]</v>
          </cell>
        </row>
        <row r="21169">
          <cell r="H21169" t="str">
            <v>[Sp 978]</v>
          </cell>
        </row>
        <row r="21170">
          <cell r="H21170" t="str">
            <v>[W 1K]</v>
          </cell>
        </row>
        <row r="21171">
          <cell r="H21171" t="str">
            <v>[W 1KA]</v>
          </cell>
        </row>
        <row r="21172">
          <cell r="H21172" t="str">
            <v>[W 5W]</v>
          </cell>
        </row>
        <row r="21173">
          <cell r="H21173" t="str">
            <v>[W 901]</v>
          </cell>
        </row>
        <row r="21174">
          <cell r="H21174" t="str">
            <v>[W 902]</v>
          </cell>
        </row>
        <row r="21175">
          <cell r="H21175" t="str">
            <v>[W 903]</v>
          </cell>
        </row>
        <row r="21176">
          <cell r="H21176" t="str">
            <v>[W 904]</v>
          </cell>
        </row>
        <row r="21177">
          <cell r="H21177" t="str">
            <v>[W 905]</v>
          </cell>
        </row>
        <row r="21178">
          <cell r="H21178" t="str">
            <v>[W 906]</v>
          </cell>
        </row>
        <row r="21179">
          <cell r="H21179" t="str">
            <v>[W 907]</v>
          </cell>
        </row>
        <row r="21180">
          <cell r="H21180" t="str">
            <v>[W 908]</v>
          </cell>
        </row>
        <row r="21181">
          <cell r="H21181" t="str">
            <v>[W 909]</v>
          </cell>
        </row>
        <row r="21182">
          <cell r="H21182" t="str">
            <v>[W 911]</v>
          </cell>
        </row>
        <row r="21183">
          <cell r="H21183" t="str">
            <v>[W 912]</v>
          </cell>
        </row>
        <row r="21184">
          <cell r="H21184" t="str">
            <v>[W 913]</v>
          </cell>
        </row>
        <row r="21185">
          <cell r="H21185" t="str">
            <v>[W 914]</v>
          </cell>
        </row>
        <row r="21186">
          <cell r="H21186" t="str">
            <v>[W 915]</v>
          </cell>
        </row>
        <row r="21187">
          <cell r="H21187" t="str">
            <v>[W 921]</v>
          </cell>
        </row>
        <row r="21188">
          <cell r="H21188" t="str">
            <v>[W 922]</v>
          </cell>
        </row>
        <row r="21189">
          <cell r="H21189" t="str">
            <v>[W 923]</v>
          </cell>
        </row>
        <row r="21190">
          <cell r="H21190" t="str">
            <v>[W 924]</v>
          </cell>
        </row>
        <row r="21191">
          <cell r="H21191" t="str">
            <v>[W 925]</v>
          </cell>
        </row>
        <row r="21192">
          <cell r="H21192" t="str">
            <v>[W 926]</v>
          </cell>
        </row>
        <row r="21193">
          <cell r="H21193" t="str">
            <v>[W 927]</v>
          </cell>
        </row>
        <row r="21194">
          <cell r="H21194" t="str">
            <v>[W 928]</v>
          </cell>
        </row>
        <row r="21195">
          <cell r="H21195" t="str">
            <v>[W 929]</v>
          </cell>
        </row>
        <row r="21196">
          <cell r="H21196" t="str">
            <v>[W 930]</v>
          </cell>
        </row>
        <row r="21197">
          <cell r="H21197" t="str">
            <v>[W 931]</v>
          </cell>
        </row>
        <row r="21198">
          <cell r="H21198" t="str">
            <v>[W 932]</v>
          </cell>
        </row>
        <row r="21199">
          <cell r="H21199" t="str">
            <v>[W 933]</v>
          </cell>
        </row>
        <row r="21200">
          <cell r="H21200" t="str">
            <v>[W 934]</v>
          </cell>
        </row>
        <row r="21201">
          <cell r="H21201" t="str">
            <v>[W 935]</v>
          </cell>
        </row>
        <row r="21202">
          <cell r="H21202" t="str">
            <v>[W 936]</v>
          </cell>
        </row>
        <row r="21203">
          <cell r="H21203" t="str">
            <v>[W 937]</v>
          </cell>
        </row>
        <row r="21204">
          <cell r="H21204" t="str">
            <v>[W 938]</v>
          </cell>
        </row>
        <row r="21205">
          <cell r="H21205" t="str">
            <v>[W 939]</v>
          </cell>
        </row>
        <row r="21206">
          <cell r="H21206" t="str">
            <v>[W 971]</v>
          </cell>
        </row>
        <row r="21207">
          <cell r="H21207" t="str">
            <v>[W 972]</v>
          </cell>
        </row>
        <row r="21208">
          <cell r="H21208" t="str">
            <v>[W 975]</v>
          </cell>
        </row>
        <row r="21209">
          <cell r="H21209" t="str">
            <v>[W 976]</v>
          </cell>
        </row>
        <row r="21210">
          <cell r="H21210" t="str">
            <v>[W 977]</v>
          </cell>
        </row>
        <row r="21211">
          <cell r="H21211" t="str">
            <v>[VE 776]</v>
          </cell>
        </row>
        <row r="21212">
          <cell r="H21212" t="str">
            <v>[VE 920]</v>
          </cell>
        </row>
        <row r="21213">
          <cell r="H21213" t="str">
            <v>[VE 922]</v>
          </cell>
        </row>
        <row r="21214">
          <cell r="H21214" t="str">
            <v>[VE 928]</v>
          </cell>
        </row>
        <row r="21215">
          <cell r="H21215" t="str">
            <v>[VE 958]</v>
          </cell>
        </row>
        <row r="21216">
          <cell r="H21216" t="str">
            <v>[VE 966]</v>
          </cell>
        </row>
        <row r="21217">
          <cell r="H21217" t="str">
            <v>[VE 998]</v>
          </cell>
        </row>
        <row r="21218">
          <cell r="H21218" t="str">
            <v>[VE IBK]</v>
          </cell>
        </row>
        <row r="21219">
          <cell r="H21219" t="str">
            <v>[VE KAH]</v>
          </cell>
        </row>
        <row r="21220">
          <cell r="H21220" t="str">
            <v>[VE KAR]</v>
          </cell>
        </row>
        <row r="21221">
          <cell r="H21221" t="str">
            <v>[VE W]</v>
          </cell>
        </row>
        <row r="21222">
          <cell r="H21222" t="str">
            <v>[VE c11]</v>
          </cell>
        </row>
        <row r="21223">
          <cell r="H21223" t="str">
            <v>[VE c12]</v>
          </cell>
        </row>
        <row r="21224">
          <cell r="H21224" t="str">
            <v>[VE c14]</v>
          </cell>
        </row>
        <row r="21225">
          <cell r="H21225" t="str">
            <v>[ZE 938]</v>
          </cell>
        </row>
        <row r="21226">
          <cell r="H21226" t="str">
            <v>[ZE c11]</v>
          </cell>
        </row>
        <row r="21227">
          <cell r="H21227" t="str">
            <v>[ZE c12]</v>
          </cell>
        </row>
        <row r="21228">
          <cell r="H21228" t="str">
            <v>[ZE c14]</v>
          </cell>
        </row>
        <row r="21229">
          <cell r="H21229" t="str">
            <v>[Zust 971]</v>
          </cell>
        </row>
        <row r="21230">
          <cell r="H21230" t="str">
            <v>[Zust 972]</v>
          </cell>
        </row>
        <row r="21231">
          <cell r="H21231" t="str">
            <v>[Zust 974]</v>
          </cell>
        </row>
        <row r="21232">
          <cell r="H21232" t="str">
            <v>[aws]</v>
          </cell>
        </row>
        <row r="21233">
          <cell r="H21233" t="str">
            <v>[Gs 807]</v>
          </cell>
        </row>
        <row r="21234">
          <cell r="H21234" t="str">
            <v>[elf W811B]</v>
          </cell>
        </row>
        <row r="21235">
          <cell r="H21235" t="str">
            <v>[elf W812B]</v>
          </cell>
        </row>
        <row r="21236">
          <cell r="H21236" t="str">
            <v>[Gl 001]</v>
          </cell>
        </row>
        <row r="21237">
          <cell r="H21237" t="str">
            <v>[Gl 002]</v>
          </cell>
        </row>
        <row r="21238">
          <cell r="H21238" t="str">
            <v>[Gl 003]</v>
          </cell>
        </row>
        <row r="21239">
          <cell r="H21239" t="str">
            <v>[Gl 011]</v>
          </cell>
        </row>
        <row r="21240">
          <cell r="H21240" t="str">
            <v>[Gl 101]</v>
          </cell>
        </row>
        <row r="21241">
          <cell r="H21241" t="str">
            <v>[Gl 102]</v>
          </cell>
        </row>
        <row r="21242">
          <cell r="H21242" t="str">
            <v>[Gl 110]</v>
          </cell>
        </row>
        <row r="21243">
          <cell r="H21243" t="str">
            <v>[Gl 120]</v>
          </cell>
        </row>
        <row r="21244">
          <cell r="H21244" t="str">
            <v>[Gl 201]</v>
          </cell>
        </row>
        <row r="21245">
          <cell r="H21245" t="str">
            <v>[Gl 202]</v>
          </cell>
        </row>
        <row r="21246">
          <cell r="H21246" t="str">
            <v>[Gl 203]</v>
          </cell>
        </row>
        <row r="21247">
          <cell r="H21247" t="str">
            <v>[Gl 211]</v>
          </cell>
        </row>
        <row r="21248">
          <cell r="H21248" t="str">
            <v>[Gl 212]</v>
          </cell>
        </row>
        <row r="21249">
          <cell r="H21249" t="str">
            <v>[Gl 213]</v>
          </cell>
        </row>
        <row r="21250">
          <cell r="H21250" t="str">
            <v>[Gl 301]</v>
          </cell>
        </row>
        <row r="21251">
          <cell r="H21251" t="str">
            <v>[Gl 302]</v>
          </cell>
        </row>
        <row r="21252">
          <cell r="H21252" t="str">
            <v>[Gl 303]</v>
          </cell>
        </row>
        <row r="21253">
          <cell r="H21253" t="str">
            <v>[Gl 311]</v>
          </cell>
        </row>
        <row r="21254">
          <cell r="H21254" t="str">
            <v>[Gl 312]</v>
          </cell>
        </row>
        <row r="21255">
          <cell r="H21255" t="str">
            <v>[Gl 313]</v>
          </cell>
        </row>
        <row r="21256">
          <cell r="H21256" t="str">
            <v>[Gl 322]</v>
          </cell>
        </row>
        <row r="21257">
          <cell r="H21257" t="str">
            <v>[Gl 323]</v>
          </cell>
        </row>
        <row r="21258">
          <cell r="H21258" t="str">
            <v>[Gl 332]</v>
          </cell>
        </row>
        <row r="21259">
          <cell r="H21259" t="str">
            <v>[Gl 351]</v>
          </cell>
        </row>
        <row r="21260">
          <cell r="H21260" t="str">
            <v>[Gl 352]</v>
          </cell>
        </row>
        <row r="21261">
          <cell r="H21261" t="str">
            <v>[Gl 353]</v>
          </cell>
        </row>
        <row r="21262">
          <cell r="H21262" t="str">
            <v>[Gl 354]</v>
          </cell>
        </row>
        <row r="21263">
          <cell r="H21263" t="str">
            <v>[Gl 401]</v>
          </cell>
        </row>
        <row r="21264">
          <cell r="H21264" t="str">
            <v>[Gl 402]</v>
          </cell>
        </row>
        <row r="21265">
          <cell r="H21265" t="str">
            <v>[Gl 403]</v>
          </cell>
        </row>
        <row r="21266">
          <cell r="H21266" t="str">
            <v>[Gl 431]</v>
          </cell>
        </row>
        <row r="21267">
          <cell r="H21267" t="str">
            <v>[Gl 432]</v>
          </cell>
        </row>
        <row r="21268">
          <cell r="H21268" t="str">
            <v>[Gl 451]</v>
          </cell>
        </row>
        <row r="21269">
          <cell r="H21269" t="str">
            <v>[Gl 501]</v>
          </cell>
        </row>
        <row r="21270">
          <cell r="H21270" t="str">
            <v>[Gl 502]</v>
          </cell>
        </row>
        <row r="21271">
          <cell r="H21271" t="str">
            <v>[Gl 510]</v>
          </cell>
        </row>
        <row r="21272">
          <cell r="H21272" t="str">
            <v>[Gl 520]</v>
          </cell>
        </row>
        <row r="21273">
          <cell r="H21273" t="str">
            <v>[Gl 531]</v>
          </cell>
        </row>
        <row r="21274">
          <cell r="H21274" t="str">
            <v>[Gl 540]</v>
          </cell>
        </row>
        <row r="21275">
          <cell r="H21275" t="str">
            <v>[001-311]</v>
          </cell>
        </row>
        <row r="21276">
          <cell r="H21276" t="str">
            <v>[002/312]</v>
          </cell>
        </row>
        <row r="21277">
          <cell r="H21277" t="str">
            <v>[003A]</v>
          </cell>
        </row>
        <row r="21278">
          <cell r="H21278" t="str">
            <v>[110/101]</v>
          </cell>
        </row>
        <row r="21279">
          <cell r="H21279" t="str">
            <v>[120/102]</v>
          </cell>
        </row>
        <row r="21280">
          <cell r="H21280" t="str">
            <v>[213A]</v>
          </cell>
        </row>
        <row r="21281">
          <cell r="H21281" t="str">
            <v>[313/323]</v>
          </cell>
        </row>
        <row r="21282">
          <cell r="H21282" t="str">
            <v>[322A]</v>
          </cell>
        </row>
        <row r="21283">
          <cell r="H21283" t="str">
            <v>[332A]</v>
          </cell>
        </row>
        <row r="21284">
          <cell r="H21284" t="str">
            <v>[451A]</v>
          </cell>
        </row>
        <row r="21285">
          <cell r="H21285" t="str">
            <v>[501/510]</v>
          </cell>
        </row>
        <row r="21286">
          <cell r="H21286" t="str">
            <v>[502/520]</v>
          </cell>
        </row>
        <row r="21287">
          <cell r="H21287" t="str">
            <v>[540A]</v>
          </cell>
        </row>
        <row r="21288">
          <cell r="H21288" t="str">
            <v>[Gl 355]</v>
          </cell>
        </row>
        <row r="21289">
          <cell r="H21289" t="str">
            <v>[Gl 356]</v>
          </cell>
        </row>
        <row r="21290">
          <cell r="H21290" t="str">
            <v>[Gl 357]</v>
          </cell>
        </row>
        <row r="21291">
          <cell r="H21291" t="str">
            <v>[Gl 358]</v>
          </cell>
        </row>
        <row r="21292">
          <cell r="H21292" t="str">
            <v>[Gl 359]</v>
          </cell>
        </row>
        <row r="21293">
          <cell r="H21293" t="str">
            <v>[Gl 360]</v>
          </cell>
        </row>
        <row r="21294">
          <cell r="H21294" t="str">
            <v>[Gl 461]</v>
          </cell>
        </row>
        <row r="21295">
          <cell r="H21295" t="str">
            <v>[Gl 503]</v>
          </cell>
        </row>
        <row r="21296">
          <cell r="H21296" t="str">
            <v>[Gl 514]</v>
          </cell>
        </row>
        <row r="21297">
          <cell r="H21297" t="str">
            <v>[W14/15]</v>
          </cell>
        </row>
        <row r="21298">
          <cell r="H21298" t="str">
            <v>[W16/17]</v>
          </cell>
        </row>
        <row r="21299">
          <cell r="H21299" t="str">
            <v>[W33-36]</v>
          </cell>
        </row>
        <row r="21300">
          <cell r="H21300" t="str">
            <v>[W37-41]</v>
          </cell>
        </row>
        <row r="21301">
          <cell r="H21301" t="str">
            <v>[W48/49]</v>
          </cell>
        </row>
        <row r="21302">
          <cell r="H21302" t="str">
            <v>[W50]</v>
          </cell>
        </row>
        <row r="21303">
          <cell r="H21303" t="str">
            <v>[W6]</v>
          </cell>
        </row>
        <row r="21304">
          <cell r="H21304" t="str">
            <v>[W60]</v>
          </cell>
        </row>
        <row r="21305">
          <cell r="H21305" t="str">
            <v>[W62]</v>
          </cell>
        </row>
        <row r="21306">
          <cell r="H21306" t="str">
            <v>[W64]</v>
          </cell>
        </row>
        <row r="21307">
          <cell r="H21307" t="str">
            <v>[Bl 951]</v>
          </cell>
        </row>
        <row r="21308">
          <cell r="H21308" t="str">
            <v>[Bl 952]</v>
          </cell>
        </row>
        <row r="21309">
          <cell r="H21309" t="str">
            <v>[Bl 961]</v>
          </cell>
        </row>
        <row r="21310">
          <cell r="H21310" t="str">
            <v>[Bl 962]</v>
          </cell>
        </row>
        <row r="21311">
          <cell r="H21311" t="str">
            <v>[EVA1]</v>
          </cell>
        </row>
        <row r="21312">
          <cell r="H21312" t="str">
            <v>[Ers A]</v>
          </cell>
        </row>
        <row r="21313">
          <cell r="H21313" t="str">
            <v>[Ers B]</v>
          </cell>
        </row>
        <row r="21314">
          <cell r="H21314" t="str">
            <v>[Ers E1]</v>
          </cell>
        </row>
        <row r="21315">
          <cell r="H21315" t="str">
            <v>[Ers E2]</v>
          </cell>
        </row>
        <row r="21316">
          <cell r="H21316" t="str">
            <v>[Ers E3]</v>
          </cell>
        </row>
        <row r="21317">
          <cell r="H21317" t="str">
            <v>[Ers F1]</v>
          </cell>
        </row>
        <row r="21318">
          <cell r="H21318" t="str">
            <v>[Ers F2]</v>
          </cell>
        </row>
        <row r="21319">
          <cell r="H21319" t="str">
            <v>[Ers F3]</v>
          </cell>
        </row>
        <row r="21320">
          <cell r="H21320" t="str">
            <v>[Ers F51]</v>
          </cell>
        </row>
        <row r="21321">
          <cell r="H21321" t="str">
            <v>[Ers F52]</v>
          </cell>
        </row>
        <row r="21322">
          <cell r="H21322" t="str">
            <v>[Ers F53]</v>
          </cell>
        </row>
        <row r="21323">
          <cell r="H21323" t="str">
            <v>[Ers F54]</v>
          </cell>
        </row>
        <row r="21324">
          <cell r="H21324" t="str">
            <v>[Ers H1]</v>
          </cell>
        </row>
        <row r="21325">
          <cell r="H21325" t="str">
            <v>[Ers H2]</v>
          </cell>
        </row>
        <row r="21326">
          <cell r="H21326" t="str">
            <v>[Ers H3]</v>
          </cell>
        </row>
        <row r="21327">
          <cell r="H21327" t="str">
            <v>[Ers K1]</v>
          </cell>
        </row>
        <row r="21328">
          <cell r="H21328" t="str">
            <v>[Ers K2]</v>
          </cell>
        </row>
        <row r="21329">
          <cell r="H21329" t="str">
            <v>[Ers K3]</v>
          </cell>
        </row>
        <row r="21330">
          <cell r="H21330" t="str">
            <v>[Ers K51]</v>
          </cell>
        </row>
        <row r="21331">
          <cell r="H21331" t="str">
            <v>[Ers K52]</v>
          </cell>
        </row>
        <row r="21332">
          <cell r="H21332" t="str">
            <v>[Ers K53]</v>
          </cell>
        </row>
        <row r="21333">
          <cell r="H21333" t="str">
            <v>[Ers K54]</v>
          </cell>
        </row>
        <row r="21334">
          <cell r="H21334" t="str">
            <v>[Ers L1]</v>
          </cell>
        </row>
        <row r="21335">
          <cell r="H21335" t="str">
            <v>[Ers L2]</v>
          </cell>
        </row>
        <row r="21336">
          <cell r="H21336" t="str">
            <v>[Ers L3]</v>
          </cell>
        </row>
        <row r="21337">
          <cell r="H21337" t="str">
            <v>[Ers L31]</v>
          </cell>
        </row>
        <row r="21338">
          <cell r="H21338" t="str">
            <v>[Ers L32]</v>
          </cell>
        </row>
        <row r="21339">
          <cell r="H21339" t="str">
            <v>[Ers R1]</v>
          </cell>
        </row>
        <row r="21340">
          <cell r="H21340" t="str">
            <v>[Ers R2]</v>
          </cell>
        </row>
        <row r="21341">
          <cell r="H21341" t="str">
            <v>[Ers R3]</v>
          </cell>
        </row>
        <row r="21342">
          <cell r="H21342" t="str">
            <v>[Ers R31]</v>
          </cell>
        </row>
        <row r="21343">
          <cell r="H21343" t="str">
            <v>[Ers R32]</v>
          </cell>
        </row>
        <row r="21344">
          <cell r="H21344" t="str">
            <v>[Ers Sch2]</v>
          </cell>
        </row>
        <row r="21345">
          <cell r="H21345" t="str">
            <v>[Ers Sch32]</v>
          </cell>
        </row>
        <row r="21346">
          <cell r="H21346" t="str">
            <v>[Ers Y]</v>
          </cell>
        </row>
        <row r="21347">
          <cell r="H21347" t="str">
            <v>[Ers Z]</v>
          </cell>
        </row>
        <row r="21348">
          <cell r="H21348" t="str">
            <v>[A]</v>
          </cell>
        </row>
        <row r="21349">
          <cell r="H21349" t="str">
            <v>[B]</v>
          </cell>
        </row>
        <row r="21350">
          <cell r="H21350" t="str">
            <v>[E1]</v>
          </cell>
        </row>
        <row r="21351">
          <cell r="H21351" t="str">
            <v>[E2]</v>
          </cell>
        </row>
        <row r="21352">
          <cell r="H21352" t="str">
            <v>[E3]</v>
          </cell>
        </row>
        <row r="21353">
          <cell r="H21353" t="str">
            <v>[F1]</v>
          </cell>
        </row>
        <row r="21354">
          <cell r="H21354" t="str">
            <v>[F2]</v>
          </cell>
        </row>
        <row r="21355">
          <cell r="H21355" t="str">
            <v>[F3]</v>
          </cell>
        </row>
        <row r="21356">
          <cell r="H21356" t="str">
            <v>[F51]</v>
          </cell>
        </row>
        <row r="21357">
          <cell r="H21357" t="str">
            <v>[F52]</v>
          </cell>
        </row>
        <row r="21358">
          <cell r="H21358" t="str">
            <v>[F53]</v>
          </cell>
        </row>
        <row r="21359">
          <cell r="H21359" t="str">
            <v>[F54]</v>
          </cell>
        </row>
        <row r="21360">
          <cell r="H21360" t="str">
            <v>[H1]</v>
          </cell>
        </row>
        <row r="21361">
          <cell r="H21361" t="str">
            <v>[H2]</v>
          </cell>
        </row>
        <row r="21362">
          <cell r="H21362" t="str">
            <v>[H3]</v>
          </cell>
        </row>
        <row r="21363">
          <cell r="H21363" t="str">
            <v>[K1]</v>
          </cell>
        </row>
        <row r="21364">
          <cell r="H21364" t="str">
            <v>[K2]</v>
          </cell>
        </row>
        <row r="21365">
          <cell r="H21365" t="str">
            <v>[K3]</v>
          </cell>
        </row>
        <row r="21366">
          <cell r="H21366" t="str">
            <v>[K51]</v>
          </cell>
        </row>
        <row r="21367">
          <cell r="H21367" t="str">
            <v>[K52]</v>
          </cell>
        </row>
        <row r="21368">
          <cell r="H21368" t="str">
            <v>[K53]</v>
          </cell>
        </row>
        <row r="21369">
          <cell r="H21369" t="str">
            <v>[K54]</v>
          </cell>
        </row>
        <row r="21370">
          <cell r="H21370" t="str">
            <v>[L1]</v>
          </cell>
        </row>
        <row r="21371">
          <cell r="H21371" t="str">
            <v>[L2]</v>
          </cell>
        </row>
        <row r="21372">
          <cell r="H21372" t="str">
            <v>[L3]</v>
          </cell>
        </row>
        <row r="21373">
          <cell r="H21373" t="str">
            <v>[L31]</v>
          </cell>
        </row>
        <row r="21374">
          <cell r="H21374" t="str">
            <v>[L32]</v>
          </cell>
        </row>
        <row r="21375">
          <cell r="H21375" t="str">
            <v>[R1]</v>
          </cell>
        </row>
        <row r="21376">
          <cell r="H21376" t="str">
            <v>[R2]</v>
          </cell>
        </row>
        <row r="21377">
          <cell r="H21377" t="str">
            <v>[R3]</v>
          </cell>
        </row>
        <row r="21378">
          <cell r="H21378" t="str">
            <v>[R31]</v>
          </cell>
        </row>
        <row r="21379">
          <cell r="H21379" t="str">
            <v>[R32]</v>
          </cell>
        </row>
        <row r="21380">
          <cell r="H21380" t="str">
            <v>[Y]</v>
          </cell>
        </row>
        <row r="21381">
          <cell r="H21381" t="str">
            <v>[Z]</v>
          </cell>
        </row>
        <row r="21382">
          <cell r="H21382" t="str">
            <v>[Gl 911]</v>
          </cell>
        </row>
        <row r="21383">
          <cell r="H21383" t="str">
            <v>[Gl 912]</v>
          </cell>
        </row>
        <row r="21384">
          <cell r="H21384" t="str">
            <v>[Gl 921]</v>
          </cell>
        </row>
        <row r="21385">
          <cell r="H21385" t="str">
            <v>[Gl 922]</v>
          </cell>
        </row>
        <row r="21386">
          <cell r="H21386" t="str">
            <v>[Gl 931]</v>
          </cell>
        </row>
        <row r="21387">
          <cell r="H21387" t="str">
            <v>[Gl 932]</v>
          </cell>
        </row>
        <row r="21388">
          <cell r="H21388" t="str">
            <v>[Gl 941]</v>
          </cell>
        </row>
        <row r="21389">
          <cell r="H21389" t="str">
            <v>[Gl 942]</v>
          </cell>
        </row>
        <row r="21390">
          <cell r="H21390" t="str">
            <v>[Gl 951]</v>
          </cell>
        </row>
        <row r="21391">
          <cell r="H21391" t="str">
            <v>[Gl 952]</v>
          </cell>
        </row>
        <row r="21392">
          <cell r="H21392" t="str">
            <v>[Gl 961]</v>
          </cell>
        </row>
        <row r="21393">
          <cell r="H21393" t="str">
            <v>[Gl 962]</v>
          </cell>
        </row>
        <row r="21394">
          <cell r="H21394" t="str">
            <v>[Nb1]</v>
          </cell>
        </row>
        <row r="21395">
          <cell r="H21395" t="str">
            <v>[Sch2]</v>
          </cell>
        </row>
        <row r="21396">
          <cell r="H21396" t="str">
            <v>[Sch32]</v>
          </cell>
        </row>
        <row r="21397">
          <cell r="H21397" t="str">
            <v>[V110]</v>
          </cell>
        </row>
        <row r="21398">
          <cell r="H21398" t="str">
            <v>[V120]</v>
          </cell>
        </row>
        <row r="21399">
          <cell r="H21399" t="str">
            <v>[V311N]</v>
          </cell>
        </row>
        <row r="21400">
          <cell r="H21400" t="str">
            <v>[V311S]</v>
          </cell>
        </row>
        <row r="21401">
          <cell r="H21401" t="str">
            <v>[V312N]</v>
          </cell>
        </row>
        <row r="21402">
          <cell r="H21402" t="str">
            <v>[V312S]</v>
          </cell>
        </row>
        <row r="21403">
          <cell r="H21403" t="str">
            <v>[V313N]</v>
          </cell>
        </row>
        <row r="21404">
          <cell r="H21404" t="str">
            <v>[V313S]</v>
          </cell>
        </row>
        <row r="21405">
          <cell r="H21405" t="str">
            <v>[V323]</v>
          </cell>
        </row>
        <row r="21406">
          <cell r="H21406" t="str">
            <v>[V355N]</v>
          </cell>
        </row>
        <row r="21407">
          <cell r="H21407" t="str">
            <v>[V355S]</v>
          </cell>
        </row>
        <row r="21408">
          <cell r="H21408" t="str">
            <v>[V356N]</v>
          </cell>
        </row>
        <row r="21409">
          <cell r="H21409" t="str">
            <v>[V356S]</v>
          </cell>
        </row>
        <row r="21410">
          <cell r="H21410" t="str">
            <v>[V357S]</v>
          </cell>
        </row>
        <row r="21411">
          <cell r="H21411" t="str">
            <v>[V358S]</v>
          </cell>
        </row>
        <row r="21412">
          <cell r="H21412" t="str">
            <v>[V359N]</v>
          </cell>
        </row>
        <row r="21413">
          <cell r="H21413" t="str">
            <v>[V359S]</v>
          </cell>
        </row>
        <row r="21414">
          <cell r="H21414" t="str">
            <v>[V360N]</v>
          </cell>
        </row>
        <row r="21415">
          <cell r="H21415" t="str">
            <v>[V360S]</v>
          </cell>
        </row>
        <row r="21416">
          <cell r="H21416" t="str">
            <v>[V451N]</v>
          </cell>
        </row>
        <row r="21417">
          <cell r="H21417" t="str">
            <v>[V451S]</v>
          </cell>
        </row>
        <row r="21418">
          <cell r="H21418" t="str">
            <v>[V501]</v>
          </cell>
        </row>
        <row r="21419">
          <cell r="H21419" t="str">
            <v>[V502]</v>
          </cell>
        </row>
        <row r="21420">
          <cell r="H21420" t="str">
            <v>[V503]</v>
          </cell>
        </row>
        <row r="21421">
          <cell r="H21421" t="str">
            <v>[V510]</v>
          </cell>
        </row>
        <row r="21422">
          <cell r="H21422" t="str">
            <v>[V514]</v>
          </cell>
        </row>
        <row r="21423">
          <cell r="H21423" t="str">
            <v>[V520]</v>
          </cell>
        </row>
        <row r="21424">
          <cell r="H21424" t="str">
            <v>[V531]</v>
          </cell>
        </row>
        <row r="21425">
          <cell r="H21425" t="str">
            <v>[V540]</v>
          </cell>
        </row>
        <row r="21426">
          <cell r="H21426" t="str">
            <v>[VE1]</v>
          </cell>
        </row>
        <row r="21427">
          <cell r="H21427" t="str">
            <v>[VE2]</v>
          </cell>
        </row>
        <row r="21428">
          <cell r="H21428" t="str">
            <v>[VE3]</v>
          </cell>
        </row>
        <row r="21429">
          <cell r="H21429" t="str">
            <v>[VF3]</v>
          </cell>
        </row>
        <row r="21430">
          <cell r="H21430" t="str">
            <v>[VF51]</v>
          </cell>
        </row>
        <row r="21431">
          <cell r="H21431" t="str">
            <v>[VF52]</v>
          </cell>
        </row>
        <row r="21432">
          <cell r="H21432" t="str">
            <v>[VF53]</v>
          </cell>
        </row>
        <row r="21433">
          <cell r="H21433" t="str">
            <v>[VF54]</v>
          </cell>
        </row>
        <row r="21434">
          <cell r="H21434" t="str">
            <v>[VH1]</v>
          </cell>
        </row>
        <row r="21435">
          <cell r="H21435" t="str">
            <v>[VH2]</v>
          </cell>
        </row>
        <row r="21436">
          <cell r="H21436" t="str">
            <v>[VH3]</v>
          </cell>
        </row>
        <row r="21437">
          <cell r="H21437" t="str">
            <v>[VK3]</v>
          </cell>
        </row>
        <row r="21438">
          <cell r="H21438" t="str">
            <v>[VK51]</v>
          </cell>
        </row>
        <row r="21439">
          <cell r="H21439" t="str">
            <v>[VK52]</v>
          </cell>
        </row>
        <row r="21440">
          <cell r="H21440" t="str">
            <v>[VK53]</v>
          </cell>
        </row>
        <row r="21441">
          <cell r="H21441" t="str">
            <v>[VK54]</v>
          </cell>
        </row>
        <row r="21442">
          <cell r="H21442" t="str">
            <v>[VL1]</v>
          </cell>
        </row>
        <row r="21443">
          <cell r="H21443" t="str">
            <v>[VL2]</v>
          </cell>
        </row>
        <row r="21444">
          <cell r="H21444" t="str">
            <v>[VL3]</v>
          </cell>
        </row>
        <row r="21445">
          <cell r="H21445" t="str">
            <v>[VL31]</v>
          </cell>
        </row>
        <row r="21446">
          <cell r="H21446" t="str">
            <v>[VL32]</v>
          </cell>
        </row>
        <row r="21447">
          <cell r="H21447" t="str">
            <v>[VR1]</v>
          </cell>
        </row>
        <row r="21448">
          <cell r="H21448" t="str">
            <v>[VR2]</v>
          </cell>
        </row>
        <row r="21449">
          <cell r="H21449" t="str">
            <v>[VR3]</v>
          </cell>
        </row>
        <row r="21450">
          <cell r="H21450" t="str">
            <v>[VR31]</v>
          </cell>
        </row>
        <row r="21451">
          <cell r="H21451" t="str">
            <v>[VR32]</v>
          </cell>
        </row>
        <row r="21452">
          <cell r="H21452" t="str">
            <v>[dummy 1]</v>
          </cell>
        </row>
        <row r="21453">
          <cell r="H21453" t="str">
            <v>[e(A)]</v>
          </cell>
        </row>
        <row r="21454">
          <cell r="H21454" t="str">
            <v>[e(B)]</v>
          </cell>
        </row>
        <row r="21455">
          <cell r="H21455" t="str">
            <v>[f(E3)]</v>
          </cell>
        </row>
        <row r="21456">
          <cell r="H21456" t="str">
            <v>[f1(E1)]</v>
          </cell>
        </row>
        <row r="21457">
          <cell r="H21457" t="str">
            <v>[f2(E2)]</v>
          </cell>
        </row>
        <row r="21458">
          <cell r="H21458" t="str">
            <v>[h1(K1)]</v>
          </cell>
        </row>
        <row r="21459">
          <cell r="H21459" t="str">
            <v>[h2(K2)]</v>
          </cell>
        </row>
        <row r="21460">
          <cell r="H21460" t="str">
            <v>[h3]</v>
          </cell>
        </row>
        <row r="21461">
          <cell r="H21461" t="str">
            <v>[h3(K3)]</v>
          </cell>
        </row>
        <row r="21462">
          <cell r="H21462" t="str">
            <v>[k(L1)]</v>
          </cell>
        </row>
        <row r="21463">
          <cell r="H21463" t="str">
            <v>[k(L3)]</v>
          </cell>
        </row>
        <row r="21464">
          <cell r="H21464" t="str">
            <v>[k(L31)]</v>
          </cell>
        </row>
        <row r="21465">
          <cell r="H21465" t="str">
            <v>[k(L32)]</v>
          </cell>
        </row>
        <row r="21466">
          <cell r="H21466" t="str">
            <v>[k2(L2)]</v>
          </cell>
        </row>
        <row r="21467">
          <cell r="H21467" t="str">
            <v>[l(Y)]</v>
          </cell>
        </row>
        <row r="21468">
          <cell r="H21468" t="str">
            <v>[l(Z)]</v>
          </cell>
        </row>
        <row r="21469">
          <cell r="H21469" t="str">
            <v>[r(F1)]</v>
          </cell>
        </row>
        <row r="21470">
          <cell r="H21470" t="str">
            <v>[r(F2)]</v>
          </cell>
        </row>
        <row r="21471">
          <cell r="H21471" t="str">
            <v>[r(F3)]</v>
          </cell>
        </row>
        <row r="21472">
          <cell r="H21472" t="str">
            <v>[r(F51)]</v>
          </cell>
        </row>
        <row r="21473">
          <cell r="H21473" t="str">
            <v>[r(F52)]</v>
          </cell>
        </row>
        <row r="21474">
          <cell r="H21474" t="str">
            <v>[r(F53)]</v>
          </cell>
        </row>
        <row r="21475">
          <cell r="H21475" t="str">
            <v>[r(F54)]</v>
          </cell>
        </row>
        <row r="21476">
          <cell r="H21476" t="str">
            <v>[y951,z952(H1]</v>
          </cell>
        </row>
        <row r="21477">
          <cell r="H21477" t="str">
            <v>[y951,z952(H2]</v>
          </cell>
        </row>
        <row r="21478">
          <cell r="H21478" t="str">
            <v>[y951,z952(H3]</v>
          </cell>
        </row>
        <row r="21479">
          <cell r="H21479" t="str">
            <v>[Sp 805]</v>
          </cell>
        </row>
        <row r="21480">
          <cell r="H21480" t="str">
            <v>[W 1]</v>
          </cell>
        </row>
        <row r="21481">
          <cell r="H21481" t="str">
            <v>[W 11]</v>
          </cell>
        </row>
        <row r="21482">
          <cell r="H21482" t="str">
            <v>[W 14]</v>
          </cell>
        </row>
        <row r="21483">
          <cell r="H21483" t="str">
            <v>[W 15]</v>
          </cell>
        </row>
        <row r="21484">
          <cell r="H21484" t="str">
            <v>[W 16]</v>
          </cell>
        </row>
        <row r="21485">
          <cell r="H21485" t="str">
            <v>[W 17]</v>
          </cell>
        </row>
        <row r="21486">
          <cell r="H21486" t="str">
            <v>[W 18]</v>
          </cell>
        </row>
        <row r="21487">
          <cell r="H21487" t="str">
            <v>[W 19]</v>
          </cell>
        </row>
        <row r="21488">
          <cell r="H21488" t="str">
            <v>[W 2]</v>
          </cell>
        </row>
        <row r="21489">
          <cell r="H21489" t="str">
            <v>[W 20]</v>
          </cell>
        </row>
        <row r="21490">
          <cell r="H21490" t="str">
            <v>[W 3]</v>
          </cell>
        </row>
        <row r="21491">
          <cell r="H21491" t="str">
            <v>[W 30]</v>
          </cell>
        </row>
        <row r="21492">
          <cell r="H21492" t="str">
            <v>[W 31]</v>
          </cell>
        </row>
        <row r="21493">
          <cell r="H21493" t="str">
            <v>[W 32]</v>
          </cell>
        </row>
        <row r="21494">
          <cell r="H21494" t="str">
            <v>[W 33]</v>
          </cell>
        </row>
        <row r="21495">
          <cell r="H21495" t="str">
            <v>[W 34]</v>
          </cell>
        </row>
        <row r="21496">
          <cell r="H21496" t="str">
            <v>[W 35]</v>
          </cell>
        </row>
        <row r="21497">
          <cell r="H21497" t="str">
            <v>[W 36]</v>
          </cell>
        </row>
        <row r="21498">
          <cell r="H21498" t="str">
            <v>[W 37]</v>
          </cell>
        </row>
        <row r="21499">
          <cell r="H21499" t="str">
            <v>[W 38]</v>
          </cell>
        </row>
        <row r="21500">
          <cell r="H21500" t="str">
            <v>[W 39]</v>
          </cell>
        </row>
        <row r="21501">
          <cell r="H21501" t="str">
            <v>[W 4]</v>
          </cell>
        </row>
        <row r="21502">
          <cell r="H21502" t="str">
            <v>[W 40]</v>
          </cell>
        </row>
        <row r="21503">
          <cell r="H21503" t="str">
            <v>[W 41]</v>
          </cell>
        </row>
        <row r="21504">
          <cell r="H21504" t="str">
            <v>[W 42]</v>
          </cell>
        </row>
        <row r="21505">
          <cell r="H21505" t="str">
            <v>[W 43]</v>
          </cell>
        </row>
        <row r="21506">
          <cell r="H21506" t="str">
            <v>[W 44]</v>
          </cell>
        </row>
        <row r="21507">
          <cell r="H21507" t="str">
            <v>[W 45]</v>
          </cell>
        </row>
        <row r="21508">
          <cell r="H21508" t="str">
            <v>[W 46]</v>
          </cell>
        </row>
        <row r="21509">
          <cell r="H21509" t="str">
            <v>[W 47]</v>
          </cell>
        </row>
        <row r="21510">
          <cell r="H21510" t="str">
            <v>[W 48]</v>
          </cell>
        </row>
        <row r="21511">
          <cell r="H21511" t="str">
            <v>[W 49]</v>
          </cell>
        </row>
        <row r="21512">
          <cell r="H21512" t="str">
            <v>[W 5]</v>
          </cell>
        </row>
        <row r="21513">
          <cell r="H21513" t="str">
            <v>[W 50]</v>
          </cell>
        </row>
        <row r="21514">
          <cell r="H21514" t="str">
            <v>[W 51]</v>
          </cell>
        </row>
        <row r="21515">
          <cell r="H21515" t="str">
            <v>[W 52]</v>
          </cell>
        </row>
        <row r="21516">
          <cell r="H21516" t="str">
            <v>[W 55]</v>
          </cell>
        </row>
        <row r="21517">
          <cell r="H21517" t="str">
            <v>[W 56]</v>
          </cell>
        </row>
        <row r="21518">
          <cell r="H21518" t="str">
            <v>[W 6]</v>
          </cell>
        </row>
        <row r="21519">
          <cell r="H21519" t="str">
            <v>[W 60]</v>
          </cell>
        </row>
        <row r="21520">
          <cell r="H21520" t="str">
            <v>[W 61]</v>
          </cell>
        </row>
        <row r="21521">
          <cell r="H21521" t="str">
            <v>[W 62]</v>
          </cell>
        </row>
        <row r="21522">
          <cell r="H21522" t="str">
            <v>[W 63]</v>
          </cell>
        </row>
        <row r="21523">
          <cell r="H21523" t="str">
            <v>[W 64]</v>
          </cell>
        </row>
        <row r="21524">
          <cell r="H21524" t="str">
            <v>[W 65]</v>
          </cell>
        </row>
        <row r="21525">
          <cell r="H21525" t="str">
            <v>[W 66]</v>
          </cell>
        </row>
        <row r="21526">
          <cell r="H21526" t="str">
            <v>[W 71]</v>
          </cell>
        </row>
        <row r="21527">
          <cell r="H21527" t="str">
            <v>[W 72]</v>
          </cell>
        </row>
        <row r="21528">
          <cell r="H21528" t="str">
            <v>[W 73]</v>
          </cell>
        </row>
        <row r="21529">
          <cell r="H21529" t="str">
            <v>[W 74]</v>
          </cell>
        </row>
        <row r="21530">
          <cell r="H21530" t="str">
            <v>[W 75]</v>
          </cell>
        </row>
        <row r="21531">
          <cell r="H21531" t="str">
            <v>[W 76]</v>
          </cell>
        </row>
        <row r="21532">
          <cell r="H21532" t="str">
            <v>[VE 357]</v>
          </cell>
        </row>
        <row r="21533">
          <cell r="H21533" t="str">
            <v>[VE 358]</v>
          </cell>
        </row>
        <row r="21534">
          <cell r="H21534" t="str">
            <v>[VE 461]</v>
          </cell>
        </row>
        <row r="21535">
          <cell r="H21535" t="str">
            <v>[VE 503]</v>
          </cell>
        </row>
        <row r="21536">
          <cell r="H21536" t="str">
            <v>[VE 514]</v>
          </cell>
        </row>
        <row r="21537">
          <cell r="H21537" t="str">
            <v>[VE 531]</v>
          </cell>
        </row>
        <row r="21538">
          <cell r="H21538" t="str">
            <v>[VE 540]</v>
          </cell>
        </row>
        <row r="21539">
          <cell r="H21539" t="str">
            <v>[ZVE 951]</v>
          </cell>
        </row>
        <row r="21540">
          <cell r="H21540" t="str">
            <v>[ZVE 952]</v>
          </cell>
        </row>
        <row r="21541">
          <cell r="H21541" t="str">
            <v>[ZVE 961]</v>
          </cell>
        </row>
        <row r="21542">
          <cell r="H21542" t="str">
            <v>[ZVE 962]</v>
          </cell>
        </row>
        <row r="21543">
          <cell r="H21543" t="str">
            <v>[aws]</v>
          </cell>
        </row>
        <row r="21544">
          <cell r="H21544" t="str">
            <v>[y11]</v>
          </cell>
        </row>
        <row r="21545">
          <cell r="H21545" t="str">
            <v>[y12]</v>
          </cell>
        </row>
        <row r="21546">
          <cell r="H21546" t="str">
            <v>[y21]</v>
          </cell>
        </row>
        <row r="21547">
          <cell r="H21547" t="str">
            <v>[y22]</v>
          </cell>
        </row>
        <row r="21548">
          <cell r="H21548" t="str">
            <v>[W 51]</v>
          </cell>
        </row>
        <row r="21549">
          <cell r="H21549" t="str">
            <v>[Gl 101]</v>
          </cell>
        </row>
        <row r="21550">
          <cell r="H21550" t="str">
            <v>[Gl 102]</v>
          </cell>
        </row>
        <row r="21551">
          <cell r="H21551" t="str">
            <v>[Gl 201]</v>
          </cell>
        </row>
        <row r="21552">
          <cell r="H21552" t="str">
            <v>[Gl 202]</v>
          </cell>
        </row>
        <row r="21553">
          <cell r="H21553" t="str">
            <v>[Gl 303]</v>
          </cell>
        </row>
        <row r="21554">
          <cell r="H21554" t="str">
            <v>[Gl 401]</v>
          </cell>
        </row>
        <row r="21555">
          <cell r="H21555" t="str">
            <v>[Gl 402]</v>
          </cell>
        </row>
        <row r="21556">
          <cell r="H21556" t="str">
            <v>[Gl 403]</v>
          </cell>
        </row>
        <row r="21557">
          <cell r="H21557" t="str">
            <v>[Gl 404]</v>
          </cell>
        </row>
        <row r="21558">
          <cell r="H21558" t="str">
            <v>[Gl 501]</v>
          </cell>
        </row>
        <row r="21559">
          <cell r="H21559" t="str">
            <v>[Gl 502]</v>
          </cell>
        </row>
        <row r="21560">
          <cell r="H21560" t="str">
            <v>[Gl 602]</v>
          </cell>
        </row>
        <row r="21561">
          <cell r="H21561" t="str">
            <v>[Gl 701]</v>
          </cell>
        </row>
        <row r="21562">
          <cell r="H21562" t="str">
            <v>[Gl 701a]</v>
          </cell>
        </row>
        <row r="21563">
          <cell r="H21563" t="str">
            <v>[Gl 702]</v>
          </cell>
        </row>
        <row r="21564">
          <cell r="H21564" t="str">
            <v>[Gl 702a]</v>
          </cell>
        </row>
        <row r="21565">
          <cell r="H21565" t="str">
            <v>[101/201]</v>
          </cell>
        </row>
        <row r="21566">
          <cell r="H21566" t="str">
            <v>[102/202]</v>
          </cell>
        </row>
        <row r="21567">
          <cell r="H21567" t="str">
            <v>[303]</v>
          </cell>
        </row>
        <row r="21568">
          <cell r="H21568" t="str">
            <v>[404]</v>
          </cell>
        </row>
        <row r="21569">
          <cell r="H21569" t="str">
            <v>[501/701]</v>
          </cell>
        </row>
        <row r="21570">
          <cell r="H21570" t="str">
            <v>[502-702]</v>
          </cell>
        </row>
        <row r="21571">
          <cell r="H21571" t="str">
            <v>[Gl 405]</v>
          </cell>
        </row>
        <row r="21572">
          <cell r="H21572" t="str">
            <v>[Bl w11]</v>
          </cell>
        </row>
        <row r="21573">
          <cell r="H21573" t="str">
            <v>[Bl w12]</v>
          </cell>
        </row>
        <row r="21574">
          <cell r="H21574" t="str">
            <v>[Bl y11]</v>
          </cell>
        </row>
        <row r="21575">
          <cell r="H21575" t="str">
            <v>[Bl y12]</v>
          </cell>
        </row>
        <row r="21576">
          <cell r="H21576" t="str">
            <v>[Bl y21]</v>
          </cell>
        </row>
        <row r="21577">
          <cell r="H21577" t="str">
            <v>[Bl y22]</v>
          </cell>
        </row>
        <row r="21578">
          <cell r="H21578" t="str">
            <v>[EVA1]</v>
          </cell>
        </row>
        <row r="21579">
          <cell r="H21579" t="str">
            <v>[EVA2]</v>
          </cell>
        </row>
        <row r="21580">
          <cell r="H21580" t="str">
            <v>[EVA3]</v>
          </cell>
        </row>
        <row r="21581">
          <cell r="H21581" t="str">
            <v>[km 78,483]</v>
          </cell>
        </row>
        <row r="21582">
          <cell r="H21582" t="str">
            <v>[km 78,767]</v>
          </cell>
        </row>
        <row r="21583">
          <cell r="H21583" t="str">
            <v>[ERS Z]</v>
          </cell>
        </row>
        <row r="21584">
          <cell r="H21584" t="str">
            <v>[Ers A]</v>
          </cell>
        </row>
        <row r="21585">
          <cell r="H21585" t="str">
            <v>[Ers Ay11]</v>
          </cell>
        </row>
        <row r="21586">
          <cell r="H21586" t="str">
            <v>[Ers B]</v>
          </cell>
        </row>
        <row r="21587">
          <cell r="H21587" t="str">
            <v>[Ers By12]</v>
          </cell>
        </row>
        <row r="21588">
          <cell r="H21588" t="str">
            <v>[Ers H1]</v>
          </cell>
        </row>
        <row r="21589">
          <cell r="H21589" t="str">
            <v>[Ers H2]</v>
          </cell>
        </row>
        <row r="21590">
          <cell r="H21590" t="str">
            <v>[Ers H3]</v>
          </cell>
        </row>
        <row r="21591">
          <cell r="H21591" t="str">
            <v>[Ers H4]</v>
          </cell>
        </row>
        <row r="21592">
          <cell r="H21592" t="str">
            <v>[Ers R1]</v>
          </cell>
        </row>
        <row r="21593">
          <cell r="H21593" t="str">
            <v>[Ers R2]</v>
          </cell>
        </row>
        <row r="21594">
          <cell r="H21594" t="str">
            <v>[Ers R3]</v>
          </cell>
        </row>
        <row r="21595">
          <cell r="H21595" t="str">
            <v>[Ers R4]</v>
          </cell>
        </row>
        <row r="21596">
          <cell r="H21596" t="str">
            <v>[Ers Sch403H]</v>
          </cell>
        </row>
        <row r="21597">
          <cell r="H21597" t="str">
            <v>[Ers Y]</v>
          </cell>
        </row>
        <row r="21598">
          <cell r="H21598" t="str">
            <v>[Ers Yy21]</v>
          </cell>
        </row>
        <row r="21599">
          <cell r="H21599" t="str">
            <v>[Ers Zy22]</v>
          </cell>
        </row>
        <row r="21600">
          <cell r="H21600" t="str">
            <v>[Ers 1H1]</v>
          </cell>
        </row>
        <row r="21601">
          <cell r="H21601" t="str">
            <v>[Ers 1R1]</v>
          </cell>
        </row>
        <row r="21602">
          <cell r="H21602" t="str">
            <v>[Ers 1R2]</v>
          </cell>
        </row>
        <row r="21603">
          <cell r="H21603" t="str">
            <v>[Ers 1R3]</v>
          </cell>
        </row>
        <row r="21604">
          <cell r="H21604" t="str">
            <v>[Ers 2R2]</v>
          </cell>
        </row>
        <row r="21605">
          <cell r="H21605" t="str">
            <v>[FA H3]</v>
          </cell>
        </row>
        <row r="21606">
          <cell r="H21606" t="str">
            <v>[FA H4]</v>
          </cell>
        </row>
        <row r="21607">
          <cell r="H21607" t="str">
            <v>[GA A]</v>
          </cell>
        </row>
        <row r="21608">
          <cell r="H21608" t="str">
            <v>[GA B]</v>
          </cell>
        </row>
        <row r="21609">
          <cell r="H21609" t="str">
            <v>[GA H1]</v>
          </cell>
        </row>
        <row r="21610">
          <cell r="H21610" t="str">
            <v>[GA H2]</v>
          </cell>
        </row>
        <row r="21611">
          <cell r="H21611" t="str">
            <v>[GVA a]</v>
          </cell>
        </row>
        <row r="21612">
          <cell r="H21612" t="str">
            <v>[GVA b]</v>
          </cell>
        </row>
        <row r="21613">
          <cell r="H21613" t="str">
            <v>[GVA h(Y)]</v>
          </cell>
        </row>
        <row r="21614">
          <cell r="H21614" t="str">
            <v>[GVA h(Z)]</v>
          </cell>
        </row>
        <row r="21615">
          <cell r="H21615" t="str">
            <v>[XPRT y11]</v>
          </cell>
        </row>
        <row r="21616">
          <cell r="H21616" t="str">
            <v>[XPRT y12]</v>
          </cell>
        </row>
        <row r="21617">
          <cell r="H21617" t="str">
            <v>[XPRT y21]</v>
          </cell>
        </row>
        <row r="21618">
          <cell r="H21618" t="str">
            <v>[XPRT y22]</v>
          </cell>
        </row>
        <row r="21619">
          <cell r="H21619" t="str">
            <v>[1]</v>
          </cell>
        </row>
        <row r="21620">
          <cell r="H21620" t="str">
            <v>[101]</v>
          </cell>
        </row>
        <row r="21621">
          <cell r="H21621" t="str">
            <v>[102]</v>
          </cell>
        </row>
        <row r="21622">
          <cell r="H21622" t="str">
            <v>[2]</v>
          </cell>
        </row>
        <row r="21623">
          <cell r="H21623" t="str">
            <v>[201]</v>
          </cell>
        </row>
        <row r="21624">
          <cell r="H21624" t="str">
            <v>[202]</v>
          </cell>
        </row>
        <row r="21625">
          <cell r="H21625" t="str">
            <v>[3]</v>
          </cell>
        </row>
        <row r="21626">
          <cell r="H21626" t="str">
            <v>[303]</v>
          </cell>
        </row>
        <row r="21627">
          <cell r="H21627" t="str">
            <v>[4]</v>
          </cell>
        </row>
        <row r="21628">
          <cell r="H21628" t="str">
            <v>[401]</v>
          </cell>
        </row>
        <row r="21629">
          <cell r="H21629" t="str">
            <v>[402]</v>
          </cell>
        </row>
        <row r="21630">
          <cell r="H21630" t="str">
            <v>[403]</v>
          </cell>
        </row>
        <row r="21631">
          <cell r="H21631" t="str">
            <v>[404]</v>
          </cell>
        </row>
        <row r="21632">
          <cell r="H21632" t="str">
            <v>[411]</v>
          </cell>
        </row>
        <row r="21633">
          <cell r="H21633" t="str">
            <v>[412]</v>
          </cell>
        </row>
        <row r="21634">
          <cell r="H21634" t="str">
            <v>[413]</v>
          </cell>
        </row>
        <row r="21635">
          <cell r="H21635" t="str">
            <v>[414]</v>
          </cell>
        </row>
        <row r="21636">
          <cell r="H21636" t="str">
            <v>[5]</v>
          </cell>
        </row>
        <row r="21637">
          <cell r="H21637" t="str">
            <v>[501]</v>
          </cell>
        </row>
        <row r="21638">
          <cell r="H21638" t="str">
            <v>[502]</v>
          </cell>
        </row>
        <row r="21639">
          <cell r="H21639" t="str">
            <v>[52]</v>
          </cell>
        </row>
        <row r="21640">
          <cell r="H21640" t="str">
            <v>[54]</v>
          </cell>
        </row>
        <row r="21641">
          <cell r="H21641" t="str">
            <v>[55]</v>
          </cell>
        </row>
        <row r="21642">
          <cell r="H21642" t="str">
            <v>[56]</v>
          </cell>
        </row>
        <row r="21643">
          <cell r="H21643" t="str">
            <v>[57]</v>
          </cell>
        </row>
        <row r="21644">
          <cell r="H21644" t="str">
            <v>[58]</v>
          </cell>
        </row>
        <row r="21645">
          <cell r="H21645" t="str">
            <v>[59]</v>
          </cell>
        </row>
        <row r="21646">
          <cell r="H21646" t="str">
            <v>[6]</v>
          </cell>
        </row>
        <row r="21647">
          <cell r="H21647" t="str">
            <v>[602]</v>
          </cell>
        </row>
        <row r="21648">
          <cell r="H21648" t="str">
            <v>[7]</v>
          </cell>
        </row>
        <row r="21649">
          <cell r="H21649" t="str">
            <v>[701]</v>
          </cell>
        </row>
        <row r="21650">
          <cell r="H21650" t="str">
            <v>[702]</v>
          </cell>
        </row>
        <row r="21651">
          <cell r="H21651" t="str">
            <v>[w11]</v>
          </cell>
        </row>
        <row r="21652">
          <cell r="H21652" t="str">
            <v>[w12]</v>
          </cell>
        </row>
        <row r="21653">
          <cell r="H21653" t="str">
            <v>[y31]</v>
          </cell>
        </row>
        <row r="21654">
          <cell r="H21654" t="str">
            <v>[y32]</v>
          </cell>
        </row>
        <row r="21655">
          <cell r="H21655" t="str">
            <v>[A]</v>
          </cell>
        </row>
        <row r="21656">
          <cell r="H21656" t="str">
            <v>[Ay11]</v>
          </cell>
        </row>
        <row r="21657">
          <cell r="H21657" t="str">
            <v>[B]</v>
          </cell>
        </row>
        <row r="21658">
          <cell r="H21658" t="str">
            <v>[By12]</v>
          </cell>
        </row>
        <row r="21659">
          <cell r="H21659" t="str">
            <v>[H1]</v>
          </cell>
        </row>
        <row r="21660">
          <cell r="H21660" t="str">
            <v>[H2]</v>
          </cell>
        </row>
        <row r="21661">
          <cell r="H21661" t="str">
            <v>[H3]</v>
          </cell>
        </row>
        <row r="21662">
          <cell r="H21662" t="str">
            <v>[H4]</v>
          </cell>
        </row>
        <row r="21663">
          <cell r="H21663" t="str">
            <v>[R1]</v>
          </cell>
        </row>
        <row r="21664">
          <cell r="H21664" t="str">
            <v>[R2]</v>
          </cell>
        </row>
        <row r="21665">
          <cell r="H21665" t="str">
            <v>[R3]</v>
          </cell>
        </row>
        <row r="21666">
          <cell r="H21666" t="str">
            <v>[R4]</v>
          </cell>
        </row>
        <row r="21667">
          <cell r="H21667" t="str">
            <v>[Y]</v>
          </cell>
        </row>
        <row r="21668">
          <cell r="H21668" t="str">
            <v>[Yy21]</v>
          </cell>
        </row>
        <row r="21669">
          <cell r="H21669" t="str">
            <v>[Z]</v>
          </cell>
        </row>
        <row r="21670">
          <cell r="H21670" t="str">
            <v>[Zy22]</v>
          </cell>
        </row>
        <row r="21671">
          <cell r="H21671" t="str">
            <v>[Gl w11]</v>
          </cell>
        </row>
        <row r="21672">
          <cell r="H21672" t="str">
            <v>[Gl w12]</v>
          </cell>
        </row>
        <row r="21673">
          <cell r="H21673" t="str">
            <v>[Gl y11]</v>
          </cell>
        </row>
        <row r="21674">
          <cell r="H21674" t="str">
            <v>[Gl y12]</v>
          </cell>
        </row>
        <row r="21675">
          <cell r="H21675" t="str">
            <v>[Gl y21]</v>
          </cell>
        </row>
        <row r="21676">
          <cell r="H21676" t="str">
            <v>[Gl y22]</v>
          </cell>
        </row>
        <row r="21677">
          <cell r="H21677" t="str">
            <v>[Gl y31]</v>
          </cell>
        </row>
        <row r="21678">
          <cell r="H21678" t="str">
            <v>[Gl y32]</v>
          </cell>
        </row>
        <row r="21679">
          <cell r="H21679" t="str">
            <v>[Sch403H]</v>
          </cell>
        </row>
        <row r="21680">
          <cell r="H21680" t="str">
            <v>[1H1]</v>
          </cell>
        </row>
        <row r="21681">
          <cell r="H21681" t="str">
            <v>[1R1]</v>
          </cell>
        </row>
        <row r="21682">
          <cell r="H21682" t="str">
            <v>[1R2]</v>
          </cell>
        </row>
        <row r="21683">
          <cell r="H21683" t="str">
            <v>[1R3]</v>
          </cell>
        </row>
        <row r="21684">
          <cell r="H21684" t="str">
            <v>[2R2]</v>
          </cell>
        </row>
        <row r="21685">
          <cell r="H21685" t="str">
            <v>[V101R]</v>
          </cell>
        </row>
        <row r="21686">
          <cell r="H21686" t="str">
            <v>[V102R]</v>
          </cell>
        </row>
        <row r="21687">
          <cell r="H21687" t="str">
            <v>[V201H]</v>
          </cell>
        </row>
        <row r="21688">
          <cell r="H21688" t="str">
            <v>[V201R]</v>
          </cell>
        </row>
        <row r="21689">
          <cell r="H21689" t="str">
            <v>[V202H]</v>
          </cell>
        </row>
        <row r="21690">
          <cell r="H21690" t="str">
            <v>[V202R]</v>
          </cell>
        </row>
        <row r="21691">
          <cell r="H21691" t="str">
            <v>[V303R]</v>
          </cell>
        </row>
        <row r="21692">
          <cell r="H21692" t="str">
            <v>[V501H]</v>
          </cell>
        </row>
        <row r="21693">
          <cell r="H21693" t="str">
            <v>[V501R]</v>
          </cell>
        </row>
        <row r="21694">
          <cell r="H21694" t="str">
            <v>[V502H]</v>
          </cell>
        </row>
        <row r="21695">
          <cell r="H21695" t="str">
            <v>[V502R]</v>
          </cell>
        </row>
        <row r="21696">
          <cell r="H21696" t="str">
            <v>[V54]</v>
          </cell>
        </row>
        <row r="21697">
          <cell r="H21697" t="str">
            <v>[V602H]</v>
          </cell>
        </row>
        <row r="21698">
          <cell r="H21698" t="str">
            <v>[V602R]</v>
          </cell>
        </row>
        <row r="21699">
          <cell r="H21699" t="str">
            <v>[V7]</v>
          </cell>
        </row>
        <row r="21700">
          <cell r="H21700" t="str">
            <v>[V701H]</v>
          </cell>
        </row>
        <row r="21701">
          <cell r="H21701" t="str">
            <v>[V702H]</v>
          </cell>
        </row>
        <row r="21702">
          <cell r="H21702" t="str">
            <v>[VH1]</v>
          </cell>
        </row>
        <row r="21703">
          <cell r="H21703" t="str">
            <v>[VH2]</v>
          </cell>
        </row>
        <row r="21704">
          <cell r="H21704" t="str">
            <v>[VH3]</v>
          </cell>
        </row>
        <row r="21705">
          <cell r="H21705" t="str">
            <v>[VH4]</v>
          </cell>
        </row>
        <row r="21706">
          <cell r="H21706" t="str">
            <v>[VR1]</v>
          </cell>
        </row>
        <row r="21707">
          <cell r="H21707" t="str">
            <v>[VR2]</v>
          </cell>
        </row>
        <row r="21708">
          <cell r="H21708" t="str">
            <v>[VR3]</v>
          </cell>
        </row>
        <row r="21709">
          <cell r="H21709" t="str">
            <v>[VR4]</v>
          </cell>
        </row>
        <row r="21710">
          <cell r="H21710" t="str">
            <v>[a]</v>
          </cell>
        </row>
        <row r="21711">
          <cell r="H21711" t="str">
            <v>[ay11]</v>
          </cell>
        </row>
        <row r="21712">
          <cell r="H21712" t="str">
            <v>[b]</v>
          </cell>
        </row>
        <row r="21713">
          <cell r="H21713" t="str">
            <v>[by12]</v>
          </cell>
        </row>
        <row r="21714">
          <cell r="H21714" t="str">
            <v>[h(Y)]</v>
          </cell>
        </row>
        <row r="21715">
          <cell r="H21715" t="str">
            <v>[h(Z)]</v>
          </cell>
        </row>
        <row r="21716">
          <cell r="H21716" t="str">
            <v>[r(A)]</v>
          </cell>
        </row>
        <row r="21717">
          <cell r="H21717" t="str">
            <v>[r(B)]</v>
          </cell>
        </row>
        <row r="21718">
          <cell r="H21718" t="str">
            <v>[y]</v>
          </cell>
        </row>
        <row r="21719">
          <cell r="H21719" t="str">
            <v>[yy21]</v>
          </cell>
        </row>
        <row r="21720">
          <cell r="H21720" t="str">
            <v>[z]</v>
          </cell>
        </row>
        <row r="21721">
          <cell r="H21721" t="str">
            <v>[zy22]</v>
          </cell>
        </row>
        <row r="21722">
          <cell r="H21722" t="str">
            <v>[W 1]</v>
          </cell>
        </row>
        <row r="21723">
          <cell r="H21723" t="str">
            <v>[W 2]</v>
          </cell>
        </row>
        <row r="21724">
          <cell r="H21724" t="str">
            <v>[W 3]</v>
          </cell>
        </row>
        <row r="21725">
          <cell r="H21725" t="str">
            <v>[W 4]</v>
          </cell>
        </row>
        <row r="21726">
          <cell r="H21726" t="str">
            <v>[W 5]</v>
          </cell>
        </row>
        <row r="21727">
          <cell r="H21727" t="str">
            <v>[W 52]</v>
          </cell>
        </row>
        <row r="21728">
          <cell r="H21728" t="str">
            <v>[W 53]</v>
          </cell>
        </row>
        <row r="21729">
          <cell r="H21729" t="str">
            <v>[W 54]</v>
          </cell>
        </row>
        <row r="21730">
          <cell r="H21730" t="str">
            <v>[W 55]</v>
          </cell>
        </row>
        <row r="21731">
          <cell r="H21731" t="str">
            <v>[W 56]</v>
          </cell>
        </row>
        <row r="21732">
          <cell r="H21732" t="str">
            <v>[W 57]</v>
          </cell>
        </row>
        <row r="21733">
          <cell r="H21733" t="str">
            <v>[W 58]</v>
          </cell>
        </row>
        <row r="21734">
          <cell r="H21734" t="str">
            <v>[W 59]</v>
          </cell>
        </row>
        <row r="21735">
          <cell r="H21735" t="str">
            <v>[W 6]</v>
          </cell>
        </row>
        <row r="21736">
          <cell r="H21736" t="str">
            <v>[W 7]</v>
          </cell>
        </row>
        <row r="21737">
          <cell r="H21737" t="str">
            <v>[W 8]</v>
          </cell>
        </row>
        <row r="21738">
          <cell r="H21738" t="str">
            <v>[VE 701]</v>
          </cell>
        </row>
        <row r="21739">
          <cell r="H21739" t="str">
            <v>[VE 702]</v>
          </cell>
        </row>
        <row r="21740">
          <cell r="H21740" t="str">
            <v>[ZE y11]</v>
          </cell>
        </row>
        <row r="21741">
          <cell r="H21741" t="str">
            <v>[ZE y12]</v>
          </cell>
        </row>
        <row r="21742">
          <cell r="H21742" t="str">
            <v>[ZVE w11]</v>
          </cell>
        </row>
        <row r="21743">
          <cell r="H21743" t="str">
            <v>[ZVE w12]</v>
          </cell>
        </row>
        <row r="21744">
          <cell r="H21744" t="str">
            <v>[Gl Lvs241]</v>
          </cell>
        </row>
        <row r="21745">
          <cell r="H21745" t="str">
            <v>[Gl Lvs391]</v>
          </cell>
        </row>
        <row r="21746">
          <cell r="H21746" t="str">
            <v>[Gl Lvs392]</v>
          </cell>
        </row>
        <row r="21747">
          <cell r="H21747" t="str">
            <v>[Gl Lvs461]</v>
          </cell>
        </row>
        <row r="21748">
          <cell r="H21748" t="str">
            <v>[Gl Lvs462]</v>
          </cell>
        </row>
        <row r="21749">
          <cell r="H21749" t="str">
            <v>[Gl Lvs463]</v>
          </cell>
        </row>
        <row r="21750">
          <cell r="H21750" t="str">
            <v>[Gl Lvs466]</v>
          </cell>
        </row>
        <row r="21751">
          <cell r="H21751" t="str">
            <v>[Gl Lz023]</v>
          </cell>
        </row>
        <row r="21752">
          <cell r="H21752" t="str">
            <v>[Gl Lz025]</v>
          </cell>
        </row>
        <row r="21753">
          <cell r="H21753" t="str">
            <v>[Gl Lz026]</v>
          </cell>
        </row>
        <row r="21754">
          <cell r="H21754" t="str">
            <v>[Gl Lz027]</v>
          </cell>
        </row>
        <row r="21755">
          <cell r="H21755" t="str">
            <v>[Gl Lz028]</v>
          </cell>
        </row>
        <row r="21756">
          <cell r="H21756" t="str">
            <v>[023]</v>
          </cell>
        </row>
        <row r="21757">
          <cell r="H21757" t="str">
            <v>[025]</v>
          </cell>
        </row>
        <row r="21758">
          <cell r="H21758" t="str">
            <v>[026]</v>
          </cell>
        </row>
        <row r="21759">
          <cell r="H21759" t="str">
            <v>[027]</v>
          </cell>
        </row>
        <row r="21760">
          <cell r="H21760" t="str">
            <v>[028]</v>
          </cell>
        </row>
        <row r="21761">
          <cell r="H21761" t="str">
            <v>[135^^3]</v>
          </cell>
        </row>
        <row r="21762">
          <cell r="H21762" t="str">
            <v>[145^^3]</v>
          </cell>
        </row>
        <row r="21763">
          <cell r="H21763" t="str">
            <v>[155^^3]</v>
          </cell>
        </row>
        <row r="21764">
          <cell r="H21764" t="str">
            <v>[161^^3]</v>
          </cell>
        </row>
        <row r="21765">
          <cell r="H21765" t="str">
            <v>[162^^3]</v>
          </cell>
        </row>
        <row r="21766">
          <cell r="H21766" t="str">
            <v>[163^^3]</v>
          </cell>
        </row>
        <row r="21767">
          <cell r="H21767" t="str">
            <v>[164^^3]</v>
          </cell>
        </row>
        <row r="21768">
          <cell r="H21768" t="str">
            <v>[165^^3]</v>
          </cell>
        </row>
        <row r="21769">
          <cell r="H21769" t="str">
            <v>[166^^3]</v>
          </cell>
        </row>
        <row r="21770">
          <cell r="H21770" t="str">
            <v>[167^^3]</v>
          </cell>
        </row>
        <row r="21771">
          <cell r="H21771" t="str">
            <v>[168^^3]</v>
          </cell>
        </row>
        <row r="21772">
          <cell r="H21772" t="str">
            <v>[169^^3]</v>
          </cell>
        </row>
        <row r="21773">
          <cell r="H21773" t="str">
            <v>[171^^3]</v>
          </cell>
        </row>
        <row r="21774">
          <cell r="H21774" t="str">
            <v>[172^^3]</v>
          </cell>
        </row>
        <row r="21775">
          <cell r="H21775" t="str">
            <v>[175^^3]</v>
          </cell>
        </row>
        <row r="21776">
          <cell r="H21776" t="str">
            <v>[177^^3]</v>
          </cell>
        </row>
        <row r="21777">
          <cell r="H21777" t="str">
            <v>[178^^3]</v>
          </cell>
        </row>
        <row r="21778">
          <cell r="H21778" t="str">
            <v>[183]</v>
          </cell>
        </row>
        <row r="21779">
          <cell r="H21779" t="str">
            <v>[185]</v>
          </cell>
        </row>
        <row r="21780">
          <cell r="H21780" t="str">
            <v>[187]</v>
          </cell>
        </row>
        <row r="21781">
          <cell r="H21781" t="str">
            <v>[197^^3]</v>
          </cell>
        </row>
        <row r="21782">
          <cell r="H21782" t="str">
            <v>[1CH]</v>
          </cell>
        </row>
        <row r="21783">
          <cell r="H21783" t="str">
            <v>[203]</v>
          </cell>
        </row>
        <row r="21784">
          <cell r="H21784" t="str">
            <v>[205]</v>
          </cell>
        </row>
        <row r="21785">
          <cell r="H21785" t="str">
            <v>[207]</v>
          </cell>
        </row>
        <row r="21786">
          <cell r="H21786" t="str">
            <v>[213]</v>
          </cell>
        </row>
        <row r="21787">
          <cell r="H21787" t="str">
            <v>[216]</v>
          </cell>
        </row>
        <row r="21788">
          <cell r="H21788" t="str">
            <v>[217]</v>
          </cell>
        </row>
        <row r="21789">
          <cell r="H21789" t="str">
            <v>[219]</v>
          </cell>
        </row>
        <row r="21790">
          <cell r="H21790" t="str">
            <v>[21A]</v>
          </cell>
        </row>
        <row r="21791">
          <cell r="H21791" t="str">
            <v>[21B]</v>
          </cell>
        </row>
        <row r="21792">
          <cell r="H21792" t="str">
            <v>[227]</v>
          </cell>
        </row>
        <row r="21793">
          <cell r="H21793" t="str">
            <v>[236]</v>
          </cell>
        </row>
        <row r="21794">
          <cell r="H21794" t="str">
            <v>[237]</v>
          </cell>
        </row>
        <row r="21795">
          <cell r="H21795" t="str">
            <v>[262^^3]</v>
          </cell>
        </row>
        <row r="21796">
          <cell r="H21796" t="str">
            <v>[272^^3]</v>
          </cell>
        </row>
        <row r="21797">
          <cell r="H21797" t="str">
            <v>[2CH]</v>
          </cell>
        </row>
        <row r="21798">
          <cell r="H21798" t="str">
            <v>[322^^3]</v>
          </cell>
        </row>
        <row r="21799">
          <cell r="H21799" t="str">
            <v>[323^^3]</v>
          </cell>
        </row>
        <row r="21800">
          <cell r="H21800" t="str">
            <v>[324^^3]</v>
          </cell>
        </row>
        <row r="21801">
          <cell r="H21801" t="str">
            <v>[325^^3]</v>
          </cell>
        </row>
        <row r="21802">
          <cell r="H21802" t="str">
            <v>[326^^3]</v>
          </cell>
        </row>
        <row r="21803">
          <cell r="H21803" t="str">
            <v>[327^^3]</v>
          </cell>
        </row>
        <row r="21804">
          <cell r="H21804" t="str">
            <v>[391]</v>
          </cell>
        </row>
        <row r="21805">
          <cell r="H21805" t="str">
            <v>[392]</v>
          </cell>
        </row>
        <row r="21806">
          <cell r="H21806" t="str">
            <v>[552]</v>
          </cell>
        </row>
        <row r="21807">
          <cell r="H21807" t="str">
            <v>[580]</v>
          </cell>
        </row>
        <row r="21808">
          <cell r="H21808" t="str">
            <v>[581]</v>
          </cell>
        </row>
        <row r="21809">
          <cell r="H21809" t="str">
            <v>[582]</v>
          </cell>
        </row>
        <row r="21810">
          <cell r="H21810" t="str">
            <v>[586]</v>
          </cell>
        </row>
        <row r="21811">
          <cell r="H21811" t="str">
            <v>[588]</v>
          </cell>
        </row>
        <row r="21812">
          <cell r="H21812" t="str">
            <v>[601]</v>
          </cell>
        </row>
        <row r="21813">
          <cell r="H21813" t="str">
            <v>[602]</v>
          </cell>
        </row>
        <row r="21814">
          <cell r="H21814" t="str">
            <v>[603]</v>
          </cell>
        </row>
        <row r="21815">
          <cell r="H21815" t="str">
            <v>[604]</v>
          </cell>
        </row>
        <row r="21816">
          <cell r="H21816" t="str">
            <v>[605]</v>
          </cell>
        </row>
        <row r="21817">
          <cell r="H21817" t="str">
            <v>[606]</v>
          </cell>
        </row>
        <row r="21818">
          <cell r="H21818" t="str">
            <v>[611^^3]</v>
          </cell>
        </row>
        <row r="21819">
          <cell r="H21819" t="str">
            <v>[613]</v>
          </cell>
        </row>
        <row r="21820">
          <cell r="H21820" t="str">
            <v>[639]</v>
          </cell>
        </row>
        <row r="21821">
          <cell r="H21821" t="str">
            <v>[653]</v>
          </cell>
        </row>
        <row r="21822">
          <cell r="H21822" t="str">
            <v>[671]</v>
          </cell>
        </row>
        <row r="21823">
          <cell r="H21823" t="str">
            <v>[672]</v>
          </cell>
        </row>
        <row r="21824">
          <cell r="H21824" t="str">
            <v>[673]</v>
          </cell>
        </row>
        <row r="21825">
          <cell r="H21825" t="str">
            <v>[676]</v>
          </cell>
        </row>
        <row r="21826">
          <cell r="H21826" t="str">
            <v>[688]</v>
          </cell>
        </row>
        <row r="21827">
          <cell r="H21827" t="str">
            <v>[701^^3]</v>
          </cell>
        </row>
        <row r="21828">
          <cell r="H21828" t="str">
            <v>[702^^3]</v>
          </cell>
        </row>
        <row r="21829">
          <cell r="H21829" t="str">
            <v>[776]</v>
          </cell>
        </row>
        <row r="21830">
          <cell r="H21830" t="str">
            <v>[777]</v>
          </cell>
        </row>
        <row r="21831">
          <cell r="H21831" t="str">
            <v>[778]</v>
          </cell>
        </row>
        <row r="21832">
          <cell r="H21832" t="str">
            <v>[780]</v>
          </cell>
        </row>
        <row r="21833">
          <cell r="H21833" t="str">
            <v>[781]</v>
          </cell>
        </row>
        <row r="21834">
          <cell r="H21834" t="str">
            <v>[783]</v>
          </cell>
        </row>
        <row r="21835">
          <cell r="H21835" t="str">
            <v>[901]</v>
          </cell>
        </row>
        <row r="21836">
          <cell r="H21836" t="str">
            <v>[902]</v>
          </cell>
        </row>
        <row r="21837">
          <cell r="H21837" t="str">
            <v>[911]</v>
          </cell>
        </row>
        <row r="21838">
          <cell r="H21838" t="str">
            <v>[912]</v>
          </cell>
        </row>
        <row r="21839">
          <cell r="H21839" t="str">
            <v>[921]</v>
          </cell>
        </row>
        <row r="21840">
          <cell r="H21840" t="str">
            <v>[922]</v>
          </cell>
        </row>
        <row r="21841">
          <cell r="H21841" t="str">
            <v>[923]</v>
          </cell>
        </row>
        <row r="21842">
          <cell r="H21842" t="str">
            <v>[924]</v>
          </cell>
        </row>
        <row r="21843">
          <cell r="H21843" t="str">
            <v>[926]</v>
          </cell>
        </row>
        <row r="21844">
          <cell r="H21844" t="str">
            <v>[931]</v>
          </cell>
        </row>
        <row r="21845">
          <cell r="H21845" t="str">
            <v>[932]</v>
          </cell>
        </row>
        <row r="21846">
          <cell r="H21846" t="str">
            <v>[935]</v>
          </cell>
        </row>
        <row r="21847">
          <cell r="H21847" t="str">
            <v>[951]</v>
          </cell>
        </row>
        <row r="21848">
          <cell r="H21848" t="str">
            <v>[955]</v>
          </cell>
        </row>
        <row r="21849">
          <cell r="H21849" t="str">
            <v>[959]</v>
          </cell>
        </row>
        <row r="21850">
          <cell r="H21850" t="str">
            <v>[961]</v>
          </cell>
        </row>
        <row r="21851">
          <cell r="H21851" t="str">
            <v>[962]</v>
          </cell>
        </row>
        <row r="21852">
          <cell r="H21852" t="str">
            <v>[963]</v>
          </cell>
        </row>
        <row r="21853">
          <cell r="H21853" t="str">
            <v>[965]</v>
          </cell>
        </row>
        <row r="21854">
          <cell r="H21854" t="str">
            <v>[967]</v>
          </cell>
        </row>
        <row r="21855">
          <cell r="H21855" t="str">
            <v>[969]</v>
          </cell>
        </row>
        <row r="21856">
          <cell r="H21856" t="str">
            <v>[979^^3]</v>
          </cell>
        </row>
        <row r="21857">
          <cell r="H21857" t="str">
            <v>[Ax632]</v>
          </cell>
        </row>
        <row r="21858">
          <cell r="H21858" t="str">
            <v>[Kr91]</v>
          </cell>
        </row>
        <row r="21859">
          <cell r="H21859" t="str">
            <v>[W10H]</v>
          </cell>
        </row>
        <row r="21860">
          <cell r="H21860" t="str">
            <v>[W11H-13H]</v>
          </cell>
        </row>
        <row r="21861">
          <cell r="H21861" t="str">
            <v>[W14H]</v>
          </cell>
        </row>
        <row r="21862">
          <cell r="H21862" t="str">
            <v>[W1B]</v>
          </cell>
        </row>
        <row r="21863">
          <cell r="H21863" t="str">
            <v>[W1H/2H]</v>
          </cell>
        </row>
        <row r="21864">
          <cell r="H21864" t="str">
            <v>[W301]</v>
          </cell>
        </row>
        <row r="21865">
          <cell r="H21865" t="str">
            <v>[W3H]</v>
          </cell>
        </row>
        <row r="21866">
          <cell r="H21866" t="str">
            <v>[W4H]</v>
          </cell>
        </row>
        <row r="21867">
          <cell r="H21867" t="str">
            <v>[W7H]</v>
          </cell>
        </row>
        <row r="21868">
          <cell r="H21868" t="str">
            <v>[W8H/9H]</v>
          </cell>
        </row>
        <row r="21869">
          <cell r="H21869" t="str">
            <v>[W901]</v>
          </cell>
        </row>
        <row r="21870">
          <cell r="H21870" t="str">
            <v>[W902]</v>
          </cell>
        </row>
        <row r="21871">
          <cell r="H21871" t="str">
            <v>[W909]</v>
          </cell>
        </row>
        <row r="21872">
          <cell r="H21872" t="str">
            <v>[W910/911]</v>
          </cell>
        </row>
        <row r="21873">
          <cell r="H21873" t="str">
            <v>[W912]</v>
          </cell>
        </row>
        <row r="21874">
          <cell r="H21874" t="str">
            <v>[W921]</v>
          </cell>
        </row>
        <row r="21875">
          <cell r="H21875" t="str">
            <v>[W951-953]</v>
          </cell>
        </row>
        <row r="21876">
          <cell r="H21876" t="str">
            <v>[W954/955]</v>
          </cell>
        </row>
        <row r="21877">
          <cell r="H21877" t="str">
            <v>[W956]</v>
          </cell>
        </row>
        <row r="21878">
          <cell r="H21878" t="str">
            <v>[W957]</v>
          </cell>
        </row>
        <row r="21879">
          <cell r="H21879" t="str">
            <v>[W959]</v>
          </cell>
        </row>
        <row r="21880">
          <cell r="H21880" t="str">
            <v>[W961]</v>
          </cell>
        </row>
        <row r="21881">
          <cell r="H21881" t="str">
            <v>[W962]</v>
          </cell>
        </row>
        <row r="21882">
          <cell r="H21882" t="str">
            <v>[W963]</v>
          </cell>
        </row>
        <row r="21883">
          <cell r="H21883" t="str">
            <v>[W964]</v>
          </cell>
        </row>
        <row r="21884">
          <cell r="H21884" t="str">
            <v>[W965/966]</v>
          </cell>
        </row>
        <row r="21885">
          <cell r="H21885" t="str">
            <v>[W967]</v>
          </cell>
        </row>
        <row r="21886">
          <cell r="H21886" t="str">
            <v>[W968-970]</v>
          </cell>
        </row>
        <row r="21887">
          <cell r="H21887" t="str">
            <v>[W971]</v>
          </cell>
        </row>
        <row r="21888">
          <cell r="H21888" t="str">
            <v>[a11]</v>
          </cell>
        </row>
        <row r="21889">
          <cell r="H21889" t="str">
            <v>[W 639]</v>
          </cell>
        </row>
        <row r="21890">
          <cell r="H21890" t="str">
            <v>[elf 1PG]</v>
          </cell>
        </row>
        <row r="21891">
          <cell r="H21891" t="str">
            <v>[Gl 023]</v>
          </cell>
        </row>
        <row r="21892">
          <cell r="H21892" t="str">
            <v>[Gl 025]</v>
          </cell>
        </row>
        <row r="21893">
          <cell r="H21893" t="str">
            <v>[Gl 026]</v>
          </cell>
        </row>
        <row r="21894">
          <cell r="H21894" t="str">
            <v>[Gl 027]</v>
          </cell>
        </row>
        <row r="21895">
          <cell r="H21895" t="str">
            <v>[Gl 028]</v>
          </cell>
        </row>
        <row r="21896">
          <cell r="H21896" t="str">
            <v>[Gl 043]</v>
          </cell>
        </row>
        <row r="21897">
          <cell r="H21897" t="str">
            <v>[Gl 043/1]</v>
          </cell>
        </row>
        <row r="21898">
          <cell r="H21898" t="str">
            <v>[Gl 045]</v>
          </cell>
        </row>
        <row r="21899">
          <cell r="H21899" t="str">
            <v>[Gl 045/1]</v>
          </cell>
        </row>
        <row r="21900">
          <cell r="H21900" t="str">
            <v>[Gl 046]</v>
          </cell>
        </row>
        <row r="21901">
          <cell r="H21901" t="str">
            <v>[Gl 046/1]</v>
          </cell>
        </row>
        <row r="21902">
          <cell r="H21902" t="str">
            <v>[Gl 047]</v>
          </cell>
        </row>
        <row r="21903">
          <cell r="H21903" t="str">
            <v>[Gl 047/1]</v>
          </cell>
        </row>
        <row r="21904">
          <cell r="H21904" t="str">
            <v>[Gl 048]</v>
          </cell>
        </row>
        <row r="21905">
          <cell r="H21905" t="str">
            <v>[Gl 048/1]</v>
          </cell>
        </row>
        <row r="21906">
          <cell r="H21906" t="str">
            <v>[Gl 099]</v>
          </cell>
        </row>
        <row r="21907">
          <cell r="H21907" t="str">
            <v>[Gl 135]</v>
          </cell>
        </row>
        <row r="21908">
          <cell r="H21908" t="str">
            <v>[Gl 145]</v>
          </cell>
        </row>
        <row r="21909">
          <cell r="H21909" t="str">
            <v>[Gl 155]</v>
          </cell>
        </row>
        <row r="21910">
          <cell r="H21910" t="str">
            <v>[Gl 161]</v>
          </cell>
        </row>
        <row r="21911">
          <cell r="H21911" t="str">
            <v>[Gl 162]</v>
          </cell>
        </row>
        <row r="21912">
          <cell r="H21912" t="str">
            <v>[Gl 163]</v>
          </cell>
        </row>
        <row r="21913">
          <cell r="H21913" t="str">
            <v>[Gl 164]</v>
          </cell>
        </row>
        <row r="21914">
          <cell r="H21914" t="str">
            <v>[Gl 165]</v>
          </cell>
        </row>
        <row r="21915">
          <cell r="H21915" t="str">
            <v>[Gl 166]</v>
          </cell>
        </row>
        <row r="21916">
          <cell r="H21916" t="str">
            <v>[Gl 167]</v>
          </cell>
        </row>
        <row r="21917">
          <cell r="H21917" t="str">
            <v>[Gl 168]</v>
          </cell>
        </row>
        <row r="21918">
          <cell r="H21918" t="str">
            <v>[Gl 169]</v>
          </cell>
        </row>
        <row r="21919">
          <cell r="H21919" t="str">
            <v>[Gl 171]</v>
          </cell>
        </row>
        <row r="21920">
          <cell r="H21920" t="str">
            <v>[Gl 172]</v>
          </cell>
        </row>
        <row r="21921">
          <cell r="H21921" t="str">
            <v>[Gl 175]</v>
          </cell>
        </row>
        <row r="21922">
          <cell r="H21922" t="str">
            <v>[Gl 177]</v>
          </cell>
        </row>
        <row r="21923">
          <cell r="H21923" t="str">
            <v>[Gl 178]</v>
          </cell>
        </row>
        <row r="21924">
          <cell r="H21924" t="str">
            <v>[Gl 181]</v>
          </cell>
        </row>
        <row r="21925">
          <cell r="H21925" t="str">
            <v>[Gl 183]</v>
          </cell>
        </row>
        <row r="21926">
          <cell r="H21926" t="str">
            <v>[Gl 185]</v>
          </cell>
        </row>
        <row r="21927">
          <cell r="H21927" t="str">
            <v>[Gl 187]</v>
          </cell>
        </row>
        <row r="21928">
          <cell r="H21928" t="str">
            <v>[Gl 197]</v>
          </cell>
        </row>
        <row r="21929">
          <cell r="H21929" t="str">
            <v>[Gl 227]</v>
          </cell>
        </row>
        <row r="21930">
          <cell r="H21930" t="str">
            <v>[Gl 231]</v>
          </cell>
        </row>
        <row r="21931">
          <cell r="H21931" t="str">
            <v>[Gl 231-1]</v>
          </cell>
        </row>
        <row r="21932">
          <cell r="H21932" t="str">
            <v>[Gl 241]</v>
          </cell>
        </row>
        <row r="21933">
          <cell r="H21933" t="str">
            <v>[Gl 262]</v>
          </cell>
        </row>
        <row r="21934">
          <cell r="H21934" t="str">
            <v>[Gl 272]</v>
          </cell>
        </row>
        <row r="21935">
          <cell r="H21935" t="str">
            <v>[Gl 291]</v>
          </cell>
        </row>
        <row r="21936">
          <cell r="H21936" t="str">
            <v>[Gl 292]</v>
          </cell>
        </row>
        <row r="21937">
          <cell r="H21937" t="str">
            <v>[Gl 322]</v>
          </cell>
        </row>
        <row r="21938">
          <cell r="H21938" t="str">
            <v>[Gl 323]</v>
          </cell>
        </row>
        <row r="21939">
          <cell r="H21939" t="str">
            <v>[Gl 324]</v>
          </cell>
        </row>
        <row r="21940">
          <cell r="H21940" t="str">
            <v>[Gl 325]</v>
          </cell>
        </row>
        <row r="21941">
          <cell r="H21941" t="str">
            <v>[Gl 326]</v>
          </cell>
        </row>
        <row r="21942">
          <cell r="H21942" t="str">
            <v>[Gl 327]</v>
          </cell>
        </row>
        <row r="21943">
          <cell r="H21943" t="str">
            <v>[Gl 365]</v>
          </cell>
        </row>
        <row r="21944">
          <cell r="H21944" t="str">
            <v>[Gl 388]</v>
          </cell>
        </row>
        <row r="21945">
          <cell r="H21945" t="str">
            <v>[Gl 391]</v>
          </cell>
        </row>
        <row r="21946">
          <cell r="H21946" t="str">
            <v>[Gl 391-1]</v>
          </cell>
        </row>
        <row r="21947">
          <cell r="H21947" t="str">
            <v>[Gl 392]</v>
          </cell>
        </row>
        <row r="21948">
          <cell r="H21948" t="str">
            <v>[Gl 392-1]</v>
          </cell>
        </row>
        <row r="21949">
          <cell r="H21949" t="str">
            <v>[Gl 393]</v>
          </cell>
        </row>
        <row r="21950">
          <cell r="H21950" t="str">
            <v>[Gl 395]</v>
          </cell>
        </row>
        <row r="21951">
          <cell r="H21951" t="str">
            <v>[Gl 396]</v>
          </cell>
        </row>
        <row r="21952">
          <cell r="H21952" t="str">
            <v>[Gl 397]</v>
          </cell>
        </row>
        <row r="21953">
          <cell r="H21953" t="str">
            <v>[Gl 398]</v>
          </cell>
        </row>
        <row r="21954">
          <cell r="H21954" t="str">
            <v>[Gl 461]</v>
          </cell>
        </row>
        <row r="21955">
          <cell r="H21955" t="str">
            <v>[Gl 461-1]</v>
          </cell>
        </row>
        <row r="21956">
          <cell r="H21956" t="str">
            <v>[Gl 462]</v>
          </cell>
        </row>
        <row r="21957">
          <cell r="H21957" t="str">
            <v>[Gl 462-1]</v>
          </cell>
        </row>
        <row r="21958">
          <cell r="H21958" t="str">
            <v>[Gl 463]</v>
          </cell>
        </row>
        <row r="21959">
          <cell r="H21959" t="str">
            <v>[Gl 463-1]</v>
          </cell>
        </row>
        <row r="21960">
          <cell r="H21960" t="str">
            <v>[Gl 466]</v>
          </cell>
        </row>
        <row r="21961">
          <cell r="H21961" t="str">
            <v>[Gl 466-1]</v>
          </cell>
        </row>
        <row r="21962">
          <cell r="H21962" t="str">
            <v>[Gl 504]</v>
          </cell>
        </row>
        <row r="21963">
          <cell r="H21963" t="str">
            <v>[Gl 505]</v>
          </cell>
        </row>
        <row r="21964">
          <cell r="H21964" t="str">
            <v>[Gl 513]</v>
          </cell>
        </row>
        <row r="21965">
          <cell r="H21965" t="str">
            <v>[Gl 514]</v>
          </cell>
        </row>
        <row r="21966">
          <cell r="H21966" t="str">
            <v>[Gl 530]</v>
          </cell>
        </row>
        <row r="21967">
          <cell r="H21967" t="str">
            <v>[Gl 531]</v>
          </cell>
        </row>
        <row r="21968">
          <cell r="H21968" t="str">
            <v>[Gl 532]</v>
          </cell>
        </row>
        <row r="21969">
          <cell r="H21969" t="str">
            <v>[Gl 551]</v>
          </cell>
        </row>
        <row r="21970">
          <cell r="H21970" t="str">
            <v>[Gl 552]</v>
          </cell>
        </row>
        <row r="21971">
          <cell r="H21971" t="str">
            <v>[Gl 571]</v>
          </cell>
        </row>
        <row r="21972">
          <cell r="H21972" t="str">
            <v>[Gl 580]</v>
          </cell>
        </row>
        <row r="21973">
          <cell r="H21973" t="str">
            <v>[Gl 581]</v>
          </cell>
        </row>
        <row r="21974">
          <cell r="H21974" t="str">
            <v>[Gl 582]</v>
          </cell>
        </row>
        <row r="21975">
          <cell r="H21975" t="str">
            <v>[Gl 586]</v>
          </cell>
        </row>
        <row r="21976">
          <cell r="H21976" t="str">
            <v>[Gl 588]</v>
          </cell>
        </row>
        <row r="21977">
          <cell r="H21977" t="str">
            <v>[Gl 591]</v>
          </cell>
        </row>
        <row r="21978">
          <cell r="H21978" t="str">
            <v>[Gl 591-1]</v>
          </cell>
        </row>
        <row r="21979">
          <cell r="H21979" t="str">
            <v>[Gl 592]</v>
          </cell>
        </row>
        <row r="21980">
          <cell r="H21980" t="str">
            <v>[Gl 592-1]</v>
          </cell>
        </row>
        <row r="21981">
          <cell r="H21981" t="str">
            <v>[Gl 593]</v>
          </cell>
        </row>
        <row r="21982">
          <cell r="H21982" t="str">
            <v>[Gl 593-1]</v>
          </cell>
        </row>
        <row r="21983">
          <cell r="H21983" t="str">
            <v>[Gl 596]</v>
          </cell>
        </row>
        <row r="21984">
          <cell r="H21984" t="str">
            <v>[Gl 597]</v>
          </cell>
        </row>
        <row r="21985">
          <cell r="H21985" t="str">
            <v>[Gl 601]</v>
          </cell>
        </row>
        <row r="21986">
          <cell r="H21986" t="str">
            <v>[Gl 602]</v>
          </cell>
        </row>
        <row r="21987">
          <cell r="H21987" t="str">
            <v>[Gl 603]</v>
          </cell>
        </row>
        <row r="21988">
          <cell r="H21988" t="str">
            <v>[Gl 604]</v>
          </cell>
        </row>
        <row r="21989">
          <cell r="H21989" t="str">
            <v>[Gl 605]</v>
          </cell>
        </row>
        <row r="21990">
          <cell r="H21990" t="str">
            <v>[Gl 606]</v>
          </cell>
        </row>
        <row r="21991">
          <cell r="H21991" t="str">
            <v>[Gl 611]</v>
          </cell>
        </row>
        <row r="21992">
          <cell r="H21992" t="str">
            <v>[Gl 613]</v>
          </cell>
        </row>
        <row r="21993">
          <cell r="H21993" t="str">
            <v>[Gl 632]</v>
          </cell>
        </row>
        <row r="21994">
          <cell r="H21994" t="str">
            <v>[Gl 653]</v>
          </cell>
        </row>
        <row r="21995">
          <cell r="H21995" t="str">
            <v>[Gl 663]</v>
          </cell>
        </row>
        <row r="21996">
          <cell r="H21996" t="str">
            <v>[Gl 671]</v>
          </cell>
        </row>
        <row r="21997">
          <cell r="H21997" t="str">
            <v>[Gl 672]</v>
          </cell>
        </row>
        <row r="21998">
          <cell r="H21998" t="str">
            <v>[Gl 673]</v>
          </cell>
        </row>
        <row r="21999">
          <cell r="H21999" t="str">
            <v>[Gl 676]</v>
          </cell>
        </row>
        <row r="22000">
          <cell r="H22000" t="str">
            <v>[Gl 701]</v>
          </cell>
        </row>
        <row r="22001">
          <cell r="H22001" t="str">
            <v>[Gl 702]</v>
          </cell>
        </row>
        <row r="22002">
          <cell r="H22002" t="str">
            <v>[Gl 721]</v>
          </cell>
        </row>
        <row r="22003">
          <cell r="H22003" t="str">
            <v>[Gl 722]</v>
          </cell>
        </row>
        <row r="22004">
          <cell r="H22004" t="str">
            <v>[Gl 723]</v>
          </cell>
        </row>
        <row r="22005">
          <cell r="H22005" t="str">
            <v>[Gl 724]</v>
          </cell>
        </row>
        <row r="22006">
          <cell r="H22006" t="str">
            <v>[Gl 725]</v>
          </cell>
        </row>
        <row r="22007">
          <cell r="H22007" t="str">
            <v>[Gl 726]</v>
          </cell>
        </row>
        <row r="22008">
          <cell r="H22008" t="str">
            <v>[Gl 727]</v>
          </cell>
        </row>
        <row r="22009">
          <cell r="H22009" t="str">
            <v>[Gl 731]</v>
          </cell>
        </row>
        <row r="22010">
          <cell r="H22010" t="str">
            <v>[Gl 732]</v>
          </cell>
        </row>
        <row r="22011">
          <cell r="H22011" t="str">
            <v>[Gl 901]</v>
          </cell>
        </row>
        <row r="22012">
          <cell r="H22012" t="str">
            <v>[Gl 902]</v>
          </cell>
        </row>
        <row r="22013">
          <cell r="H22013" t="str">
            <v>[Gl 911]</v>
          </cell>
        </row>
        <row r="22014">
          <cell r="H22014" t="str">
            <v>[Gl 912]</v>
          </cell>
        </row>
        <row r="22015">
          <cell r="H22015" t="str">
            <v>[Gl 921]</v>
          </cell>
        </row>
        <row r="22016">
          <cell r="H22016" t="str">
            <v>[Gl 951]</v>
          </cell>
        </row>
        <row r="22017">
          <cell r="H22017" t="str">
            <v>[Gl 954]</v>
          </cell>
        </row>
        <row r="22018">
          <cell r="H22018" t="str">
            <v>[Gl 955]</v>
          </cell>
        </row>
        <row r="22019">
          <cell r="H22019" t="str">
            <v>[Gl 959]</v>
          </cell>
        </row>
        <row r="22020">
          <cell r="H22020" t="str">
            <v>[Gl 961]</v>
          </cell>
        </row>
        <row r="22021">
          <cell r="H22021" t="str">
            <v>[Gl 962]</v>
          </cell>
        </row>
        <row r="22022">
          <cell r="H22022" t="str">
            <v>[Gl 963]</v>
          </cell>
        </row>
        <row r="22023">
          <cell r="H22023" t="str">
            <v>[Gl 965]</v>
          </cell>
        </row>
        <row r="22024">
          <cell r="H22024" t="str">
            <v>[Gl 967]</v>
          </cell>
        </row>
        <row r="22025">
          <cell r="H22025" t="str">
            <v>[Gl 969]</v>
          </cell>
        </row>
        <row r="22026">
          <cell r="H22026" t="str">
            <v>[Gl 979]</v>
          </cell>
        </row>
        <row r="22027">
          <cell r="H22027" t="str">
            <v>[Gl Kr91]</v>
          </cell>
        </row>
        <row r="22028">
          <cell r="H22028" t="str">
            <v>[Gl N91]</v>
          </cell>
        </row>
        <row r="22029">
          <cell r="H22029" t="str">
            <v>[Gl N92]</v>
          </cell>
        </row>
        <row r="22030">
          <cell r="H22030" t="str">
            <v>[Gl W15]</v>
          </cell>
        </row>
        <row r="22031">
          <cell r="H22031" t="str">
            <v>[Gl W99]</v>
          </cell>
        </row>
        <row r="22032">
          <cell r="H22032" t="str">
            <v>[Gl 11N]</v>
          </cell>
        </row>
        <row r="22033">
          <cell r="H22033" t="str">
            <v>[Gl 157]</v>
          </cell>
        </row>
        <row r="22034">
          <cell r="H22034" t="str">
            <v>[Gl 158]</v>
          </cell>
        </row>
        <row r="22035">
          <cell r="H22035" t="str">
            <v>[Gl 199]</v>
          </cell>
        </row>
        <row r="22036">
          <cell r="H22036" t="str">
            <v>[Gl 1CH]</v>
          </cell>
        </row>
        <row r="22037">
          <cell r="H22037" t="str">
            <v>[Gl 261]</v>
          </cell>
        </row>
        <row r="22038">
          <cell r="H22038" t="str">
            <v>[Gl 264]</v>
          </cell>
        </row>
        <row r="22039">
          <cell r="H22039" t="str">
            <v>[Gl 266]</v>
          </cell>
        </row>
        <row r="22040">
          <cell r="H22040" t="str">
            <v>[Gl 268]</v>
          </cell>
        </row>
        <row r="22041">
          <cell r="H22041" t="str">
            <v>[Gl 31F]</v>
          </cell>
        </row>
        <row r="22042">
          <cell r="H22042" t="str">
            <v>[Gl 321]</v>
          </cell>
        </row>
        <row r="22043">
          <cell r="H22043" t="str">
            <v>[Gl 328]</v>
          </cell>
        </row>
        <row r="22044">
          <cell r="H22044" t="str">
            <v>[Gl 329]</v>
          </cell>
        </row>
        <row r="22045">
          <cell r="H22045" t="str">
            <v>[Gl 330]</v>
          </cell>
        </row>
        <row r="22046">
          <cell r="H22046" t="str">
            <v>[Gl 331]</v>
          </cell>
        </row>
        <row r="22047">
          <cell r="H22047" t="str">
            <v>[Gl 332]</v>
          </cell>
        </row>
        <row r="22048">
          <cell r="H22048" t="str">
            <v>[Gl 333]</v>
          </cell>
        </row>
        <row r="22049">
          <cell r="H22049" t="str">
            <v>[Gl 334]</v>
          </cell>
        </row>
        <row r="22050">
          <cell r="H22050" t="str">
            <v>[Gl 335]</v>
          </cell>
        </row>
        <row r="22051">
          <cell r="H22051" t="str">
            <v>[Gl 336]</v>
          </cell>
        </row>
        <row r="22052">
          <cell r="H22052" t="str">
            <v>[Gl 337]</v>
          </cell>
        </row>
        <row r="22053">
          <cell r="H22053" t="str">
            <v>[Gl 338]</v>
          </cell>
        </row>
        <row r="22054">
          <cell r="H22054" t="str">
            <v>[Gl 339]</v>
          </cell>
        </row>
        <row r="22055">
          <cell r="H22055" t="str">
            <v>[Gl 340]</v>
          </cell>
        </row>
        <row r="22056">
          <cell r="H22056" t="str">
            <v>[Gl 341]</v>
          </cell>
        </row>
        <row r="22057">
          <cell r="H22057" t="str">
            <v>[Gl 342]</v>
          </cell>
        </row>
        <row r="22058">
          <cell r="H22058" t="str">
            <v>[Gl 343]</v>
          </cell>
        </row>
        <row r="22059">
          <cell r="H22059" t="str">
            <v>[Gl 344]</v>
          </cell>
        </row>
        <row r="22060">
          <cell r="H22060" t="str">
            <v>[Gl 345]</v>
          </cell>
        </row>
        <row r="22061">
          <cell r="H22061" t="str">
            <v>[Gl 346]</v>
          </cell>
        </row>
        <row r="22062">
          <cell r="H22062" t="str">
            <v>[Gl 347]</v>
          </cell>
        </row>
        <row r="22063">
          <cell r="H22063" t="str">
            <v>[Gl 348]</v>
          </cell>
        </row>
        <row r="22064">
          <cell r="H22064" t="str">
            <v>[Gl 349]</v>
          </cell>
        </row>
        <row r="22065">
          <cell r="H22065" t="str">
            <v>[Gl 350]</v>
          </cell>
        </row>
        <row r="22066">
          <cell r="H22066" t="str">
            <v>[Gl 351]</v>
          </cell>
        </row>
        <row r="22067">
          <cell r="H22067" t="str">
            <v>[Gl 352]</v>
          </cell>
        </row>
        <row r="22068">
          <cell r="H22068" t="str">
            <v>[Gl 353]</v>
          </cell>
        </row>
        <row r="22069">
          <cell r="H22069" t="str">
            <v>[Gl 354]</v>
          </cell>
        </row>
        <row r="22070">
          <cell r="H22070" t="str">
            <v>[Gl 355]</v>
          </cell>
        </row>
        <row r="22071">
          <cell r="H22071" t="str">
            <v>[Gl 501]</v>
          </cell>
        </row>
        <row r="22072">
          <cell r="H22072" t="str">
            <v>[Gl 570]</v>
          </cell>
        </row>
        <row r="22073">
          <cell r="H22073" t="str">
            <v>[Gl 607]</v>
          </cell>
        </row>
        <row r="22074">
          <cell r="H22074" t="str">
            <v>[Gl 608]</v>
          </cell>
        </row>
        <row r="22075">
          <cell r="H22075" t="str">
            <v>[Gl 664]</v>
          </cell>
        </row>
        <row r="22076">
          <cell r="H22076" t="str">
            <v>[Gl 683]</v>
          </cell>
        </row>
        <row r="22077">
          <cell r="H22077" t="str">
            <v>[Gl 706]</v>
          </cell>
        </row>
        <row r="22078">
          <cell r="H22078" t="str">
            <v>[Gl 707]</v>
          </cell>
        </row>
        <row r="22079">
          <cell r="H22079" t="str">
            <v>[Gl 711]</v>
          </cell>
        </row>
        <row r="22080">
          <cell r="H22080" t="str">
            <v>[Gl 712]</v>
          </cell>
        </row>
        <row r="22081">
          <cell r="H22081" t="str">
            <v>[Gl 741]</v>
          </cell>
        </row>
        <row r="22082">
          <cell r="H22082" t="str">
            <v>[Gl 904]</v>
          </cell>
        </row>
        <row r="22083">
          <cell r="H22083" t="str">
            <v>[Bl a11]</v>
          </cell>
        </row>
        <row r="22084">
          <cell r="H22084" t="str">
            <v>[Bl n24]</v>
          </cell>
        </row>
        <row r="22085">
          <cell r="H22085" t="str">
            <v>[EVA1]</v>
          </cell>
        </row>
        <row r="22086">
          <cell r="H22086" t="str">
            <v>[EVA2]</v>
          </cell>
        </row>
        <row r="22087">
          <cell r="H22087" t="str">
            <v>[EVA3]</v>
          </cell>
        </row>
        <row r="22088">
          <cell r="H22088" t="str">
            <v>[Ers A024]</v>
          </cell>
        </row>
        <row r="22089">
          <cell r="H22089" t="str">
            <v>[Ers F181]</v>
          </cell>
        </row>
        <row r="22090">
          <cell r="H22090" t="str">
            <v>[Ers F183]</v>
          </cell>
        </row>
        <row r="22091">
          <cell r="H22091" t="str">
            <v>[Ers F185]</v>
          </cell>
        </row>
        <row r="22092">
          <cell r="H22092" t="str">
            <v>[Ers F551]</v>
          </cell>
        </row>
        <row r="22093">
          <cell r="H22093" t="str">
            <v>[Ers F552]</v>
          </cell>
        </row>
        <row r="22094">
          <cell r="H22094" t="str">
            <v>[Ers F601]</v>
          </cell>
        </row>
        <row r="22095">
          <cell r="H22095" t="str">
            <v>[Ers F602]</v>
          </cell>
        </row>
        <row r="22096">
          <cell r="H22096" t="str">
            <v>[Ers F603]</v>
          </cell>
        </row>
        <row r="22097">
          <cell r="H22097" t="str">
            <v>[Ers F951]</v>
          </cell>
        </row>
        <row r="22098">
          <cell r="H22098" t="str">
            <v>[Ers K322]</v>
          </cell>
        </row>
        <row r="22099">
          <cell r="H22099" t="str">
            <v>[Ers K323]</v>
          </cell>
        </row>
        <row r="22100">
          <cell r="H22100" t="str">
            <v>[Ers K324]</v>
          </cell>
        </row>
        <row r="22101">
          <cell r="H22101" t="str">
            <v>[Ers K325]</v>
          </cell>
        </row>
        <row r="22102">
          <cell r="H22102" t="str">
            <v>[Ers K326]</v>
          </cell>
        </row>
        <row r="22103">
          <cell r="H22103" t="str">
            <v>[Ers K327]</v>
          </cell>
        </row>
        <row r="22104">
          <cell r="H22104" t="str">
            <v>[Ers L395]</v>
          </cell>
        </row>
        <row r="22105">
          <cell r="H22105" t="str">
            <v>[Ers L396]</v>
          </cell>
        </row>
        <row r="22106">
          <cell r="H22106" t="str">
            <v>[Ers L955]</v>
          </cell>
        </row>
        <row r="22107">
          <cell r="H22107" t="str">
            <v>[Ers N321]</v>
          </cell>
        </row>
        <row r="22108">
          <cell r="H22108" t="str">
            <v>[Ers N322]</v>
          </cell>
        </row>
        <row r="22109">
          <cell r="H22109" t="str">
            <v>[Ers N323]</v>
          </cell>
        </row>
        <row r="22110">
          <cell r="H22110" t="str">
            <v>[Ers N324]</v>
          </cell>
        </row>
        <row r="22111">
          <cell r="H22111" t="str">
            <v>[Ers N325]</v>
          </cell>
        </row>
        <row r="22112">
          <cell r="H22112" t="str">
            <v>[Ers N326]</v>
          </cell>
        </row>
        <row r="22113">
          <cell r="H22113" t="str">
            <v>[Ers N327]</v>
          </cell>
        </row>
        <row r="22114">
          <cell r="H22114" t="str">
            <v>[Ers N328]</v>
          </cell>
        </row>
        <row r="22115">
          <cell r="H22115" t="str">
            <v>[Ers N329]</v>
          </cell>
        </row>
        <row r="22116">
          <cell r="H22116" t="str">
            <v>[Ers N330]</v>
          </cell>
        </row>
        <row r="22117">
          <cell r="H22117" t="str">
            <v>[Ers N331]</v>
          </cell>
        </row>
        <row r="22118">
          <cell r="H22118" t="str">
            <v>[Ers N332]</v>
          </cell>
        </row>
        <row r="22119">
          <cell r="H22119" t="str">
            <v>[Ers N333]</v>
          </cell>
        </row>
        <row r="22120">
          <cell r="H22120" t="str">
            <v>[Ers N334]</v>
          </cell>
        </row>
        <row r="22121">
          <cell r="H22121" t="str">
            <v>[Ers N335]</v>
          </cell>
        </row>
        <row r="22122">
          <cell r="H22122" t="str">
            <v>[Ers N336]</v>
          </cell>
        </row>
        <row r="22123">
          <cell r="H22123" t="str">
            <v>[Ers N337]</v>
          </cell>
        </row>
        <row r="22124">
          <cell r="H22124" t="str">
            <v>[Ers N338]</v>
          </cell>
        </row>
        <row r="22125">
          <cell r="H22125" t="str">
            <v>[Ers N339]</v>
          </cell>
        </row>
        <row r="22126">
          <cell r="H22126" t="str">
            <v>[Ers N340]</v>
          </cell>
        </row>
        <row r="22127">
          <cell r="H22127" t="str">
            <v>[Ers N341]</v>
          </cell>
        </row>
        <row r="22128">
          <cell r="H22128" t="str">
            <v>[Ers N342]</v>
          </cell>
        </row>
        <row r="22129">
          <cell r="H22129" t="str">
            <v>[Ers N343]</v>
          </cell>
        </row>
        <row r="22130">
          <cell r="H22130" t="str">
            <v>[Ers N344]</v>
          </cell>
        </row>
        <row r="22131">
          <cell r="H22131" t="str">
            <v>[Ers N345]</v>
          </cell>
        </row>
        <row r="22132">
          <cell r="H22132" t="str">
            <v>[Ers N346]</v>
          </cell>
        </row>
        <row r="22133">
          <cell r="H22133" t="str">
            <v>[Ers N347]</v>
          </cell>
        </row>
        <row r="22134">
          <cell r="H22134" t="str">
            <v>[Ers N348]</v>
          </cell>
        </row>
        <row r="22135">
          <cell r="H22135" t="str">
            <v>[Ers N349]</v>
          </cell>
        </row>
        <row r="22136">
          <cell r="H22136" t="str">
            <v>[Ers N350]</v>
          </cell>
        </row>
        <row r="22137">
          <cell r="H22137" t="str">
            <v>[Ers N351]</v>
          </cell>
        </row>
        <row r="22138">
          <cell r="H22138" t="str">
            <v>[Ers N352]</v>
          </cell>
        </row>
        <row r="22139">
          <cell r="H22139" t="str">
            <v>[Ers N353]</v>
          </cell>
        </row>
        <row r="22140">
          <cell r="H22140" t="str">
            <v>[Ers N354]</v>
          </cell>
        </row>
        <row r="22141">
          <cell r="H22141" t="str">
            <v>[Ers N355]</v>
          </cell>
        </row>
        <row r="22142">
          <cell r="H22142" t="str">
            <v>[Ers N397]</v>
          </cell>
        </row>
        <row r="22143">
          <cell r="H22143" t="str">
            <v>[Ers N398]</v>
          </cell>
        </row>
        <row r="22144">
          <cell r="H22144" t="str">
            <v>[Ers N954]</v>
          </cell>
        </row>
        <row r="22145">
          <cell r="H22145" t="str">
            <v>[Ers P580]</v>
          </cell>
        </row>
        <row r="22146">
          <cell r="H22146" t="str">
            <v>[Ers P581]</v>
          </cell>
        </row>
        <row r="22147">
          <cell r="H22147" t="str">
            <v>[Ers P582]</v>
          </cell>
        </row>
        <row r="22148">
          <cell r="H22148" t="str">
            <v>[Ers P701]</v>
          </cell>
        </row>
        <row r="22149">
          <cell r="H22149" t="str">
            <v>[Ers P702]</v>
          </cell>
        </row>
        <row r="22150">
          <cell r="H22150" t="str">
            <v>[Ers P731]</v>
          </cell>
        </row>
        <row r="22151">
          <cell r="H22151" t="str">
            <v>[Ers P732]</v>
          </cell>
        </row>
        <row r="22152">
          <cell r="H22152" t="str">
            <v>[Ers R911]</v>
          </cell>
        </row>
        <row r="22153">
          <cell r="H22153" t="str">
            <v>[Ers R912]</v>
          </cell>
        </row>
        <row r="22154">
          <cell r="H22154" t="str">
            <v>[Ers S181]</v>
          </cell>
        </row>
        <row r="22155">
          <cell r="H22155" t="str">
            <v>[Ers S183]</v>
          </cell>
        </row>
        <row r="22156">
          <cell r="H22156" t="str">
            <v>[Ers S551]</v>
          </cell>
        </row>
        <row r="22157">
          <cell r="H22157" t="str">
            <v>[Ers S552]</v>
          </cell>
        </row>
        <row r="22158">
          <cell r="H22158" t="str">
            <v>[Ers S601]</v>
          </cell>
        </row>
        <row r="22159">
          <cell r="H22159" t="str">
            <v>[Ers S602]</v>
          </cell>
        </row>
        <row r="22160">
          <cell r="H22160" t="str">
            <v>[Ers S603]</v>
          </cell>
        </row>
        <row r="22161">
          <cell r="H22161" t="str">
            <v>[Ers S604]</v>
          </cell>
        </row>
        <row r="22162">
          <cell r="H22162" t="str">
            <v>[Ers S605]</v>
          </cell>
        </row>
        <row r="22163">
          <cell r="H22163" t="str">
            <v>[Ers S606]</v>
          </cell>
        </row>
        <row r="22164">
          <cell r="H22164" t="str">
            <v>[Ers S951]</v>
          </cell>
        </row>
        <row r="22165">
          <cell r="H22165" t="str">
            <v>[Ers Sch1CH]</v>
          </cell>
        </row>
        <row r="22166">
          <cell r="H22166" t="str">
            <v>[Ers Sch391]</v>
          </cell>
        </row>
        <row r="22167">
          <cell r="H22167" t="str">
            <v>[Ers Sch392]</v>
          </cell>
        </row>
        <row r="22168">
          <cell r="H22168" t="str">
            <v>[Ers Sch393]</v>
          </cell>
        </row>
        <row r="22169">
          <cell r="H22169" t="str">
            <v>[Ers Sch396]</v>
          </cell>
        </row>
        <row r="22170">
          <cell r="H22170" t="str">
            <v>[Ers Sch604]</v>
          </cell>
        </row>
        <row r="22171">
          <cell r="H22171" t="str">
            <v>[Ers Sch605]</v>
          </cell>
        </row>
        <row r="22172">
          <cell r="H22172" t="str">
            <v>[Ers Sch606]</v>
          </cell>
        </row>
        <row r="22173">
          <cell r="H22173" t="str">
            <v>[Ers Sch721]</v>
          </cell>
        </row>
        <row r="22174">
          <cell r="H22174" t="str">
            <v>[Ers Sch722]</v>
          </cell>
        </row>
        <row r="22175">
          <cell r="H22175" t="str">
            <v>[Ers Sch726]</v>
          </cell>
        </row>
        <row r="22176">
          <cell r="H22176" t="str">
            <v>[Ers Sch727]</v>
          </cell>
        </row>
        <row r="22177">
          <cell r="H22177" t="str">
            <v>[Ers Sch902R]</v>
          </cell>
        </row>
        <row r="22178">
          <cell r="H22178" t="str">
            <v>[Ers Sch911]</v>
          </cell>
        </row>
        <row r="22179">
          <cell r="H22179" t="str">
            <v>[Ers Sch912H]</v>
          </cell>
        </row>
        <row r="22180">
          <cell r="H22180" t="str">
            <v>[Ers T135]</v>
          </cell>
        </row>
        <row r="22181">
          <cell r="H22181" t="str">
            <v>[Ers T580]</v>
          </cell>
        </row>
        <row r="22182">
          <cell r="H22182" t="str">
            <v>[Ers T581]</v>
          </cell>
        </row>
        <row r="22183">
          <cell r="H22183" t="str">
            <v>[Ers T582]</v>
          </cell>
        </row>
        <row r="22184">
          <cell r="H22184" t="str">
            <v>[Ers T632]</v>
          </cell>
        </row>
        <row r="22185">
          <cell r="H22185" t="str">
            <v>[Ers T701]</v>
          </cell>
        </row>
        <row r="22186">
          <cell r="H22186" t="str">
            <v>[Ers T702]</v>
          </cell>
        </row>
        <row r="22187">
          <cell r="H22187" t="str">
            <v>[Ers T731]</v>
          </cell>
        </row>
        <row r="22188">
          <cell r="H22188" t="str">
            <v>[Ers T732]</v>
          </cell>
        </row>
        <row r="22189">
          <cell r="H22189" t="str">
            <v>[Ers U023]</v>
          </cell>
        </row>
        <row r="22190">
          <cell r="H22190" t="str">
            <v>[Ers U025]</v>
          </cell>
        </row>
        <row r="22191">
          <cell r="H22191" t="str">
            <v>[Ers U026]</v>
          </cell>
        </row>
        <row r="22192">
          <cell r="H22192" t="str">
            <v>[Ers U027]</v>
          </cell>
        </row>
        <row r="22193">
          <cell r="H22193" t="str">
            <v>[Ers U028]</v>
          </cell>
        </row>
        <row r="22194">
          <cell r="H22194" t="str">
            <v>[Ers U901]</v>
          </cell>
        </row>
        <row r="22195">
          <cell r="H22195" t="str">
            <v>[Ers U902]</v>
          </cell>
        </row>
        <row r="22196">
          <cell r="H22196" t="str">
            <v>[Ers U955]</v>
          </cell>
        </row>
        <row r="22197">
          <cell r="H22197" t="str">
            <v>[Ers Z]</v>
          </cell>
        </row>
        <row r="22198">
          <cell r="H22198" t="str">
            <v>[Ext K391]</v>
          </cell>
        </row>
        <row r="22199">
          <cell r="H22199" t="str">
            <v>[Ext K392]</v>
          </cell>
        </row>
        <row r="22200">
          <cell r="H22200" t="str">
            <v>[FA Sch1CH]</v>
          </cell>
        </row>
        <row r="22201">
          <cell r="H22201" t="str">
            <v>[FA965H]</v>
          </cell>
        </row>
        <row r="22202">
          <cell r="H22202" t="str">
            <v>[XTR 023]</v>
          </cell>
        </row>
        <row r="22203">
          <cell r="H22203" t="str">
            <v>[XTR 025]</v>
          </cell>
        </row>
        <row r="22204">
          <cell r="H22204" t="str">
            <v>[XTR 026]</v>
          </cell>
        </row>
        <row r="22205">
          <cell r="H22205" t="str">
            <v>[XTR 027]</v>
          </cell>
        </row>
        <row r="22206">
          <cell r="H22206" t="str">
            <v>[XTR 028]</v>
          </cell>
        </row>
        <row r="22207">
          <cell r="H22207" t="str">
            <v>[XTR 241^^3]</v>
          </cell>
        </row>
        <row r="22208">
          <cell r="H22208" t="str">
            <v>[XTR 391]</v>
          </cell>
        </row>
        <row r="22209">
          <cell r="H22209" t="str">
            <v>[XTR 392]</v>
          </cell>
        </row>
        <row r="22210">
          <cell r="H22210" t="str">
            <v>[XTR 671]</v>
          </cell>
        </row>
        <row r="22211">
          <cell r="H22211" t="str">
            <v>[XTR 672]</v>
          </cell>
        </row>
        <row r="22212">
          <cell r="H22212" t="str">
            <v>[XTR 673]</v>
          </cell>
        </row>
        <row r="22213">
          <cell r="H22213" t="str">
            <v>[XTR 676]</v>
          </cell>
        </row>
        <row r="22214">
          <cell r="H22214" t="str">
            <v>[XTR N91]</v>
          </cell>
        </row>
        <row r="22215">
          <cell r="H22215" t="str">
            <v>[XTR N92]</v>
          </cell>
        </row>
        <row r="22216">
          <cell r="H22216" t="str">
            <v>[XTR a11]</v>
          </cell>
        </row>
        <row r="22217">
          <cell r="H22217" t="str">
            <v>[043]</v>
          </cell>
        </row>
        <row r="22218">
          <cell r="H22218" t="str">
            <v>[045]</v>
          </cell>
        </row>
        <row r="22219">
          <cell r="H22219" t="str">
            <v>[046]</v>
          </cell>
        </row>
        <row r="22220">
          <cell r="H22220" t="str">
            <v>[047]</v>
          </cell>
        </row>
        <row r="22221">
          <cell r="H22221" t="str">
            <v>[048]</v>
          </cell>
        </row>
        <row r="22222">
          <cell r="H22222" t="str">
            <v>[099]</v>
          </cell>
        </row>
        <row r="22223">
          <cell r="H22223" t="str">
            <v>[181]</v>
          </cell>
        </row>
        <row r="22224">
          <cell r="H22224" t="str">
            <v>[200]</v>
          </cell>
        </row>
        <row r="22225">
          <cell r="H22225" t="str">
            <v>[201]</v>
          </cell>
        </row>
        <row r="22226">
          <cell r="H22226" t="str">
            <v>[202]</v>
          </cell>
        </row>
        <row r="22227">
          <cell r="H22227" t="str">
            <v>[204]</v>
          </cell>
        </row>
        <row r="22228">
          <cell r="H22228" t="str">
            <v>[211]</v>
          </cell>
        </row>
        <row r="22229">
          <cell r="H22229" t="str">
            <v>[212]</v>
          </cell>
        </row>
        <row r="22230">
          <cell r="H22230" t="str">
            <v>[214]</v>
          </cell>
        </row>
        <row r="22231">
          <cell r="H22231" t="str">
            <v>[218]</v>
          </cell>
        </row>
        <row r="22232">
          <cell r="H22232" t="str">
            <v>[218/1]</v>
          </cell>
        </row>
        <row r="22233">
          <cell r="H22233" t="str">
            <v>[220]</v>
          </cell>
        </row>
        <row r="22234">
          <cell r="H22234" t="str">
            <v>[220/1]</v>
          </cell>
        </row>
        <row r="22235">
          <cell r="H22235" t="str">
            <v>[220/2]</v>
          </cell>
        </row>
        <row r="22236">
          <cell r="H22236" t="str">
            <v>[222]</v>
          </cell>
        </row>
        <row r="22237">
          <cell r="H22237" t="str">
            <v>[231]</v>
          </cell>
        </row>
        <row r="22238">
          <cell r="H22238" t="str">
            <v>[231^^3]</v>
          </cell>
        </row>
        <row r="22239">
          <cell r="H22239" t="str">
            <v>[232]</v>
          </cell>
        </row>
        <row r="22240">
          <cell r="H22240" t="str">
            <v>[233]</v>
          </cell>
        </row>
        <row r="22241">
          <cell r="H22241" t="str">
            <v>[233/1]</v>
          </cell>
        </row>
        <row r="22242">
          <cell r="H22242" t="str">
            <v>[234]</v>
          </cell>
        </row>
        <row r="22243">
          <cell r="H22243" t="str">
            <v>[234/1]</v>
          </cell>
        </row>
        <row r="22244">
          <cell r="H22244" t="str">
            <v>[235]</v>
          </cell>
        </row>
        <row r="22245">
          <cell r="H22245" t="str">
            <v>[241]</v>
          </cell>
        </row>
        <row r="22246">
          <cell r="H22246" t="str">
            <v>[241^^3]</v>
          </cell>
        </row>
        <row r="22247">
          <cell r="H22247" t="str">
            <v>[242]</v>
          </cell>
        </row>
        <row r="22248">
          <cell r="H22248" t="str">
            <v>[243]</v>
          </cell>
        </row>
        <row r="22249">
          <cell r="H22249" t="str">
            <v>[244]</v>
          </cell>
        </row>
        <row r="22250">
          <cell r="H22250" t="str">
            <v>[251]</v>
          </cell>
        </row>
        <row r="22251">
          <cell r="H22251" t="str">
            <v>[252]</v>
          </cell>
        </row>
        <row r="22252">
          <cell r="H22252" t="str">
            <v>[261]</v>
          </cell>
        </row>
        <row r="22253">
          <cell r="H22253" t="str">
            <v>[262]</v>
          </cell>
        </row>
        <row r="22254">
          <cell r="H22254" t="str">
            <v>[264]</v>
          </cell>
        </row>
        <row r="22255">
          <cell r="H22255" t="str">
            <v>[265]</v>
          </cell>
        </row>
        <row r="22256">
          <cell r="H22256" t="str">
            <v>[266/1]</v>
          </cell>
        </row>
        <row r="22257">
          <cell r="H22257" t="str">
            <v>[266/2]</v>
          </cell>
        </row>
        <row r="22258">
          <cell r="H22258" t="str">
            <v>[267]</v>
          </cell>
        </row>
        <row r="22259">
          <cell r="H22259" t="str">
            <v>[268]</v>
          </cell>
        </row>
        <row r="22260">
          <cell r="H22260" t="str">
            <v>[269]</v>
          </cell>
        </row>
        <row r="22261">
          <cell r="H22261" t="str">
            <v>[271]</v>
          </cell>
        </row>
        <row r="22262">
          <cell r="H22262" t="str">
            <v>[272]</v>
          </cell>
        </row>
        <row r="22263">
          <cell r="H22263" t="str">
            <v>[275]</v>
          </cell>
        </row>
        <row r="22264">
          <cell r="H22264" t="str">
            <v>[291^^3]</v>
          </cell>
        </row>
        <row r="22265">
          <cell r="H22265" t="str">
            <v>[292^^3]</v>
          </cell>
        </row>
        <row r="22266">
          <cell r="H22266" t="str">
            <v>[304]</v>
          </cell>
        </row>
        <row r="22267">
          <cell r="H22267" t="str">
            <v>[306]</v>
          </cell>
        </row>
        <row r="22268">
          <cell r="H22268" t="str">
            <v>[310]</v>
          </cell>
        </row>
        <row r="22269">
          <cell r="H22269" t="str">
            <v>[312]</v>
          </cell>
        </row>
        <row r="22270">
          <cell r="H22270" t="str">
            <v>[314]</v>
          </cell>
        </row>
        <row r="22271">
          <cell r="H22271" t="str">
            <v>[315]</v>
          </cell>
        </row>
        <row r="22272">
          <cell r="H22272" t="str">
            <v>[315/322]</v>
          </cell>
        </row>
        <row r="22273">
          <cell r="H22273" t="str">
            <v>[319]</v>
          </cell>
        </row>
        <row r="22274">
          <cell r="H22274" t="str">
            <v>[320]</v>
          </cell>
        </row>
        <row r="22275">
          <cell r="H22275" t="str">
            <v>[321]</v>
          </cell>
        </row>
        <row r="22276">
          <cell r="H22276" t="str">
            <v>[322]</v>
          </cell>
        </row>
        <row r="22277">
          <cell r="H22277" t="str">
            <v>[323]</v>
          </cell>
        </row>
        <row r="22278">
          <cell r="H22278" t="str">
            <v>[324]</v>
          </cell>
        </row>
        <row r="22279">
          <cell r="H22279" t="str">
            <v>[325]</v>
          </cell>
        </row>
        <row r="22280">
          <cell r="H22280" t="str">
            <v>[365]</v>
          </cell>
        </row>
        <row r="22281">
          <cell r="H22281" t="str">
            <v>[388]</v>
          </cell>
        </row>
        <row r="22282">
          <cell r="H22282" t="str">
            <v>[393]</v>
          </cell>
        </row>
        <row r="22283">
          <cell r="H22283" t="str">
            <v>[395]</v>
          </cell>
        </row>
        <row r="22284">
          <cell r="H22284" t="str">
            <v>[396]</v>
          </cell>
        </row>
        <row r="22285">
          <cell r="H22285" t="str">
            <v>[461]</v>
          </cell>
        </row>
        <row r="22286">
          <cell r="H22286" t="str">
            <v>[462]</v>
          </cell>
        </row>
        <row r="22287">
          <cell r="H22287" t="str">
            <v>[463]</v>
          </cell>
        </row>
        <row r="22288">
          <cell r="H22288" t="str">
            <v>[466]</v>
          </cell>
        </row>
        <row r="22289">
          <cell r="H22289" t="str">
            <v>[501]</v>
          </cell>
        </row>
        <row r="22290">
          <cell r="H22290" t="str">
            <v>[504]</v>
          </cell>
        </row>
        <row r="22291">
          <cell r="H22291" t="str">
            <v>[505]</v>
          </cell>
        </row>
        <row r="22292">
          <cell r="H22292" t="str">
            <v>[513]</v>
          </cell>
        </row>
        <row r="22293">
          <cell r="H22293" t="str">
            <v>[514]</v>
          </cell>
        </row>
        <row r="22294">
          <cell r="H22294" t="str">
            <v>[530]</v>
          </cell>
        </row>
        <row r="22295">
          <cell r="H22295" t="str">
            <v>[531]</v>
          </cell>
        </row>
        <row r="22296">
          <cell r="H22296" t="str">
            <v>[532]</v>
          </cell>
        </row>
        <row r="22297">
          <cell r="H22297" t="str">
            <v>[551]</v>
          </cell>
        </row>
        <row r="22298">
          <cell r="H22298" t="str">
            <v>[571]</v>
          </cell>
        </row>
        <row r="22299">
          <cell r="H22299" t="str">
            <v>[591]</v>
          </cell>
        </row>
        <row r="22300">
          <cell r="H22300" t="str">
            <v>[591-1]</v>
          </cell>
        </row>
        <row r="22301">
          <cell r="H22301" t="str">
            <v>[592]</v>
          </cell>
        </row>
        <row r="22302">
          <cell r="H22302" t="str">
            <v>[592-1]</v>
          </cell>
        </row>
        <row r="22303">
          <cell r="H22303" t="str">
            <v>[593]</v>
          </cell>
        </row>
        <row r="22304">
          <cell r="H22304" t="str">
            <v>[593-1]</v>
          </cell>
        </row>
        <row r="22305">
          <cell r="H22305" t="str">
            <v>[596]</v>
          </cell>
        </row>
        <row r="22306">
          <cell r="H22306" t="str">
            <v>[597]</v>
          </cell>
        </row>
        <row r="22307">
          <cell r="H22307" t="str">
            <v>[631]</v>
          </cell>
        </row>
        <row r="22308">
          <cell r="H22308" t="str">
            <v>[632]</v>
          </cell>
        </row>
        <row r="22309">
          <cell r="H22309" t="str">
            <v>[633]</v>
          </cell>
        </row>
        <row r="22310">
          <cell r="H22310" t="str">
            <v>[635]</v>
          </cell>
        </row>
        <row r="22311">
          <cell r="H22311" t="str">
            <v>[636]</v>
          </cell>
        </row>
        <row r="22312">
          <cell r="H22312" t="str">
            <v>[637]</v>
          </cell>
        </row>
        <row r="22313">
          <cell r="H22313" t="str">
            <v>[638]</v>
          </cell>
        </row>
        <row r="22314">
          <cell r="H22314" t="str">
            <v>[663]</v>
          </cell>
        </row>
        <row r="22315">
          <cell r="H22315" t="str">
            <v>[701]</v>
          </cell>
        </row>
        <row r="22316">
          <cell r="H22316" t="str">
            <v>[702]</v>
          </cell>
        </row>
        <row r="22317">
          <cell r="H22317" t="str">
            <v>[703]</v>
          </cell>
        </row>
        <row r="22318">
          <cell r="H22318" t="str">
            <v>[705]</v>
          </cell>
        </row>
        <row r="22319">
          <cell r="H22319" t="str">
            <v>[706]</v>
          </cell>
        </row>
        <row r="22320">
          <cell r="H22320" t="str">
            <v>[708]</v>
          </cell>
        </row>
        <row r="22321">
          <cell r="H22321" t="str">
            <v>[709]</v>
          </cell>
        </row>
        <row r="22322">
          <cell r="H22322" t="str">
            <v>[721]</v>
          </cell>
        </row>
        <row r="22323">
          <cell r="H22323" t="str">
            <v>[722]</v>
          </cell>
        </row>
        <row r="22324">
          <cell r="H22324" t="str">
            <v>[723]</v>
          </cell>
        </row>
        <row r="22325">
          <cell r="H22325" t="str">
            <v>[724]</v>
          </cell>
        </row>
        <row r="22326">
          <cell r="H22326" t="str">
            <v>[725]</v>
          </cell>
        </row>
        <row r="22327">
          <cell r="H22327" t="str">
            <v>[726]</v>
          </cell>
        </row>
        <row r="22328">
          <cell r="H22328" t="str">
            <v>[727]</v>
          </cell>
        </row>
        <row r="22329">
          <cell r="H22329" t="str">
            <v>[731]</v>
          </cell>
        </row>
        <row r="22330">
          <cell r="H22330" t="str">
            <v>[732]</v>
          </cell>
        </row>
        <row r="22331">
          <cell r="H22331" t="str">
            <v>[752]</v>
          </cell>
        </row>
        <row r="22332">
          <cell r="H22332" t="str">
            <v>[753]</v>
          </cell>
        </row>
        <row r="22333">
          <cell r="H22333" t="str">
            <v>[754]</v>
          </cell>
        </row>
        <row r="22334">
          <cell r="H22334" t="str">
            <v>[755]</v>
          </cell>
        </row>
        <row r="22335">
          <cell r="H22335" t="str">
            <v>[756]</v>
          </cell>
        </row>
        <row r="22336">
          <cell r="H22336" t="str">
            <v>[757]</v>
          </cell>
        </row>
        <row r="22337">
          <cell r="H22337" t="str">
            <v>[759]</v>
          </cell>
        </row>
        <row r="22338">
          <cell r="H22338" t="str">
            <v>[761]</v>
          </cell>
        </row>
        <row r="22339">
          <cell r="H22339" t="str">
            <v>[762]</v>
          </cell>
        </row>
        <row r="22340">
          <cell r="H22340" t="str">
            <v>[763]</v>
          </cell>
        </row>
        <row r="22341">
          <cell r="H22341" t="str">
            <v>[764]</v>
          </cell>
        </row>
        <row r="22342">
          <cell r="H22342" t="str">
            <v>[771]</v>
          </cell>
        </row>
        <row r="22343">
          <cell r="H22343" t="str">
            <v>[772]</v>
          </cell>
        </row>
        <row r="22344">
          <cell r="H22344" t="str">
            <v>[773]</v>
          </cell>
        </row>
        <row r="22345">
          <cell r="H22345" t="str">
            <v>[774]</v>
          </cell>
        </row>
        <row r="22346">
          <cell r="H22346" t="str">
            <v>[784]</v>
          </cell>
        </row>
        <row r="22347">
          <cell r="H22347" t="str">
            <v>[786]</v>
          </cell>
        </row>
        <row r="22348">
          <cell r="H22348" t="str">
            <v>[787]</v>
          </cell>
        </row>
        <row r="22349">
          <cell r="H22349" t="str">
            <v>[788]</v>
          </cell>
        </row>
        <row r="22350">
          <cell r="H22350" t="str">
            <v>[791]</v>
          </cell>
        </row>
        <row r="22351">
          <cell r="H22351" t="str">
            <v>[792]</v>
          </cell>
        </row>
        <row r="22352">
          <cell r="H22352" t="str">
            <v>[85]</v>
          </cell>
        </row>
        <row r="22353">
          <cell r="H22353" t="str">
            <v>[86]</v>
          </cell>
        </row>
        <row r="22354">
          <cell r="H22354" t="str">
            <v>[87]</v>
          </cell>
        </row>
        <row r="22355">
          <cell r="H22355" t="str">
            <v>[88]</v>
          </cell>
        </row>
        <row r="22356">
          <cell r="H22356" t="str">
            <v>[89]</v>
          </cell>
        </row>
        <row r="22357">
          <cell r="H22357" t="str">
            <v>[W15]</v>
          </cell>
        </row>
        <row r="22358">
          <cell r="H22358" t="str">
            <v>[W99]</v>
          </cell>
        </row>
        <row r="22359">
          <cell r="H22359" t="str">
            <v>[n24]</v>
          </cell>
        </row>
        <row r="22360">
          <cell r="H22360" t="str">
            <v>[A024]</v>
          </cell>
        </row>
        <row r="22361">
          <cell r="H22361" t="str">
            <v>[F181]</v>
          </cell>
        </row>
        <row r="22362">
          <cell r="H22362" t="str">
            <v>[F183]</v>
          </cell>
        </row>
        <row r="22363">
          <cell r="H22363" t="str">
            <v>[F185]</v>
          </cell>
        </row>
        <row r="22364">
          <cell r="H22364" t="str">
            <v>[F551]</v>
          </cell>
        </row>
        <row r="22365">
          <cell r="H22365" t="str">
            <v>[F552]</v>
          </cell>
        </row>
        <row r="22366">
          <cell r="H22366" t="str">
            <v>[F601]</v>
          </cell>
        </row>
        <row r="22367">
          <cell r="H22367" t="str">
            <v>[F602]</v>
          </cell>
        </row>
        <row r="22368">
          <cell r="H22368" t="str">
            <v>[F603]</v>
          </cell>
        </row>
        <row r="22369">
          <cell r="H22369" t="str">
            <v>[F951]</v>
          </cell>
        </row>
        <row r="22370">
          <cell r="H22370" t="str">
            <v>[K322]</v>
          </cell>
        </row>
        <row r="22371">
          <cell r="H22371" t="str">
            <v>[K323]</v>
          </cell>
        </row>
        <row r="22372">
          <cell r="H22372" t="str">
            <v>[K324]</v>
          </cell>
        </row>
        <row r="22373">
          <cell r="H22373" t="str">
            <v>[K325]</v>
          </cell>
        </row>
        <row r="22374">
          <cell r="H22374" t="str">
            <v>[K326]</v>
          </cell>
        </row>
        <row r="22375">
          <cell r="H22375" t="str">
            <v>[K327]</v>
          </cell>
        </row>
        <row r="22376">
          <cell r="H22376" t="str">
            <v>[L395]</v>
          </cell>
        </row>
        <row r="22377">
          <cell r="H22377" t="str">
            <v>[L396]</v>
          </cell>
        </row>
        <row r="22378">
          <cell r="H22378" t="str">
            <v>[L955]</v>
          </cell>
        </row>
        <row r="22379">
          <cell r="H22379" t="str">
            <v>[N321]</v>
          </cell>
        </row>
        <row r="22380">
          <cell r="H22380" t="str">
            <v>[N322]</v>
          </cell>
        </row>
        <row r="22381">
          <cell r="H22381" t="str">
            <v>[N323]</v>
          </cell>
        </row>
        <row r="22382">
          <cell r="H22382" t="str">
            <v>[N324]</v>
          </cell>
        </row>
        <row r="22383">
          <cell r="H22383" t="str">
            <v>[N325]</v>
          </cell>
        </row>
        <row r="22384">
          <cell r="H22384" t="str">
            <v>[N326]</v>
          </cell>
        </row>
        <row r="22385">
          <cell r="H22385" t="str">
            <v>[N327]</v>
          </cell>
        </row>
        <row r="22386">
          <cell r="H22386" t="str">
            <v>[N328]</v>
          </cell>
        </row>
        <row r="22387">
          <cell r="H22387" t="str">
            <v>[N329]</v>
          </cell>
        </row>
        <row r="22388">
          <cell r="H22388" t="str">
            <v>[N330]</v>
          </cell>
        </row>
        <row r="22389">
          <cell r="H22389" t="str">
            <v>[N331]</v>
          </cell>
        </row>
        <row r="22390">
          <cell r="H22390" t="str">
            <v>[N332]</v>
          </cell>
        </row>
        <row r="22391">
          <cell r="H22391" t="str">
            <v>[N333]</v>
          </cell>
        </row>
        <row r="22392">
          <cell r="H22392" t="str">
            <v>[N334]</v>
          </cell>
        </row>
        <row r="22393">
          <cell r="H22393" t="str">
            <v>[N335]</v>
          </cell>
        </row>
        <row r="22394">
          <cell r="H22394" t="str">
            <v>[N336]</v>
          </cell>
        </row>
        <row r="22395">
          <cell r="H22395" t="str">
            <v>[N337]</v>
          </cell>
        </row>
        <row r="22396">
          <cell r="H22396" t="str">
            <v>[N338]</v>
          </cell>
        </row>
        <row r="22397">
          <cell r="H22397" t="str">
            <v>[N339]</v>
          </cell>
        </row>
        <row r="22398">
          <cell r="H22398" t="str">
            <v>[N340]</v>
          </cell>
        </row>
        <row r="22399">
          <cell r="H22399" t="str">
            <v>[N341]</v>
          </cell>
        </row>
        <row r="22400">
          <cell r="H22400" t="str">
            <v>[N342]</v>
          </cell>
        </row>
        <row r="22401">
          <cell r="H22401" t="str">
            <v>[N343]</v>
          </cell>
        </row>
        <row r="22402">
          <cell r="H22402" t="str">
            <v>[N344]</v>
          </cell>
        </row>
        <row r="22403">
          <cell r="H22403" t="str">
            <v>[N345]</v>
          </cell>
        </row>
        <row r="22404">
          <cell r="H22404" t="str">
            <v>[N346]</v>
          </cell>
        </row>
        <row r="22405">
          <cell r="H22405" t="str">
            <v>[N347]</v>
          </cell>
        </row>
        <row r="22406">
          <cell r="H22406" t="str">
            <v>[N348]</v>
          </cell>
        </row>
        <row r="22407">
          <cell r="H22407" t="str">
            <v>[N349]</v>
          </cell>
        </row>
        <row r="22408">
          <cell r="H22408" t="str">
            <v>[N350]</v>
          </cell>
        </row>
        <row r="22409">
          <cell r="H22409" t="str">
            <v>[N351]</v>
          </cell>
        </row>
        <row r="22410">
          <cell r="H22410" t="str">
            <v>[N352]</v>
          </cell>
        </row>
        <row r="22411">
          <cell r="H22411" t="str">
            <v>[N353]</v>
          </cell>
        </row>
        <row r="22412">
          <cell r="H22412" t="str">
            <v>[N354]</v>
          </cell>
        </row>
        <row r="22413">
          <cell r="H22413" t="str">
            <v>[N355]</v>
          </cell>
        </row>
        <row r="22414">
          <cell r="H22414" t="str">
            <v>[N397]</v>
          </cell>
        </row>
        <row r="22415">
          <cell r="H22415" t="str">
            <v>[N398]</v>
          </cell>
        </row>
        <row r="22416">
          <cell r="H22416" t="str">
            <v>[N954]</v>
          </cell>
        </row>
        <row r="22417">
          <cell r="H22417" t="str">
            <v>[P580]</v>
          </cell>
        </row>
        <row r="22418">
          <cell r="H22418" t="str">
            <v>[P581]</v>
          </cell>
        </row>
        <row r="22419">
          <cell r="H22419" t="str">
            <v>[P582]</v>
          </cell>
        </row>
        <row r="22420">
          <cell r="H22420" t="str">
            <v>[P701]</v>
          </cell>
        </row>
        <row r="22421">
          <cell r="H22421" t="str">
            <v>[P702]</v>
          </cell>
        </row>
        <row r="22422">
          <cell r="H22422" t="str">
            <v>[P731]</v>
          </cell>
        </row>
        <row r="22423">
          <cell r="H22423" t="str">
            <v>[P732]</v>
          </cell>
        </row>
        <row r="22424">
          <cell r="H22424" t="str">
            <v>[Q135]</v>
          </cell>
        </row>
        <row r="22425">
          <cell r="H22425" t="str">
            <v>[R911]</v>
          </cell>
        </row>
        <row r="22426">
          <cell r="H22426" t="str">
            <v>[R912]</v>
          </cell>
        </row>
        <row r="22427">
          <cell r="H22427" t="str">
            <v>[S181]</v>
          </cell>
        </row>
        <row r="22428">
          <cell r="H22428" t="str">
            <v>[S183]</v>
          </cell>
        </row>
        <row r="22429">
          <cell r="H22429" t="str">
            <v>[S551]</v>
          </cell>
        </row>
        <row r="22430">
          <cell r="H22430" t="str">
            <v>[S552]</v>
          </cell>
        </row>
        <row r="22431">
          <cell r="H22431" t="str">
            <v>[S601]</v>
          </cell>
        </row>
        <row r="22432">
          <cell r="H22432" t="str">
            <v>[S602]</v>
          </cell>
        </row>
        <row r="22433">
          <cell r="H22433" t="str">
            <v>[S603]</v>
          </cell>
        </row>
        <row r="22434">
          <cell r="H22434" t="str">
            <v>[S604]</v>
          </cell>
        </row>
        <row r="22435">
          <cell r="H22435" t="str">
            <v>[S605]</v>
          </cell>
        </row>
        <row r="22436">
          <cell r="H22436" t="str">
            <v>[S606]</v>
          </cell>
        </row>
        <row r="22437">
          <cell r="H22437" t="str">
            <v>[S951]</v>
          </cell>
        </row>
        <row r="22438">
          <cell r="H22438" t="str">
            <v>[T135]</v>
          </cell>
        </row>
        <row r="22439">
          <cell r="H22439" t="str">
            <v>[T580]</v>
          </cell>
        </row>
        <row r="22440">
          <cell r="H22440" t="str">
            <v>[T581]</v>
          </cell>
        </row>
        <row r="22441">
          <cell r="H22441" t="str">
            <v>[T582]</v>
          </cell>
        </row>
        <row r="22442">
          <cell r="H22442" t="str">
            <v>[T632]</v>
          </cell>
        </row>
        <row r="22443">
          <cell r="H22443" t="str">
            <v>[T701]</v>
          </cell>
        </row>
        <row r="22444">
          <cell r="H22444" t="str">
            <v>[T702]</v>
          </cell>
        </row>
        <row r="22445">
          <cell r="H22445" t="str">
            <v>[T731]</v>
          </cell>
        </row>
        <row r="22446">
          <cell r="H22446" t="str">
            <v>[T732]</v>
          </cell>
        </row>
        <row r="22447">
          <cell r="H22447" t="str">
            <v>[U023]</v>
          </cell>
        </row>
        <row r="22448">
          <cell r="H22448" t="str">
            <v>[U025]</v>
          </cell>
        </row>
        <row r="22449">
          <cell r="H22449" t="str">
            <v>[U026]</v>
          </cell>
        </row>
        <row r="22450">
          <cell r="H22450" t="str">
            <v>[U027]</v>
          </cell>
        </row>
        <row r="22451">
          <cell r="H22451" t="str">
            <v>[U028]</v>
          </cell>
        </row>
        <row r="22452">
          <cell r="H22452" t="str">
            <v>[U901]</v>
          </cell>
        </row>
        <row r="22453">
          <cell r="H22453" t="str">
            <v>[U902]</v>
          </cell>
        </row>
        <row r="22454">
          <cell r="H22454" t="str">
            <v>[U955]</v>
          </cell>
        </row>
        <row r="22455">
          <cell r="H22455" t="str">
            <v>[Z]</v>
          </cell>
        </row>
        <row r="22456">
          <cell r="H22456" t="str">
            <v>[Gl Lvs41]</v>
          </cell>
        </row>
        <row r="22457">
          <cell r="H22457" t="str">
            <v>[Gl Lvs461]</v>
          </cell>
        </row>
        <row r="22458">
          <cell r="H22458" t="str">
            <v>[Gl Lvs462]</v>
          </cell>
        </row>
        <row r="22459">
          <cell r="H22459" t="str">
            <v>[Gl Lvs463]</v>
          </cell>
        </row>
        <row r="22460">
          <cell r="H22460" t="str">
            <v>[Gl Lvs466]</v>
          </cell>
        </row>
        <row r="22461">
          <cell r="H22461" t="str">
            <v>[Gl Lvs91]</v>
          </cell>
        </row>
        <row r="22462">
          <cell r="H22462" t="str">
            <v>[Gl Lvs92]</v>
          </cell>
        </row>
        <row r="22463">
          <cell r="H22463" t="str">
            <v>[Gl a11]</v>
          </cell>
        </row>
        <row r="22464">
          <cell r="H22464" t="str">
            <v>[Gl n24]</v>
          </cell>
        </row>
        <row r="22465">
          <cell r="H22465" t="str">
            <v>[Kr 21]</v>
          </cell>
        </row>
        <row r="22466">
          <cell r="H22466" t="str">
            <v>[Kr 277]</v>
          </cell>
        </row>
        <row r="22467">
          <cell r="H22467" t="str">
            <v>[Kr 750]</v>
          </cell>
        </row>
        <row r="22468">
          <cell r="H22468" t="str">
            <v>[Kr 91]</v>
          </cell>
        </row>
        <row r="22469">
          <cell r="H22469" t="str">
            <v>[Kr 92]</v>
          </cell>
        </row>
        <row r="22470">
          <cell r="H22470" t="str">
            <v>[Nb Voest]</v>
          </cell>
        </row>
        <row r="22471">
          <cell r="H22471" t="str">
            <v>[Nb1]</v>
          </cell>
        </row>
        <row r="22472">
          <cell r="H22472" t="str">
            <v>[Sch1CH]</v>
          </cell>
        </row>
        <row r="22473">
          <cell r="H22473" t="str">
            <v>[Sch391]</v>
          </cell>
        </row>
        <row r="22474">
          <cell r="H22474" t="str">
            <v>[Sch392]</v>
          </cell>
        </row>
        <row r="22475">
          <cell r="H22475" t="str">
            <v>[Sch393]</v>
          </cell>
        </row>
        <row r="22476">
          <cell r="H22476" t="str">
            <v>[Sch396]</v>
          </cell>
        </row>
        <row r="22477">
          <cell r="H22477" t="str">
            <v>[Sch604]</v>
          </cell>
        </row>
        <row r="22478">
          <cell r="H22478" t="str">
            <v>[Sch605]</v>
          </cell>
        </row>
        <row r="22479">
          <cell r="H22479" t="str">
            <v>[Sch606]</v>
          </cell>
        </row>
        <row r="22480">
          <cell r="H22480" t="str">
            <v>[Sch721]</v>
          </cell>
        </row>
        <row r="22481">
          <cell r="H22481" t="str">
            <v>[Sch722]</v>
          </cell>
        </row>
        <row r="22482">
          <cell r="H22482" t="str">
            <v>[Sch726]</v>
          </cell>
        </row>
        <row r="22483">
          <cell r="H22483" t="str">
            <v>[Sch727]</v>
          </cell>
        </row>
        <row r="22484">
          <cell r="H22484" t="str">
            <v>[Sch902R]</v>
          </cell>
        </row>
        <row r="22485">
          <cell r="H22485" t="str">
            <v>[Sch911]</v>
          </cell>
        </row>
        <row r="22486">
          <cell r="H22486" t="str">
            <v>[Sch912H]</v>
          </cell>
        </row>
        <row r="22487">
          <cell r="H22487" t="str">
            <v>[V NB-Voest]</v>
          </cell>
        </row>
        <row r="22488">
          <cell r="H22488" t="str">
            <v>[V043]</v>
          </cell>
        </row>
        <row r="22489">
          <cell r="H22489" t="str">
            <v>[V045]</v>
          </cell>
        </row>
        <row r="22490">
          <cell r="H22490" t="str">
            <v>[V046]</v>
          </cell>
        </row>
        <row r="22491">
          <cell r="H22491" t="str">
            <v>[V047]</v>
          </cell>
        </row>
        <row r="22492">
          <cell r="H22492" t="str">
            <v>[V048]</v>
          </cell>
        </row>
        <row r="22493">
          <cell r="H22493" t="str">
            <v>[V11NH]</v>
          </cell>
        </row>
        <row r="22494">
          <cell r="H22494" t="str">
            <v>[V145H]</v>
          </cell>
        </row>
        <row r="22495">
          <cell r="H22495" t="str">
            <v>[V145R]</v>
          </cell>
        </row>
        <row r="22496">
          <cell r="H22496" t="str">
            <v>[V155H]</v>
          </cell>
        </row>
        <row r="22497">
          <cell r="H22497" t="str">
            <v>[V155R]</v>
          </cell>
        </row>
        <row r="22498">
          <cell r="H22498" t="str">
            <v>[V157R]</v>
          </cell>
        </row>
        <row r="22499">
          <cell r="H22499" t="str">
            <v>[V158R]</v>
          </cell>
        </row>
        <row r="22500">
          <cell r="H22500" t="str">
            <v>[V161H]</v>
          </cell>
        </row>
        <row r="22501">
          <cell r="H22501" t="str">
            <v>[V161R]</v>
          </cell>
        </row>
        <row r="22502">
          <cell r="H22502" t="str">
            <v>[V162H]</v>
          </cell>
        </row>
        <row r="22503">
          <cell r="H22503" t="str">
            <v>[V162R]</v>
          </cell>
        </row>
        <row r="22504">
          <cell r="H22504" t="str">
            <v>[V163H]</v>
          </cell>
        </row>
        <row r="22505">
          <cell r="H22505" t="str">
            <v>[V163R]</v>
          </cell>
        </row>
        <row r="22506">
          <cell r="H22506" t="str">
            <v>[V164H]</v>
          </cell>
        </row>
        <row r="22507">
          <cell r="H22507" t="str">
            <v>[V164R]</v>
          </cell>
        </row>
        <row r="22508">
          <cell r="H22508" t="str">
            <v>[V165H]</v>
          </cell>
        </row>
        <row r="22509">
          <cell r="H22509" t="str">
            <v>[V165R]</v>
          </cell>
        </row>
        <row r="22510">
          <cell r="H22510" t="str">
            <v>[V166H]</v>
          </cell>
        </row>
        <row r="22511">
          <cell r="H22511" t="str">
            <v>[V166R]</v>
          </cell>
        </row>
        <row r="22512">
          <cell r="H22512" t="str">
            <v>[V167H]</v>
          </cell>
        </row>
        <row r="22513">
          <cell r="H22513" t="str">
            <v>[V167R]</v>
          </cell>
        </row>
        <row r="22514">
          <cell r="H22514" t="str">
            <v>[V168H]</v>
          </cell>
        </row>
        <row r="22515">
          <cell r="H22515" t="str">
            <v>[V168R]</v>
          </cell>
        </row>
        <row r="22516">
          <cell r="H22516" t="str">
            <v>[V169H]</v>
          </cell>
        </row>
        <row r="22517">
          <cell r="H22517" t="str">
            <v>[V169R]</v>
          </cell>
        </row>
        <row r="22518">
          <cell r="H22518" t="str">
            <v>[V171H]</v>
          </cell>
        </row>
        <row r="22519">
          <cell r="H22519" t="str">
            <v>[V171R]</v>
          </cell>
        </row>
        <row r="22520">
          <cell r="H22520" t="str">
            <v>[V172H]</v>
          </cell>
        </row>
        <row r="22521">
          <cell r="H22521" t="str">
            <v>[V172R]</v>
          </cell>
        </row>
        <row r="22522">
          <cell r="H22522" t="str">
            <v>[V175H]</v>
          </cell>
        </row>
        <row r="22523">
          <cell r="H22523" t="str">
            <v>[V175R]</v>
          </cell>
        </row>
        <row r="22524">
          <cell r="H22524" t="str">
            <v>[V177H]</v>
          </cell>
        </row>
        <row r="22525">
          <cell r="H22525" t="str">
            <v>[V177R]</v>
          </cell>
        </row>
        <row r="22526">
          <cell r="H22526" t="str">
            <v>[V178H]</v>
          </cell>
        </row>
        <row r="22527">
          <cell r="H22527" t="str">
            <v>[V178R]</v>
          </cell>
        </row>
        <row r="22528">
          <cell r="H22528" t="str">
            <v>[V185H]</v>
          </cell>
        </row>
        <row r="22529">
          <cell r="H22529" t="str">
            <v>[V187H]</v>
          </cell>
        </row>
        <row r="22530">
          <cell r="H22530" t="str">
            <v>[V187R]</v>
          </cell>
        </row>
        <row r="22531">
          <cell r="H22531" t="str">
            <v>[V197H]</v>
          </cell>
        </row>
        <row r="22532">
          <cell r="H22532" t="str">
            <v>[V197R]</v>
          </cell>
        </row>
        <row r="22533">
          <cell r="H22533" t="str">
            <v>[V199H]</v>
          </cell>
        </row>
        <row r="22534">
          <cell r="H22534" t="str">
            <v>[V203]</v>
          </cell>
        </row>
        <row r="22535">
          <cell r="H22535" t="str">
            <v>[V215]</v>
          </cell>
        </row>
        <row r="22536">
          <cell r="H22536" t="str">
            <v>[V217]</v>
          </cell>
        </row>
        <row r="22537">
          <cell r="H22537" t="str">
            <v>[V220]</v>
          </cell>
        </row>
        <row r="22538">
          <cell r="H22538" t="str">
            <v>[V231R]</v>
          </cell>
        </row>
        <row r="22539">
          <cell r="H22539" t="str">
            <v>[V232]</v>
          </cell>
        </row>
        <row r="22540">
          <cell r="H22540" t="str">
            <v>[V233]</v>
          </cell>
        </row>
        <row r="22541">
          <cell r="H22541" t="str">
            <v>[V241R]</v>
          </cell>
        </row>
        <row r="22542">
          <cell r="H22542" t="str">
            <v>[V243]</v>
          </cell>
        </row>
        <row r="22543">
          <cell r="H22543" t="str">
            <v>[V244]</v>
          </cell>
        </row>
        <row r="22544">
          <cell r="H22544" t="str">
            <v>[V251]</v>
          </cell>
        </row>
        <row r="22545">
          <cell r="H22545" t="str">
            <v>[V261H]</v>
          </cell>
        </row>
        <row r="22546">
          <cell r="H22546" t="str">
            <v>[V262H]</v>
          </cell>
        </row>
        <row r="22547">
          <cell r="H22547" t="str">
            <v>[V262R]</v>
          </cell>
        </row>
        <row r="22548">
          <cell r="H22548" t="str">
            <v>[V263]</v>
          </cell>
        </row>
        <row r="22549">
          <cell r="H22549" t="str">
            <v>[V264H]</v>
          </cell>
        </row>
        <row r="22550">
          <cell r="H22550" t="str">
            <v>[V265]</v>
          </cell>
        </row>
        <row r="22551">
          <cell r="H22551" t="str">
            <v>[V266H]</v>
          </cell>
        </row>
        <row r="22552">
          <cell r="H22552" t="str">
            <v>[V268H]</v>
          </cell>
        </row>
        <row r="22553">
          <cell r="H22553" t="str">
            <v>[V304]</v>
          </cell>
        </row>
        <row r="22554">
          <cell r="H22554" t="str">
            <v>[V306]</v>
          </cell>
        </row>
        <row r="22555">
          <cell r="H22555" t="str">
            <v>[V318]</v>
          </cell>
        </row>
        <row r="22556">
          <cell r="H22556" t="str">
            <v>[V321]</v>
          </cell>
        </row>
        <row r="22557">
          <cell r="H22557" t="str">
            <v>[V323]</v>
          </cell>
        </row>
        <row r="22558">
          <cell r="H22558" t="str">
            <v>[V365H]</v>
          </cell>
        </row>
        <row r="22559">
          <cell r="H22559" t="str">
            <v>[V365R]</v>
          </cell>
        </row>
        <row r="22560">
          <cell r="H22560" t="str">
            <v>[V395]</v>
          </cell>
        </row>
        <row r="22561">
          <cell r="H22561" t="str">
            <v>[V461R]</v>
          </cell>
        </row>
        <row r="22562">
          <cell r="H22562" t="str">
            <v>[V462R]</v>
          </cell>
        </row>
        <row r="22563">
          <cell r="H22563" t="str">
            <v>[V463R]</v>
          </cell>
        </row>
        <row r="22564">
          <cell r="H22564" t="str">
            <v>[V466R]</v>
          </cell>
        </row>
        <row r="22565">
          <cell r="H22565" t="str">
            <v>[V501]</v>
          </cell>
        </row>
        <row r="22566">
          <cell r="H22566" t="str">
            <v>[V504H]</v>
          </cell>
        </row>
        <row r="22567">
          <cell r="H22567" t="str">
            <v>[V504R]</v>
          </cell>
        </row>
        <row r="22568">
          <cell r="H22568" t="str">
            <v>[V505H]</v>
          </cell>
        </row>
        <row r="22569">
          <cell r="H22569" t="str">
            <v>[V505R]</v>
          </cell>
        </row>
        <row r="22570">
          <cell r="H22570" t="str">
            <v>[V513H]</v>
          </cell>
        </row>
        <row r="22571">
          <cell r="H22571" t="str">
            <v>[V513R]</v>
          </cell>
        </row>
        <row r="22572">
          <cell r="H22572" t="str">
            <v>[V514H]</v>
          </cell>
        </row>
        <row r="22573">
          <cell r="H22573" t="str">
            <v>[V514R]</v>
          </cell>
        </row>
        <row r="22574">
          <cell r="H22574" t="str">
            <v>[V530H]</v>
          </cell>
        </row>
        <row r="22575">
          <cell r="H22575" t="str">
            <v>[V530R]</v>
          </cell>
        </row>
        <row r="22576">
          <cell r="H22576" t="str">
            <v>[V531H]</v>
          </cell>
        </row>
        <row r="22577">
          <cell r="H22577" t="str">
            <v>[V531R]</v>
          </cell>
        </row>
        <row r="22578">
          <cell r="H22578" t="str">
            <v>[V532H]</v>
          </cell>
        </row>
        <row r="22579">
          <cell r="H22579" t="str">
            <v>[V532R]</v>
          </cell>
        </row>
        <row r="22580">
          <cell r="H22580" t="str">
            <v>[V570]</v>
          </cell>
        </row>
        <row r="22581">
          <cell r="H22581" t="str">
            <v>[V571H]</v>
          </cell>
        </row>
        <row r="22582">
          <cell r="H22582" t="str">
            <v>[V571R]</v>
          </cell>
        </row>
        <row r="22583">
          <cell r="H22583" t="str">
            <v>[V586H]</v>
          </cell>
        </row>
        <row r="22584">
          <cell r="H22584" t="str">
            <v>[V586R]</v>
          </cell>
        </row>
        <row r="22585">
          <cell r="H22585" t="str">
            <v>[V588H]</v>
          </cell>
        </row>
        <row r="22586">
          <cell r="H22586" t="str">
            <v>[V588R]</v>
          </cell>
        </row>
        <row r="22587">
          <cell r="H22587" t="str">
            <v>[V591H]</v>
          </cell>
        </row>
        <row r="22588">
          <cell r="H22588" t="str">
            <v>[V591R]</v>
          </cell>
        </row>
        <row r="22589">
          <cell r="H22589" t="str">
            <v>[V592H]</v>
          </cell>
        </row>
        <row r="22590">
          <cell r="H22590" t="str">
            <v>[V592R]</v>
          </cell>
        </row>
        <row r="22591">
          <cell r="H22591" t="str">
            <v>[V593H]</v>
          </cell>
        </row>
        <row r="22592">
          <cell r="H22592" t="str">
            <v>[V593R]</v>
          </cell>
        </row>
        <row r="22593">
          <cell r="H22593" t="str">
            <v>[V596H]</v>
          </cell>
        </row>
        <row r="22594">
          <cell r="H22594" t="str">
            <v>[V597H]</v>
          </cell>
        </row>
        <row r="22595">
          <cell r="H22595" t="str">
            <v>[V597R]</v>
          </cell>
        </row>
        <row r="22596">
          <cell r="H22596" t="str">
            <v>[V607]</v>
          </cell>
        </row>
        <row r="22597">
          <cell r="H22597" t="str">
            <v>[V608]</v>
          </cell>
        </row>
        <row r="22598">
          <cell r="H22598" t="str">
            <v>[V632R]</v>
          </cell>
        </row>
        <row r="22599">
          <cell r="H22599" t="str">
            <v>[V653H]</v>
          </cell>
        </row>
        <row r="22600">
          <cell r="H22600" t="str">
            <v>[V653R]</v>
          </cell>
        </row>
        <row r="22601">
          <cell r="H22601" t="str">
            <v>[V663H]</v>
          </cell>
        </row>
        <row r="22602">
          <cell r="H22602" t="str">
            <v>[V664]</v>
          </cell>
        </row>
        <row r="22603">
          <cell r="H22603" t="str">
            <v>[V683H]</v>
          </cell>
        </row>
        <row r="22604">
          <cell r="H22604" t="str">
            <v>[V706]</v>
          </cell>
        </row>
        <row r="22605">
          <cell r="H22605" t="str">
            <v>[V707]</v>
          </cell>
        </row>
        <row r="22606">
          <cell r="H22606" t="str">
            <v>[V711R]</v>
          </cell>
        </row>
        <row r="22607">
          <cell r="H22607" t="str">
            <v>[V712R]</v>
          </cell>
        </row>
        <row r="22608">
          <cell r="H22608" t="str">
            <v>[V721H]</v>
          </cell>
        </row>
        <row r="22609">
          <cell r="H22609" t="str">
            <v>[V722H]</v>
          </cell>
        </row>
        <row r="22610">
          <cell r="H22610" t="str">
            <v>[V723H]</v>
          </cell>
        </row>
        <row r="22611">
          <cell r="H22611" t="str">
            <v>[V723R]</v>
          </cell>
        </row>
        <row r="22612">
          <cell r="H22612" t="str">
            <v>[V724H]</v>
          </cell>
        </row>
        <row r="22613">
          <cell r="H22613" t="str">
            <v>[V724R]</v>
          </cell>
        </row>
        <row r="22614">
          <cell r="H22614" t="str">
            <v>[V725H]</v>
          </cell>
        </row>
        <row r="22615">
          <cell r="H22615" t="str">
            <v>[V725R]</v>
          </cell>
        </row>
        <row r="22616">
          <cell r="H22616" t="str">
            <v>[V726H]</v>
          </cell>
        </row>
        <row r="22617">
          <cell r="H22617" t="str">
            <v>[V727H]</v>
          </cell>
        </row>
        <row r="22618">
          <cell r="H22618" t="str">
            <v>[V741]</v>
          </cell>
        </row>
        <row r="22619">
          <cell r="H22619" t="str">
            <v>[V754]</v>
          </cell>
        </row>
        <row r="22620">
          <cell r="H22620" t="str">
            <v>[V764]</v>
          </cell>
        </row>
        <row r="22621">
          <cell r="H22621" t="str">
            <v>[V774]</v>
          </cell>
        </row>
        <row r="22622">
          <cell r="H22622" t="str">
            <v>[V904R]</v>
          </cell>
        </row>
        <row r="22623">
          <cell r="H22623" t="str">
            <v>[V921]</v>
          </cell>
        </row>
        <row r="22624">
          <cell r="H22624" t="str">
            <v>[V923]</v>
          </cell>
        </row>
        <row r="22625">
          <cell r="H22625" t="str">
            <v>[V959H]</v>
          </cell>
        </row>
        <row r="22626">
          <cell r="H22626" t="str">
            <v>[V959R]</v>
          </cell>
        </row>
        <row r="22627">
          <cell r="H22627" t="str">
            <v>[V961H]</v>
          </cell>
        </row>
        <row r="22628">
          <cell r="H22628" t="str">
            <v>[V962H]</v>
          </cell>
        </row>
        <row r="22629">
          <cell r="H22629" t="str">
            <v>[V962R]</v>
          </cell>
        </row>
        <row r="22630">
          <cell r="H22630" t="str">
            <v>[V963H]</v>
          </cell>
        </row>
        <row r="22631">
          <cell r="H22631" t="str">
            <v>[V963R]</v>
          </cell>
        </row>
        <row r="22632">
          <cell r="H22632" t="str">
            <v>[V965R]</v>
          </cell>
        </row>
        <row r="22633">
          <cell r="H22633" t="str">
            <v>[V967H]</v>
          </cell>
        </row>
        <row r="22634">
          <cell r="H22634" t="str">
            <v>[V967R]</v>
          </cell>
        </row>
        <row r="22635">
          <cell r="H22635" t="str">
            <v>[V969H]</v>
          </cell>
        </row>
        <row r="22636">
          <cell r="H22636" t="str">
            <v>[V969R]</v>
          </cell>
        </row>
        <row r="22637">
          <cell r="H22637" t="str">
            <v>[V979H]</v>
          </cell>
        </row>
        <row r="22638">
          <cell r="H22638" t="str">
            <v>[V979R]</v>
          </cell>
        </row>
        <row r="22639">
          <cell r="H22639" t="str">
            <v>[VF181]</v>
          </cell>
        </row>
        <row r="22640">
          <cell r="H22640" t="str">
            <v>[VF183]</v>
          </cell>
        </row>
        <row r="22641">
          <cell r="H22641" t="str">
            <v>[VF185]</v>
          </cell>
        </row>
        <row r="22642">
          <cell r="H22642" t="str">
            <v>[VF551]</v>
          </cell>
        </row>
        <row r="22643">
          <cell r="H22643" t="str">
            <v>[VF552]</v>
          </cell>
        </row>
        <row r="22644">
          <cell r="H22644" t="str">
            <v>[VF601]</v>
          </cell>
        </row>
        <row r="22645">
          <cell r="H22645" t="str">
            <v>[VF602]</v>
          </cell>
        </row>
        <row r="22646">
          <cell r="H22646" t="str">
            <v>[VF603]</v>
          </cell>
        </row>
        <row r="22647">
          <cell r="H22647" t="str">
            <v>[VF951]</v>
          </cell>
        </row>
        <row r="22648">
          <cell r="H22648" t="str">
            <v>[VK322]</v>
          </cell>
        </row>
        <row r="22649">
          <cell r="H22649" t="str">
            <v>[VK323]</v>
          </cell>
        </row>
        <row r="22650">
          <cell r="H22650" t="str">
            <v>[VK324]</v>
          </cell>
        </row>
        <row r="22651">
          <cell r="H22651" t="str">
            <v>[VK325]</v>
          </cell>
        </row>
        <row r="22652">
          <cell r="H22652" t="str">
            <v>[VK326]</v>
          </cell>
        </row>
        <row r="22653">
          <cell r="H22653" t="str">
            <v>[VK327]</v>
          </cell>
        </row>
        <row r="22654">
          <cell r="H22654" t="str">
            <v>[VL395]</v>
          </cell>
        </row>
        <row r="22655">
          <cell r="H22655" t="str">
            <v>[VL396]</v>
          </cell>
        </row>
        <row r="22656">
          <cell r="H22656" t="str">
            <v>[VL955]</v>
          </cell>
        </row>
        <row r="22657">
          <cell r="H22657" t="str">
            <v>[VN321]</v>
          </cell>
        </row>
        <row r="22658">
          <cell r="H22658" t="str">
            <v>[VN322]</v>
          </cell>
        </row>
        <row r="22659">
          <cell r="H22659" t="str">
            <v>[VN323]</v>
          </cell>
        </row>
        <row r="22660">
          <cell r="H22660" t="str">
            <v>[VN324]</v>
          </cell>
        </row>
        <row r="22661">
          <cell r="H22661" t="str">
            <v>[VN325]</v>
          </cell>
        </row>
        <row r="22662">
          <cell r="H22662" t="str">
            <v>[VN326]</v>
          </cell>
        </row>
        <row r="22663">
          <cell r="H22663" t="str">
            <v>[VN327]</v>
          </cell>
        </row>
        <row r="22664">
          <cell r="H22664" t="str">
            <v>[VN328]</v>
          </cell>
        </row>
        <row r="22665">
          <cell r="H22665" t="str">
            <v>[VN329]</v>
          </cell>
        </row>
        <row r="22666">
          <cell r="H22666" t="str">
            <v>[VN330]</v>
          </cell>
        </row>
        <row r="22667">
          <cell r="H22667" t="str">
            <v>[VN331]</v>
          </cell>
        </row>
        <row r="22668">
          <cell r="H22668" t="str">
            <v>[VN332]</v>
          </cell>
        </row>
        <row r="22669">
          <cell r="H22669" t="str">
            <v>[VN333]</v>
          </cell>
        </row>
        <row r="22670">
          <cell r="H22670" t="str">
            <v>[VN334]</v>
          </cell>
        </row>
        <row r="22671">
          <cell r="H22671" t="str">
            <v>[VN335]</v>
          </cell>
        </row>
        <row r="22672">
          <cell r="H22672" t="str">
            <v>[VN336]</v>
          </cell>
        </row>
        <row r="22673">
          <cell r="H22673" t="str">
            <v>[VN337]</v>
          </cell>
        </row>
        <row r="22674">
          <cell r="H22674" t="str">
            <v>[VN338]</v>
          </cell>
        </row>
        <row r="22675">
          <cell r="H22675" t="str">
            <v>[VN339]</v>
          </cell>
        </row>
        <row r="22676">
          <cell r="H22676" t="str">
            <v>[VN340]</v>
          </cell>
        </row>
        <row r="22677">
          <cell r="H22677" t="str">
            <v>[VN341]</v>
          </cell>
        </row>
        <row r="22678">
          <cell r="H22678" t="str">
            <v>[VN342]</v>
          </cell>
        </row>
        <row r="22679">
          <cell r="H22679" t="str">
            <v>[VN343]</v>
          </cell>
        </row>
        <row r="22680">
          <cell r="H22680" t="str">
            <v>[VN344]</v>
          </cell>
        </row>
        <row r="22681">
          <cell r="H22681" t="str">
            <v>[VN345]</v>
          </cell>
        </row>
        <row r="22682">
          <cell r="H22682" t="str">
            <v>[VN346]</v>
          </cell>
        </row>
        <row r="22683">
          <cell r="H22683" t="str">
            <v>[VN347]</v>
          </cell>
        </row>
        <row r="22684">
          <cell r="H22684" t="str">
            <v>[VN348]</v>
          </cell>
        </row>
        <row r="22685">
          <cell r="H22685" t="str">
            <v>[VN349]</v>
          </cell>
        </row>
        <row r="22686">
          <cell r="H22686" t="str">
            <v>[VN350]</v>
          </cell>
        </row>
        <row r="22687">
          <cell r="H22687" t="str">
            <v>[VN351]</v>
          </cell>
        </row>
        <row r="22688">
          <cell r="H22688" t="str">
            <v>[VN352]</v>
          </cell>
        </row>
        <row r="22689">
          <cell r="H22689" t="str">
            <v>[VN353]</v>
          </cell>
        </row>
        <row r="22690">
          <cell r="H22690" t="str">
            <v>[VN354]</v>
          </cell>
        </row>
        <row r="22691">
          <cell r="H22691" t="str">
            <v>[VN355]</v>
          </cell>
        </row>
        <row r="22692">
          <cell r="H22692" t="str">
            <v>[VN397]</v>
          </cell>
        </row>
        <row r="22693">
          <cell r="H22693" t="str">
            <v>[VN398]</v>
          </cell>
        </row>
        <row r="22694">
          <cell r="H22694" t="str">
            <v>[VN954]</v>
          </cell>
        </row>
        <row r="22695">
          <cell r="H22695" t="str">
            <v>[VP580]</v>
          </cell>
        </row>
        <row r="22696">
          <cell r="H22696" t="str">
            <v>[VP581]</v>
          </cell>
        </row>
        <row r="22697">
          <cell r="H22697" t="str">
            <v>[VP582]</v>
          </cell>
        </row>
        <row r="22698">
          <cell r="H22698" t="str">
            <v>[VP701]</v>
          </cell>
        </row>
        <row r="22699">
          <cell r="H22699" t="str">
            <v>[VP702]</v>
          </cell>
        </row>
        <row r="22700">
          <cell r="H22700" t="str">
            <v>[VP731]</v>
          </cell>
        </row>
        <row r="22701">
          <cell r="H22701" t="str">
            <v>[VP732]</v>
          </cell>
        </row>
        <row r="22702">
          <cell r="H22702" t="str">
            <v>[VQ135]</v>
          </cell>
        </row>
        <row r="22703">
          <cell r="H22703" t="str">
            <v>[VR911]</v>
          </cell>
        </row>
        <row r="22704">
          <cell r="H22704" t="str">
            <v>[VR912]</v>
          </cell>
        </row>
        <row r="22705">
          <cell r="H22705" t="str">
            <v>[VS181]</v>
          </cell>
        </row>
        <row r="22706">
          <cell r="H22706" t="str">
            <v>[VS183]</v>
          </cell>
        </row>
        <row r="22707">
          <cell r="H22707" t="str">
            <v>[VS551]</v>
          </cell>
        </row>
        <row r="22708">
          <cell r="H22708" t="str">
            <v>[VS552]</v>
          </cell>
        </row>
        <row r="22709">
          <cell r="H22709" t="str">
            <v>[VS601]</v>
          </cell>
        </row>
        <row r="22710">
          <cell r="H22710" t="str">
            <v>[VS602]</v>
          </cell>
        </row>
        <row r="22711">
          <cell r="H22711" t="str">
            <v>[VS603]</v>
          </cell>
        </row>
        <row r="22712">
          <cell r="H22712" t="str">
            <v>[VS604]</v>
          </cell>
        </row>
        <row r="22713">
          <cell r="H22713" t="str">
            <v>[VS605]</v>
          </cell>
        </row>
        <row r="22714">
          <cell r="H22714" t="str">
            <v>[VS606]</v>
          </cell>
        </row>
        <row r="22715">
          <cell r="H22715" t="str">
            <v>[VS951]</v>
          </cell>
        </row>
        <row r="22716">
          <cell r="H22716" t="str">
            <v>[VSch1CH]</v>
          </cell>
        </row>
        <row r="22717">
          <cell r="H22717" t="str">
            <v>[VSch391]</v>
          </cell>
        </row>
        <row r="22718">
          <cell r="H22718" t="str">
            <v>[VSch392]</v>
          </cell>
        </row>
        <row r="22719">
          <cell r="H22719" t="str">
            <v>[VSch393]</v>
          </cell>
        </row>
        <row r="22720">
          <cell r="H22720" t="str">
            <v>[VSch396]</v>
          </cell>
        </row>
        <row r="22721">
          <cell r="H22721" t="str">
            <v>[VSch902R]</v>
          </cell>
        </row>
        <row r="22722">
          <cell r="H22722" t="str">
            <v>[VSch911]</v>
          </cell>
        </row>
        <row r="22723">
          <cell r="H22723" t="str">
            <v>[VSch912H]</v>
          </cell>
        </row>
        <row r="22724">
          <cell r="H22724" t="str">
            <v>[VT135]</v>
          </cell>
        </row>
        <row r="22725">
          <cell r="H22725" t="str">
            <v>[VT580]</v>
          </cell>
        </row>
        <row r="22726">
          <cell r="H22726" t="str">
            <v>[VT581]</v>
          </cell>
        </row>
        <row r="22727">
          <cell r="H22727" t="str">
            <v>[VT582]</v>
          </cell>
        </row>
        <row r="22728">
          <cell r="H22728" t="str">
            <v>[VT632]</v>
          </cell>
        </row>
        <row r="22729">
          <cell r="H22729" t="str">
            <v>[VT701]</v>
          </cell>
        </row>
        <row r="22730">
          <cell r="H22730" t="str">
            <v>[VT702]</v>
          </cell>
        </row>
        <row r="22731">
          <cell r="H22731" t="str">
            <v>[VT731]</v>
          </cell>
        </row>
        <row r="22732">
          <cell r="H22732" t="str">
            <v>[VT732]</v>
          </cell>
        </row>
        <row r="22733">
          <cell r="H22733" t="str">
            <v>[VU023]</v>
          </cell>
        </row>
        <row r="22734">
          <cell r="H22734" t="str">
            <v>[VU025]</v>
          </cell>
        </row>
        <row r="22735">
          <cell r="H22735" t="str">
            <v>[VU026]</v>
          </cell>
        </row>
        <row r="22736">
          <cell r="H22736" t="str">
            <v>[VU027]</v>
          </cell>
        </row>
        <row r="22737">
          <cell r="H22737" t="str">
            <v>[VU028]</v>
          </cell>
        </row>
        <row r="22738">
          <cell r="H22738" t="str">
            <v>[VU901]</v>
          </cell>
        </row>
        <row r="22739">
          <cell r="H22739" t="str">
            <v>[VU902]</v>
          </cell>
        </row>
        <row r="22740">
          <cell r="H22740" t="str">
            <v>[VU955]</v>
          </cell>
        </row>
        <row r="22741">
          <cell r="H22741" t="str">
            <v>[a024]</v>
          </cell>
        </row>
        <row r="22742">
          <cell r="H22742" t="str">
            <v>[f,p(V463R)]</v>
          </cell>
        </row>
        <row r="22743">
          <cell r="H22743" t="str">
            <v>[f181(V530R)]</v>
          </cell>
        </row>
        <row r="22744">
          <cell r="H22744" t="str">
            <v>[f183]</v>
          </cell>
        </row>
        <row r="22745">
          <cell r="H22745" t="str">
            <v>[f551(V531R)]</v>
          </cell>
        </row>
        <row r="22746">
          <cell r="H22746" t="str">
            <v>[f552(V532R)]</v>
          </cell>
        </row>
        <row r="22747">
          <cell r="H22747" t="str">
            <v>[f601(V461R)]</v>
          </cell>
        </row>
        <row r="22748">
          <cell r="H22748" t="str">
            <v>[f602(V462R)]</v>
          </cell>
        </row>
        <row r="22749">
          <cell r="H22749" t="str">
            <v>[f951]</v>
          </cell>
        </row>
        <row r="22750">
          <cell r="H22750" t="str">
            <v>[k(L395)]</v>
          </cell>
        </row>
        <row r="22751">
          <cell r="H22751" t="str">
            <v>[k(L396)]</v>
          </cell>
        </row>
        <row r="22752">
          <cell r="H22752" t="str">
            <v>[k(L955)]</v>
          </cell>
        </row>
        <row r="22753">
          <cell r="H22753" t="str">
            <v>[k(S181)]</v>
          </cell>
        </row>
        <row r="22754">
          <cell r="H22754" t="str">
            <v>[k(S183)]</v>
          </cell>
        </row>
        <row r="22755">
          <cell r="H22755" t="str">
            <v>[l,k(S551)]</v>
          </cell>
        </row>
        <row r="22756">
          <cell r="H22756" t="str">
            <v>[l,k(S552)]</v>
          </cell>
        </row>
        <row r="22757">
          <cell r="H22757" t="str">
            <v>[l,k(S951)]</v>
          </cell>
        </row>
        <row r="22758">
          <cell r="H22758" t="str">
            <v>[l955]</v>
          </cell>
        </row>
        <row r="22759">
          <cell r="H22759" t="str">
            <v>[n(V241R)]</v>
          </cell>
        </row>
        <row r="22760">
          <cell r="H22760" t="str">
            <v>[n(V291R)]</v>
          </cell>
        </row>
        <row r="22761">
          <cell r="H22761" t="str">
            <v>[n(V292R)]</v>
          </cell>
        </row>
        <row r="22762">
          <cell r="H22762" t="str">
            <v>[p]</v>
          </cell>
        </row>
        <row r="22763">
          <cell r="H22763" t="str">
            <v>[p(F552)]</v>
          </cell>
        </row>
        <row r="22764">
          <cell r="H22764" t="str">
            <v>[p(V466R)]</v>
          </cell>
        </row>
        <row r="22765">
          <cell r="H22765" t="str">
            <v>[p701]</v>
          </cell>
        </row>
        <row r="22766">
          <cell r="H22766" t="str">
            <v>[p702]</v>
          </cell>
        </row>
        <row r="22767">
          <cell r="H22767" t="str">
            <v>[r911,912]</v>
          </cell>
        </row>
        <row r="22768">
          <cell r="H22768" t="str">
            <v>[s(T731)]</v>
          </cell>
        </row>
        <row r="22769">
          <cell r="H22769" t="str">
            <v>[s(T732)]</v>
          </cell>
        </row>
        <row r="22770">
          <cell r="H22770" t="str">
            <v>[s552]</v>
          </cell>
        </row>
        <row r="22771">
          <cell r="H22771" t="str">
            <v>[s571]</v>
          </cell>
        </row>
        <row r="22772">
          <cell r="H22772" t="str">
            <v>[s601(T701)]</v>
          </cell>
        </row>
        <row r="22773">
          <cell r="H22773" t="str">
            <v>[s602(T632)]</v>
          </cell>
        </row>
        <row r="22774">
          <cell r="H22774" t="str">
            <v>[s602(T702)]</v>
          </cell>
        </row>
        <row r="22775">
          <cell r="H22775" t="str">
            <v>[s603]</v>
          </cell>
        </row>
        <row r="22776">
          <cell r="H22776" t="str">
            <v>[s951]</v>
          </cell>
        </row>
        <row r="22777">
          <cell r="H22777" t="str">
            <v>[t(U023)]</v>
          </cell>
        </row>
        <row r="22778">
          <cell r="H22778" t="str">
            <v>[t(U025)]</v>
          </cell>
        </row>
        <row r="22779">
          <cell r="H22779" t="str">
            <v>[t(U027)]</v>
          </cell>
        </row>
        <row r="22780">
          <cell r="H22780" t="str">
            <v>[t632]</v>
          </cell>
        </row>
        <row r="22781">
          <cell r="H22781" t="str">
            <v>[u023]</v>
          </cell>
        </row>
        <row r="22782">
          <cell r="H22782" t="str">
            <v>[u025]</v>
          </cell>
        </row>
        <row r="22783">
          <cell r="H22783" t="str">
            <v>[u026]</v>
          </cell>
        </row>
        <row r="22784">
          <cell r="H22784" t="str">
            <v>[u027]</v>
          </cell>
        </row>
        <row r="22785">
          <cell r="H22785" t="str">
            <v>[u028]</v>
          </cell>
        </row>
        <row r="22786">
          <cell r="H22786" t="str">
            <v>[u901,u902(Z)]</v>
          </cell>
        </row>
        <row r="22787">
          <cell r="H22787" t="str">
            <v>[u955]</v>
          </cell>
        </row>
        <row r="22788">
          <cell r="H22788" t="str">
            <v>[z]</v>
          </cell>
        </row>
        <row r="22789">
          <cell r="H22789" t="str">
            <v>[Sp 3B]</v>
          </cell>
        </row>
        <row r="22790">
          <cell r="H22790" t="str">
            <v>[Sp 5H]</v>
          </cell>
        </row>
        <row r="22791">
          <cell r="H22791" t="str">
            <v>[Sp 6H]</v>
          </cell>
        </row>
        <row r="22792">
          <cell r="H22792" t="str">
            <v>[Sp 960]</v>
          </cell>
        </row>
        <row r="22793">
          <cell r="H22793" t="str">
            <v>[W 10H]</v>
          </cell>
        </row>
        <row r="22794">
          <cell r="H22794" t="str">
            <v>[W 11H]</v>
          </cell>
        </row>
        <row r="22795">
          <cell r="H22795" t="str">
            <v>[W 12H]</v>
          </cell>
        </row>
        <row r="22796">
          <cell r="H22796" t="str">
            <v>[W 13H]</v>
          </cell>
        </row>
        <row r="22797">
          <cell r="H22797" t="str">
            <v>[W 14H]</v>
          </cell>
        </row>
        <row r="22798">
          <cell r="H22798" t="str">
            <v>[W 1B]</v>
          </cell>
        </row>
        <row r="22799">
          <cell r="H22799" t="str">
            <v>[W 1CH]</v>
          </cell>
        </row>
        <row r="22800">
          <cell r="H22800" t="str">
            <v>[W 1H]</v>
          </cell>
        </row>
        <row r="22801">
          <cell r="H22801" t="str">
            <v>[W 200]</v>
          </cell>
        </row>
        <row r="22802">
          <cell r="H22802" t="str">
            <v>[W 201]</v>
          </cell>
        </row>
        <row r="22803">
          <cell r="H22803" t="str">
            <v>[W 202]</v>
          </cell>
        </row>
        <row r="22804">
          <cell r="H22804" t="str">
            <v>[W 203]</v>
          </cell>
        </row>
        <row r="22805">
          <cell r="H22805" t="str">
            <v>[W 204]</v>
          </cell>
        </row>
        <row r="22806">
          <cell r="H22806" t="str">
            <v>[W 205]</v>
          </cell>
        </row>
        <row r="22807">
          <cell r="H22807" t="str">
            <v>[W 206]</v>
          </cell>
        </row>
        <row r="22808">
          <cell r="H22808" t="str">
            <v>[W 207]</v>
          </cell>
        </row>
        <row r="22809">
          <cell r="H22809" t="str">
            <v>[W 208]</v>
          </cell>
        </row>
        <row r="22810">
          <cell r="H22810" t="str">
            <v>[W 209]</v>
          </cell>
        </row>
        <row r="22811">
          <cell r="H22811" t="str">
            <v>[W 211]</v>
          </cell>
        </row>
        <row r="22812">
          <cell r="H22812" t="str">
            <v>[W 212]</v>
          </cell>
        </row>
        <row r="22813">
          <cell r="H22813" t="str">
            <v>[W 213]</v>
          </cell>
        </row>
        <row r="22814">
          <cell r="H22814" t="str">
            <v>[W 214]</v>
          </cell>
        </row>
        <row r="22815">
          <cell r="H22815" t="str">
            <v>[W 215]</v>
          </cell>
        </row>
        <row r="22816">
          <cell r="H22816" t="str">
            <v>[W 216]</v>
          </cell>
        </row>
        <row r="22817">
          <cell r="H22817" t="str">
            <v>[W 217]</v>
          </cell>
        </row>
        <row r="22818">
          <cell r="H22818" t="str">
            <v>[W 218]</v>
          </cell>
        </row>
        <row r="22819">
          <cell r="H22819" t="str">
            <v>[W 219]</v>
          </cell>
        </row>
        <row r="22820">
          <cell r="H22820" t="str">
            <v>[W 220]</v>
          </cell>
        </row>
        <row r="22821">
          <cell r="H22821" t="str">
            <v>[W 221]</v>
          </cell>
        </row>
        <row r="22822">
          <cell r="H22822" t="str">
            <v>[W 222]</v>
          </cell>
        </row>
        <row r="22823">
          <cell r="H22823" t="str">
            <v>[W 223]</v>
          </cell>
        </row>
        <row r="22824">
          <cell r="H22824" t="str">
            <v>[W 231]</v>
          </cell>
        </row>
        <row r="22825">
          <cell r="H22825" t="str">
            <v>[W 232]</v>
          </cell>
        </row>
        <row r="22826">
          <cell r="H22826" t="str">
            <v>[W 233]</v>
          </cell>
        </row>
        <row r="22827">
          <cell r="H22827" t="str">
            <v>[W 234]</v>
          </cell>
        </row>
        <row r="22828">
          <cell r="H22828" t="str">
            <v>[W 235]</v>
          </cell>
        </row>
        <row r="22829">
          <cell r="H22829" t="str">
            <v>[W 236]</v>
          </cell>
        </row>
        <row r="22830">
          <cell r="H22830" t="str">
            <v>[W 237]</v>
          </cell>
        </row>
        <row r="22831">
          <cell r="H22831" t="str">
            <v>[W 241]</v>
          </cell>
        </row>
        <row r="22832">
          <cell r="H22832" t="str">
            <v>[W 242]</v>
          </cell>
        </row>
        <row r="22833">
          <cell r="H22833" t="str">
            <v>[W 243]</v>
          </cell>
        </row>
        <row r="22834">
          <cell r="H22834" t="str">
            <v>[W 244]</v>
          </cell>
        </row>
        <row r="22835">
          <cell r="H22835" t="str">
            <v>[W 251]</v>
          </cell>
        </row>
        <row r="22836">
          <cell r="H22836" t="str">
            <v>[W 252]</v>
          </cell>
        </row>
        <row r="22837">
          <cell r="H22837" t="str">
            <v>[W 261]</v>
          </cell>
        </row>
        <row r="22838">
          <cell r="H22838" t="str">
            <v>[W 262]</v>
          </cell>
        </row>
        <row r="22839">
          <cell r="H22839" t="str">
            <v>[W 263]</v>
          </cell>
        </row>
        <row r="22840">
          <cell r="H22840" t="str">
            <v>[W 264]</v>
          </cell>
        </row>
        <row r="22841">
          <cell r="H22841" t="str">
            <v>[W 265]</v>
          </cell>
        </row>
        <row r="22842">
          <cell r="H22842" t="str">
            <v>[W 266]</v>
          </cell>
        </row>
        <row r="22843">
          <cell r="H22843" t="str">
            <v>[W 267]</v>
          </cell>
        </row>
        <row r="22844">
          <cell r="H22844" t="str">
            <v>[W 268]</v>
          </cell>
        </row>
        <row r="22845">
          <cell r="H22845" t="str">
            <v>[W 269]</v>
          </cell>
        </row>
        <row r="22846">
          <cell r="H22846" t="str">
            <v>[W 270]</v>
          </cell>
        </row>
        <row r="22847">
          <cell r="H22847" t="str">
            <v>[W 271]</v>
          </cell>
        </row>
        <row r="22848">
          <cell r="H22848" t="str">
            <v>[W 272]</v>
          </cell>
        </row>
        <row r="22849">
          <cell r="H22849" t="str">
            <v>[W 273]</v>
          </cell>
        </row>
        <row r="22850">
          <cell r="H22850" t="str">
            <v>[W 274]</v>
          </cell>
        </row>
        <row r="22851">
          <cell r="H22851" t="str">
            <v>[W 275]</v>
          </cell>
        </row>
        <row r="22852">
          <cell r="H22852" t="str">
            <v>[W 276]</v>
          </cell>
        </row>
        <row r="22853">
          <cell r="H22853" t="str">
            <v>[W 2CH]</v>
          </cell>
        </row>
        <row r="22854">
          <cell r="H22854" t="str">
            <v>[W 2H]</v>
          </cell>
        </row>
        <row r="22855">
          <cell r="H22855" t="str">
            <v>[W 301]</v>
          </cell>
        </row>
        <row r="22856">
          <cell r="H22856" t="str">
            <v>[W 302]</v>
          </cell>
        </row>
        <row r="22857">
          <cell r="H22857" t="str">
            <v>[W 304]</v>
          </cell>
        </row>
        <row r="22858">
          <cell r="H22858" t="str">
            <v>[W 306]</v>
          </cell>
        </row>
        <row r="22859">
          <cell r="H22859" t="str">
            <v>[W 310]</v>
          </cell>
        </row>
        <row r="22860">
          <cell r="H22860" t="str">
            <v>[W 311]</v>
          </cell>
        </row>
        <row r="22861">
          <cell r="H22861" t="str">
            <v>[W 312]</v>
          </cell>
        </row>
        <row r="22862">
          <cell r="H22862" t="str">
            <v>[W 313]</v>
          </cell>
        </row>
        <row r="22863">
          <cell r="H22863" t="str">
            <v>[W 314]</v>
          </cell>
        </row>
        <row r="22864">
          <cell r="H22864" t="str">
            <v>[W 315]</v>
          </cell>
        </row>
        <row r="22865">
          <cell r="H22865" t="str">
            <v>[W 316]</v>
          </cell>
        </row>
        <row r="22866">
          <cell r="H22866" t="str">
            <v>[W 317]</v>
          </cell>
        </row>
        <row r="22867">
          <cell r="H22867" t="str">
            <v>[W 318]</v>
          </cell>
        </row>
        <row r="22868">
          <cell r="H22868" t="str">
            <v>[W 319]</v>
          </cell>
        </row>
        <row r="22869">
          <cell r="H22869" t="str">
            <v>[W 320]</v>
          </cell>
        </row>
        <row r="22870">
          <cell r="H22870" t="str">
            <v>[W 321]</v>
          </cell>
        </row>
        <row r="22871">
          <cell r="H22871" t="str">
            <v>[W 322]</v>
          </cell>
        </row>
        <row r="22872">
          <cell r="H22872" t="str">
            <v>[W 323]</v>
          </cell>
        </row>
        <row r="22873">
          <cell r="H22873" t="str">
            <v>[W 324]</v>
          </cell>
        </row>
        <row r="22874">
          <cell r="H22874" t="str">
            <v>[W 325]</v>
          </cell>
        </row>
        <row r="22875">
          <cell r="H22875" t="str">
            <v>[W 3H]</v>
          </cell>
        </row>
        <row r="22876">
          <cell r="H22876" t="str">
            <v>[W 4H]</v>
          </cell>
        </row>
        <row r="22877">
          <cell r="H22877" t="str">
            <v>[W 501]</v>
          </cell>
        </row>
        <row r="22878">
          <cell r="H22878" t="str">
            <v>[W 631]</v>
          </cell>
        </row>
        <row r="22879">
          <cell r="H22879" t="str">
            <v>[W 632]</v>
          </cell>
        </row>
        <row r="22880">
          <cell r="H22880" t="str">
            <v>[W 633]</v>
          </cell>
        </row>
        <row r="22881">
          <cell r="H22881" t="str">
            <v>[W 634]</v>
          </cell>
        </row>
        <row r="22882">
          <cell r="H22882" t="str">
            <v>[W 635]</v>
          </cell>
        </row>
        <row r="22883">
          <cell r="H22883" t="str">
            <v>[W 636]</v>
          </cell>
        </row>
        <row r="22884">
          <cell r="H22884" t="str">
            <v>[W 637]</v>
          </cell>
        </row>
        <row r="22885">
          <cell r="H22885" t="str">
            <v>[W 638]</v>
          </cell>
        </row>
        <row r="22886">
          <cell r="H22886" t="str">
            <v>[W 673]</v>
          </cell>
        </row>
        <row r="22887">
          <cell r="H22887" t="str">
            <v>[W 676]</v>
          </cell>
        </row>
        <row r="22888">
          <cell r="H22888" t="str">
            <v>[W 688]</v>
          </cell>
        </row>
        <row r="22889">
          <cell r="H22889" t="str">
            <v>[W 701]</v>
          </cell>
        </row>
        <row r="22890">
          <cell r="H22890" t="str">
            <v>[W 702]</v>
          </cell>
        </row>
        <row r="22891">
          <cell r="H22891" t="str">
            <v>[W 703]</v>
          </cell>
        </row>
        <row r="22892">
          <cell r="H22892" t="str">
            <v>[W 704]</v>
          </cell>
        </row>
        <row r="22893">
          <cell r="H22893" t="str">
            <v>[W 705]</v>
          </cell>
        </row>
        <row r="22894">
          <cell r="H22894" t="str">
            <v>[W 706]</v>
          </cell>
        </row>
        <row r="22895">
          <cell r="H22895" t="str">
            <v>[W 707]</v>
          </cell>
        </row>
        <row r="22896">
          <cell r="H22896" t="str">
            <v>[W 708]</v>
          </cell>
        </row>
        <row r="22897">
          <cell r="H22897" t="str">
            <v>[W 709]</v>
          </cell>
        </row>
        <row r="22898">
          <cell r="H22898" t="str">
            <v>[W 751]</v>
          </cell>
        </row>
        <row r="22899">
          <cell r="H22899" t="str">
            <v>[W 752]</v>
          </cell>
        </row>
        <row r="22900">
          <cell r="H22900" t="str">
            <v>[W 753]</v>
          </cell>
        </row>
        <row r="22901">
          <cell r="H22901" t="str">
            <v>[W 754]</v>
          </cell>
        </row>
        <row r="22902">
          <cell r="H22902" t="str">
            <v>[W 755]</v>
          </cell>
        </row>
        <row r="22903">
          <cell r="H22903" t="str">
            <v>[W 756]</v>
          </cell>
        </row>
        <row r="22904">
          <cell r="H22904" t="str">
            <v>[W 757]</v>
          </cell>
        </row>
        <row r="22905">
          <cell r="H22905" t="str">
            <v>[W 758]</v>
          </cell>
        </row>
        <row r="22906">
          <cell r="H22906" t="str">
            <v>[W 759]</v>
          </cell>
        </row>
        <row r="22907">
          <cell r="H22907" t="str">
            <v>[W 760]</v>
          </cell>
        </row>
        <row r="22908">
          <cell r="H22908" t="str">
            <v>[W 761]</v>
          </cell>
        </row>
        <row r="22909">
          <cell r="H22909" t="str">
            <v>[W 762]</v>
          </cell>
        </row>
        <row r="22910">
          <cell r="H22910" t="str">
            <v>[W 763]</v>
          </cell>
        </row>
        <row r="22911">
          <cell r="H22911" t="str">
            <v>[W 764]</v>
          </cell>
        </row>
        <row r="22912">
          <cell r="H22912" t="str">
            <v>[W 771]</v>
          </cell>
        </row>
        <row r="22913">
          <cell r="H22913" t="str">
            <v>[W 772]</v>
          </cell>
        </row>
        <row r="22914">
          <cell r="H22914" t="str">
            <v>[W 773]</v>
          </cell>
        </row>
        <row r="22915">
          <cell r="H22915" t="str">
            <v>[W 774]</v>
          </cell>
        </row>
        <row r="22916">
          <cell r="H22916" t="str">
            <v>[W 776]</v>
          </cell>
        </row>
        <row r="22917">
          <cell r="H22917" t="str">
            <v>[W 777]</v>
          </cell>
        </row>
        <row r="22918">
          <cell r="H22918" t="str">
            <v>[W 778]</v>
          </cell>
        </row>
        <row r="22919">
          <cell r="H22919" t="str">
            <v>[W 779]</v>
          </cell>
        </row>
        <row r="22920">
          <cell r="H22920" t="str">
            <v>[W 780]</v>
          </cell>
        </row>
        <row r="22921">
          <cell r="H22921" t="str">
            <v>[W 781]</v>
          </cell>
        </row>
        <row r="22922">
          <cell r="H22922" t="str">
            <v>[W 782]</v>
          </cell>
        </row>
        <row r="22923">
          <cell r="H22923" t="str">
            <v>[W 783]</v>
          </cell>
        </row>
        <row r="22924">
          <cell r="H22924" t="str">
            <v>[W 784]</v>
          </cell>
        </row>
        <row r="22925">
          <cell r="H22925" t="str">
            <v>[W 785]</v>
          </cell>
        </row>
        <row r="22926">
          <cell r="H22926" t="str">
            <v>[W 786]</v>
          </cell>
        </row>
        <row r="22927">
          <cell r="H22927" t="str">
            <v>[W 787]</v>
          </cell>
        </row>
        <row r="22928">
          <cell r="H22928" t="str">
            <v>[W 788]</v>
          </cell>
        </row>
        <row r="22929">
          <cell r="H22929" t="str">
            <v>[W 791]</v>
          </cell>
        </row>
        <row r="22930">
          <cell r="H22930" t="str">
            <v>[W 792]</v>
          </cell>
        </row>
        <row r="22931">
          <cell r="H22931" t="str">
            <v>[W 7H]</v>
          </cell>
        </row>
        <row r="22932">
          <cell r="H22932" t="str">
            <v>[W 85]</v>
          </cell>
        </row>
        <row r="22933">
          <cell r="H22933" t="str">
            <v>[W 86]</v>
          </cell>
        </row>
        <row r="22934">
          <cell r="H22934" t="str">
            <v>[W 87]</v>
          </cell>
        </row>
        <row r="22935">
          <cell r="H22935" t="str">
            <v>[W 88]</v>
          </cell>
        </row>
        <row r="22936">
          <cell r="H22936" t="str">
            <v>[W 89]</v>
          </cell>
        </row>
        <row r="22937">
          <cell r="H22937" t="str">
            <v>[W 8H]</v>
          </cell>
        </row>
        <row r="22938">
          <cell r="H22938" t="str">
            <v>[W 901]</v>
          </cell>
        </row>
        <row r="22939">
          <cell r="H22939" t="str">
            <v>[W 902]</v>
          </cell>
        </row>
        <row r="22940">
          <cell r="H22940" t="str">
            <v>[W 909]</v>
          </cell>
        </row>
        <row r="22941">
          <cell r="H22941" t="str">
            <v>[W 910]</v>
          </cell>
        </row>
        <row r="22942">
          <cell r="H22942" t="str">
            <v>[W 911]</v>
          </cell>
        </row>
        <row r="22943">
          <cell r="H22943" t="str">
            <v>[W 912]</v>
          </cell>
        </row>
        <row r="22944">
          <cell r="H22944" t="str">
            <v>[W 921]</v>
          </cell>
        </row>
        <row r="22945">
          <cell r="H22945" t="str">
            <v>[W 922]</v>
          </cell>
        </row>
        <row r="22946">
          <cell r="H22946" t="str">
            <v>[W 923]</v>
          </cell>
        </row>
        <row r="22947">
          <cell r="H22947" t="str">
            <v>[W 924]</v>
          </cell>
        </row>
        <row r="22948">
          <cell r="H22948" t="str">
            <v>[W 925]</v>
          </cell>
        </row>
        <row r="22949">
          <cell r="H22949" t="str">
            <v>[W 926]</v>
          </cell>
        </row>
        <row r="22950">
          <cell r="H22950" t="str">
            <v>[W 931]</v>
          </cell>
        </row>
        <row r="22951">
          <cell r="H22951" t="str">
            <v>[W 932]</v>
          </cell>
        </row>
        <row r="22952">
          <cell r="H22952" t="str">
            <v>[W 933]</v>
          </cell>
        </row>
        <row r="22953">
          <cell r="H22953" t="str">
            <v>[W 934]</v>
          </cell>
        </row>
        <row r="22954">
          <cell r="H22954" t="str">
            <v>[W 935]</v>
          </cell>
        </row>
        <row r="22955">
          <cell r="H22955" t="str">
            <v>[W 936]</v>
          </cell>
        </row>
        <row r="22956">
          <cell r="H22956" t="str">
            <v>[W 937]</v>
          </cell>
        </row>
        <row r="22957">
          <cell r="H22957" t="str">
            <v>[W 951]</v>
          </cell>
        </row>
        <row r="22958">
          <cell r="H22958" t="str">
            <v>[W 952]</v>
          </cell>
        </row>
        <row r="22959">
          <cell r="H22959" t="str">
            <v>[W 953]</v>
          </cell>
        </row>
        <row r="22960">
          <cell r="H22960" t="str">
            <v>[W 954]</v>
          </cell>
        </row>
        <row r="22961">
          <cell r="H22961" t="str">
            <v>[W 955]</v>
          </cell>
        </row>
        <row r="22962">
          <cell r="H22962" t="str">
            <v>[W 956]</v>
          </cell>
        </row>
        <row r="22963">
          <cell r="H22963" t="str">
            <v>[W 957]</v>
          </cell>
        </row>
        <row r="22964">
          <cell r="H22964" t="str">
            <v>[W 959]</v>
          </cell>
        </row>
        <row r="22965">
          <cell r="H22965" t="str">
            <v>[W 961]</v>
          </cell>
        </row>
        <row r="22966">
          <cell r="H22966" t="str">
            <v>[W 962]</v>
          </cell>
        </row>
        <row r="22967">
          <cell r="H22967" t="str">
            <v>[W 963]</v>
          </cell>
        </row>
        <row r="22968">
          <cell r="H22968" t="str">
            <v>[W 964]</v>
          </cell>
        </row>
        <row r="22969">
          <cell r="H22969" t="str">
            <v>[W 965]</v>
          </cell>
        </row>
        <row r="22970">
          <cell r="H22970" t="str">
            <v>[W 966]</v>
          </cell>
        </row>
        <row r="22971">
          <cell r="H22971" t="str">
            <v>[W 967]</v>
          </cell>
        </row>
        <row r="22972">
          <cell r="H22972" t="str">
            <v>[W 968]</v>
          </cell>
        </row>
        <row r="22973">
          <cell r="H22973" t="str">
            <v>[W 969]</v>
          </cell>
        </row>
        <row r="22974">
          <cell r="H22974" t="str">
            <v>[W 970]</v>
          </cell>
        </row>
        <row r="22975">
          <cell r="H22975" t="str">
            <v>[W 971]</v>
          </cell>
        </row>
        <row r="22976">
          <cell r="H22976" t="str">
            <v>[W 9H]</v>
          </cell>
        </row>
        <row r="22977">
          <cell r="H22977" t="str">
            <v>[VE 023]</v>
          </cell>
        </row>
        <row r="22978">
          <cell r="H22978" t="str">
            <v>[VE 025]</v>
          </cell>
        </row>
        <row r="22979">
          <cell r="H22979" t="str">
            <v>[VE 026]</v>
          </cell>
        </row>
        <row r="22980">
          <cell r="H22980" t="str">
            <v>[VE 027]</v>
          </cell>
        </row>
        <row r="22981">
          <cell r="H22981" t="str">
            <v>[VE 028]</v>
          </cell>
        </row>
        <row r="22982">
          <cell r="H22982" t="str">
            <v>[VE 11N]</v>
          </cell>
        </row>
        <row r="22983">
          <cell r="H22983" t="str">
            <v>[VE 157]</v>
          </cell>
        </row>
        <row r="22984">
          <cell r="H22984" t="str">
            <v>[VE 158]</v>
          </cell>
        </row>
        <row r="22985">
          <cell r="H22985" t="str">
            <v>[VE 199]</v>
          </cell>
        </row>
        <row r="22986">
          <cell r="H22986" t="str">
            <v>[VE 241]</v>
          </cell>
        </row>
        <row r="22987">
          <cell r="H22987" t="str">
            <v>[VE 261]</v>
          </cell>
        </row>
        <row r="22988">
          <cell r="H22988" t="str">
            <v>[VE 264]</v>
          </cell>
        </row>
        <row r="22989">
          <cell r="H22989" t="str">
            <v>[VE 266]</v>
          </cell>
        </row>
        <row r="22990">
          <cell r="H22990" t="str">
            <v>[VE 268]</v>
          </cell>
        </row>
        <row r="22991">
          <cell r="H22991" t="str">
            <v>[VE 321]</v>
          </cell>
        </row>
        <row r="22992">
          <cell r="H22992" t="str">
            <v>[VE 328]</v>
          </cell>
        </row>
        <row r="22993">
          <cell r="H22993" t="str">
            <v>[VE 329]</v>
          </cell>
        </row>
        <row r="22994">
          <cell r="H22994" t="str">
            <v>[VE 330]</v>
          </cell>
        </row>
        <row r="22995">
          <cell r="H22995" t="str">
            <v>[VE 331]</v>
          </cell>
        </row>
        <row r="22996">
          <cell r="H22996" t="str">
            <v>[VE 332]</v>
          </cell>
        </row>
        <row r="22997">
          <cell r="H22997" t="str">
            <v>[VE 333]</v>
          </cell>
        </row>
        <row r="22998">
          <cell r="H22998" t="str">
            <v>[VE 334]</v>
          </cell>
        </row>
        <row r="22999">
          <cell r="H22999" t="str">
            <v>[VE 335]</v>
          </cell>
        </row>
        <row r="23000">
          <cell r="H23000" t="str">
            <v>[VE 336]</v>
          </cell>
        </row>
        <row r="23001">
          <cell r="H23001" t="str">
            <v>[VE 337]</v>
          </cell>
        </row>
        <row r="23002">
          <cell r="H23002" t="str">
            <v>[VE 338]</v>
          </cell>
        </row>
        <row r="23003">
          <cell r="H23003" t="str">
            <v>[VE 339]</v>
          </cell>
        </row>
        <row r="23004">
          <cell r="H23004" t="str">
            <v>[VE 340]</v>
          </cell>
        </row>
        <row r="23005">
          <cell r="H23005" t="str">
            <v>[VE 341]</v>
          </cell>
        </row>
        <row r="23006">
          <cell r="H23006" t="str">
            <v>[VE 342]</v>
          </cell>
        </row>
        <row r="23007">
          <cell r="H23007" t="str">
            <v>[VE 343]</v>
          </cell>
        </row>
        <row r="23008">
          <cell r="H23008" t="str">
            <v>[VE 344]</v>
          </cell>
        </row>
        <row r="23009">
          <cell r="H23009" t="str">
            <v>[VE 345]</v>
          </cell>
        </row>
        <row r="23010">
          <cell r="H23010" t="str">
            <v>[VE 346]</v>
          </cell>
        </row>
        <row r="23011">
          <cell r="H23011" t="str">
            <v>[VE 347]</v>
          </cell>
        </row>
        <row r="23012">
          <cell r="H23012" t="str">
            <v>[VE 348]</v>
          </cell>
        </row>
        <row r="23013">
          <cell r="H23013" t="str">
            <v>[VE 349]</v>
          </cell>
        </row>
        <row r="23014">
          <cell r="H23014" t="str">
            <v>[VE 350]</v>
          </cell>
        </row>
        <row r="23015">
          <cell r="H23015" t="str">
            <v>[VE 351]</v>
          </cell>
        </row>
        <row r="23016">
          <cell r="H23016" t="str">
            <v>[VE 352]</v>
          </cell>
        </row>
        <row r="23017">
          <cell r="H23017" t="str">
            <v>[VE 353]</v>
          </cell>
        </row>
        <row r="23018">
          <cell r="H23018" t="str">
            <v>[VE 354]</v>
          </cell>
        </row>
        <row r="23019">
          <cell r="H23019" t="str">
            <v>[VE 355]</v>
          </cell>
        </row>
        <row r="23020">
          <cell r="H23020" t="str">
            <v>[VE 501]</v>
          </cell>
        </row>
        <row r="23021">
          <cell r="H23021" t="str">
            <v>[VE 570]</v>
          </cell>
        </row>
        <row r="23022">
          <cell r="H23022" t="str">
            <v>[VE 607]</v>
          </cell>
        </row>
        <row r="23023">
          <cell r="H23023" t="str">
            <v>[VE 608]</v>
          </cell>
        </row>
        <row r="23024">
          <cell r="H23024" t="str">
            <v>[VE 663]</v>
          </cell>
        </row>
        <row r="23025">
          <cell r="H23025" t="str">
            <v>[VE 664]</v>
          </cell>
        </row>
        <row r="23026">
          <cell r="H23026" t="str">
            <v>[VE 671]</v>
          </cell>
        </row>
        <row r="23027">
          <cell r="H23027" t="str">
            <v>[VE 672]</v>
          </cell>
        </row>
        <row r="23028">
          <cell r="H23028" t="str">
            <v>[VE 673]</v>
          </cell>
        </row>
        <row r="23029">
          <cell r="H23029" t="str">
            <v>[VE 676]</v>
          </cell>
        </row>
        <row r="23030">
          <cell r="H23030" t="str">
            <v>[VE 706]</v>
          </cell>
        </row>
        <row r="23031">
          <cell r="H23031" t="str">
            <v>[VE 707]</v>
          </cell>
        </row>
        <row r="23032">
          <cell r="H23032" t="str">
            <v>[VE 711]</v>
          </cell>
        </row>
        <row r="23033">
          <cell r="H23033" t="str">
            <v>[VE 712]</v>
          </cell>
        </row>
        <row r="23034">
          <cell r="H23034" t="str">
            <v>[VE 741]</v>
          </cell>
        </row>
        <row r="23035">
          <cell r="H23035" t="str">
            <v>[VE 904]</v>
          </cell>
        </row>
        <row r="23036">
          <cell r="H23036" t="str">
            <v>[ZE 185]</v>
          </cell>
        </row>
        <row r="23037">
          <cell r="H23037" t="str">
            <v>[ZVE Chemie]</v>
          </cell>
        </row>
        <row r="23038">
          <cell r="H23038" t="str">
            <v>[ZVE a11]</v>
          </cell>
        </row>
        <row r="23039">
          <cell r="H23039" t="str">
            <v>[ZVE n24]</v>
          </cell>
        </row>
        <row r="23040">
          <cell r="H23040" t="str">
            <v>[Zust 671]</v>
          </cell>
        </row>
        <row r="23041">
          <cell r="H23041" t="str">
            <v>[Zust 672]</v>
          </cell>
        </row>
        <row r="23042">
          <cell r="H23042" t="str">
            <v>[Zust 673]</v>
          </cell>
        </row>
        <row r="23043">
          <cell r="H23043" t="str">
            <v>[Zust 676]</v>
          </cell>
        </row>
        <row r="23044">
          <cell r="H23044" t="str">
            <v>[Zust. 043]</v>
          </cell>
        </row>
        <row r="23045">
          <cell r="H23045" t="str">
            <v>[Zust. 045]</v>
          </cell>
        </row>
        <row r="23046">
          <cell r="H23046" t="str">
            <v>[Zust. 046]</v>
          </cell>
        </row>
        <row r="23047">
          <cell r="H23047" t="str">
            <v>[Zust. 047]</v>
          </cell>
        </row>
        <row r="23048">
          <cell r="H23048" t="str">
            <v>[Zust. 048]</v>
          </cell>
        </row>
        <row r="23049">
          <cell r="H23049" t="str">
            <v>[Zust. 099]</v>
          </cell>
        </row>
        <row r="23050">
          <cell r="H23050" t="str">
            <v>[Zust. 241]</v>
          </cell>
        </row>
        <row r="23051">
          <cell r="H23051" t="str">
            <v>[Zust. 31F]</v>
          </cell>
        </row>
        <row r="23052">
          <cell r="H23052" t="str">
            <v>[Zust. 391]</v>
          </cell>
        </row>
        <row r="23053">
          <cell r="H23053" t="str">
            <v>[Zust. 392]</v>
          </cell>
        </row>
        <row r="23054">
          <cell r="H23054" t="str">
            <v>[Zust. 393]</v>
          </cell>
        </row>
        <row r="23055">
          <cell r="H23055" t="str">
            <v>[aws]</v>
          </cell>
        </row>
        <row r="23056">
          <cell r="H23056" t="str">
            <v>[036]</v>
          </cell>
        </row>
        <row r="23057">
          <cell r="H23057" t="str">
            <v>[053^^3]</v>
          </cell>
        </row>
        <row r="23058">
          <cell r="H23058" t="str">
            <v>[101^^3]</v>
          </cell>
        </row>
        <row r="23059">
          <cell r="H23059" t="str">
            <v>[102^^3]</v>
          </cell>
        </row>
        <row r="23060">
          <cell r="H23060" t="str">
            <v>[103^^3]</v>
          </cell>
        </row>
        <row r="23061">
          <cell r="H23061" t="str">
            <v>[104^^3]</v>
          </cell>
        </row>
        <row r="23062">
          <cell r="H23062" t="str">
            <v>[108^^3]</v>
          </cell>
        </row>
        <row r="23063">
          <cell r="H23063" t="str">
            <v>[110^^3]</v>
          </cell>
        </row>
        <row r="23064">
          <cell r="H23064" t="str">
            <v>[111^^3]</v>
          </cell>
        </row>
        <row r="23065">
          <cell r="H23065" t="str">
            <v>[112^^3]</v>
          </cell>
        </row>
        <row r="23066">
          <cell r="H23066" t="str">
            <v>[113^^3]</v>
          </cell>
        </row>
        <row r="23067">
          <cell r="H23067" t="str">
            <v>[114^^3]</v>
          </cell>
        </row>
        <row r="23068">
          <cell r="H23068" t="str">
            <v>[115^^3]</v>
          </cell>
        </row>
        <row r="23069">
          <cell r="H23069" t="str">
            <v>[116^^3]</v>
          </cell>
        </row>
        <row r="23070">
          <cell r="H23070" t="str">
            <v>[117^^3]</v>
          </cell>
        </row>
        <row r="23071">
          <cell r="H23071" t="str">
            <v>[118^^3]</v>
          </cell>
        </row>
        <row r="23072">
          <cell r="H23072" t="str">
            <v>[119^^3]</v>
          </cell>
        </row>
        <row r="23073">
          <cell r="H23073" t="str">
            <v>[120^^3]</v>
          </cell>
        </row>
        <row r="23074">
          <cell r="H23074" t="str">
            <v>[121^^3]</v>
          </cell>
        </row>
        <row r="23075">
          <cell r="H23075" t="str">
            <v>[124^^3]</v>
          </cell>
        </row>
        <row r="23076">
          <cell r="H23076" t="str">
            <v>[201^^3]</v>
          </cell>
        </row>
        <row r="23077">
          <cell r="H23077" t="str">
            <v>[202^^3]</v>
          </cell>
        </row>
        <row r="23078">
          <cell r="H23078" t="str">
            <v>[203^^3]</v>
          </cell>
        </row>
        <row r="23079">
          <cell r="H23079" t="str">
            <v>[204^^3]</v>
          </cell>
        </row>
        <row r="23080">
          <cell r="H23080" t="str">
            <v>[208^^3]</v>
          </cell>
        </row>
        <row r="23081">
          <cell r="H23081" t="str">
            <v>[210^^3]</v>
          </cell>
        </row>
        <row r="23082">
          <cell r="H23082" t="str">
            <v>[211^^3]</v>
          </cell>
        </row>
        <row r="23083">
          <cell r="H23083" t="str">
            <v>[212^^3]</v>
          </cell>
        </row>
        <row r="23084">
          <cell r="H23084" t="str">
            <v>[213^^3]</v>
          </cell>
        </row>
        <row r="23085">
          <cell r="H23085" t="str">
            <v>[219^^3]</v>
          </cell>
        </row>
        <row r="23086">
          <cell r="H23086" t="str">
            <v>[401]</v>
          </cell>
        </row>
        <row r="23087">
          <cell r="H23087" t="str">
            <v>[401^^3]</v>
          </cell>
        </row>
        <row r="23088">
          <cell r="H23088" t="str">
            <v>[402]</v>
          </cell>
        </row>
        <row r="23089">
          <cell r="H23089" t="str">
            <v>[402/403]</v>
          </cell>
        </row>
        <row r="23090">
          <cell r="H23090" t="str">
            <v>[403]</v>
          </cell>
        </row>
        <row r="23091">
          <cell r="H23091" t="str">
            <v>[404]</v>
          </cell>
        </row>
        <row r="23092">
          <cell r="H23092" t="str">
            <v>[405]</v>
          </cell>
        </row>
        <row r="23093">
          <cell r="H23093" t="str">
            <v>[406]</v>
          </cell>
        </row>
        <row r="23094">
          <cell r="H23094" t="str">
            <v>[406/417]</v>
          </cell>
        </row>
        <row r="23095">
          <cell r="H23095" t="str">
            <v>[407]</v>
          </cell>
        </row>
        <row r="23096">
          <cell r="H23096" t="str">
            <v>[407/410]</v>
          </cell>
        </row>
        <row r="23097">
          <cell r="H23097" t="str">
            <v>[408]</v>
          </cell>
        </row>
        <row r="23098">
          <cell r="H23098" t="str">
            <v>[409]</v>
          </cell>
        </row>
        <row r="23099">
          <cell r="H23099" t="str">
            <v>[410]</v>
          </cell>
        </row>
        <row r="23100">
          <cell r="H23100" t="str">
            <v>[411]</v>
          </cell>
        </row>
        <row r="23101">
          <cell r="H23101" t="str">
            <v>[412]</v>
          </cell>
        </row>
        <row r="23102">
          <cell r="H23102" t="str">
            <v>[413/415]</v>
          </cell>
        </row>
        <row r="23103">
          <cell r="H23103" t="str">
            <v>[414]</v>
          </cell>
        </row>
        <row r="23104">
          <cell r="H23104" t="str">
            <v>[416]</v>
          </cell>
        </row>
        <row r="23105">
          <cell r="H23105" t="str">
            <v>[418]</v>
          </cell>
        </row>
        <row r="23106">
          <cell r="H23106" t="str">
            <v>[418^^3]</v>
          </cell>
        </row>
        <row r="23107">
          <cell r="H23107" t="str">
            <v>[419/423]</v>
          </cell>
        </row>
        <row r="23108">
          <cell r="H23108" t="str">
            <v>[420]</v>
          </cell>
        </row>
        <row r="23109">
          <cell r="H23109" t="str">
            <v>[422]</v>
          </cell>
        </row>
        <row r="23110">
          <cell r="H23110" t="str">
            <v>[424]</v>
          </cell>
        </row>
        <row r="23111">
          <cell r="H23111" t="str">
            <v>[433]</v>
          </cell>
        </row>
        <row r="23112">
          <cell r="H23112" t="str">
            <v>[451/455]</v>
          </cell>
        </row>
        <row r="23113">
          <cell r="H23113" t="str">
            <v>[456]</v>
          </cell>
        </row>
        <row r="23114">
          <cell r="H23114" t="str">
            <v>[457/459]</v>
          </cell>
        </row>
        <row r="23115">
          <cell r="H23115" t="str">
            <v>[460]</v>
          </cell>
        </row>
        <row r="23116">
          <cell r="H23116" t="str">
            <v>[461]</v>
          </cell>
        </row>
        <row r="23117">
          <cell r="H23117" t="str">
            <v>[461/464]</v>
          </cell>
        </row>
        <row r="23118">
          <cell r="H23118" t="str">
            <v>[462]</v>
          </cell>
        </row>
        <row r="23119">
          <cell r="H23119" t="str">
            <v>[463]</v>
          </cell>
        </row>
        <row r="23120">
          <cell r="H23120" t="str">
            <v>[465]</v>
          </cell>
        </row>
        <row r="23121">
          <cell r="H23121" t="str">
            <v>[466/468]</v>
          </cell>
        </row>
        <row r="23122">
          <cell r="H23122" t="str">
            <v>[469/470]</v>
          </cell>
        </row>
        <row r="23123">
          <cell r="H23123" t="str">
            <v>[471/472]</v>
          </cell>
        </row>
        <row r="23124">
          <cell r="H23124" t="str">
            <v>[473/474]</v>
          </cell>
        </row>
        <row r="23125">
          <cell r="H23125" t="str">
            <v>[475/476]</v>
          </cell>
        </row>
        <row r="23126">
          <cell r="H23126" t="str">
            <v>[477]</v>
          </cell>
        </row>
        <row r="23127">
          <cell r="H23127" t="str">
            <v>[478]</v>
          </cell>
        </row>
        <row r="23128">
          <cell r="H23128" t="str">
            <v>[479]</v>
          </cell>
        </row>
        <row r="23129">
          <cell r="H23129" t="str">
            <v>[480]</v>
          </cell>
        </row>
        <row r="23130">
          <cell r="H23130" t="str">
            <v>[493]</v>
          </cell>
        </row>
        <row r="23131">
          <cell r="H23131" t="str">
            <v>[66]</v>
          </cell>
        </row>
        <row r="23132">
          <cell r="H23132" t="str">
            <v>[W 420]</v>
          </cell>
        </row>
        <row r="23133">
          <cell r="H23133" t="str">
            <v>[Gl 001]</v>
          </cell>
        </row>
        <row r="23134">
          <cell r="H23134" t="str">
            <v>[Gl 013]</v>
          </cell>
        </row>
        <row r="23135">
          <cell r="H23135" t="str">
            <v>[Gl 014]</v>
          </cell>
        </row>
        <row r="23136">
          <cell r="H23136" t="str">
            <v>[Gl 036]</v>
          </cell>
        </row>
        <row r="23137">
          <cell r="H23137" t="str">
            <v>[Gl 053]</v>
          </cell>
        </row>
        <row r="23138">
          <cell r="H23138" t="str">
            <v>[Gl 054]</v>
          </cell>
        </row>
        <row r="23139">
          <cell r="H23139" t="str">
            <v>[Gl 056]</v>
          </cell>
        </row>
        <row r="23140">
          <cell r="H23140" t="str">
            <v>[Gl 061]</v>
          </cell>
        </row>
        <row r="23141">
          <cell r="H23141" t="str">
            <v>[Gl 062]</v>
          </cell>
        </row>
        <row r="23142">
          <cell r="H23142" t="str">
            <v>[Gl 066]</v>
          </cell>
        </row>
        <row r="23143">
          <cell r="H23143" t="str">
            <v>[Gl 071]</v>
          </cell>
        </row>
        <row r="23144">
          <cell r="H23144" t="str">
            <v>[Gl 073]</v>
          </cell>
        </row>
        <row r="23145">
          <cell r="H23145" t="str">
            <v>[Gl 074]</v>
          </cell>
        </row>
        <row r="23146">
          <cell r="H23146" t="str">
            <v>[Gl 084]</v>
          </cell>
        </row>
        <row r="23147">
          <cell r="H23147" t="str">
            <v>[Gl 086]</v>
          </cell>
        </row>
        <row r="23148">
          <cell r="H23148" t="str">
            <v>[Gl 101]</v>
          </cell>
        </row>
        <row r="23149">
          <cell r="H23149" t="str">
            <v>[Gl 102]</v>
          </cell>
        </row>
        <row r="23150">
          <cell r="H23150" t="str">
            <v>[Gl 103]</v>
          </cell>
        </row>
        <row r="23151">
          <cell r="H23151" t="str">
            <v>[Gl 104]</v>
          </cell>
        </row>
        <row r="23152">
          <cell r="H23152" t="str">
            <v>[Gl 108]</v>
          </cell>
        </row>
        <row r="23153">
          <cell r="H23153" t="str">
            <v>[Gl 110]</v>
          </cell>
        </row>
        <row r="23154">
          <cell r="H23154" t="str">
            <v>[Gl 111]</v>
          </cell>
        </row>
        <row r="23155">
          <cell r="H23155" t="str">
            <v>[Gl 112]</v>
          </cell>
        </row>
        <row r="23156">
          <cell r="H23156" t="str">
            <v>[Gl 113]</v>
          </cell>
        </row>
        <row r="23157">
          <cell r="H23157" t="str">
            <v>[Gl 114]</v>
          </cell>
        </row>
        <row r="23158">
          <cell r="H23158" t="str">
            <v>[Gl 115]</v>
          </cell>
        </row>
        <row r="23159">
          <cell r="H23159" t="str">
            <v>[Gl 116]</v>
          </cell>
        </row>
        <row r="23160">
          <cell r="H23160" t="str">
            <v>[Gl 117]</v>
          </cell>
        </row>
        <row r="23161">
          <cell r="H23161" t="str">
            <v>[Gl 118]</v>
          </cell>
        </row>
        <row r="23162">
          <cell r="H23162" t="str">
            <v>[Gl 119]</v>
          </cell>
        </row>
        <row r="23163">
          <cell r="H23163" t="str">
            <v>[Gl 120]</v>
          </cell>
        </row>
        <row r="23164">
          <cell r="H23164" t="str">
            <v>[Gl 121]</v>
          </cell>
        </row>
        <row r="23165">
          <cell r="H23165" t="str">
            <v>[Gl 124]</v>
          </cell>
        </row>
        <row r="23166">
          <cell r="H23166" t="str">
            <v>[Gl 201]</v>
          </cell>
        </row>
        <row r="23167">
          <cell r="H23167" t="str">
            <v>[Gl 202]</v>
          </cell>
        </row>
        <row r="23168">
          <cell r="H23168" t="str">
            <v>[Gl 203]</v>
          </cell>
        </row>
        <row r="23169">
          <cell r="H23169" t="str">
            <v>[Gl 204]</v>
          </cell>
        </row>
        <row r="23170">
          <cell r="H23170" t="str">
            <v>[Gl 208]</v>
          </cell>
        </row>
        <row r="23171">
          <cell r="H23171" t="str">
            <v>[Gl 210]</v>
          </cell>
        </row>
        <row r="23172">
          <cell r="H23172" t="str">
            <v>[Gl 211]</v>
          </cell>
        </row>
        <row r="23173">
          <cell r="H23173" t="str">
            <v>[Gl 212]</v>
          </cell>
        </row>
        <row r="23174">
          <cell r="H23174" t="str">
            <v>[Gl 213]</v>
          </cell>
        </row>
        <row r="23175">
          <cell r="H23175" t="str">
            <v>[Gl 219]</v>
          </cell>
        </row>
        <row r="23176">
          <cell r="H23176" t="str">
            <v>[Gl 221]</v>
          </cell>
        </row>
        <row r="23177">
          <cell r="H23177" t="str">
            <v>[Gl 222]</v>
          </cell>
        </row>
        <row r="23178">
          <cell r="H23178" t="str">
            <v>[Gl 224]</v>
          </cell>
        </row>
        <row r="23179">
          <cell r="H23179" t="str">
            <v>[Gl 231]</v>
          </cell>
        </row>
        <row r="23180">
          <cell r="H23180" t="str">
            <v>[Gl 232]</v>
          </cell>
        </row>
        <row r="23181">
          <cell r="H23181" t="str">
            <v>[Gl 238]</v>
          </cell>
        </row>
        <row r="23182">
          <cell r="H23182" t="str">
            <v>[Gl 241]</v>
          </cell>
        </row>
        <row r="23183">
          <cell r="H23183" t="str">
            <v>[Gl 241-1]</v>
          </cell>
        </row>
        <row r="23184">
          <cell r="H23184" t="str">
            <v>[Gl 248]</v>
          </cell>
        </row>
        <row r="23185">
          <cell r="H23185" t="str">
            <v>[Gl 291]</v>
          </cell>
        </row>
        <row r="23186">
          <cell r="H23186" t="str">
            <v>[Gl 292]</v>
          </cell>
        </row>
        <row r="23187">
          <cell r="H23187" t="str">
            <v>[Gl 391]</v>
          </cell>
        </row>
        <row r="23188">
          <cell r="H23188" t="str">
            <v>[Gl 391-1]</v>
          </cell>
        </row>
        <row r="23189">
          <cell r="H23189" t="str">
            <v>[Gl 392]</v>
          </cell>
        </row>
        <row r="23190">
          <cell r="H23190" t="str">
            <v>[Gl 392-1]</v>
          </cell>
        </row>
        <row r="23191">
          <cell r="H23191" t="str">
            <v>[Gl 401]</v>
          </cell>
        </row>
        <row r="23192">
          <cell r="H23192" t="str">
            <v>[Gl 402]</v>
          </cell>
        </row>
        <row r="23193">
          <cell r="H23193" t="str">
            <v>[Gl 403]</v>
          </cell>
        </row>
        <row r="23194">
          <cell r="H23194" t="str">
            <v>[Gl 404]</v>
          </cell>
        </row>
        <row r="23195">
          <cell r="H23195" t="str">
            <v>[Gl 405]</v>
          </cell>
        </row>
        <row r="23196">
          <cell r="H23196" t="str">
            <v>[Gl 406]</v>
          </cell>
        </row>
        <row r="23197">
          <cell r="H23197" t="str">
            <v>[Gl 407]</v>
          </cell>
        </row>
        <row r="23198">
          <cell r="H23198" t="str">
            <v>[Gl 408]</v>
          </cell>
        </row>
        <row r="23199">
          <cell r="H23199" t="str">
            <v>[Gl 409]</v>
          </cell>
        </row>
        <row r="23200">
          <cell r="H23200" t="str">
            <v>[Gl 410]</v>
          </cell>
        </row>
        <row r="23201">
          <cell r="H23201" t="str">
            <v>[Gl 411]</v>
          </cell>
        </row>
        <row r="23202">
          <cell r="H23202" t="str">
            <v>[Gl 412]</v>
          </cell>
        </row>
        <row r="23203">
          <cell r="H23203" t="str">
            <v>[Gl 414]</v>
          </cell>
        </row>
        <row r="23204">
          <cell r="H23204" t="str">
            <v>[Gl 416]</v>
          </cell>
        </row>
        <row r="23205">
          <cell r="H23205" t="str">
            <v>[Gl 418]</v>
          </cell>
        </row>
        <row r="23206">
          <cell r="H23206" t="str">
            <v>[Gl 420]</v>
          </cell>
        </row>
        <row r="23207">
          <cell r="H23207" t="str">
            <v>[Gl 422]</v>
          </cell>
        </row>
        <row r="23208">
          <cell r="H23208" t="str">
            <v>[Gl 424]</v>
          </cell>
        </row>
        <row r="23209">
          <cell r="H23209" t="str">
            <v>[Gl 433]</v>
          </cell>
        </row>
        <row r="23210">
          <cell r="H23210" t="str">
            <v>[Gl 461]</v>
          </cell>
        </row>
        <row r="23211">
          <cell r="H23211" t="str">
            <v>[Gl 462]</v>
          </cell>
        </row>
        <row r="23212">
          <cell r="H23212" t="str">
            <v>[Gl 463]</v>
          </cell>
        </row>
        <row r="23213">
          <cell r="H23213" t="str">
            <v>[Gl 466]</v>
          </cell>
        </row>
        <row r="23214">
          <cell r="H23214" t="str">
            <v>[Gl 671]</v>
          </cell>
        </row>
        <row r="23215">
          <cell r="H23215" t="str">
            <v>[Gl 672]</v>
          </cell>
        </row>
        <row r="23216">
          <cell r="H23216" t="str">
            <v>[Gl 673]</v>
          </cell>
        </row>
        <row r="23217">
          <cell r="H23217" t="str">
            <v>[Gl 676]</v>
          </cell>
        </row>
        <row r="23218">
          <cell r="H23218" t="str">
            <v>[Gl M66]</v>
          </cell>
        </row>
        <row r="23219">
          <cell r="H23219" t="str">
            <v>[Gl M86]</v>
          </cell>
        </row>
        <row r="23220">
          <cell r="H23220" t="str">
            <v>[Gl N91]</v>
          </cell>
        </row>
        <row r="23221">
          <cell r="H23221" t="str">
            <v>[Gl N92]</v>
          </cell>
        </row>
        <row r="23222">
          <cell r="H23222" t="str">
            <v>[Gl 037]</v>
          </cell>
        </row>
        <row r="23223">
          <cell r="H23223" t="str">
            <v>[Gl 063]</v>
          </cell>
        </row>
        <row r="23224">
          <cell r="H23224" t="str">
            <v>[Gl 127]</v>
          </cell>
        </row>
        <row r="23225">
          <cell r="H23225" t="str">
            <v>[Gl 237]</v>
          </cell>
        </row>
        <row r="23226">
          <cell r="H23226" t="str">
            <v>[Gl 426]</v>
          </cell>
        </row>
        <row r="23227">
          <cell r="H23227" t="str">
            <v>[Gl 431]</v>
          </cell>
        </row>
        <row r="23228">
          <cell r="H23228" t="str">
            <v>[Gl 436]</v>
          </cell>
        </row>
        <row r="23229">
          <cell r="H23229" t="str">
            <v>[Gl 439]</v>
          </cell>
        </row>
        <row r="23230">
          <cell r="H23230" t="str">
            <v>[Gl 464]</v>
          </cell>
        </row>
        <row r="23231">
          <cell r="H23231" t="str">
            <v>[Gl 465]</v>
          </cell>
        </row>
        <row r="23232">
          <cell r="H23232" t="str">
            <v>[Bl m15]</v>
          </cell>
        </row>
        <row r="23233">
          <cell r="H23233" t="str">
            <v>[Bl m16]</v>
          </cell>
        </row>
        <row r="23234">
          <cell r="H23234" t="str">
            <v>[Bl m17]</v>
          </cell>
        </row>
        <row r="23235">
          <cell r="H23235" t="str">
            <v>[Ers A]</v>
          </cell>
        </row>
        <row r="23236">
          <cell r="H23236" t="str">
            <v>[Ers B]</v>
          </cell>
        </row>
        <row r="23237">
          <cell r="H23237" t="str">
            <v>[Ers C]</v>
          </cell>
        </row>
        <row r="23238">
          <cell r="H23238" t="str">
            <v>[Ers G1]</v>
          </cell>
        </row>
        <row r="23239">
          <cell r="H23239" t="str">
            <v>[Ers G10]</v>
          </cell>
        </row>
        <row r="23240">
          <cell r="H23240" t="str">
            <v>[Ers G11]</v>
          </cell>
        </row>
        <row r="23241">
          <cell r="H23241" t="str">
            <v>[Ers G12]</v>
          </cell>
        </row>
        <row r="23242">
          <cell r="H23242" t="str">
            <v>[Ers G13]</v>
          </cell>
        </row>
        <row r="23243">
          <cell r="H23243" t="str">
            <v>[Ers G14]</v>
          </cell>
        </row>
        <row r="23244">
          <cell r="H23244" t="str">
            <v>[Ers G15]</v>
          </cell>
        </row>
        <row r="23245">
          <cell r="H23245" t="str">
            <v>[Ers G16]</v>
          </cell>
        </row>
        <row r="23246">
          <cell r="H23246" t="str">
            <v>[Ers G17]</v>
          </cell>
        </row>
        <row r="23247">
          <cell r="H23247" t="str">
            <v>[Ers G18]</v>
          </cell>
        </row>
        <row r="23248">
          <cell r="H23248" t="str">
            <v>[Ers G19]</v>
          </cell>
        </row>
        <row r="23249">
          <cell r="H23249" t="str">
            <v>[Ers G2]</v>
          </cell>
        </row>
        <row r="23250">
          <cell r="H23250" t="str">
            <v>[Ers G20]</v>
          </cell>
        </row>
        <row r="23251">
          <cell r="H23251" t="str">
            <v>[Ers G21]</v>
          </cell>
        </row>
        <row r="23252">
          <cell r="H23252" t="str">
            <v>[Ers G22]</v>
          </cell>
        </row>
        <row r="23253">
          <cell r="H23253" t="str">
            <v>[Ers G24]</v>
          </cell>
        </row>
        <row r="23254">
          <cell r="H23254" t="str">
            <v>[Ers G3]</v>
          </cell>
        </row>
        <row r="23255">
          <cell r="H23255" t="str">
            <v>[Ers G4]</v>
          </cell>
        </row>
        <row r="23256">
          <cell r="H23256" t="str">
            <v>[Ers G8]</v>
          </cell>
        </row>
        <row r="23257">
          <cell r="H23257" t="str">
            <v>[Ers H1]</v>
          </cell>
        </row>
        <row r="23258">
          <cell r="H23258" t="str">
            <v>[Ers H10]</v>
          </cell>
        </row>
        <row r="23259">
          <cell r="H23259" t="str">
            <v>[Ers H11]</v>
          </cell>
        </row>
        <row r="23260">
          <cell r="H23260" t="str">
            <v>[Ers H12]</v>
          </cell>
        </row>
        <row r="23261">
          <cell r="H23261" t="str">
            <v>[Ers H13]</v>
          </cell>
        </row>
        <row r="23262">
          <cell r="H23262" t="str">
            <v>[Ers H15]</v>
          </cell>
        </row>
        <row r="23263">
          <cell r="H23263" t="str">
            <v>[Ers H17]</v>
          </cell>
        </row>
        <row r="23264">
          <cell r="H23264" t="str">
            <v>[Ers H19]</v>
          </cell>
        </row>
        <row r="23265">
          <cell r="H23265" t="str">
            <v>[Ers H2]</v>
          </cell>
        </row>
        <row r="23266">
          <cell r="H23266" t="str">
            <v>[Ers H21]</v>
          </cell>
        </row>
        <row r="23267">
          <cell r="H23267" t="str">
            <v>[Ers H3]</v>
          </cell>
        </row>
        <row r="23268">
          <cell r="H23268" t="str">
            <v>[Ers H4]</v>
          </cell>
        </row>
        <row r="23269">
          <cell r="H23269" t="str">
            <v>[Ers H401]</v>
          </cell>
        </row>
        <row r="23270">
          <cell r="H23270" t="str">
            <v>[Ers H402]</v>
          </cell>
        </row>
        <row r="23271">
          <cell r="H23271" t="str">
            <v>[Ers H403]</v>
          </cell>
        </row>
        <row r="23272">
          <cell r="H23272" t="str">
            <v>[Ers H404]</v>
          </cell>
        </row>
        <row r="23273">
          <cell r="H23273" t="str">
            <v>[Ers H405]</v>
          </cell>
        </row>
        <row r="23274">
          <cell r="H23274" t="str">
            <v>[Ers H406]</v>
          </cell>
        </row>
        <row r="23275">
          <cell r="H23275" t="str">
            <v>[Ers H407]</v>
          </cell>
        </row>
        <row r="23276">
          <cell r="H23276" t="str">
            <v>[Ers H408]</v>
          </cell>
        </row>
        <row r="23277">
          <cell r="H23277" t="str">
            <v>[Ers H410]</v>
          </cell>
        </row>
        <row r="23278">
          <cell r="H23278" t="str">
            <v>[Ers H412]</v>
          </cell>
        </row>
        <row r="23279">
          <cell r="H23279" t="str">
            <v>[Ers H414]</v>
          </cell>
        </row>
        <row r="23280">
          <cell r="H23280" t="str">
            <v>[Ers H416]</v>
          </cell>
        </row>
        <row r="23281">
          <cell r="H23281" t="str">
            <v>[Ers H424]</v>
          </cell>
        </row>
        <row r="23282">
          <cell r="H23282" t="str">
            <v>[Ers H66]</v>
          </cell>
        </row>
        <row r="23283">
          <cell r="H23283" t="str">
            <v>[Ers H8]</v>
          </cell>
        </row>
        <row r="23284">
          <cell r="H23284" t="str">
            <v>[Ers H84]</v>
          </cell>
        </row>
        <row r="23285">
          <cell r="H23285" t="str">
            <v>[Ers K391]</v>
          </cell>
        </row>
        <row r="23286">
          <cell r="H23286" t="str">
            <v>[Ers K392]</v>
          </cell>
        </row>
        <row r="23287">
          <cell r="H23287" t="str">
            <v>[Ers N401]</v>
          </cell>
        </row>
        <row r="23288">
          <cell r="H23288" t="str">
            <v>[Ers N402]</v>
          </cell>
        </row>
        <row r="23289">
          <cell r="H23289" t="str">
            <v>[Ers N403]</v>
          </cell>
        </row>
        <row r="23290">
          <cell r="H23290" t="str">
            <v>[Ers N404]</v>
          </cell>
        </row>
        <row r="23291">
          <cell r="H23291" t="str">
            <v>[Ers N405]</v>
          </cell>
        </row>
        <row r="23292">
          <cell r="H23292" t="str">
            <v>[Ers N406]</v>
          </cell>
        </row>
        <row r="23293">
          <cell r="H23293" t="str">
            <v>[Ers N407]</v>
          </cell>
        </row>
        <row r="23294">
          <cell r="H23294" t="str">
            <v>[Ers N408]</v>
          </cell>
        </row>
        <row r="23295">
          <cell r="H23295" t="str">
            <v>[Ers N410]</v>
          </cell>
        </row>
        <row r="23296">
          <cell r="H23296" t="str">
            <v>[Ers N412]</v>
          </cell>
        </row>
        <row r="23297">
          <cell r="H23297" t="str">
            <v>[Ers N414]</v>
          </cell>
        </row>
        <row r="23298">
          <cell r="H23298" t="str">
            <v>[Ers N416]</v>
          </cell>
        </row>
        <row r="23299">
          <cell r="H23299" t="str">
            <v>[Ers N418]</v>
          </cell>
        </row>
        <row r="23300">
          <cell r="H23300" t="str">
            <v>[Ers N420]</v>
          </cell>
        </row>
        <row r="23301">
          <cell r="H23301" t="str">
            <v>[Ers N422]</v>
          </cell>
        </row>
        <row r="23302">
          <cell r="H23302" t="str">
            <v>[Ers N424]</v>
          </cell>
        </row>
        <row r="23303">
          <cell r="H23303" t="str">
            <v>[Ers Sch101R]</v>
          </cell>
        </row>
        <row r="23304">
          <cell r="H23304" t="str">
            <v>[Ers Sch102R]</v>
          </cell>
        </row>
        <row r="23305">
          <cell r="H23305" t="str">
            <v>[Ers Sch103R]</v>
          </cell>
        </row>
        <row r="23306">
          <cell r="H23306" t="str">
            <v>[Ers Sch104R]</v>
          </cell>
        </row>
        <row r="23307">
          <cell r="H23307" t="str">
            <v>[Ers Sch108R]</v>
          </cell>
        </row>
        <row r="23308">
          <cell r="H23308" t="str">
            <v>[Ers Sch110R]</v>
          </cell>
        </row>
        <row r="23309">
          <cell r="H23309" t="str">
            <v>[Ers Sch111R]</v>
          </cell>
        </row>
        <row r="23310">
          <cell r="H23310" t="str">
            <v>[Ers Sch112R]</v>
          </cell>
        </row>
        <row r="23311">
          <cell r="H23311" t="str">
            <v>[Ers Sch113R]</v>
          </cell>
        </row>
        <row r="23312">
          <cell r="H23312" t="str">
            <v>[Ers Sch114H]</v>
          </cell>
        </row>
        <row r="23313">
          <cell r="H23313" t="str">
            <v>[Ers Sch116H]</v>
          </cell>
        </row>
        <row r="23314">
          <cell r="H23314" t="str">
            <v>[Ers Sch118H]</v>
          </cell>
        </row>
        <row r="23315">
          <cell r="H23315" t="str">
            <v>[Ers Sch120H]</v>
          </cell>
        </row>
        <row r="23316">
          <cell r="H23316" t="str">
            <v>[Ers Sch124H]</v>
          </cell>
        </row>
        <row r="23317">
          <cell r="H23317" t="str">
            <v>[Ers Sch124R]</v>
          </cell>
        </row>
        <row r="23318">
          <cell r="H23318" t="str">
            <v>[Ers Sch201H]</v>
          </cell>
        </row>
        <row r="23319">
          <cell r="H23319" t="str">
            <v>[Ers Sch202H]</v>
          </cell>
        </row>
        <row r="23320">
          <cell r="H23320" t="str">
            <v>[Ers Sch203H]</v>
          </cell>
        </row>
        <row r="23321">
          <cell r="H23321" t="str">
            <v>[Ers Sch204H]</v>
          </cell>
        </row>
        <row r="23322">
          <cell r="H23322" t="str">
            <v>[Ers Sch208H]</v>
          </cell>
        </row>
        <row r="23323">
          <cell r="H23323" t="str">
            <v>[Ers Sch210H]</v>
          </cell>
        </row>
        <row r="23324">
          <cell r="H23324" t="str">
            <v>[Ers Sch211H]</v>
          </cell>
        </row>
        <row r="23325">
          <cell r="H23325" t="str">
            <v>[Ers Sch212H]</v>
          </cell>
        </row>
        <row r="23326">
          <cell r="H23326" t="str">
            <v>[Ers Sch213H]</v>
          </cell>
        </row>
        <row r="23327">
          <cell r="H23327" t="str">
            <v>[Ers 1H21]</v>
          </cell>
        </row>
        <row r="23328">
          <cell r="H23328" t="str">
            <v>[Ext c]</v>
          </cell>
        </row>
        <row r="23329">
          <cell r="H23329" t="str">
            <v>[Ext k391]</v>
          </cell>
        </row>
        <row r="23330">
          <cell r="H23330" t="str">
            <v>[Ext k392]</v>
          </cell>
        </row>
        <row r="23331">
          <cell r="H23331" t="str">
            <v>[XTR 013]</v>
          </cell>
        </row>
        <row r="23332">
          <cell r="H23332" t="str">
            <v>[XTR 231^^3]</v>
          </cell>
        </row>
        <row r="23333">
          <cell r="H23333" t="str">
            <v>[XTR 291^^3]</v>
          </cell>
        </row>
        <row r="23334">
          <cell r="H23334" t="str">
            <v>[XTR 292^^3]</v>
          </cell>
        </row>
        <row r="23335">
          <cell r="H23335" t="str">
            <v>[XTR 402/403]</v>
          </cell>
        </row>
        <row r="23336">
          <cell r="H23336" t="str">
            <v>[XTR 461]</v>
          </cell>
        </row>
        <row r="23337">
          <cell r="H23337" t="str">
            <v>[XTR 462]</v>
          </cell>
        </row>
        <row r="23338">
          <cell r="H23338" t="str">
            <v>[XTR 463]</v>
          </cell>
        </row>
        <row r="23339">
          <cell r="H23339" t="str">
            <v>[XTR 466]</v>
          </cell>
        </row>
        <row r="23340">
          <cell r="H23340" t="str">
            <v>[001^^3]</v>
          </cell>
        </row>
        <row r="23341">
          <cell r="H23341" t="str">
            <v>[013]</v>
          </cell>
        </row>
        <row r="23342">
          <cell r="H23342" t="str">
            <v>[014]</v>
          </cell>
        </row>
        <row r="23343">
          <cell r="H23343" t="str">
            <v>[056^^3]</v>
          </cell>
        </row>
        <row r="23344">
          <cell r="H23344" t="str">
            <v>[061^^3]</v>
          </cell>
        </row>
        <row r="23345">
          <cell r="H23345" t="str">
            <v>[062^^3]</v>
          </cell>
        </row>
        <row r="23346">
          <cell r="H23346" t="str">
            <v>[066]</v>
          </cell>
        </row>
        <row r="23347">
          <cell r="H23347" t="str">
            <v>[071^^3]</v>
          </cell>
        </row>
        <row r="23348">
          <cell r="H23348" t="str">
            <v>[073^^3]</v>
          </cell>
        </row>
        <row r="23349">
          <cell r="H23349" t="str">
            <v>[074^^3]</v>
          </cell>
        </row>
        <row r="23350">
          <cell r="H23350" t="str">
            <v>[084^^3]</v>
          </cell>
        </row>
        <row r="23351">
          <cell r="H23351" t="str">
            <v>[086]</v>
          </cell>
        </row>
        <row r="23352">
          <cell r="H23352" t="str">
            <v>[1]</v>
          </cell>
        </row>
        <row r="23353">
          <cell r="H23353" t="str">
            <v>[12/18]</v>
          </cell>
        </row>
        <row r="23354">
          <cell r="H23354" t="str">
            <v>[14]</v>
          </cell>
        </row>
        <row r="23355">
          <cell r="H23355" t="str">
            <v>[14/15]</v>
          </cell>
        </row>
        <row r="23356">
          <cell r="H23356" t="str">
            <v>[142]</v>
          </cell>
        </row>
        <row r="23357">
          <cell r="H23357" t="str">
            <v>[143]</v>
          </cell>
        </row>
        <row r="23358">
          <cell r="H23358" t="str">
            <v>[15]</v>
          </cell>
        </row>
        <row r="23359">
          <cell r="H23359" t="str">
            <v>[15/17]</v>
          </cell>
        </row>
        <row r="23360">
          <cell r="H23360" t="str">
            <v>[17]</v>
          </cell>
        </row>
        <row r="23361">
          <cell r="H23361" t="str">
            <v>[18]</v>
          </cell>
        </row>
        <row r="23362">
          <cell r="H23362" t="str">
            <v>[19/20]</v>
          </cell>
        </row>
        <row r="23363">
          <cell r="H23363" t="str">
            <v>[2]</v>
          </cell>
        </row>
        <row r="23364">
          <cell r="H23364" t="str">
            <v>[21]</v>
          </cell>
        </row>
        <row r="23365">
          <cell r="H23365" t="str">
            <v>[22]</v>
          </cell>
        </row>
        <row r="23366">
          <cell r="H23366" t="str">
            <v>[221^^3]</v>
          </cell>
        </row>
        <row r="23367">
          <cell r="H23367" t="str">
            <v>[222^^3]</v>
          </cell>
        </row>
        <row r="23368">
          <cell r="H23368" t="str">
            <v>[224^^3]</v>
          </cell>
        </row>
        <row r="23369">
          <cell r="H23369" t="str">
            <v>[231^^3]</v>
          </cell>
        </row>
        <row r="23370">
          <cell r="H23370" t="str">
            <v>[232^^3]</v>
          </cell>
        </row>
        <row r="23371">
          <cell r="H23371" t="str">
            <v>[24]</v>
          </cell>
        </row>
        <row r="23372">
          <cell r="H23372" t="str">
            <v>[241^^3]</v>
          </cell>
        </row>
        <row r="23373">
          <cell r="H23373" t="str">
            <v>[248]</v>
          </cell>
        </row>
        <row r="23374">
          <cell r="H23374" t="str">
            <v>[25]</v>
          </cell>
        </row>
        <row r="23375">
          <cell r="H23375" t="str">
            <v>[26/29]</v>
          </cell>
        </row>
        <row r="23376">
          <cell r="H23376" t="str">
            <v>[28]</v>
          </cell>
        </row>
        <row r="23377">
          <cell r="H23377" t="str">
            <v>[29]</v>
          </cell>
        </row>
        <row r="23378">
          <cell r="H23378" t="str">
            <v>[291^^3]</v>
          </cell>
        </row>
        <row r="23379">
          <cell r="H23379" t="str">
            <v>[292^^3]</v>
          </cell>
        </row>
        <row r="23380">
          <cell r="H23380" t="str">
            <v>[3]</v>
          </cell>
        </row>
        <row r="23381">
          <cell r="H23381" t="str">
            <v>[30]</v>
          </cell>
        </row>
        <row r="23382">
          <cell r="H23382" t="str">
            <v>[391]</v>
          </cell>
        </row>
        <row r="23383">
          <cell r="H23383" t="str">
            <v>[392]</v>
          </cell>
        </row>
        <row r="23384">
          <cell r="H23384" t="str">
            <v>[4]</v>
          </cell>
        </row>
        <row r="23385">
          <cell r="H23385" t="str">
            <v>[5/6]</v>
          </cell>
        </row>
        <row r="23386">
          <cell r="H23386" t="str">
            <v>[50]</v>
          </cell>
        </row>
        <row r="23387">
          <cell r="H23387" t="str">
            <v>[52]</v>
          </cell>
        </row>
        <row r="23388">
          <cell r="H23388" t="str">
            <v>[53]</v>
          </cell>
        </row>
        <row r="23389">
          <cell r="H23389" t="str">
            <v>[54]</v>
          </cell>
        </row>
        <row r="23390">
          <cell r="H23390" t="str">
            <v>[55]</v>
          </cell>
        </row>
        <row r="23391">
          <cell r="H23391" t="str">
            <v>[56]</v>
          </cell>
        </row>
        <row r="23392">
          <cell r="H23392" t="str">
            <v>[58]</v>
          </cell>
        </row>
        <row r="23393">
          <cell r="H23393" t="str">
            <v>[59/77]</v>
          </cell>
        </row>
        <row r="23394">
          <cell r="H23394" t="str">
            <v>[61/74]</v>
          </cell>
        </row>
        <row r="23395">
          <cell r="H23395" t="str">
            <v>[62]</v>
          </cell>
        </row>
        <row r="23396">
          <cell r="H23396" t="str">
            <v>[63/64]</v>
          </cell>
        </row>
        <row r="23397">
          <cell r="H23397" t="str">
            <v>[66^^1]</v>
          </cell>
        </row>
        <row r="23398">
          <cell r="H23398" t="str">
            <v>[67/68]</v>
          </cell>
        </row>
        <row r="23399">
          <cell r="H23399" t="str">
            <v>[671]</v>
          </cell>
        </row>
        <row r="23400">
          <cell r="H23400" t="str">
            <v>[672]</v>
          </cell>
        </row>
        <row r="23401">
          <cell r="H23401" t="str">
            <v>[673]</v>
          </cell>
        </row>
        <row r="23402">
          <cell r="H23402" t="str">
            <v>[676]</v>
          </cell>
        </row>
        <row r="23403">
          <cell r="H23403" t="str">
            <v>[7/23]</v>
          </cell>
        </row>
        <row r="23404">
          <cell r="H23404" t="str">
            <v>[70]</v>
          </cell>
        </row>
        <row r="23405">
          <cell r="H23405" t="str">
            <v>[71]</v>
          </cell>
        </row>
        <row r="23406">
          <cell r="H23406" t="str">
            <v>[72]</v>
          </cell>
        </row>
        <row r="23407">
          <cell r="H23407" t="str">
            <v>[72/74]</v>
          </cell>
        </row>
        <row r="23408">
          <cell r="H23408" t="str">
            <v>[75/76]</v>
          </cell>
        </row>
        <row r="23409">
          <cell r="H23409" t="str">
            <v>[78]</v>
          </cell>
        </row>
        <row r="23410">
          <cell r="H23410" t="str">
            <v>[8/13]</v>
          </cell>
        </row>
        <row r="23411">
          <cell r="H23411" t="str">
            <v>[9/31]</v>
          </cell>
        </row>
        <row r="23412">
          <cell r="H23412" t="str">
            <v>[M66]</v>
          </cell>
        </row>
        <row r="23413">
          <cell r="H23413" t="str">
            <v>[M86]</v>
          </cell>
        </row>
        <row r="23414">
          <cell r="H23414" t="str">
            <v>[N91]</v>
          </cell>
        </row>
        <row r="23415">
          <cell r="H23415" t="str">
            <v>[N92]</v>
          </cell>
        </row>
        <row r="23416">
          <cell r="H23416" t="str">
            <v>[m15]</v>
          </cell>
        </row>
        <row r="23417">
          <cell r="H23417" t="str">
            <v>[m16]</v>
          </cell>
        </row>
        <row r="23418">
          <cell r="H23418" t="str">
            <v>[m17]</v>
          </cell>
        </row>
        <row r="23419">
          <cell r="H23419" t="str">
            <v>[A]</v>
          </cell>
        </row>
        <row r="23420">
          <cell r="H23420" t="str">
            <v>[B]</v>
          </cell>
        </row>
        <row r="23421">
          <cell r="H23421" t="str">
            <v>[C]</v>
          </cell>
        </row>
        <row r="23422">
          <cell r="H23422" t="str">
            <v>[G1]</v>
          </cell>
        </row>
        <row r="23423">
          <cell r="H23423" t="str">
            <v>[G10]</v>
          </cell>
        </row>
        <row r="23424">
          <cell r="H23424" t="str">
            <v>[G11]</v>
          </cell>
        </row>
        <row r="23425">
          <cell r="H23425" t="str">
            <v>[G12]</v>
          </cell>
        </row>
        <row r="23426">
          <cell r="H23426" t="str">
            <v>[G13]</v>
          </cell>
        </row>
        <row r="23427">
          <cell r="H23427" t="str">
            <v>[G14]</v>
          </cell>
        </row>
        <row r="23428">
          <cell r="H23428" t="str">
            <v>[G15]</v>
          </cell>
        </row>
        <row r="23429">
          <cell r="H23429" t="str">
            <v>[G16]</v>
          </cell>
        </row>
        <row r="23430">
          <cell r="H23430" t="str">
            <v>[G17]</v>
          </cell>
        </row>
        <row r="23431">
          <cell r="H23431" t="str">
            <v>[G18]</v>
          </cell>
        </row>
        <row r="23432">
          <cell r="H23432" t="str">
            <v>[G19]</v>
          </cell>
        </row>
        <row r="23433">
          <cell r="H23433" t="str">
            <v>[G2]</v>
          </cell>
        </row>
        <row r="23434">
          <cell r="H23434" t="str">
            <v>[G20]</v>
          </cell>
        </row>
        <row r="23435">
          <cell r="H23435" t="str">
            <v>[G21]</v>
          </cell>
        </row>
        <row r="23436">
          <cell r="H23436" t="str">
            <v>[G22]</v>
          </cell>
        </row>
        <row r="23437">
          <cell r="H23437" t="str">
            <v>[G24]</v>
          </cell>
        </row>
        <row r="23438">
          <cell r="H23438" t="str">
            <v>[G3]</v>
          </cell>
        </row>
        <row r="23439">
          <cell r="H23439" t="str">
            <v>[G4]</v>
          </cell>
        </row>
        <row r="23440">
          <cell r="H23440" t="str">
            <v>[G8]</v>
          </cell>
        </row>
        <row r="23441">
          <cell r="H23441" t="str">
            <v>[H1]</v>
          </cell>
        </row>
        <row r="23442">
          <cell r="H23442" t="str">
            <v>[H10]</v>
          </cell>
        </row>
        <row r="23443">
          <cell r="H23443" t="str">
            <v>[H11]</v>
          </cell>
        </row>
        <row r="23444">
          <cell r="H23444" t="str">
            <v>[H12]</v>
          </cell>
        </row>
        <row r="23445">
          <cell r="H23445" t="str">
            <v>[H13]</v>
          </cell>
        </row>
        <row r="23446">
          <cell r="H23446" t="str">
            <v>[H15]</v>
          </cell>
        </row>
        <row r="23447">
          <cell r="H23447" t="str">
            <v>[H17]</v>
          </cell>
        </row>
        <row r="23448">
          <cell r="H23448" t="str">
            <v>[H19]</v>
          </cell>
        </row>
        <row r="23449">
          <cell r="H23449" t="str">
            <v>[H2]</v>
          </cell>
        </row>
        <row r="23450">
          <cell r="H23450" t="str">
            <v>[H21]</v>
          </cell>
        </row>
        <row r="23451">
          <cell r="H23451" t="str">
            <v>[H3]</v>
          </cell>
        </row>
        <row r="23452">
          <cell r="H23452" t="str">
            <v>[H4]</v>
          </cell>
        </row>
        <row r="23453">
          <cell r="H23453" t="str">
            <v>[H401]</v>
          </cell>
        </row>
        <row r="23454">
          <cell r="H23454" t="str">
            <v>[H402]</v>
          </cell>
        </row>
        <row r="23455">
          <cell r="H23455" t="str">
            <v>[H403]</v>
          </cell>
        </row>
        <row r="23456">
          <cell r="H23456" t="str">
            <v>[H404]</v>
          </cell>
        </row>
        <row r="23457">
          <cell r="H23457" t="str">
            <v>[H405]</v>
          </cell>
        </row>
        <row r="23458">
          <cell r="H23458" t="str">
            <v>[H406]</v>
          </cell>
        </row>
        <row r="23459">
          <cell r="H23459" t="str">
            <v>[H407]</v>
          </cell>
        </row>
        <row r="23460">
          <cell r="H23460" t="str">
            <v>[H408]</v>
          </cell>
        </row>
        <row r="23461">
          <cell r="H23461" t="str">
            <v>[H410]</v>
          </cell>
        </row>
        <row r="23462">
          <cell r="H23462" t="str">
            <v>[H412]</v>
          </cell>
        </row>
        <row r="23463">
          <cell r="H23463" t="str">
            <v>[H414]</v>
          </cell>
        </row>
        <row r="23464">
          <cell r="H23464" t="str">
            <v>[H416]</v>
          </cell>
        </row>
        <row r="23465">
          <cell r="H23465" t="str">
            <v>[H424]</v>
          </cell>
        </row>
        <row r="23466">
          <cell r="H23466" t="str">
            <v>[H66]</v>
          </cell>
        </row>
        <row r="23467">
          <cell r="H23467" t="str">
            <v>[H8]</v>
          </cell>
        </row>
        <row r="23468">
          <cell r="H23468" t="str">
            <v>[H84]</v>
          </cell>
        </row>
        <row r="23469">
          <cell r="H23469" t="str">
            <v>[K391]</v>
          </cell>
        </row>
        <row r="23470">
          <cell r="H23470" t="str">
            <v>[K392]</v>
          </cell>
        </row>
        <row r="23471">
          <cell r="H23471" t="str">
            <v>[N401]</v>
          </cell>
        </row>
        <row r="23472">
          <cell r="H23472" t="str">
            <v>[N402]</v>
          </cell>
        </row>
        <row r="23473">
          <cell r="H23473" t="str">
            <v>[N403]</v>
          </cell>
        </row>
        <row r="23474">
          <cell r="H23474" t="str">
            <v>[N404]</v>
          </cell>
        </row>
        <row r="23475">
          <cell r="H23475" t="str">
            <v>[N405]</v>
          </cell>
        </row>
        <row r="23476">
          <cell r="H23476" t="str">
            <v>[N406]</v>
          </cell>
        </row>
        <row r="23477">
          <cell r="H23477" t="str">
            <v>[N407]</v>
          </cell>
        </row>
        <row r="23478">
          <cell r="H23478" t="str">
            <v>[N408]</v>
          </cell>
        </row>
        <row r="23479">
          <cell r="H23479" t="str">
            <v>[N410]</v>
          </cell>
        </row>
        <row r="23480">
          <cell r="H23480" t="str">
            <v>[N412]</v>
          </cell>
        </row>
        <row r="23481">
          <cell r="H23481" t="str">
            <v>[N414]</v>
          </cell>
        </row>
        <row r="23482">
          <cell r="H23482" t="str">
            <v>[N416]</v>
          </cell>
        </row>
        <row r="23483">
          <cell r="H23483" t="str">
            <v>[N418]</v>
          </cell>
        </row>
        <row r="23484">
          <cell r="H23484" t="str">
            <v>[N420]</v>
          </cell>
        </row>
        <row r="23485">
          <cell r="H23485" t="str">
            <v>[N422]</v>
          </cell>
        </row>
        <row r="23486">
          <cell r="H23486" t="str">
            <v>[N424]</v>
          </cell>
        </row>
        <row r="23487">
          <cell r="H23487" t="str">
            <v>[Gl Ast5]</v>
          </cell>
        </row>
        <row r="23488">
          <cell r="H23488" t="str">
            <v>[Gl Ast6]</v>
          </cell>
        </row>
        <row r="23489">
          <cell r="H23489" t="str">
            <v>[Gl Ast7]</v>
          </cell>
        </row>
        <row r="23490">
          <cell r="H23490" t="str">
            <v>[Gl Lvn31]</v>
          </cell>
        </row>
        <row r="23491">
          <cell r="H23491" t="str">
            <v>[Gl Lvn91]</v>
          </cell>
        </row>
        <row r="23492">
          <cell r="H23492" t="str">
            <v>[Gl Lvn92]</v>
          </cell>
        </row>
        <row r="23493">
          <cell r="H23493" t="str">
            <v>[Gl m15]</v>
          </cell>
        </row>
        <row r="23494">
          <cell r="H23494" t="str">
            <v>[Gl m16]</v>
          </cell>
        </row>
        <row r="23495">
          <cell r="H23495" t="str">
            <v>[Gl m17]</v>
          </cell>
        </row>
        <row r="23496">
          <cell r="H23496" t="str">
            <v>[VAKue013]</v>
          </cell>
        </row>
        <row r="23497">
          <cell r="H23497" t="str">
            <v>[VAKue014]</v>
          </cell>
        </row>
        <row r="23498">
          <cell r="H23498" t="str">
            <v>[VALvn671]</v>
          </cell>
        </row>
        <row r="23499">
          <cell r="H23499" t="str">
            <v>[VALvn672]</v>
          </cell>
        </row>
        <row r="23500">
          <cell r="H23500" t="str">
            <v>[VALvn673]</v>
          </cell>
        </row>
        <row r="23501">
          <cell r="H23501" t="str">
            <v>[VALvn676]</v>
          </cell>
        </row>
        <row r="23502">
          <cell r="H23502" t="str">
            <v>[Kr 31]</v>
          </cell>
        </row>
        <row r="23503">
          <cell r="H23503" t="str">
            <v>[Kr 61]</v>
          </cell>
        </row>
        <row r="23504">
          <cell r="H23504" t="str">
            <v>[Kr 69]</v>
          </cell>
        </row>
        <row r="23505">
          <cell r="H23505" t="str">
            <v>[Sch101R]</v>
          </cell>
        </row>
        <row r="23506">
          <cell r="H23506" t="str">
            <v>[Sch102R]</v>
          </cell>
        </row>
        <row r="23507">
          <cell r="H23507" t="str">
            <v>[Sch103R]</v>
          </cell>
        </row>
        <row r="23508">
          <cell r="H23508" t="str">
            <v>[Sch104R]</v>
          </cell>
        </row>
        <row r="23509">
          <cell r="H23509" t="str">
            <v>[Sch108R]</v>
          </cell>
        </row>
        <row r="23510">
          <cell r="H23510" t="str">
            <v>[Sch110R]</v>
          </cell>
        </row>
        <row r="23511">
          <cell r="H23511" t="str">
            <v>[Sch111R]</v>
          </cell>
        </row>
        <row r="23512">
          <cell r="H23512" t="str">
            <v>[Sch112R]</v>
          </cell>
        </row>
        <row r="23513">
          <cell r="H23513" t="str">
            <v>[Sch113R]</v>
          </cell>
        </row>
        <row r="23514">
          <cell r="H23514" t="str">
            <v>[Sch114H]</v>
          </cell>
        </row>
        <row r="23515">
          <cell r="H23515" t="str">
            <v>[Sch116H]</v>
          </cell>
        </row>
        <row r="23516">
          <cell r="H23516" t="str">
            <v>[Sch118H]</v>
          </cell>
        </row>
        <row r="23517">
          <cell r="H23517" t="str">
            <v>[Sch120H]</v>
          </cell>
        </row>
        <row r="23518">
          <cell r="H23518" t="str">
            <v>[Sch124H]</v>
          </cell>
        </row>
        <row r="23519">
          <cell r="H23519" t="str">
            <v>[Sch124R]</v>
          </cell>
        </row>
        <row r="23520">
          <cell r="H23520" t="str">
            <v>[Sch201H]</v>
          </cell>
        </row>
        <row r="23521">
          <cell r="H23521" t="str">
            <v>[Sch202H]</v>
          </cell>
        </row>
        <row r="23522">
          <cell r="H23522" t="str">
            <v>[Sch203H]</v>
          </cell>
        </row>
        <row r="23523">
          <cell r="H23523" t="str">
            <v>[Sch204H]</v>
          </cell>
        </row>
        <row r="23524">
          <cell r="H23524" t="str">
            <v>[Sch208H]</v>
          </cell>
        </row>
        <row r="23525">
          <cell r="H23525" t="str">
            <v>[Sch210H]</v>
          </cell>
        </row>
        <row r="23526">
          <cell r="H23526" t="str">
            <v>[Sch211H]</v>
          </cell>
        </row>
        <row r="23527">
          <cell r="H23527" t="str">
            <v>[Sch212H]</v>
          </cell>
        </row>
        <row r="23528">
          <cell r="H23528" t="str">
            <v>[Sch213H]</v>
          </cell>
        </row>
        <row r="23529">
          <cell r="H23529" t="str">
            <v>[1G20]</v>
          </cell>
        </row>
        <row r="23530">
          <cell r="H23530" t="str">
            <v>[1G3]</v>
          </cell>
        </row>
        <row r="23531">
          <cell r="H23531" t="str">
            <v>[1H21]</v>
          </cell>
        </row>
        <row r="23532">
          <cell r="H23532" t="str">
            <v>[V001R]</v>
          </cell>
        </row>
        <row r="23533">
          <cell r="H23533" t="str">
            <v>[V013R]</v>
          </cell>
        </row>
        <row r="23534">
          <cell r="H23534" t="str">
            <v>[V014R]</v>
          </cell>
        </row>
        <row r="23535">
          <cell r="H23535" t="str">
            <v>[V036H]</v>
          </cell>
        </row>
        <row r="23536">
          <cell r="H23536" t="str">
            <v>[V036R]</v>
          </cell>
        </row>
        <row r="23537">
          <cell r="H23537" t="str">
            <v>[V037R]</v>
          </cell>
        </row>
        <row r="23538">
          <cell r="H23538" t="str">
            <v>[V053R]</v>
          </cell>
        </row>
        <row r="23539">
          <cell r="H23539" t="str">
            <v>[V061H]</v>
          </cell>
        </row>
        <row r="23540">
          <cell r="H23540" t="str">
            <v>[V061R]</v>
          </cell>
        </row>
        <row r="23541">
          <cell r="H23541" t="str">
            <v>[V062H]</v>
          </cell>
        </row>
        <row r="23542">
          <cell r="H23542" t="str">
            <v>[V062R]</v>
          </cell>
        </row>
        <row r="23543">
          <cell r="H23543" t="str">
            <v>[V063R]</v>
          </cell>
        </row>
        <row r="23544">
          <cell r="H23544" t="str">
            <v>[V071H]</v>
          </cell>
        </row>
        <row r="23545">
          <cell r="H23545" t="str">
            <v>[V071R]</v>
          </cell>
        </row>
        <row r="23546">
          <cell r="H23546" t="str">
            <v>[V073H]</v>
          </cell>
        </row>
        <row r="23547">
          <cell r="H23547" t="str">
            <v>[V073R]</v>
          </cell>
        </row>
        <row r="23548">
          <cell r="H23548" t="str">
            <v>[V084R]</v>
          </cell>
        </row>
        <row r="23549">
          <cell r="H23549" t="str">
            <v>[V086R]</v>
          </cell>
        </row>
        <row r="23550">
          <cell r="H23550" t="str">
            <v>[V11-13b]</v>
          </cell>
        </row>
        <row r="23551">
          <cell r="H23551" t="str">
            <v>[V127R]</v>
          </cell>
        </row>
        <row r="23552">
          <cell r="H23552" t="str">
            <v>[V2]</v>
          </cell>
        </row>
        <row r="23553">
          <cell r="H23553" t="str">
            <v>[V219R]</v>
          </cell>
        </row>
        <row r="23554">
          <cell r="H23554" t="str">
            <v>[V221H]</v>
          </cell>
        </row>
        <row r="23555">
          <cell r="H23555" t="str">
            <v>[V221R]</v>
          </cell>
        </row>
        <row r="23556">
          <cell r="H23556" t="str">
            <v>[V222H]</v>
          </cell>
        </row>
        <row r="23557">
          <cell r="H23557" t="str">
            <v>[V224H]</v>
          </cell>
        </row>
        <row r="23558">
          <cell r="H23558" t="str">
            <v>[V231H]</v>
          </cell>
        </row>
        <row r="23559">
          <cell r="H23559" t="str">
            <v>[V232H]</v>
          </cell>
        </row>
        <row r="23560">
          <cell r="H23560" t="str">
            <v>[V232R]</v>
          </cell>
        </row>
        <row r="23561">
          <cell r="H23561" t="str">
            <v>[V237]</v>
          </cell>
        </row>
        <row r="23562">
          <cell r="H23562" t="str">
            <v>[V241H]</v>
          </cell>
        </row>
        <row r="23563">
          <cell r="H23563" t="str">
            <v>[V248H]</v>
          </cell>
        </row>
        <row r="23564">
          <cell r="H23564" t="str">
            <v>[V291H]</v>
          </cell>
        </row>
        <row r="23565">
          <cell r="H23565" t="str">
            <v>[V291R]</v>
          </cell>
        </row>
        <row r="23566">
          <cell r="H23566" t="str">
            <v>[V292H]</v>
          </cell>
        </row>
        <row r="23567">
          <cell r="H23567" t="str">
            <v>[V292R]</v>
          </cell>
        </row>
        <row r="23568">
          <cell r="H23568" t="str">
            <v>[V409H]</v>
          </cell>
        </row>
        <row r="23569">
          <cell r="H23569" t="str">
            <v>[V409R]</v>
          </cell>
        </row>
        <row r="23570">
          <cell r="H23570" t="str">
            <v>[V411H]</v>
          </cell>
        </row>
        <row r="23571">
          <cell r="H23571" t="str">
            <v>[V411R]</v>
          </cell>
        </row>
        <row r="23572">
          <cell r="H23572" t="str">
            <v>[V426R]</v>
          </cell>
        </row>
        <row r="23573">
          <cell r="H23573" t="str">
            <v>[V433H]</v>
          </cell>
        </row>
        <row r="23574">
          <cell r="H23574" t="str">
            <v>[V433R]</v>
          </cell>
        </row>
        <row r="23575">
          <cell r="H23575" t="str">
            <v>[V436H]</v>
          </cell>
        </row>
        <row r="23576">
          <cell r="H23576" t="str">
            <v>[V439H]</v>
          </cell>
        </row>
        <row r="23577">
          <cell r="H23577" t="str">
            <v>[V459]</v>
          </cell>
        </row>
        <row r="23578">
          <cell r="H23578" t="str">
            <v>[V461H]</v>
          </cell>
        </row>
        <row r="23579">
          <cell r="H23579" t="str">
            <v>[V462H]</v>
          </cell>
        </row>
        <row r="23580">
          <cell r="H23580" t="str">
            <v>[V464H]</v>
          </cell>
        </row>
        <row r="23581">
          <cell r="H23581" t="str">
            <v>[V465H]</v>
          </cell>
        </row>
        <row r="23582">
          <cell r="H23582" t="str">
            <v>[V57]</v>
          </cell>
        </row>
        <row r="23583">
          <cell r="H23583" t="str">
            <v>[V58]</v>
          </cell>
        </row>
        <row r="23584">
          <cell r="H23584" t="str">
            <v>[V60]</v>
          </cell>
        </row>
        <row r="23585">
          <cell r="H23585" t="str">
            <v>[V671H]</v>
          </cell>
        </row>
        <row r="23586">
          <cell r="H23586" t="str">
            <v>[V672H]</v>
          </cell>
        </row>
        <row r="23587">
          <cell r="H23587" t="str">
            <v>[V673H]</v>
          </cell>
        </row>
        <row r="23588">
          <cell r="H23588" t="str">
            <v>[V676H]</v>
          </cell>
        </row>
        <row r="23589">
          <cell r="H23589" t="str">
            <v>[VG1]</v>
          </cell>
        </row>
        <row r="23590">
          <cell r="H23590" t="str">
            <v>[VG10]</v>
          </cell>
        </row>
        <row r="23591">
          <cell r="H23591" t="str">
            <v>[VG11]</v>
          </cell>
        </row>
        <row r="23592">
          <cell r="H23592" t="str">
            <v>[VG12]</v>
          </cell>
        </row>
        <row r="23593">
          <cell r="H23593" t="str">
            <v>[VG13]</v>
          </cell>
        </row>
        <row r="23594">
          <cell r="H23594" t="str">
            <v>[VG14]</v>
          </cell>
        </row>
        <row r="23595">
          <cell r="H23595" t="str">
            <v>[VG15]</v>
          </cell>
        </row>
        <row r="23596">
          <cell r="H23596" t="str">
            <v>[VG16]</v>
          </cell>
        </row>
        <row r="23597">
          <cell r="H23597" t="str">
            <v>[VG17]</v>
          </cell>
        </row>
        <row r="23598">
          <cell r="H23598" t="str">
            <v>[VG18]</v>
          </cell>
        </row>
        <row r="23599">
          <cell r="H23599" t="str">
            <v>[VG19]</v>
          </cell>
        </row>
        <row r="23600">
          <cell r="H23600" t="str">
            <v>[VG2]</v>
          </cell>
        </row>
        <row r="23601">
          <cell r="H23601" t="str">
            <v>[VG20]</v>
          </cell>
        </row>
        <row r="23602">
          <cell r="H23602" t="str">
            <v>[VG21]</v>
          </cell>
        </row>
        <row r="23603">
          <cell r="H23603" t="str">
            <v>[VG22]</v>
          </cell>
        </row>
        <row r="23604">
          <cell r="H23604" t="str">
            <v>[VG24]</v>
          </cell>
        </row>
        <row r="23605">
          <cell r="H23605" t="str">
            <v>[VG3]</v>
          </cell>
        </row>
        <row r="23606">
          <cell r="H23606" t="str">
            <v>[VG4]</v>
          </cell>
        </row>
        <row r="23607">
          <cell r="H23607" t="str">
            <v>[VG8]</v>
          </cell>
        </row>
        <row r="23608">
          <cell r="H23608" t="str">
            <v>[VH1]</v>
          </cell>
        </row>
        <row r="23609">
          <cell r="H23609" t="str">
            <v>[VH10]</v>
          </cell>
        </row>
        <row r="23610">
          <cell r="H23610" t="str">
            <v>[VH11]</v>
          </cell>
        </row>
        <row r="23611">
          <cell r="H23611" t="str">
            <v>[VH12]</v>
          </cell>
        </row>
        <row r="23612">
          <cell r="H23612" t="str">
            <v>[VH13]</v>
          </cell>
        </row>
        <row r="23613">
          <cell r="H23613" t="str">
            <v>[VH15]</v>
          </cell>
        </row>
        <row r="23614">
          <cell r="H23614" t="str">
            <v>[VH17]</v>
          </cell>
        </row>
        <row r="23615">
          <cell r="H23615" t="str">
            <v>[VH19]</v>
          </cell>
        </row>
        <row r="23616">
          <cell r="H23616" t="str">
            <v>[VH2]</v>
          </cell>
        </row>
        <row r="23617">
          <cell r="H23617" t="str">
            <v>[VH21]</v>
          </cell>
        </row>
        <row r="23618">
          <cell r="H23618" t="str">
            <v>[VH3]</v>
          </cell>
        </row>
        <row r="23619">
          <cell r="H23619" t="str">
            <v>[VH4]</v>
          </cell>
        </row>
        <row r="23620">
          <cell r="H23620" t="str">
            <v>[VH401]</v>
          </cell>
        </row>
        <row r="23621">
          <cell r="H23621" t="str">
            <v>[VH402]</v>
          </cell>
        </row>
        <row r="23622">
          <cell r="H23622" t="str">
            <v>[VH403]</v>
          </cell>
        </row>
        <row r="23623">
          <cell r="H23623" t="str">
            <v>[VH404]</v>
          </cell>
        </row>
        <row r="23624">
          <cell r="H23624" t="str">
            <v>[VH405]</v>
          </cell>
        </row>
        <row r="23625">
          <cell r="H23625" t="str">
            <v>[VH406]</v>
          </cell>
        </row>
        <row r="23626">
          <cell r="H23626" t="str">
            <v>[VH407]</v>
          </cell>
        </row>
        <row r="23627">
          <cell r="H23627" t="str">
            <v>[VH408]</v>
          </cell>
        </row>
        <row r="23628">
          <cell r="H23628" t="str">
            <v>[VH410]</v>
          </cell>
        </row>
        <row r="23629">
          <cell r="H23629" t="str">
            <v>[VH412]</v>
          </cell>
        </row>
        <row r="23630">
          <cell r="H23630" t="str">
            <v>[VH414]</v>
          </cell>
        </row>
        <row r="23631">
          <cell r="H23631" t="str">
            <v>[VH416]</v>
          </cell>
        </row>
        <row r="23632">
          <cell r="H23632" t="str">
            <v>[VH424]</v>
          </cell>
        </row>
        <row r="23633">
          <cell r="H23633" t="str">
            <v>[VH66]</v>
          </cell>
        </row>
        <row r="23634">
          <cell r="H23634" t="str">
            <v>[VH8]</v>
          </cell>
        </row>
        <row r="23635">
          <cell r="H23635" t="str">
            <v>[VH84]</v>
          </cell>
        </row>
        <row r="23636">
          <cell r="H23636" t="str">
            <v>[VK391]</v>
          </cell>
        </row>
        <row r="23637">
          <cell r="H23637" t="str">
            <v>[VK392]</v>
          </cell>
        </row>
        <row r="23638">
          <cell r="H23638" t="str">
            <v>[VN401]</v>
          </cell>
        </row>
        <row r="23639">
          <cell r="H23639" t="str">
            <v>[VN402]</v>
          </cell>
        </row>
        <row r="23640">
          <cell r="H23640" t="str">
            <v>[VN403]</v>
          </cell>
        </row>
        <row r="23641">
          <cell r="H23641" t="str">
            <v>[VN404]</v>
          </cell>
        </row>
        <row r="23642">
          <cell r="H23642" t="str">
            <v>[VN405]</v>
          </cell>
        </row>
        <row r="23643">
          <cell r="H23643" t="str">
            <v>[VN406]</v>
          </cell>
        </row>
        <row r="23644">
          <cell r="H23644" t="str">
            <v>[VN407]</v>
          </cell>
        </row>
        <row r="23645">
          <cell r="H23645" t="str">
            <v>[VN408]</v>
          </cell>
        </row>
        <row r="23646">
          <cell r="H23646" t="str">
            <v>[VN410]</v>
          </cell>
        </row>
        <row r="23647">
          <cell r="H23647" t="str">
            <v>[VN412]</v>
          </cell>
        </row>
        <row r="23648">
          <cell r="H23648" t="str">
            <v>[VN414]</v>
          </cell>
        </row>
        <row r="23649">
          <cell r="H23649" t="str">
            <v>[VN416]</v>
          </cell>
        </row>
        <row r="23650">
          <cell r="H23650" t="str">
            <v>[VN418]</v>
          </cell>
        </row>
        <row r="23651">
          <cell r="H23651" t="str">
            <v>[VN420]</v>
          </cell>
        </row>
        <row r="23652">
          <cell r="H23652" t="str">
            <v>[VN422]</v>
          </cell>
        </row>
        <row r="23653">
          <cell r="H23653" t="str">
            <v>[VN424]</v>
          </cell>
        </row>
        <row r="23654">
          <cell r="H23654" t="str">
            <v>[VSch101R]</v>
          </cell>
        </row>
        <row r="23655">
          <cell r="H23655" t="str">
            <v>[VSch102R]</v>
          </cell>
        </row>
        <row r="23656">
          <cell r="H23656" t="str">
            <v>[VSch103R]</v>
          </cell>
        </row>
        <row r="23657">
          <cell r="H23657" t="str">
            <v>[VSch104R]</v>
          </cell>
        </row>
        <row r="23658">
          <cell r="H23658" t="str">
            <v>[VSch108R]</v>
          </cell>
        </row>
        <row r="23659">
          <cell r="H23659" t="str">
            <v>[VSch110R]</v>
          </cell>
        </row>
        <row r="23660">
          <cell r="H23660" t="str">
            <v>[VSch111R]</v>
          </cell>
        </row>
        <row r="23661">
          <cell r="H23661" t="str">
            <v>[VSch112R]</v>
          </cell>
        </row>
        <row r="23662">
          <cell r="H23662" t="str">
            <v>[VSch113R]</v>
          </cell>
        </row>
        <row r="23663">
          <cell r="H23663" t="str">
            <v>[VSch114H]</v>
          </cell>
        </row>
        <row r="23664">
          <cell r="H23664" t="str">
            <v>[VSch116H]</v>
          </cell>
        </row>
        <row r="23665">
          <cell r="H23665" t="str">
            <v>[VSch118H]</v>
          </cell>
        </row>
        <row r="23666">
          <cell r="H23666" t="str">
            <v>[VSch120H]</v>
          </cell>
        </row>
        <row r="23667">
          <cell r="H23667" t="str">
            <v>[VSch124H]</v>
          </cell>
        </row>
        <row r="23668">
          <cell r="H23668" t="str">
            <v>[VSch124R]</v>
          </cell>
        </row>
        <row r="23669">
          <cell r="H23669" t="str">
            <v>[VSch201H]</v>
          </cell>
        </row>
        <row r="23670">
          <cell r="H23670" t="str">
            <v>[VSch202H]</v>
          </cell>
        </row>
        <row r="23671">
          <cell r="H23671" t="str">
            <v>[VSch203H]</v>
          </cell>
        </row>
        <row r="23672">
          <cell r="H23672" t="str">
            <v>[VSch204H]</v>
          </cell>
        </row>
        <row r="23673">
          <cell r="H23673" t="str">
            <v>[VSch208H]</v>
          </cell>
        </row>
        <row r="23674">
          <cell r="H23674" t="str">
            <v>[VSch210H]</v>
          </cell>
        </row>
        <row r="23675">
          <cell r="H23675" t="str">
            <v>[VSch211H]</v>
          </cell>
        </row>
        <row r="23676">
          <cell r="H23676" t="str">
            <v>[VSch212H]</v>
          </cell>
        </row>
        <row r="23677">
          <cell r="H23677" t="str">
            <v>[VSch213H]</v>
          </cell>
        </row>
        <row r="23678">
          <cell r="H23678" t="str">
            <v>[a]</v>
          </cell>
        </row>
        <row r="23679">
          <cell r="H23679" t="str">
            <v>[b]</v>
          </cell>
        </row>
        <row r="23680">
          <cell r="H23680" t="str">
            <v>[g(V061R)]</v>
          </cell>
        </row>
        <row r="23681">
          <cell r="H23681" t="str">
            <v>[g(V062R)]</v>
          </cell>
        </row>
        <row r="23682">
          <cell r="H23682" t="str">
            <v>[h(K391)]</v>
          </cell>
        </row>
        <row r="23683">
          <cell r="H23683" t="str">
            <v>[h(K392)]</v>
          </cell>
        </row>
        <row r="23684">
          <cell r="H23684" t="str">
            <v>[h(V231H)]</v>
          </cell>
        </row>
        <row r="23685">
          <cell r="H23685" t="str">
            <v>[h671/V671H]</v>
          </cell>
        </row>
        <row r="23686">
          <cell r="H23686" t="str">
            <v>[h672/V672H]</v>
          </cell>
        </row>
        <row r="23687">
          <cell r="H23687" t="str">
            <v>[h673/V673H]</v>
          </cell>
        </row>
        <row r="23688">
          <cell r="H23688" t="str">
            <v>[h676/V676H]</v>
          </cell>
        </row>
        <row r="23689">
          <cell r="H23689" t="str">
            <v>[n013/V013R]</v>
          </cell>
        </row>
        <row r="23690">
          <cell r="H23690" t="str">
            <v>[n014/V014R]</v>
          </cell>
        </row>
        <row r="23691">
          <cell r="H23691" t="str">
            <v>[W 1]</v>
          </cell>
        </row>
        <row r="23692">
          <cell r="H23692" t="str">
            <v>[W 10]</v>
          </cell>
        </row>
        <row r="23693">
          <cell r="H23693" t="str">
            <v>[W 11]</v>
          </cell>
        </row>
        <row r="23694">
          <cell r="H23694" t="str">
            <v>[W 12]</v>
          </cell>
        </row>
        <row r="23695">
          <cell r="H23695" t="str">
            <v>[W 13]</v>
          </cell>
        </row>
        <row r="23696">
          <cell r="H23696" t="str">
            <v>[W 14]</v>
          </cell>
        </row>
        <row r="23697">
          <cell r="H23697" t="str">
            <v>[W 142]</v>
          </cell>
        </row>
        <row r="23698">
          <cell r="H23698" t="str">
            <v>[W 143]</v>
          </cell>
        </row>
        <row r="23699">
          <cell r="H23699" t="str">
            <v>[W 15]</v>
          </cell>
        </row>
        <row r="23700">
          <cell r="H23700" t="str">
            <v>[W 16]</v>
          </cell>
        </row>
        <row r="23701">
          <cell r="H23701" t="str">
            <v>[W 17]</v>
          </cell>
        </row>
        <row r="23702">
          <cell r="H23702" t="str">
            <v>[W 18]</v>
          </cell>
        </row>
        <row r="23703">
          <cell r="H23703" t="str">
            <v>[W 19]</v>
          </cell>
        </row>
        <row r="23704">
          <cell r="H23704" t="str">
            <v>[W 2]</v>
          </cell>
        </row>
        <row r="23705">
          <cell r="H23705" t="str">
            <v>[W 20]</v>
          </cell>
        </row>
        <row r="23706">
          <cell r="H23706" t="str">
            <v>[W 21]</v>
          </cell>
        </row>
        <row r="23707">
          <cell r="H23707" t="str">
            <v>[W 22]</v>
          </cell>
        </row>
        <row r="23708">
          <cell r="H23708" t="str">
            <v>[W 23]</v>
          </cell>
        </row>
        <row r="23709">
          <cell r="H23709" t="str">
            <v>[W 24]</v>
          </cell>
        </row>
        <row r="23710">
          <cell r="H23710" t="str">
            <v>[W 25]</v>
          </cell>
        </row>
        <row r="23711">
          <cell r="H23711" t="str">
            <v>[W 26]</v>
          </cell>
        </row>
        <row r="23712">
          <cell r="H23712" t="str">
            <v>[W 27]</v>
          </cell>
        </row>
        <row r="23713">
          <cell r="H23713" t="str">
            <v>[W 28]</v>
          </cell>
        </row>
        <row r="23714">
          <cell r="H23714" t="str">
            <v>[W 29]</v>
          </cell>
        </row>
        <row r="23715">
          <cell r="H23715" t="str">
            <v>[W 3]</v>
          </cell>
        </row>
        <row r="23716">
          <cell r="H23716" t="str">
            <v>[W 30]</v>
          </cell>
        </row>
        <row r="23717">
          <cell r="H23717" t="str">
            <v>[W 4]</v>
          </cell>
        </row>
        <row r="23718">
          <cell r="H23718" t="str">
            <v>[W 401]</v>
          </cell>
        </row>
        <row r="23719">
          <cell r="H23719" t="str">
            <v>[W 402]</v>
          </cell>
        </row>
        <row r="23720">
          <cell r="H23720" t="str">
            <v>[W 403]</v>
          </cell>
        </row>
        <row r="23721">
          <cell r="H23721" t="str">
            <v>[W 406]</v>
          </cell>
        </row>
        <row r="23722">
          <cell r="H23722" t="str">
            <v>[W 407]</v>
          </cell>
        </row>
        <row r="23723">
          <cell r="H23723" t="str">
            <v>[W 408]</v>
          </cell>
        </row>
        <row r="23724">
          <cell r="H23724" t="str">
            <v>[W 409]</v>
          </cell>
        </row>
        <row r="23725">
          <cell r="H23725" t="str">
            <v>[W 410]</v>
          </cell>
        </row>
        <row r="23726">
          <cell r="H23726" t="str">
            <v>[W 413]</v>
          </cell>
        </row>
        <row r="23727">
          <cell r="H23727" t="str">
            <v>[W 414]</v>
          </cell>
        </row>
        <row r="23728">
          <cell r="H23728" t="str">
            <v>[W 415]</v>
          </cell>
        </row>
        <row r="23729">
          <cell r="H23729" t="str">
            <v>[W 416]</v>
          </cell>
        </row>
        <row r="23730">
          <cell r="H23730" t="str">
            <v>[W 417]</v>
          </cell>
        </row>
        <row r="23731">
          <cell r="H23731" t="str">
            <v>[W 418]</v>
          </cell>
        </row>
        <row r="23732">
          <cell r="H23732" t="str">
            <v>[W 419]</v>
          </cell>
        </row>
        <row r="23733">
          <cell r="H23733" t="str">
            <v>[W 422]</v>
          </cell>
        </row>
        <row r="23734">
          <cell r="H23734" t="str">
            <v>[W 423]</v>
          </cell>
        </row>
        <row r="23735">
          <cell r="H23735" t="str">
            <v>[W 451]</v>
          </cell>
        </row>
        <row r="23736">
          <cell r="H23736" t="str">
            <v>[W 452]</v>
          </cell>
        </row>
        <row r="23737">
          <cell r="H23737" t="str">
            <v>[W 453]</v>
          </cell>
        </row>
        <row r="23738">
          <cell r="H23738" t="str">
            <v>[W 454]</v>
          </cell>
        </row>
        <row r="23739">
          <cell r="H23739" t="str">
            <v>[W 455]</v>
          </cell>
        </row>
        <row r="23740">
          <cell r="H23740" t="str">
            <v>[W 456]</v>
          </cell>
        </row>
        <row r="23741">
          <cell r="H23741" t="str">
            <v>[W 457]</v>
          </cell>
        </row>
        <row r="23742">
          <cell r="H23742" t="str">
            <v>[W 458]</v>
          </cell>
        </row>
        <row r="23743">
          <cell r="H23743" t="str">
            <v>[W 459]</v>
          </cell>
        </row>
        <row r="23744">
          <cell r="H23744" t="str">
            <v>[W 460]</v>
          </cell>
        </row>
        <row r="23745">
          <cell r="H23745" t="str">
            <v>[W 461]</v>
          </cell>
        </row>
        <row r="23746">
          <cell r="H23746" t="str">
            <v>[W 463]</v>
          </cell>
        </row>
        <row r="23747">
          <cell r="H23747" t="str">
            <v>[W 464]</v>
          </cell>
        </row>
        <row r="23748">
          <cell r="H23748" t="str">
            <v>[W 465]</v>
          </cell>
        </row>
        <row r="23749">
          <cell r="H23749" t="str">
            <v>[W 466]</v>
          </cell>
        </row>
        <row r="23750">
          <cell r="H23750" t="str">
            <v>[W 467]</v>
          </cell>
        </row>
        <row r="23751">
          <cell r="H23751" t="str">
            <v>[W 468]</v>
          </cell>
        </row>
        <row r="23752">
          <cell r="H23752" t="str">
            <v>[W 469]</v>
          </cell>
        </row>
        <row r="23753">
          <cell r="H23753" t="str">
            <v>[W 470]</v>
          </cell>
        </row>
        <row r="23754">
          <cell r="H23754" t="str">
            <v>[W 471]</v>
          </cell>
        </row>
        <row r="23755">
          <cell r="H23755" t="str">
            <v>[W 472]</v>
          </cell>
        </row>
        <row r="23756">
          <cell r="H23756" t="str">
            <v>[W 473]</v>
          </cell>
        </row>
        <row r="23757">
          <cell r="H23757" t="str">
            <v>[W 474]</v>
          </cell>
        </row>
        <row r="23758">
          <cell r="H23758" t="str">
            <v>[W 475]</v>
          </cell>
        </row>
        <row r="23759">
          <cell r="H23759" t="str">
            <v>[W 476]</v>
          </cell>
        </row>
        <row r="23760">
          <cell r="H23760" t="str">
            <v>[W 477]</v>
          </cell>
        </row>
        <row r="23761">
          <cell r="H23761" t="str">
            <v>[W 478]</v>
          </cell>
        </row>
        <row r="23762">
          <cell r="H23762" t="str">
            <v>[W 479]</v>
          </cell>
        </row>
        <row r="23763">
          <cell r="H23763" t="str">
            <v>[W 480]</v>
          </cell>
        </row>
        <row r="23764">
          <cell r="H23764" t="str">
            <v>[W 493]</v>
          </cell>
        </row>
        <row r="23765">
          <cell r="H23765" t="str">
            <v>[W 5]</v>
          </cell>
        </row>
        <row r="23766">
          <cell r="H23766" t="str">
            <v>[W 50]</v>
          </cell>
        </row>
        <row r="23767">
          <cell r="H23767" t="str">
            <v>[W 52]</v>
          </cell>
        </row>
        <row r="23768">
          <cell r="H23768" t="str">
            <v>[W 53]</v>
          </cell>
        </row>
        <row r="23769">
          <cell r="H23769" t="str">
            <v>[W 54]</v>
          </cell>
        </row>
        <row r="23770">
          <cell r="H23770" t="str">
            <v>[W 55]</v>
          </cell>
        </row>
        <row r="23771">
          <cell r="H23771" t="str">
            <v>[W 56]</v>
          </cell>
        </row>
        <row r="23772">
          <cell r="H23772" t="str">
            <v>[W 57]</v>
          </cell>
        </row>
        <row r="23773">
          <cell r="H23773" t="str">
            <v>[W 58]</v>
          </cell>
        </row>
        <row r="23774">
          <cell r="H23774" t="str">
            <v>[W 59]</v>
          </cell>
        </row>
        <row r="23775">
          <cell r="H23775" t="str">
            <v>[W 6]</v>
          </cell>
        </row>
        <row r="23776">
          <cell r="H23776" t="str">
            <v>[W 60]</v>
          </cell>
        </row>
        <row r="23777">
          <cell r="H23777" t="str">
            <v>[W 62]</v>
          </cell>
        </row>
        <row r="23778">
          <cell r="H23778" t="str">
            <v>[W 63]</v>
          </cell>
        </row>
        <row r="23779">
          <cell r="H23779" t="str">
            <v>[W 64]</v>
          </cell>
        </row>
        <row r="23780">
          <cell r="H23780" t="str">
            <v>[W 65]</v>
          </cell>
        </row>
        <row r="23781">
          <cell r="H23781" t="str">
            <v>[W 66]</v>
          </cell>
        </row>
        <row r="23782">
          <cell r="H23782" t="str">
            <v>[W 67]</v>
          </cell>
        </row>
        <row r="23783">
          <cell r="H23783" t="str">
            <v>[W 68]</v>
          </cell>
        </row>
        <row r="23784">
          <cell r="H23784" t="str">
            <v>[W 7]</v>
          </cell>
        </row>
        <row r="23785">
          <cell r="H23785" t="str">
            <v>[W 70]</v>
          </cell>
        </row>
        <row r="23786">
          <cell r="H23786" t="str">
            <v>[W 71]</v>
          </cell>
        </row>
        <row r="23787">
          <cell r="H23787" t="str">
            <v>[W 72]</v>
          </cell>
        </row>
        <row r="23788">
          <cell r="H23788" t="str">
            <v>[W 73]</v>
          </cell>
        </row>
        <row r="23789">
          <cell r="H23789" t="str">
            <v>[W 74]</v>
          </cell>
        </row>
        <row r="23790">
          <cell r="H23790" t="str">
            <v>[W 75]</v>
          </cell>
        </row>
        <row r="23791">
          <cell r="H23791" t="str">
            <v>[W 76]</v>
          </cell>
        </row>
        <row r="23792">
          <cell r="H23792" t="str">
            <v>[W 77]</v>
          </cell>
        </row>
        <row r="23793">
          <cell r="H23793" t="str">
            <v>[W 78]</v>
          </cell>
        </row>
        <row r="23794">
          <cell r="H23794" t="str">
            <v>[W 8]</v>
          </cell>
        </row>
        <row r="23795">
          <cell r="H23795" t="str">
            <v>[W 9]</v>
          </cell>
        </row>
        <row r="23796">
          <cell r="H23796" t="str">
            <v>[VE 037]</v>
          </cell>
        </row>
        <row r="23797">
          <cell r="H23797" t="str">
            <v>[VE 053]</v>
          </cell>
        </row>
        <row r="23798">
          <cell r="H23798" t="str">
            <v>[VE 054]</v>
          </cell>
        </row>
        <row r="23799">
          <cell r="H23799" t="str">
            <v>[VE 063]</v>
          </cell>
        </row>
        <row r="23800">
          <cell r="H23800" t="str">
            <v>[VE 127]</v>
          </cell>
        </row>
        <row r="23801">
          <cell r="H23801" t="str">
            <v>[VE 231]</v>
          </cell>
        </row>
        <row r="23802">
          <cell r="H23802" t="str">
            <v>[VE 237]</v>
          </cell>
        </row>
        <row r="23803">
          <cell r="H23803" t="str">
            <v>[VE 238]</v>
          </cell>
        </row>
        <row r="23804">
          <cell r="H23804" t="str">
            <v>[VE 418]</v>
          </cell>
        </row>
        <row r="23805">
          <cell r="H23805" t="str">
            <v>[VE 420]</v>
          </cell>
        </row>
        <row r="23806">
          <cell r="H23806" t="str">
            <v>[VE 422]</v>
          </cell>
        </row>
        <row r="23807">
          <cell r="H23807" t="str">
            <v>[VE 426]</v>
          </cell>
        </row>
        <row r="23808">
          <cell r="H23808" t="str">
            <v>[VE 431]</v>
          </cell>
        </row>
        <row r="23809">
          <cell r="H23809" t="str">
            <v>[VE 436]</v>
          </cell>
        </row>
        <row r="23810">
          <cell r="H23810" t="str">
            <v>[VE 439]</v>
          </cell>
        </row>
        <row r="23811">
          <cell r="H23811" t="str">
            <v>[VE 461]</v>
          </cell>
        </row>
        <row r="23812">
          <cell r="H23812" t="str">
            <v>[VE 462]</v>
          </cell>
        </row>
        <row r="23813">
          <cell r="H23813" t="str">
            <v>[VE 463]</v>
          </cell>
        </row>
        <row r="23814">
          <cell r="H23814" t="str">
            <v>[VE 464]</v>
          </cell>
        </row>
        <row r="23815">
          <cell r="H23815" t="str">
            <v>[VE 465]</v>
          </cell>
        </row>
        <row r="23816">
          <cell r="H23816" t="str">
            <v>[VE 466]</v>
          </cell>
        </row>
        <row r="23817">
          <cell r="H23817" t="str">
            <v>[ZVE m15]</v>
          </cell>
        </row>
        <row r="23818">
          <cell r="H23818" t="str">
            <v>[ZVE m16]</v>
          </cell>
        </row>
        <row r="23819">
          <cell r="H23819" t="str">
            <v>[ZVE m17]</v>
          </cell>
        </row>
        <row r="23820">
          <cell r="H23820" t="str">
            <v>[Zust 013]</v>
          </cell>
        </row>
        <row r="23821">
          <cell r="H23821" t="str">
            <v>[Zust 014]</v>
          </cell>
        </row>
        <row r="23822">
          <cell r="H23822" t="str">
            <v>[Zust 671]</v>
          </cell>
        </row>
        <row r="23823">
          <cell r="H23823" t="str">
            <v>[Zust 672]</v>
          </cell>
        </row>
        <row r="23824">
          <cell r="H23824" t="str">
            <v>[Zust 673]</v>
          </cell>
        </row>
        <row r="23825">
          <cell r="H23825" t="str">
            <v>[Zust 676]</v>
          </cell>
        </row>
        <row r="23826">
          <cell r="H23826" t="str">
            <v>[Zust. 066]</v>
          </cell>
        </row>
        <row r="23827">
          <cell r="H23827" t="str">
            <v>[Zust. 086]</v>
          </cell>
        </row>
        <row r="23828">
          <cell r="H23828" t="str">
            <v>[Zust. 241]</v>
          </cell>
        </row>
        <row r="23829">
          <cell r="H23829" t="str">
            <v>[Zust. 391]</v>
          </cell>
        </row>
        <row r="23830">
          <cell r="H23830" t="str">
            <v>[Zust. 392]</v>
          </cell>
        </row>
        <row r="23831">
          <cell r="H23831" t="str">
            <v>[043]</v>
          </cell>
        </row>
        <row r="23832">
          <cell r="H23832" t="str">
            <v>[045]</v>
          </cell>
        </row>
        <row r="23833">
          <cell r="H23833" t="str">
            <v>[046]</v>
          </cell>
        </row>
        <row r="23834">
          <cell r="H23834" t="str">
            <v>[047]</v>
          </cell>
        </row>
        <row r="23835">
          <cell r="H23835" t="str">
            <v>[048]</v>
          </cell>
        </row>
        <row r="23836">
          <cell r="H23836" t="str">
            <v>[505]</v>
          </cell>
        </row>
        <row r="23837">
          <cell r="H23837" t="str">
            <v>[506]</v>
          </cell>
        </row>
        <row r="23838">
          <cell r="H23838" t="str">
            <v>[602]</v>
          </cell>
        </row>
        <row r="23839">
          <cell r="H23839" t="str">
            <v>[608]</v>
          </cell>
        </row>
        <row r="23840">
          <cell r="H23840" t="str">
            <v>[621]</v>
          </cell>
        </row>
        <row r="23841">
          <cell r="H23841" t="str">
            <v>[622]</v>
          </cell>
        </row>
        <row r="23842">
          <cell r="H23842" t="str">
            <v>[631]</v>
          </cell>
        </row>
        <row r="23843">
          <cell r="H23843" t="str">
            <v>[632]</v>
          </cell>
        </row>
        <row r="23844">
          <cell r="H23844" t="str">
            <v>[739^^3]</v>
          </cell>
        </row>
        <row r="23845">
          <cell r="H23845" t="str">
            <v>[751]</v>
          </cell>
        </row>
        <row r="23846">
          <cell r="H23846" t="str">
            <v>[801]</v>
          </cell>
        </row>
        <row r="23847">
          <cell r="H23847" t="str">
            <v>[802]</v>
          </cell>
        </row>
        <row r="23848">
          <cell r="H23848" t="str">
            <v>[805]</v>
          </cell>
        </row>
        <row r="23849">
          <cell r="H23849" t="str">
            <v>[831]</v>
          </cell>
        </row>
        <row r="23850">
          <cell r="H23850" t="str">
            <v>[908]</v>
          </cell>
        </row>
        <row r="23851">
          <cell r="H23851" t="str">
            <v>[932]</v>
          </cell>
        </row>
        <row r="23852">
          <cell r="H23852" t="str">
            <v>[941]</v>
          </cell>
        </row>
        <row r="23853">
          <cell r="H23853" t="str">
            <v>[942]</v>
          </cell>
        </row>
        <row r="23854">
          <cell r="H23854" t="str">
            <v>[951]</v>
          </cell>
        </row>
        <row r="23855">
          <cell r="H23855" t="str">
            <v>[952]</v>
          </cell>
        </row>
        <row r="23856">
          <cell r="H23856" t="str">
            <v>[961]</v>
          </cell>
        </row>
        <row r="23857">
          <cell r="H23857" t="str">
            <v>[962]</v>
          </cell>
        </row>
        <row r="23858">
          <cell r="H23858" t="str">
            <v>[W560]</v>
          </cell>
        </row>
        <row r="23859">
          <cell r="H23859" t="str">
            <v>[W561]</v>
          </cell>
        </row>
        <row r="23860">
          <cell r="H23860" t="str">
            <v>[W601]</v>
          </cell>
        </row>
        <row r="23861">
          <cell r="H23861" t="str">
            <v>[W602/603]</v>
          </cell>
        </row>
        <row r="23862">
          <cell r="H23862" t="str">
            <v>[W604]</v>
          </cell>
        </row>
        <row r="23863">
          <cell r="H23863" t="str">
            <v>[W744-855]</v>
          </cell>
        </row>
        <row r="23864">
          <cell r="H23864" t="str">
            <v>[W854]</v>
          </cell>
        </row>
        <row r="23865">
          <cell r="H23865" t="str">
            <v>[W920]</v>
          </cell>
        </row>
        <row r="23866">
          <cell r="H23866" t="str">
            <v>[W921]</v>
          </cell>
        </row>
        <row r="23867">
          <cell r="H23867" t="str">
            <v>[a11]</v>
          </cell>
        </row>
        <row r="23868">
          <cell r="H23868" t="str">
            <v>[a12]</v>
          </cell>
        </row>
        <row r="23869">
          <cell r="H23869" t="str">
            <v>[a21]</v>
          </cell>
        </row>
        <row r="23870">
          <cell r="H23870" t="str">
            <v>[a22]</v>
          </cell>
        </row>
        <row r="23871">
          <cell r="H23871" t="str">
            <v>[a31]</v>
          </cell>
        </row>
        <row r="23872">
          <cell r="H23872" t="str">
            <v>[a32]</v>
          </cell>
        </row>
        <row r="23873">
          <cell r="H23873" t="str">
            <v>[n24]</v>
          </cell>
        </row>
        <row r="23874">
          <cell r="H23874" t="str">
            <v>[elF ZS1]</v>
          </cell>
        </row>
        <row r="23875">
          <cell r="H23875" t="str">
            <v>[Gl 023]</v>
          </cell>
        </row>
        <row r="23876">
          <cell r="H23876" t="str">
            <v>[Gl 025]</v>
          </cell>
        </row>
        <row r="23877">
          <cell r="H23877" t="str">
            <v>[Gl 026]</v>
          </cell>
        </row>
        <row r="23878">
          <cell r="H23878" t="str">
            <v>[Gl 027]</v>
          </cell>
        </row>
        <row r="23879">
          <cell r="H23879" t="str">
            <v>[Gl 028]</v>
          </cell>
        </row>
        <row r="23880">
          <cell r="H23880" t="str">
            <v>[Gl 043]</v>
          </cell>
        </row>
        <row r="23881">
          <cell r="H23881" t="str">
            <v>[Gl 045]</v>
          </cell>
        </row>
        <row r="23882">
          <cell r="H23882" t="str">
            <v>[Gl 046]</v>
          </cell>
        </row>
        <row r="23883">
          <cell r="H23883" t="str">
            <v>[Gl 047]</v>
          </cell>
        </row>
        <row r="23884">
          <cell r="H23884" t="str">
            <v>[Gl 048]</v>
          </cell>
        </row>
        <row r="23885">
          <cell r="H23885" t="str">
            <v>[Gl 093]</v>
          </cell>
        </row>
        <row r="23886">
          <cell r="H23886" t="str">
            <v>[Gl 095]</v>
          </cell>
        </row>
        <row r="23887">
          <cell r="H23887" t="str">
            <v>[Gl 096]</v>
          </cell>
        </row>
        <row r="23888">
          <cell r="H23888" t="str">
            <v>[Gl 097]</v>
          </cell>
        </row>
        <row r="23889">
          <cell r="H23889" t="str">
            <v>[Gl 098]</v>
          </cell>
        </row>
        <row r="23890">
          <cell r="H23890" t="str">
            <v>[Gl 101]</v>
          </cell>
        </row>
        <row r="23891">
          <cell r="H23891" t="str">
            <v>[Gl 102]</v>
          </cell>
        </row>
        <row r="23892">
          <cell r="H23892" t="str">
            <v>[Gl 103]</v>
          </cell>
        </row>
        <row r="23893">
          <cell r="H23893" t="str">
            <v>[Gl 104]</v>
          </cell>
        </row>
        <row r="23894">
          <cell r="H23894" t="str">
            <v>[Gl 105]</v>
          </cell>
        </row>
        <row r="23895">
          <cell r="H23895" t="str">
            <v>[Gl 106]</v>
          </cell>
        </row>
        <row r="23896">
          <cell r="H23896" t="str">
            <v>[Gl 107]</v>
          </cell>
        </row>
        <row r="23897">
          <cell r="H23897" t="str">
            <v>[Gl 108]</v>
          </cell>
        </row>
        <row r="23898">
          <cell r="H23898" t="str">
            <v>[Gl 111]</v>
          </cell>
        </row>
        <row r="23899">
          <cell r="H23899" t="str">
            <v>[Gl 116]</v>
          </cell>
        </row>
        <row r="23900">
          <cell r="H23900" t="str">
            <v>[Gl 117]</v>
          </cell>
        </row>
        <row r="23901">
          <cell r="H23901" t="str">
            <v>[Gl 118]</v>
          </cell>
        </row>
        <row r="23902">
          <cell r="H23902" t="str">
            <v>[Gl 119]</v>
          </cell>
        </row>
        <row r="23903">
          <cell r="H23903" t="str">
            <v>[Gl 120]</v>
          </cell>
        </row>
        <row r="23904">
          <cell r="H23904" t="str">
            <v>[Gl 123]</v>
          </cell>
        </row>
        <row r="23905">
          <cell r="H23905" t="str">
            <v>[Gl 124]</v>
          </cell>
        </row>
        <row r="23906">
          <cell r="H23906" t="str">
            <v>[Gl 125]</v>
          </cell>
        </row>
        <row r="23907">
          <cell r="H23907" t="str">
            <v>[Gl 126]</v>
          </cell>
        </row>
        <row r="23908">
          <cell r="H23908" t="str">
            <v>[Gl 127]</v>
          </cell>
        </row>
        <row r="23909">
          <cell r="H23909" t="str">
            <v>[Gl 128]</v>
          </cell>
        </row>
        <row r="23910">
          <cell r="H23910" t="str">
            <v>[Gl 133]</v>
          </cell>
        </row>
        <row r="23911">
          <cell r="H23911" t="str">
            <v>[Gl 134]</v>
          </cell>
        </row>
        <row r="23912">
          <cell r="H23912" t="str">
            <v>[Gl 135]</v>
          </cell>
        </row>
        <row r="23913">
          <cell r="H23913" t="str">
            <v>[Gl 136]</v>
          </cell>
        </row>
        <row r="23914">
          <cell r="H23914" t="str">
            <v>[Gl 137]</v>
          </cell>
        </row>
        <row r="23915">
          <cell r="H23915" t="str">
            <v>[Gl 138]</v>
          </cell>
        </row>
        <row r="23916">
          <cell r="H23916" t="str">
            <v>[Gl 145]</v>
          </cell>
        </row>
        <row r="23917">
          <cell r="H23917" t="str">
            <v>[Gl 147]</v>
          </cell>
        </row>
        <row r="23918">
          <cell r="H23918" t="str">
            <v>[Gl 201]</v>
          </cell>
        </row>
        <row r="23919">
          <cell r="H23919" t="str">
            <v>[Gl 202]</v>
          </cell>
        </row>
        <row r="23920">
          <cell r="H23920" t="str">
            <v>[Gl 203]</v>
          </cell>
        </row>
        <row r="23921">
          <cell r="H23921" t="str">
            <v>[Gl 204]</v>
          </cell>
        </row>
        <row r="23922">
          <cell r="H23922" t="str">
            <v>[Gl 205]</v>
          </cell>
        </row>
        <row r="23923">
          <cell r="H23923" t="str">
            <v>[Gl 206]</v>
          </cell>
        </row>
        <row r="23924">
          <cell r="H23924" t="str">
            <v>[Gl 207]</v>
          </cell>
        </row>
        <row r="23925">
          <cell r="H23925" t="str">
            <v>[Gl 208]</v>
          </cell>
        </row>
        <row r="23926">
          <cell r="H23926" t="str">
            <v>[Gl 209]</v>
          </cell>
        </row>
        <row r="23927">
          <cell r="H23927" t="str">
            <v>[Gl 210]</v>
          </cell>
        </row>
        <row r="23928">
          <cell r="H23928" t="str">
            <v>[Gl 211]</v>
          </cell>
        </row>
        <row r="23929">
          <cell r="H23929" t="str">
            <v>[Gl 212]</v>
          </cell>
        </row>
        <row r="23930">
          <cell r="H23930" t="str">
            <v>[Gl 213]</v>
          </cell>
        </row>
        <row r="23931">
          <cell r="H23931" t="str">
            <v>[Gl 214]</v>
          </cell>
        </row>
        <row r="23932">
          <cell r="H23932" t="str">
            <v>[Gl 215]</v>
          </cell>
        </row>
        <row r="23933">
          <cell r="H23933" t="str">
            <v>[Gl 217]</v>
          </cell>
        </row>
        <row r="23934">
          <cell r="H23934" t="str">
            <v>[Gl 219]</v>
          </cell>
        </row>
        <row r="23935">
          <cell r="H23935" t="str">
            <v>[Gl 221]</v>
          </cell>
        </row>
        <row r="23936">
          <cell r="H23936" t="str">
            <v>[Gl 223]</v>
          </cell>
        </row>
        <row r="23937">
          <cell r="H23937" t="str">
            <v>[Gl 225]</v>
          </cell>
        </row>
        <row r="23938">
          <cell r="H23938" t="str">
            <v>[Gl 227]</v>
          </cell>
        </row>
        <row r="23939">
          <cell r="H23939" t="str">
            <v>[Gl 233]</v>
          </cell>
        </row>
        <row r="23940">
          <cell r="H23940" t="str">
            <v>[Gl 301]</v>
          </cell>
        </row>
        <row r="23941">
          <cell r="H23941" t="str">
            <v>[Gl 302]</v>
          </cell>
        </row>
        <row r="23942">
          <cell r="H23942" t="str">
            <v>[Gl 303]</v>
          </cell>
        </row>
        <row r="23943">
          <cell r="H23943" t="str">
            <v>[Gl 304]</v>
          </cell>
        </row>
        <row r="23944">
          <cell r="H23944" t="str">
            <v>[Gl 305]</v>
          </cell>
        </row>
        <row r="23945">
          <cell r="H23945" t="str">
            <v>[Gl 306]</v>
          </cell>
        </row>
        <row r="23946">
          <cell r="H23946" t="str">
            <v>[Gl 307]</v>
          </cell>
        </row>
        <row r="23947">
          <cell r="H23947" t="str">
            <v>[Gl 308]</v>
          </cell>
        </row>
        <row r="23948">
          <cell r="H23948" t="str">
            <v>[Gl 309]</v>
          </cell>
        </row>
        <row r="23949">
          <cell r="H23949" t="str">
            <v>[Gl 310]</v>
          </cell>
        </row>
        <row r="23950">
          <cell r="H23950" t="str">
            <v>[Gl 311]</v>
          </cell>
        </row>
        <row r="23951">
          <cell r="H23951" t="str">
            <v>[Gl 313]</v>
          </cell>
        </row>
        <row r="23952">
          <cell r="H23952" t="str">
            <v>[Gl 314]</v>
          </cell>
        </row>
        <row r="23953">
          <cell r="H23953" t="str">
            <v>[Gl 315]</v>
          </cell>
        </row>
        <row r="23954">
          <cell r="H23954" t="str">
            <v>[Gl 317]</v>
          </cell>
        </row>
        <row r="23955">
          <cell r="H23955" t="str">
            <v>[Gl 319]</v>
          </cell>
        </row>
        <row r="23956">
          <cell r="H23956" t="str">
            <v>[Gl 321]</v>
          </cell>
        </row>
        <row r="23957">
          <cell r="H23957" t="str">
            <v>[Gl 323]</v>
          </cell>
        </row>
        <row r="23958">
          <cell r="H23958" t="str">
            <v>[Gl 325]</v>
          </cell>
        </row>
        <row r="23959">
          <cell r="H23959" t="str">
            <v>[Gl 327]</v>
          </cell>
        </row>
        <row r="23960">
          <cell r="H23960" t="str">
            <v>[Gl 334]</v>
          </cell>
        </row>
        <row r="23961">
          <cell r="H23961" t="str">
            <v>[Gl 335]</v>
          </cell>
        </row>
        <row r="23962">
          <cell r="H23962" t="str">
            <v>[Gl 342]</v>
          </cell>
        </row>
        <row r="23963">
          <cell r="H23963" t="str">
            <v>[Gl 343]</v>
          </cell>
        </row>
        <row r="23964">
          <cell r="H23964" t="str">
            <v>[Gl 345]</v>
          </cell>
        </row>
        <row r="23965">
          <cell r="H23965" t="str">
            <v>[Gl 355]</v>
          </cell>
        </row>
        <row r="23966">
          <cell r="H23966" t="str">
            <v>[Gl 361]</v>
          </cell>
        </row>
        <row r="23967">
          <cell r="H23967" t="str">
            <v>[Gl 362]</v>
          </cell>
        </row>
        <row r="23968">
          <cell r="H23968" t="str">
            <v>[Gl 363]</v>
          </cell>
        </row>
        <row r="23969">
          <cell r="H23969" t="str">
            <v>[Gl 365]</v>
          </cell>
        </row>
        <row r="23970">
          <cell r="H23970" t="str">
            <v>[Gl 401]</v>
          </cell>
        </row>
        <row r="23971">
          <cell r="H23971" t="str">
            <v>[Gl 402]</v>
          </cell>
        </row>
        <row r="23972">
          <cell r="H23972" t="str">
            <v>[Gl 403]</v>
          </cell>
        </row>
        <row r="23973">
          <cell r="H23973" t="str">
            <v>[Gl 404]</v>
          </cell>
        </row>
        <row r="23974">
          <cell r="H23974" t="str">
            <v>[Gl 408]</v>
          </cell>
        </row>
        <row r="23975">
          <cell r="H23975" t="str">
            <v>[Gl 410]</v>
          </cell>
        </row>
        <row r="23976">
          <cell r="H23976" t="str">
            <v>[Gl 412]</v>
          </cell>
        </row>
        <row r="23977">
          <cell r="H23977" t="str">
            <v>[Gl 414]</v>
          </cell>
        </row>
        <row r="23978">
          <cell r="H23978" t="str">
            <v>[Gl 416]</v>
          </cell>
        </row>
        <row r="23979">
          <cell r="H23979" t="str">
            <v>[Gl 418]</v>
          </cell>
        </row>
        <row r="23980">
          <cell r="H23980" t="str">
            <v>[Gl 420]</v>
          </cell>
        </row>
        <row r="23981">
          <cell r="H23981" t="str">
            <v>[Gl 422]</v>
          </cell>
        </row>
        <row r="23982">
          <cell r="H23982" t="str">
            <v>[Gl 424]</v>
          </cell>
        </row>
        <row r="23983">
          <cell r="H23983" t="str">
            <v>[Gl 501]</v>
          </cell>
        </row>
        <row r="23984">
          <cell r="H23984" t="str">
            <v>[Gl 502]</v>
          </cell>
        </row>
        <row r="23985">
          <cell r="H23985" t="str">
            <v>[Gl 503]</v>
          </cell>
        </row>
        <row r="23986">
          <cell r="H23986" t="str">
            <v>[Gl 504]</v>
          </cell>
        </row>
        <row r="23987">
          <cell r="H23987" t="str">
            <v>[Gl 505]</v>
          </cell>
        </row>
        <row r="23988">
          <cell r="H23988" t="str">
            <v>[Gl 506]</v>
          </cell>
        </row>
        <row r="23989">
          <cell r="H23989" t="str">
            <v>[Gl 507]</v>
          </cell>
        </row>
        <row r="23990">
          <cell r="H23990" t="str">
            <v>[Gl 508]</v>
          </cell>
        </row>
        <row r="23991">
          <cell r="H23991" t="str">
            <v>[Gl 509]</v>
          </cell>
        </row>
        <row r="23992">
          <cell r="H23992" t="str">
            <v>[Gl 510]</v>
          </cell>
        </row>
        <row r="23993">
          <cell r="H23993" t="str">
            <v>[Gl 517]</v>
          </cell>
        </row>
        <row r="23994">
          <cell r="H23994" t="str">
            <v>[Gl 518]</v>
          </cell>
        </row>
        <row r="23995">
          <cell r="H23995" t="str">
            <v>[Gl 521]</v>
          </cell>
        </row>
        <row r="23996">
          <cell r="H23996" t="str">
            <v>[Gl 522]</v>
          </cell>
        </row>
        <row r="23997">
          <cell r="H23997" t="str">
            <v>[Gl 529]</v>
          </cell>
        </row>
        <row r="23998">
          <cell r="H23998" t="str">
            <v>[Gl 541]</v>
          </cell>
        </row>
        <row r="23999">
          <cell r="H23999" t="str">
            <v>[Gl 542]</v>
          </cell>
        </row>
        <row r="24000">
          <cell r="H24000" t="str">
            <v>[Gl 543]</v>
          </cell>
        </row>
        <row r="24001">
          <cell r="H24001" t="str">
            <v>[Gl 544]</v>
          </cell>
        </row>
        <row r="24002">
          <cell r="H24002" t="str">
            <v>[Gl 602]</v>
          </cell>
        </row>
        <row r="24003">
          <cell r="H24003" t="str">
            <v>[Gl 605]</v>
          </cell>
        </row>
        <row r="24004">
          <cell r="H24004" t="str">
            <v>[Gl 606]</v>
          </cell>
        </row>
        <row r="24005">
          <cell r="H24005" t="str">
            <v>[Gl 608]</v>
          </cell>
        </row>
        <row r="24006">
          <cell r="H24006" t="str">
            <v>[Gl 611]</v>
          </cell>
        </row>
        <row r="24007">
          <cell r="H24007" t="str">
            <v>[Gl 612]</v>
          </cell>
        </row>
        <row r="24008">
          <cell r="H24008" t="str">
            <v>[Gl 621]</v>
          </cell>
        </row>
        <row r="24009">
          <cell r="H24009" t="str">
            <v>[Gl 622]</v>
          </cell>
        </row>
        <row r="24010">
          <cell r="H24010" t="str">
            <v>[Gl 631]</v>
          </cell>
        </row>
        <row r="24011">
          <cell r="H24011" t="str">
            <v>[Gl 632]</v>
          </cell>
        </row>
        <row r="24012">
          <cell r="H24012" t="str">
            <v>[Gl 733]</v>
          </cell>
        </row>
        <row r="24013">
          <cell r="H24013" t="str">
            <v>[Gl 735]</v>
          </cell>
        </row>
        <row r="24014">
          <cell r="H24014" t="str">
            <v>[Gl 737]</v>
          </cell>
        </row>
        <row r="24015">
          <cell r="H24015" t="str">
            <v>[Gl 739]</v>
          </cell>
        </row>
        <row r="24016">
          <cell r="H24016" t="str">
            <v>[Gl 748]</v>
          </cell>
        </row>
        <row r="24017">
          <cell r="H24017" t="str">
            <v>[Gl 749]</v>
          </cell>
        </row>
        <row r="24018">
          <cell r="H24018" t="str">
            <v>[Gl 750]</v>
          </cell>
        </row>
        <row r="24019">
          <cell r="H24019" t="str">
            <v>[Gl 801]</v>
          </cell>
        </row>
        <row r="24020">
          <cell r="H24020" t="str">
            <v>[Gl 802]</v>
          </cell>
        </row>
        <row r="24021">
          <cell r="H24021" t="str">
            <v>[Gl 805]</v>
          </cell>
        </row>
        <row r="24022">
          <cell r="H24022" t="str">
            <v>[Gl 831]</v>
          </cell>
        </row>
        <row r="24023">
          <cell r="H24023" t="str">
            <v>[Gl 908]</v>
          </cell>
        </row>
        <row r="24024">
          <cell r="H24024" t="str">
            <v>[Gl 932]</v>
          </cell>
        </row>
        <row r="24025">
          <cell r="H24025" t="str">
            <v>[Gl 320]</v>
          </cell>
        </row>
        <row r="24026">
          <cell r="H24026" t="str">
            <v>[Gl 324]</v>
          </cell>
        </row>
        <row r="24027">
          <cell r="H24027" t="str">
            <v>[Gl 332]</v>
          </cell>
        </row>
        <row r="24028">
          <cell r="H24028" t="str">
            <v>[Gl 333]</v>
          </cell>
        </row>
        <row r="24029">
          <cell r="H24029" t="str">
            <v>[Gl 339]</v>
          </cell>
        </row>
        <row r="24030">
          <cell r="H24030" t="str">
            <v>[Gl 426]</v>
          </cell>
        </row>
        <row r="24031">
          <cell r="H24031" t="str">
            <v>[Gl 432]</v>
          </cell>
        </row>
        <row r="24032">
          <cell r="H24032" t="str">
            <v>[Gl 519]</v>
          </cell>
        </row>
        <row r="24033">
          <cell r="H24033" t="str">
            <v>[Gl 709]</v>
          </cell>
        </row>
        <row r="24034">
          <cell r="H24034" t="str">
            <v>[Gl 711]</v>
          </cell>
        </row>
        <row r="24035">
          <cell r="H24035" t="str">
            <v>[Gl 725]</v>
          </cell>
        </row>
        <row r="24036">
          <cell r="H24036" t="str">
            <v>[Gl 751]</v>
          </cell>
        </row>
        <row r="24037">
          <cell r="H24037" t="str">
            <v>[Gl 752]</v>
          </cell>
        </row>
        <row r="24038">
          <cell r="H24038" t="str">
            <v>[Gl 753]</v>
          </cell>
        </row>
        <row r="24039">
          <cell r="H24039" t="str">
            <v>[Gl 754]</v>
          </cell>
        </row>
        <row r="24040">
          <cell r="H24040" t="str">
            <v>[Gl 755]</v>
          </cell>
        </row>
        <row r="24041">
          <cell r="H24041" t="str">
            <v>[Gl 761]</v>
          </cell>
        </row>
        <row r="24042">
          <cell r="H24042" t="str">
            <v>[Gl 762]</v>
          </cell>
        </row>
        <row r="24043">
          <cell r="H24043" t="str">
            <v>[Gl 769]</v>
          </cell>
        </row>
        <row r="24044">
          <cell r="H24044" t="str">
            <v>[Gl 833]</v>
          </cell>
        </row>
        <row r="24045">
          <cell r="H24045" t="str">
            <v>[Gl 834]</v>
          </cell>
        </row>
        <row r="24046">
          <cell r="H24046" t="str">
            <v>[Gl 841]</v>
          </cell>
        </row>
        <row r="24047">
          <cell r="H24047" t="str">
            <v>[Gl 842]</v>
          </cell>
        </row>
        <row r="24048">
          <cell r="H24048" t="str">
            <v>[Gl 851]</v>
          </cell>
        </row>
        <row r="24049">
          <cell r="H24049" t="str">
            <v>[Gl 855]</v>
          </cell>
        </row>
        <row r="24050">
          <cell r="H24050" t="str">
            <v>[Bl 941]</v>
          </cell>
        </row>
        <row r="24051">
          <cell r="H24051" t="str">
            <v>[Bl 942]</v>
          </cell>
        </row>
        <row r="24052">
          <cell r="H24052" t="str">
            <v>[Bl 961]</v>
          </cell>
        </row>
        <row r="24053">
          <cell r="H24053" t="str">
            <v>[Bl 962]</v>
          </cell>
        </row>
        <row r="24054">
          <cell r="H24054" t="str">
            <v>[Bl a11]</v>
          </cell>
        </row>
        <row r="24055">
          <cell r="H24055" t="str">
            <v>[Bl a12]</v>
          </cell>
        </row>
        <row r="24056">
          <cell r="H24056" t="str">
            <v>[Bl a31]</v>
          </cell>
        </row>
        <row r="24057">
          <cell r="H24057" t="str">
            <v>[Bl a32]</v>
          </cell>
        </row>
        <row r="24058">
          <cell r="H24058" t="str">
            <v>[Bl n24]</v>
          </cell>
        </row>
        <row r="24059">
          <cell r="H24059" t="str">
            <v>[Bl n31]</v>
          </cell>
        </row>
        <row r="24060">
          <cell r="H24060" t="str">
            <v>[Bl n32]</v>
          </cell>
        </row>
        <row r="24061">
          <cell r="H24061" t="str">
            <v>[Bl u11]</v>
          </cell>
        </row>
        <row r="24062">
          <cell r="H24062" t="str">
            <v>[Bl u12]</v>
          </cell>
        </row>
        <row r="24063">
          <cell r="H24063" t="str">
            <v>[EVA1]</v>
          </cell>
        </row>
        <row r="24064">
          <cell r="H24064" t="str">
            <v>[EVA2]</v>
          </cell>
        </row>
        <row r="24065">
          <cell r="H24065" t="str">
            <v>[EVA3]</v>
          </cell>
        </row>
        <row r="24066">
          <cell r="H24066" t="str">
            <v>[EVA4]</v>
          </cell>
        </row>
        <row r="24067">
          <cell r="H24067" t="str">
            <v>[EVA5]</v>
          </cell>
        </row>
        <row r="24068">
          <cell r="H24068" t="str">
            <v>[EVA6]</v>
          </cell>
        </row>
        <row r="24069">
          <cell r="H24069" t="str">
            <v>[EVA7]</v>
          </cell>
        </row>
        <row r="24070">
          <cell r="H24070" t="str">
            <v>[Ers A]</v>
          </cell>
        </row>
        <row r="24071">
          <cell r="H24071" t="str">
            <v>[Ers A952]</v>
          </cell>
        </row>
        <row r="24072">
          <cell r="H24072" t="str">
            <v>[Ers Aa12]</v>
          </cell>
        </row>
        <row r="24073">
          <cell r="H24073" t="str">
            <v>[Ers Aa32]</v>
          </cell>
        </row>
        <row r="24074">
          <cell r="H24074" t="str">
            <v>[Ers B]</v>
          </cell>
        </row>
        <row r="24075">
          <cell r="H24075" t="str">
            <v>[Ers B951]</v>
          </cell>
        </row>
        <row r="24076">
          <cell r="H24076" t="str">
            <v>[Ers Ba11]</v>
          </cell>
        </row>
        <row r="24077">
          <cell r="H24077" t="str">
            <v>[Ers Ba31]</v>
          </cell>
        </row>
        <row r="24078">
          <cell r="H24078" t="str">
            <v>[Ers E3]</v>
          </cell>
        </row>
        <row r="24079">
          <cell r="H24079" t="str">
            <v>[Ers E5]</v>
          </cell>
        </row>
        <row r="24080">
          <cell r="H24080" t="str">
            <v>[Ers E6]</v>
          </cell>
        </row>
        <row r="24081">
          <cell r="H24081" t="str">
            <v>[Ers E7]</v>
          </cell>
        </row>
        <row r="24082">
          <cell r="H24082" t="str">
            <v>[Ers E8]</v>
          </cell>
        </row>
        <row r="24083">
          <cell r="H24083" t="str">
            <v>[Ers H1]</v>
          </cell>
        </row>
        <row r="24084">
          <cell r="H24084" t="str">
            <v>[Ers H10]</v>
          </cell>
        </row>
        <row r="24085">
          <cell r="H24085" t="str">
            <v>[Ers H11]</v>
          </cell>
        </row>
        <row r="24086">
          <cell r="H24086" t="str">
            <v>[Ers H12]</v>
          </cell>
        </row>
        <row r="24087">
          <cell r="H24087" t="str">
            <v>[Ers H13]</v>
          </cell>
        </row>
        <row r="24088">
          <cell r="H24088" t="str">
            <v>[Ers H14]</v>
          </cell>
        </row>
        <row r="24089">
          <cell r="H24089" t="str">
            <v>[Ers H15]</v>
          </cell>
        </row>
        <row r="24090">
          <cell r="H24090" t="str">
            <v>[Ers H17]</v>
          </cell>
        </row>
        <row r="24091">
          <cell r="H24091" t="str">
            <v>[Ers H19]</v>
          </cell>
        </row>
        <row r="24092">
          <cell r="H24092" t="str">
            <v>[Ers H2]</v>
          </cell>
        </row>
        <row r="24093">
          <cell r="H24093" t="str">
            <v>[Ers H21]</v>
          </cell>
        </row>
        <row r="24094">
          <cell r="H24094" t="str">
            <v>[Ers H23]</v>
          </cell>
        </row>
        <row r="24095">
          <cell r="H24095" t="str">
            <v>[Ers H25]</v>
          </cell>
        </row>
        <row r="24096">
          <cell r="H24096" t="str">
            <v>[Ers H27]</v>
          </cell>
        </row>
        <row r="24097">
          <cell r="H24097" t="str">
            <v>[Ers H3]</v>
          </cell>
        </row>
        <row r="24098">
          <cell r="H24098" t="str">
            <v>[Ers H4]</v>
          </cell>
        </row>
        <row r="24099">
          <cell r="H24099" t="str">
            <v>[Ers H5]</v>
          </cell>
        </row>
        <row r="24100">
          <cell r="H24100" t="str">
            <v>[Ers H6]</v>
          </cell>
        </row>
        <row r="24101">
          <cell r="H24101" t="str">
            <v>[Ers H7]</v>
          </cell>
        </row>
        <row r="24102">
          <cell r="H24102" t="str">
            <v>[Ers H8]</v>
          </cell>
        </row>
        <row r="24103">
          <cell r="H24103" t="str">
            <v>[Ers H9]</v>
          </cell>
        </row>
        <row r="24104">
          <cell r="H24104" t="str">
            <v>[Ers N1]</v>
          </cell>
        </row>
        <row r="24105">
          <cell r="H24105" t="str">
            <v>[Ers N10]</v>
          </cell>
        </row>
        <row r="24106">
          <cell r="H24106" t="str">
            <v>[Ers N11]</v>
          </cell>
        </row>
        <row r="24107">
          <cell r="H24107" t="str">
            <v>[Ers N13]</v>
          </cell>
        </row>
        <row r="24108">
          <cell r="H24108" t="str">
            <v>[Ers N15]</v>
          </cell>
        </row>
        <row r="24109">
          <cell r="H24109" t="str">
            <v>[Ers N17]</v>
          </cell>
        </row>
        <row r="24110">
          <cell r="H24110" t="str">
            <v>[Ers N19]</v>
          </cell>
        </row>
        <row r="24111">
          <cell r="H24111" t="str">
            <v>[Ers N2]</v>
          </cell>
        </row>
        <row r="24112">
          <cell r="H24112" t="str">
            <v>[Ers N21]</v>
          </cell>
        </row>
        <row r="24113">
          <cell r="H24113" t="str">
            <v>[Ers N23]</v>
          </cell>
        </row>
        <row r="24114">
          <cell r="H24114" t="str">
            <v>[Ers N3]</v>
          </cell>
        </row>
        <row r="24115">
          <cell r="H24115" t="str">
            <v>[Ers N35]</v>
          </cell>
        </row>
        <row r="24116">
          <cell r="H24116" t="str">
            <v>[Ers N4]</v>
          </cell>
        </row>
        <row r="24117">
          <cell r="H24117" t="str">
            <v>[Ers N5]</v>
          </cell>
        </row>
        <row r="24118">
          <cell r="H24118" t="str">
            <v>[Ers N6]</v>
          </cell>
        </row>
        <row r="24119">
          <cell r="H24119" t="str">
            <v>[Ers N7]</v>
          </cell>
        </row>
        <row r="24120">
          <cell r="H24120" t="str">
            <v>[Ers N8]</v>
          </cell>
        </row>
        <row r="24121">
          <cell r="H24121" t="str">
            <v>[Ers N9]</v>
          </cell>
        </row>
        <row r="24122">
          <cell r="H24122" t="str">
            <v>[Ers O401]</v>
          </cell>
        </row>
        <row r="24123">
          <cell r="H24123" t="str">
            <v>[Ers O402]</v>
          </cell>
        </row>
        <row r="24124">
          <cell r="H24124" t="str">
            <v>[Ers O403]</v>
          </cell>
        </row>
        <row r="24125">
          <cell r="H24125" t="str">
            <v>[Ers O404]</v>
          </cell>
        </row>
        <row r="24126">
          <cell r="H24126" t="str">
            <v>[Ers O408]</v>
          </cell>
        </row>
        <row r="24127">
          <cell r="H24127" t="str">
            <v>[Ers O410]</v>
          </cell>
        </row>
        <row r="24128">
          <cell r="H24128" t="str">
            <v>[Ers O412]</v>
          </cell>
        </row>
        <row r="24129">
          <cell r="H24129" t="str">
            <v>[Ers O414]</v>
          </cell>
        </row>
        <row r="24130">
          <cell r="H24130" t="str">
            <v>[Ers O505]</v>
          </cell>
        </row>
        <row r="24131">
          <cell r="H24131" t="str">
            <v>[Ers O506]</v>
          </cell>
        </row>
        <row r="24132">
          <cell r="H24132" t="str">
            <v>[Ers O507]</v>
          </cell>
        </row>
        <row r="24133">
          <cell r="H24133" t="str">
            <v>[Ers P541]</v>
          </cell>
        </row>
        <row r="24134">
          <cell r="H24134" t="str">
            <v>[Ers P542]</v>
          </cell>
        </row>
        <row r="24135">
          <cell r="H24135" t="str">
            <v>[Ers P543]</v>
          </cell>
        </row>
        <row r="24136">
          <cell r="H24136" t="str">
            <v>[Ers P544]</v>
          </cell>
        </row>
        <row r="24137">
          <cell r="H24137" t="str">
            <v>[Ers R1]</v>
          </cell>
        </row>
        <row r="24138">
          <cell r="H24138" t="str">
            <v>[Ers R2]</v>
          </cell>
        </row>
        <row r="24139">
          <cell r="H24139" t="str">
            <v>[Ers S10]</v>
          </cell>
        </row>
        <row r="24140">
          <cell r="H24140" t="str">
            <v>[Ers S12]</v>
          </cell>
        </row>
        <row r="24141">
          <cell r="H24141" t="str">
            <v>[Ers S14]</v>
          </cell>
        </row>
        <row r="24142">
          <cell r="H24142" t="str">
            <v>[Ers S501]</v>
          </cell>
        </row>
        <row r="24143">
          <cell r="H24143" t="str">
            <v>[Ers S502]</v>
          </cell>
        </row>
        <row r="24144">
          <cell r="H24144" t="str">
            <v>[Ers S503]</v>
          </cell>
        </row>
        <row r="24145">
          <cell r="H24145" t="str">
            <v>[Ers S504]</v>
          </cell>
        </row>
        <row r="24146">
          <cell r="H24146" t="str">
            <v>[Ers S505]</v>
          </cell>
        </row>
        <row r="24147">
          <cell r="H24147" t="str">
            <v>[Ers S507]</v>
          </cell>
        </row>
        <row r="24148">
          <cell r="H24148" t="str">
            <v>[Ers S6]</v>
          </cell>
        </row>
        <row r="24149">
          <cell r="H24149" t="str">
            <v>[Ers S8]</v>
          </cell>
        </row>
        <row r="24150">
          <cell r="H24150" t="str">
            <v>[Ers Sch201R]</v>
          </cell>
        </row>
        <row r="24151">
          <cell r="H24151" t="str">
            <v>[Ers Sch202R]</v>
          </cell>
        </row>
        <row r="24152">
          <cell r="H24152" t="str">
            <v>[Ers Sch203R]</v>
          </cell>
        </row>
        <row r="24153">
          <cell r="H24153" t="str">
            <v>[Ers Sch204R]</v>
          </cell>
        </row>
        <row r="24154">
          <cell r="H24154" t="str">
            <v>[Ers Sch205R]</v>
          </cell>
        </row>
        <row r="24155">
          <cell r="H24155" t="str">
            <v>[Ers Sch206R]</v>
          </cell>
        </row>
        <row r="24156">
          <cell r="H24156" t="str">
            <v>[Ers Sch207R]</v>
          </cell>
        </row>
        <row r="24157">
          <cell r="H24157" t="str">
            <v>[Ers Sch208R]</v>
          </cell>
        </row>
        <row r="24158">
          <cell r="H24158" t="str">
            <v>[Ers Sch209R]</v>
          </cell>
        </row>
        <row r="24159">
          <cell r="H24159" t="str">
            <v>[Ers Sch210R]</v>
          </cell>
        </row>
        <row r="24160">
          <cell r="H24160" t="str">
            <v>[Ers Sch211R]</v>
          </cell>
        </row>
        <row r="24161">
          <cell r="H24161" t="str">
            <v>[Ers Sch212R]</v>
          </cell>
        </row>
        <row r="24162">
          <cell r="H24162" t="str">
            <v>[Ers Sch213R]</v>
          </cell>
        </row>
        <row r="24163">
          <cell r="H24163" t="str">
            <v>[Ers Sch215R]</v>
          </cell>
        </row>
        <row r="24164">
          <cell r="H24164" t="str">
            <v>[Ers Sch217R]</v>
          </cell>
        </row>
        <row r="24165">
          <cell r="H24165" t="str">
            <v>[Ers Sch219R]</v>
          </cell>
        </row>
        <row r="24166">
          <cell r="H24166" t="str">
            <v>[Ers Sch221R]</v>
          </cell>
        </row>
        <row r="24167">
          <cell r="H24167" t="str">
            <v>[Ers Sch223R]</v>
          </cell>
        </row>
        <row r="24168">
          <cell r="H24168" t="str">
            <v>[Ers Sch301H]</v>
          </cell>
        </row>
        <row r="24169">
          <cell r="H24169" t="str">
            <v>[Ers Sch302H]</v>
          </cell>
        </row>
        <row r="24170">
          <cell r="H24170" t="str">
            <v>[Ers Sch303H]</v>
          </cell>
        </row>
        <row r="24171">
          <cell r="H24171" t="str">
            <v>[Ers Sch304H]</v>
          </cell>
        </row>
        <row r="24172">
          <cell r="H24172" t="str">
            <v>[Ers Sch304R]</v>
          </cell>
        </row>
        <row r="24173">
          <cell r="H24173" t="str">
            <v>[Ers Sch305H]</v>
          </cell>
        </row>
        <row r="24174">
          <cell r="H24174" t="str">
            <v>[Ers Sch306H]</v>
          </cell>
        </row>
        <row r="24175">
          <cell r="H24175" t="str">
            <v>[Ers Sch307H]</v>
          </cell>
        </row>
        <row r="24176">
          <cell r="H24176" t="str">
            <v>[Ers Sch308H]</v>
          </cell>
        </row>
        <row r="24177">
          <cell r="H24177" t="str">
            <v>[Ers Sch309H]</v>
          </cell>
        </row>
        <row r="24178">
          <cell r="H24178" t="str">
            <v>[Ers Sch310H]</v>
          </cell>
        </row>
        <row r="24179">
          <cell r="H24179" t="str">
            <v>[Ers Sch311H]</v>
          </cell>
        </row>
        <row r="24180">
          <cell r="H24180" t="str">
            <v>[Ers Sch313H]</v>
          </cell>
        </row>
        <row r="24181">
          <cell r="H24181" t="str">
            <v>[Ers Sch315H]</v>
          </cell>
        </row>
        <row r="24182">
          <cell r="H24182" t="str">
            <v>[Ers Sch317H]</v>
          </cell>
        </row>
        <row r="24183">
          <cell r="H24183" t="str">
            <v>[Ers Sch319H]</v>
          </cell>
        </row>
        <row r="24184">
          <cell r="H24184" t="str">
            <v>[Ers Sch321H]</v>
          </cell>
        </row>
        <row r="24185">
          <cell r="H24185" t="str">
            <v>[Ers Sch323H]</v>
          </cell>
        </row>
        <row r="24186">
          <cell r="H24186" t="str">
            <v>[Ers Sch335H]</v>
          </cell>
        </row>
        <row r="24187">
          <cell r="H24187" t="str">
            <v>[Ers T1]</v>
          </cell>
        </row>
        <row r="24188">
          <cell r="H24188" t="str">
            <v>[Ers T2]</v>
          </cell>
        </row>
        <row r="24189">
          <cell r="H24189" t="str">
            <v>[Ers T608]</v>
          </cell>
        </row>
        <row r="24190">
          <cell r="H24190" t="str">
            <v>[Ers U]</v>
          </cell>
        </row>
        <row r="24191">
          <cell r="H24191" t="str">
            <v>[Ers U908]</v>
          </cell>
        </row>
        <row r="24192">
          <cell r="H24192" t="str">
            <v>[Ers W]</v>
          </cell>
        </row>
        <row r="24193">
          <cell r="H24193" t="str">
            <v>[Ers X]</v>
          </cell>
        </row>
        <row r="24194">
          <cell r="H24194" t="str">
            <v>[Ers Y]</v>
          </cell>
        </row>
        <row r="24195">
          <cell r="H24195" t="str">
            <v>[Ers Y942]</v>
          </cell>
        </row>
        <row r="24196">
          <cell r="H24196" t="str">
            <v>[Ers Y952]</v>
          </cell>
        </row>
        <row r="24197">
          <cell r="H24197" t="str">
            <v>[Ers Ya32]</v>
          </cell>
        </row>
        <row r="24198">
          <cell r="H24198" t="str">
            <v>[Ers Z]</v>
          </cell>
        </row>
        <row r="24199">
          <cell r="H24199" t="str">
            <v>[Ers Z941]</v>
          </cell>
        </row>
        <row r="24200">
          <cell r="H24200" t="str">
            <v>[Ers Z951]</v>
          </cell>
        </row>
        <row r="24201">
          <cell r="H24201" t="str">
            <v>[Ers Za31]</v>
          </cell>
        </row>
        <row r="24202">
          <cell r="H24202" t="str">
            <v>[Ers 1Aa12]</v>
          </cell>
        </row>
        <row r="24203">
          <cell r="H24203" t="str">
            <v>[Ers 1N13]</v>
          </cell>
        </row>
        <row r="24204">
          <cell r="H24204" t="str">
            <v>[Ers 1O403/7]</v>
          </cell>
        </row>
        <row r="24205">
          <cell r="H24205" t="str">
            <v>[Ers 1O404]</v>
          </cell>
        </row>
        <row r="24206">
          <cell r="H24206" t="str">
            <v>[Ers 1O408]</v>
          </cell>
        </row>
        <row r="24207">
          <cell r="H24207" t="str">
            <v>[Ers 1R2]</v>
          </cell>
        </row>
        <row r="24208">
          <cell r="H24208" t="str">
            <v>[Ers 1T1]</v>
          </cell>
        </row>
        <row r="24209">
          <cell r="H24209" t="str">
            <v>[Ers 1T1/1T2]</v>
          </cell>
        </row>
        <row r="24210">
          <cell r="H24210" t="str">
            <v>[Ers 1Y]</v>
          </cell>
        </row>
        <row r="24211">
          <cell r="H24211" t="str">
            <v>[Ers 1Ya32]</v>
          </cell>
        </row>
        <row r="24212">
          <cell r="H24212" t="str">
            <v>[Ers 1Z]</v>
          </cell>
        </row>
        <row r="24213">
          <cell r="H24213" t="str">
            <v>[Ers 1Za31]</v>
          </cell>
        </row>
        <row r="24214">
          <cell r="H24214" t="str">
            <v>[Ers 2O404]</v>
          </cell>
        </row>
        <row r="24215">
          <cell r="H24215" t="str">
            <v>[Ers 2Z]</v>
          </cell>
        </row>
        <row r="24216">
          <cell r="H24216" t="str">
            <v>[Ers 3O404]</v>
          </cell>
        </row>
        <row r="24217">
          <cell r="H24217" t="str">
            <v>[GVA_ext w]</v>
          </cell>
        </row>
        <row r="24218">
          <cell r="H24218" t="str">
            <v>[GVA_ext x]</v>
          </cell>
        </row>
        <row r="24219">
          <cell r="H24219" t="str">
            <v>[Ext Au12]</v>
          </cell>
        </row>
        <row r="24220">
          <cell r="H24220" t="str">
            <v>[Ext Bu11]</v>
          </cell>
        </row>
        <row r="24221">
          <cell r="H24221" t="str">
            <v>[ext a]</v>
          </cell>
        </row>
        <row r="24222">
          <cell r="H24222" t="str">
            <v>[ext b]</v>
          </cell>
        </row>
        <row r="24223">
          <cell r="H24223" t="str">
            <v>[ext w]</v>
          </cell>
        </row>
        <row r="24224">
          <cell r="H24224" t="str">
            <v>[ext x]</v>
          </cell>
        </row>
        <row r="24225">
          <cell r="H24225" t="str">
            <v>[FA621]</v>
          </cell>
        </row>
        <row r="24226">
          <cell r="H24226" t="str">
            <v>[FA622]</v>
          </cell>
        </row>
        <row r="24227">
          <cell r="H24227" t="str">
            <v>[GA Aa32]</v>
          </cell>
        </row>
        <row r="24228">
          <cell r="H24228" t="str">
            <v>[GA Ba31]</v>
          </cell>
        </row>
        <row r="24229">
          <cell r="H24229" t="str">
            <v>[GA O505]</v>
          </cell>
        </row>
        <row r="24230">
          <cell r="H24230" t="str">
            <v>[GA O506]</v>
          </cell>
        </row>
        <row r="24231">
          <cell r="H24231" t="str">
            <v>[GA W]</v>
          </cell>
        </row>
        <row r="24232">
          <cell r="H24232" t="str">
            <v>[GA X]</v>
          </cell>
        </row>
        <row r="24233">
          <cell r="H24233" t="str">
            <v>[GA Y942]</v>
          </cell>
        </row>
        <row r="24234">
          <cell r="H24234" t="str">
            <v>[GA Z941]</v>
          </cell>
        </row>
        <row r="24235">
          <cell r="H24235" t="str">
            <v>[GVA aa32]</v>
          </cell>
        </row>
        <row r="24236">
          <cell r="H24236" t="str">
            <v>[GVA ba31]</v>
          </cell>
        </row>
        <row r="24237">
          <cell r="H24237" t="str">
            <v>[GVA o(N4)]</v>
          </cell>
        </row>
        <row r="24238">
          <cell r="H24238" t="str">
            <v>[GVA o(N6)]</v>
          </cell>
        </row>
        <row r="24239">
          <cell r="H24239" t="str">
            <v>[GVA y942]</v>
          </cell>
        </row>
        <row r="24240">
          <cell r="H24240" t="str">
            <v>[GVA z941]</v>
          </cell>
        </row>
        <row r="24241">
          <cell r="H24241" t="str">
            <v>[XTR 043]</v>
          </cell>
        </row>
        <row r="24242">
          <cell r="H24242" t="str">
            <v>[XTR 045]</v>
          </cell>
        </row>
        <row r="24243">
          <cell r="H24243" t="str">
            <v>[XTR 046]</v>
          </cell>
        </row>
        <row r="24244">
          <cell r="H24244" t="str">
            <v>[XTR 047]</v>
          </cell>
        </row>
        <row r="24245">
          <cell r="H24245" t="str">
            <v>[XTR 048]</v>
          </cell>
        </row>
        <row r="24246">
          <cell r="H24246" t="str">
            <v>[XTR 941]</v>
          </cell>
        </row>
        <row r="24247">
          <cell r="H24247" t="str">
            <v>[XTR 942]</v>
          </cell>
        </row>
        <row r="24248">
          <cell r="H24248" t="str">
            <v>[XTR 951]</v>
          </cell>
        </row>
        <row r="24249">
          <cell r="H24249" t="str">
            <v>[XTR 952]</v>
          </cell>
        </row>
        <row r="24250">
          <cell r="H24250" t="str">
            <v>[XTR 961]</v>
          </cell>
        </row>
        <row r="24251">
          <cell r="H24251" t="str">
            <v>[XTR 962]</v>
          </cell>
        </row>
        <row r="24252">
          <cell r="H24252" t="str">
            <v>[XTR n24]</v>
          </cell>
        </row>
        <row r="24253">
          <cell r="H24253" t="str">
            <v>[023]</v>
          </cell>
        </row>
        <row r="24254">
          <cell r="H24254" t="str">
            <v>[025]</v>
          </cell>
        </row>
        <row r="24255">
          <cell r="H24255" t="str">
            <v>[026]</v>
          </cell>
        </row>
        <row r="24256">
          <cell r="H24256" t="str">
            <v>[027]</v>
          </cell>
        </row>
        <row r="24257">
          <cell r="H24257" t="str">
            <v>[028]</v>
          </cell>
        </row>
        <row r="24258">
          <cell r="H24258" t="str">
            <v>[093^^3]</v>
          </cell>
        </row>
        <row r="24259">
          <cell r="H24259" t="str">
            <v>[095^^3]</v>
          </cell>
        </row>
        <row r="24260">
          <cell r="H24260" t="str">
            <v>[096^^3]</v>
          </cell>
        </row>
        <row r="24261">
          <cell r="H24261" t="str">
            <v>[097^^3]</v>
          </cell>
        </row>
        <row r="24262">
          <cell r="H24262" t="str">
            <v>[098^^3]</v>
          </cell>
        </row>
        <row r="24263">
          <cell r="H24263" t="str">
            <v>[101]</v>
          </cell>
        </row>
        <row r="24264">
          <cell r="H24264" t="str">
            <v>[101/102]</v>
          </cell>
        </row>
        <row r="24265">
          <cell r="H24265" t="str">
            <v>[101^^3]</v>
          </cell>
        </row>
        <row r="24266">
          <cell r="H24266" t="str">
            <v>[102/103]</v>
          </cell>
        </row>
        <row r="24267">
          <cell r="H24267" t="str">
            <v>[102^^1]</v>
          </cell>
        </row>
        <row r="24268">
          <cell r="H24268" t="str">
            <v>[102^^3]</v>
          </cell>
        </row>
        <row r="24269">
          <cell r="H24269" t="str">
            <v>[103/104]</v>
          </cell>
        </row>
        <row r="24270">
          <cell r="H24270" t="str">
            <v>[103^^1]</v>
          </cell>
        </row>
        <row r="24271">
          <cell r="H24271" t="str">
            <v>[103^^3]</v>
          </cell>
        </row>
        <row r="24272">
          <cell r="H24272" t="str">
            <v>[104/105]</v>
          </cell>
        </row>
        <row r="24273">
          <cell r="H24273" t="str">
            <v>[104^^1]</v>
          </cell>
        </row>
        <row r="24274">
          <cell r="H24274" t="str">
            <v>[104^^3]</v>
          </cell>
        </row>
        <row r="24275">
          <cell r="H24275" t="str">
            <v>[105/106]</v>
          </cell>
        </row>
        <row r="24276">
          <cell r="H24276" t="str">
            <v>[105^^1]</v>
          </cell>
        </row>
        <row r="24277">
          <cell r="H24277" t="str">
            <v>[105^^3]</v>
          </cell>
        </row>
        <row r="24278">
          <cell r="H24278" t="str">
            <v>[106]</v>
          </cell>
        </row>
        <row r="24279">
          <cell r="H24279" t="str">
            <v>[106^^3]</v>
          </cell>
        </row>
        <row r="24280">
          <cell r="H24280" t="str">
            <v>[107]</v>
          </cell>
        </row>
        <row r="24281">
          <cell r="H24281" t="str">
            <v>[107/108]</v>
          </cell>
        </row>
        <row r="24282">
          <cell r="H24282" t="str">
            <v>[107^^1]</v>
          </cell>
        </row>
        <row r="24283">
          <cell r="H24283" t="str">
            <v>[107^^3]</v>
          </cell>
        </row>
        <row r="24284">
          <cell r="H24284" t="str">
            <v>[108^^1]</v>
          </cell>
        </row>
        <row r="24285">
          <cell r="H24285" t="str">
            <v>[108^^3]</v>
          </cell>
        </row>
        <row r="24286">
          <cell r="H24286" t="str">
            <v>[109]</v>
          </cell>
        </row>
        <row r="24287">
          <cell r="H24287" t="str">
            <v>[110]</v>
          </cell>
        </row>
        <row r="24288">
          <cell r="H24288" t="str">
            <v>[111]</v>
          </cell>
        </row>
        <row r="24289">
          <cell r="H24289" t="str">
            <v>[112]</v>
          </cell>
        </row>
        <row r="24290">
          <cell r="H24290" t="str">
            <v>[112/113]</v>
          </cell>
        </row>
        <row r="24291">
          <cell r="H24291" t="str">
            <v>[113^^2]</v>
          </cell>
        </row>
        <row r="24292">
          <cell r="H24292" t="str">
            <v>[114]</v>
          </cell>
        </row>
        <row r="24293">
          <cell r="H24293" t="str">
            <v>[115]</v>
          </cell>
        </row>
        <row r="24294">
          <cell r="H24294" t="str">
            <v>[116]</v>
          </cell>
        </row>
        <row r="24295">
          <cell r="H24295" t="str">
            <v>[116^^3]</v>
          </cell>
        </row>
        <row r="24296">
          <cell r="H24296" t="str">
            <v>[117]</v>
          </cell>
        </row>
        <row r="24297">
          <cell r="H24297" t="str">
            <v>[117^^3]</v>
          </cell>
        </row>
        <row r="24298">
          <cell r="H24298" t="str">
            <v>[118]</v>
          </cell>
        </row>
        <row r="24299">
          <cell r="H24299" t="str">
            <v>[118^^3]</v>
          </cell>
        </row>
        <row r="24300">
          <cell r="H24300" t="str">
            <v>[119^^3]</v>
          </cell>
        </row>
        <row r="24301">
          <cell r="H24301" t="str">
            <v>[120^^3]</v>
          </cell>
        </row>
        <row r="24302">
          <cell r="H24302" t="str">
            <v>[121]</v>
          </cell>
        </row>
        <row r="24303">
          <cell r="H24303" t="str">
            <v>[121/122]</v>
          </cell>
        </row>
        <row r="24304">
          <cell r="H24304" t="str">
            <v>[122]</v>
          </cell>
        </row>
        <row r="24305">
          <cell r="H24305" t="str">
            <v>[123]</v>
          </cell>
        </row>
        <row r="24306">
          <cell r="H24306" t="str">
            <v>[123^^3]</v>
          </cell>
        </row>
        <row r="24307">
          <cell r="H24307" t="str">
            <v>[124]</v>
          </cell>
        </row>
        <row r="24308">
          <cell r="H24308" t="str">
            <v>[124^^3]</v>
          </cell>
        </row>
        <row r="24309">
          <cell r="H24309" t="str">
            <v>[125]</v>
          </cell>
        </row>
        <row r="24310">
          <cell r="H24310" t="str">
            <v>[125^^3]</v>
          </cell>
        </row>
        <row r="24311">
          <cell r="H24311" t="str">
            <v>[126]</v>
          </cell>
        </row>
        <row r="24312">
          <cell r="H24312" t="str">
            <v>[126^^3]</v>
          </cell>
        </row>
        <row r="24313">
          <cell r="H24313" t="str">
            <v>[127]</v>
          </cell>
        </row>
        <row r="24314">
          <cell r="H24314" t="str">
            <v>[127/128]</v>
          </cell>
        </row>
        <row r="24315">
          <cell r="H24315" t="str">
            <v>[127^^3]</v>
          </cell>
        </row>
        <row r="24316">
          <cell r="H24316" t="str">
            <v>[128/129]</v>
          </cell>
        </row>
        <row r="24317">
          <cell r="H24317" t="str">
            <v>[128^^2]</v>
          </cell>
        </row>
        <row r="24318">
          <cell r="H24318" t="str">
            <v>[128^^3]</v>
          </cell>
        </row>
        <row r="24319">
          <cell r="H24319" t="str">
            <v>[129/130]</v>
          </cell>
        </row>
        <row r="24320">
          <cell r="H24320" t="str">
            <v>[129^^2]</v>
          </cell>
        </row>
        <row r="24321">
          <cell r="H24321" t="str">
            <v>[130/131]</v>
          </cell>
        </row>
        <row r="24322">
          <cell r="H24322" t="str">
            <v>[131^^1]</v>
          </cell>
        </row>
        <row r="24323">
          <cell r="H24323" t="str">
            <v>[132]</v>
          </cell>
        </row>
        <row r="24324">
          <cell r="H24324" t="str">
            <v>[133]</v>
          </cell>
        </row>
        <row r="24325">
          <cell r="H24325" t="str">
            <v>[133^^3]</v>
          </cell>
        </row>
        <row r="24326">
          <cell r="H24326" t="str">
            <v>[134]</v>
          </cell>
        </row>
        <row r="24327">
          <cell r="H24327" t="str">
            <v>[134^^3]</v>
          </cell>
        </row>
        <row r="24328">
          <cell r="H24328" t="str">
            <v>[135^^3]</v>
          </cell>
        </row>
        <row r="24329">
          <cell r="H24329" t="str">
            <v>[136^^3]</v>
          </cell>
        </row>
        <row r="24330">
          <cell r="H24330" t="str">
            <v>[137]</v>
          </cell>
        </row>
        <row r="24331">
          <cell r="H24331" t="str">
            <v>[137^^3]</v>
          </cell>
        </row>
        <row r="24332">
          <cell r="H24332" t="str">
            <v>[138]</v>
          </cell>
        </row>
        <row r="24333">
          <cell r="H24333" t="str">
            <v>[138^^3]</v>
          </cell>
        </row>
        <row r="24334">
          <cell r="H24334" t="str">
            <v>[140]</v>
          </cell>
        </row>
        <row r="24335">
          <cell r="H24335" t="str">
            <v>[141]</v>
          </cell>
        </row>
        <row r="24336">
          <cell r="H24336" t="str">
            <v>[142]</v>
          </cell>
        </row>
        <row r="24337">
          <cell r="H24337" t="str">
            <v>[143]</v>
          </cell>
        </row>
        <row r="24338">
          <cell r="H24338" t="str">
            <v>[144]</v>
          </cell>
        </row>
        <row r="24339">
          <cell r="H24339" t="str">
            <v>[145]</v>
          </cell>
        </row>
        <row r="24340">
          <cell r="H24340" t="str">
            <v>[145^^3]</v>
          </cell>
        </row>
        <row r="24341">
          <cell r="H24341" t="str">
            <v>[146]</v>
          </cell>
        </row>
        <row r="24342">
          <cell r="H24342" t="str">
            <v>[147]</v>
          </cell>
        </row>
        <row r="24343">
          <cell r="H24343" t="str">
            <v>[147^^3]</v>
          </cell>
        </row>
        <row r="24344">
          <cell r="H24344" t="str">
            <v>[148]</v>
          </cell>
        </row>
        <row r="24345">
          <cell r="H24345" t="str">
            <v>[149]</v>
          </cell>
        </row>
        <row r="24346">
          <cell r="H24346" t="str">
            <v>[151]</v>
          </cell>
        </row>
        <row r="24347">
          <cell r="H24347" t="str">
            <v>[152]</v>
          </cell>
        </row>
        <row r="24348">
          <cell r="H24348" t="str">
            <v>[153]</v>
          </cell>
        </row>
        <row r="24349">
          <cell r="H24349" t="str">
            <v>[159]</v>
          </cell>
        </row>
        <row r="24350">
          <cell r="H24350" t="str">
            <v>[160]</v>
          </cell>
        </row>
        <row r="24351">
          <cell r="H24351" t="str">
            <v>[161]</v>
          </cell>
        </row>
        <row r="24352">
          <cell r="H24352" t="str">
            <v>[163]</v>
          </cell>
        </row>
        <row r="24353">
          <cell r="H24353" t="str">
            <v>[164]</v>
          </cell>
        </row>
        <row r="24354">
          <cell r="H24354" t="str">
            <v>[165]</v>
          </cell>
        </row>
        <row r="24355">
          <cell r="H24355" t="str">
            <v>[167]</v>
          </cell>
        </row>
        <row r="24356">
          <cell r="H24356" t="str">
            <v>[171]</v>
          </cell>
        </row>
        <row r="24357">
          <cell r="H24357" t="str">
            <v>[172]</v>
          </cell>
        </row>
        <row r="24358">
          <cell r="H24358" t="str">
            <v>[173]</v>
          </cell>
        </row>
        <row r="24359">
          <cell r="H24359" t="str">
            <v>[174]</v>
          </cell>
        </row>
        <row r="24360">
          <cell r="H24360" t="str">
            <v>[175]</v>
          </cell>
        </row>
        <row r="24361">
          <cell r="H24361" t="str">
            <v>[179]</v>
          </cell>
        </row>
        <row r="24362">
          <cell r="H24362" t="str">
            <v>[180]</v>
          </cell>
        </row>
        <row r="24363">
          <cell r="H24363" t="str">
            <v>[185]</v>
          </cell>
        </row>
        <row r="24364">
          <cell r="H24364" t="str">
            <v>[186]</v>
          </cell>
        </row>
        <row r="24365">
          <cell r="H24365" t="str">
            <v>[189]</v>
          </cell>
        </row>
        <row r="24366">
          <cell r="H24366" t="str">
            <v>[190]</v>
          </cell>
        </row>
        <row r="24367">
          <cell r="H24367" t="str">
            <v>[191]</v>
          </cell>
        </row>
        <row r="24368">
          <cell r="H24368" t="str">
            <v>[192]</v>
          </cell>
        </row>
        <row r="24369">
          <cell r="H24369" t="str">
            <v>[193]</v>
          </cell>
        </row>
        <row r="24370">
          <cell r="H24370" t="str">
            <v>[194]</v>
          </cell>
        </row>
        <row r="24371">
          <cell r="H24371" t="str">
            <v>[195]</v>
          </cell>
        </row>
        <row r="24372">
          <cell r="H24372" t="str">
            <v>[196]</v>
          </cell>
        </row>
        <row r="24373">
          <cell r="H24373" t="str">
            <v>[197]</v>
          </cell>
        </row>
        <row r="24374">
          <cell r="H24374" t="str">
            <v>[198]</v>
          </cell>
        </row>
        <row r="24375">
          <cell r="H24375" t="str">
            <v>[201^^3]</v>
          </cell>
        </row>
        <row r="24376">
          <cell r="H24376" t="str">
            <v>[202^^3]</v>
          </cell>
        </row>
        <row r="24377">
          <cell r="H24377" t="str">
            <v>[203^^3]</v>
          </cell>
        </row>
        <row r="24378">
          <cell r="H24378" t="str">
            <v>[204^^3]</v>
          </cell>
        </row>
        <row r="24379">
          <cell r="H24379" t="str">
            <v>[205]</v>
          </cell>
        </row>
        <row r="24380">
          <cell r="H24380" t="str">
            <v>[205^^4]</v>
          </cell>
        </row>
        <row r="24381">
          <cell r="H24381" t="str">
            <v>[206/207]</v>
          </cell>
        </row>
        <row r="24382">
          <cell r="H24382" t="str">
            <v>[206^^1]</v>
          </cell>
        </row>
        <row r="24383">
          <cell r="H24383" t="str">
            <v>[206^^3]</v>
          </cell>
        </row>
        <row r="24384">
          <cell r="H24384" t="str">
            <v>[207^^1]</v>
          </cell>
        </row>
        <row r="24385">
          <cell r="H24385" t="str">
            <v>[207^^3]</v>
          </cell>
        </row>
        <row r="24386">
          <cell r="H24386" t="str">
            <v>[208/209]</v>
          </cell>
        </row>
        <row r="24387">
          <cell r="H24387" t="str">
            <v>[208^^1]</v>
          </cell>
        </row>
        <row r="24388">
          <cell r="H24388" t="str">
            <v>[208^^3]</v>
          </cell>
        </row>
        <row r="24389">
          <cell r="H24389" t="str">
            <v>[209]</v>
          </cell>
        </row>
        <row r="24390">
          <cell r="H24390" t="str">
            <v>[209/210]</v>
          </cell>
        </row>
        <row r="24391">
          <cell r="H24391" t="str">
            <v>[209^^3]</v>
          </cell>
        </row>
        <row r="24392">
          <cell r="H24392" t="str">
            <v>[210]</v>
          </cell>
        </row>
        <row r="24393">
          <cell r="H24393" t="str">
            <v>[210^^3]</v>
          </cell>
        </row>
        <row r="24394">
          <cell r="H24394" t="str">
            <v>[211]</v>
          </cell>
        </row>
        <row r="24395">
          <cell r="H24395" t="str">
            <v>[211/212]</v>
          </cell>
        </row>
        <row r="24396">
          <cell r="H24396" t="str">
            <v>[211^^3]</v>
          </cell>
        </row>
        <row r="24397">
          <cell r="H24397" t="str">
            <v>[212]</v>
          </cell>
        </row>
        <row r="24398">
          <cell r="H24398" t="str">
            <v>[212^^3]</v>
          </cell>
        </row>
        <row r="24399">
          <cell r="H24399" t="str">
            <v>[213^^3]</v>
          </cell>
        </row>
        <row r="24400">
          <cell r="H24400" t="str">
            <v>[214^^3]</v>
          </cell>
        </row>
        <row r="24401">
          <cell r="H24401" t="str">
            <v>[215^^3]</v>
          </cell>
        </row>
        <row r="24402">
          <cell r="H24402" t="str">
            <v>[217^^3]</v>
          </cell>
        </row>
        <row r="24403">
          <cell r="H24403" t="str">
            <v>[219^^4]</v>
          </cell>
        </row>
        <row r="24404">
          <cell r="H24404" t="str">
            <v>[221]</v>
          </cell>
        </row>
        <row r="24405">
          <cell r="H24405" t="str">
            <v>[221^^3]</v>
          </cell>
        </row>
        <row r="24406">
          <cell r="H24406" t="str">
            <v>[222]</v>
          </cell>
        </row>
        <row r="24407">
          <cell r="H24407" t="str">
            <v>[223]</v>
          </cell>
        </row>
        <row r="24408">
          <cell r="H24408" t="str">
            <v>[223^^3]</v>
          </cell>
        </row>
        <row r="24409">
          <cell r="H24409" t="str">
            <v>[224]</v>
          </cell>
        </row>
        <row r="24410">
          <cell r="H24410" t="str">
            <v>[225^^3]</v>
          </cell>
        </row>
        <row r="24411">
          <cell r="H24411" t="str">
            <v>[227^^3]</v>
          </cell>
        </row>
        <row r="24412">
          <cell r="H24412" t="str">
            <v>[231]</v>
          </cell>
        </row>
        <row r="24413">
          <cell r="H24413" t="str">
            <v>[232]</v>
          </cell>
        </row>
        <row r="24414">
          <cell r="H24414" t="str">
            <v>[233]</v>
          </cell>
        </row>
        <row r="24415">
          <cell r="H24415" t="str">
            <v>[233^^3]</v>
          </cell>
        </row>
        <row r="24416">
          <cell r="H24416" t="str">
            <v>[236]</v>
          </cell>
        </row>
        <row r="24417">
          <cell r="H24417" t="str">
            <v>[237/238]</v>
          </cell>
        </row>
        <row r="24418">
          <cell r="H24418" t="str">
            <v>[239/240]</v>
          </cell>
        </row>
        <row r="24419">
          <cell r="H24419" t="str">
            <v>[241/242]</v>
          </cell>
        </row>
        <row r="24420">
          <cell r="H24420" t="str">
            <v>[242^^1]</v>
          </cell>
        </row>
        <row r="24421">
          <cell r="H24421" t="str">
            <v>[242^^2]</v>
          </cell>
        </row>
        <row r="24422">
          <cell r="H24422" t="str">
            <v>[244]</v>
          </cell>
        </row>
        <row r="24423">
          <cell r="H24423" t="str">
            <v>[245]</v>
          </cell>
        </row>
        <row r="24424">
          <cell r="H24424" t="str">
            <v>[301]</v>
          </cell>
        </row>
        <row r="24425">
          <cell r="H24425" t="str">
            <v>[301/302]</v>
          </cell>
        </row>
        <row r="24426">
          <cell r="H24426" t="str">
            <v>[301^^3]</v>
          </cell>
        </row>
        <row r="24427">
          <cell r="H24427" t="str">
            <v>[301^^4]</v>
          </cell>
        </row>
        <row r="24428">
          <cell r="H24428" t="str">
            <v>[302^^1]</v>
          </cell>
        </row>
        <row r="24429">
          <cell r="H24429" t="str">
            <v>[302^^2]</v>
          </cell>
        </row>
        <row r="24430">
          <cell r="H24430" t="str">
            <v>[302^^3]</v>
          </cell>
        </row>
        <row r="24431">
          <cell r="H24431" t="str">
            <v>[302^^4]</v>
          </cell>
        </row>
        <row r="24432">
          <cell r="H24432" t="str">
            <v>[303/304]</v>
          </cell>
        </row>
        <row r="24433">
          <cell r="H24433" t="str">
            <v>[303^^1]</v>
          </cell>
        </row>
        <row r="24434">
          <cell r="H24434" t="str">
            <v>[303^^3]</v>
          </cell>
        </row>
        <row r="24435">
          <cell r="H24435" t="str">
            <v>[303^^4]</v>
          </cell>
        </row>
        <row r="24436">
          <cell r="H24436" t="str">
            <v>[304/305]</v>
          </cell>
        </row>
        <row r="24437">
          <cell r="H24437" t="str">
            <v>[304^^3]</v>
          </cell>
        </row>
        <row r="24438">
          <cell r="H24438" t="str">
            <v>[305^^3]</v>
          </cell>
        </row>
        <row r="24439">
          <cell r="H24439" t="str">
            <v>[306/307]</v>
          </cell>
        </row>
        <row r="24440">
          <cell r="H24440" t="str">
            <v>[306^^3]</v>
          </cell>
        </row>
        <row r="24441">
          <cell r="H24441" t="str">
            <v>[307/317]</v>
          </cell>
        </row>
        <row r="24442">
          <cell r="H24442" t="str">
            <v>[307^^3]</v>
          </cell>
        </row>
        <row r="24443">
          <cell r="H24443" t="str">
            <v>[308]</v>
          </cell>
        </row>
        <row r="24444">
          <cell r="H24444" t="str">
            <v>[308/224]</v>
          </cell>
        </row>
        <row r="24445">
          <cell r="H24445" t="str">
            <v>[308/309]</v>
          </cell>
        </row>
        <row r="24446">
          <cell r="H24446" t="str">
            <v>[308^^3]</v>
          </cell>
        </row>
        <row r="24447">
          <cell r="H24447" t="str">
            <v>[309/304]</v>
          </cell>
        </row>
        <row r="24448">
          <cell r="H24448" t="str">
            <v>[309^^2]</v>
          </cell>
        </row>
        <row r="24449">
          <cell r="H24449" t="str">
            <v>[309^^3]</v>
          </cell>
        </row>
        <row r="24450">
          <cell r="H24450" t="str">
            <v>[310]</v>
          </cell>
        </row>
        <row r="24451">
          <cell r="H24451" t="str">
            <v>[310/311]</v>
          </cell>
        </row>
        <row r="24452">
          <cell r="H24452" t="str">
            <v>[310^^3]</v>
          </cell>
        </row>
        <row r="24453">
          <cell r="H24453" t="str">
            <v>[311/312]</v>
          </cell>
        </row>
        <row r="24454">
          <cell r="H24454" t="str">
            <v>[311^^2]</v>
          </cell>
        </row>
        <row r="24455">
          <cell r="H24455" t="str">
            <v>[311^^3]</v>
          </cell>
        </row>
        <row r="24456">
          <cell r="H24456" t="str">
            <v>[312/313]</v>
          </cell>
        </row>
        <row r="24457">
          <cell r="H24457" t="str">
            <v>[312^^2]</v>
          </cell>
        </row>
        <row r="24458">
          <cell r="H24458" t="str">
            <v>[313/314]</v>
          </cell>
        </row>
        <row r="24459">
          <cell r="H24459" t="str">
            <v>[313^^3]</v>
          </cell>
        </row>
        <row r="24460">
          <cell r="H24460" t="str">
            <v>[314/315]</v>
          </cell>
        </row>
        <row r="24461">
          <cell r="H24461" t="str">
            <v>[314^^2]</v>
          </cell>
        </row>
        <row r="24462">
          <cell r="H24462" t="str">
            <v>[315]</v>
          </cell>
        </row>
        <row r="24463">
          <cell r="H24463" t="str">
            <v>[315^^3]</v>
          </cell>
        </row>
        <row r="24464">
          <cell r="H24464" t="str">
            <v>[317^^3]</v>
          </cell>
        </row>
        <row r="24465">
          <cell r="H24465" t="str">
            <v>[319]</v>
          </cell>
        </row>
        <row r="24466">
          <cell r="H24466" t="str">
            <v>[319^^1]</v>
          </cell>
        </row>
        <row r="24467">
          <cell r="H24467" t="str">
            <v>[319^^2]</v>
          </cell>
        </row>
        <row r="24468">
          <cell r="H24468" t="str">
            <v>[319^^3]</v>
          </cell>
        </row>
        <row r="24469">
          <cell r="H24469" t="str">
            <v>[320^^1]</v>
          </cell>
        </row>
        <row r="24470">
          <cell r="H24470" t="str">
            <v>[321]</v>
          </cell>
        </row>
        <row r="24471">
          <cell r="H24471" t="str">
            <v>[321^^3]</v>
          </cell>
        </row>
        <row r="24472">
          <cell r="H24472" t="str">
            <v>[322]</v>
          </cell>
        </row>
        <row r="24473">
          <cell r="H24473" t="str">
            <v>[323]</v>
          </cell>
        </row>
        <row r="24474">
          <cell r="H24474" t="str">
            <v>[323^^1]</v>
          </cell>
        </row>
        <row r="24475">
          <cell r="H24475" t="str">
            <v>[323^^3]</v>
          </cell>
        </row>
        <row r="24476">
          <cell r="H24476" t="str">
            <v>[324]</v>
          </cell>
        </row>
        <row r="24477">
          <cell r="H24477" t="str">
            <v>[325]</v>
          </cell>
        </row>
        <row r="24478">
          <cell r="H24478" t="str">
            <v>[325^^1]</v>
          </cell>
        </row>
        <row r="24479">
          <cell r="H24479" t="str">
            <v>[325^^3]</v>
          </cell>
        </row>
        <row r="24480">
          <cell r="H24480" t="str">
            <v>[326/327]</v>
          </cell>
        </row>
        <row r="24481">
          <cell r="H24481" t="str">
            <v>[326^^2]</v>
          </cell>
        </row>
        <row r="24482">
          <cell r="H24482" t="str">
            <v>[327/328]</v>
          </cell>
        </row>
        <row r="24483">
          <cell r="H24483" t="str">
            <v>[327/361]</v>
          </cell>
        </row>
        <row r="24484">
          <cell r="H24484" t="str">
            <v>[327^^3]</v>
          </cell>
        </row>
        <row r="24485">
          <cell r="H24485" t="str">
            <v>[328]</v>
          </cell>
        </row>
        <row r="24486">
          <cell r="H24486" t="str">
            <v>[328^^1]</v>
          </cell>
        </row>
        <row r="24487">
          <cell r="H24487" t="str">
            <v>[329/330]</v>
          </cell>
        </row>
        <row r="24488">
          <cell r="H24488" t="str">
            <v>[329^^1]</v>
          </cell>
        </row>
        <row r="24489">
          <cell r="H24489" t="str">
            <v>[330/324]</v>
          </cell>
        </row>
        <row r="24490">
          <cell r="H24490" t="str">
            <v>[330/331]</v>
          </cell>
        </row>
        <row r="24491">
          <cell r="H24491" t="str">
            <v>[331]</v>
          </cell>
        </row>
        <row r="24492">
          <cell r="H24492" t="str">
            <v>[332]</v>
          </cell>
        </row>
        <row r="24493">
          <cell r="H24493" t="str">
            <v>[333]</v>
          </cell>
        </row>
        <row r="24494">
          <cell r="H24494" t="str">
            <v>[334]</v>
          </cell>
        </row>
        <row r="24495">
          <cell r="H24495" t="str">
            <v>[334/335]</v>
          </cell>
        </row>
        <row r="24496">
          <cell r="H24496" t="str">
            <v>[334^^3]</v>
          </cell>
        </row>
        <row r="24497">
          <cell r="H24497" t="str">
            <v>[335]</v>
          </cell>
        </row>
        <row r="24498">
          <cell r="H24498" t="str">
            <v>[335^^3]</v>
          </cell>
        </row>
        <row r="24499">
          <cell r="H24499" t="str">
            <v>[336]</v>
          </cell>
        </row>
        <row r="24500">
          <cell r="H24500" t="str">
            <v>[337]</v>
          </cell>
        </row>
        <row r="24501">
          <cell r="H24501" t="str">
            <v>[337^^2]</v>
          </cell>
        </row>
        <row r="24502">
          <cell r="H24502" t="str">
            <v>[338/339]</v>
          </cell>
        </row>
        <row r="24503">
          <cell r="H24503" t="str">
            <v>[338^^2]</v>
          </cell>
        </row>
        <row r="24504">
          <cell r="H24504" t="str">
            <v>[340^^1]</v>
          </cell>
        </row>
        <row r="24505">
          <cell r="H24505" t="str">
            <v>[341]</v>
          </cell>
        </row>
        <row r="24506">
          <cell r="H24506" t="str">
            <v>[342^^3]</v>
          </cell>
        </row>
        <row r="24507">
          <cell r="H24507" t="str">
            <v>[345^^3]</v>
          </cell>
        </row>
        <row r="24508">
          <cell r="H24508" t="str">
            <v>[346/347]</v>
          </cell>
        </row>
        <row r="24509">
          <cell r="H24509" t="str">
            <v>[348]</v>
          </cell>
        </row>
        <row r="24510">
          <cell r="H24510" t="str">
            <v>[348^^1]</v>
          </cell>
        </row>
        <row r="24511">
          <cell r="H24511" t="str">
            <v>[352]</v>
          </cell>
        </row>
        <row r="24512">
          <cell r="H24512" t="str">
            <v>[355^^3]</v>
          </cell>
        </row>
        <row r="24513">
          <cell r="H24513" t="str">
            <v>[356/357]</v>
          </cell>
        </row>
        <row r="24514">
          <cell r="H24514" t="str">
            <v>[356/747]</v>
          </cell>
        </row>
        <row r="24515">
          <cell r="H24515" t="str">
            <v>[357/358]</v>
          </cell>
        </row>
        <row r="24516">
          <cell r="H24516" t="str">
            <v>[357^^1]</v>
          </cell>
        </row>
        <row r="24517">
          <cell r="H24517" t="str">
            <v>[358/359]</v>
          </cell>
        </row>
        <row r="24518">
          <cell r="H24518" t="str">
            <v>[358^^2]</v>
          </cell>
        </row>
        <row r="24519">
          <cell r="H24519" t="str">
            <v>[359]</v>
          </cell>
        </row>
        <row r="24520">
          <cell r="H24520" t="str">
            <v>[360/361]</v>
          </cell>
        </row>
        <row r="24521">
          <cell r="H24521" t="str">
            <v>[360^^1]</v>
          </cell>
        </row>
        <row r="24522">
          <cell r="H24522" t="str">
            <v>[361/341]</v>
          </cell>
        </row>
        <row r="24523">
          <cell r="H24523" t="str">
            <v>[361^^1]</v>
          </cell>
        </row>
        <row r="24524">
          <cell r="H24524" t="str">
            <v>[361^^3]</v>
          </cell>
        </row>
        <row r="24525">
          <cell r="H24525" t="str">
            <v>[362^^3]</v>
          </cell>
        </row>
        <row r="24526">
          <cell r="H24526" t="str">
            <v>[363^^3]</v>
          </cell>
        </row>
        <row r="24527">
          <cell r="H24527" t="str">
            <v>[365^^3]</v>
          </cell>
        </row>
        <row r="24528">
          <cell r="H24528" t="str">
            <v>[401]</v>
          </cell>
        </row>
        <row r="24529">
          <cell r="H24529" t="str">
            <v>[402]</v>
          </cell>
        </row>
        <row r="24530">
          <cell r="H24530" t="str">
            <v>[403]</v>
          </cell>
        </row>
        <row r="24531">
          <cell r="H24531" t="str">
            <v>[404]</v>
          </cell>
        </row>
        <row r="24532">
          <cell r="H24532" t="str">
            <v>[404^^3]</v>
          </cell>
        </row>
        <row r="24533">
          <cell r="H24533" t="str">
            <v>[405]</v>
          </cell>
        </row>
        <row r="24534">
          <cell r="H24534" t="str">
            <v>[407]</v>
          </cell>
        </row>
        <row r="24535">
          <cell r="H24535" t="str">
            <v>[408]</v>
          </cell>
        </row>
        <row r="24536">
          <cell r="H24536" t="str">
            <v>[408^^3]</v>
          </cell>
        </row>
        <row r="24537">
          <cell r="H24537" t="str">
            <v>[409]</v>
          </cell>
        </row>
        <row r="24538">
          <cell r="H24538" t="str">
            <v>[410^^3]</v>
          </cell>
        </row>
        <row r="24539">
          <cell r="H24539" t="str">
            <v>[412^^3]</v>
          </cell>
        </row>
        <row r="24540">
          <cell r="H24540" t="str">
            <v>[414^^3]</v>
          </cell>
        </row>
        <row r="24541">
          <cell r="H24541" t="str">
            <v>[415/416]</v>
          </cell>
        </row>
        <row r="24542">
          <cell r="H24542" t="str">
            <v>[416^^3]</v>
          </cell>
        </row>
        <row r="24543">
          <cell r="H24543" t="str">
            <v>[418^^3]</v>
          </cell>
        </row>
        <row r="24544">
          <cell r="H24544" t="str">
            <v>[419]</v>
          </cell>
        </row>
        <row r="24545">
          <cell r="H24545" t="str">
            <v>[420]</v>
          </cell>
        </row>
        <row r="24546">
          <cell r="H24546" t="str">
            <v>[420^^3]</v>
          </cell>
        </row>
        <row r="24547">
          <cell r="H24547" t="str">
            <v>[421]</v>
          </cell>
        </row>
        <row r="24548">
          <cell r="H24548" t="str">
            <v>[422]</v>
          </cell>
        </row>
        <row r="24549">
          <cell r="H24549" t="str">
            <v>[422^^3]</v>
          </cell>
        </row>
        <row r="24550">
          <cell r="H24550" t="str">
            <v>[423]</v>
          </cell>
        </row>
        <row r="24551">
          <cell r="H24551" t="str">
            <v>[424]</v>
          </cell>
        </row>
        <row r="24552">
          <cell r="H24552" t="str">
            <v>[424^^3]</v>
          </cell>
        </row>
        <row r="24553">
          <cell r="H24553" t="str">
            <v>[425]</v>
          </cell>
        </row>
        <row r="24554">
          <cell r="H24554" t="str">
            <v>[503/506]</v>
          </cell>
        </row>
        <row r="24555">
          <cell r="H24555" t="str">
            <v>[507]</v>
          </cell>
        </row>
        <row r="24556">
          <cell r="H24556" t="str">
            <v>[508]</v>
          </cell>
        </row>
        <row r="24557">
          <cell r="H24557" t="str">
            <v>[509]</v>
          </cell>
        </row>
        <row r="24558">
          <cell r="H24558" t="str">
            <v>[509/510]</v>
          </cell>
        </row>
        <row r="24559">
          <cell r="H24559" t="str">
            <v>[509^^1]</v>
          </cell>
        </row>
        <row r="24560">
          <cell r="H24560" t="str">
            <v>[510]</v>
          </cell>
        </row>
        <row r="24561">
          <cell r="H24561" t="str">
            <v>[510^^1]</v>
          </cell>
        </row>
        <row r="24562">
          <cell r="H24562" t="str">
            <v>[511]</v>
          </cell>
        </row>
        <row r="24563">
          <cell r="H24563" t="str">
            <v>[511/512]</v>
          </cell>
        </row>
        <row r="24564">
          <cell r="H24564" t="str">
            <v>[512]</v>
          </cell>
        </row>
        <row r="24565">
          <cell r="H24565" t="str">
            <v>[512/513]</v>
          </cell>
        </row>
        <row r="24566">
          <cell r="H24566" t="str">
            <v>[517]</v>
          </cell>
        </row>
        <row r="24567">
          <cell r="H24567" t="str">
            <v>[518^^3]</v>
          </cell>
        </row>
        <row r="24568">
          <cell r="H24568" t="str">
            <v>[521]</v>
          </cell>
        </row>
        <row r="24569">
          <cell r="H24569" t="str">
            <v>[522]</v>
          </cell>
        </row>
        <row r="24570">
          <cell r="H24570" t="str">
            <v>[529^^3]</v>
          </cell>
        </row>
        <row r="24571">
          <cell r="H24571" t="str">
            <v>[542]</v>
          </cell>
        </row>
        <row r="24572">
          <cell r="H24572" t="str">
            <v>[543]</v>
          </cell>
        </row>
        <row r="24573">
          <cell r="H24573" t="str">
            <v>[543/542]</v>
          </cell>
        </row>
        <row r="24574">
          <cell r="H24574" t="str">
            <v>[544]</v>
          </cell>
        </row>
        <row r="24575">
          <cell r="H24575" t="str">
            <v>[605]</v>
          </cell>
        </row>
        <row r="24576">
          <cell r="H24576" t="str">
            <v>[606^^3]</v>
          </cell>
        </row>
        <row r="24577">
          <cell r="H24577" t="str">
            <v>[700]</v>
          </cell>
        </row>
        <row r="24578">
          <cell r="H24578" t="str">
            <v>[701]</v>
          </cell>
        </row>
        <row r="24579">
          <cell r="H24579" t="str">
            <v>[702/703]</v>
          </cell>
        </row>
        <row r="24580">
          <cell r="H24580" t="str">
            <v>[704/705]</v>
          </cell>
        </row>
        <row r="24581">
          <cell r="H24581" t="str">
            <v>[706]</v>
          </cell>
        </row>
        <row r="24582">
          <cell r="H24582" t="str">
            <v>[733^^3]</v>
          </cell>
        </row>
        <row r="24583">
          <cell r="H24583" t="str">
            <v>[734/735]</v>
          </cell>
        </row>
        <row r="24584">
          <cell r="H24584" t="str">
            <v>[735/356]</v>
          </cell>
        </row>
        <row r="24585">
          <cell r="H24585" t="str">
            <v>[735^^1]</v>
          </cell>
        </row>
        <row r="24586">
          <cell r="H24586" t="str">
            <v>[735^^3]</v>
          </cell>
        </row>
        <row r="24587">
          <cell r="H24587" t="str">
            <v>[737^^3]</v>
          </cell>
        </row>
        <row r="24588">
          <cell r="H24588" t="str">
            <v>[745]</v>
          </cell>
        </row>
        <row r="24589">
          <cell r="H24589" t="str">
            <v>[746]</v>
          </cell>
        </row>
        <row r="24590">
          <cell r="H24590" t="str">
            <v>[747/748]</v>
          </cell>
        </row>
        <row r="24591">
          <cell r="H24591" t="str">
            <v>[747^^2]</v>
          </cell>
        </row>
        <row r="24592">
          <cell r="H24592" t="str">
            <v>[748]</v>
          </cell>
        </row>
        <row r="24593">
          <cell r="H24593" t="str">
            <v>[749^^3]</v>
          </cell>
        </row>
        <row r="24594">
          <cell r="H24594" t="str">
            <v>[W335/336]</v>
          </cell>
        </row>
        <row r="24595">
          <cell r="H24595" t="str">
            <v>[W337]</v>
          </cell>
        </row>
        <row r="24596">
          <cell r="H24596" t="str">
            <v>[W338]</v>
          </cell>
        </row>
        <row r="24597">
          <cell r="H24597" t="str">
            <v>[W339]</v>
          </cell>
        </row>
        <row r="24598">
          <cell r="H24598" t="str">
            <v>[W340]</v>
          </cell>
        </row>
        <row r="24599">
          <cell r="H24599" t="str">
            <v>[W341]</v>
          </cell>
        </row>
        <row r="24600">
          <cell r="H24600" t="str">
            <v>[W342/343]</v>
          </cell>
        </row>
        <row r="24601">
          <cell r="H24601" t="str">
            <v>[W344]</v>
          </cell>
        </row>
        <row r="24602">
          <cell r="H24602" t="str">
            <v>[W415]</v>
          </cell>
        </row>
        <row r="24603">
          <cell r="H24603" t="str">
            <v>[W416]</v>
          </cell>
        </row>
        <row r="24604">
          <cell r="H24604" t="str">
            <v>[W418]</v>
          </cell>
        </row>
        <row r="24605">
          <cell r="H24605" t="str">
            <v>[W426/427]</v>
          </cell>
        </row>
        <row r="24606">
          <cell r="H24606" t="str">
            <v>[W426R]</v>
          </cell>
        </row>
        <row r="24607">
          <cell r="H24607" t="str">
            <v>[W428]</v>
          </cell>
        </row>
        <row r="24608">
          <cell r="H24608" t="str">
            <v>[W501]</v>
          </cell>
        </row>
        <row r="24609">
          <cell r="H24609" t="str">
            <v>[W502]</v>
          </cell>
        </row>
        <row r="24610">
          <cell r="H24610" t="str">
            <v>[W503]</v>
          </cell>
        </row>
        <row r="24611">
          <cell r="H24611" t="str">
            <v>[W504]</v>
          </cell>
        </row>
        <row r="24612">
          <cell r="H24612" t="str">
            <v>[W505]</v>
          </cell>
        </row>
        <row r="24613">
          <cell r="H24613" t="str">
            <v>[W506]</v>
          </cell>
        </row>
        <row r="24614">
          <cell r="H24614" t="str">
            <v>[W507]</v>
          </cell>
        </row>
        <row r="24615">
          <cell r="H24615" t="str">
            <v>[W508]</v>
          </cell>
        </row>
        <row r="24616">
          <cell r="H24616" t="str">
            <v>[W513]</v>
          </cell>
        </row>
        <row r="24617">
          <cell r="H24617" t="str">
            <v>[W514]</v>
          </cell>
        </row>
        <row r="24618">
          <cell r="H24618" t="str">
            <v>[W515]</v>
          </cell>
        </row>
        <row r="24619">
          <cell r="H24619" t="str">
            <v>[W516]</v>
          </cell>
        </row>
        <row r="24620">
          <cell r="H24620" t="str">
            <v>[W517]</v>
          </cell>
        </row>
        <row r="24621">
          <cell r="H24621" t="str">
            <v>[W518]</v>
          </cell>
        </row>
        <row r="24622">
          <cell r="H24622" t="str">
            <v>[W519]</v>
          </cell>
        </row>
        <row r="24623">
          <cell r="H24623" t="str">
            <v>[W521]</v>
          </cell>
        </row>
        <row r="24624">
          <cell r="H24624" t="str">
            <v>[W522]</v>
          </cell>
        </row>
        <row r="24625">
          <cell r="H24625" t="str">
            <v>[W523]</v>
          </cell>
        </row>
        <row r="24626">
          <cell r="H24626" t="str">
            <v>[W524]</v>
          </cell>
        </row>
        <row r="24627">
          <cell r="H24627" t="str">
            <v>[W525]</v>
          </cell>
        </row>
        <row r="24628">
          <cell r="H24628" t="str">
            <v>[W526]</v>
          </cell>
        </row>
        <row r="24629">
          <cell r="H24629" t="str">
            <v>[W527]</v>
          </cell>
        </row>
        <row r="24630">
          <cell r="H24630" t="str">
            <v>[W528]</v>
          </cell>
        </row>
        <row r="24631">
          <cell r="H24631" t="str">
            <v>[W541]</v>
          </cell>
        </row>
        <row r="24632">
          <cell r="H24632" t="str">
            <v>[W542]</v>
          </cell>
        </row>
        <row r="24633">
          <cell r="H24633" t="str">
            <v>[W543]</v>
          </cell>
        </row>
        <row r="24634">
          <cell r="H24634" t="str">
            <v>[W544]</v>
          </cell>
        </row>
        <row r="24635">
          <cell r="H24635" t="str">
            <v>[W545]</v>
          </cell>
        </row>
        <row r="24636">
          <cell r="H24636" t="str">
            <v>[W713]</v>
          </cell>
        </row>
        <row r="24637">
          <cell r="H24637" t="str">
            <v>[W714]</v>
          </cell>
        </row>
        <row r="24638">
          <cell r="H24638" t="str">
            <v>[W715]</v>
          </cell>
        </row>
        <row r="24639">
          <cell r="H24639" t="str">
            <v>[W716/717]</v>
          </cell>
        </row>
        <row r="24640">
          <cell r="H24640" t="str">
            <v>[W718]</v>
          </cell>
        </row>
        <row r="24641">
          <cell r="H24641" t="str">
            <v>[W719]</v>
          </cell>
        </row>
        <row r="24642">
          <cell r="H24642" t="str">
            <v>[W730]</v>
          </cell>
        </row>
        <row r="24643">
          <cell r="H24643" t="str">
            <v>[W731]</v>
          </cell>
        </row>
        <row r="24644">
          <cell r="H24644" t="str">
            <v>[W732]</v>
          </cell>
        </row>
        <row r="24645">
          <cell r="H24645" t="str">
            <v>[W733/734]</v>
          </cell>
        </row>
        <row r="24646">
          <cell r="H24646" t="str">
            <v>[W742]</v>
          </cell>
        </row>
        <row r="24647">
          <cell r="H24647" t="str">
            <v>[W752]</v>
          </cell>
        </row>
        <row r="24648">
          <cell r="H24648" t="str">
            <v>[W753]</v>
          </cell>
        </row>
        <row r="24649">
          <cell r="H24649" t="str">
            <v>[W761/762]</v>
          </cell>
        </row>
        <row r="24650">
          <cell r="H24650" t="str">
            <v>[W763]</v>
          </cell>
        </row>
        <row r="24651">
          <cell r="H24651" t="str">
            <v>[W900]</v>
          </cell>
        </row>
        <row r="24652">
          <cell r="H24652" t="str">
            <v>[W901]</v>
          </cell>
        </row>
        <row r="24653">
          <cell r="H24653" t="str">
            <v>[W902]</v>
          </cell>
        </row>
        <row r="24654">
          <cell r="H24654" t="str">
            <v>[W990]</v>
          </cell>
        </row>
        <row r="24655">
          <cell r="H24655" t="str">
            <v>[n11]</v>
          </cell>
        </row>
        <row r="24656">
          <cell r="H24656" t="str">
            <v>[n12]</v>
          </cell>
        </row>
        <row r="24657">
          <cell r="H24657" t="str">
            <v>[n21]</v>
          </cell>
        </row>
        <row r="24658">
          <cell r="H24658" t="str">
            <v>[n22]</v>
          </cell>
        </row>
        <row r="24659">
          <cell r="H24659" t="str">
            <v>[n31]</v>
          </cell>
        </row>
        <row r="24660">
          <cell r="H24660" t="str">
            <v>[n32]</v>
          </cell>
        </row>
        <row r="24661">
          <cell r="H24661" t="str">
            <v>[u11]</v>
          </cell>
        </row>
        <row r="24662">
          <cell r="H24662" t="str">
            <v>[u12]</v>
          </cell>
        </row>
        <row r="24663">
          <cell r="H24663" t="str">
            <v>[u21]</v>
          </cell>
        </row>
        <row r="24664">
          <cell r="H24664" t="str">
            <v>[u22]</v>
          </cell>
        </row>
        <row r="24665">
          <cell r="H24665" t="str">
            <v>[u31]</v>
          </cell>
        </row>
        <row r="24666">
          <cell r="H24666" t="str">
            <v>[u32]</v>
          </cell>
        </row>
        <row r="24667">
          <cell r="H24667" t="str">
            <v>[A]</v>
          </cell>
        </row>
        <row r="24668">
          <cell r="H24668" t="str">
            <v>[A952]</v>
          </cell>
        </row>
        <row r="24669">
          <cell r="H24669" t="str">
            <v>[Aa12]</v>
          </cell>
        </row>
        <row r="24670">
          <cell r="H24670" t="str">
            <v>[Aa32]</v>
          </cell>
        </row>
        <row r="24671">
          <cell r="H24671" t="str">
            <v>[B]</v>
          </cell>
        </row>
        <row r="24672">
          <cell r="H24672" t="str">
            <v>[B951]</v>
          </cell>
        </row>
        <row r="24673">
          <cell r="H24673" t="str">
            <v>[Ba11]</v>
          </cell>
        </row>
        <row r="24674">
          <cell r="H24674" t="str">
            <v>[Ba31]</v>
          </cell>
        </row>
        <row r="24675">
          <cell r="H24675" t="str">
            <v>[E3]</v>
          </cell>
        </row>
        <row r="24676">
          <cell r="H24676" t="str">
            <v>[E5]</v>
          </cell>
        </row>
        <row r="24677">
          <cell r="H24677" t="str">
            <v>[E6]</v>
          </cell>
        </row>
        <row r="24678">
          <cell r="H24678" t="str">
            <v>[E7]</v>
          </cell>
        </row>
        <row r="24679">
          <cell r="H24679" t="str">
            <v>[E8]</v>
          </cell>
        </row>
        <row r="24680">
          <cell r="H24680" t="str">
            <v>[H1]</v>
          </cell>
        </row>
        <row r="24681">
          <cell r="H24681" t="str">
            <v>[H10]</v>
          </cell>
        </row>
        <row r="24682">
          <cell r="H24682" t="str">
            <v>[H11]</v>
          </cell>
        </row>
        <row r="24683">
          <cell r="H24683" t="str">
            <v>[H12]</v>
          </cell>
        </row>
        <row r="24684">
          <cell r="H24684" t="str">
            <v>[H13]</v>
          </cell>
        </row>
        <row r="24685">
          <cell r="H24685" t="str">
            <v>[H14]</v>
          </cell>
        </row>
        <row r="24686">
          <cell r="H24686" t="str">
            <v>[H15]</v>
          </cell>
        </row>
        <row r="24687">
          <cell r="H24687" t="str">
            <v>[H17]</v>
          </cell>
        </row>
        <row r="24688">
          <cell r="H24688" t="str">
            <v>[H19]</v>
          </cell>
        </row>
        <row r="24689">
          <cell r="H24689" t="str">
            <v>[H2]</v>
          </cell>
        </row>
        <row r="24690">
          <cell r="H24690" t="str">
            <v>[H21]</v>
          </cell>
        </row>
        <row r="24691">
          <cell r="H24691" t="str">
            <v>[H23]</v>
          </cell>
        </row>
        <row r="24692">
          <cell r="H24692" t="str">
            <v>[H25]</v>
          </cell>
        </row>
        <row r="24693">
          <cell r="H24693" t="str">
            <v>[H27]</v>
          </cell>
        </row>
        <row r="24694">
          <cell r="H24694" t="str">
            <v>[H3]</v>
          </cell>
        </row>
        <row r="24695">
          <cell r="H24695" t="str">
            <v>[H4]</v>
          </cell>
        </row>
        <row r="24696">
          <cell r="H24696" t="str">
            <v>[H5]</v>
          </cell>
        </row>
        <row r="24697">
          <cell r="H24697" t="str">
            <v>[H6]</v>
          </cell>
        </row>
        <row r="24698">
          <cell r="H24698" t="str">
            <v>[H7]</v>
          </cell>
        </row>
        <row r="24699">
          <cell r="H24699" t="str">
            <v>[H8]</v>
          </cell>
        </row>
        <row r="24700">
          <cell r="H24700" t="str">
            <v>[H9]</v>
          </cell>
        </row>
        <row r="24701">
          <cell r="H24701" t="str">
            <v>[N1]</v>
          </cell>
        </row>
        <row r="24702">
          <cell r="H24702" t="str">
            <v>[N10]</v>
          </cell>
        </row>
        <row r="24703">
          <cell r="H24703" t="str">
            <v>[N11]</v>
          </cell>
        </row>
        <row r="24704">
          <cell r="H24704" t="str">
            <v>[N13]</v>
          </cell>
        </row>
        <row r="24705">
          <cell r="H24705" t="str">
            <v>[N15]</v>
          </cell>
        </row>
        <row r="24706">
          <cell r="H24706" t="str">
            <v>[N17]</v>
          </cell>
        </row>
        <row r="24707">
          <cell r="H24707" t="str">
            <v>[N19]</v>
          </cell>
        </row>
        <row r="24708">
          <cell r="H24708" t="str">
            <v>[N2]</v>
          </cell>
        </row>
        <row r="24709">
          <cell r="H24709" t="str">
            <v>[N21]</v>
          </cell>
        </row>
        <row r="24710">
          <cell r="H24710" t="str">
            <v>[N23]</v>
          </cell>
        </row>
        <row r="24711">
          <cell r="H24711" t="str">
            <v>[N25]</v>
          </cell>
        </row>
        <row r="24712">
          <cell r="H24712" t="str">
            <v>[N27]</v>
          </cell>
        </row>
        <row r="24713">
          <cell r="H24713" t="str">
            <v>[N3]</v>
          </cell>
        </row>
        <row r="24714">
          <cell r="H24714" t="str">
            <v>[N35]</v>
          </cell>
        </row>
        <row r="24715">
          <cell r="H24715" t="str">
            <v>[N4]</v>
          </cell>
        </row>
        <row r="24716">
          <cell r="H24716" t="str">
            <v>[N5]</v>
          </cell>
        </row>
        <row r="24717">
          <cell r="H24717" t="str">
            <v>[N6]</v>
          </cell>
        </row>
        <row r="24718">
          <cell r="H24718" t="str">
            <v>[N7]</v>
          </cell>
        </row>
        <row r="24719">
          <cell r="H24719" t="str">
            <v>[N8]</v>
          </cell>
        </row>
        <row r="24720">
          <cell r="H24720" t="str">
            <v>[N9]</v>
          </cell>
        </row>
        <row r="24721">
          <cell r="H24721" t="str">
            <v>[O401]</v>
          </cell>
        </row>
        <row r="24722">
          <cell r="H24722" t="str">
            <v>[O402]</v>
          </cell>
        </row>
        <row r="24723">
          <cell r="H24723" t="str">
            <v>[O403]</v>
          </cell>
        </row>
        <row r="24724">
          <cell r="H24724" t="str">
            <v>[O404]</v>
          </cell>
        </row>
        <row r="24725">
          <cell r="H24725" t="str">
            <v>[O408]</v>
          </cell>
        </row>
        <row r="24726">
          <cell r="H24726" t="str">
            <v>[O410]</v>
          </cell>
        </row>
        <row r="24727">
          <cell r="H24727" t="str">
            <v>[O412]</v>
          </cell>
        </row>
        <row r="24728">
          <cell r="H24728" t="str">
            <v>[O414]</v>
          </cell>
        </row>
        <row r="24729">
          <cell r="H24729" t="str">
            <v>[O505]</v>
          </cell>
        </row>
        <row r="24730">
          <cell r="H24730" t="str">
            <v>[O506]</v>
          </cell>
        </row>
        <row r="24731">
          <cell r="H24731" t="str">
            <v>[O507]</v>
          </cell>
        </row>
        <row r="24732">
          <cell r="H24732" t="str">
            <v>[P541]</v>
          </cell>
        </row>
        <row r="24733">
          <cell r="H24733" t="str">
            <v>[P542]</v>
          </cell>
        </row>
        <row r="24734">
          <cell r="H24734" t="str">
            <v>[P543]</v>
          </cell>
        </row>
        <row r="24735">
          <cell r="H24735" t="str">
            <v>[P544]</v>
          </cell>
        </row>
        <row r="24736">
          <cell r="H24736" t="str">
            <v>[R1]</v>
          </cell>
        </row>
        <row r="24737">
          <cell r="H24737" t="str">
            <v>[R2]</v>
          </cell>
        </row>
        <row r="24738">
          <cell r="H24738" t="str">
            <v>[S10]</v>
          </cell>
        </row>
        <row r="24739">
          <cell r="H24739" t="str">
            <v>[S12]</v>
          </cell>
        </row>
        <row r="24740">
          <cell r="H24740" t="str">
            <v>[S14]</v>
          </cell>
        </row>
        <row r="24741">
          <cell r="H24741" t="str">
            <v>[S501]</v>
          </cell>
        </row>
        <row r="24742">
          <cell r="H24742" t="str">
            <v>[S502]</v>
          </cell>
        </row>
        <row r="24743">
          <cell r="H24743" t="str">
            <v>[S503]</v>
          </cell>
        </row>
        <row r="24744">
          <cell r="H24744" t="str">
            <v>[S504]</v>
          </cell>
        </row>
        <row r="24745">
          <cell r="H24745" t="str">
            <v>[S505]</v>
          </cell>
        </row>
        <row r="24746">
          <cell r="H24746" t="str">
            <v>[S507]</v>
          </cell>
        </row>
        <row r="24747">
          <cell r="H24747" t="str">
            <v>[S6]</v>
          </cell>
        </row>
        <row r="24748">
          <cell r="H24748" t="str">
            <v>[S8]</v>
          </cell>
        </row>
        <row r="24749">
          <cell r="H24749" t="str">
            <v>[T1]</v>
          </cell>
        </row>
        <row r="24750">
          <cell r="H24750" t="str">
            <v>[T2]</v>
          </cell>
        </row>
        <row r="24751">
          <cell r="H24751" t="str">
            <v>[T608]</v>
          </cell>
        </row>
        <row r="24752">
          <cell r="H24752" t="str">
            <v>[U]</v>
          </cell>
        </row>
        <row r="24753">
          <cell r="H24753" t="str">
            <v>[U908]</v>
          </cell>
        </row>
        <row r="24754">
          <cell r="H24754" t="str">
            <v>[W]</v>
          </cell>
        </row>
        <row r="24755">
          <cell r="H24755" t="str">
            <v>[X]</v>
          </cell>
        </row>
        <row r="24756">
          <cell r="H24756" t="str">
            <v>[Y]</v>
          </cell>
        </row>
        <row r="24757">
          <cell r="H24757" t="str">
            <v>[Y942]</v>
          </cell>
        </row>
        <row r="24758">
          <cell r="H24758" t="str">
            <v>[Y952]</v>
          </cell>
        </row>
        <row r="24759">
          <cell r="H24759" t="str">
            <v>[Ya32]</v>
          </cell>
        </row>
        <row r="24760">
          <cell r="H24760" t="str">
            <v>[Z]</v>
          </cell>
        </row>
        <row r="24761">
          <cell r="H24761" t="str">
            <v>[Z941]</v>
          </cell>
        </row>
        <row r="24762">
          <cell r="H24762" t="str">
            <v>[Z951]</v>
          </cell>
        </row>
        <row r="24763">
          <cell r="H24763" t="str">
            <v>[Za31]</v>
          </cell>
        </row>
        <row r="24764">
          <cell r="H24764" t="str">
            <v>[Gl 941]</v>
          </cell>
        </row>
        <row r="24765">
          <cell r="H24765" t="str">
            <v>[Gl 942]</v>
          </cell>
        </row>
        <row r="24766">
          <cell r="H24766" t="str">
            <v>[Gl 951]</v>
          </cell>
        </row>
        <row r="24767">
          <cell r="H24767" t="str">
            <v>[Gl 952]</v>
          </cell>
        </row>
        <row r="24768">
          <cell r="H24768" t="str">
            <v>[Gl 961]</v>
          </cell>
        </row>
        <row r="24769">
          <cell r="H24769" t="str">
            <v>[Gl 962]</v>
          </cell>
        </row>
        <row r="24770">
          <cell r="H24770" t="str">
            <v>[Gl a11]</v>
          </cell>
        </row>
        <row r="24771">
          <cell r="H24771" t="str">
            <v>[Gl a12]</v>
          </cell>
        </row>
        <row r="24772">
          <cell r="H24772" t="str">
            <v>[Gl a21]</v>
          </cell>
        </row>
        <row r="24773">
          <cell r="H24773" t="str">
            <v>[Gl a22]</v>
          </cell>
        </row>
        <row r="24774">
          <cell r="H24774" t="str">
            <v>[Gl a31]</v>
          </cell>
        </row>
        <row r="24775">
          <cell r="H24775" t="str">
            <v>[Gl a32]</v>
          </cell>
        </row>
        <row r="24776">
          <cell r="H24776" t="str">
            <v>[Gl n11]</v>
          </cell>
        </row>
        <row r="24777">
          <cell r="H24777" t="str">
            <v>[Gl n12]</v>
          </cell>
        </row>
        <row r="24778">
          <cell r="H24778" t="str">
            <v>[Gl n21]</v>
          </cell>
        </row>
        <row r="24779">
          <cell r="H24779" t="str">
            <v>[Gl n22]</v>
          </cell>
        </row>
        <row r="24780">
          <cell r="H24780" t="str">
            <v>[Gl n24]</v>
          </cell>
        </row>
        <row r="24781">
          <cell r="H24781" t="str">
            <v>[Gl n31]</v>
          </cell>
        </row>
        <row r="24782">
          <cell r="H24782" t="str">
            <v>[Gl n32]</v>
          </cell>
        </row>
        <row r="24783">
          <cell r="H24783" t="str">
            <v>[Gl u11]</v>
          </cell>
        </row>
        <row r="24784">
          <cell r="H24784" t="str">
            <v>[Gl u12]</v>
          </cell>
        </row>
        <row r="24785">
          <cell r="H24785" t="str">
            <v>[Gl u21]</v>
          </cell>
        </row>
        <row r="24786">
          <cell r="H24786" t="str">
            <v>[Gl u22]</v>
          </cell>
        </row>
        <row r="24787">
          <cell r="H24787" t="str">
            <v>[Gl u31]</v>
          </cell>
        </row>
        <row r="24788">
          <cell r="H24788" t="str">
            <v>[Gl u32]</v>
          </cell>
        </row>
        <row r="24789">
          <cell r="H24789" t="str">
            <v>[VALvnn14]</v>
          </cell>
        </row>
        <row r="24790">
          <cell r="H24790" t="str">
            <v>[360]</v>
          </cell>
        </row>
        <row r="24791">
          <cell r="H24791" t="str">
            <v>[361]</v>
          </cell>
        </row>
        <row r="24792">
          <cell r="H24792" t="str">
            <v>[900]</v>
          </cell>
        </row>
        <row r="24793">
          <cell r="H24793" t="str">
            <v>[901]</v>
          </cell>
        </row>
        <row r="24794">
          <cell r="H24794" t="str">
            <v>[SAS 601/604]</v>
          </cell>
        </row>
        <row r="24795">
          <cell r="H24795" t="str">
            <v>[SAS 602/603]</v>
          </cell>
        </row>
        <row r="24796">
          <cell r="H24796" t="str">
            <v>[SAS a11]</v>
          </cell>
        </row>
        <row r="24797">
          <cell r="H24797" t="str">
            <v>[SAS a12]</v>
          </cell>
        </row>
        <row r="24798">
          <cell r="H24798" t="str">
            <v>[SAS a21]</v>
          </cell>
        </row>
        <row r="24799">
          <cell r="H24799" t="str">
            <v>[SAS a22]</v>
          </cell>
        </row>
        <row r="24800">
          <cell r="H24800" t="str">
            <v>[SAS a31]</v>
          </cell>
        </row>
        <row r="24801">
          <cell r="H24801" t="str">
            <v>[SAS a32]</v>
          </cell>
        </row>
        <row r="24802">
          <cell r="H24802" t="str">
            <v>[SAS n31]</v>
          </cell>
        </row>
        <row r="24803">
          <cell r="H24803" t="str">
            <v>[SAS n32]</v>
          </cell>
        </row>
        <row r="24804">
          <cell r="H24804" t="str">
            <v>[Sch201R]</v>
          </cell>
        </row>
        <row r="24805">
          <cell r="H24805" t="str">
            <v>[Sch202R]</v>
          </cell>
        </row>
        <row r="24806">
          <cell r="H24806" t="str">
            <v>[Sch203R]</v>
          </cell>
        </row>
        <row r="24807">
          <cell r="H24807" t="str">
            <v>[Sch204R]</v>
          </cell>
        </row>
        <row r="24808">
          <cell r="H24808" t="str">
            <v>[Sch205R]</v>
          </cell>
        </row>
        <row r="24809">
          <cell r="H24809" t="str">
            <v>[Sch206R]</v>
          </cell>
        </row>
        <row r="24810">
          <cell r="H24810" t="str">
            <v>[Sch207R]</v>
          </cell>
        </row>
        <row r="24811">
          <cell r="H24811" t="str">
            <v>[Sch208R]</v>
          </cell>
        </row>
        <row r="24812">
          <cell r="H24812" t="str">
            <v>[Sch209R]</v>
          </cell>
        </row>
        <row r="24813">
          <cell r="H24813" t="str">
            <v>[Sch210R]</v>
          </cell>
        </row>
        <row r="24814">
          <cell r="H24814" t="str">
            <v>[Sch211R]</v>
          </cell>
        </row>
        <row r="24815">
          <cell r="H24815" t="str">
            <v>[Sch212R]</v>
          </cell>
        </row>
        <row r="24816">
          <cell r="H24816" t="str">
            <v>[Sch213R]</v>
          </cell>
        </row>
        <row r="24817">
          <cell r="H24817" t="str">
            <v>[Sch215R]</v>
          </cell>
        </row>
        <row r="24818">
          <cell r="H24818" t="str">
            <v>[Sch217R]</v>
          </cell>
        </row>
        <row r="24819">
          <cell r="H24819" t="str">
            <v>[Sch219R]</v>
          </cell>
        </row>
        <row r="24820">
          <cell r="H24820" t="str">
            <v>[Sch221R]</v>
          </cell>
        </row>
        <row r="24821">
          <cell r="H24821" t="str">
            <v>[Sch223R]</v>
          </cell>
        </row>
        <row r="24822">
          <cell r="H24822" t="str">
            <v>[Sch301H]</v>
          </cell>
        </row>
        <row r="24823">
          <cell r="H24823" t="str">
            <v>[Sch302H]</v>
          </cell>
        </row>
        <row r="24824">
          <cell r="H24824" t="str">
            <v>[Sch303H]</v>
          </cell>
        </row>
        <row r="24825">
          <cell r="H24825" t="str">
            <v>[Sch304H]</v>
          </cell>
        </row>
        <row r="24826">
          <cell r="H24826" t="str">
            <v>[Sch304R]</v>
          </cell>
        </row>
        <row r="24827">
          <cell r="H24827" t="str">
            <v>[Sch305H]</v>
          </cell>
        </row>
        <row r="24828">
          <cell r="H24828" t="str">
            <v>[Sch306H]</v>
          </cell>
        </row>
        <row r="24829">
          <cell r="H24829" t="str">
            <v>[Sch307H]</v>
          </cell>
        </row>
        <row r="24830">
          <cell r="H24830" t="str">
            <v>[Sch308H]</v>
          </cell>
        </row>
        <row r="24831">
          <cell r="H24831" t="str">
            <v>[Sch309H]</v>
          </cell>
        </row>
        <row r="24832">
          <cell r="H24832" t="str">
            <v>[Sch310H]</v>
          </cell>
        </row>
        <row r="24833">
          <cell r="H24833" t="str">
            <v>[Sch311H]</v>
          </cell>
        </row>
        <row r="24834">
          <cell r="H24834" t="str">
            <v>[Sch313H]</v>
          </cell>
        </row>
        <row r="24835">
          <cell r="H24835" t="str">
            <v>[Sch315H]</v>
          </cell>
        </row>
        <row r="24836">
          <cell r="H24836" t="str">
            <v>[Sch317H]</v>
          </cell>
        </row>
        <row r="24837">
          <cell r="H24837" t="str">
            <v>[Sch319H]</v>
          </cell>
        </row>
        <row r="24838">
          <cell r="H24838" t="str">
            <v>[Sch321H]</v>
          </cell>
        </row>
        <row r="24839">
          <cell r="H24839" t="str">
            <v>[Sch323H]</v>
          </cell>
        </row>
        <row r="24840">
          <cell r="H24840" t="str">
            <v>[Sch335H]</v>
          </cell>
        </row>
        <row r="24841">
          <cell r="H24841" t="str">
            <v>[1Aa12]</v>
          </cell>
        </row>
        <row r="24842">
          <cell r="H24842" t="str">
            <v>[1N13]</v>
          </cell>
        </row>
        <row r="24843">
          <cell r="H24843" t="str">
            <v>[1O403/1O507]</v>
          </cell>
        </row>
        <row r="24844">
          <cell r="H24844" t="str">
            <v>[1O404]</v>
          </cell>
        </row>
        <row r="24845">
          <cell r="H24845" t="str">
            <v>[1O408]</v>
          </cell>
        </row>
        <row r="24846">
          <cell r="H24846" t="str">
            <v>[1R2]</v>
          </cell>
        </row>
        <row r="24847">
          <cell r="H24847" t="str">
            <v>[1T1]</v>
          </cell>
        </row>
        <row r="24848">
          <cell r="H24848" t="str">
            <v>[1T1/1T2]</v>
          </cell>
        </row>
        <row r="24849">
          <cell r="H24849" t="str">
            <v>[1Y]</v>
          </cell>
        </row>
        <row r="24850">
          <cell r="H24850" t="str">
            <v>[1Ya32]</v>
          </cell>
        </row>
        <row r="24851">
          <cell r="H24851" t="str">
            <v>[1Z]</v>
          </cell>
        </row>
        <row r="24852">
          <cell r="H24852" t="str">
            <v>[1Za31]</v>
          </cell>
        </row>
        <row r="24853">
          <cell r="H24853" t="str">
            <v>[2O404]</v>
          </cell>
        </row>
        <row r="24854">
          <cell r="H24854" t="str">
            <v>[2Z]</v>
          </cell>
        </row>
        <row r="24855">
          <cell r="H24855" t="str">
            <v>[3O404]</v>
          </cell>
        </row>
        <row r="24856">
          <cell r="H24856" t="str">
            <v>[SN319]</v>
          </cell>
        </row>
        <row r="24857">
          <cell r="H24857" t="str">
            <v>[SN321]</v>
          </cell>
        </row>
        <row r="24858">
          <cell r="H24858" t="str">
            <v>[SNW210S]</v>
          </cell>
        </row>
        <row r="24859">
          <cell r="H24859" t="str">
            <v>[V023R]</v>
          </cell>
        </row>
        <row r="24860">
          <cell r="H24860" t="str">
            <v>[V025R]</v>
          </cell>
        </row>
        <row r="24861">
          <cell r="H24861" t="str">
            <v>[V026R]</v>
          </cell>
        </row>
        <row r="24862">
          <cell r="H24862" t="str">
            <v>[V027R]</v>
          </cell>
        </row>
        <row r="24863">
          <cell r="H24863" t="str">
            <v>[V028R]</v>
          </cell>
        </row>
        <row r="24864">
          <cell r="H24864" t="str">
            <v>[V101R]</v>
          </cell>
        </row>
        <row r="24865">
          <cell r="H24865" t="str">
            <v>[V102R]</v>
          </cell>
        </row>
        <row r="24866">
          <cell r="H24866" t="str">
            <v>[V103H]</v>
          </cell>
        </row>
        <row r="24867">
          <cell r="H24867" t="str">
            <v>[V103R]</v>
          </cell>
        </row>
        <row r="24868">
          <cell r="H24868" t="str">
            <v>[V104R]</v>
          </cell>
        </row>
        <row r="24869">
          <cell r="H24869" t="str">
            <v>[V105H]</v>
          </cell>
        </row>
        <row r="24870">
          <cell r="H24870" t="str">
            <v>[V105R]</v>
          </cell>
        </row>
        <row r="24871">
          <cell r="H24871" t="str">
            <v>[V106H]</v>
          </cell>
        </row>
        <row r="24872">
          <cell r="H24872" t="str">
            <v>[V106R]</v>
          </cell>
        </row>
        <row r="24873">
          <cell r="H24873" t="str">
            <v>[V107H]</v>
          </cell>
        </row>
        <row r="24874">
          <cell r="H24874" t="str">
            <v>[V107R]</v>
          </cell>
        </row>
        <row r="24875">
          <cell r="H24875" t="str">
            <v>[V108H]</v>
          </cell>
        </row>
        <row r="24876">
          <cell r="H24876" t="str">
            <v>[V108R]</v>
          </cell>
        </row>
        <row r="24877">
          <cell r="H24877" t="str">
            <v>[V109H]</v>
          </cell>
        </row>
        <row r="24878">
          <cell r="H24878" t="str">
            <v>[V109R]</v>
          </cell>
        </row>
        <row r="24879">
          <cell r="H24879" t="str">
            <v>[V111R]</v>
          </cell>
        </row>
        <row r="24880">
          <cell r="H24880" t="str">
            <v>[V114]</v>
          </cell>
        </row>
        <row r="24881">
          <cell r="H24881" t="str">
            <v>[V116H]</v>
          </cell>
        </row>
        <row r="24882">
          <cell r="H24882" t="str">
            <v>[V116R]</v>
          </cell>
        </row>
        <row r="24883">
          <cell r="H24883" t="str">
            <v>[V117H]</v>
          </cell>
        </row>
        <row r="24884">
          <cell r="H24884" t="str">
            <v>[V117R]</v>
          </cell>
        </row>
        <row r="24885">
          <cell r="H24885" t="str">
            <v>[V118H]</v>
          </cell>
        </row>
        <row r="24886">
          <cell r="H24886" t="str">
            <v>[V118R]</v>
          </cell>
        </row>
        <row r="24887">
          <cell r="H24887" t="str">
            <v>[V119R]</v>
          </cell>
        </row>
        <row r="24888">
          <cell r="H24888" t="str">
            <v>[V120H]</v>
          </cell>
        </row>
        <row r="24889">
          <cell r="H24889" t="str">
            <v>[V120R]</v>
          </cell>
        </row>
        <row r="24890">
          <cell r="H24890" t="str">
            <v>[V123H]</v>
          </cell>
        </row>
        <row r="24891">
          <cell r="H24891" t="str">
            <v>[V123R]</v>
          </cell>
        </row>
        <row r="24892">
          <cell r="H24892" t="str">
            <v>[V124H]</v>
          </cell>
        </row>
        <row r="24893">
          <cell r="H24893" t="str">
            <v>[V124R]</v>
          </cell>
        </row>
        <row r="24894">
          <cell r="H24894" t="str">
            <v>[V125H]</v>
          </cell>
        </row>
        <row r="24895">
          <cell r="H24895" t="str">
            <v>[V125R]</v>
          </cell>
        </row>
        <row r="24896">
          <cell r="H24896" t="str">
            <v>[V126H]</v>
          </cell>
        </row>
        <row r="24897">
          <cell r="H24897" t="str">
            <v>[V126R]</v>
          </cell>
        </row>
        <row r="24898">
          <cell r="H24898" t="str">
            <v>[V127H]</v>
          </cell>
        </row>
        <row r="24899">
          <cell r="H24899" t="str">
            <v>[V127R]</v>
          </cell>
        </row>
        <row r="24900">
          <cell r="H24900" t="str">
            <v>[V128H]</v>
          </cell>
        </row>
        <row r="24901">
          <cell r="H24901" t="str">
            <v>[V128R]</v>
          </cell>
        </row>
        <row r="24902">
          <cell r="H24902" t="str">
            <v>[V133H]</v>
          </cell>
        </row>
        <row r="24903">
          <cell r="H24903" t="str">
            <v>[V133R]</v>
          </cell>
        </row>
        <row r="24904">
          <cell r="H24904" t="str">
            <v>[V134H]</v>
          </cell>
        </row>
        <row r="24905">
          <cell r="H24905" t="str">
            <v>[V134R]</v>
          </cell>
        </row>
        <row r="24906">
          <cell r="H24906" t="str">
            <v>[V135H]</v>
          </cell>
        </row>
        <row r="24907">
          <cell r="H24907" t="str">
            <v>[V135R]</v>
          </cell>
        </row>
        <row r="24908">
          <cell r="H24908" t="str">
            <v>[V136H]</v>
          </cell>
        </row>
        <row r="24909">
          <cell r="H24909" t="str">
            <v>[V136R]</v>
          </cell>
        </row>
        <row r="24910">
          <cell r="H24910" t="str">
            <v>[V137H]</v>
          </cell>
        </row>
        <row r="24911">
          <cell r="H24911" t="str">
            <v>[V137R]</v>
          </cell>
        </row>
        <row r="24912">
          <cell r="H24912" t="str">
            <v>[V138H]</v>
          </cell>
        </row>
        <row r="24913">
          <cell r="H24913" t="str">
            <v>[V138R]</v>
          </cell>
        </row>
        <row r="24914">
          <cell r="H24914" t="str">
            <v>[V141]</v>
          </cell>
        </row>
        <row r="24915">
          <cell r="H24915" t="str">
            <v>[V145H]</v>
          </cell>
        </row>
        <row r="24916">
          <cell r="H24916" t="str">
            <v>[V145R]</v>
          </cell>
        </row>
        <row r="24917">
          <cell r="H24917" t="str">
            <v>[V147H]</v>
          </cell>
        </row>
        <row r="24918">
          <cell r="H24918" t="str">
            <v>[V147R]</v>
          </cell>
        </row>
        <row r="24919">
          <cell r="H24919" t="str">
            <v>[V161]</v>
          </cell>
        </row>
        <row r="24920">
          <cell r="H24920" t="str">
            <v>[V163]</v>
          </cell>
        </row>
        <row r="24921">
          <cell r="H24921" t="str">
            <v>[V164]</v>
          </cell>
        </row>
        <row r="24922">
          <cell r="H24922" t="str">
            <v>[V173H]</v>
          </cell>
        </row>
        <row r="24923">
          <cell r="H24923" t="str">
            <v>[V173R]</v>
          </cell>
        </row>
        <row r="24924">
          <cell r="H24924" t="str">
            <v>[V174]</v>
          </cell>
        </row>
        <row r="24925">
          <cell r="H24925" t="str">
            <v>[V196]</v>
          </cell>
        </row>
        <row r="24926">
          <cell r="H24926" t="str">
            <v>[V224]</v>
          </cell>
        </row>
        <row r="24927">
          <cell r="H24927" t="str">
            <v>[V225H]</v>
          </cell>
        </row>
        <row r="24928">
          <cell r="H24928" t="str">
            <v>[V227H]</v>
          </cell>
        </row>
        <row r="24929">
          <cell r="H24929" t="str">
            <v>[V233H]</v>
          </cell>
        </row>
        <row r="24930">
          <cell r="H24930" t="str">
            <v>[V233R]</v>
          </cell>
        </row>
        <row r="24931">
          <cell r="H24931" t="str">
            <v>[V320R]</v>
          </cell>
        </row>
        <row r="24932">
          <cell r="H24932" t="str">
            <v>[V324]</v>
          </cell>
        </row>
        <row r="24933">
          <cell r="H24933" t="str">
            <v>[V324R]</v>
          </cell>
        </row>
        <row r="24934">
          <cell r="H24934" t="str">
            <v>[V332R]</v>
          </cell>
        </row>
        <row r="24935">
          <cell r="H24935" t="str">
            <v>[V333R]</v>
          </cell>
        </row>
        <row r="24936">
          <cell r="H24936" t="str">
            <v>[V334H]</v>
          </cell>
        </row>
        <row r="24937">
          <cell r="H24937" t="str">
            <v>[V334R]</v>
          </cell>
        </row>
        <row r="24938">
          <cell r="H24938" t="str">
            <v>[V339R]</v>
          </cell>
        </row>
        <row r="24939">
          <cell r="H24939" t="str">
            <v>[V342H]</v>
          </cell>
        </row>
        <row r="24940">
          <cell r="H24940" t="str">
            <v>[V342R]</v>
          </cell>
        </row>
        <row r="24941">
          <cell r="H24941" t="str">
            <v>[V345H]</v>
          </cell>
        </row>
        <row r="24942">
          <cell r="H24942" t="str">
            <v>[V345R]</v>
          </cell>
        </row>
        <row r="24943">
          <cell r="H24943" t="str">
            <v>[V348]</v>
          </cell>
        </row>
        <row r="24944">
          <cell r="H24944" t="str">
            <v>[V352]</v>
          </cell>
        </row>
        <row r="24945">
          <cell r="H24945" t="str">
            <v>[V355H]</v>
          </cell>
        </row>
        <row r="24946">
          <cell r="H24946" t="str">
            <v>[V355R]</v>
          </cell>
        </row>
        <row r="24947">
          <cell r="H24947" t="str">
            <v>[V357]</v>
          </cell>
        </row>
        <row r="24948">
          <cell r="H24948" t="str">
            <v>[V361R]</v>
          </cell>
        </row>
        <row r="24949">
          <cell r="H24949" t="str">
            <v>[V362H]</v>
          </cell>
        </row>
        <row r="24950">
          <cell r="H24950" t="str">
            <v>[V362R]</v>
          </cell>
        </row>
        <row r="24951">
          <cell r="H24951" t="str">
            <v>[V363R]</v>
          </cell>
        </row>
        <row r="24952">
          <cell r="H24952" t="str">
            <v>[V365R]</v>
          </cell>
        </row>
        <row r="24953">
          <cell r="H24953" t="str">
            <v>[V416H]</v>
          </cell>
        </row>
        <row r="24954">
          <cell r="H24954" t="str">
            <v>[V416R]</v>
          </cell>
        </row>
        <row r="24955">
          <cell r="H24955" t="str">
            <v>[V418H]</v>
          </cell>
        </row>
        <row r="24956">
          <cell r="H24956" t="str">
            <v>[V418R]</v>
          </cell>
        </row>
        <row r="24957">
          <cell r="H24957" t="str">
            <v>[V420H]</v>
          </cell>
        </row>
        <row r="24958">
          <cell r="H24958" t="str">
            <v>[V420R]</v>
          </cell>
        </row>
        <row r="24959">
          <cell r="H24959" t="str">
            <v>[V422H]</v>
          </cell>
        </row>
        <row r="24960">
          <cell r="H24960" t="str">
            <v>[V422R]</v>
          </cell>
        </row>
        <row r="24961">
          <cell r="H24961" t="str">
            <v>[V424H]</v>
          </cell>
        </row>
        <row r="24962">
          <cell r="H24962" t="str">
            <v>[V424R]</v>
          </cell>
        </row>
        <row r="24963">
          <cell r="H24963" t="str">
            <v>[V426R]</v>
          </cell>
        </row>
        <row r="24964">
          <cell r="H24964" t="str">
            <v>[V428]</v>
          </cell>
        </row>
        <row r="24965">
          <cell r="H24965" t="str">
            <v>[V432R]</v>
          </cell>
        </row>
        <row r="24966">
          <cell r="H24966" t="str">
            <v>[V501]</v>
          </cell>
        </row>
        <row r="24967">
          <cell r="H24967" t="str">
            <v>[V507]</v>
          </cell>
        </row>
        <row r="24968">
          <cell r="H24968" t="str">
            <v>[V508H]</v>
          </cell>
        </row>
        <row r="24969">
          <cell r="H24969" t="str">
            <v>[V508R]</v>
          </cell>
        </row>
        <row r="24970">
          <cell r="H24970" t="str">
            <v>[V509H]</v>
          </cell>
        </row>
        <row r="24971">
          <cell r="H24971" t="str">
            <v>[V509R]</v>
          </cell>
        </row>
        <row r="24972">
          <cell r="H24972" t="str">
            <v>[V510H]</v>
          </cell>
        </row>
        <row r="24973">
          <cell r="H24973" t="str">
            <v>[V510R]</v>
          </cell>
        </row>
        <row r="24974">
          <cell r="H24974" t="str">
            <v>[V517H]</v>
          </cell>
        </row>
        <row r="24975">
          <cell r="H24975" t="str">
            <v>[V517R]</v>
          </cell>
        </row>
        <row r="24976">
          <cell r="H24976" t="str">
            <v>[V518H]</v>
          </cell>
        </row>
        <row r="24977">
          <cell r="H24977" t="str">
            <v>[V518R]</v>
          </cell>
        </row>
        <row r="24978">
          <cell r="H24978" t="str">
            <v>[V519H]</v>
          </cell>
        </row>
        <row r="24979">
          <cell r="H24979" t="str">
            <v>[V521H]</v>
          </cell>
        </row>
        <row r="24980">
          <cell r="H24980" t="str">
            <v>[V521R]</v>
          </cell>
        </row>
        <row r="24981">
          <cell r="H24981" t="str">
            <v>[V522H]</v>
          </cell>
        </row>
        <row r="24982">
          <cell r="H24982" t="str">
            <v>[V522R]</v>
          </cell>
        </row>
        <row r="24983">
          <cell r="H24983" t="str">
            <v>[V529H]</v>
          </cell>
        </row>
        <row r="24984">
          <cell r="H24984" t="str">
            <v>[V542H]</v>
          </cell>
        </row>
        <row r="24985">
          <cell r="H24985" t="str">
            <v>[V543H]</v>
          </cell>
        </row>
        <row r="24986">
          <cell r="H24986" t="str">
            <v>[V544H]</v>
          </cell>
        </row>
        <row r="24987">
          <cell r="H24987" t="str">
            <v>[V605H]</v>
          </cell>
        </row>
        <row r="24988">
          <cell r="H24988" t="str">
            <v>[V606H]</v>
          </cell>
        </row>
        <row r="24989">
          <cell r="H24989" t="str">
            <v>[V621H]</v>
          </cell>
        </row>
        <row r="24990">
          <cell r="H24990" t="str">
            <v>[V622H]</v>
          </cell>
        </row>
        <row r="24991">
          <cell r="H24991" t="str">
            <v>[V709R]</v>
          </cell>
        </row>
        <row r="24992">
          <cell r="H24992" t="str">
            <v>[V711-721]</v>
          </cell>
        </row>
        <row r="24993">
          <cell r="H24993" t="str">
            <v>[V717L]</v>
          </cell>
        </row>
        <row r="24994">
          <cell r="H24994" t="str">
            <v>[V719]</v>
          </cell>
        </row>
        <row r="24995">
          <cell r="H24995" t="str">
            <v>[V725R]</v>
          </cell>
        </row>
        <row r="24996">
          <cell r="H24996" t="str">
            <v>[V733H]</v>
          </cell>
        </row>
        <row r="24997">
          <cell r="H24997" t="str">
            <v>[V733R]</v>
          </cell>
        </row>
        <row r="24998">
          <cell r="H24998" t="str">
            <v>[V735H]</v>
          </cell>
        </row>
        <row r="24999">
          <cell r="H24999" t="str">
            <v>[V735R]</v>
          </cell>
        </row>
        <row r="25000">
          <cell r="H25000" t="str">
            <v>[V737H]</v>
          </cell>
        </row>
        <row r="25001">
          <cell r="H25001" t="str">
            <v>[V737R]</v>
          </cell>
        </row>
        <row r="25002">
          <cell r="H25002" t="str">
            <v>[V739H]</v>
          </cell>
        </row>
        <row r="25003">
          <cell r="H25003" t="str">
            <v>[V739R]</v>
          </cell>
        </row>
        <row r="25004">
          <cell r="H25004" t="str">
            <v>[V749R]</v>
          </cell>
        </row>
        <row r="25005">
          <cell r="H25005" t="str">
            <v>[V751R]</v>
          </cell>
        </row>
        <row r="25006">
          <cell r="H25006" t="str">
            <v>[V752R]</v>
          </cell>
        </row>
        <row r="25007">
          <cell r="H25007" t="str">
            <v>[V753R]</v>
          </cell>
        </row>
        <row r="25008">
          <cell r="H25008" t="str">
            <v>[V754R]</v>
          </cell>
        </row>
        <row r="25009">
          <cell r="H25009" t="str">
            <v>[V755R]</v>
          </cell>
        </row>
        <row r="25010">
          <cell r="H25010" t="str">
            <v>[V761R]</v>
          </cell>
        </row>
        <row r="25011">
          <cell r="H25011" t="str">
            <v>[V762-768]</v>
          </cell>
        </row>
        <row r="25012">
          <cell r="H25012" t="str">
            <v>[V769R]</v>
          </cell>
        </row>
        <row r="25013">
          <cell r="H25013" t="str">
            <v>[V805H]</v>
          </cell>
        </row>
        <row r="25014">
          <cell r="H25014" t="str">
            <v>[V831R]</v>
          </cell>
        </row>
        <row r="25015">
          <cell r="H25015" t="str">
            <v>[V833R]</v>
          </cell>
        </row>
        <row r="25016">
          <cell r="H25016" t="str">
            <v>[V834R]</v>
          </cell>
        </row>
        <row r="25017">
          <cell r="H25017" t="str">
            <v>[V841R]</v>
          </cell>
        </row>
        <row r="25018">
          <cell r="H25018" t="str">
            <v>[V842R]</v>
          </cell>
        </row>
        <row r="25019">
          <cell r="H25019" t="str">
            <v>[V851-855]</v>
          </cell>
        </row>
        <row r="25020">
          <cell r="H25020" t="str">
            <v>[V851H]</v>
          </cell>
        </row>
        <row r="25021">
          <cell r="H25021" t="str">
            <v>[V932R]</v>
          </cell>
        </row>
        <row r="25022">
          <cell r="H25022" t="str">
            <v>[VE3]</v>
          </cell>
        </row>
        <row r="25023">
          <cell r="H25023" t="str">
            <v>[VE5]</v>
          </cell>
        </row>
        <row r="25024">
          <cell r="H25024" t="str">
            <v>[VE6]</v>
          </cell>
        </row>
        <row r="25025">
          <cell r="H25025" t="str">
            <v>[VE7]</v>
          </cell>
        </row>
        <row r="25026">
          <cell r="H25026" t="str">
            <v>[VE8]</v>
          </cell>
        </row>
        <row r="25027">
          <cell r="H25027" t="str">
            <v>[VH1]</v>
          </cell>
        </row>
        <row r="25028">
          <cell r="H25028" t="str">
            <v>[VH10]</v>
          </cell>
        </row>
        <row r="25029">
          <cell r="H25029" t="str">
            <v>[VH11]</v>
          </cell>
        </row>
        <row r="25030">
          <cell r="H25030" t="str">
            <v>[VH12]</v>
          </cell>
        </row>
        <row r="25031">
          <cell r="H25031" t="str">
            <v>[VH13]</v>
          </cell>
        </row>
        <row r="25032">
          <cell r="H25032" t="str">
            <v>[VH14]</v>
          </cell>
        </row>
        <row r="25033">
          <cell r="H25033" t="str">
            <v>[VH15]</v>
          </cell>
        </row>
        <row r="25034">
          <cell r="H25034" t="str">
            <v>[VH17]</v>
          </cell>
        </row>
        <row r="25035">
          <cell r="H25035" t="str">
            <v>[VH19]</v>
          </cell>
        </row>
        <row r="25036">
          <cell r="H25036" t="str">
            <v>[VH2]</v>
          </cell>
        </row>
        <row r="25037">
          <cell r="H25037" t="str">
            <v>[VH21]</v>
          </cell>
        </row>
        <row r="25038">
          <cell r="H25038" t="str">
            <v>[VH23]</v>
          </cell>
        </row>
        <row r="25039">
          <cell r="H25039" t="str">
            <v>[VH25]</v>
          </cell>
        </row>
        <row r="25040">
          <cell r="H25040" t="str">
            <v>[VH27]</v>
          </cell>
        </row>
        <row r="25041">
          <cell r="H25041" t="str">
            <v>[VH3]</v>
          </cell>
        </row>
        <row r="25042">
          <cell r="H25042" t="str">
            <v>[VH4]</v>
          </cell>
        </row>
        <row r="25043">
          <cell r="H25043" t="str">
            <v>[VH5]</v>
          </cell>
        </row>
        <row r="25044">
          <cell r="H25044" t="str">
            <v>[VH6]</v>
          </cell>
        </row>
        <row r="25045">
          <cell r="H25045" t="str">
            <v>[VH7]</v>
          </cell>
        </row>
        <row r="25046">
          <cell r="H25046" t="str">
            <v>[VH8]</v>
          </cell>
        </row>
        <row r="25047">
          <cell r="H25047" t="str">
            <v>[VH9]</v>
          </cell>
        </row>
        <row r="25048">
          <cell r="H25048" t="str">
            <v>[VN1]</v>
          </cell>
        </row>
        <row r="25049">
          <cell r="H25049" t="str">
            <v>[VN10]</v>
          </cell>
        </row>
        <row r="25050">
          <cell r="H25050" t="str">
            <v>[VN11]</v>
          </cell>
        </row>
        <row r="25051">
          <cell r="H25051" t="str">
            <v>[VN13]</v>
          </cell>
        </row>
        <row r="25052">
          <cell r="H25052" t="str">
            <v>[VN15]</v>
          </cell>
        </row>
        <row r="25053">
          <cell r="H25053" t="str">
            <v>[VN17]</v>
          </cell>
        </row>
        <row r="25054">
          <cell r="H25054" t="str">
            <v>[VN19]</v>
          </cell>
        </row>
        <row r="25055">
          <cell r="H25055" t="str">
            <v>[VN2]</v>
          </cell>
        </row>
        <row r="25056">
          <cell r="H25056" t="str">
            <v>[VN21]</v>
          </cell>
        </row>
        <row r="25057">
          <cell r="H25057" t="str">
            <v>[VN23]</v>
          </cell>
        </row>
        <row r="25058">
          <cell r="H25058" t="str">
            <v>[VN25]</v>
          </cell>
        </row>
        <row r="25059">
          <cell r="H25059" t="str">
            <v>[VN27]</v>
          </cell>
        </row>
        <row r="25060">
          <cell r="H25060" t="str">
            <v>[VN3]</v>
          </cell>
        </row>
        <row r="25061">
          <cell r="H25061" t="str">
            <v>[VN35]</v>
          </cell>
        </row>
        <row r="25062">
          <cell r="H25062" t="str">
            <v>[VN4]</v>
          </cell>
        </row>
        <row r="25063">
          <cell r="H25063" t="str">
            <v>[VN5]</v>
          </cell>
        </row>
        <row r="25064">
          <cell r="H25064" t="str">
            <v>[VN6]</v>
          </cell>
        </row>
        <row r="25065">
          <cell r="H25065" t="str">
            <v>[VN7]</v>
          </cell>
        </row>
        <row r="25066">
          <cell r="H25066" t="str">
            <v>[VN8]</v>
          </cell>
        </row>
        <row r="25067">
          <cell r="H25067" t="str">
            <v>[VN9]</v>
          </cell>
        </row>
        <row r="25068">
          <cell r="H25068" t="str">
            <v>[VO401]</v>
          </cell>
        </row>
        <row r="25069">
          <cell r="H25069" t="str">
            <v>[VO402]</v>
          </cell>
        </row>
        <row r="25070">
          <cell r="H25070" t="str">
            <v>[VO403]</v>
          </cell>
        </row>
        <row r="25071">
          <cell r="H25071" t="str">
            <v>[VO404]</v>
          </cell>
        </row>
        <row r="25072">
          <cell r="H25072" t="str">
            <v>[VO408]</v>
          </cell>
        </row>
        <row r="25073">
          <cell r="H25073" t="str">
            <v>[VO410]</v>
          </cell>
        </row>
        <row r="25074">
          <cell r="H25074" t="str">
            <v>[VO412]</v>
          </cell>
        </row>
        <row r="25075">
          <cell r="H25075" t="str">
            <v>[VO414]</v>
          </cell>
        </row>
        <row r="25076">
          <cell r="H25076" t="str">
            <v>[VO505]</v>
          </cell>
        </row>
        <row r="25077">
          <cell r="H25077" t="str">
            <v>[VO506]</v>
          </cell>
        </row>
        <row r="25078">
          <cell r="H25078" t="str">
            <v>[VO507]</v>
          </cell>
        </row>
        <row r="25079">
          <cell r="H25079" t="str">
            <v>[VP541]</v>
          </cell>
        </row>
        <row r="25080">
          <cell r="H25080" t="str">
            <v>[VP542]</v>
          </cell>
        </row>
        <row r="25081">
          <cell r="H25081" t="str">
            <v>[VP543]</v>
          </cell>
        </row>
        <row r="25082">
          <cell r="H25082" t="str">
            <v>[VP544]</v>
          </cell>
        </row>
        <row r="25083">
          <cell r="H25083" t="str">
            <v>[VS10]</v>
          </cell>
        </row>
        <row r="25084">
          <cell r="H25084" t="str">
            <v>[VS12]</v>
          </cell>
        </row>
        <row r="25085">
          <cell r="H25085" t="str">
            <v>[VS14]</v>
          </cell>
        </row>
        <row r="25086">
          <cell r="H25086" t="str">
            <v>[VS501]</v>
          </cell>
        </row>
        <row r="25087">
          <cell r="H25087" t="str">
            <v>[VS502]</v>
          </cell>
        </row>
        <row r="25088">
          <cell r="H25088" t="str">
            <v>[VS503]</v>
          </cell>
        </row>
        <row r="25089">
          <cell r="H25089" t="str">
            <v>[VS504]</v>
          </cell>
        </row>
        <row r="25090">
          <cell r="H25090" t="str">
            <v>[VS505]</v>
          </cell>
        </row>
        <row r="25091">
          <cell r="H25091" t="str">
            <v>[VS507]</v>
          </cell>
        </row>
        <row r="25092">
          <cell r="H25092" t="str">
            <v>[VS6]</v>
          </cell>
        </row>
        <row r="25093">
          <cell r="H25093" t="str">
            <v>[VS8]</v>
          </cell>
        </row>
        <row r="25094">
          <cell r="H25094" t="str">
            <v>[VSch201R]</v>
          </cell>
        </row>
        <row r="25095">
          <cell r="H25095" t="str">
            <v>[VSch202R]</v>
          </cell>
        </row>
        <row r="25096">
          <cell r="H25096" t="str">
            <v>[VSch203R]</v>
          </cell>
        </row>
        <row r="25097">
          <cell r="H25097" t="str">
            <v>[VSch204R]</v>
          </cell>
        </row>
        <row r="25098">
          <cell r="H25098" t="str">
            <v>[VSch205R]</v>
          </cell>
        </row>
        <row r="25099">
          <cell r="H25099" t="str">
            <v>[VSch206R]</v>
          </cell>
        </row>
        <row r="25100">
          <cell r="H25100" t="str">
            <v>[VSch207R]</v>
          </cell>
        </row>
        <row r="25101">
          <cell r="H25101" t="str">
            <v>[VSch208R]</v>
          </cell>
        </row>
        <row r="25102">
          <cell r="H25102" t="str">
            <v>[VSch209R]</v>
          </cell>
        </row>
        <row r="25103">
          <cell r="H25103" t="str">
            <v>[VSch210R]</v>
          </cell>
        </row>
        <row r="25104">
          <cell r="H25104" t="str">
            <v>[VSch211R]</v>
          </cell>
        </row>
        <row r="25105">
          <cell r="H25105" t="str">
            <v>[VSch212R]</v>
          </cell>
        </row>
        <row r="25106">
          <cell r="H25106" t="str">
            <v>[VSch213R]</v>
          </cell>
        </row>
        <row r="25107">
          <cell r="H25107" t="str">
            <v>[VSch215R]</v>
          </cell>
        </row>
        <row r="25108">
          <cell r="H25108" t="str">
            <v>[VSch217R]</v>
          </cell>
        </row>
        <row r="25109">
          <cell r="H25109" t="str">
            <v>[VSch219R]</v>
          </cell>
        </row>
        <row r="25110">
          <cell r="H25110" t="str">
            <v>[VSch221R]</v>
          </cell>
        </row>
        <row r="25111">
          <cell r="H25111" t="str">
            <v>[VSch223R]</v>
          </cell>
        </row>
        <row r="25112">
          <cell r="H25112" t="str">
            <v>[VSch301H]</v>
          </cell>
        </row>
        <row r="25113">
          <cell r="H25113" t="str">
            <v>[VSch302H]</v>
          </cell>
        </row>
        <row r="25114">
          <cell r="H25114" t="str">
            <v>[VSch303H]</v>
          </cell>
        </row>
        <row r="25115">
          <cell r="H25115" t="str">
            <v>[VSch304H]</v>
          </cell>
        </row>
        <row r="25116">
          <cell r="H25116" t="str">
            <v>[VSch304R]</v>
          </cell>
        </row>
        <row r="25117">
          <cell r="H25117" t="str">
            <v>[VSch305H]</v>
          </cell>
        </row>
        <row r="25118">
          <cell r="H25118" t="str">
            <v>[VSch306H]</v>
          </cell>
        </row>
        <row r="25119">
          <cell r="H25119" t="str">
            <v>[VSch307H]</v>
          </cell>
        </row>
        <row r="25120">
          <cell r="H25120" t="str">
            <v>[VSch308H]</v>
          </cell>
        </row>
        <row r="25121">
          <cell r="H25121" t="str">
            <v>[VSch309H]</v>
          </cell>
        </row>
        <row r="25122">
          <cell r="H25122" t="str">
            <v>[VSch310H]</v>
          </cell>
        </row>
        <row r="25123">
          <cell r="H25123" t="str">
            <v>[VSch311H]</v>
          </cell>
        </row>
        <row r="25124">
          <cell r="H25124" t="str">
            <v>[VSch313H]</v>
          </cell>
        </row>
        <row r="25125">
          <cell r="H25125" t="str">
            <v>[VSch315H]</v>
          </cell>
        </row>
        <row r="25126">
          <cell r="H25126" t="str">
            <v>[VSch317H]</v>
          </cell>
        </row>
        <row r="25127">
          <cell r="H25127" t="str">
            <v>[VSch319H]</v>
          </cell>
        </row>
        <row r="25128">
          <cell r="H25128" t="str">
            <v>[VSch321H]</v>
          </cell>
        </row>
        <row r="25129">
          <cell r="H25129" t="str">
            <v>[VSch323H]</v>
          </cell>
        </row>
        <row r="25130">
          <cell r="H25130" t="str">
            <v>[VSch335H]</v>
          </cell>
        </row>
        <row r="25131">
          <cell r="H25131" t="str">
            <v>[VT1]</v>
          </cell>
        </row>
        <row r="25132">
          <cell r="H25132" t="str">
            <v>[VT2]</v>
          </cell>
        </row>
        <row r="25133">
          <cell r="H25133" t="str">
            <v>[VT608]</v>
          </cell>
        </row>
        <row r="25134">
          <cell r="H25134" t="str">
            <v>[a952]</v>
          </cell>
        </row>
        <row r="25135">
          <cell r="H25135" t="str">
            <v>[aa12(R2)]</v>
          </cell>
        </row>
        <row r="25136">
          <cell r="H25136" t="str">
            <v>[aa32]</v>
          </cell>
        </row>
        <row r="25137">
          <cell r="H25137" t="str">
            <v>[au12]</v>
          </cell>
        </row>
        <row r="25138">
          <cell r="H25138" t="str">
            <v>[b951]</v>
          </cell>
        </row>
        <row r="25139">
          <cell r="H25139" t="str">
            <v>[ba11(R1)]</v>
          </cell>
        </row>
        <row r="25140">
          <cell r="H25140" t="str">
            <v>[ba31]</v>
          </cell>
        </row>
        <row r="25141">
          <cell r="H25141" t="str">
            <v>[bu11]</v>
          </cell>
        </row>
        <row r="25142">
          <cell r="H25142" t="str">
            <v>[e3]</v>
          </cell>
        </row>
        <row r="25143">
          <cell r="H25143" t="str">
            <v>[e5]</v>
          </cell>
        </row>
        <row r="25144">
          <cell r="H25144" t="str">
            <v>[e6]</v>
          </cell>
        </row>
        <row r="25145">
          <cell r="H25145" t="str">
            <v>[e7]</v>
          </cell>
        </row>
        <row r="25146">
          <cell r="H25146" t="str">
            <v>[e8]</v>
          </cell>
        </row>
        <row r="25147">
          <cell r="H25147" t="str">
            <v>[h(S10)]</v>
          </cell>
        </row>
        <row r="25148">
          <cell r="H25148" t="str">
            <v>[h(S12)]</v>
          </cell>
        </row>
        <row r="25149">
          <cell r="H25149" t="str">
            <v>[h(S14)]</v>
          </cell>
        </row>
        <row r="25150">
          <cell r="H25150" t="str">
            <v>[h(S501)]</v>
          </cell>
        </row>
        <row r="25151">
          <cell r="H25151" t="str">
            <v>[h(S502)]</v>
          </cell>
        </row>
        <row r="25152">
          <cell r="H25152" t="str">
            <v>[h(S503)]</v>
          </cell>
        </row>
        <row r="25153">
          <cell r="H25153" t="str">
            <v>[h(S504)]</v>
          </cell>
        </row>
        <row r="25154">
          <cell r="H25154" t="str">
            <v>[h(S505)]</v>
          </cell>
        </row>
        <row r="25155">
          <cell r="H25155" t="str">
            <v>[h(S507)]</v>
          </cell>
        </row>
        <row r="25156">
          <cell r="H25156" t="str">
            <v>[h(S6)]</v>
          </cell>
        </row>
        <row r="25157">
          <cell r="H25157" t="str">
            <v>[h(S8)]</v>
          </cell>
        </row>
        <row r="25158">
          <cell r="H25158" t="str">
            <v>[n(A)]</v>
          </cell>
        </row>
        <row r="25159">
          <cell r="H25159" t="str">
            <v>[n(B)]</v>
          </cell>
        </row>
        <row r="25160">
          <cell r="H25160" t="str">
            <v>[n(E3)]</v>
          </cell>
        </row>
        <row r="25161">
          <cell r="H25161" t="str">
            <v>[n(E5)]</v>
          </cell>
        </row>
        <row r="25162">
          <cell r="H25162" t="str">
            <v>[n(E6)]</v>
          </cell>
        </row>
        <row r="25163">
          <cell r="H25163" t="str">
            <v>[n(E7)]</v>
          </cell>
        </row>
        <row r="25164">
          <cell r="H25164" t="str">
            <v>[n(E8)]</v>
          </cell>
        </row>
        <row r="25165">
          <cell r="H25165" t="str">
            <v>[n(U)]</v>
          </cell>
        </row>
        <row r="25166">
          <cell r="H25166" t="str">
            <v>[o(N1)]</v>
          </cell>
        </row>
        <row r="25167">
          <cell r="H25167" t="str">
            <v>[o(N10)]</v>
          </cell>
        </row>
        <row r="25168">
          <cell r="H25168" t="str">
            <v>[o(N11)]</v>
          </cell>
        </row>
        <row r="25169">
          <cell r="H25169" t="str">
            <v>[o(N13)]</v>
          </cell>
        </row>
        <row r="25170">
          <cell r="H25170" t="str">
            <v>[o(N15)]</v>
          </cell>
        </row>
        <row r="25171">
          <cell r="H25171" t="str">
            <v>[o(N17)]</v>
          </cell>
        </row>
        <row r="25172">
          <cell r="H25172" t="str">
            <v>[o(N19)]</v>
          </cell>
        </row>
        <row r="25173">
          <cell r="H25173" t="str">
            <v>[o(N2)]</v>
          </cell>
        </row>
        <row r="25174">
          <cell r="H25174" t="str">
            <v>[o(N21)]</v>
          </cell>
        </row>
        <row r="25175">
          <cell r="H25175" t="str">
            <v>[o(N23)]</v>
          </cell>
        </row>
        <row r="25176">
          <cell r="H25176" t="str">
            <v>[o(N3)]</v>
          </cell>
        </row>
        <row r="25177">
          <cell r="H25177" t="str">
            <v>[o(N35)]</v>
          </cell>
        </row>
        <row r="25178">
          <cell r="H25178" t="str">
            <v>[o(N4)]</v>
          </cell>
        </row>
        <row r="25179">
          <cell r="H25179" t="str">
            <v>[o(N5)]</v>
          </cell>
        </row>
        <row r="25180">
          <cell r="H25180" t="str">
            <v>[o(N6)]</v>
          </cell>
        </row>
        <row r="25181">
          <cell r="H25181" t="str">
            <v>[o(N7)]</v>
          </cell>
        </row>
        <row r="25182">
          <cell r="H25182" t="str">
            <v>[o(N8)]</v>
          </cell>
        </row>
        <row r="25183">
          <cell r="H25183" t="str">
            <v>[o(N9)]</v>
          </cell>
        </row>
        <row r="25184">
          <cell r="H25184" t="str">
            <v>[p(O401)]</v>
          </cell>
        </row>
        <row r="25185">
          <cell r="H25185" t="str">
            <v>[p(O402)]</v>
          </cell>
        </row>
        <row r="25186">
          <cell r="H25186" t="str">
            <v>[p(O403)]</v>
          </cell>
        </row>
        <row r="25187">
          <cell r="H25187" t="str">
            <v>[p(O404)]</v>
          </cell>
        </row>
        <row r="25188">
          <cell r="H25188" t="str">
            <v>[p(O505)]</v>
          </cell>
        </row>
        <row r="25189">
          <cell r="H25189" t="str">
            <v>[p(O506)]</v>
          </cell>
        </row>
        <row r="25190">
          <cell r="H25190" t="str">
            <v>[p(O507)]</v>
          </cell>
        </row>
        <row r="25191">
          <cell r="H25191" t="str">
            <v>[p,l608(O408)]</v>
          </cell>
        </row>
        <row r="25192">
          <cell r="H25192" t="str">
            <v>[p,l608(O410)]</v>
          </cell>
        </row>
        <row r="25193">
          <cell r="H25193" t="str">
            <v>[p,l608(O412)]</v>
          </cell>
        </row>
        <row r="25194">
          <cell r="H25194" t="str">
            <v>[p,l608(O414)]</v>
          </cell>
        </row>
        <row r="25195">
          <cell r="H25195" t="str">
            <v>[r(P541)]</v>
          </cell>
        </row>
        <row r="25196">
          <cell r="H25196" t="str">
            <v>[r(P542)]</v>
          </cell>
        </row>
        <row r="25197">
          <cell r="H25197" t="str">
            <v>[r(P543)]</v>
          </cell>
        </row>
        <row r="25198">
          <cell r="H25198" t="str">
            <v>[r(P544)]</v>
          </cell>
        </row>
        <row r="25199">
          <cell r="H25199" t="str">
            <v>[s(T1)]</v>
          </cell>
        </row>
        <row r="25200">
          <cell r="H25200" t="str">
            <v>[s(T2)]</v>
          </cell>
        </row>
        <row r="25201">
          <cell r="H25201" t="str">
            <v>[s(T608)]</v>
          </cell>
        </row>
        <row r="25202">
          <cell r="H25202" t="str">
            <v>[s(W)]</v>
          </cell>
        </row>
        <row r="25203">
          <cell r="H25203" t="str">
            <v>[s(X)]</v>
          </cell>
        </row>
        <row r="25204">
          <cell r="H25204" t="str">
            <v>[t1(Z)]</v>
          </cell>
        </row>
        <row r="25205">
          <cell r="H25205" t="str">
            <v>[t1,t2(Y)]</v>
          </cell>
        </row>
        <row r="25206">
          <cell r="H25206" t="str">
            <v>[t608(U908)]</v>
          </cell>
        </row>
        <row r="25207">
          <cell r="H25207" t="str">
            <v>[u]</v>
          </cell>
        </row>
        <row r="25208">
          <cell r="H25208" t="str">
            <v>[u908]</v>
          </cell>
        </row>
        <row r="25209">
          <cell r="H25209" t="str">
            <v>[y(Ya32)]</v>
          </cell>
        </row>
        <row r="25210">
          <cell r="H25210" t="str">
            <v>[y942]</v>
          </cell>
        </row>
        <row r="25211">
          <cell r="H25211" t="str">
            <v>[y952]</v>
          </cell>
        </row>
        <row r="25212">
          <cell r="H25212" t="str">
            <v>[ya32]</v>
          </cell>
        </row>
        <row r="25213">
          <cell r="H25213" t="str">
            <v>[z(Za31)]</v>
          </cell>
        </row>
        <row r="25214">
          <cell r="H25214" t="str">
            <v>[z941]</v>
          </cell>
        </row>
        <row r="25215">
          <cell r="H25215" t="str">
            <v>[z951]</v>
          </cell>
        </row>
        <row r="25216">
          <cell r="H25216" t="str">
            <v>[za31]</v>
          </cell>
        </row>
        <row r="25217">
          <cell r="H25217" t="str">
            <v>[W 101]</v>
          </cell>
        </row>
        <row r="25218">
          <cell r="H25218" t="str">
            <v>[W 102]</v>
          </cell>
        </row>
        <row r="25219">
          <cell r="H25219" t="str">
            <v>[W 103]</v>
          </cell>
        </row>
        <row r="25220">
          <cell r="H25220" t="str">
            <v>[W 104]</v>
          </cell>
        </row>
        <row r="25221">
          <cell r="H25221" t="str">
            <v>[W 105]</v>
          </cell>
        </row>
        <row r="25222">
          <cell r="H25222" t="str">
            <v>[W 106]</v>
          </cell>
        </row>
        <row r="25223">
          <cell r="H25223" t="str">
            <v>[W 107]</v>
          </cell>
        </row>
        <row r="25224">
          <cell r="H25224" t="str">
            <v>[W 108]</v>
          </cell>
        </row>
        <row r="25225">
          <cell r="H25225" t="str">
            <v>[W 109]</v>
          </cell>
        </row>
        <row r="25226">
          <cell r="H25226" t="str">
            <v>[W 110]</v>
          </cell>
        </row>
        <row r="25227">
          <cell r="H25227" t="str">
            <v>[W 111]</v>
          </cell>
        </row>
        <row r="25228">
          <cell r="H25228" t="str">
            <v>[W 112]</v>
          </cell>
        </row>
        <row r="25229">
          <cell r="H25229" t="str">
            <v>[W 113]</v>
          </cell>
        </row>
        <row r="25230">
          <cell r="H25230" t="str">
            <v>[W 114]</v>
          </cell>
        </row>
        <row r="25231">
          <cell r="H25231" t="str">
            <v>[W 115]</v>
          </cell>
        </row>
        <row r="25232">
          <cell r="H25232" t="str">
            <v>[W 116]</v>
          </cell>
        </row>
        <row r="25233">
          <cell r="H25233" t="str">
            <v>[W 117]</v>
          </cell>
        </row>
        <row r="25234">
          <cell r="H25234" t="str">
            <v>[W 118]</v>
          </cell>
        </row>
        <row r="25235">
          <cell r="H25235" t="str">
            <v>[W 121]</v>
          </cell>
        </row>
        <row r="25236">
          <cell r="H25236" t="str">
            <v>[W 122]</v>
          </cell>
        </row>
        <row r="25237">
          <cell r="H25237" t="str">
            <v>[W 123]</v>
          </cell>
        </row>
        <row r="25238">
          <cell r="H25238" t="str">
            <v>[W 124]</v>
          </cell>
        </row>
        <row r="25239">
          <cell r="H25239" t="str">
            <v>[W 125]</v>
          </cell>
        </row>
        <row r="25240">
          <cell r="H25240" t="str">
            <v>[W 126]</v>
          </cell>
        </row>
        <row r="25241">
          <cell r="H25241" t="str">
            <v>[W 127]</v>
          </cell>
        </row>
        <row r="25242">
          <cell r="H25242" t="str">
            <v>[W 128]</v>
          </cell>
        </row>
        <row r="25243">
          <cell r="H25243" t="str">
            <v>[W 129]</v>
          </cell>
        </row>
        <row r="25244">
          <cell r="H25244" t="str">
            <v>[W 130]</v>
          </cell>
        </row>
        <row r="25245">
          <cell r="H25245" t="str">
            <v>[W 131]</v>
          </cell>
        </row>
        <row r="25246">
          <cell r="H25246" t="str">
            <v>[W 132]</v>
          </cell>
        </row>
        <row r="25247">
          <cell r="H25247" t="str">
            <v>[W 133]</v>
          </cell>
        </row>
        <row r="25248">
          <cell r="H25248" t="str">
            <v>[W 134]</v>
          </cell>
        </row>
        <row r="25249">
          <cell r="H25249" t="str">
            <v>[W 137]</v>
          </cell>
        </row>
        <row r="25250">
          <cell r="H25250" t="str">
            <v>[W 138]</v>
          </cell>
        </row>
        <row r="25251">
          <cell r="H25251" t="str">
            <v>[W 140]</v>
          </cell>
        </row>
        <row r="25252">
          <cell r="H25252" t="str">
            <v>[W 141]</v>
          </cell>
        </row>
        <row r="25253">
          <cell r="H25253" t="str">
            <v>[W 142]</v>
          </cell>
        </row>
        <row r="25254">
          <cell r="H25254" t="str">
            <v>[W 143]</v>
          </cell>
        </row>
        <row r="25255">
          <cell r="H25255" t="str">
            <v>[W 144]</v>
          </cell>
        </row>
        <row r="25256">
          <cell r="H25256" t="str">
            <v>[W 145]</v>
          </cell>
        </row>
        <row r="25257">
          <cell r="H25257" t="str">
            <v>[W 146]</v>
          </cell>
        </row>
        <row r="25258">
          <cell r="H25258" t="str">
            <v>[W 147]</v>
          </cell>
        </row>
        <row r="25259">
          <cell r="H25259" t="str">
            <v>[W 148]</v>
          </cell>
        </row>
        <row r="25260">
          <cell r="H25260" t="str">
            <v>[W 149]</v>
          </cell>
        </row>
        <row r="25261">
          <cell r="H25261" t="str">
            <v>[W 151]</v>
          </cell>
        </row>
        <row r="25262">
          <cell r="H25262" t="str">
            <v>[W 152]</v>
          </cell>
        </row>
        <row r="25263">
          <cell r="H25263" t="str">
            <v>[W 153]</v>
          </cell>
        </row>
        <row r="25264">
          <cell r="H25264" t="str">
            <v>[W 159]</v>
          </cell>
        </row>
        <row r="25265">
          <cell r="H25265" t="str">
            <v>[W 160]</v>
          </cell>
        </row>
        <row r="25266">
          <cell r="H25266" t="str">
            <v>[W 161]</v>
          </cell>
        </row>
        <row r="25267">
          <cell r="H25267" t="str">
            <v>[W 162]</v>
          </cell>
        </row>
        <row r="25268">
          <cell r="H25268" t="str">
            <v>[W 163]</v>
          </cell>
        </row>
        <row r="25269">
          <cell r="H25269" t="str">
            <v>[W 164]</v>
          </cell>
        </row>
        <row r="25270">
          <cell r="H25270" t="str">
            <v>[W 165]</v>
          </cell>
        </row>
        <row r="25271">
          <cell r="H25271" t="str">
            <v>[W 167]</v>
          </cell>
        </row>
        <row r="25272">
          <cell r="H25272" t="str">
            <v>[W 171]</v>
          </cell>
        </row>
        <row r="25273">
          <cell r="H25273" t="str">
            <v>[W 172]</v>
          </cell>
        </row>
        <row r="25274">
          <cell r="H25274" t="str">
            <v>[W 173]</v>
          </cell>
        </row>
        <row r="25275">
          <cell r="H25275" t="str">
            <v>[W 174]</v>
          </cell>
        </row>
        <row r="25276">
          <cell r="H25276" t="str">
            <v>[W 175]</v>
          </cell>
        </row>
        <row r="25277">
          <cell r="H25277" t="str">
            <v>[W 179]</v>
          </cell>
        </row>
        <row r="25278">
          <cell r="H25278" t="str">
            <v>[W 180]</v>
          </cell>
        </row>
        <row r="25279">
          <cell r="H25279" t="str">
            <v>[W 185]</v>
          </cell>
        </row>
        <row r="25280">
          <cell r="H25280" t="str">
            <v>[W 186]</v>
          </cell>
        </row>
        <row r="25281">
          <cell r="H25281" t="str">
            <v>[W 189]</v>
          </cell>
        </row>
        <row r="25282">
          <cell r="H25282" t="str">
            <v>[W 190]</v>
          </cell>
        </row>
        <row r="25283">
          <cell r="H25283" t="str">
            <v>[W 191]</v>
          </cell>
        </row>
        <row r="25284">
          <cell r="H25284" t="str">
            <v>[W 192]</v>
          </cell>
        </row>
        <row r="25285">
          <cell r="H25285" t="str">
            <v>[W 193]</v>
          </cell>
        </row>
        <row r="25286">
          <cell r="H25286" t="str">
            <v>[W 194]</v>
          </cell>
        </row>
        <row r="25287">
          <cell r="H25287" t="str">
            <v>[W 195]</v>
          </cell>
        </row>
        <row r="25288">
          <cell r="H25288" t="str">
            <v>[W 196]</v>
          </cell>
        </row>
        <row r="25289">
          <cell r="H25289" t="str">
            <v>[W 197]</v>
          </cell>
        </row>
        <row r="25290">
          <cell r="H25290" t="str">
            <v>[W 198]</v>
          </cell>
        </row>
        <row r="25291">
          <cell r="H25291" t="str">
            <v>[W 205]</v>
          </cell>
        </row>
        <row r="25292">
          <cell r="H25292" t="str">
            <v>[W 206]</v>
          </cell>
        </row>
        <row r="25293">
          <cell r="H25293" t="str">
            <v>[W 207]</v>
          </cell>
        </row>
        <row r="25294">
          <cell r="H25294" t="str">
            <v>[W 208]</v>
          </cell>
        </row>
        <row r="25295">
          <cell r="H25295" t="str">
            <v>[W 209]</v>
          </cell>
        </row>
        <row r="25296">
          <cell r="H25296" t="str">
            <v>[W 210]</v>
          </cell>
        </row>
        <row r="25297">
          <cell r="H25297" t="str">
            <v>[W 211]</v>
          </cell>
        </row>
        <row r="25298">
          <cell r="H25298" t="str">
            <v>[W 212]</v>
          </cell>
        </row>
        <row r="25299">
          <cell r="H25299" t="str">
            <v>[W 221]</v>
          </cell>
        </row>
        <row r="25300">
          <cell r="H25300" t="str">
            <v>[W 222]</v>
          </cell>
        </row>
        <row r="25301">
          <cell r="H25301" t="str">
            <v>[W 223]</v>
          </cell>
        </row>
        <row r="25302">
          <cell r="H25302" t="str">
            <v>[W 224]</v>
          </cell>
        </row>
        <row r="25303">
          <cell r="H25303" t="str">
            <v>[W 231]</v>
          </cell>
        </row>
        <row r="25304">
          <cell r="H25304" t="str">
            <v>[W 232]</v>
          </cell>
        </row>
        <row r="25305">
          <cell r="H25305" t="str">
            <v>[W 233]</v>
          </cell>
        </row>
        <row r="25306">
          <cell r="H25306" t="str">
            <v>[W 236]</v>
          </cell>
        </row>
        <row r="25307">
          <cell r="H25307" t="str">
            <v>[W 237]</v>
          </cell>
        </row>
        <row r="25308">
          <cell r="H25308" t="str">
            <v>[W 238]</v>
          </cell>
        </row>
        <row r="25309">
          <cell r="H25309" t="str">
            <v>[W 239]</v>
          </cell>
        </row>
        <row r="25310">
          <cell r="H25310" t="str">
            <v>[W 240]</v>
          </cell>
        </row>
        <row r="25311">
          <cell r="H25311" t="str">
            <v>[W 241]</v>
          </cell>
        </row>
        <row r="25312">
          <cell r="H25312" t="str">
            <v>[W 242]</v>
          </cell>
        </row>
        <row r="25313">
          <cell r="H25313" t="str">
            <v>[W 244]</v>
          </cell>
        </row>
        <row r="25314">
          <cell r="H25314" t="str">
            <v>[W 245]</v>
          </cell>
        </row>
        <row r="25315">
          <cell r="H25315" t="str">
            <v>[W 301]</v>
          </cell>
        </row>
        <row r="25316">
          <cell r="H25316" t="str">
            <v>[W 302]</v>
          </cell>
        </row>
        <row r="25317">
          <cell r="H25317" t="str">
            <v>[W 303]</v>
          </cell>
        </row>
        <row r="25318">
          <cell r="H25318" t="str">
            <v>[W 304]</v>
          </cell>
        </row>
        <row r="25319">
          <cell r="H25319" t="str">
            <v>[W 305]</v>
          </cell>
        </row>
        <row r="25320">
          <cell r="H25320" t="str">
            <v>[W 306]</v>
          </cell>
        </row>
        <row r="25321">
          <cell r="H25321" t="str">
            <v>[W 307]</v>
          </cell>
        </row>
        <row r="25322">
          <cell r="H25322" t="str">
            <v>[W 308]</v>
          </cell>
        </row>
        <row r="25323">
          <cell r="H25323" t="str">
            <v>[W 309]</v>
          </cell>
        </row>
        <row r="25324">
          <cell r="H25324" t="str">
            <v>[W 310]</v>
          </cell>
        </row>
        <row r="25325">
          <cell r="H25325" t="str">
            <v>[W 311]</v>
          </cell>
        </row>
        <row r="25326">
          <cell r="H25326" t="str">
            <v>[W 312]</v>
          </cell>
        </row>
        <row r="25327">
          <cell r="H25327" t="str">
            <v>[W 313]</v>
          </cell>
        </row>
        <row r="25328">
          <cell r="H25328" t="str">
            <v>[W 314]</v>
          </cell>
        </row>
        <row r="25329">
          <cell r="H25329" t="str">
            <v>[W 315]</v>
          </cell>
        </row>
        <row r="25330">
          <cell r="H25330" t="str">
            <v>[W 319]</v>
          </cell>
        </row>
        <row r="25331">
          <cell r="H25331" t="str">
            <v>[W 320]</v>
          </cell>
        </row>
        <row r="25332">
          <cell r="H25332" t="str">
            <v>[W 321]</v>
          </cell>
        </row>
        <row r="25333">
          <cell r="H25333" t="str">
            <v>[W 322]</v>
          </cell>
        </row>
        <row r="25334">
          <cell r="H25334" t="str">
            <v>[W 323]</v>
          </cell>
        </row>
        <row r="25335">
          <cell r="H25335" t="str">
            <v>[W 324]</v>
          </cell>
        </row>
        <row r="25336">
          <cell r="H25336" t="str">
            <v>[W 325]</v>
          </cell>
        </row>
        <row r="25337">
          <cell r="H25337" t="str">
            <v>[W 326]</v>
          </cell>
        </row>
        <row r="25338">
          <cell r="H25338" t="str">
            <v>[W 327]</v>
          </cell>
        </row>
        <row r="25339">
          <cell r="H25339" t="str">
            <v>[W 328]</v>
          </cell>
        </row>
        <row r="25340">
          <cell r="H25340" t="str">
            <v>[W 329]</v>
          </cell>
        </row>
        <row r="25341">
          <cell r="H25341" t="str">
            <v>[W 330]</v>
          </cell>
        </row>
        <row r="25342">
          <cell r="H25342" t="str">
            <v>[W 331]</v>
          </cell>
        </row>
        <row r="25343">
          <cell r="H25343" t="str">
            <v>[W 332]</v>
          </cell>
        </row>
        <row r="25344">
          <cell r="H25344" t="str">
            <v>[W 335]</v>
          </cell>
        </row>
        <row r="25345">
          <cell r="H25345" t="str">
            <v>[W 336]</v>
          </cell>
        </row>
        <row r="25346">
          <cell r="H25346" t="str">
            <v>[W 337]</v>
          </cell>
        </row>
        <row r="25347">
          <cell r="H25347" t="str">
            <v>[W 338]</v>
          </cell>
        </row>
        <row r="25348">
          <cell r="H25348" t="str">
            <v>[W 339]</v>
          </cell>
        </row>
        <row r="25349">
          <cell r="H25349" t="str">
            <v>[W 340]</v>
          </cell>
        </row>
        <row r="25350">
          <cell r="H25350" t="str">
            <v>[W 341]</v>
          </cell>
        </row>
        <row r="25351">
          <cell r="H25351" t="str">
            <v>[W 342]</v>
          </cell>
        </row>
        <row r="25352">
          <cell r="H25352" t="str">
            <v>[W 343]</v>
          </cell>
        </row>
        <row r="25353">
          <cell r="H25353" t="str">
            <v>[W 344]</v>
          </cell>
        </row>
        <row r="25354">
          <cell r="H25354" t="str">
            <v>[W 352]</v>
          </cell>
        </row>
        <row r="25355">
          <cell r="H25355" t="str">
            <v>[W 356]</v>
          </cell>
        </row>
        <row r="25356">
          <cell r="H25356" t="str">
            <v>[W 357]</v>
          </cell>
        </row>
        <row r="25357">
          <cell r="H25357" t="str">
            <v>[W 358]</v>
          </cell>
        </row>
        <row r="25358">
          <cell r="H25358" t="str">
            <v>[W 359]</v>
          </cell>
        </row>
        <row r="25359">
          <cell r="H25359" t="str">
            <v>[W 401]</v>
          </cell>
        </row>
        <row r="25360">
          <cell r="H25360" t="str">
            <v>[W 402]</v>
          </cell>
        </row>
        <row r="25361">
          <cell r="H25361" t="str">
            <v>[W 403]</v>
          </cell>
        </row>
        <row r="25362">
          <cell r="H25362" t="str">
            <v>[W 404]</v>
          </cell>
        </row>
        <row r="25363">
          <cell r="H25363" t="str">
            <v>[W 405]</v>
          </cell>
        </row>
        <row r="25364">
          <cell r="H25364" t="str">
            <v>[W 406]</v>
          </cell>
        </row>
        <row r="25365">
          <cell r="H25365" t="str">
            <v>[W 407]</v>
          </cell>
        </row>
        <row r="25366">
          <cell r="H25366" t="str">
            <v>[W 408]</v>
          </cell>
        </row>
        <row r="25367">
          <cell r="H25367" t="str">
            <v>[W 409]</v>
          </cell>
        </row>
        <row r="25368">
          <cell r="H25368" t="str">
            <v>[W 415]</v>
          </cell>
        </row>
        <row r="25369">
          <cell r="H25369" t="str">
            <v>[W 416]</v>
          </cell>
        </row>
        <row r="25370">
          <cell r="H25370" t="str">
            <v>[W 418]</v>
          </cell>
        </row>
        <row r="25371">
          <cell r="H25371" t="str">
            <v>[W 419]</v>
          </cell>
        </row>
        <row r="25372">
          <cell r="H25372" t="str">
            <v>[W 420]</v>
          </cell>
        </row>
        <row r="25373">
          <cell r="H25373" t="str">
            <v>[W 421]</v>
          </cell>
        </row>
        <row r="25374">
          <cell r="H25374" t="str">
            <v>[W 422]</v>
          </cell>
        </row>
        <row r="25375">
          <cell r="H25375" t="str">
            <v>[W 423]</v>
          </cell>
        </row>
        <row r="25376">
          <cell r="H25376" t="str">
            <v>[W 424]</v>
          </cell>
        </row>
        <row r="25377">
          <cell r="H25377" t="str">
            <v>[W 425]</v>
          </cell>
        </row>
        <row r="25378">
          <cell r="H25378" t="str">
            <v>[W 426]</v>
          </cell>
        </row>
        <row r="25379">
          <cell r="H25379" t="str">
            <v>[W 427]</v>
          </cell>
        </row>
        <row r="25380">
          <cell r="H25380" t="str">
            <v>[W 428]</v>
          </cell>
        </row>
        <row r="25381">
          <cell r="H25381" t="str">
            <v>[W 501]</v>
          </cell>
        </row>
        <row r="25382">
          <cell r="H25382" t="str">
            <v>[W 502]</v>
          </cell>
        </row>
        <row r="25383">
          <cell r="H25383" t="str">
            <v>[W 503]</v>
          </cell>
        </row>
        <row r="25384">
          <cell r="H25384" t="str">
            <v>[W 504]</v>
          </cell>
        </row>
        <row r="25385">
          <cell r="H25385" t="str">
            <v>[W 505]</v>
          </cell>
        </row>
        <row r="25386">
          <cell r="H25386" t="str">
            <v>[W 506]</v>
          </cell>
        </row>
        <row r="25387">
          <cell r="H25387" t="str">
            <v>[W 507]</v>
          </cell>
        </row>
        <row r="25388">
          <cell r="H25388" t="str">
            <v>[W 508]</v>
          </cell>
        </row>
        <row r="25389">
          <cell r="H25389" t="str">
            <v>[W 509]</v>
          </cell>
        </row>
        <row r="25390">
          <cell r="H25390" t="str">
            <v>[W 510]</v>
          </cell>
        </row>
        <row r="25391">
          <cell r="H25391" t="str">
            <v>[W 511]</v>
          </cell>
        </row>
        <row r="25392">
          <cell r="H25392" t="str">
            <v>[W 512]</v>
          </cell>
        </row>
        <row r="25393">
          <cell r="H25393" t="str">
            <v>[W 513]</v>
          </cell>
        </row>
        <row r="25394">
          <cell r="H25394" t="str">
            <v>[W 514]</v>
          </cell>
        </row>
        <row r="25395">
          <cell r="H25395" t="str">
            <v>[W 515]</v>
          </cell>
        </row>
        <row r="25396">
          <cell r="H25396" t="str">
            <v>[W 516]</v>
          </cell>
        </row>
        <row r="25397">
          <cell r="H25397" t="str">
            <v>[W 517]</v>
          </cell>
        </row>
        <row r="25398">
          <cell r="H25398" t="str">
            <v>[W 518]</v>
          </cell>
        </row>
        <row r="25399">
          <cell r="H25399" t="str">
            <v>[W 519]</v>
          </cell>
        </row>
        <row r="25400">
          <cell r="H25400" t="str">
            <v>[W 521]</v>
          </cell>
        </row>
        <row r="25401">
          <cell r="H25401" t="str">
            <v>[W 522]</v>
          </cell>
        </row>
        <row r="25402">
          <cell r="H25402" t="str">
            <v>[W 523]</v>
          </cell>
        </row>
        <row r="25403">
          <cell r="H25403" t="str">
            <v>[W 524]</v>
          </cell>
        </row>
        <row r="25404">
          <cell r="H25404" t="str">
            <v>[W 525]</v>
          </cell>
        </row>
        <row r="25405">
          <cell r="H25405" t="str">
            <v>[W 526]</v>
          </cell>
        </row>
        <row r="25406">
          <cell r="H25406" t="str">
            <v>[W 527]</v>
          </cell>
        </row>
        <row r="25407">
          <cell r="H25407" t="str">
            <v>[W 528]</v>
          </cell>
        </row>
        <row r="25408">
          <cell r="H25408" t="str">
            <v>[W 541]</v>
          </cell>
        </row>
        <row r="25409">
          <cell r="H25409" t="str">
            <v>[W 542]</v>
          </cell>
        </row>
        <row r="25410">
          <cell r="H25410" t="str">
            <v>[W 543]</v>
          </cell>
        </row>
        <row r="25411">
          <cell r="H25411" t="str">
            <v>[W 544]</v>
          </cell>
        </row>
        <row r="25412">
          <cell r="H25412" t="str">
            <v>[W 545]</v>
          </cell>
        </row>
        <row r="25413">
          <cell r="H25413" t="str">
            <v>[W 560]</v>
          </cell>
        </row>
        <row r="25414">
          <cell r="H25414" t="str">
            <v>[W 561]</v>
          </cell>
        </row>
        <row r="25415">
          <cell r="H25415" t="str">
            <v>[W 601]</v>
          </cell>
        </row>
        <row r="25416">
          <cell r="H25416" t="str">
            <v>[W 602]</v>
          </cell>
        </row>
        <row r="25417">
          <cell r="H25417" t="str">
            <v>[W 603]</v>
          </cell>
        </row>
        <row r="25418">
          <cell r="H25418" t="str">
            <v>[W 604]</v>
          </cell>
        </row>
        <row r="25419">
          <cell r="H25419" t="str">
            <v>[W 700]</v>
          </cell>
        </row>
        <row r="25420">
          <cell r="H25420" t="str">
            <v>[W 701]</v>
          </cell>
        </row>
        <row r="25421">
          <cell r="H25421" t="str">
            <v>[W 702]</v>
          </cell>
        </row>
        <row r="25422">
          <cell r="H25422" t="str">
            <v>[W 703]</v>
          </cell>
        </row>
        <row r="25423">
          <cell r="H25423" t="str">
            <v>[W 704]</v>
          </cell>
        </row>
        <row r="25424">
          <cell r="H25424" t="str">
            <v>[W 705]</v>
          </cell>
        </row>
        <row r="25425">
          <cell r="H25425" t="str">
            <v>[W 706]</v>
          </cell>
        </row>
        <row r="25426">
          <cell r="H25426" t="str">
            <v>[W 712]</v>
          </cell>
        </row>
        <row r="25427">
          <cell r="H25427" t="str">
            <v>[W 713]</v>
          </cell>
        </row>
        <row r="25428">
          <cell r="H25428" t="str">
            <v>[W 714]</v>
          </cell>
        </row>
        <row r="25429">
          <cell r="H25429" t="str">
            <v>[W 715]</v>
          </cell>
        </row>
        <row r="25430">
          <cell r="H25430" t="str">
            <v>[W 716]</v>
          </cell>
        </row>
        <row r="25431">
          <cell r="H25431" t="str">
            <v>[W 717]</v>
          </cell>
        </row>
        <row r="25432">
          <cell r="H25432" t="str">
            <v>[W 718]</v>
          </cell>
        </row>
        <row r="25433">
          <cell r="H25433" t="str">
            <v>[W 719]</v>
          </cell>
        </row>
        <row r="25434">
          <cell r="H25434" t="str">
            <v>[W 730]</v>
          </cell>
        </row>
        <row r="25435">
          <cell r="H25435" t="str">
            <v>[W 731]</v>
          </cell>
        </row>
        <row r="25436">
          <cell r="H25436" t="str">
            <v>[W 732]</v>
          </cell>
        </row>
        <row r="25437">
          <cell r="H25437" t="str">
            <v>[W 733]</v>
          </cell>
        </row>
        <row r="25438">
          <cell r="H25438" t="str">
            <v>[W 734]</v>
          </cell>
        </row>
        <row r="25439">
          <cell r="H25439" t="str">
            <v>[W 735]</v>
          </cell>
        </row>
        <row r="25440">
          <cell r="H25440" t="str">
            <v>[W 742]</v>
          </cell>
        </row>
        <row r="25441">
          <cell r="H25441" t="str">
            <v>[W 743]</v>
          </cell>
        </row>
        <row r="25442">
          <cell r="H25442" t="str">
            <v>[W 744]</v>
          </cell>
        </row>
        <row r="25443">
          <cell r="H25443" t="str">
            <v>[W 745]</v>
          </cell>
        </row>
        <row r="25444">
          <cell r="H25444" t="str">
            <v>[W 746]</v>
          </cell>
        </row>
        <row r="25445">
          <cell r="H25445" t="str">
            <v>[W 747]</v>
          </cell>
        </row>
        <row r="25446">
          <cell r="H25446" t="str">
            <v>[W 748]</v>
          </cell>
        </row>
        <row r="25447">
          <cell r="H25447" t="str">
            <v>[W 751]</v>
          </cell>
        </row>
        <row r="25448">
          <cell r="H25448" t="str">
            <v>[W 752]</v>
          </cell>
        </row>
        <row r="25449">
          <cell r="H25449" t="str">
            <v>[W 753]</v>
          </cell>
        </row>
        <row r="25450">
          <cell r="H25450" t="str">
            <v>[W 761]</v>
          </cell>
        </row>
        <row r="25451">
          <cell r="H25451" t="str">
            <v>[W 762]</v>
          </cell>
        </row>
        <row r="25452">
          <cell r="H25452" t="str">
            <v>[W 763]</v>
          </cell>
        </row>
        <row r="25453">
          <cell r="H25453" t="str">
            <v>[W 854]</v>
          </cell>
        </row>
        <row r="25454">
          <cell r="H25454" t="str">
            <v>[W 855]</v>
          </cell>
        </row>
        <row r="25455">
          <cell r="H25455" t="str">
            <v>[W 902]</v>
          </cell>
        </row>
        <row r="25456">
          <cell r="H25456" t="str">
            <v>[W 920]</v>
          </cell>
        </row>
        <row r="25457">
          <cell r="H25457" t="str">
            <v>[W 921]</v>
          </cell>
        </row>
        <row r="25458">
          <cell r="H25458" t="str">
            <v>[W 933]</v>
          </cell>
        </row>
        <row r="25459">
          <cell r="H25459" t="str">
            <v>[W 934]</v>
          </cell>
        </row>
        <row r="25460">
          <cell r="H25460" t="str">
            <v>[W 935]</v>
          </cell>
        </row>
        <row r="25461">
          <cell r="H25461" t="str">
            <v>[W 936]</v>
          </cell>
        </row>
        <row r="25462">
          <cell r="H25462" t="str">
            <v>[W 937]</v>
          </cell>
        </row>
        <row r="25463">
          <cell r="H25463" t="str">
            <v>[W 938]</v>
          </cell>
        </row>
        <row r="25464">
          <cell r="H25464" t="str">
            <v>[W 939]</v>
          </cell>
        </row>
        <row r="25465">
          <cell r="H25465" t="str">
            <v>[W 940]</v>
          </cell>
        </row>
        <row r="25466">
          <cell r="H25466" t="str">
            <v>[W 941]</v>
          </cell>
        </row>
        <row r="25467">
          <cell r="H25467" t="str">
            <v>[W 990]</v>
          </cell>
        </row>
        <row r="25468">
          <cell r="H25468" t="str">
            <v>[VE043]</v>
          </cell>
        </row>
        <row r="25469">
          <cell r="H25469" t="str">
            <v>[VE045]</v>
          </cell>
        </row>
        <row r="25470">
          <cell r="H25470" t="str">
            <v>[VE046]</v>
          </cell>
        </row>
        <row r="25471">
          <cell r="H25471" t="str">
            <v>[VE047]</v>
          </cell>
        </row>
        <row r="25472">
          <cell r="H25472" t="str">
            <v>[VE048]</v>
          </cell>
        </row>
        <row r="25473">
          <cell r="H25473" t="str">
            <v>[VE119]</v>
          </cell>
        </row>
        <row r="25474">
          <cell r="H25474" t="str">
            <v>[VE320]</v>
          </cell>
        </row>
        <row r="25475">
          <cell r="H25475" t="str">
            <v>[VE324]</v>
          </cell>
        </row>
        <row r="25476">
          <cell r="H25476" t="str">
            <v>[VE325]</v>
          </cell>
        </row>
        <row r="25477">
          <cell r="H25477" t="str">
            <v>[VE327]</v>
          </cell>
        </row>
        <row r="25478">
          <cell r="H25478" t="str">
            <v>[VE332]</v>
          </cell>
        </row>
        <row r="25479">
          <cell r="H25479" t="str">
            <v>[VE333]</v>
          </cell>
        </row>
        <row r="25480">
          <cell r="H25480" t="str">
            <v>[VE339]</v>
          </cell>
        </row>
        <row r="25481">
          <cell r="H25481" t="str">
            <v>[VE426]</v>
          </cell>
        </row>
        <row r="25482">
          <cell r="H25482" t="str">
            <v>[VE432]</v>
          </cell>
        </row>
        <row r="25483">
          <cell r="H25483" t="str">
            <v>[VE519]</v>
          </cell>
        </row>
        <row r="25484">
          <cell r="H25484" t="str">
            <v>[VE529]</v>
          </cell>
        </row>
        <row r="25485">
          <cell r="H25485" t="str">
            <v>[VE621]</v>
          </cell>
        </row>
        <row r="25486">
          <cell r="H25486" t="str">
            <v>[VE622]</v>
          </cell>
        </row>
        <row r="25487">
          <cell r="H25487" t="str">
            <v>[VE709]</v>
          </cell>
        </row>
        <row r="25488">
          <cell r="H25488" t="str">
            <v>[VE711]</v>
          </cell>
        </row>
        <row r="25489">
          <cell r="H25489" t="str">
            <v>[VE725]</v>
          </cell>
        </row>
        <row r="25490">
          <cell r="H25490" t="str">
            <v>[VE748]</v>
          </cell>
        </row>
        <row r="25491">
          <cell r="H25491" t="str">
            <v>[VE749]</v>
          </cell>
        </row>
        <row r="25492">
          <cell r="H25492" t="str">
            <v>[VE750]</v>
          </cell>
        </row>
        <row r="25493">
          <cell r="H25493" t="str">
            <v>[VE751]</v>
          </cell>
        </row>
        <row r="25494">
          <cell r="H25494" t="str">
            <v>[VE752]</v>
          </cell>
        </row>
        <row r="25495">
          <cell r="H25495" t="str">
            <v>[VE753]</v>
          </cell>
        </row>
        <row r="25496">
          <cell r="H25496" t="str">
            <v>[VE754]</v>
          </cell>
        </row>
        <row r="25497">
          <cell r="H25497" t="str">
            <v>[VE755]</v>
          </cell>
        </row>
        <row r="25498">
          <cell r="H25498" t="str">
            <v>[VE761]</v>
          </cell>
        </row>
        <row r="25499">
          <cell r="H25499" t="str">
            <v>[VE762]</v>
          </cell>
        </row>
        <row r="25500">
          <cell r="H25500" t="str">
            <v>[VE769]</v>
          </cell>
        </row>
        <row r="25501">
          <cell r="H25501" t="str">
            <v>[VE834]</v>
          </cell>
        </row>
        <row r="25502">
          <cell r="H25502" t="str">
            <v>[VE841]</v>
          </cell>
        </row>
        <row r="25503">
          <cell r="H25503" t="str">
            <v>[VE842]</v>
          </cell>
        </row>
        <row r="25504">
          <cell r="H25504" t="str">
            <v>[VE851]</v>
          </cell>
        </row>
        <row r="25505">
          <cell r="H25505" t="str">
            <v>[VE855]</v>
          </cell>
        </row>
        <row r="25506">
          <cell r="H25506" t="str">
            <v>[ZE941]</v>
          </cell>
        </row>
        <row r="25507">
          <cell r="H25507" t="str">
            <v>[ZE942]</v>
          </cell>
        </row>
        <row r="25508">
          <cell r="H25508" t="str">
            <v>[ZEa11]</v>
          </cell>
        </row>
        <row r="25509">
          <cell r="H25509" t="str">
            <v>[ZEa12]</v>
          </cell>
        </row>
        <row r="25510">
          <cell r="H25510" t="str">
            <v>[ZEa31]</v>
          </cell>
        </row>
        <row r="25511">
          <cell r="H25511" t="str">
            <v>[ZEa32]</v>
          </cell>
        </row>
        <row r="25512">
          <cell r="H25512" t="str">
            <v>[ZVE214]</v>
          </cell>
        </row>
        <row r="25513">
          <cell r="H25513" t="str">
            <v>[ZVE908]</v>
          </cell>
        </row>
        <row r="25514">
          <cell r="H25514" t="str">
            <v>[ZVEn24]</v>
          </cell>
        </row>
        <row r="25515">
          <cell r="H25515" t="str">
            <v>[ZVEn31]</v>
          </cell>
        </row>
        <row r="25516">
          <cell r="H25516" t="str">
            <v>[ZVEn32]</v>
          </cell>
        </row>
        <row r="25517">
          <cell r="H25517" t="str">
            <v>[ZVEu11]</v>
          </cell>
        </row>
        <row r="25518">
          <cell r="H25518" t="str">
            <v>[ZVEu12]</v>
          </cell>
        </row>
        <row r="25519">
          <cell r="H25519" t="str">
            <v>[Zu023]</v>
          </cell>
        </row>
        <row r="25520">
          <cell r="H25520" t="str">
            <v>[Zu025]</v>
          </cell>
        </row>
        <row r="25521">
          <cell r="H25521" t="str">
            <v>[Zu026]</v>
          </cell>
        </row>
        <row r="25522">
          <cell r="H25522" t="str">
            <v>[Zu027]</v>
          </cell>
        </row>
        <row r="25523">
          <cell r="H25523" t="str">
            <v>[Zu028]</v>
          </cell>
        </row>
        <row r="25524">
          <cell r="H25524" t="str">
            <v>[aws]</v>
          </cell>
        </row>
        <row r="25525">
          <cell r="H25525" t="str">
            <v>[111]</v>
          </cell>
        </row>
        <row r="25526">
          <cell r="H25526" t="str">
            <v>[112]</v>
          </cell>
        </row>
        <row r="25527">
          <cell r="H25527" t="str">
            <v>[301]</v>
          </cell>
        </row>
        <row r="25528">
          <cell r="H25528" t="str">
            <v>[302]</v>
          </cell>
        </row>
        <row r="25529">
          <cell r="H25529" t="str">
            <v>[303]</v>
          </cell>
        </row>
        <row r="25530">
          <cell r="H25530" t="str">
            <v>[304]</v>
          </cell>
        </row>
        <row r="25531">
          <cell r="H25531" t="str">
            <v>[505]</v>
          </cell>
        </row>
        <row r="25532">
          <cell r="H25532" t="str">
            <v>[515]</v>
          </cell>
        </row>
        <row r="25533">
          <cell r="H25533" t="str">
            <v>[517]</v>
          </cell>
        </row>
        <row r="25534">
          <cell r="H25534" t="str">
            <v>[w21]</v>
          </cell>
        </row>
        <row r="25535">
          <cell r="H25535" t="str">
            <v>[w22]</v>
          </cell>
        </row>
        <row r="25536">
          <cell r="H25536" t="str">
            <v>[w31]</v>
          </cell>
        </row>
        <row r="25537">
          <cell r="H25537" t="str">
            <v>[w32]</v>
          </cell>
        </row>
        <row r="25538">
          <cell r="H25538" t="str">
            <v>[y11]</v>
          </cell>
        </row>
        <row r="25539">
          <cell r="H25539" t="str">
            <v>[y12]</v>
          </cell>
        </row>
        <row r="25540">
          <cell r="H25540" t="str">
            <v>[y21]</v>
          </cell>
        </row>
        <row r="25541">
          <cell r="H25541" t="str">
            <v>[y22]</v>
          </cell>
        </row>
        <row r="25542">
          <cell r="H25542" t="str">
            <v>[Elf 1P]</v>
          </cell>
        </row>
        <row r="25543">
          <cell r="H25543" t="str">
            <v>[W 27]</v>
          </cell>
        </row>
        <row r="25544">
          <cell r="H25544" t="str">
            <v>[W 60]</v>
          </cell>
        </row>
        <row r="25545">
          <cell r="H25545" t="str">
            <v>[Gl 101]</v>
          </cell>
        </row>
        <row r="25546">
          <cell r="H25546" t="str">
            <v>[Gl 102]</v>
          </cell>
        </row>
        <row r="25547">
          <cell r="H25547" t="str">
            <v>[Gl 201]</v>
          </cell>
        </row>
        <row r="25548">
          <cell r="H25548" t="str">
            <v>[Gl 202]</v>
          </cell>
        </row>
        <row r="25549">
          <cell r="H25549" t="str">
            <v>[Gl 301]</v>
          </cell>
        </row>
        <row r="25550">
          <cell r="H25550" t="str">
            <v>[Gl 302]</v>
          </cell>
        </row>
        <row r="25551">
          <cell r="H25551" t="str">
            <v>[Gl 303]</v>
          </cell>
        </row>
        <row r="25552">
          <cell r="H25552" t="str">
            <v>[Gl 304]</v>
          </cell>
        </row>
        <row r="25553">
          <cell r="H25553" t="str">
            <v>[Gl 402]</v>
          </cell>
        </row>
        <row r="25554">
          <cell r="H25554" t="str">
            <v>[Gl 404]</v>
          </cell>
        </row>
        <row r="25555">
          <cell r="H25555" t="str">
            <v>[Gl 503]</v>
          </cell>
        </row>
        <row r="25556">
          <cell r="H25556" t="str">
            <v>[Gl 504]</v>
          </cell>
        </row>
        <row r="25557">
          <cell r="H25557" t="str">
            <v>[Gl 505]</v>
          </cell>
        </row>
        <row r="25558">
          <cell r="H25558" t="str">
            <v>[Gl 506]</v>
          </cell>
        </row>
        <row r="25559">
          <cell r="H25559" t="str">
            <v>[Gl 507]</v>
          </cell>
        </row>
        <row r="25560">
          <cell r="H25560" t="str">
            <v>[Gl 508]</v>
          </cell>
        </row>
        <row r="25561">
          <cell r="H25561" t="str">
            <v>[Gl 509]</v>
          </cell>
        </row>
        <row r="25562">
          <cell r="H25562" t="str">
            <v>[Gl 511]</v>
          </cell>
        </row>
        <row r="25563">
          <cell r="H25563" t="str">
            <v>[Gl 513]</v>
          </cell>
        </row>
        <row r="25564">
          <cell r="H25564" t="str">
            <v>[Gl 515]</v>
          </cell>
        </row>
        <row r="25565">
          <cell r="H25565" t="str">
            <v>[Gl 516]</v>
          </cell>
        </row>
        <row r="25566">
          <cell r="H25566" t="str">
            <v>[Gl 517]</v>
          </cell>
        </row>
        <row r="25567">
          <cell r="H25567" t="str">
            <v>[Gl 519]</v>
          </cell>
        </row>
        <row r="25568">
          <cell r="H25568" t="str">
            <v>[Gl 521]</v>
          </cell>
        </row>
        <row r="25569">
          <cell r="H25569" t="str">
            <v>[Gl 523]</v>
          </cell>
        </row>
        <row r="25570">
          <cell r="H25570" t="str">
            <v>[Gl 525]</v>
          </cell>
        </row>
        <row r="25571">
          <cell r="H25571" t="str">
            <v>[Gl 527]</v>
          </cell>
        </row>
        <row r="25572">
          <cell r="H25572" t="str">
            <v>[Gl 533]</v>
          </cell>
        </row>
        <row r="25573">
          <cell r="H25573" t="str">
            <v>[Gl 604]</v>
          </cell>
        </row>
        <row r="25574">
          <cell r="H25574" t="str">
            <v>[Gl 617]</v>
          </cell>
        </row>
        <row r="25575">
          <cell r="H25575" t="str">
            <v>[Gl 644]</v>
          </cell>
        </row>
        <row r="25576">
          <cell r="H25576" t="str">
            <v>[Gl 703]</v>
          </cell>
        </row>
        <row r="25577">
          <cell r="H25577" t="str">
            <v>[Gl 704]</v>
          </cell>
        </row>
        <row r="25578">
          <cell r="H25578" t="str">
            <v>[Gl 717]</v>
          </cell>
        </row>
        <row r="25579">
          <cell r="H25579" t="str">
            <v>[Gl 901]</v>
          </cell>
        </row>
        <row r="25580">
          <cell r="H25580" t="str">
            <v>[Gl 902]</v>
          </cell>
        </row>
        <row r="25581">
          <cell r="H25581" t="str">
            <v>[Gl W11/V12]</v>
          </cell>
        </row>
        <row r="25582">
          <cell r="H25582" t="str">
            <v>[101/201]</v>
          </cell>
        </row>
        <row r="25583">
          <cell r="H25583" t="str">
            <v>[102/202]</v>
          </cell>
        </row>
        <row r="25584">
          <cell r="H25584" t="str">
            <v>[301]</v>
          </cell>
        </row>
        <row r="25585">
          <cell r="H25585" t="str">
            <v>[402/404]</v>
          </cell>
        </row>
        <row r="25586">
          <cell r="H25586" t="str">
            <v>[604]</v>
          </cell>
        </row>
        <row r="25587">
          <cell r="H25587" t="str">
            <v>[617]</v>
          </cell>
        </row>
        <row r="25588">
          <cell r="H25588" t="str">
            <v>[644]</v>
          </cell>
        </row>
        <row r="25589">
          <cell r="H25589" t="str">
            <v>[703]</v>
          </cell>
        </row>
        <row r="25590">
          <cell r="H25590" t="str">
            <v>[704]</v>
          </cell>
        </row>
        <row r="25591">
          <cell r="H25591" t="str">
            <v>[717]</v>
          </cell>
        </row>
        <row r="25592">
          <cell r="H25592" t="str">
            <v>[901]</v>
          </cell>
        </row>
        <row r="25593">
          <cell r="H25593" t="str">
            <v>[902]</v>
          </cell>
        </row>
        <row r="25594">
          <cell r="H25594" t="str">
            <v>[Gl 307]</v>
          </cell>
        </row>
        <row r="25595">
          <cell r="H25595" t="str">
            <v>[Gl 309]</v>
          </cell>
        </row>
        <row r="25596">
          <cell r="H25596" t="str">
            <v>[Gl 409]</v>
          </cell>
        </row>
        <row r="25597">
          <cell r="H25597" t="str">
            <v>[Gl 608]</v>
          </cell>
        </row>
        <row r="25598">
          <cell r="H25598" t="str">
            <v>[Gl 651]</v>
          </cell>
        </row>
        <row r="25599">
          <cell r="H25599" t="str">
            <v>[Gl 653]</v>
          </cell>
        </row>
        <row r="25600">
          <cell r="H25600" t="str">
            <v>[Gl 655]</v>
          </cell>
        </row>
        <row r="25601">
          <cell r="H25601" t="str">
            <v>[Gl 657]</v>
          </cell>
        </row>
        <row r="25602">
          <cell r="H25602" t="str">
            <v>[Gl 705]</v>
          </cell>
        </row>
        <row r="25603">
          <cell r="H25603" t="str">
            <v>[Gl 707]</v>
          </cell>
        </row>
        <row r="25604">
          <cell r="H25604" t="str">
            <v>[Gl 801]</v>
          </cell>
        </row>
        <row r="25605">
          <cell r="H25605" t="str">
            <v>[W11-18]</v>
          </cell>
        </row>
        <row r="25606">
          <cell r="H25606" t="str">
            <v>[W17-27]</v>
          </cell>
        </row>
        <row r="25607">
          <cell r="H25607" t="str">
            <v>[W2-14]</v>
          </cell>
        </row>
        <row r="25608">
          <cell r="H25608" t="str">
            <v>[W31]</v>
          </cell>
        </row>
        <row r="25609">
          <cell r="H25609" t="str">
            <v>[W51-86]</v>
          </cell>
        </row>
        <row r="25610">
          <cell r="H25610" t="str">
            <v>[W64-75]</v>
          </cell>
        </row>
        <row r="25611">
          <cell r="H25611" t="str">
            <v>[W65-73]</v>
          </cell>
        </row>
        <row r="25612">
          <cell r="H25612" t="str">
            <v>[W68-77]</v>
          </cell>
        </row>
        <row r="25613">
          <cell r="H25613" t="str">
            <v>[W8-30]</v>
          </cell>
        </row>
        <row r="25614">
          <cell r="H25614" t="str">
            <v>[Bl 011]</v>
          </cell>
        </row>
        <row r="25615">
          <cell r="H25615" t="str">
            <v>[Bl 012]</v>
          </cell>
        </row>
        <row r="25616">
          <cell r="H25616" t="str">
            <v>[Bl w21]</v>
          </cell>
        </row>
        <row r="25617">
          <cell r="H25617" t="str">
            <v>[Bl w22]</v>
          </cell>
        </row>
        <row r="25618">
          <cell r="H25618" t="str">
            <v>[Bl w31]</v>
          </cell>
        </row>
        <row r="25619">
          <cell r="H25619" t="str">
            <v>[Bl w32]</v>
          </cell>
        </row>
        <row r="25620">
          <cell r="H25620" t="str">
            <v>[Bl y11]</v>
          </cell>
        </row>
        <row r="25621">
          <cell r="H25621" t="str">
            <v>[Bl y12]</v>
          </cell>
        </row>
        <row r="25622">
          <cell r="H25622" t="str">
            <v>[Bl y21]</v>
          </cell>
        </row>
        <row r="25623">
          <cell r="H25623" t="str">
            <v>[Bl y22]</v>
          </cell>
        </row>
        <row r="25624">
          <cell r="H25624" t="str">
            <v>[EVA1]</v>
          </cell>
        </row>
        <row r="25625">
          <cell r="H25625" t="str">
            <v>[EVA2]</v>
          </cell>
        </row>
        <row r="25626">
          <cell r="H25626" t="str">
            <v>[EVA3]</v>
          </cell>
        </row>
        <row r="25627">
          <cell r="H25627" t="str">
            <v>[Ers A]</v>
          </cell>
        </row>
        <row r="25628">
          <cell r="H25628" t="str">
            <v>[Ers Aw22]</v>
          </cell>
        </row>
        <row r="25629">
          <cell r="H25629" t="str">
            <v>[Ers Ay12]</v>
          </cell>
        </row>
        <row r="25630">
          <cell r="H25630" t="str">
            <v>[Ers B]</v>
          </cell>
        </row>
        <row r="25631">
          <cell r="H25631" t="str">
            <v>[Ers Bw21]</v>
          </cell>
        </row>
        <row r="25632">
          <cell r="H25632" t="str">
            <v>[Ers By11]</v>
          </cell>
        </row>
        <row r="25633">
          <cell r="H25633" t="str">
            <v>[Ers E3]</v>
          </cell>
        </row>
        <row r="25634">
          <cell r="H25634" t="str">
            <v>[Ers E4]</v>
          </cell>
        </row>
        <row r="25635">
          <cell r="H25635" t="str">
            <v>[Ers H1]</v>
          </cell>
        </row>
        <row r="25636">
          <cell r="H25636" t="str">
            <v>[Ers H2]</v>
          </cell>
        </row>
        <row r="25637">
          <cell r="H25637" t="str">
            <v>[Ers H4]</v>
          </cell>
        </row>
        <row r="25638">
          <cell r="H25638" t="str">
            <v>[Ers R1]</v>
          </cell>
        </row>
        <row r="25639">
          <cell r="H25639" t="str">
            <v>[Ers R2]</v>
          </cell>
        </row>
        <row r="25640">
          <cell r="H25640" t="str">
            <v>[Ers R3]</v>
          </cell>
        </row>
        <row r="25641">
          <cell r="H25641" t="str">
            <v>[Ers S11]</v>
          </cell>
        </row>
        <row r="25642">
          <cell r="H25642" t="str">
            <v>[Ers S13]</v>
          </cell>
        </row>
        <row r="25643">
          <cell r="H25643" t="str">
            <v>[Ers S15]</v>
          </cell>
        </row>
        <row r="25644">
          <cell r="H25644" t="str">
            <v>[Ers S17]</v>
          </cell>
        </row>
        <row r="25645">
          <cell r="H25645" t="str">
            <v>[Ers S19]</v>
          </cell>
        </row>
        <row r="25646">
          <cell r="H25646" t="str">
            <v>[Ers S21]</v>
          </cell>
        </row>
        <row r="25647">
          <cell r="H25647" t="str">
            <v>[Ers S3]</v>
          </cell>
        </row>
        <row r="25648">
          <cell r="H25648" t="str">
            <v>[Ers S4]</v>
          </cell>
        </row>
        <row r="25649">
          <cell r="H25649" t="str">
            <v>[Ers S5]</v>
          </cell>
        </row>
        <row r="25650">
          <cell r="H25650" t="str">
            <v>[Ers S6]</v>
          </cell>
        </row>
        <row r="25651">
          <cell r="H25651" t="str">
            <v>[Ers S7]</v>
          </cell>
        </row>
        <row r="25652">
          <cell r="H25652" t="str">
            <v>[Ers S9]</v>
          </cell>
        </row>
        <row r="25653">
          <cell r="H25653" t="str">
            <v>[Ers Sch503R]</v>
          </cell>
        </row>
        <row r="25654">
          <cell r="H25654" t="str">
            <v>[Ers Sch506R]</v>
          </cell>
        </row>
        <row r="25655">
          <cell r="H25655" t="str">
            <v>[Ers Sch516H]</v>
          </cell>
        </row>
        <row r="25656">
          <cell r="H25656" t="str">
            <v>[Ers Sch533H]</v>
          </cell>
        </row>
        <row r="25657">
          <cell r="H25657" t="str">
            <v>[Ers U11]</v>
          </cell>
        </row>
        <row r="25658">
          <cell r="H25658" t="str">
            <v>[Ers U13]</v>
          </cell>
        </row>
        <row r="25659">
          <cell r="H25659" t="str">
            <v>[Ers U15]</v>
          </cell>
        </row>
        <row r="25660">
          <cell r="H25660" t="str">
            <v>[Ers U17]</v>
          </cell>
        </row>
        <row r="25661">
          <cell r="H25661" t="str">
            <v>[Ers U19]</v>
          </cell>
        </row>
        <row r="25662">
          <cell r="H25662" t="str">
            <v>[Ers U21]</v>
          </cell>
        </row>
        <row r="25663">
          <cell r="H25663" t="str">
            <v>[Ers U3]</v>
          </cell>
        </row>
        <row r="25664">
          <cell r="H25664" t="str">
            <v>[Ers U4]</v>
          </cell>
        </row>
        <row r="25665">
          <cell r="H25665" t="str">
            <v>[Ers U5]</v>
          </cell>
        </row>
        <row r="25666">
          <cell r="H25666" t="str">
            <v>[Ers U6]</v>
          </cell>
        </row>
        <row r="25667">
          <cell r="H25667" t="str">
            <v>[Ers U7]</v>
          </cell>
        </row>
        <row r="25668">
          <cell r="H25668" t="str">
            <v>[Ers U8]</v>
          </cell>
        </row>
        <row r="25669">
          <cell r="H25669" t="str">
            <v>[Ers U9]</v>
          </cell>
        </row>
        <row r="25670">
          <cell r="H25670" t="str">
            <v>[Ers W]</v>
          </cell>
        </row>
        <row r="25671">
          <cell r="H25671" t="str">
            <v>[Ers X]</v>
          </cell>
        </row>
        <row r="25672">
          <cell r="H25672" t="str">
            <v>[Ers Y]</v>
          </cell>
        </row>
        <row r="25673">
          <cell r="H25673" t="str">
            <v>[Ers Yw32]</v>
          </cell>
        </row>
        <row r="25674">
          <cell r="H25674" t="str">
            <v>[Ers Yy22]</v>
          </cell>
        </row>
        <row r="25675">
          <cell r="H25675" t="str">
            <v>[Ers Z]</v>
          </cell>
        </row>
        <row r="25676">
          <cell r="H25676" t="str">
            <v>[Ers Zw31]</v>
          </cell>
        </row>
        <row r="25677">
          <cell r="H25677" t="str">
            <v>[Ers Zy21]</v>
          </cell>
        </row>
        <row r="25678">
          <cell r="H25678" t="str">
            <v>[Ers SN1A]</v>
          </cell>
        </row>
        <row r="25679">
          <cell r="H25679" t="str">
            <v>[Ers SN1B]</v>
          </cell>
        </row>
        <row r="25680">
          <cell r="H25680" t="str">
            <v>[Ers SN1E3]</v>
          </cell>
        </row>
        <row r="25681">
          <cell r="H25681" t="str">
            <v>[Ers SN1E4]</v>
          </cell>
        </row>
        <row r="25682">
          <cell r="H25682" t="str">
            <v>[Ers SN1H4]</v>
          </cell>
        </row>
        <row r="25683">
          <cell r="H25683" t="str">
            <v>[FA U6]</v>
          </cell>
        </row>
        <row r="25684">
          <cell r="H25684" t="str">
            <v>[FA U7]</v>
          </cell>
        </row>
        <row r="25685">
          <cell r="H25685" t="str">
            <v>[FA U9]</v>
          </cell>
        </row>
        <row r="25686">
          <cell r="H25686" t="str">
            <v>[GA 304]</v>
          </cell>
        </row>
        <row r="25687">
          <cell r="H25687" t="str">
            <v>[GA E3]</v>
          </cell>
        </row>
        <row r="25688">
          <cell r="H25688" t="str">
            <v>[GA E4]</v>
          </cell>
        </row>
        <row r="25689">
          <cell r="H25689" t="str">
            <v>[GA S4]</v>
          </cell>
        </row>
        <row r="25690">
          <cell r="H25690" t="str">
            <v>[GA U4]</v>
          </cell>
        </row>
        <row r="25691">
          <cell r="H25691" t="str">
            <v>[GA X]</v>
          </cell>
        </row>
        <row r="25692">
          <cell r="H25692" t="str">
            <v>[GVA s(E3)]</v>
          </cell>
        </row>
        <row r="25693">
          <cell r="H25693" t="str">
            <v>[GVA s(E4)]</v>
          </cell>
        </row>
        <row r="25694">
          <cell r="H25694" t="str">
            <v>[GVA u(W)]</v>
          </cell>
        </row>
        <row r="25695">
          <cell r="H25695" t="str">
            <v>[GVA u(X)]</v>
          </cell>
        </row>
        <row r="25696">
          <cell r="H25696" t="str">
            <v>[GVA x]</v>
          </cell>
        </row>
        <row r="25697">
          <cell r="H25697" t="str">
            <v>[XTR 111]</v>
          </cell>
        </row>
        <row r="25698">
          <cell r="H25698" t="str">
            <v>[XTR 112]</v>
          </cell>
        </row>
        <row r="25699">
          <cell r="H25699" t="str">
            <v>[XTR w21]</v>
          </cell>
        </row>
        <row r="25700">
          <cell r="H25700" t="str">
            <v>[XTR w22]</v>
          </cell>
        </row>
        <row r="25701">
          <cell r="H25701" t="str">
            <v>[XTR w31]</v>
          </cell>
        </row>
        <row r="25702">
          <cell r="H25702" t="str">
            <v>[XTR w32]</v>
          </cell>
        </row>
        <row r="25703">
          <cell r="H25703" t="str">
            <v>[XTR y11]</v>
          </cell>
        </row>
        <row r="25704">
          <cell r="H25704" t="str">
            <v>[XTR y12]</v>
          </cell>
        </row>
        <row r="25705">
          <cell r="H25705" t="str">
            <v>[XTR y21]</v>
          </cell>
        </row>
        <row r="25706">
          <cell r="H25706" t="str">
            <v>[XTR y22]</v>
          </cell>
        </row>
        <row r="25707">
          <cell r="H25707" t="str">
            <v>[011]</v>
          </cell>
        </row>
        <row r="25708">
          <cell r="H25708" t="str">
            <v>[012]</v>
          </cell>
        </row>
        <row r="25709">
          <cell r="H25709" t="str">
            <v>[021]</v>
          </cell>
        </row>
        <row r="25710">
          <cell r="H25710" t="str">
            <v>[022]</v>
          </cell>
        </row>
        <row r="25711">
          <cell r="H25711" t="str">
            <v>[1]</v>
          </cell>
        </row>
        <row r="25712">
          <cell r="H25712" t="str">
            <v>[10]</v>
          </cell>
        </row>
        <row r="25713">
          <cell r="H25713" t="str">
            <v>[101]</v>
          </cell>
        </row>
        <row r="25714">
          <cell r="H25714" t="str">
            <v>[101^^3]</v>
          </cell>
        </row>
        <row r="25715">
          <cell r="H25715" t="str">
            <v>[102]</v>
          </cell>
        </row>
        <row r="25716">
          <cell r="H25716" t="str">
            <v>[102^^3]</v>
          </cell>
        </row>
        <row r="25717">
          <cell r="H25717" t="str">
            <v>[103]</v>
          </cell>
        </row>
        <row r="25718">
          <cell r="H25718" t="str">
            <v>[11]</v>
          </cell>
        </row>
        <row r="25719">
          <cell r="H25719" t="str">
            <v>[12]</v>
          </cell>
        </row>
        <row r="25720">
          <cell r="H25720" t="str">
            <v>[13]</v>
          </cell>
        </row>
        <row r="25721">
          <cell r="H25721" t="str">
            <v>[14]</v>
          </cell>
        </row>
        <row r="25722">
          <cell r="H25722" t="str">
            <v>[15]</v>
          </cell>
        </row>
        <row r="25723">
          <cell r="H25723" t="str">
            <v>[151]</v>
          </cell>
        </row>
        <row r="25724">
          <cell r="H25724" t="str">
            <v>[152]</v>
          </cell>
        </row>
        <row r="25725">
          <cell r="H25725" t="str">
            <v>[153]</v>
          </cell>
        </row>
        <row r="25726">
          <cell r="H25726" t="str">
            <v>[154]</v>
          </cell>
        </row>
        <row r="25727">
          <cell r="H25727" t="str">
            <v>[155]</v>
          </cell>
        </row>
        <row r="25728">
          <cell r="H25728" t="str">
            <v>[16]</v>
          </cell>
        </row>
        <row r="25729">
          <cell r="H25729" t="str">
            <v>[17]</v>
          </cell>
        </row>
        <row r="25730">
          <cell r="H25730" t="str">
            <v>[18]</v>
          </cell>
        </row>
        <row r="25731">
          <cell r="H25731" t="str">
            <v>[19]</v>
          </cell>
        </row>
        <row r="25732">
          <cell r="H25732" t="str">
            <v>[2]</v>
          </cell>
        </row>
        <row r="25733">
          <cell r="H25733" t="str">
            <v>[20]</v>
          </cell>
        </row>
        <row r="25734">
          <cell r="H25734" t="str">
            <v>[201]</v>
          </cell>
        </row>
        <row r="25735">
          <cell r="H25735" t="str">
            <v>[202]</v>
          </cell>
        </row>
        <row r="25736">
          <cell r="H25736" t="str">
            <v>[22/28]</v>
          </cell>
        </row>
        <row r="25737">
          <cell r="H25737" t="str">
            <v>[23/24]</v>
          </cell>
        </row>
        <row r="25738">
          <cell r="H25738" t="str">
            <v>[30]</v>
          </cell>
        </row>
        <row r="25739">
          <cell r="H25739" t="str">
            <v>[31]</v>
          </cell>
        </row>
        <row r="25740">
          <cell r="H25740" t="str">
            <v>[402]</v>
          </cell>
        </row>
        <row r="25741">
          <cell r="H25741" t="str">
            <v>[404]</v>
          </cell>
        </row>
        <row r="25742">
          <cell r="H25742" t="str">
            <v>[5]</v>
          </cell>
        </row>
        <row r="25743">
          <cell r="H25743" t="str">
            <v>[503]</v>
          </cell>
        </row>
        <row r="25744">
          <cell r="H25744" t="str">
            <v>[504]</v>
          </cell>
        </row>
        <row r="25745">
          <cell r="H25745" t="str">
            <v>[506]</v>
          </cell>
        </row>
        <row r="25746">
          <cell r="H25746" t="str">
            <v>[507]</v>
          </cell>
        </row>
        <row r="25747">
          <cell r="H25747" t="str">
            <v>[508]</v>
          </cell>
        </row>
        <row r="25748">
          <cell r="H25748" t="str">
            <v>[509]</v>
          </cell>
        </row>
        <row r="25749">
          <cell r="H25749" t="str">
            <v>[51/52]</v>
          </cell>
        </row>
        <row r="25750">
          <cell r="H25750" t="str">
            <v>[511]</v>
          </cell>
        </row>
        <row r="25751">
          <cell r="H25751" t="str">
            <v>[513]</v>
          </cell>
        </row>
        <row r="25752">
          <cell r="H25752" t="str">
            <v>[516]</v>
          </cell>
        </row>
        <row r="25753">
          <cell r="H25753" t="str">
            <v>[519]</v>
          </cell>
        </row>
        <row r="25754">
          <cell r="H25754" t="str">
            <v>[521]</v>
          </cell>
        </row>
        <row r="25755">
          <cell r="H25755" t="str">
            <v>[523]</v>
          </cell>
        </row>
        <row r="25756">
          <cell r="H25756" t="str">
            <v>[525]</v>
          </cell>
        </row>
        <row r="25757">
          <cell r="H25757" t="str">
            <v>[527]</v>
          </cell>
        </row>
        <row r="25758">
          <cell r="H25758" t="str">
            <v>[53]</v>
          </cell>
        </row>
        <row r="25759">
          <cell r="H25759" t="str">
            <v>[533]</v>
          </cell>
        </row>
        <row r="25760">
          <cell r="H25760" t="str">
            <v>[54/55]</v>
          </cell>
        </row>
        <row r="25761">
          <cell r="H25761" t="str">
            <v>[557]</v>
          </cell>
        </row>
        <row r="25762">
          <cell r="H25762" t="str">
            <v>[559]</v>
          </cell>
        </row>
        <row r="25763">
          <cell r="H25763" t="str">
            <v>[56/57]</v>
          </cell>
        </row>
        <row r="25764">
          <cell r="H25764" t="str">
            <v>[561]</v>
          </cell>
        </row>
        <row r="25765">
          <cell r="H25765" t="str">
            <v>[563]</v>
          </cell>
        </row>
        <row r="25766">
          <cell r="H25766" t="str">
            <v>[58]</v>
          </cell>
        </row>
        <row r="25767">
          <cell r="H25767" t="str">
            <v>[59]</v>
          </cell>
        </row>
        <row r="25768">
          <cell r="H25768" t="str">
            <v>[6]</v>
          </cell>
        </row>
        <row r="25769">
          <cell r="H25769" t="str">
            <v>[60/61]</v>
          </cell>
        </row>
        <row r="25770">
          <cell r="H25770" t="str">
            <v>[604]</v>
          </cell>
        </row>
        <row r="25771">
          <cell r="H25771" t="str">
            <v>[617]</v>
          </cell>
        </row>
        <row r="25772">
          <cell r="H25772" t="str">
            <v>[62]</v>
          </cell>
        </row>
        <row r="25773">
          <cell r="H25773" t="str">
            <v>[63]</v>
          </cell>
        </row>
        <row r="25774">
          <cell r="H25774" t="str">
            <v>[64]</v>
          </cell>
        </row>
        <row r="25775">
          <cell r="H25775" t="str">
            <v>[644]</v>
          </cell>
        </row>
        <row r="25776">
          <cell r="H25776" t="str">
            <v>[65]</v>
          </cell>
        </row>
        <row r="25777">
          <cell r="H25777" t="str">
            <v>[66]</v>
          </cell>
        </row>
        <row r="25778">
          <cell r="H25778" t="str">
            <v>[67]</v>
          </cell>
        </row>
        <row r="25779">
          <cell r="H25779" t="str">
            <v>[68]</v>
          </cell>
        </row>
        <row r="25780">
          <cell r="H25780" t="str">
            <v>[7]</v>
          </cell>
        </row>
        <row r="25781">
          <cell r="H25781" t="str">
            <v>[70]</v>
          </cell>
        </row>
        <row r="25782">
          <cell r="H25782" t="str">
            <v>[703]</v>
          </cell>
        </row>
        <row r="25783">
          <cell r="H25783" t="str">
            <v>[704]</v>
          </cell>
        </row>
        <row r="25784">
          <cell r="H25784" t="str">
            <v>[71]</v>
          </cell>
        </row>
        <row r="25785">
          <cell r="H25785" t="str">
            <v>[717]</v>
          </cell>
        </row>
        <row r="25786">
          <cell r="H25786" t="str">
            <v>[72]</v>
          </cell>
        </row>
        <row r="25787">
          <cell r="H25787" t="str">
            <v>[73]</v>
          </cell>
        </row>
        <row r="25788">
          <cell r="H25788" t="str">
            <v>[74]</v>
          </cell>
        </row>
        <row r="25789">
          <cell r="H25789" t="str">
            <v>[75]</v>
          </cell>
        </row>
        <row r="25790">
          <cell r="H25790" t="str">
            <v>[75/78]</v>
          </cell>
        </row>
        <row r="25791">
          <cell r="H25791" t="str">
            <v>[76]</v>
          </cell>
        </row>
        <row r="25792">
          <cell r="H25792" t="str">
            <v>[77]</v>
          </cell>
        </row>
        <row r="25793">
          <cell r="H25793" t="str">
            <v>[77/78]</v>
          </cell>
        </row>
        <row r="25794">
          <cell r="H25794" t="str">
            <v>[78]</v>
          </cell>
        </row>
        <row r="25795">
          <cell r="H25795" t="str">
            <v>[79]</v>
          </cell>
        </row>
        <row r="25796">
          <cell r="H25796" t="str">
            <v>[8]</v>
          </cell>
        </row>
        <row r="25797">
          <cell r="H25797" t="str">
            <v>[80]</v>
          </cell>
        </row>
        <row r="25798">
          <cell r="H25798" t="str">
            <v>[81]</v>
          </cell>
        </row>
        <row r="25799">
          <cell r="H25799" t="str">
            <v>[82]</v>
          </cell>
        </row>
        <row r="25800">
          <cell r="H25800" t="str">
            <v>[9]</v>
          </cell>
        </row>
        <row r="25801">
          <cell r="H25801" t="str">
            <v>[901]</v>
          </cell>
        </row>
        <row r="25802">
          <cell r="H25802" t="str">
            <v>[902]</v>
          </cell>
        </row>
        <row r="25803">
          <cell r="H25803" t="str">
            <v>[A]</v>
          </cell>
        </row>
        <row r="25804">
          <cell r="H25804" t="str">
            <v>[Aw22]</v>
          </cell>
        </row>
        <row r="25805">
          <cell r="H25805" t="str">
            <v>[Ay12]</v>
          </cell>
        </row>
        <row r="25806">
          <cell r="H25806" t="str">
            <v>[B]</v>
          </cell>
        </row>
        <row r="25807">
          <cell r="H25807" t="str">
            <v>[Bw21]</v>
          </cell>
        </row>
        <row r="25808">
          <cell r="H25808" t="str">
            <v>[By11]</v>
          </cell>
        </row>
        <row r="25809">
          <cell r="H25809" t="str">
            <v>[E3]</v>
          </cell>
        </row>
        <row r="25810">
          <cell r="H25810" t="str">
            <v>[E4]</v>
          </cell>
        </row>
        <row r="25811">
          <cell r="H25811" t="str">
            <v>[H1]</v>
          </cell>
        </row>
        <row r="25812">
          <cell r="H25812" t="str">
            <v>[H2]</v>
          </cell>
        </row>
        <row r="25813">
          <cell r="H25813" t="str">
            <v>[H4]</v>
          </cell>
        </row>
        <row r="25814">
          <cell r="H25814" t="str">
            <v>[R1]</v>
          </cell>
        </row>
        <row r="25815">
          <cell r="H25815" t="str">
            <v>[R2]</v>
          </cell>
        </row>
        <row r="25816">
          <cell r="H25816" t="str">
            <v>[R3]</v>
          </cell>
        </row>
        <row r="25817">
          <cell r="H25817" t="str">
            <v>[S11]</v>
          </cell>
        </row>
        <row r="25818">
          <cell r="H25818" t="str">
            <v>[S13]</v>
          </cell>
        </row>
        <row r="25819">
          <cell r="H25819" t="str">
            <v>[S15]</v>
          </cell>
        </row>
        <row r="25820">
          <cell r="H25820" t="str">
            <v>[S17]</v>
          </cell>
        </row>
        <row r="25821">
          <cell r="H25821" t="str">
            <v>[S19]</v>
          </cell>
        </row>
        <row r="25822">
          <cell r="H25822" t="str">
            <v>[S21]</v>
          </cell>
        </row>
        <row r="25823">
          <cell r="H25823" t="str">
            <v>[S3]</v>
          </cell>
        </row>
        <row r="25824">
          <cell r="H25824" t="str">
            <v>[S4]</v>
          </cell>
        </row>
        <row r="25825">
          <cell r="H25825" t="str">
            <v>[S5]</v>
          </cell>
        </row>
        <row r="25826">
          <cell r="H25826" t="str">
            <v>[S6]</v>
          </cell>
        </row>
        <row r="25827">
          <cell r="H25827" t="str">
            <v>[S7]</v>
          </cell>
        </row>
        <row r="25828">
          <cell r="H25828" t="str">
            <v>[S9]</v>
          </cell>
        </row>
        <row r="25829">
          <cell r="H25829" t="str">
            <v>[U11]</v>
          </cell>
        </row>
        <row r="25830">
          <cell r="H25830" t="str">
            <v>[U13]</v>
          </cell>
        </row>
        <row r="25831">
          <cell r="H25831" t="str">
            <v>[U15]</v>
          </cell>
        </row>
        <row r="25832">
          <cell r="H25832" t="str">
            <v>[U17]</v>
          </cell>
        </row>
        <row r="25833">
          <cell r="H25833" t="str">
            <v>[U19]</v>
          </cell>
        </row>
        <row r="25834">
          <cell r="H25834" t="str">
            <v>[U21]</v>
          </cell>
        </row>
        <row r="25835">
          <cell r="H25835" t="str">
            <v>[U3]</v>
          </cell>
        </row>
        <row r="25836">
          <cell r="H25836" t="str">
            <v>[U4]</v>
          </cell>
        </row>
        <row r="25837">
          <cell r="H25837" t="str">
            <v>[U5]</v>
          </cell>
        </row>
        <row r="25838">
          <cell r="H25838" t="str">
            <v>[U6]</v>
          </cell>
        </row>
        <row r="25839">
          <cell r="H25839" t="str">
            <v>[U7]</v>
          </cell>
        </row>
        <row r="25840">
          <cell r="H25840" t="str">
            <v>[U8]</v>
          </cell>
        </row>
        <row r="25841">
          <cell r="H25841" t="str">
            <v>[U9]</v>
          </cell>
        </row>
        <row r="25842">
          <cell r="H25842" t="str">
            <v>[W]</v>
          </cell>
        </row>
        <row r="25843">
          <cell r="H25843" t="str">
            <v>[X]</v>
          </cell>
        </row>
        <row r="25844">
          <cell r="H25844" t="str">
            <v>[Y]</v>
          </cell>
        </row>
        <row r="25845">
          <cell r="H25845" t="str">
            <v>[Yw32]</v>
          </cell>
        </row>
        <row r="25846">
          <cell r="H25846" t="str">
            <v>[Yy22]</v>
          </cell>
        </row>
        <row r="25847">
          <cell r="H25847" t="str">
            <v>[Z]</v>
          </cell>
        </row>
        <row r="25848">
          <cell r="H25848" t="str">
            <v>[Zw31]</v>
          </cell>
        </row>
        <row r="25849">
          <cell r="H25849" t="str">
            <v>[Zy21]</v>
          </cell>
        </row>
        <row r="25850">
          <cell r="H25850" t="str">
            <v>[Gl 011]</v>
          </cell>
        </row>
        <row r="25851">
          <cell r="H25851" t="str">
            <v>[Gl 012]</v>
          </cell>
        </row>
        <row r="25852">
          <cell r="H25852" t="str">
            <v>[Gl 021]</v>
          </cell>
        </row>
        <row r="25853">
          <cell r="H25853" t="str">
            <v>[Gl 022]</v>
          </cell>
        </row>
        <row r="25854">
          <cell r="H25854" t="str">
            <v>[Gl 111]</v>
          </cell>
        </row>
        <row r="25855">
          <cell r="H25855" t="str">
            <v>[Gl 112]</v>
          </cell>
        </row>
        <row r="25856">
          <cell r="H25856" t="str">
            <v>[Gl w21]</v>
          </cell>
        </row>
        <row r="25857">
          <cell r="H25857" t="str">
            <v>[Gl w22]</v>
          </cell>
        </row>
        <row r="25858">
          <cell r="H25858" t="str">
            <v>[Gl w31]</v>
          </cell>
        </row>
        <row r="25859">
          <cell r="H25859" t="str">
            <v>[Gl w32]</v>
          </cell>
        </row>
        <row r="25860">
          <cell r="H25860" t="str">
            <v>[Gl y11]</v>
          </cell>
        </row>
        <row r="25861">
          <cell r="H25861" t="str">
            <v>[Gl y12]</v>
          </cell>
        </row>
        <row r="25862">
          <cell r="H25862" t="str">
            <v>[Gl y21]</v>
          </cell>
        </row>
        <row r="25863">
          <cell r="H25863" t="str">
            <v>[Gl y22]</v>
          </cell>
        </row>
        <row r="25864">
          <cell r="H25864" t="str">
            <v>[SAS 111]</v>
          </cell>
        </row>
        <row r="25865">
          <cell r="H25865" t="str">
            <v>[SAS 112]</v>
          </cell>
        </row>
        <row r="25866">
          <cell r="H25866" t="str">
            <v>[SAS w21]</v>
          </cell>
        </row>
        <row r="25867">
          <cell r="H25867" t="str">
            <v>[SAS w22]</v>
          </cell>
        </row>
        <row r="25868">
          <cell r="H25868" t="str">
            <v>[SAS w31]</v>
          </cell>
        </row>
        <row r="25869">
          <cell r="H25869" t="str">
            <v>[SAS w32]</v>
          </cell>
        </row>
        <row r="25870">
          <cell r="H25870" t="str">
            <v>[Elf 1G]</v>
          </cell>
        </row>
        <row r="25871">
          <cell r="H25871" t="str">
            <v>[Sch503R]</v>
          </cell>
        </row>
        <row r="25872">
          <cell r="H25872" t="str">
            <v>[Sch506R]</v>
          </cell>
        </row>
        <row r="25873">
          <cell r="H25873" t="str">
            <v>[Sch516H]</v>
          </cell>
        </row>
        <row r="25874">
          <cell r="H25874" t="str">
            <v>[Sch533H]</v>
          </cell>
        </row>
        <row r="25875">
          <cell r="H25875" t="str">
            <v>[SN 1A]</v>
          </cell>
        </row>
        <row r="25876">
          <cell r="H25876" t="str">
            <v>[SN 1B]</v>
          </cell>
        </row>
        <row r="25877">
          <cell r="H25877" t="str">
            <v>[SN 1E3]</v>
          </cell>
        </row>
        <row r="25878">
          <cell r="H25878" t="str">
            <v>[SN 1E4]</v>
          </cell>
        </row>
        <row r="25879">
          <cell r="H25879" t="str">
            <v>[SN 1H4]</v>
          </cell>
        </row>
        <row r="25880">
          <cell r="H25880" t="str">
            <v>[SN 1S11]</v>
          </cell>
        </row>
        <row r="25881">
          <cell r="H25881" t="str">
            <v>[SN 1S13]</v>
          </cell>
        </row>
        <row r="25882">
          <cell r="H25882" t="str">
            <v>[SN 1S15]</v>
          </cell>
        </row>
        <row r="25883">
          <cell r="H25883" t="str">
            <v>[V101R]</v>
          </cell>
        </row>
        <row r="25884">
          <cell r="H25884" t="str">
            <v>[V12]</v>
          </cell>
        </row>
        <row r="25885">
          <cell r="H25885" t="str">
            <v>[V153]</v>
          </cell>
        </row>
        <row r="25886">
          <cell r="H25886" t="str">
            <v>[V202R]</v>
          </cell>
        </row>
        <row r="25887">
          <cell r="H25887" t="str">
            <v>[V307S]</v>
          </cell>
        </row>
        <row r="25888">
          <cell r="H25888" t="str">
            <v>[V309S]</v>
          </cell>
        </row>
        <row r="25889">
          <cell r="H25889" t="str">
            <v>[V402S]</v>
          </cell>
        </row>
        <row r="25890">
          <cell r="H25890" t="str">
            <v>[V402U]</v>
          </cell>
        </row>
        <row r="25891">
          <cell r="H25891" t="str">
            <v>[V404S]</v>
          </cell>
        </row>
        <row r="25892">
          <cell r="H25892" t="str">
            <v>[V404U]</v>
          </cell>
        </row>
        <row r="25893">
          <cell r="H25893" t="str">
            <v>[V409U]</v>
          </cell>
        </row>
        <row r="25894">
          <cell r="H25894" t="str">
            <v>[V523S]</v>
          </cell>
        </row>
        <row r="25895">
          <cell r="H25895" t="str">
            <v>[V523U]</v>
          </cell>
        </row>
        <row r="25896">
          <cell r="H25896" t="str">
            <v>[V525S]</v>
          </cell>
        </row>
        <row r="25897">
          <cell r="H25897" t="str">
            <v>[V525U]</v>
          </cell>
        </row>
        <row r="25898">
          <cell r="H25898" t="str">
            <v>[V527S]</v>
          </cell>
        </row>
        <row r="25899">
          <cell r="H25899" t="str">
            <v>[V527U]</v>
          </cell>
        </row>
        <row r="25900">
          <cell r="H25900" t="str">
            <v>[V53]</v>
          </cell>
        </row>
        <row r="25901">
          <cell r="H25901" t="str">
            <v>[V54]</v>
          </cell>
        </row>
        <row r="25902">
          <cell r="H25902" t="str">
            <v>[V6]</v>
          </cell>
        </row>
        <row r="25903">
          <cell r="H25903" t="str">
            <v>[V604U]</v>
          </cell>
        </row>
        <row r="25904">
          <cell r="H25904" t="str">
            <v>[V608S]</v>
          </cell>
        </row>
        <row r="25905">
          <cell r="H25905" t="str">
            <v>[V617S]</v>
          </cell>
        </row>
        <row r="25906">
          <cell r="H25906" t="str">
            <v>[V617U]</v>
          </cell>
        </row>
        <row r="25907">
          <cell r="H25907" t="str">
            <v>[V644S]</v>
          </cell>
        </row>
        <row r="25908">
          <cell r="H25908" t="str">
            <v>[V644U]</v>
          </cell>
        </row>
        <row r="25909">
          <cell r="H25909" t="str">
            <v>[V64S]</v>
          </cell>
        </row>
        <row r="25910">
          <cell r="H25910" t="str">
            <v>[V651U]</v>
          </cell>
        </row>
        <row r="25911">
          <cell r="H25911" t="str">
            <v>[V653U]</v>
          </cell>
        </row>
        <row r="25912">
          <cell r="H25912" t="str">
            <v>[V655U]</v>
          </cell>
        </row>
        <row r="25913">
          <cell r="H25913" t="str">
            <v>[V657U]</v>
          </cell>
        </row>
        <row r="25914">
          <cell r="H25914" t="str">
            <v>[V66]</v>
          </cell>
        </row>
        <row r="25915">
          <cell r="H25915" t="str">
            <v>[V7]</v>
          </cell>
        </row>
        <row r="25916">
          <cell r="H25916" t="str">
            <v>[V703U]</v>
          </cell>
        </row>
        <row r="25917">
          <cell r="H25917" t="str">
            <v>[V704U]</v>
          </cell>
        </row>
        <row r="25918">
          <cell r="H25918" t="str">
            <v>[V705U]</v>
          </cell>
        </row>
        <row r="25919">
          <cell r="H25919" t="str">
            <v>[V707U]</v>
          </cell>
        </row>
        <row r="25920">
          <cell r="H25920" t="str">
            <v>[V717S]</v>
          </cell>
        </row>
        <row r="25921">
          <cell r="H25921" t="str">
            <v>[V717U]</v>
          </cell>
        </row>
        <row r="25922">
          <cell r="H25922" t="str">
            <v>[V72]</v>
          </cell>
        </row>
        <row r="25923">
          <cell r="H25923" t="str">
            <v>[V74]</v>
          </cell>
        </row>
        <row r="25924">
          <cell r="H25924" t="str">
            <v>[V75]</v>
          </cell>
        </row>
        <row r="25925">
          <cell r="H25925" t="str">
            <v>[V77]</v>
          </cell>
        </row>
        <row r="25926">
          <cell r="H25926" t="str">
            <v>[V801U]</v>
          </cell>
        </row>
        <row r="25927">
          <cell r="H25927" t="str">
            <v>[V82]</v>
          </cell>
        </row>
        <row r="25928">
          <cell r="H25928" t="str">
            <v>[V9]</v>
          </cell>
        </row>
        <row r="25929">
          <cell r="H25929" t="str">
            <v>[V901H]</v>
          </cell>
        </row>
        <row r="25930">
          <cell r="H25930" t="str">
            <v>[VE3]</v>
          </cell>
        </row>
        <row r="25931">
          <cell r="H25931" t="str">
            <v>[VE4]</v>
          </cell>
        </row>
        <row r="25932">
          <cell r="H25932" t="str">
            <v>[VH1]</v>
          </cell>
        </row>
        <row r="25933">
          <cell r="H25933" t="str">
            <v>[VH2]</v>
          </cell>
        </row>
        <row r="25934">
          <cell r="H25934" t="str">
            <v>[VH4]</v>
          </cell>
        </row>
        <row r="25935">
          <cell r="H25935" t="str">
            <v>[VR1]</v>
          </cell>
        </row>
        <row r="25936">
          <cell r="H25936" t="str">
            <v>[VR2]</v>
          </cell>
        </row>
        <row r="25937">
          <cell r="H25937" t="str">
            <v>[VR3]</v>
          </cell>
        </row>
        <row r="25938">
          <cell r="H25938" t="str">
            <v>[VS11]</v>
          </cell>
        </row>
        <row r="25939">
          <cell r="H25939" t="str">
            <v>[VS13]</v>
          </cell>
        </row>
        <row r="25940">
          <cell r="H25940" t="str">
            <v>[VS15]</v>
          </cell>
        </row>
        <row r="25941">
          <cell r="H25941" t="str">
            <v>[VS17]</v>
          </cell>
        </row>
        <row r="25942">
          <cell r="H25942" t="str">
            <v>[VS19]</v>
          </cell>
        </row>
        <row r="25943">
          <cell r="H25943" t="str">
            <v>[VS21]</v>
          </cell>
        </row>
        <row r="25944">
          <cell r="H25944" t="str">
            <v>[VS3]</v>
          </cell>
        </row>
        <row r="25945">
          <cell r="H25945" t="str">
            <v>[VS4]</v>
          </cell>
        </row>
        <row r="25946">
          <cell r="H25946" t="str">
            <v>[VS5]</v>
          </cell>
        </row>
        <row r="25947">
          <cell r="H25947" t="str">
            <v>[VS6]</v>
          </cell>
        </row>
        <row r="25948">
          <cell r="H25948" t="str">
            <v>[VS7]</v>
          </cell>
        </row>
        <row r="25949">
          <cell r="H25949" t="str">
            <v>[VS9]</v>
          </cell>
        </row>
        <row r="25950">
          <cell r="H25950" t="str">
            <v>[VU11]</v>
          </cell>
        </row>
        <row r="25951">
          <cell r="H25951" t="str">
            <v>[VU13]</v>
          </cell>
        </row>
        <row r="25952">
          <cell r="H25952" t="str">
            <v>[VU15]</v>
          </cell>
        </row>
        <row r="25953">
          <cell r="H25953" t="str">
            <v>[VU17]</v>
          </cell>
        </row>
        <row r="25954">
          <cell r="H25954" t="str">
            <v>[VU19]</v>
          </cell>
        </row>
        <row r="25955">
          <cell r="H25955" t="str">
            <v>[VU21]</v>
          </cell>
        </row>
        <row r="25956">
          <cell r="H25956" t="str">
            <v>[VU3]</v>
          </cell>
        </row>
        <row r="25957">
          <cell r="H25957" t="str">
            <v>[VU4]</v>
          </cell>
        </row>
        <row r="25958">
          <cell r="H25958" t="str">
            <v>[VU5]</v>
          </cell>
        </row>
        <row r="25959">
          <cell r="H25959" t="str">
            <v>[VU6]</v>
          </cell>
        </row>
        <row r="25960">
          <cell r="H25960" t="str">
            <v>[VU7]</v>
          </cell>
        </row>
        <row r="25961">
          <cell r="H25961" t="str">
            <v>[VU8]</v>
          </cell>
        </row>
        <row r="25962">
          <cell r="H25962" t="str">
            <v>[VU9]</v>
          </cell>
        </row>
        <row r="25963">
          <cell r="H25963" t="str">
            <v>[a]</v>
          </cell>
        </row>
        <row r="25964">
          <cell r="H25964" t="str">
            <v>[aw22]</v>
          </cell>
        </row>
        <row r="25965">
          <cell r="H25965" t="str">
            <v>[ay12]</v>
          </cell>
        </row>
        <row r="25966">
          <cell r="H25966" t="str">
            <v>[b]</v>
          </cell>
        </row>
        <row r="25967">
          <cell r="H25967" t="str">
            <v>[bw21]</v>
          </cell>
        </row>
        <row r="25968">
          <cell r="H25968" t="str">
            <v>[by11]</v>
          </cell>
        </row>
        <row r="25969">
          <cell r="H25969" t="str">
            <v>[h,e3(Y)]</v>
          </cell>
        </row>
        <row r="25970">
          <cell r="H25970" t="str">
            <v>[h,e3(Z)]</v>
          </cell>
        </row>
        <row r="25971">
          <cell r="H25971" t="str">
            <v>[h402]</v>
          </cell>
        </row>
        <row r="25972">
          <cell r="H25972" t="str">
            <v>[h404]</v>
          </cell>
        </row>
        <row r="25973">
          <cell r="H25973" t="str">
            <v>[r,e4(A)]</v>
          </cell>
        </row>
        <row r="25974">
          <cell r="H25974" t="str">
            <v>[r,e4(B)]</v>
          </cell>
        </row>
        <row r="25975">
          <cell r="H25975" t="str">
            <v>[r3]</v>
          </cell>
        </row>
        <row r="25976">
          <cell r="H25976" t="str">
            <v>[s(E3)]</v>
          </cell>
        </row>
        <row r="25977">
          <cell r="H25977" t="str">
            <v>[s(E4)]</v>
          </cell>
        </row>
        <row r="25978">
          <cell r="H25978" t="str">
            <v>[u(W)]</v>
          </cell>
        </row>
        <row r="25979">
          <cell r="H25979" t="str">
            <v>[u(X)]</v>
          </cell>
        </row>
        <row r="25980">
          <cell r="H25980" t="str">
            <v>[w]</v>
          </cell>
        </row>
        <row r="25981">
          <cell r="H25981" t="str">
            <v>[x]</v>
          </cell>
        </row>
        <row r="25982">
          <cell r="H25982" t="str">
            <v>[y]</v>
          </cell>
        </row>
        <row r="25983">
          <cell r="H25983" t="str">
            <v>[yy22]</v>
          </cell>
        </row>
        <row r="25984">
          <cell r="H25984" t="str">
            <v>[z]</v>
          </cell>
        </row>
        <row r="25985">
          <cell r="H25985" t="str">
            <v>[zw31(H1)]</v>
          </cell>
        </row>
        <row r="25986">
          <cell r="H25986" t="str">
            <v>[zw31,yw32(H2]</v>
          </cell>
        </row>
        <row r="25987">
          <cell r="H25987" t="str">
            <v>[zw31,yw32(H4]</v>
          </cell>
        </row>
        <row r="25988">
          <cell r="H25988" t="str">
            <v>[zy21]</v>
          </cell>
        </row>
        <row r="25989">
          <cell r="H25989" t="str">
            <v>[Sp 2U]</v>
          </cell>
        </row>
        <row r="25990">
          <cell r="H25990" t="str">
            <v>[Sp 49]</v>
          </cell>
        </row>
        <row r="25991">
          <cell r="H25991" t="str">
            <v>[Sp 85]</v>
          </cell>
        </row>
        <row r="25992">
          <cell r="H25992" t="str">
            <v>[Sp 86]</v>
          </cell>
        </row>
        <row r="25993">
          <cell r="H25993" t="str">
            <v>[W 1]</v>
          </cell>
        </row>
        <row r="25994">
          <cell r="H25994" t="str">
            <v>[W 10]</v>
          </cell>
        </row>
        <row r="25995">
          <cell r="H25995" t="str">
            <v>[W 101]</v>
          </cell>
        </row>
        <row r="25996">
          <cell r="H25996" t="str">
            <v>[W 102]</v>
          </cell>
        </row>
        <row r="25997">
          <cell r="H25997" t="str">
            <v>[W 103]</v>
          </cell>
        </row>
        <row r="25998">
          <cell r="H25998" t="str">
            <v>[W 11]</v>
          </cell>
        </row>
        <row r="25999">
          <cell r="H25999" t="str">
            <v>[W 12]</v>
          </cell>
        </row>
        <row r="26000">
          <cell r="H26000" t="str">
            <v>[W 13]</v>
          </cell>
        </row>
        <row r="26001">
          <cell r="H26001" t="str">
            <v>[W 14]</v>
          </cell>
        </row>
        <row r="26002">
          <cell r="H26002" t="str">
            <v>[W 15]</v>
          </cell>
        </row>
        <row r="26003">
          <cell r="H26003" t="str">
            <v>[W 151]</v>
          </cell>
        </row>
        <row r="26004">
          <cell r="H26004" t="str">
            <v>[W 152]</v>
          </cell>
        </row>
        <row r="26005">
          <cell r="H26005" t="str">
            <v>[W 153]</v>
          </cell>
        </row>
        <row r="26006">
          <cell r="H26006" t="str">
            <v>[W 154]</v>
          </cell>
        </row>
        <row r="26007">
          <cell r="H26007" t="str">
            <v>[W 155]</v>
          </cell>
        </row>
        <row r="26008">
          <cell r="H26008" t="str">
            <v>[W 16]</v>
          </cell>
        </row>
        <row r="26009">
          <cell r="H26009" t="str">
            <v>[W 17]</v>
          </cell>
        </row>
        <row r="26010">
          <cell r="H26010" t="str">
            <v>[W 18]</v>
          </cell>
        </row>
        <row r="26011">
          <cell r="H26011" t="str">
            <v>[W 19]</v>
          </cell>
        </row>
        <row r="26012">
          <cell r="H26012" t="str">
            <v>[W 1U]</v>
          </cell>
        </row>
        <row r="26013">
          <cell r="H26013" t="str">
            <v>[W 2]</v>
          </cell>
        </row>
        <row r="26014">
          <cell r="H26014" t="str">
            <v>[W 20]</v>
          </cell>
        </row>
        <row r="26015">
          <cell r="H26015" t="str">
            <v>[W 22]</v>
          </cell>
        </row>
        <row r="26016">
          <cell r="H26016" t="str">
            <v>[W 23]</v>
          </cell>
        </row>
        <row r="26017">
          <cell r="H26017" t="str">
            <v>[W 24]</v>
          </cell>
        </row>
        <row r="26018">
          <cell r="H26018" t="str">
            <v>[W 30]</v>
          </cell>
        </row>
        <row r="26019">
          <cell r="H26019" t="str">
            <v>[W 31]</v>
          </cell>
        </row>
        <row r="26020">
          <cell r="H26020" t="str">
            <v>[W 5]</v>
          </cell>
        </row>
        <row r="26021">
          <cell r="H26021" t="str">
            <v>[W 51]</v>
          </cell>
        </row>
        <row r="26022">
          <cell r="H26022" t="str">
            <v>[W 52]</v>
          </cell>
        </row>
        <row r="26023">
          <cell r="H26023" t="str">
            <v>[W 53]</v>
          </cell>
        </row>
        <row r="26024">
          <cell r="H26024" t="str">
            <v>[W 54]</v>
          </cell>
        </row>
        <row r="26025">
          <cell r="H26025" t="str">
            <v>[W 55]</v>
          </cell>
        </row>
        <row r="26026">
          <cell r="H26026" t="str">
            <v>[W 56]</v>
          </cell>
        </row>
        <row r="26027">
          <cell r="H26027" t="str">
            <v>[W 57]</v>
          </cell>
        </row>
        <row r="26028">
          <cell r="H26028" t="str">
            <v>[W 58]</v>
          </cell>
        </row>
        <row r="26029">
          <cell r="H26029" t="str">
            <v>[W 59]</v>
          </cell>
        </row>
        <row r="26030">
          <cell r="H26030" t="str">
            <v>[W 6]</v>
          </cell>
        </row>
        <row r="26031">
          <cell r="H26031" t="str">
            <v>[W 61]</v>
          </cell>
        </row>
        <row r="26032">
          <cell r="H26032" t="str">
            <v>[W 62]</v>
          </cell>
        </row>
        <row r="26033">
          <cell r="H26033" t="str">
            <v>[W 63]</v>
          </cell>
        </row>
        <row r="26034">
          <cell r="H26034" t="str">
            <v>[W 64]</v>
          </cell>
        </row>
        <row r="26035">
          <cell r="H26035" t="str">
            <v>[W 65]</v>
          </cell>
        </row>
        <row r="26036">
          <cell r="H26036" t="str">
            <v>[W 66]</v>
          </cell>
        </row>
        <row r="26037">
          <cell r="H26037" t="str">
            <v>[W 67]</v>
          </cell>
        </row>
        <row r="26038">
          <cell r="H26038" t="str">
            <v>[W 68]</v>
          </cell>
        </row>
        <row r="26039">
          <cell r="H26039" t="str">
            <v>[W 7]</v>
          </cell>
        </row>
        <row r="26040">
          <cell r="H26040" t="str">
            <v>[W 70]</v>
          </cell>
        </row>
        <row r="26041">
          <cell r="H26041" t="str">
            <v>[W 71]</v>
          </cell>
        </row>
        <row r="26042">
          <cell r="H26042" t="str">
            <v>[W 72]</v>
          </cell>
        </row>
        <row r="26043">
          <cell r="H26043" t="str">
            <v>[W 73]</v>
          </cell>
        </row>
        <row r="26044">
          <cell r="H26044" t="str">
            <v>[W 74]</v>
          </cell>
        </row>
        <row r="26045">
          <cell r="H26045" t="str">
            <v>[W 75]</v>
          </cell>
        </row>
        <row r="26046">
          <cell r="H26046" t="str">
            <v>[W 76]</v>
          </cell>
        </row>
        <row r="26047">
          <cell r="H26047" t="str">
            <v>[W 77]</v>
          </cell>
        </row>
        <row r="26048">
          <cell r="H26048" t="str">
            <v>[W 78]</v>
          </cell>
        </row>
        <row r="26049">
          <cell r="H26049" t="str">
            <v>[W 79]</v>
          </cell>
        </row>
        <row r="26050">
          <cell r="H26050" t="str">
            <v>[W 8]</v>
          </cell>
        </row>
        <row r="26051">
          <cell r="H26051" t="str">
            <v>[W 80]</v>
          </cell>
        </row>
        <row r="26052">
          <cell r="H26052" t="str">
            <v>[W 81]</v>
          </cell>
        </row>
        <row r="26053">
          <cell r="H26053" t="str">
            <v>[W 82]</v>
          </cell>
        </row>
        <row r="26054">
          <cell r="H26054" t="str">
            <v>[W 9]</v>
          </cell>
        </row>
        <row r="26055">
          <cell r="H26055" t="str">
            <v>[VE 307]</v>
          </cell>
        </row>
        <row r="26056">
          <cell r="H26056" t="str">
            <v>[VE 309]</v>
          </cell>
        </row>
        <row r="26057">
          <cell r="H26057" t="str">
            <v>[VE 409]</v>
          </cell>
        </row>
        <row r="26058">
          <cell r="H26058" t="str">
            <v>[VE 608]</v>
          </cell>
        </row>
        <row r="26059">
          <cell r="H26059" t="str">
            <v>[VE 651]</v>
          </cell>
        </row>
        <row r="26060">
          <cell r="H26060" t="str">
            <v>[VE 653]</v>
          </cell>
        </row>
        <row r="26061">
          <cell r="H26061" t="str">
            <v>[VE 655]</v>
          </cell>
        </row>
        <row r="26062">
          <cell r="H26062" t="str">
            <v>[VE 657]</v>
          </cell>
        </row>
        <row r="26063">
          <cell r="H26063" t="str">
            <v>[VE 705]</v>
          </cell>
        </row>
        <row r="26064">
          <cell r="H26064" t="str">
            <v>[VE 707]</v>
          </cell>
        </row>
        <row r="26065">
          <cell r="H26065" t="str">
            <v>[VE 801]</v>
          </cell>
        </row>
        <row r="26066">
          <cell r="H26066" t="str">
            <v>[ZVE 011]</v>
          </cell>
        </row>
        <row r="26067">
          <cell r="H26067" t="str">
            <v>[ZVE 012]</v>
          </cell>
        </row>
        <row r="26068">
          <cell r="H26068" t="str">
            <v>[ZVE 508]</v>
          </cell>
        </row>
        <row r="26069">
          <cell r="H26069" t="str">
            <v>[ZVE w31]</v>
          </cell>
        </row>
        <row r="26070">
          <cell r="H26070" t="str">
            <v>[ZVE w32]</v>
          </cell>
        </row>
        <row r="26071">
          <cell r="H26071" t="str">
            <v>[ZVE y11]</v>
          </cell>
        </row>
        <row r="26072">
          <cell r="H26072" t="str">
            <v>[ZVE y12]</v>
          </cell>
        </row>
        <row r="26073">
          <cell r="H26073" t="str">
            <v>[aws]</v>
          </cell>
        </row>
        <row r="26074">
          <cell r="H26074" t="str">
            <v>[101]</v>
          </cell>
        </row>
        <row r="26075">
          <cell r="H26075" t="str">
            <v>[102]</v>
          </cell>
        </row>
        <row r="26076">
          <cell r="H26076" t="str">
            <v>[103]</v>
          </cell>
        </row>
        <row r="26077">
          <cell r="H26077" t="str">
            <v>[201]</v>
          </cell>
        </row>
        <row r="26078">
          <cell r="H26078" t="str">
            <v>[202]</v>
          </cell>
        </row>
        <row r="26079">
          <cell r="H26079" t="str">
            <v>[203]</v>
          </cell>
        </row>
        <row r="26080">
          <cell r="H26080" t="str">
            <v>[204]</v>
          </cell>
        </row>
        <row r="26081">
          <cell r="H26081" t="str">
            <v>[206]</v>
          </cell>
        </row>
        <row r="26082">
          <cell r="H26082" t="str">
            <v>[208]</v>
          </cell>
        </row>
        <row r="26083">
          <cell r="H26083" t="str">
            <v>[303]</v>
          </cell>
        </row>
        <row r="26084">
          <cell r="H26084" t="str">
            <v>[308]</v>
          </cell>
        </row>
        <row r="26085">
          <cell r="H26085" t="str">
            <v>[31]</v>
          </cell>
        </row>
        <row r="26086">
          <cell r="H26086" t="str">
            <v>[310]</v>
          </cell>
        </row>
        <row r="26087">
          <cell r="H26087" t="str">
            <v>[501]</v>
          </cell>
        </row>
        <row r="26088">
          <cell r="H26088" t="str">
            <v>[60]</v>
          </cell>
        </row>
        <row r="26089">
          <cell r="H26089" t="str">
            <v>[W1]</v>
          </cell>
        </row>
        <row r="26090">
          <cell r="H26090" t="str">
            <v>[W2]</v>
          </cell>
        </row>
        <row r="26091">
          <cell r="H26091" t="str">
            <v>[W3]</v>
          </cell>
        </row>
        <row r="26092">
          <cell r="H26092" t="str">
            <v>[W32/33]</v>
          </cell>
        </row>
        <row r="26093">
          <cell r="H26093" t="str">
            <v>[W4/6]</v>
          </cell>
        </row>
        <row r="26094">
          <cell r="H26094" t="str">
            <v>[W5]</v>
          </cell>
        </row>
        <row r="26095">
          <cell r="H26095" t="str">
            <v>[W52/55]</v>
          </cell>
        </row>
        <row r="26096">
          <cell r="H26096" t="str">
            <v>[W61]</v>
          </cell>
        </row>
        <row r="26097">
          <cell r="H26097" t="str">
            <v>[W62]</v>
          </cell>
        </row>
        <row r="26098">
          <cell r="H26098" t="str">
            <v>[W63]</v>
          </cell>
        </row>
        <row r="26099">
          <cell r="H26099" t="str">
            <v>[W64]</v>
          </cell>
        </row>
        <row r="26100">
          <cell r="H26100" t="str">
            <v>[W7-12]</v>
          </cell>
        </row>
        <row r="26101">
          <cell r="H26101" t="str">
            <v>[W8]</v>
          </cell>
        </row>
        <row r="26102">
          <cell r="H26102" t="str">
            <v>[W9]</v>
          </cell>
        </row>
        <row r="26103">
          <cell r="H26103" t="str">
            <v>[f11]</v>
          </cell>
        </row>
        <row r="26104">
          <cell r="H26104" t="str">
            <v>[W 1E]</v>
          </cell>
        </row>
        <row r="26105">
          <cell r="H26105" t="str">
            <v>[W 22]</v>
          </cell>
        </row>
        <row r="26106">
          <cell r="H26106" t="str">
            <v>[Gl 101]</v>
          </cell>
        </row>
        <row r="26107">
          <cell r="H26107" t="str">
            <v>[Gl 102]</v>
          </cell>
        </row>
        <row r="26108">
          <cell r="H26108" t="str">
            <v>[Gl 103]</v>
          </cell>
        </row>
        <row r="26109">
          <cell r="H26109" t="str">
            <v>[Gl 201]</v>
          </cell>
        </row>
        <row r="26110">
          <cell r="H26110" t="str">
            <v>[Gl 202]</v>
          </cell>
        </row>
        <row r="26111">
          <cell r="H26111" t="str">
            <v>[Gl 203]</v>
          </cell>
        </row>
        <row r="26112">
          <cell r="H26112" t="str">
            <v>[Gl 204]</v>
          </cell>
        </row>
        <row r="26113">
          <cell r="H26113" t="str">
            <v>[Gl 206]</v>
          </cell>
        </row>
        <row r="26114">
          <cell r="H26114" t="str">
            <v>[Gl 208]</v>
          </cell>
        </row>
        <row r="26115">
          <cell r="H26115" t="str">
            <v>[Gl 303]</v>
          </cell>
        </row>
        <row r="26116">
          <cell r="H26116" t="str">
            <v>[Gl 308]</v>
          </cell>
        </row>
        <row r="26117">
          <cell r="H26117" t="str">
            <v>[Gl 310]</v>
          </cell>
        </row>
        <row r="26118">
          <cell r="H26118" t="str">
            <v>[Gl 501]</v>
          </cell>
        </row>
        <row r="26119">
          <cell r="H26119" t="str">
            <v>[101/AWS]</v>
          </cell>
        </row>
        <row r="26120">
          <cell r="H26120" t="str">
            <v>[102/AWS]</v>
          </cell>
        </row>
        <row r="26121">
          <cell r="H26121" t="str">
            <v>[103/AWS]</v>
          </cell>
        </row>
        <row r="26122">
          <cell r="H26122" t="str">
            <v>[208/AWS]</v>
          </cell>
        </row>
        <row r="26123">
          <cell r="H26123" t="str">
            <v>[501/AWS]</v>
          </cell>
        </row>
        <row r="26124">
          <cell r="H26124" t="str">
            <v>[Gl 104]</v>
          </cell>
        </row>
        <row r="26125">
          <cell r="H26125" t="str">
            <v>[Gl 305]</v>
          </cell>
        </row>
        <row r="26126">
          <cell r="H26126" t="str">
            <v>[Gl 312]</v>
          </cell>
        </row>
        <row r="26127">
          <cell r="H26127" t="str">
            <v>[W31/AWS]</v>
          </cell>
        </row>
        <row r="26128">
          <cell r="H26128" t="str">
            <v>[W5-12/AWS]</v>
          </cell>
        </row>
        <row r="26129">
          <cell r="H26129" t="str">
            <v>[W52-63/AWS]</v>
          </cell>
        </row>
        <row r="26130">
          <cell r="H26130" t="str">
            <v>[Bl e21]</v>
          </cell>
        </row>
        <row r="26131">
          <cell r="H26131" t="str">
            <v>[Bl e22]</v>
          </cell>
        </row>
        <row r="26132">
          <cell r="H26132" t="str">
            <v>[Bl f11]</v>
          </cell>
        </row>
        <row r="26133">
          <cell r="H26133" t="str">
            <v>[Bl n21]</v>
          </cell>
        </row>
        <row r="26134">
          <cell r="H26134" t="str">
            <v>[EVA1]</v>
          </cell>
        </row>
        <row r="26135">
          <cell r="H26135" t="str">
            <v>[km 42,232]</v>
          </cell>
        </row>
        <row r="26136">
          <cell r="H26136" t="str">
            <v>[km 46,003]</v>
          </cell>
        </row>
        <row r="26137">
          <cell r="H26137" t="str">
            <v>[km 47,508]</v>
          </cell>
        </row>
        <row r="26138">
          <cell r="H26138" t="str">
            <v>[Ers Ae22]</v>
          </cell>
        </row>
        <row r="26139">
          <cell r="H26139" t="str">
            <v>[Ers An21]</v>
          </cell>
        </row>
        <row r="26140">
          <cell r="H26140" t="str">
            <v>[Ers Be21]</v>
          </cell>
        </row>
        <row r="26141">
          <cell r="H26141" t="str">
            <v>[Ers H201]</v>
          </cell>
        </row>
        <row r="26142">
          <cell r="H26142" t="str">
            <v>[Ers H202]</v>
          </cell>
        </row>
        <row r="26143">
          <cell r="H26143" t="str">
            <v>[Ers H203]</v>
          </cell>
        </row>
        <row r="26144">
          <cell r="H26144" t="str">
            <v>[Ers H204]</v>
          </cell>
        </row>
        <row r="26145">
          <cell r="H26145" t="str">
            <v>[Ers H206]</v>
          </cell>
        </row>
        <row r="26146">
          <cell r="H26146" t="str">
            <v>[Ers H208]</v>
          </cell>
        </row>
        <row r="26147">
          <cell r="H26147" t="str">
            <v>[Ers R201]</v>
          </cell>
        </row>
        <row r="26148">
          <cell r="H26148" t="str">
            <v>[Ers R202]</v>
          </cell>
        </row>
        <row r="26149">
          <cell r="H26149" t="str">
            <v>[Ers R204]</v>
          </cell>
        </row>
        <row r="26150">
          <cell r="H26150" t="str">
            <v>[Ers R206]</v>
          </cell>
        </row>
        <row r="26151">
          <cell r="H26151" t="str">
            <v>[Ers R303]</v>
          </cell>
        </row>
        <row r="26152">
          <cell r="H26152" t="str">
            <v>[Ers R308]</v>
          </cell>
        </row>
        <row r="26153">
          <cell r="H26153" t="str">
            <v>[Ers R310]</v>
          </cell>
        </row>
        <row r="26154">
          <cell r="H26154" t="str">
            <v>[Ers Sch203R]</v>
          </cell>
        </row>
        <row r="26155">
          <cell r="H26155" t="str">
            <v>[Ers Sch303H]</v>
          </cell>
        </row>
        <row r="26156">
          <cell r="H26156" t="str">
            <v>[Ers Sch308H]</v>
          </cell>
        </row>
        <row r="26157">
          <cell r="H26157" t="str">
            <v>[Ers Sch310H]</v>
          </cell>
        </row>
        <row r="26158">
          <cell r="H26158" t="str">
            <v>[Ers Zf11]</v>
          </cell>
        </row>
        <row r="26159">
          <cell r="H26159" t="str">
            <v>[Ers 1Ae22]</v>
          </cell>
        </row>
        <row r="26160">
          <cell r="H26160" t="str">
            <v>[Ers 1Be21]</v>
          </cell>
        </row>
        <row r="26161">
          <cell r="H26161" t="str">
            <v>[Ers 1H201]</v>
          </cell>
        </row>
        <row r="26162">
          <cell r="H26162" t="str">
            <v>[Ers 1H202]</v>
          </cell>
        </row>
        <row r="26163">
          <cell r="H26163" t="str">
            <v>[Ers 1Zf11]</v>
          </cell>
        </row>
        <row r="26164">
          <cell r="H26164" t="str">
            <v>[Ers 2Ae22]</v>
          </cell>
        </row>
        <row r="26165">
          <cell r="H26165" t="str">
            <v>[Ers 2Be21]</v>
          </cell>
        </row>
        <row r="26166">
          <cell r="H26166" t="str">
            <v>[Ers 2H201]</v>
          </cell>
        </row>
        <row r="26167">
          <cell r="H26167" t="str">
            <v>[Ers 2H202]</v>
          </cell>
        </row>
        <row r="26168">
          <cell r="H26168" t="str">
            <v>[Ers 2Zf11]</v>
          </cell>
        </row>
        <row r="26169">
          <cell r="H26169" t="str">
            <v>[Ers 3Zf11]</v>
          </cell>
        </row>
        <row r="26170">
          <cell r="H26170" t="str">
            <v>[FA R303]</v>
          </cell>
        </row>
        <row r="26171">
          <cell r="H26171" t="str">
            <v>[FA Sch310H]</v>
          </cell>
        </row>
        <row r="26172">
          <cell r="H26172" t="str">
            <v>[GA Ae22]</v>
          </cell>
        </row>
        <row r="26173">
          <cell r="H26173" t="str">
            <v>[GA An21]</v>
          </cell>
        </row>
        <row r="26174">
          <cell r="H26174" t="str">
            <v>[GA Be21]</v>
          </cell>
        </row>
        <row r="26175">
          <cell r="H26175" t="str">
            <v>[GA H201]</v>
          </cell>
        </row>
        <row r="26176">
          <cell r="H26176" t="str">
            <v>[GA H203]</v>
          </cell>
        </row>
        <row r="26177">
          <cell r="H26177" t="str">
            <v>[GA R201]</v>
          </cell>
        </row>
        <row r="26178">
          <cell r="H26178" t="str">
            <v>[GA R202]</v>
          </cell>
        </row>
        <row r="26179">
          <cell r="H26179" t="str">
            <v>[GA Zf11]</v>
          </cell>
        </row>
        <row r="26180">
          <cell r="H26180" t="str">
            <v>[GVA ae22]</v>
          </cell>
        </row>
        <row r="26181">
          <cell r="H26181" t="str">
            <v>[GVA an21]</v>
          </cell>
        </row>
        <row r="26182">
          <cell r="H26182" t="str">
            <v>[GVA be21]</v>
          </cell>
        </row>
        <row r="26183">
          <cell r="H26183" t="str">
            <v>[GVA h(Zf11)]</v>
          </cell>
        </row>
        <row r="26184">
          <cell r="H26184" t="str">
            <v>[GVA r(Ae22)]</v>
          </cell>
        </row>
        <row r="26185">
          <cell r="H26185" t="str">
            <v>[GVA r(An21)]</v>
          </cell>
        </row>
        <row r="26186">
          <cell r="H26186" t="str">
            <v>[GVA r(Be21)]</v>
          </cell>
        </row>
        <row r="26187">
          <cell r="H26187" t="str">
            <v>[GVA zf11]</v>
          </cell>
        </row>
        <row r="26188">
          <cell r="H26188" t="str">
            <v>[XTR f11]</v>
          </cell>
        </row>
        <row r="26189">
          <cell r="H26189" t="str">
            <v>[e11]</v>
          </cell>
        </row>
        <row r="26190">
          <cell r="H26190" t="str">
            <v>[e12]</v>
          </cell>
        </row>
        <row r="26191">
          <cell r="H26191" t="str">
            <v>[e21]</v>
          </cell>
        </row>
        <row r="26192">
          <cell r="H26192" t="str">
            <v>[e22]</v>
          </cell>
        </row>
        <row r="26193">
          <cell r="H26193" t="str">
            <v>[n21]</v>
          </cell>
        </row>
        <row r="26194">
          <cell r="H26194" t="str">
            <v>[Ae22]</v>
          </cell>
        </row>
        <row r="26195">
          <cell r="H26195" t="str">
            <v>[An21]</v>
          </cell>
        </row>
        <row r="26196">
          <cell r="H26196" t="str">
            <v>[Be21]</v>
          </cell>
        </row>
        <row r="26197">
          <cell r="H26197" t="str">
            <v>[H201]</v>
          </cell>
        </row>
        <row r="26198">
          <cell r="H26198" t="str">
            <v>[H202]</v>
          </cell>
        </row>
        <row r="26199">
          <cell r="H26199" t="str">
            <v>[H203]</v>
          </cell>
        </row>
        <row r="26200">
          <cell r="H26200" t="str">
            <v>[H204]</v>
          </cell>
        </row>
        <row r="26201">
          <cell r="H26201" t="str">
            <v>[H206]</v>
          </cell>
        </row>
        <row r="26202">
          <cell r="H26202" t="str">
            <v>[H208]</v>
          </cell>
        </row>
        <row r="26203">
          <cell r="H26203" t="str">
            <v>[R201]</v>
          </cell>
        </row>
        <row r="26204">
          <cell r="H26204" t="str">
            <v>[R202]</v>
          </cell>
        </row>
        <row r="26205">
          <cell r="H26205" t="str">
            <v>[R204]</v>
          </cell>
        </row>
        <row r="26206">
          <cell r="H26206" t="str">
            <v>[R206]</v>
          </cell>
        </row>
        <row r="26207">
          <cell r="H26207" t="str">
            <v>[R303]</v>
          </cell>
        </row>
        <row r="26208">
          <cell r="H26208" t="str">
            <v>[R308]</v>
          </cell>
        </row>
        <row r="26209">
          <cell r="H26209" t="str">
            <v>[R310]</v>
          </cell>
        </row>
        <row r="26210">
          <cell r="H26210" t="str">
            <v>[Zf11]</v>
          </cell>
        </row>
        <row r="26211">
          <cell r="H26211" t="str">
            <v>[Gl e11]</v>
          </cell>
        </row>
        <row r="26212">
          <cell r="H26212" t="str">
            <v>[Gl e12]</v>
          </cell>
        </row>
        <row r="26213">
          <cell r="H26213" t="str">
            <v>[Gl e21]</v>
          </cell>
        </row>
        <row r="26214">
          <cell r="H26214" t="str">
            <v>[Gl e22]</v>
          </cell>
        </row>
        <row r="26215">
          <cell r="H26215" t="str">
            <v>[Gl f11]</v>
          </cell>
        </row>
        <row r="26216">
          <cell r="H26216" t="str">
            <v>[Gl n21]</v>
          </cell>
        </row>
        <row r="26217">
          <cell r="H26217" t="str">
            <v>[Sch203R]</v>
          </cell>
        </row>
        <row r="26218">
          <cell r="H26218" t="str">
            <v>[Sch303H]</v>
          </cell>
        </row>
        <row r="26219">
          <cell r="H26219" t="str">
            <v>[Sch308H]</v>
          </cell>
        </row>
        <row r="26220">
          <cell r="H26220" t="str">
            <v>[Sch310H]</v>
          </cell>
        </row>
        <row r="26221">
          <cell r="H26221" t="str">
            <v>[1Ae22]</v>
          </cell>
        </row>
        <row r="26222">
          <cell r="H26222" t="str">
            <v>[1Be21]</v>
          </cell>
        </row>
        <row r="26223">
          <cell r="H26223" t="str">
            <v>[1H201]</v>
          </cell>
        </row>
        <row r="26224">
          <cell r="H26224" t="str">
            <v>[1H202]</v>
          </cell>
        </row>
        <row r="26225">
          <cell r="H26225" t="str">
            <v>[1Zf11]</v>
          </cell>
        </row>
        <row r="26226">
          <cell r="H26226" t="str">
            <v>[2Ae22]</v>
          </cell>
        </row>
        <row r="26227">
          <cell r="H26227" t="str">
            <v>[2Be21]</v>
          </cell>
        </row>
        <row r="26228">
          <cell r="H26228" t="str">
            <v>[2H201]</v>
          </cell>
        </row>
        <row r="26229">
          <cell r="H26229" t="str">
            <v>[2H202]</v>
          </cell>
        </row>
        <row r="26230">
          <cell r="H26230" t="str">
            <v>[2Zf11]</v>
          </cell>
        </row>
        <row r="26231">
          <cell r="H26231" t="str">
            <v>[3Zf11]</v>
          </cell>
        </row>
        <row r="26232">
          <cell r="H26232" t="str">
            <v>[V101R]</v>
          </cell>
        </row>
        <row r="26233">
          <cell r="H26233" t="str">
            <v>[V102R]</v>
          </cell>
        </row>
        <row r="26234">
          <cell r="H26234" t="str">
            <v>[V103R]</v>
          </cell>
        </row>
        <row r="26235">
          <cell r="H26235" t="str">
            <v>[V104R]</v>
          </cell>
        </row>
        <row r="26236">
          <cell r="H26236" t="str">
            <v>[V208R]</v>
          </cell>
        </row>
        <row r="26237">
          <cell r="H26237" t="str">
            <v>[V305H]</v>
          </cell>
        </row>
        <row r="26238">
          <cell r="H26238" t="str">
            <v>[V312H]</v>
          </cell>
        </row>
        <row r="26239">
          <cell r="H26239" t="str">
            <v>[V501H]</v>
          </cell>
        </row>
        <row r="26240">
          <cell r="H26240" t="str">
            <v>[V54]</v>
          </cell>
        </row>
        <row r="26241">
          <cell r="H26241" t="str">
            <v>[V60]</v>
          </cell>
        </row>
        <row r="26242">
          <cell r="H26242" t="str">
            <v>[VH201]</v>
          </cell>
        </row>
        <row r="26243">
          <cell r="H26243" t="str">
            <v>[VH202]</v>
          </cell>
        </row>
        <row r="26244">
          <cell r="H26244" t="str">
            <v>[VH203]</v>
          </cell>
        </row>
        <row r="26245">
          <cell r="H26245" t="str">
            <v>[VH204]</v>
          </cell>
        </row>
        <row r="26246">
          <cell r="H26246" t="str">
            <v>[VH206]</v>
          </cell>
        </row>
        <row r="26247">
          <cell r="H26247" t="str">
            <v>[VH208]</v>
          </cell>
        </row>
        <row r="26248">
          <cell r="H26248" t="str">
            <v>[VR201]</v>
          </cell>
        </row>
        <row r="26249">
          <cell r="H26249" t="str">
            <v>[VR202]</v>
          </cell>
        </row>
        <row r="26250">
          <cell r="H26250" t="str">
            <v>[VR204]</v>
          </cell>
        </row>
        <row r="26251">
          <cell r="H26251" t="str">
            <v>[VR206]</v>
          </cell>
        </row>
        <row r="26252">
          <cell r="H26252" t="str">
            <v>[VR303]</v>
          </cell>
        </row>
        <row r="26253">
          <cell r="H26253" t="str">
            <v>[VR308]</v>
          </cell>
        </row>
        <row r="26254">
          <cell r="H26254" t="str">
            <v>[VR310]</v>
          </cell>
        </row>
        <row r="26255">
          <cell r="H26255" t="str">
            <v>[VSch203R]</v>
          </cell>
        </row>
        <row r="26256">
          <cell r="H26256" t="str">
            <v>[VSch303H]</v>
          </cell>
        </row>
        <row r="26257">
          <cell r="H26257" t="str">
            <v>[VSch308H]</v>
          </cell>
        </row>
        <row r="26258">
          <cell r="H26258" t="str">
            <v>[VSch310H]</v>
          </cell>
        </row>
        <row r="26259">
          <cell r="H26259" t="str">
            <v>[ae22]</v>
          </cell>
        </row>
        <row r="26260">
          <cell r="H26260" t="str">
            <v>[an21]</v>
          </cell>
        </row>
        <row r="26261">
          <cell r="H26261" t="str">
            <v>[be21]</v>
          </cell>
        </row>
        <row r="26262">
          <cell r="H26262" t="str">
            <v>[h(Zf11)]</v>
          </cell>
        </row>
        <row r="26263">
          <cell r="H26263" t="str">
            <v>[r(Ae22)]</v>
          </cell>
        </row>
        <row r="26264">
          <cell r="H26264" t="str">
            <v>[r(An21)]</v>
          </cell>
        </row>
        <row r="26265">
          <cell r="H26265" t="str">
            <v>[r(Be21)]</v>
          </cell>
        </row>
        <row r="26266">
          <cell r="H26266" t="str">
            <v>[zf11]</v>
          </cell>
        </row>
        <row r="26267">
          <cell r="H26267" t="str">
            <v>[W 1]</v>
          </cell>
        </row>
        <row r="26268">
          <cell r="H26268" t="str">
            <v>[W 10]</v>
          </cell>
        </row>
        <row r="26269">
          <cell r="H26269" t="str">
            <v>[W 11]</v>
          </cell>
        </row>
        <row r="26270">
          <cell r="H26270" t="str">
            <v>[W 12]</v>
          </cell>
        </row>
        <row r="26271">
          <cell r="H26271" t="str">
            <v>[W 2]</v>
          </cell>
        </row>
        <row r="26272">
          <cell r="H26272" t="str">
            <v>[W 3]</v>
          </cell>
        </row>
        <row r="26273">
          <cell r="H26273" t="str">
            <v>[W 31]</v>
          </cell>
        </row>
        <row r="26274">
          <cell r="H26274" t="str">
            <v>[W 32]</v>
          </cell>
        </row>
        <row r="26275">
          <cell r="H26275" t="str">
            <v>[W 33]</v>
          </cell>
        </row>
        <row r="26276">
          <cell r="H26276" t="str">
            <v>[W 4]</v>
          </cell>
        </row>
        <row r="26277">
          <cell r="H26277" t="str">
            <v>[W 5]</v>
          </cell>
        </row>
        <row r="26278">
          <cell r="H26278" t="str">
            <v>[W 52]</v>
          </cell>
        </row>
        <row r="26279">
          <cell r="H26279" t="str">
            <v>[W 53]</v>
          </cell>
        </row>
        <row r="26280">
          <cell r="H26280" t="str">
            <v>[W 54]</v>
          </cell>
        </row>
        <row r="26281">
          <cell r="H26281" t="str">
            <v>[W 55]</v>
          </cell>
        </row>
        <row r="26282">
          <cell r="H26282" t="str">
            <v>[W 6]</v>
          </cell>
        </row>
        <row r="26283">
          <cell r="H26283" t="str">
            <v>[W 60]</v>
          </cell>
        </row>
        <row r="26284">
          <cell r="H26284" t="str">
            <v>[W 61]</v>
          </cell>
        </row>
        <row r="26285">
          <cell r="H26285" t="str">
            <v>[W 62]</v>
          </cell>
        </row>
        <row r="26286">
          <cell r="H26286" t="str">
            <v>[W 63]</v>
          </cell>
        </row>
        <row r="26287">
          <cell r="H26287" t="str">
            <v>[W 64]</v>
          </cell>
        </row>
        <row r="26288">
          <cell r="H26288" t="str">
            <v>[W 7]</v>
          </cell>
        </row>
        <row r="26289">
          <cell r="H26289" t="str">
            <v>[W 8]</v>
          </cell>
        </row>
        <row r="26290">
          <cell r="H26290" t="str">
            <v>[W 9]</v>
          </cell>
        </row>
        <row r="26291">
          <cell r="H26291" t="str">
            <v>[VE 104]</v>
          </cell>
        </row>
        <row r="26292">
          <cell r="H26292" t="str">
            <v>[VE 305]</v>
          </cell>
        </row>
        <row r="26293">
          <cell r="H26293" t="str">
            <v>[VE 312]</v>
          </cell>
        </row>
        <row r="26294">
          <cell r="H26294" t="str">
            <v>[VE63R]</v>
          </cell>
        </row>
        <row r="26295">
          <cell r="H26295" t="str">
            <v>[ZVE e21]</v>
          </cell>
        </row>
        <row r="26296">
          <cell r="H26296" t="str">
            <v>[ZVE e22]</v>
          </cell>
        </row>
        <row r="26297">
          <cell r="H26297" t="str">
            <v>[ZVE f11]</v>
          </cell>
        </row>
        <row r="26298">
          <cell r="H26298" t="str">
            <v>[ZVE n21]</v>
          </cell>
        </row>
        <row r="26299">
          <cell r="H26299" t="str">
            <v>[aws]</v>
          </cell>
        </row>
        <row r="26300">
          <cell r="H26300" t="str">
            <v>[101]</v>
          </cell>
        </row>
        <row r="26301">
          <cell r="H26301" t="str">
            <v>[11/12]</v>
          </cell>
        </row>
        <row r="26302">
          <cell r="H26302" t="str">
            <v>[151]</v>
          </cell>
        </row>
        <row r="26303">
          <cell r="H26303" t="str">
            <v>[701]</v>
          </cell>
        </row>
        <row r="26304">
          <cell r="H26304" t="str">
            <v>[801]</v>
          </cell>
        </row>
        <row r="26305">
          <cell r="H26305" t="str">
            <v>[803]</v>
          </cell>
        </row>
        <row r="26306">
          <cell r="H26306" t="str">
            <v>[901]</v>
          </cell>
        </row>
        <row r="26307">
          <cell r="H26307" t="str">
            <v>[W101]</v>
          </cell>
        </row>
        <row r="26308">
          <cell r="H26308" t="str">
            <v>[e11]</v>
          </cell>
        </row>
        <row r="26309">
          <cell r="H26309" t="str">
            <v>[e21]</v>
          </cell>
        </row>
        <row r="26310">
          <cell r="H26310" t="str">
            <v>[W 12]</v>
          </cell>
        </row>
        <row r="26311">
          <cell r="H26311" t="str">
            <v>[W 8]</v>
          </cell>
        </row>
        <row r="26312">
          <cell r="H26312" t="str">
            <v>[Gl 101]</v>
          </cell>
        </row>
        <row r="26313">
          <cell r="H26313" t="str">
            <v>[Gl 201]</v>
          </cell>
        </row>
        <row r="26314">
          <cell r="H26314" t="str">
            <v>[Gl 301]</v>
          </cell>
        </row>
        <row r="26315">
          <cell r="H26315" t="str">
            <v>[Gl 302]</v>
          </cell>
        </row>
        <row r="26316">
          <cell r="H26316" t="str">
            <v>[Gl 303]</v>
          </cell>
        </row>
        <row r="26317">
          <cell r="H26317" t="str">
            <v>[Gl 305]</v>
          </cell>
        </row>
        <row r="26318">
          <cell r="H26318" t="str">
            <v>[Gl 307]</v>
          </cell>
        </row>
        <row r="26319">
          <cell r="H26319" t="str">
            <v>[Gl 321]</v>
          </cell>
        </row>
        <row r="26320">
          <cell r="H26320" t="str">
            <v>[Gl 401]</v>
          </cell>
        </row>
        <row r="26321">
          <cell r="H26321" t="str">
            <v>[Gl 701]</v>
          </cell>
        </row>
        <row r="26322">
          <cell r="H26322" t="str">
            <v>[Gl 801]</v>
          </cell>
        </row>
        <row r="26323">
          <cell r="H26323" t="str">
            <v>[Gl 803]</v>
          </cell>
        </row>
        <row r="26324">
          <cell r="H26324" t="str">
            <v>[Gl 901]</v>
          </cell>
        </row>
        <row r="26325">
          <cell r="H26325" t="str">
            <v>[101/201/AWS]</v>
          </cell>
        </row>
        <row r="26326">
          <cell r="H26326" t="str">
            <v>[321/401/AWS]</v>
          </cell>
        </row>
        <row r="26327">
          <cell r="H26327" t="str">
            <v>[701/AWS]</v>
          </cell>
        </row>
        <row r="26328">
          <cell r="H26328" t="str">
            <v>[901/AWS]</v>
          </cell>
        </row>
        <row r="26329">
          <cell r="H26329" t="str">
            <v>[Gl 104]</v>
          </cell>
        </row>
        <row r="26330">
          <cell r="H26330" t="str">
            <v>[Gl 210]</v>
          </cell>
        </row>
        <row r="26331">
          <cell r="H26331" t="str">
            <v>[Gl 804]</v>
          </cell>
        </row>
        <row r="26332">
          <cell r="H26332" t="str">
            <v>[Gl 806]</v>
          </cell>
        </row>
        <row r="26333">
          <cell r="H26333" t="str">
            <v>[W2-12/AWS]</v>
          </cell>
        </row>
        <row r="26334">
          <cell r="H26334" t="str">
            <v>[W3/4/AWS]</v>
          </cell>
        </row>
        <row r="26335">
          <cell r="H26335" t="str">
            <v>[Bl d11]</v>
          </cell>
        </row>
        <row r="26336">
          <cell r="H26336" t="str">
            <v>[Bl e11]</v>
          </cell>
        </row>
        <row r="26337">
          <cell r="H26337" t="str">
            <v>[Bl e21]</v>
          </cell>
        </row>
        <row r="26338">
          <cell r="H26338" t="str">
            <v>[Bl f11]</v>
          </cell>
        </row>
        <row r="26339">
          <cell r="H26339" t="str">
            <v>[EVA1]</v>
          </cell>
        </row>
        <row r="26340">
          <cell r="H26340" t="str">
            <v>[EVA2]</v>
          </cell>
        </row>
        <row r="26341">
          <cell r="H26341" t="str">
            <v>[EVA3]</v>
          </cell>
        </row>
        <row r="26342">
          <cell r="H26342" t="str">
            <v>[km 45,606]</v>
          </cell>
        </row>
        <row r="26343">
          <cell r="H26343" t="str">
            <v>[km 55,800]</v>
          </cell>
        </row>
        <row r="26344">
          <cell r="H26344" t="str">
            <v>[km 56,334]</v>
          </cell>
        </row>
        <row r="26345">
          <cell r="H26345" t="str">
            <v>[km 57,381]</v>
          </cell>
        </row>
        <row r="26346">
          <cell r="H26346" t="str">
            <v>[km 61,814]</v>
          </cell>
        </row>
        <row r="26347">
          <cell r="H26347" t="str">
            <v>[km 63,509]</v>
          </cell>
        </row>
        <row r="26348">
          <cell r="H26348" t="str">
            <v>[Ers A]</v>
          </cell>
        </row>
        <row r="26349">
          <cell r="H26349" t="str">
            <v>[Ers Ad11]</v>
          </cell>
        </row>
        <row r="26350">
          <cell r="H26350" t="str">
            <v>[Ers Ae11]</v>
          </cell>
        </row>
        <row r="26351">
          <cell r="H26351" t="str">
            <v>[Ers H1]</v>
          </cell>
        </row>
        <row r="26352">
          <cell r="H26352" t="str">
            <v>[Ers H2]</v>
          </cell>
        </row>
        <row r="26353">
          <cell r="H26353" t="str">
            <v>[Ers H3]</v>
          </cell>
        </row>
        <row r="26354">
          <cell r="H26354" t="str">
            <v>[Ers H5]</v>
          </cell>
        </row>
        <row r="26355">
          <cell r="H26355" t="str">
            <v>[Ers H7]</v>
          </cell>
        </row>
        <row r="26356">
          <cell r="H26356" t="str">
            <v>[Ers H801]</v>
          </cell>
        </row>
        <row r="26357">
          <cell r="H26357" t="str">
            <v>[Ers H803]</v>
          </cell>
        </row>
        <row r="26358">
          <cell r="H26358" t="str">
            <v>[Ers R1]</v>
          </cell>
        </row>
        <row r="26359">
          <cell r="H26359" t="str">
            <v>[Ers R2]</v>
          </cell>
        </row>
        <row r="26360">
          <cell r="H26360" t="str">
            <v>[Ers R5]</v>
          </cell>
        </row>
        <row r="26361">
          <cell r="H26361" t="str">
            <v>[Ers R7]</v>
          </cell>
        </row>
        <row r="26362">
          <cell r="H26362" t="str">
            <v>[Ers R801]</v>
          </cell>
        </row>
        <row r="26363">
          <cell r="H26363" t="str">
            <v>[Ers R803]</v>
          </cell>
        </row>
        <row r="26364">
          <cell r="H26364" t="str">
            <v>[Ers Z]</v>
          </cell>
        </row>
        <row r="26365">
          <cell r="H26365" t="str">
            <v>[Ers Ze11]</v>
          </cell>
        </row>
        <row r="26366">
          <cell r="H26366" t="str">
            <v>[Ers Ze21]</v>
          </cell>
        </row>
        <row r="26367">
          <cell r="H26367" t="str">
            <v>[Ers 1Ae11]</v>
          </cell>
        </row>
        <row r="26368">
          <cell r="H26368" t="str">
            <v>[Ers 1R5]</v>
          </cell>
        </row>
        <row r="26369">
          <cell r="H26369" t="str">
            <v>[Ers 1R801]</v>
          </cell>
        </row>
        <row r="26370">
          <cell r="H26370" t="str">
            <v>[Ers 1R803]</v>
          </cell>
        </row>
        <row r="26371">
          <cell r="H26371" t="str">
            <v>[Ers 1Ze21]</v>
          </cell>
        </row>
        <row r="26372">
          <cell r="H26372" t="str">
            <v>[1]</v>
          </cell>
        </row>
        <row r="26373">
          <cell r="H26373" t="str">
            <v>[10]</v>
          </cell>
        </row>
        <row r="26374">
          <cell r="H26374" t="str">
            <v>[2]</v>
          </cell>
        </row>
        <row r="26375">
          <cell r="H26375" t="str">
            <v>[201]</v>
          </cell>
        </row>
        <row r="26376">
          <cell r="H26376" t="str">
            <v>[3/4]</v>
          </cell>
        </row>
        <row r="26377">
          <cell r="H26377" t="str">
            <v>[301]</v>
          </cell>
        </row>
        <row r="26378">
          <cell r="H26378" t="str">
            <v>[302]</v>
          </cell>
        </row>
        <row r="26379">
          <cell r="H26379" t="str">
            <v>[303]</v>
          </cell>
        </row>
        <row r="26380">
          <cell r="H26380" t="str">
            <v>[305]</v>
          </cell>
        </row>
        <row r="26381">
          <cell r="H26381" t="str">
            <v>[307]</v>
          </cell>
        </row>
        <row r="26382">
          <cell r="H26382" t="str">
            <v>[321]</v>
          </cell>
        </row>
        <row r="26383">
          <cell r="H26383" t="str">
            <v>[401]</v>
          </cell>
        </row>
        <row r="26384">
          <cell r="H26384" t="str">
            <v>[5]</v>
          </cell>
        </row>
        <row r="26385">
          <cell r="H26385" t="str">
            <v>[51]</v>
          </cell>
        </row>
        <row r="26386">
          <cell r="H26386" t="str">
            <v>[52]</v>
          </cell>
        </row>
        <row r="26387">
          <cell r="H26387" t="str">
            <v>[53]</v>
          </cell>
        </row>
        <row r="26388">
          <cell r="H26388" t="str">
            <v>[6]</v>
          </cell>
        </row>
        <row r="26389">
          <cell r="H26389" t="str">
            <v>[7]</v>
          </cell>
        </row>
        <row r="26390">
          <cell r="H26390" t="str">
            <v>[8]</v>
          </cell>
        </row>
        <row r="26391">
          <cell r="H26391" t="str">
            <v>[d11]</v>
          </cell>
        </row>
        <row r="26392">
          <cell r="H26392" t="str">
            <v>[f11]</v>
          </cell>
        </row>
        <row r="26393">
          <cell r="H26393" t="str">
            <v>[A]</v>
          </cell>
        </row>
        <row r="26394">
          <cell r="H26394" t="str">
            <v>[Ad11]</v>
          </cell>
        </row>
        <row r="26395">
          <cell r="H26395" t="str">
            <v>[Ae11]</v>
          </cell>
        </row>
        <row r="26396">
          <cell r="H26396" t="str">
            <v>[H1]</v>
          </cell>
        </row>
        <row r="26397">
          <cell r="H26397" t="str">
            <v>[H2]</v>
          </cell>
        </row>
        <row r="26398">
          <cell r="H26398" t="str">
            <v>[H3]</v>
          </cell>
        </row>
        <row r="26399">
          <cell r="H26399" t="str">
            <v>[H5]</v>
          </cell>
        </row>
        <row r="26400">
          <cell r="H26400" t="str">
            <v>[H7]</v>
          </cell>
        </row>
        <row r="26401">
          <cell r="H26401" t="str">
            <v>[H801]</v>
          </cell>
        </row>
        <row r="26402">
          <cell r="H26402" t="str">
            <v>[H803]</v>
          </cell>
        </row>
        <row r="26403">
          <cell r="H26403" t="str">
            <v>[R1]</v>
          </cell>
        </row>
        <row r="26404">
          <cell r="H26404" t="str">
            <v>[R2]</v>
          </cell>
        </row>
        <row r="26405">
          <cell r="H26405" t="str">
            <v>[R5]</v>
          </cell>
        </row>
        <row r="26406">
          <cell r="H26406" t="str">
            <v>[R7]</v>
          </cell>
        </row>
        <row r="26407">
          <cell r="H26407" t="str">
            <v>[R801]</v>
          </cell>
        </row>
        <row r="26408">
          <cell r="H26408" t="str">
            <v>[R803]</v>
          </cell>
        </row>
        <row r="26409">
          <cell r="H26409" t="str">
            <v>[Z]</v>
          </cell>
        </row>
        <row r="26410">
          <cell r="H26410" t="str">
            <v>[Ze11]</v>
          </cell>
        </row>
        <row r="26411">
          <cell r="H26411" t="str">
            <v>[Ze21]</v>
          </cell>
        </row>
        <row r="26412">
          <cell r="H26412" t="str">
            <v>[Gl d11]</v>
          </cell>
        </row>
        <row r="26413">
          <cell r="H26413" t="str">
            <v>[Gl e11]</v>
          </cell>
        </row>
        <row r="26414">
          <cell r="H26414" t="str">
            <v>[Gl e21]</v>
          </cell>
        </row>
        <row r="26415">
          <cell r="H26415" t="str">
            <v>[Gl f11]</v>
          </cell>
        </row>
        <row r="26416">
          <cell r="H26416" t="str">
            <v>[1Ae11]</v>
          </cell>
        </row>
        <row r="26417">
          <cell r="H26417" t="str">
            <v>[1R5]</v>
          </cell>
        </row>
        <row r="26418">
          <cell r="H26418" t="str">
            <v>[1R801]</v>
          </cell>
        </row>
        <row r="26419">
          <cell r="H26419" t="str">
            <v>[1R803]</v>
          </cell>
        </row>
        <row r="26420">
          <cell r="H26420" t="str">
            <v>[1Ze21]</v>
          </cell>
        </row>
        <row r="26421">
          <cell r="H26421" t="str">
            <v>[V101]</v>
          </cell>
        </row>
        <row r="26422">
          <cell r="H26422" t="str">
            <v>[V104]</v>
          </cell>
        </row>
        <row r="26423">
          <cell r="H26423" t="str">
            <v>[V11]</v>
          </cell>
        </row>
        <row r="26424">
          <cell r="H26424" t="str">
            <v>[V201H]</v>
          </cell>
        </row>
        <row r="26425">
          <cell r="H26425" t="str">
            <v>[V201R]</v>
          </cell>
        </row>
        <row r="26426">
          <cell r="H26426" t="str">
            <v>[V210]</v>
          </cell>
        </row>
        <row r="26427">
          <cell r="H26427" t="str">
            <v>[V401]</v>
          </cell>
        </row>
        <row r="26428">
          <cell r="H26428" t="str">
            <v>[V701]</v>
          </cell>
        </row>
        <row r="26429">
          <cell r="H26429" t="str">
            <v>[V804H]</v>
          </cell>
        </row>
        <row r="26430">
          <cell r="H26430" t="str">
            <v>[V806H]</v>
          </cell>
        </row>
        <row r="26431">
          <cell r="H26431" t="str">
            <v>[V901]</v>
          </cell>
        </row>
        <row r="26432">
          <cell r="H26432" t="str">
            <v>[VH1]</v>
          </cell>
        </row>
        <row r="26433">
          <cell r="H26433" t="str">
            <v>[VH2]</v>
          </cell>
        </row>
        <row r="26434">
          <cell r="H26434" t="str">
            <v>[VH3]</v>
          </cell>
        </row>
        <row r="26435">
          <cell r="H26435" t="str">
            <v>[VH5]</v>
          </cell>
        </row>
        <row r="26436">
          <cell r="H26436" t="str">
            <v>[VH7]</v>
          </cell>
        </row>
        <row r="26437">
          <cell r="H26437" t="str">
            <v>[VH801]</v>
          </cell>
        </row>
        <row r="26438">
          <cell r="H26438" t="str">
            <v>[VH803]</v>
          </cell>
        </row>
        <row r="26439">
          <cell r="H26439" t="str">
            <v>[VR1]</v>
          </cell>
        </row>
        <row r="26440">
          <cell r="H26440" t="str">
            <v>[VR2]</v>
          </cell>
        </row>
        <row r="26441">
          <cell r="H26441" t="str">
            <v>[VR5]</v>
          </cell>
        </row>
        <row r="26442">
          <cell r="H26442" t="str">
            <v>[VR7]</v>
          </cell>
        </row>
        <row r="26443">
          <cell r="H26443" t="str">
            <v>[VR801]</v>
          </cell>
        </row>
        <row r="26444">
          <cell r="H26444" t="str">
            <v>[VR803]</v>
          </cell>
        </row>
        <row r="26445">
          <cell r="H26445" t="str">
            <v>[a]</v>
          </cell>
        </row>
        <row r="26446">
          <cell r="H26446" t="str">
            <v>[ad11]</v>
          </cell>
        </row>
        <row r="26447">
          <cell r="H26447" t="str">
            <v>[ae11]</v>
          </cell>
        </row>
        <row r="26448">
          <cell r="H26448" t="str">
            <v>[h(Z)]</v>
          </cell>
        </row>
        <row r="26449">
          <cell r="H26449" t="str">
            <v>[h(Ze11)]</v>
          </cell>
        </row>
        <row r="26450">
          <cell r="H26450" t="str">
            <v>[r(A)]</v>
          </cell>
        </row>
        <row r="26451">
          <cell r="H26451" t="str">
            <v>[r(Ad11)]</v>
          </cell>
        </row>
        <row r="26452">
          <cell r="H26452" t="str">
            <v>[z]</v>
          </cell>
        </row>
        <row r="26453">
          <cell r="H26453" t="str">
            <v>[ze11]</v>
          </cell>
        </row>
        <row r="26454">
          <cell r="H26454" t="str">
            <v>[ze21]</v>
          </cell>
        </row>
        <row r="26455">
          <cell r="H26455" t="str">
            <v>[W 1]</v>
          </cell>
        </row>
        <row r="26456">
          <cell r="H26456" t="str">
            <v>[W 10]</v>
          </cell>
        </row>
        <row r="26457">
          <cell r="H26457" t="str">
            <v>[W 101]</v>
          </cell>
        </row>
        <row r="26458">
          <cell r="H26458" t="str">
            <v>[W 11]</v>
          </cell>
        </row>
        <row r="26459">
          <cell r="H26459" t="str">
            <v>[W 14]</v>
          </cell>
        </row>
        <row r="26460">
          <cell r="H26460" t="str">
            <v>[W 151]</v>
          </cell>
        </row>
        <row r="26461">
          <cell r="H26461" t="str">
            <v>[W 2]</v>
          </cell>
        </row>
        <row r="26462">
          <cell r="H26462" t="str">
            <v>[W 3]</v>
          </cell>
        </row>
        <row r="26463">
          <cell r="H26463" t="str">
            <v>[W 4]</v>
          </cell>
        </row>
        <row r="26464">
          <cell r="H26464" t="str">
            <v>[W 5]</v>
          </cell>
        </row>
        <row r="26465">
          <cell r="H26465" t="str">
            <v>[W 51]</v>
          </cell>
        </row>
        <row r="26466">
          <cell r="H26466" t="str">
            <v>[W 52]</v>
          </cell>
        </row>
        <row r="26467">
          <cell r="H26467" t="str">
            <v>[W 53]</v>
          </cell>
        </row>
        <row r="26468">
          <cell r="H26468" t="str">
            <v>[W 6]</v>
          </cell>
        </row>
        <row r="26469">
          <cell r="H26469" t="str">
            <v>[W 7]</v>
          </cell>
        </row>
        <row r="26470">
          <cell r="H26470" t="str">
            <v>[VE 104]</v>
          </cell>
        </row>
        <row r="26471">
          <cell r="H26471" t="str">
            <v>[VE 210]</v>
          </cell>
        </row>
        <row r="26472">
          <cell r="H26472" t="str">
            <v>[VE 804]</v>
          </cell>
        </row>
        <row r="26473">
          <cell r="H26473" t="str">
            <v>[VE 806]</v>
          </cell>
        </row>
        <row r="26474">
          <cell r="H26474" t="str">
            <v>[ZVE 303]</v>
          </cell>
        </row>
        <row r="26475">
          <cell r="H26475" t="str">
            <v>[ZVE d11]</v>
          </cell>
        </row>
        <row r="26476">
          <cell r="H26476" t="str">
            <v>[ZVE e11]</v>
          </cell>
        </row>
        <row r="26477">
          <cell r="H26477" t="str">
            <v>[ZVE e21]</v>
          </cell>
        </row>
        <row r="26478">
          <cell r="H26478" t="str">
            <v>[ZVE f11]</v>
          </cell>
        </row>
        <row r="26479">
          <cell r="H26479" t="str">
            <v>[aws]</v>
          </cell>
        </row>
        <row r="26480">
          <cell r="H26480" t="str">
            <v>[b11]</v>
          </cell>
        </row>
        <row r="26481">
          <cell r="H26481" t="str">
            <v>[b12]</v>
          </cell>
        </row>
        <row r="26482">
          <cell r="H26482" t="str">
            <v>[W 1A]</v>
          </cell>
        </row>
        <row r="26483">
          <cell r="H26483" t="str">
            <v>[W 32]</v>
          </cell>
        </row>
        <row r="26484">
          <cell r="H26484" t="str">
            <v>[Gl 101]</v>
          </cell>
        </row>
        <row r="26485">
          <cell r="H26485" t="str">
            <v>[Gl 101^^1]</v>
          </cell>
        </row>
        <row r="26486">
          <cell r="H26486" t="str">
            <v>[Gl 102]</v>
          </cell>
        </row>
        <row r="26487">
          <cell r="H26487" t="str">
            <v>[Gl 102^^1]</v>
          </cell>
        </row>
        <row r="26488">
          <cell r="H26488" t="str">
            <v>[Gl 106]</v>
          </cell>
        </row>
        <row r="26489">
          <cell r="H26489" t="str">
            <v>[Gl 111]</v>
          </cell>
        </row>
        <row r="26490">
          <cell r="H26490" t="str">
            <v>[Gl 113]</v>
          </cell>
        </row>
        <row r="26491">
          <cell r="H26491" t="str">
            <v>[Gl 201]</v>
          </cell>
        </row>
        <row r="26492">
          <cell r="H26492" t="str">
            <v>[Gl 202]</v>
          </cell>
        </row>
        <row r="26493">
          <cell r="H26493" t="str">
            <v>[Gl 203]</v>
          </cell>
        </row>
        <row r="26494">
          <cell r="H26494" t="str">
            <v>[Gl 206]</v>
          </cell>
        </row>
        <row r="26495">
          <cell r="H26495" t="str">
            <v>[Gl 301]</v>
          </cell>
        </row>
        <row r="26496">
          <cell r="H26496" t="str">
            <v>[Gl 302]</v>
          </cell>
        </row>
        <row r="26497">
          <cell r="H26497" t="str">
            <v>[Gl 304]</v>
          </cell>
        </row>
        <row r="26498">
          <cell r="H26498" t="str">
            <v>[Gl 306]</v>
          </cell>
        </row>
        <row r="26499">
          <cell r="H26499" t="str">
            <v>[Gl 308]</v>
          </cell>
        </row>
        <row r="26500">
          <cell r="H26500" t="str">
            <v>[Gl 312]</v>
          </cell>
        </row>
        <row r="26501">
          <cell r="H26501" t="str">
            <v>[Gl 401]</v>
          </cell>
        </row>
        <row r="26502">
          <cell r="H26502" t="str">
            <v>[Gl 402]</v>
          </cell>
        </row>
        <row r="26503">
          <cell r="H26503" t="str">
            <v>[101-113]</v>
          </cell>
        </row>
        <row r="26504">
          <cell r="H26504" t="str">
            <v>[102/106]</v>
          </cell>
        </row>
        <row r="26505">
          <cell r="H26505" t="str">
            <v>[312/402]</v>
          </cell>
        </row>
        <row r="26506">
          <cell r="H26506" t="str">
            <v>[401]</v>
          </cell>
        </row>
        <row r="26507">
          <cell r="H26507" t="str">
            <v>[Gl 310]</v>
          </cell>
        </row>
        <row r="26508">
          <cell r="H26508" t="str">
            <v>[Gl 403]</v>
          </cell>
        </row>
        <row r="26509">
          <cell r="H26509" t="str">
            <v>[Gl 406]</v>
          </cell>
        </row>
        <row r="26510">
          <cell r="H26510" t="str">
            <v>[W31/45]</v>
          </cell>
        </row>
        <row r="26511">
          <cell r="H26511" t="str">
            <v>[W4/6]</v>
          </cell>
        </row>
        <row r="26512">
          <cell r="H26512" t="str">
            <v>[W41]</v>
          </cell>
        </row>
        <row r="26513">
          <cell r="H26513" t="str">
            <v>[W42/43]</v>
          </cell>
        </row>
        <row r="26514">
          <cell r="H26514" t="str">
            <v>[W51]</v>
          </cell>
        </row>
        <row r="26515">
          <cell r="H26515" t="str">
            <v>[W53]</v>
          </cell>
        </row>
        <row r="26516">
          <cell r="H26516" t="str">
            <v>[Bl b11]</v>
          </cell>
        </row>
        <row r="26517">
          <cell r="H26517" t="str">
            <v>[Bl b12]</v>
          </cell>
        </row>
        <row r="26518">
          <cell r="H26518" t="str">
            <v>[Bl c11]</v>
          </cell>
        </row>
        <row r="26519">
          <cell r="H26519" t="str">
            <v>[Bl c12]</v>
          </cell>
        </row>
        <row r="26520">
          <cell r="H26520" t="str">
            <v>[km 14,227]</v>
          </cell>
        </row>
        <row r="26521">
          <cell r="H26521" t="str">
            <v>[km 15,679]</v>
          </cell>
        </row>
        <row r="26522">
          <cell r="H26522" t="str">
            <v>[Ers A]</v>
          </cell>
        </row>
        <row r="26523">
          <cell r="H26523" t="str">
            <v>[Ers B]</v>
          </cell>
        </row>
        <row r="26524">
          <cell r="H26524" t="str">
            <v>[Ers H1]</v>
          </cell>
        </row>
        <row r="26525">
          <cell r="H26525" t="str">
            <v>[Ers H2]</v>
          </cell>
        </row>
        <row r="26526">
          <cell r="H26526" t="str">
            <v>[Ers H3]</v>
          </cell>
        </row>
        <row r="26527">
          <cell r="H26527" t="str">
            <v>[Ers H6]</v>
          </cell>
        </row>
        <row r="26528">
          <cell r="H26528" t="str">
            <v>[Ers R1]</v>
          </cell>
        </row>
        <row r="26529">
          <cell r="H26529" t="str">
            <v>[Ers R2]</v>
          </cell>
        </row>
        <row r="26530">
          <cell r="H26530" t="str">
            <v>[Ers R3]</v>
          </cell>
        </row>
        <row r="26531">
          <cell r="H26531" t="str">
            <v>[Ers R6]</v>
          </cell>
        </row>
        <row r="26532">
          <cell r="H26532" t="str">
            <v>[Ers Sch201R]</v>
          </cell>
        </row>
        <row r="26533">
          <cell r="H26533" t="str">
            <v>[Ers Sch202R]</v>
          </cell>
        </row>
        <row r="26534">
          <cell r="H26534" t="str">
            <v>[Ers Sch206R]</v>
          </cell>
        </row>
        <row r="26535">
          <cell r="H26535" t="str">
            <v>[Ers Sch301H]</v>
          </cell>
        </row>
        <row r="26536">
          <cell r="H26536" t="str">
            <v>[Ers Sch302H]</v>
          </cell>
        </row>
        <row r="26537">
          <cell r="H26537" t="str">
            <v>[Ers Sch306H]</v>
          </cell>
        </row>
        <row r="26538">
          <cell r="H26538" t="str">
            <v>[Ers Y]</v>
          </cell>
        </row>
        <row r="26539">
          <cell r="H26539" t="str">
            <v>[Ers Z]</v>
          </cell>
        </row>
        <row r="26540">
          <cell r="H26540" t="str">
            <v>[Ers 1A]</v>
          </cell>
        </row>
        <row r="26541">
          <cell r="H26541" t="str">
            <v>[ExGVAa(R1)]</v>
          </cell>
        </row>
        <row r="26542">
          <cell r="H26542" t="str">
            <v>[ExGVAy(Yd21)]</v>
          </cell>
        </row>
        <row r="26543">
          <cell r="H26543" t="str">
            <v>[Ext Bu Y]</v>
          </cell>
        </row>
        <row r="26544">
          <cell r="H26544" t="str">
            <v>[Ext Bu Z]</v>
          </cell>
        </row>
        <row r="26545">
          <cell r="H26545" t="str">
            <v>[Ext Bu a(R1)]</v>
          </cell>
        </row>
        <row r="26546">
          <cell r="H26546" t="str">
            <v>[Ext Bu b(R2)]</v>
          </cell>
        </row>
        <row r="26547">
          <cell r="H26547" t="str">
            <v>[Ext y(Yd21)]</v>
          </cell>
        </row>
        <row r="26548">
          <cell r="H26548" t="str">
            <v>[Ext z(Zd22)]</v>
          </cell>
        </row>
        <row r="26549">
          <cell r="H26549" t="str">
            <v>[GA A]</v>
          </cell>
        </row>
        <row r="26550">
          <cell r="H26550" t="str">
            <v>[GA H3]</v>
          </cell>
        </row>
        <row r="26551">
          <cell r="H26551" t="str">
            <v>[GA R3]</v>
          </cell>
        </row>
        <row r="26552">
          <cell r="H26552" t="str">
            <v>[GA Sch201R]</v>
          </cell>
        </row>
        <row r="26553">
          <cell r="H26553" t="str">
            <v>[GA Sch302H]</v>
          </cell>
        </row>
        <row r="26554">
          <cell r="H26554" t="str">
            <v>[GA Y]</v>
          </cell>
        </row>
        <row r="26555">
          <cell r="H26555" t="str">
            <v>[GA Z]</v>
          </cell>
        </row>
        <row r="26556">
          <cell r="H26556" t="str">
            <v>[GVA h(Y)]</v>
          </cell>
        </row>
        <row r="26557">
          <cell r="H26557" t="str">
            <v>[GVA r(A)]</v>
          </cell>
        </row>
        <row r="26558">
          <cell r="H26558" t="str">
            <v>[XTR b11]</v>
          </cell>
        </row>
        <row r="26559">
          <cell r="H26559" t="str">
            <v>[XTR b12]</v>
          </cell>
        </row>
        <row r="26560">
          <cell r="H26560" t="str">
            <v>[1]</v>
          </cell>
        </row>
        <row r="26561">
          <cell r="H26561" t="str">
            <v>[101]</v>
          </cell>
        </row>
        <row r="26562">
          <cell r="H26562" t="str">
            <v>[102]</v>
          </cell>
        </row>
        <row r="26563">
          <cell r="H26563" t="str">
            <v>[106]</v>
          </cell>
        </row>
        <row r="26564">
          <cell r="H26564" t="str">
            <v>[111]</v>
          </cell>
        </row>
        <row r="26565">
          <cell r="H26565" t="str">
            <v>[113]</v>
          </cell>
        </row>
        <row r="26566">
          <cell r="H26566" t="str">
            <v>[2/3]</v>
          </cell>
        </row>
        <row r="26567">
          <cell r="H26567" t="str">
            <v>[201]</v>
          </cell>
        </row>
        <row r="26568">
          <cell r="H26568" t="str">
            <v>[202]</v>
          </cell>
        </row>
        <row r="26569">
          <cell r="H26569" t="str">
            <v>[203]</v>
          </cell>
        </row>
        <row r="26570">
          <cell r="H26570" t="str">
            <v>[206]</v>
          </cell>
        </row>
        <row r="26571">
          <cell r="H26571" t="str">
            <v>[213]</v>
          </cell>
        </row>
        <row r="26572">
          <cell r="H26572" t="str">
            <v>[301]</v>
          </cell>
        </row>
        <row r="26573">
          <cell r="H26573" t="str">
            <v>[302]</v>
          </cell>
        </row>
        <row r="26574">
          <cell r="H26574" t="str">
            <v>[304]</v>
          </cell>
        </row>
        <row r="26575">
          <cell r="H26575" t="str">
            <v>[306]</v>
          </cell>
        </row>
        <row r="26576">
          <cell r="H26576" t="str">
            <v>[308]</v>
          </cell>
        </row>
        <row r="26577">
          <cell r="H26577" t="str">
            <v>[31/45]</v>
          </cell>
        </row>
        <row r="26578">
          <cell r="H26578" t="str">
            <v>[312]</v>
          </cell>
        </row>
        <row r="26579">
          <cell r="H26579" t="str">
            <v>[33/34]</v>
          </cell>
        </row>
        <row r="26580">
          <cell r="H26580" t="str">
            <v>[4/5]</v>
          </cell>
        </row>
        <row r="26581">
          <cell r="H26581" t="str">
            <v>[401]</v>
          </cell>
        </row>
        <row r="26582">
          <cell r="H26582" t="str">
            <v>[402]</v>
          </cell>
        </row>
        <row r="26583">
          <cell r="H26583" t="str">
            <v>[41]</v>
          </cell>
        </row>
        <row r="26584">
          <cell r="H26584" t="str">
            <v>[42]</v>
          </cell>
        </row>
        <row r="26585">
          <cell r="H26585" t="str">
            <v>[43]</v>
          </cell>
        </row>
        <row r="26586">
          <cell r="H26586" t="str">
            <v>[43/44]</v>
          </cell>
        </row>
        <row r="26587">
          <cell r="H26587" t="str">
            <v>[44]</v>
          </cell>
        </row>
        <row r="26588">
          <cell r="H26588" t="str">
            <v>[45]</v>
          </cell>
        </row>
        <row r="26589">
          <cell r="H26589" t="str">
            <v>[5]</v>
          </cell>
        </row>
        <row r="26590">
          <cell r="H26590" t="str">
            <v>[51]</v>
          </cell>
        </row>
        <row r="26591">
          <cell r="H26591" t="str">
            <v>[52]</v>
          </cell>
        </row>
        <row r="26592">
          <cell r="H26592" t="str">
            <v>[53]</v>
          </cell>
        </row>
        <row r="26593">
          <cell r="H26593" t="str">
            <v>[54]</v>
          </cell>
        </row>
        <row r="26594">
          <cell r="H26594" t="str">
            <v>[55]</v>
          </cell>
        </row>
        <row r="26595">
          <cell r="H26595" t="str">
            <v>[56]</v>
          </cell>
        </row>
        <row r="26596">
          <cell r="H26596" t="str">
            <v>[57]</v>
          </cell>
        </row>
        <row r="26597">
          <cell r="H26597" t="str">
            <v>[58]</v>
          </cell>
        </row>
        <row r="26598">
          <cell r="H26598" t="str">
            <v>[6]</v>
          </cell>
        </row>
        <row r="26599">
          <cell r="H26599" t="str">
            <v>[7]</v>
          </cell>
        </row>
        <row r="26600">
          <cell r="H26600" t="str">
            <v>[8]</v>
          </cell>
        </row>
        <row r="26601">
          <cell r="H26601" t="str">
            <v>[c11]</v>
          </cell>
        </row>
        <row r="26602">
          <cell r="H26602" t="str">
            <v>[c12]</v>
          </cell>
        </row>
        <row r="26603">
          <cell r="H26603" t="str">
            <v>[d21]</v>
          </cell>
        </row>
        <row r="26604">
          <cell r="H26604" t="str">
            <v>[d22]</v>
          </cell>
        </row>
        <row r="26605">
          <cell r="H26605" t="str">
            <v>[A]</v>
          </cell>
        </row>
        <row r="26606">
          <cell r="H26606" t="str">
            <v>[B]</v>
          </cell>
        </row>
        <row r="26607">
          <cell r="H26607" t="str">
            <v>[H1]</v>
          </cell>
        </row>
        <row r="26608">
          <cell r="H26608" t="str">
            <v>[H2]</v>
          </cell>
        </row>
        <row r="26609">
          <cell r="H26609" t="str">
            <v>[H3]</v>
          </cell>
        </row>
        <row r="26610">
          <cell r="H26610" t="str">
            <v>[H6]</v>
          </cell>
        </row>
        <row r="26611">
          <cell r="H26611" t="str">
            <v>[R1]</v>
          </cell>
        </row>
        <row r="26612">
          <cell r="H26612" t="str">
            <v>[R2]</v>
          </cell>
        </row>
        <row r="26613">
          <cell r="H26613" t="str">
            <v>[R3]</v>
          </cell>
        </row>
        <row r="26614">
          <cell r="H26614" t="str">
            <v>[R6]</v>
          </cell>
        </row>
        <row r="26615">
          <cell r="H26615" t="str">
            <v>[Y]</v>
          </cell>
        </row>
        <row r="26616">
          <cell r="H26616" t="str">
            <v>[Z]</v>
          </cell>
        </row>
        <row r="26617">
          <cell r="H26617" t="str">
            <v>[Gl b11]</v>
          </cell>
        </row>
        <row r="26618">
          <cell r="H26618" t="str">
            <v>[Gl b12]</v>
          </cell>
        </row>
        <row r="26619">
          <cell r="H26619" t="str">
            <v>[Gl c11]</v>
          </cell>
        </row>
        <row r="26620">
          <cell r="H26620" t="str">
            <v>[Gl c12]</v>
          </cell>
        </row>
        <row r="26621">
          <cell r="H26621" t="str">
            <v>[Gl d21]</v>
          </cell>
        </row>
        <row r="26622">
          <cell r="H26622" t="str">
            <v>[Gl d22]</v>
          </cell>
        </row>
        <row r="26623">
          <cell r="H26623" t="str">
            <v>[Sch201R]</v>
          </cell>
        </row>
        <row r="26624">
          <cell r="H26624" t="str">
            <v>[Sch202R]</v>
          </cell>
        </row>
        <row r="26625">
          <cell r="H26625" t="str">
            <v>[Sch206R]</v>
          </cell>
        </row>
        <row r="26626">
          <cell r="H26626" t="str">
            <v>[Sch301H]</v>
          </cell>
        </row>
        <row r="26627">
          <cell r="H26627" t="str">
            <v>[Sch302H]</v>
          </cell>
        </row>
        <row r="26628">
          <cell r="H26628" t="str">
            <v>[Sch306H]</v>
          </cell>
        </row>
        <row r="26629">
          <cell r="H26629" t="str">
            <v>[1A]</v>
          </cell>
        </row>
        <row r="26630">
          <cell r="H26630" t="str">
            <v>[V1]</v>
          </cell>
        </row>
        <row r="26631">
          <cell r="H26631" t="str">
            <v>[V106H]</v>
          </cell>
        </row>
        <row r="26632">
          <cell r="H26632" t="str">
            <v>[V106R]</v>
          </cell>
        </row>
        <row r="26633">
          <cell r="H26633" t="str">
            <v>[V2]</v>
          </cell>
        </row>
        <row r="26634">
          <cell r="H26634" t="str">
            <v>[V304H]</v>
          </cell>
        </row>
        <row r="26635">
          <cell r="H26635" t="str">
            <v>[V308H]</v>
          </cell>
        </row>
        <row r="26636">
          <cell r="H26636" t="str">
            <v>[V310H]</v>
          </cell>
        </row>
        <row r="26637">
          <cell r="H26637" t="str">
            <v>[V51]</v>
          </cell>
        </row>
        <row r="26638">
          <cell r="H26638" t="str">
            <v>[V53]</v>
          </cell>
        </row>
        <row r="26639">
          <cell r="H26639" t="str">
            <v>[V57]</v>
          </cell>
        </row>
        <row r="26640">
          <cell r="H26640" t="str">
            <v>[V58]</v>
          </cell>
        </row>
        <row r="26641">
          <cell r="H26641" t="str">
            <v>[VH1]</v>
          </cell>
        </row>
        <row r="26642">
          <cell r="H26642" t="str">
            <v>[VH2]</v>
          </cell>
        </row>
        <row r="26643">
          <cell r="H26643" t="str">
            <v>[VH3]</v>
          </cell>
        </row>
        <row r="26644">
          <cell r="H26644" t="str">
            <v>[VH6]</v>
          </cell>
        </row>
        <row r="26645">
          <cell r="H26645" t="str">
            <v>[VR1]</v>
          </cell>
        </row>
        <row r="26646">
          <cell r="H26646" t="str">
            <v>[VR2]</v>
          </cell>
        </row>
        <row r="26647">
          <cell r="H26647" t="str">
            <v>[VR3]</v>
          </cell>
        </row>
        <row r="26648">
          <cell r="H26648" t="str">
            <v>[VR6]</v>
          </cell>
        </row>
        <row r="26649">
          <cell r="H26649" t="str">
            <v>[VSch201R]</v>
          </cell>
        </row>
        <row r="26650">
          <cell r="H26650" t="str">
            <v>[VSch202R]</v>
          </cell>
        </row>
        <row r="26651">
          <cell r="H26651" t="str">
            <v>[VSch206R]</v>
          </cell>
        </row>
        <row r="26652">
          <cell r="H26652" t="str">
            <v>[VSch301H]</v>
          </cell>
        </row>
        <row r="26653">
          <cell r="H26653" t="str">
            <v>[VSch302H]</v>
          </cell>
        </row>
        <row r="26654">
          <cell r="H26654" t="str">
            <v>[VSch306H]</v>
          </cell>
        </row>
        <row r="26655">
          <cell r="H26655" t="str">
            <v>[h(Y)]</v>
          </cell>
        </row>
        <row r="26656">
          <cell r="H26656" t="str">
            <v>[h(Z)]</v>
          </cell>
        </row>
        <row r="26657">
          <cell r="H26657" t="str">
            <v>[r(A)]</v>
          </cell>
        </row>
        <row r="26658">
          <cell r="H26658" t="str">
            <v>[r(B)]</v>
          </cell>
        </row>
        <row r="26659">
          <cell r="H26659" t="str">
            <v>[y,z(H1)]</v>
          </cell>
        </row>
        <row r="26660">
          <cell r="H26660" t="str">
            <v>[y,z(H2)]</v>
          </cell>
        </row>
        <row r="26661">
          <cell r="H26661" t="str">
            <v>[y,z(H3)]</v>
          </cell>
        </row>
        <row r="26662">
          <cell r="H26662" t="str">
            <v>[y,z(H6)]</v>
          </cell>
        </row>
        <row r="26663">
          <cell r="H26663" t="str">
            <v>[W 1]</v>
          </cell>
        </row>
        <row r="26664">
          <cell r="H26664" t="str">
            <v>[W 2]</v>
          </cell>
        </row>
        <row r="26665">
          <cell r="H26665" t="str">
            <v>[W 3]</v>
          </cell>
        </row>
        <row r="26666">
          <cell r="H26666" t="str">
            <v>[W 31]</v>
          </cell>
        </row>
        <row r="26667">
          <cell r="H26667" t="str">
            <v>[W 34]</v>
          </cell>
        </row>
        <row r="26668">
          <cell r="H26668" t="str">
            <v>[W 4]</v>
          </cell>
        </row>
        <row r="26669">
          <cell r="H26669" t="str">
            <v>[W 41]</v>
          </cell>
        </row>
        <row r="26670">
          <cell r="H26670" t="str">
            <v>[W 42]</v>
          </cell>
        </row>
        <row r="26671">
          <cell r="H26671" t="str">
            <v>[W 43]</v>
          </cell>
        </row>
        <row r="26672">
          <cell r="H26672" t="str">
            <v>[W 44]</v>
          </cell>
        </row>
        <row r="26673">
          <cell r="H26673" t="str">
            <v>[W 45]</v>
          </cell>
        </row>
        <row r="26674">
          <cell r="H26674" t="str">
            <v>[W 5]</v>
          </cell>
        </row>
        <row r="26675">
          <cell r="H26675" t="str">
            <v>[W 51]</v>
          </cell>
        </row>
        <row r="26676">
          <cell r="H26676" t="str">
            <v>[W 52]</v>
          </cell>
        </row>
        <row r="26677">
          <cell r="H26677" t="str">
            <v>[W 53]</v>
          </cell>
        </row>
        <row r="26678">
          <cell r="H26678" t="str">
            <v>[W 54]</v>
          </cell>
        </row>
        <row r="26679">
          <cell r="H26679" t="str">
            <v>[W 55]</v>
          </cell>
        </row>
        <row r="26680">
          <cell r="H26680" t="str">
            <v>[W 56]</v>
          </cell>
        </row>
        <row r="26681">
          <cell r="H26681" t="str">
            <v>[W 57]</v>
          </cell>
        </row>
        <row r="26682">
          <cell r="H26682" t="str">
            <v>[W 58]</v>
          </cell>
        </row>
        <row r="26683">
          <cell r="H26683" t="str">
            <v>[W 6]</v>
          </cell>
        </row>
        <row r="26684">
          <cell r="H26684" t="str">
            <v>[W 7]</v>
          </cell>
        </row>
        <row r="26685">
          <cell r="H26685" t="str">
            <v>[W 8]</v>
          </cell>
        </row>
        <row r="26686">
          <cell r="H26686" t="str">
            <v>[VE 101]</v>
          </cell>
        </row>
        <row r="26687">
          <cell r="H26687" t="str">
            <v>[VE 102]</v>
          </cell>
        </row>
        <row r="26688">
          <cell r="H26688" t="str">
            <v>[VE 304]</v>
          </cell>
        </row>
        <row r="26689">
          <cell r="H26689" t="str">
            <v>[VE 308]</v>
          </cell>
        </row>
        <row r="26690">
          <cell r="H26690" t="str">
            <v>[VE 310]</v>
          </cell>
        </row>
        <row r="26691">
          <cell r="H26691" t="str">
            <v>[VE 403]</v>
          </cell>
        </row>
        <row r="26692">
          <cell r="H26692" t="str">
            <v>[VE 406]</v>
          </cell>
        </row>
        <row r="26693">
          <cell r="H26693" t="str">
            <v>[ZE b11]</v>
          </cell>
        </row>
        <row r="26694">
          <cell r="H26694" t="str">
            <v>[ZE b12]</v>
          </cell>
        </row>
        <row r="26695">
          <cell r="H26695" t="str">
            <v>[ZVE c11]</v>
          </cell>
        </row>
        <row r="26696">
          <cell r="H26696" t="str">
            <v>[ZVE c12]</v>
          </cell>
        </row>
        <row r="26697">
          <cell r="H26697" t="str">
            <v>[aws]</v>
          </cell>
        </row>
        <row r="26698">
          <cell r="H26698" t="str">
            <v>[101/104]</v>
          </cell>
        </row>
        <row r="26699">
          <cell r="H26699" t="str">
            <v>[102/103]</v>
          </cell>
        </row>
        <row r="26700">
          <cell r="H26700" t="str">
            <v>[c11]</v>
          </cell>
        </row>
        <row r="26701">
          <cell r="H26701" t="str">
            <v>[c12]</v>
          </cell>
        </row>
        <row r="26702">
          <cell r="H26702" t="str">
            <v>[d21]</v>
          </cell>
        </row>
        <row r="26703">
          <cell r="H26703" t="str">
            <v>[d22]</v>
          </cell>
        </row>
        <row r="26704">
          <cell r="H26704" t="str">
            <v>[e31]</v>
          </cell>
        </row>
        <row r="26705">
          <cell r="H26705" t="str">
            <v>[e32]</v>
          </cell>
        </row>
        <row r="26706">
          <cell r="H26706" t="str">
            <v>[f41]</v>
          </cell>
        </row>
        <row r="26707">
          <cell r="H26707" t="str">
            <v>[f42]</v>
          </cell>
        </row>
        <row r="26708">
          <cell r="H26708" t="str">
            <v>[W101/104]</v>
          </cell>
        </row>
        <row r="26709">
          <cell r="H26709" t="str">
            <v>[W102/103]</v>
          </cell>
        </row>
        <row r="26710">
          <cell r="H26710" t="str">
            <v>[BL c11]</v>
          </cell>
        </row>
        <row r="26711">
          <cell r="H26711" t="str">
            <v>[BL c12]</v>
          </cell>
        </row>
        <row r="26712">
          <cell r="H26712" t="str">
            <v>[BL d21]</v>
          </cell>
        </row>
        <row r="26713">
          <cell r="H26713" t="str">
            <v>[BL d22]</v>
          </cell>
        </row>
        <row r="26714">
          <cell r="H26714" t="str">
            <v>[BL e31]</v>
          </cell>
        </row>
        <row r="26715">
          <cell r="H26715" t="str">
            <v>[BL e32]</v>
          </cell>
        </row>
        <row r="26716">
          <cell r="H26716" t="str">
            <v>[BL f41]</v>
          </cell>
        </row>
        <row r="26717">
          <cell r="H26717" t="str">
            <v>[BL f42]</v>
          </cell>
        </row>
        <row r="26718">
          <cell r="H26718" t="str">
            <v>[km 20,613]</v>
          </cell>
        </row>
        <row r="26719">
          <cell r="H26719" t="str">
            <v>[km 20,791]</v>
          </cell>
        </row>
        <row r="26720">
          <cell r="H26720" t="str">
            <v>[Ers Ac11]</v>
          </cell>
        </row>
        <row r="26721">
          <cell r="H26721" t="str">
            <v>[Ers Ad21]</v>
          </cell>
        </row>
        <row r="26722">
          <cell r="H26722" t="str">
            <v>[Ers Ae31]</v>
          </cell>
        </row>
        <row r="26723">
          <cell r="H26723" t="str">
            <v>[Ers Bc12]</v>
          </cell>
        </row>
        <row r="26724">
          <cell r="H26724" t="str">
            <v>[Ers Bd22]</v>
          </cell>
        </row>
        <row r="26725">
          <cell r="H26725" t="str">
            <v>[Ers Be32]</v>
          </cell>
        </row>
        <row r="26726">
          <cell r="H26726" t="str">
            <v>[Ers Yd21]</v>
          </cell>
        </row>
        <row r="26727">
          <cell r="H26727" t="str">
            <v>[Ers Ye31]</v>
          </cell>
        </row>
        <row r="26728">
          <cell r="H26728" t="str">
            <v>[Ers Yf41]</v>
          </cell>
        </row>
        <row r="26729">
          <cell r="H26729" t="str">
            <v>[Ers Zd22]</v>
          </cell>
        </row>
        <row r="26730">
          <cell r="H26730" t="str">
            <v>[Ers Ze32]</v>
          </cell>
        </row>
        <row r="26731">
          <cell r="H26731" t="str">
            <v>[Ers Zf42]</v>
          </cell>
        </row>
        <row r="26732">
          <cell r="H26732" t="str">
            <v>[Ers 1Yd21]</v>
          </cell>
        </row>
        <row r="26733">
          <cell r="H26733" t="str">
            <v>[Ers 1Ye31]</v>
          </cell>
        </row>
        <row r="26734">
          <cell r="H26734" t="str">
            <v>[Ers 1Zd22]</v>
          </cell>
        </row>
        <row r="26735">
          <cell r="H26735" t="str">
            <v>[Ers 1Ze32]</v>
          </cell>
        </row>
        <row r="26736">
          <cell r="H26736" t="str">
            <v>[Ext GA B]</v>
          </cell>
        </row>
        <row r="26737">
          <cell r="H26737" t="str">
            <v>[Ext GA Y]</v>
          </cell>
        </row>
        <row r="26738">
          <cell r="H26738" t="str">
            <v>[Ext A]</v>
          </cell>
        </row>
        <row r="26739">
          <cell r="H26739" t="str">
            <v>[Ext B]</v>
          </cell>
        </row>
        <row r="26740">
          <cell r="H26740" t="str">
            <v>[Ext Y]</v>
          </cell>
        </row>
        <row r="26741">
          <cell r="H26741" t="str">
            <v>[Ext Z]</v>
          </cell>
        </row>
        <row r="26742">
          <cell r="H26742" t="str">
            <v>[GA Ad21]</v>
          </cell>
        </row>
        <row r="26743">
          <cell r="H26743" t="str">
            <v>[GA Bd22]</v>
          </cell>
        </row>
        <row r="26744">
          <cell r="H26744" t="str">
            <v>[GA Ye31]</v>
          </cell>
        </row>
        <row r="26745">
          <cell r="H26745" t="str">
            <v>[GA Ze32]</v>
          </cell>
        </row>
        <row r="26746">
          <cell r="H26746" t="str">
            <v>[GVA Ad21]</v>
          </cell>
        </row>
        <row r="26747">
          <cell r="H26747" t="str">
            <v>[GVA Bd22]</v>
          </cell>
        </row>
        <row r="26748">
          <cell r="H26748" t="str">
            <v>[GVA Ye31]</v>
          </cell>
        </row>
        <row r="26749">
          <cell r="H26749" t="str">
            <v>[GVA Ze32]</v>
          </cell>
        </row>
        <row r="26750">
          <cell r="H26750" t="str">
            <v>[GVA b(Be32)]</v>
          </cell>
        </row>
        <row r="26751">
          <cell r="H26751" t="str">
            <v>[GVA y(Yd21)]</v>
          </cell>
        </row>
        <row r="26752">
          <cell r="H26752" t="str">
            <v>[XTR c11]</v>
          </cell>
        </row>
        <row r="26753">
          <cell r="H26753" t="str">
            <v>[XTR c12]</v>
          </cell>
        </row>
        <row r="26754">
          <cell r="H26754" t="str">
            <v>[XTR d21]</v>
          </cell>
        </row>
        <row r="26755">
          <cell r="H26755" t="str">
            <v>[XTR d22]</v>
          </cell>
        </row>
        <row r="26756">
          <cell r="H26756" t="str">
            <v>[XTR e31]</v>
          </cell>
        </row>
        <row r="26757">
          <cell r="H26757" t="str">
            <v>[XTR e32]</v>
          </cell>
        </row>
        <row r="26758">
          <cell r="H26758" t="str">
            <v>[XTR f41]</v>
          </cell>
        </row>
        <row r="26759">
          <cell r="H26759" t="str">
            <v>[XTR f42]</v>
          </cell>
        </row>
        <row r="26760">
          <cell r="H26760" t="str">
            <v>[Ac11]</v>
          </cell>
        </row>
        <row r="26761">
          <cell r="H26761" t="str">
            <v>[Ad21]</v>
          </cell>
        </row>
        <row r="26762">
          <cell r="H26762" t="str">
            <v>[Ae31]</v>
          </cell>
        </row>
        <row r="26763">
          <cell r="H26763" t="str">
            <v>[Bc12]</v>
          </cell>
        </row>
        <row r="26764">
          <cell r="H26764" t="str">
            <v>[Bd22]</v>
          </cell>
        </row>
        <row r="26765">
          <cell r="H26765" t="str">
            <v>[Be32]</v>
          </cell>
        </row>
        <row r="26766">
          <cell r="H26766" t="str">
            <v>[Yd21]</v>
          </cell>
        </row>
        <row r="26767">
          <cell r="H26767" t="str">
            <v>[Ye31]</v>
          </cell>
        </row>
        <row r="26768">
          <cell r="H26768" t="str">
            <v>[Yf41]</v>
          </cell>
        </row>
        <row r="26769">
          <cell r="H26769" t="str">
            <v>[Zd22]</v>
          </cell>
        </row>
        <row r="26770">
          <cell r="H26770" t="str">
            <v>[Ze32]</v>
          </cell>
        </row>
        <row r="26771">
          <cell r="H26771" t="str">
            <v>[Zf42]</v>
          </cell>
        </row>
        <row r="26772">
          <cell r="H26772" t="str">
            <v>[Gl c11]</v>
          </cell>
        </row>
        <row r="26773">
          <cell r="H26773" t="str">
            <v>[Gl c12]</v>
          </cell>
        </row>
        <row r="26774">
          <cell r="H26774" t="str">
            <v>[Gl d21]</v>
          </cell>
        </row>
        <row r="26775">
          <cell r="H26775" t="str">
            <v>[Gl d22]</v>
          </cell>
        </row>
        <row r="26776">
          <cell r="H26776" t="str">
            <v>[Gl e31]</v>
          </cell>
        </row>
        <row r="26777">
          <cell r="H26777" t="str">
            <v>[Gl e32]</v>
          </cell>
        </row>
        <row r="26778">
          <cell r="H26778" t="str">
            <v>[Gl f41]</v>
          </cell>
        </row>
        <row r="26779">
          <cell r="H26779" t="str">
            <v>[Gl f42]</v>
          </cell>
        </row>
        <row r="26780">
          <cell r="H26780" t="str">
            <v>[1Yd21]</v>
          </cell>
        </row>
        <row r="26781">
          <cell r="H26781" t="str">
            <v>[1Ye31]</v>
          </cell>
        </row>
        <row r="26782">
          <cell r="H26782" t="str">
            <v>[1Zd22]</v>
          </cell>
        </row>
        <row r="26783">
          <cell r="H26783" t="str">
            <v>[1Ze32]</v>
          </cell>
        </row>
        <row r="26784">
          <cell r="H26784" t="str">
            <v>[a(Ae31)]</v>
          </cell>
        </row>
        <row r="26785">
          <cell r="H26785" t="str">
            <v>[ac11]</v>
          </cell>
        </row>
        <row r="26786">
          <cell r="H26786" t="str">
            <v>[ad21]</v>
          </cell>
        </row>
        <row r="26787">
          <cell r="H26787" t="str">
            <v>[ae31]</v>
          </cell>
        </row>
        <row r="26788">
          <cell r="H26788" t="str">
            <v>[b(Be32)]</v>
          </cell>
        </row>
        <row r="26789">
          <cell r="H26789" t="str">
            <v>[bc12]</v>
          </cell>
        </row>
        <row r="26790">
          <cell r="H26790" t="str">
            <v>[bd22]</v>
          </cell>
        </row>
        <row r="26791">
          <cell r="H26791" t="str">
            <v>[be32]</v>
          </cell>
        </row>
        <row r="26792">
          <cell r="H26792" t="str">
            <v>[y(Yd21)]</v>
          </cell>
        </row>
        <row r="26793">
          <cell r="H26793" t="str">
            <v>[yd21]</v>
          </cell>
        </row>
        <row r="26794">
          <cell r="H26794" t="str">
            <v>[ye31]</v>
          </cell>
        </row>
        <row r="26795">
          <cell r="H26795" t="str">
            <v>[yf41]</v>
          </cell>
        </row>
        <row r="26796">
          <cell r="H26796" t="str">
            <v>[z(Zd22)]</v>
          </cell>
        </row>
        <row r="26797">
          <cell r="H26797" t="str">
            <v>[zd22]</v>
          </cell>
        </row>
        <row r="26798">
          <cell r="H26798" t="str">
            <v>[ze32]</v>
          </cell>
        </row>
        <row r="26799">
          <cell r="H26799" t="str">
            <v>[zf42]</v>
          </cell>
        </row>
        <row r="26800">
          <cell r="H26800" t="str">
            <v>[W 101]</v>
          </cell>
        </row>
        <row r="26801">
          <cell r="H26801" t="str">
            <v>[W 102]</v>
          </cell>
        </row>
        <row r="26802">
          <cell r="H26802" t="str">
            <v>[W 103]</v>
          </cell>
        </row>
        <row r="26803">
          <cell r="H26803" t="str">
            <v>[W 104]</v>
          </cell>
        </row>
        <row r="26804">
          <cell r="H26804" t="str">
            <v>[ZE d21]</v>
          </cell>
        </row>
        <row r="26805">
          <cell r="H26805" t="str">
            <v>[ZE d22]</v>
          </cell>
        </row>
        <row r="26806">
          <cell r="H26806" t="str">
            <v>[ZE e31]</v>
          </cell>
        </row>
        <row r="26807">
          <cell r="H26807" t="str">
            <v>[ZE e32]</v>
          </cell>
        </row>
        <row r="26808">
          <cell r="H26808" t="str">
            <v>[308]</v>
          </cell>
        </row>
        <row r="26809">
          <cell r="H26809" t="str">
            <v>[407]</v>
          </cell>
        </row>
        <row r="26810">
          <cell r="H26810" t="str">
            <v>[501]</v>
          </cell>
        </row>
        <row r="26811">
          <cell r="H26811" t="str">
            <v>[505]</v>
          </cell>
        </row>
        <row r="26812">
          <cell r="H26812" t="str">
            <v>[507]</v>
          </cell>
        </row>
        <row r="26813">
          <cell r="H26813" t="str">
            <v>[509]</v>
          </cell>
        </row>
        <row r="26814">
          <cell r="H26814" t="str">
            <v>[57/67]</v>
          </cell>
        </row>
        <row r="26815">
          <cell r="H26815" t="str">
            <v>[601]</v>
          </cell>
        </row>
        <row r="26816">
          <cell r="H26816" t="str">
            <v>[605]</v>
          </cell>
        </row>
        <row r="26817">
          <cell r="H26817" t="str">
            <v>[607]</v>
          </cell>
        </row>
        <row r="26818">
          <cell r="H26818" t="str">
            <v>[611]</v>
          </cell>
        </row>
        <row r="26819">
          <cell r="H26819" t="str">
            <v>[616]</v>
          </cell>
        </row>
        <row r="26820">
          <cell r="H26820" t="str">
            <v>[62/65]</v>
          </cell>
        </row>
        <row r="26821">
          <cell r="H26821" t="str">
            <v>[71]</v>
          </cell>
        </row>
        <row r="26822">
          <cell r="H26822" t="str">
            <v>[711]</v>
          </cell>
        </row>
        <row r="26823">
          <cell r="H26823" t="str">
            <v>[712]</v>
          </cell>
        </row>
        <row r="26824">
          <cell r="H26824" t="str">
            <v>[721]</v>
          </cell>
        </row>
        <row r="26825">
          <cell r="H26825" t="str">
            <v>[722]</v>
          </cell>
        </row>
        <row r="26826">
          <cell r="H26826" t="str">
            <v>[731]</v>
          </cell>
        </row>
        <row r="26827">
          <cell r="H26827" t="str">
            <v>[732]</v>
          </cell>
        </row>
        <row r="26828">
          <cell r="H26828" t="str">
            <v>[74]</v>
          </cell>
        </row>
        <row r="26829">
          <cell r="H26829" t="str">
            <v>[741]</v>
          </cell>
        </row>
        <row r="26830">
          <cell r="H26830" t="str">
            <v>[742]</v>
          </cell>
        </row>
        <row r="26831">
          <cell r="H26831" t="str">
            <v>[75]</v>
          </cell>
        </row>
        <row r="26832">
          <cell r="H26832" t="str">
            <v>[76]</v>
          </cell>
        </row>
        <row r="26833">
          <cell r="H26833" t="str">
            <v>[77]</v>
          </cell>
        </row>
        <row r="26834">
          <cell r="H26834" t="str">
            <v>[W1Sch]</v>
          </cell>
        </row>
        <row r="26835">
          <cell r="H26835" t="str">
            <v>[W21]</v>
          </cell>
        </row>
        <row r="26836">
          <cell r="H26836" t="str">
            <v>[W31]</v>
          </cell>
        </row>
        <row r="26837">
          <cell r="H26837" t="str">
            <v>[W32]</v>
          </cell>
        </row>
        <row r="26838">
          <cell r="H26838" t="str">
            <v>[W33]</v>
          </cell>
        </row>
        <row r="26839">
          <cell r="H26839" t="str">
            <v>[W48-50]</v>
          </cell>
        </row>
        <row r="26840">
          <cell r="H26840" t="str">
            <v>[W4Sch]</v>
          </cell>
        </row>
        <row r="26841">
          <cell r="H26841" t="str">
            <v>[W51]</v>
          </cell>
        </row>
        <row r="26842">
          <cell r="H26842" t="str">
            <v>[W52]</v>
          </cell>
        </row>
        <row r="26843">
          <cell r="H26843" t="str">
            <v>[W53]</v>
          </cell>
        </row>
        <row r="26844">
          <cell r="H26844" t="str">
            <v>[W54]</v>
          </cell>
        </row>
        <row r="26845">
          <cell r="H26845" t="str">
            <v>[W58]</v>
          </cell>
        </row>
        <row r="26846">
          <cell r="H26846" t="str">
            <v>[W81]</v>
          </cell>
        </row>
        <row r="26847">
          <cell r="H26847" t="str">
            <v>[W82]</v>
          </cell>
        </row>
        <row r="26848">
          <cell r="H26848" t="str">
            <v>[W83]</v>
          </cell>
        </row>
        <row r="26849">
          <cell r="H26849" t="str">
            <v>[W84]</v>
          </cell>
        </row>
        <row r="26850">
          <cell r="H26850" t="str">
            <v>[W85]</v>
          </cell>
        </row>
        <row r="26851">
          <cell r="H26851" t="str">
            <v>[g11]</v>
          </cell>
        </row>
        <row r="26852">
          <cell r="H26852" t="str">
            <v>[g12]</v>
          </cell>
        </row>
        <row r="26853">
          <cell r="H26853" t="str">
            <v>[g21]</v>
          </cell>
        </row>
        <row r="26854">
          <cell r="H26854" t="str">
            <v>[g22]</v>
          </cell>
        </row>
        <row r="26855">
          <cell r="H26855" t="str">
            <v>[t11]</v>
          </cell>
        </row>
        <row r="26856">
          <cell r="H26856" t="str">
            <v>[t12]</v>
          </cell>
        </row>
        <row r="26857">
          <cell r="H26857" t="str">
            <v>[t21]</v>
          </cell>
        </row>
        <row r="26858">
          <cell r="H26858" t="str">
            <v>[t22]</v>
          </cell>
        </row>
        <row r="26859">
          <cell r="H26859" t="str">
            <v>[W 16]</v>
          </cell>
        </row>
        <row r="26860">
          <cell r="H26860" t="str">
            <v>[Gl 107]</v>
          </cell>
        </row>
        <row r="26861">
          <cell r="H26861" t="str">
            <v>[Gl 108]</v>
          </cell>
        </row>
        <row r="26862">
          <cell r="H26862" t="str">
            <v>[Gl 308]</v>
          </cell>
        </row>
        <row r="26863">
          <cell r="H26863" t="str">
            <v>[Gl 405]</v>
          </cell>
        </row>
        <row r="26864">
          <cell r="H26864" t="str">
            <v>[Gl 407]</v>
          </cell>
        </row>
        <row r="26865">
          <cell r="H26865" t="str">
            <v>[Gl 408]</v>
          </cell>
        </row>
        <row r="26866">
          <cell r="H26866" t="str">
            <v>[Gl 420]</v>
          </cell>
        </row>
        <row r="26867">
          <cell r="H26867" t="str">
            <v>[Gl 501]</v>
          </cell>
        </row>
        <row r="26868">
          <cell r="H26868" t="str">
            <v>[Gl 502]</v>
          </cell>
        </row>
        <row r="26869">
          <cell r="H26869" t="str">
            <v>[Gl 505]</v>
          </cell>
        </row>
        <row r="26870">
          <cell r="H26870" t="str">
            <v>[Gl 506]</v>
          </cell>
        </row>
        <row r="26871">
          <cell r="H26871" t="str">
            <v>[Gl 507]</v>
          </cell>
        </row>
        <row r="26872">
          <cell r="H26872" t="str">
            <v>[Gl 508]</v>
          </cell>
        </row>
        <row r="26873">
          <cell r="H26873" t="str">
            <v>[Gl 509]</v>
          </cell>
        </row>
        <row r="26874">
          <cell r="H26874" t="str">
            <v>[Gl 601]</v>
          </cell>
        </row>
        <row r="26875">
          <cell r="H26875" t="str">
            <v>[Gl 602]</v>
          </cell>
        </row>
        <row r="26876">
          <cell r="H26876" t="str">
            <v>[Gl 605]</v>
          </cell>
        </row>
        <row r="26877">
          <cell r="H26877" t="str">
            <v>[Gl 606]</v>
          </cell>
        </row>
        <row r="26878">
          <cell r="H26878" t="str">
            <v>[Gl 607]</v>
          </cell>
        </row>
        <row r="26879">
          <cell r="H26879" t="str">
            <v>[Gl 608]</v>
          </cell>
        </row>
        <row r="26880">
          <cell r="H26880" t="str">
            <v>[Gl 610]</v>
          </cell>
        </row>
        <row r="26881">
          <cell r="H26881" t="str">
            <v>[Gl 611]</v>
          </cell>
        </row>
        <row r="26882">
          <cell r="H26882" t="str">
            <v>[Gl 616]</v>
          </cell>
        </row>
        <row r="26883">
          <cell r="H26883" t="str">
            <v>[Gl 620]</v>
          </cell>
        </row>
        <row r="26884">
          <cell r="H26884" t="str">
            <v>[Gl 711]</v>
          </cell>
        </row>
        <row r="26885">
          <cell r="H26885" t="str">
            <v>[Gl 712]</v>
          </cell>
        </row>
        <row r="26886">
          <cell r="H26886" t="str">
            <v>[Gl 721]</v>
          </cell>
        </row>
        <row r="26887">
          <cell r="H26887" t="str">
            <v>[Gl 722]</v>
          </cell>
        </row>
        <row r="26888">
          <cell r="H26888" t="str">
            <v>[Gl 731]</v>
          </cell>
        </row>
        <row r="26889">
          <cell r="H26889" t="str">
            <v>[Gl 732]</v>
          </cell>
        </row>
        <row r="26890">
          <cell r="H26890" t="str">
            <v>[Gl 741]</v>
          </cell>
        </row>
        <row r="26891">
          <cell r="H26891" t="str">
            <v>[Gl 742]</v>
          </cell>
        </row>
        <row r="26892">
          <cell r="H26892" t="str">
            <v>[Gl 2B]</v>
          </cell>
        </row>
        <row r="26893">
          <cell r="H26893" t="str">
            <v>[Gl 401]</v>
          </cell>
        </row>
        <row r="26894">
          <cell r="H26894" t="str">
            <v>[Gl 510]</v>
          </cell>
        </row>
        <row r="26895">
          <cell r="H26895" t="str">
            <v>[Gl 512]</v>
          </cell>
        </row>
        <row r="26896">
          <cell r="H26896" t="str">
            <v>[Gl 514]</v>
          </cell>
        </row>
        <row r="26897">
          <cell r="H26897" t="str">
            <v>[Gl 516]</v>
          </cell>
        </row>
        <row r="26898">
          <cell r="H26898" t="str">
            <v>[Gl 518]</v>
          </cell>
        </row>
        <row r="26899">
          <cell r="H26899" t="str">
            <v>[Gl 520]</v>
          </cell>
        </row>
        <row r="26900">
          <cell r="H26900" t="str">
            <v>[Gl 522]</v>
          </cell>
        </row>
        <row r="26901">
          <cell r="H26901" t="str">
            <v>[Gl 524]</v>
          </cell>
        </row>
        <row r="26902">
          <cell r="H26902" t="str">
            <v>[Gl 604]</v>
          </cell>
        </row>
        <row r="26903">
          <cell r="H26903" t="str">
            <v>[Gl 626]</v>
          </cell>
        </row>
        <row r="26904">
          <cell r="H26904" t="str">
            <v>[Gl 768]</v>
          </cell>
        </row>
        <row r="26905">
          <cell r="H26905" t="str">
            <v>[Gl 770]</v>
          </cell>
        </row>
        <row r="26906">
          <cell r="H26906" t="str">
            <v>[Gl 772]</v>
          </cell>
        </row>
        <row r="26907">
          <cell r="H26907" t="str">
            <v>[Bl g11]</v>
          </cell>
        </row>
        <row r="26908">
          <cell r="H26908" t="str">
            <v>[Bl g12]</v>
          </cell>
        </row>
        <row r="26909">
          <cell r="H26909" t="str">
            <v>[Bl g21]</v>
          </cell>
        </row>
        <row r="26910">
          <cell r="H26910" t="str">
            <v>[Bl g22]</v>
          </cell>
        </row>
        <row r="26911">
          <cell r="H26911" t="str">
            <v>[Bl t11]</v>
          </cell>
        </row>
        <row r="26912">
          <cell r="H26912" t="str">
            <v>[Bl t12]</v>
          </cell>
        </row>
        <row r="26913">
          <cell r="H26913" t="str">
            <v>[Bl t21]</v>
          </cell>
        </row>
        <row r="26914">
          <cell r="H26914" t="str">
            <v>[Bl t22]</v>
          </cell>
        </row>
        <row r="26915">
          <cell r="H26915" t="str">
            <v>[EVA1]</v>
          </cell>
        </row>
        <row r="26916">
          <cell r="H26916" t="str">
            <v>[EVA2]</v>
          </cell>
        </row>
        <row r="26917">
          <cell r="H26917" t="str">
            <v>[EVA3]</v>
          </cell>
        </row>
        <row r="26918">
          <cell r="H26918" t="str">
            <v>[Ers Ag11]</v>
          </cell>
        </row>
        <row r="26919">
          <cell r="H26919" t="str">
            <v>[Ers Ag21]</v>
          </cell>
        </row>
        <row r="26920">
          <cell r="H26920" t="str">
            <v>[Ers At11]</v>
          </cell>
        </row>
        <row r="26921">
          <cell r="H26921" t="str">
            <v>[Ers Bg12]</v>
          </cell>
        </row>
        <row r="26922">
          <cell r="H26922" t="str">
            <v>[Ers Bg22]</v>
          </cell>
        </row>
        <row r="26923">
          <cell r="H26923" t="str">
            <v>[Ers Bt12]</v>
          </cell>
        </row>
        <row r="26924">
          <cell r="H26924" t="str">
            <v>[Ers F601]</v>
          </cell>
        </row>
        <row r="26925">
          <cell r="H26925" t="str">
            <v>[Ers F602]</v>
          </cell>
        </row>
        <row r="26926">
          <cell r="H26926" t="str">
            <v>[Ers F605]</v>
          </cell>
        </row>
        <row r="26927">
          <cell r="H26927" t="str">
            <v>[Ers F606]</v>
          </cell>
        </row>
        <row r="26928">
          <cell r="H26928" t="str">
            <v>[Ers F607]</v>
          </cell>
        </row>
        <row r="26929">
          <cell r="H26929" t="str">
            <v>[Ers F608]</v>
          </cell>
        </row>
        <row r="26930">
          <cell r="H26930" t="str">
            <v>[Ers F620]</v>
          </cell>
        </row>
        <row r="26931">
          <cell r="H26931" t="str">
            <v>[Ers H308]</v>
          </cell>
        </row>
        <row r="26932">
          <cell r="H26932" t="str">
            <v>[Ers H407]</v>
          </cell>
        </row>
        <row r="26933">
          <cell r="H26933" t="str">
            <v>[Ers R731]</v>
          </cell>
        </row>
        <row r="26934">
          <cell r="H26934" t="str">
            <v>[Ers R732]</v>
          </cell>
        </row>
        <row r="26935">
          <cell r="H26935" t="str">
            <v>[Ers Sch407R]</v>
          </cell>
        </row>
        <row r="26936">
          <cell r="H26936" t="str">
            <v>[Ers Sch408H]</v>
          </cell>
        </row>
        <row r="26937">
          <cell r="H26937" t="str">
            <v>[Ers Sch408R]</v>
          </cell>
        </row>
        <row r="26938">
          <cell r="H26938" t="str">
            <v>[Ers Sch420H]</v>
          </cell>
        </row>
        <row r="26939">
          <cell r="H26939" t="str">
            <v>[Ers Sch420R]</v>
          </cell>
        </row>
        <row r="26940">
          <cell r="H26940" t="str">
            <v>[Ers Sch501H]</v>
          </cell>
        </row>
        <row r="26941">
          <cell r="H26941" t="str">
            <v>[Ers Sch501R]</v>
          </cell>
        </row>
        <row r="26942">
          <cell r="H26942" t="str">
            <v>[Ers Sch502H]</v>
          </cell>
        </row>
        <row r="26943">
          <cell r="H26943" t="str">
            <v>[Ers Sch502R]</v>
          </cell>
        </row>
        <row r="26944">
          <cell r="H26944" t="str">
            <v>[Ers Sch505H]</v>
          </cell>
        </row>
        <row r="26945">
          <cell r="H26945" t="str">
            <v>[Ers Sch505R]</v>
          </cell>
        </row>
        <row r="26946">
          <cell r="H26946" t="str">
            <v>[Ers Sch506H]</v>
          </cell>
        </row>
        <row r="26947">
          <cell r="H26947" t="str">
            <v>[Ers Sch506R]</v>
          </cell>
        </row>
        <row r="26948">
          <cell r="H26948" t="str">
            <v>[Ers Sch507H]</v>
          </cell>
        </row>
        <row r="26949">
          <cell r="H26949" t="str">
            <v>[Ers Sch507R]</v>
          </cell>
        </row>
        <row r="26950">
          <cell r="H26950" t="str">
            <v>[Ers Sch508R]</v>
          </cell>
        </row>
        <row r="26951">
          <cell r="H26951" t="str">
            <v>[Ers Sch509H]</v>
          </cell>
        </row>
        <row r="26952">
          <cell r="H26952" t="str">
            <v>[Ers Sch601H]</v>
          </cell>
        </row>
        <row r="26953">
          <cell r="H26953" t="str">
            <v>[Ers Sch602H]</v>
          </cell>
        </row>
        <row r="26954">
          <cell r="H26954" t="str">
            <v>[Ers Sch605H]</v>
          </cell>
        </row>
        <row r="26955">
          <cell r="H26955" t="str">
            <v>[Ers Sch606H]</v>
          </cell>
        </row>
        <row r="26956">
          <cell r="H26956" t="str">
            <v>[Ers Sch607H]</v>
          </cell>
        </row>
        <row r="26957">
          <cell r="H26957" t="str">
            <v>[Ers Sch608H]</v>
          </cell>
        </row>
        <row r="26958">
          <cell r="H26958" t="str">
            <v>[Ers Sch620H]</v>
          </cell>
        </row>
        <row r="26959">
          <cell r="H26959" t="str">
            <v>[Ers U731]</v>
          </cell>
        </row>
        <row r="26960">
          <cell r="H26960" t="str">
            <v>[Ers U732]</v>
          </cell>
        </row>
        <row r="26961">
          <cell r="H26961" t="str">
            <v>[Ers Yg21]</v>
          </cell>
        </row>
        <row r="26962">
          <cell r="H26962" t="str">
            <v>[Ers Yt11]</v>
          </cell>
        </row>
        <row r="26963">
          <cell r="H26963" t="str">
            <v>[Ers Yt21]</v>
          </cell>
        </row>
        <row r="26964">
          <cell r="H26964" t="str">
            <v>[Ers Zg22]</v>
          </cell>
        </row>
        <row r="26965">
          <cell r="H26965" t="str">
            <v>[Ers Zt12]</v>
          </cell>
        </row>
        <row r="26966">
          <cell r="H26966" t="str">
            <v>[Ers Zt22]</v>
          </cell>
        </row>
        <row r="26967">
          <cell r="H26967" t="str">
            <v>[Ers 1H407]</v>
          </cell>
        </row>
        <row r="26968">
          <cell r="H26968" t="str">
            <v>[Ers 1R731]</v>
          </cell>
        </row>
        <row r="26969">
          <cell r="H26969" t="str">
            <v>[Ers 1R732]</v>
          </cell>
        </row>
        <row r="26970">
          <cell r="H26970" t="str">
            <v>[Ers 1U731]</v>
          </cell>
        </row>
        <row r="26971">
          <cell r="H26971" t="str">
            <v>[Ers 1U732]</v>
          </cell>
        </row>
        <row r="26972">
          <cell r="H26972" t="str">
            <v>[Ers 1Yt11]</v>
          </cell>
        </row>
        <row r="26973">
          <cell r="H26973" t="str">
            <v>[Ers 1Zt12]</v>
          </cell>
        </row>
        <row r="26974">
          <cell r="H26974" t="str">
            <v>[Ers 2R731]</v>
          </cell>
        </row>
        <row r="26975">
          <cell r="H26975" t="str">
            <v>[Ers 2U731]</v>
          </cell>
        </row>
        <row r="26976">
          <cell r="H26976" t="str">
            <v>[Ers 2Zt12]</v>
          </cell>
        </row>
        <row r="26977">
          <cell r="H26977" t="str">
            <v>[FA 731]</v>
          </cell>
        </row>
        <row r="26978">
          <cell r="H26978" t="str">
            <v>[FA 732]</v>
          </cell>
        </row>
        <row r="26979">
          <cell r="H26979" t="str">
            <v>[FA F602]</v>
          </cell>
        </row>
        <row r="26980">
          <cell r="H26980" t="str">
            <v>[FA F606]</v>
          </cell>
        </row>
        <row r="26981">
          <cell r="H26981" t="str">
            <v>[FA Sch601H]</v>
          </cell>
        </row>
        <row r="26982">
          <cell r="H26982" t="str">
            <v>[GA R731]</v>
          </cell>
        </row>
        <row r="26983">
          <cell r="H26983" t="str">
            <v>[GA R732]</v>
          </cell>
        </row>
        <row r="26984">
          <cell r="H26984" t="str">
            <v>[GA Sch407R]</v>
          </cell>
        </row>
        <row r="26985">
          <cell r="H26985" t="str">
            <v>[GA Sch408R]</v>
          </cell>
        </row>
        <row r="26986">
          <cell r="H26986" t="str">
            <v>[GA Sch605H]</v>
          </cell>
        </row>
        <row r="26987">
          <cell r="H26987" t="str">
            <v>[GA Sch606H]</v>
          </cell>
        </row>
        <row r="26988">
          <cell r="H26988" t="str">
            <v>[GA Yt11]</v>
          </cell>
        </row>
        <row r="26989">
          <cell r="H26989" t="str">
            <v>[GA Zt12]</v>
          </cell>
        </row>
        <row r="26990">
          <cell r="H26990" t="str">
            <v>[GVA r(F601)]</v>
          </cell>
        </row>
        <row r="26991">
          <cell r="H26991" t="str">
            <v>[GVA r(F602)]</v>
          </cell>
        </row>
        <row r="26992">
          <cell r="H26992" t="str">
            <v>[GVA yt11]</v>
          </cell>
        </row>
        <row r="26993">
          <cell r="H26993" t="str">
            <v>[GVA zt12]</v>
          </cell>
        </row>
        <row r="26994">
          <cell r="H26994" t="str">
            <v>[XTR g11]</v>
          </cell>
        </row>
        <row r="26995">
          <cell r="H26995" t="str">
            <v>[XTR g12]</v>
          </cell>
        </row>
        <row r="26996">
          <cell r="H26996" t="str">
            <v>[XTR g21]</v>
          </cell>
        </row>
        <row r="26997">
          <cell r="H26997" t="str">
            <v>[XTR g22]</v>
          </cell>
        </row>
        <row r="26998">
          <cell r="H26998" t="str">
            <v>[XTR t11]</v>
          </cell>
        </row>
        <row r="26999">
          <cell r="H26999" t="str">
            <v>[XTR t12]</v>
          </cell>
        </row>
        <row r="27000">
          <cell r="H27000" t="str">
            <v>[XTR t21]</v>
          </cell>
        </row>
        <row r="27001">
          <cell r="H27001" t="str">
            <v>[XTR t22]</v>
          </cell>
        </row>
        <row r="27002">
          <cell r="H27002" t="str">
            <v>[107]</v>
          </cell>
        </row>
        <row r="27003">
          <cell r="H27003" t="str">
            <v>[108]</v>
          </cell>
        </row>
        <row r="27004">
          <cell r="H27004" t="str">
            <v>[26/27]</v>
          </cell>
        </row>
        <row r="27005">
          <cell r="H27005" t="str">
            <v>[28/29]</v>
          </cell>
        </row>
        <row r="27006">
          <cell r="H27006" t="str">
            <v>[405]</v>
          </cell>
        </row>
        <row r="27007">
          <cell r="H27007" t="str">
            <v>[408]</v>
          </cell>
        </row>
        <row r="27008">
          <cell r="H27008" t="str">
            <v>[420]</v>
          </cell>
        </row>
        <row r="27009">
          <cell r="H27009" t="str">
            <v>[502]</v>
          </cell>
        </row>
        <row r="27010">
          <cell r="H27010" t="str">
            <v>[506]</v>
          </cell>
        </row>
        <row r="27011">
          <cell r="H27011" t="str">
            <v>[602]</v>
          </cell>
        </row>
        <row r="27012">
          <cell r="H27012" t="str">
            <v>[606]</v>
          </cell>
        </row>
        <row r="27013">
          <cell r="H27013" t="str">
            <v>[608]</v>
          </cell>
        </row>
        <row r="27014">
          <cell r="H27014" t="str">
            <v>[610]</v>
          </cell>
        </row>
        <row r="27015">
          <cell r="H27015" t="str">
            <v>[620]</v>
          </cell>
        </row>
        <row r="27016">
          <cell r="H27016" t="str">
            <v>[W1]</v>
          </cell>
        </row>
        <row r="27017">
          <cell r="H27017" t="str">
            <v>[W15]</v>
          </cell>
        </row>
        <row r="27018">
          <cell r="H27018" t="str">
            <v>[W16]</v>
          </cell>
        </row>
        <row r="27019">
          <cell r="H27019" t="str">
            <v>[W2]</v>
          </cell>
        </row>
        <row r="27020">
          <cell r="H27020" t="str">
            <v>[W28]</v>
          </cell>
        </row>
        <row r="27021">
          <cell r="H27021" t="str">
            <v>[W29]</v>
          </cell>
        </row>
        <row r="27022">
          <cell r="H27022" t="str">
            <v>[W3]</v>
          </cell>
        </row>
        <row r="27023">
          <cell r="H27023" t="str">
            <v>[W38]</v>
          </cell>
        </row>
        <row r="27024">
          <cell r="H27024" t="str">
            <v>[W39]</v>
          </cell>
        </row>
        <row r="27025">
          <cell r="H27025" t="str">
            <v>[W4]</v>
          </cell>
        </row>
        <row r="27026">
          <cell r="H27026" t="str">
            <v>[W40]</v>
          </cell>
        </row>
        <row r="27027">
          <cell r="H27027" t="str">
            <v>[W45]</v>
          </cell>
        </row>
        <row r="27028">
          <cell r="H27028" t="str">
            <v>[W46]</v>
          </cell>
        </row>
        <row r="27029">
          <cell r="H27029" t="str">
            <v>[W47]</v>
          </cell>
        </row>
        <row r="27030">
          <cell r="H27030" t="str">
            <v>[W912]</v>
          </cell>
        </row>
        <row r="27031">
          <cell r="H27031" t="str">
            <v>[Ag11]</v>
          </cell>
        </row>
        <row r="27032">
          <cell r="H27032" t="str">
            <v>[Ag21]</v>
          </cell>
        </row>
        <row r="27033">
          <cell r="H27033" t="str">
            <v>[At11]</v>
          </cell>
        </row>
        <row r="27034">
          <cell r="H27034" t="str">
            <v>[Bg12]</v>
          </cell>
        </row>
        <row r="27035">
          <cell r="H27035" t="str">
            <v>[Bg22]</v>
          </cell>
        </row>
        <row r="27036">
          <cell r="H27036" t="str">
            <v>[Bt12]</v>
          </cell>
        </row>
        <row r="27037">
          <cell r="H27037" t="str">
            <v>[F601]</v>
          </cell>
        </row>
        <row r="27038">
          <cell r="H27038" t="str">
            <v>[F602]</v>
          </cell>
        </row>
        <row r="27039">
          <cell r="H27039" t="str">
            <v>[F605]</v>
          </cell>
        </row>
        <row r="27040">
          <cell r="H27040" t="str">
            <v>[F606]</v>
          </cell>
        </row>
        <row r="27041">
          <cell r="H27041" t="str">
            <v>[F607]</v>
          </cell>
        </row>
        <row r="27042">
          <cell r="H27042" t="str">
            <v>[F608]</v>
          </cell>
        </row>
        <row r="27043">
          <cell r="H27043" t="str">
            <v>[F620]</v>
          </cell>
        </row>
        <row r="27044">
          <cell r="H27044" t="str">
            <v>[H308]</v>
          </cell>
        </row>
        <row r="27045">
          <cell r="H27045" t="str">
            <v>[H407]</v>
          </cell>
        </row>
        <row r="27046">
          <cell r="H27046" t="str">
            <v>[R731]</v>
          </cell>
        </row>
        <row r="27047">
          <cell r="H27047" t="str">
            <v>[R732]</v>
          </cell>
        </row>
        <row r="27048">
          <cell r="H27048" t="str">
            <v>[U731]</v>
          </cell>
        </row>
        <row r="27049">
          <cell r="H27049" t="str">
            <v>[U732]</v>
          </cell>
        </row>
        <row r="27050">
          <cell r="H27050" t="str">
            <v>[Yg21]</v>
          </cell>
        </row>
        <row r="27051">
          <cell r="H27051" t="str">
            <v>[Yt11]</v>
          </cell>
        </row>
        <row r="27052">
          <cell r="H27052" t="str">
            <v>[Yt21]</v>
          </cell>
        </row>
        <row r="27053">
          <cell r="H27053" t="str">
            <v>[Zg22]</v>
          </cell>
        </row>
        <row r="27054">
          <cell r="H27054" t="str">
            <v>[Zt12]</v>
          </cell>
        </row>
        <row r="27055">
          <cell r="H27055" t="str">
            <v>[Zt22]</v>
          </cell>
        </row>
        <row r="27056">
          <cell r="H27056" t="str">
            <v>[Gl g11]</v>
          </cell>
        </row>
        <row r="27057">
          <cell r="H27057" t="str">
            <v>[Gl g12]</v>
          </cell>
        </row>
        <row r="27058">
          <cell r="H27058" t="str">
            <v>[Gl g21]</v>
          </cell>
        </row>
        <row r="27059">
          <cell r="H27059" t="str">
            <v>[Gl g22]</v>
          </cell>
        </row>
        <row r="27060">
          <cell r="H27060" t="str">
            <v>[Gl t11]</v>
          </cell>
        </row>
        <row r="27061">
          <cell r="H27061" t="str">
            <v>[Gl t12]</v>
          </cell>
        </row>
        <row r="27062">
          <cell r="H27062" t="str">
            <v>[Gl t21]</v>
          </cell>
        </row>
        <row r="27063">
          <cell r="H27063" t="str">
            <v>[Gl t22]</v>
          </cell>
        </row>
        <row r="27064">
          <cell r="H27064" t="str">
            <v>[Sch407R]</v>
          </cell>
        </row>
        <row r="27065">
          <cell r="H27065" t="str">
            <v>[Sch408H]</v>
          </cell>
        </row>
        <row r="27066">
          <cell r="H27066" t="str">
            <v>[Sch408R]</v>
          </cell>
        </row>
        <row r="27067">
          <cell r="H27067" t="str">
            <v>[Sch420H]</v>
          </cell>
        </row>
        <row r="27068">
          <cell r="H27068" t="str">
            <v>[Sch420R]</v>
          </cell>
        </row>
        <row r="27069">
          <cell r="H27069" t="str">
            <v>[Sch501H]</v>
          </cell>
        </row>
        <row r="27070">
          <cell r="H27070" t="str">
            <v>[Sch501R]</v>
          </cell>
        </row>
        <row r="27071">
          <cell r="H27071" t="str">
            <v>[Sch502H]</v>
          </cell>
        </row>
        <row r="27072">
          <cell r="H27072" t="str">
            <v>[Sch502R]</v>
          </cell>
        </row>
        <row r="27073">
          <cell r="H27073" t="str">
            <v>[Sch505H]</v>
          </cell>
        </row>
        <row r="27074">
          <cell r="H27074" t="str">
            <v>[Sch505R]</v>
          </cell>
        </row>
        <row r="27075">
          <cell r="H27075" t="str">
            <v>[Sch506H]</v>
          </cell>
        </row>
        <row r="27076">
          <cell r="H27076" t="str">
            <v>[Sch506R]</v>
          </cell>
        </row>
        <row r="27077">
          <cell r="H27077" t="str">
            <v>[Sch507H]</v>
          </cell>
        </row>
        <row r="27078">
          <cell r="H27078" t="str">
            <v>[Sch507R]</v>
          </cell>
        </row>
        <row r="27079">
          <cell r="H27079" t="str">
            <v>[Sch508R]</v>
          </cell>
        </row>
        <row r="27080">
          <cell r="H27080" t="str">
            <v>[Sch509H]</v>
          </cell>
        </row>
        <row r="27081">
          <cell r="H27081" t="str">
            <v>[Sch601H]</v>
          </cell>
        </row>
        <row r="27082">
          <cell r="H27082" t="str">
            <v>[Sch602H]</v>
          </cell>
        </row>
        <row r="27083">
          <cell r="H27083" t="str">
            <v>[Sch605H]</v>
          </cell>
        </row>
        <row r="27084">
          <cell r="H27084" t="str">
            <v>[Sch606H]</v>
          </cell>
        </row>
        <row r="27085">
          <cell r="H27085" t="str">
            <v>[Sch607H]</v>
          </cell>
        </row>
        <row r="27086">
          <cell r="H27086" t="str">
            <v>[Sch608H]</v>
          </cell>
        </row>
        <row r="27087">
          <cell r="H27087" t="str">
            <v>[Sch620H]</v>
          </cell>
        </row>
        <row r="27088">
          <cell r="H27088" t="str">
            <v>[1H407]</v>
          </cell>
        </row>
        <row r="27089">
          <cell r="H27089" t="str">
            <v>[1R731]</v>
          </cell>
        </row>
        <row r="27090">
          <cell r="H27090" t="str">
            <v>[1R732]</v>
          </cell>
        </row>
        <row r="27091">
          <cell r="H27091" t="str">
            <v>[1U731]</v>
          </cell>
        </row>
        <row r="27092">
          <cell r="H27092" t="str">
            <v>[1U732]</v>
          </cell>
        </row>
        <row r="27093">
          <cell r="H27093" t="str">
            <v>[1Yt11]</v>
          </cell>
        </row>
        <row r="27094">
          <cell r="H27094" t="str">
            <v>[1Zt12]</v>
          </cell>
        </row>
        <row r="27095">
          <cell r="H27095" t="str">
            <v>[2R731]</v>
          </cell>
        </row>
        <row r="27096">
          <cell r="H27096" t="str">
            <v>[2U731]</v>
          </cell>
        </row>
        <row r="27097">
          <cell r="H27097" t="str">
            <v>[2Zt12]</v>
          </cell>
        </row>
        <row r="27098">
          <cell r="H27098" t="str">
            <v>[V107R]</v>
          </cell>
        </row>
        <row r="27099">
          <cell r="H27099" t="str">
            <v>[V108R]</v>
          </cell>
        </row>
        <row r="27100">
          <cell r="H27100" t="str">
            <v>[V2B]</v>
          </cell>
        </row>
        <row r="27101">
          <cell r="H27101" t="str">
            <v>[V308R]</v>
          </cell>
        </row>
        <row r="27102">
          <cell r="H27102" t="str">
            <v>[V401R]</v>
          </cell>
        </row>
        <row r="27103">
          <cell r="H27103" t="str">
            <v>[V510R]</v>
          </cell>
        </row>
        <row r="27104">
          <cell r="H27104" t="str">
            <v>[V512R]</v>
          </cell>
        </row>
        <row r="27105">
          <cell r="H27105" t="str">
            <v>[V514R]</v>
          </cell>
        </row>
        <row r="27106">
          <cell r="H27106" t="str">
            <v>[V516R]</v>
          </cell>
        </row>
        <row r="27107">
          <cell r="H27107" t="str">
            <v>[V518R]</v>
          </cell>
        </row>
        <row r="27108">
          <cell r="H27108" t="str">
            <v>[V520H]</v>
          </cell>
        </row>
        <row r="27109">
          <cell r="H27109" t="str">
            <v>[V520R]</v>
          </cell>
        </row>
        <row r="27110">
          <cell r="H27110" t="str">
            <v>[V522R]</v>
          </cell>
        </row>
        <row r="27111">
          <cell r="H27111" t="str">
            <v>[V524R]</v>
          </cell>
        </row>
        <row r="27112">
          <cell r="H27112" t="str">
            <v>[V56]</v>
          </cell>
        </row>
        <row r="27113">
          <cell r="H27113" t="str">
            <v>[V58]</v>
          </cell>
        </row>
        <row r="27114">
          <cell r="H27114" t="str">
            <v>[V604H]</v>
          </cell>
        </row>
        <row r="27115">
          <cell r="H27115" t="str">
            <v>[V610H]</v>
          </cell>
        </row>
        <row r="27116">
          <cell r="H27116" t="str">
            <v>[V610R]</v>
          </cell>
        </row>
        <row r="27117">
          <cell r="H27117" t="str">
            <v>[V611H]</v>
          </cell>
        </row>
        <row r="27118">
          <cell r="H27118" t="str">
            <v>[V611R]</v>
          </cell>
        </row>
        <row r="27119">
          <cell r="H27119" t="str">
            <v>[V616H]</v>
          </cell>
        </row>
        <row r="27120">
          <cell r="H27120" t="str">
            <v>[V616R]</v>
          </cell>
        </row>
        <row r="27121">
          <cell r="H27121" t="str">
            <v>[V62]</v>
          </cell>
        </row>
        <row r="27122">
          <cell r="H27122" t="str">
            <v>[V626H]</v>
          </cell>
        </row>
        <row r="27123">
          <cell r="H27123" t="str">
            <v>[V711H]</v>
          </cell>
        </row>
        <row r="27124">
          <cell r="H27124" t="str">
            <v>[V711R]</v>
          </cell>
        </row>
        <row r="27125">
          <cell r="H27125" t="str">
            <v>[V712H]</v>
          </cell>
        </row>
        <row r="27126">
          <cell r="H27126" t="str">
            <v>[V712R]</v>
          </cell>
        </row>
        <row r="27127">
          <cell r="H27127" t="str">
            <v>[V741H]</v>
          </cell>
        </row>
        <row r="27128">
          <cell r="H27128" t="str">
            <v>[V742H]</v>
          </cell>
        </row>
        <row r="27129">
          <cell r="H27129" t="str">
            <v>[V768H]</v>
          </cell>
        </row>
        <row r="27130">
          <cell r="H27130" t="str">
            <v>[V770H]</v>
          </cell>
        </row>
        <row r="27131">
          <cell r="H27131" t="str">
            <v>[V772H]</v>
          </cell>
        </row>
        <row r="27132">
          <cell r="H27132" t="str">
            <v>[VF601]</v>
          </cell>
        </row>
        <row r="27133">
          <cell r="H27133" t="str">
            <v>[VF602]</v>
          </cell>
        </row>
        <row r="27134">
          <cell r="H27134" t="str">
            <v>[VF605]</v>
          </cell>
        </row>
        <row r="27135">
          <cell r="H27135" t="str">
            <v>[VF606]</v>
          </cell>
        </row>
        <row r="27136">
          <cell r="H27136" t="str">
            <v>[VF607]</v>
          </cell>
        </row>
        <row r="27137">
          <cell r="H27137" t="str">
            <v>[VF608]</v>
          </cell>
        </row>
        <row r="27138">
          <cell r="H27138" t="str">
            <v>[VF620]</v>
          </cell>
        </row>
        <row r="27139">
          <cell r="H27139" t="str">
            <v>[VH308]</v>
          </cell>
        </row>
        <row r="27140">
          <cell r="H27140" t="str">
            <v>[VH407]</v>
          </cell>
        </row>
        <row r="27141">
          <cell r="H27141" t="str">
            <v>[VR731]</v>
          </cell>
        </row>
        <row r="27142">
          <cell r="H27142" t="str">
            <v>[VR732]</v>
          </cell>
        </row>
        <row r="27143">
          <cell r="H27143" t="str">
            <v>[VSch407R]</v>
          </cell>
        </row>
        <row r="27144">
          <cell r="H27144" t="str">
            <v>[VSch408H]</v>
          </cell>
        </row>
        <row r="27145">
          <cell r="H27145" t="str">
            <v>[VSch408R]</v>
          </cell>
        </row>
        <row r="27146">
          <cell r="H27146" t="str">
            <v>[VSch420H]</v>
          </cell>
        </row>
        <row r="27147">
          <cell r="H27147" t="str">
            <v>[VSch420R]</v>
          </cell>
        </row>
        <row r="27148">
          <cell r="H27148" t="str">
            <v>[VSch501H]</v>
          </cell>
        </row>
        <row r="27149">
          <cell r="H27149" t="str">
            <v>[VSch501R]</v>
          </cell>
        </row>
        <row r="27150">
          <cell r="H27150" t="str">
            <v>[VSch502H]</v>
          </cell>
        </row>
        <row r="27151">
          <cell r="H27151" t="str">
            <v>[VSch502R]</v>
          </cell>
        </row>
        <row r="27152">
          <cell r="H27152" t="str">
            <v>[VSch505H]</v>
          </cell>
        </row>
        <row r="27153">
          <cell r="H27153" t="str">
            <v>[VSch505R]</v>
          </cell>
        </row>
        <row r="27154">
          <cell r="H27154" t="str">
            <v>[VSch506H]</v>
          </cell>
        </row>
        <row r="27155">
          <cell r="H27155" t="str">
            <v>[VSch506R]</v>
          </cell>
        </row>
        <row r="27156">
          <cell r="H27156" t="str">
            <v>[VSch507H]</v>
          </cell>
        </row>
        <row r="27157">
          <cell r="H27157" t="str">
            <v>[VSch507R]</v>
          </cell>
        </row>
        <row r="27158">
          <cell r="H27158" t="str">
            <v>[VSch508R]</v>
          </cell>
        </row>
        <row r="27159">
          <cell r="H27159" t="str">
            <v>[VSch509H]</v>
          </cell>
        </row>
        <row r="27160">
          <cell r="H27160" t="str">
            <v>[VSch601H]</v>
          </cell>
        </row>
        <row r="27161">
          <cell r="H27161" t="str">
            <v>[VSch602H]</v>
          </cell>
        </row>
        <row r="27162">
          <cell r="H27162" t="str">
            <v>[VSch605H]</v>
          </cell>
        </row>
        <row r="27163">
          <cell r="H27163" t="str">
            <v>[VSch606H]</v>
          </cell>
        </row>
        <row r="27164">
          <cell r="H27164" t="str">
            <v>[VSch607H]</v>
          </cell>
        </row>
        <row r="27165">
          <cell r="H27165" t="str">
            <v>[VSch608H]</v>
          </cell>
        </row>
        <row r="27166">
          <cell r="H27166" t="str">
            <v>[VSch620H]</v>
          </cell>
        </row>
        <row r="27167">
          <cell r="H27167" t="str">
            <v>[VU731]</v>
          </cell>
        </row>
        <row r="27168">
          <cell r="H27168" t="str">
            <v>[VU732]</v>
          </cell>
        </row>
        <row r="27169">
          <cell r="H27169" t="str">
            <v>[ag11]</v>
          </cell>
        </row>
        <row r="27170">
          <cell r="H27170" t="str">
            <v>[ag21]</v>
          </cell>
        </row>
        <row r="27171">
          <cell r="H27171" t="str">
            <v>[at11]</v>
          </cell>
        </row>
        <row r="27172">
          <cell r="H27172" t="str">
            <v>[bg12]</v>
          </cell>
        </row>
        <row r="27173">
          <cell r="H27173" t="str">
            <v>[bg22]</v>
          </cell>
        </row>
        <row r="27174">
          <cell r="H27174" t="str">
            <v>[bt12]</v>
          </cell>
        </row>
        <row r="27175">
          <cell r="H27175" t="str">
            <v>[f(Ag21)]</v>
          </cell>
        </row>
        <row r="27176">
          <cell r="H27176" t="str">
            <v>[f(Bg22)]</v>
          </cell>
        </row>
        <row r="27177">
          <cell r="H27177" t="str">
            <v>[h(U731)]</v>
          </cell>
        </row>
        <row r="27178">
          <cell r="H27178" t="str">
            <v>[h(U732)]</v>
          </cell>
        </row>
        <row r="27179">
          <cell r="H27179" t="str">
            <v>[r(F601)]</v>
          </cell>
        </row>
        <row r="27180">
          <cell r="H27180" t="str">
            <v>[r(F602)]</v>
          </cell>
        </row>
        <row r="27181">
          <cell r="H27181" t="str">
            <v>[r(F605)]</v>
          </cell>
        </row>
        <row r="27182">
          <cell r="H27182" t="str">
            <v>[r(F606)]</v>
          </cell>
        </row>
        <row r="27183">
          <cell r="H27183" t="str">
            <v>[r(F607)]</v>
          </cell>
        </row>
        <row r="27184">
          <cell r="H27184" t="str">
            <v>[r(F608)]</v>
          </cell>
        </row>
        <row r="27185">
          <cell r="H27185" t="str">
            <v>[r(F620)]</v>
          </cell>
        </row>
        <row r="27186">
          <cell r="H27186" t="str">
            <v>[u(Yt11)]</v>
          </cell>
        </row>
        <row r="27187">
          <cell r="H27187" t="str">
            <v>[u(Zt12)]</v>
          </cell>
        </row>
        <row r="27188">
          <cell r="H27188" t="str">
            <v>[yg21]</v>
          </cell>
        </row>
        <row r="27189">
          <cell r="H27189" t="str">
            <v>[yt11]</v>
          </cell>
        </row>
        <row r="27190">
          <cell r="H27190" t="str">
            <v>[yt21]</v>
          </cell>
        </row>
        <row r="27191">
          <cell r="H27191" t="str">
            <v>[zg22]</v>
          </cell>
        </row>
        <row r="27192">
          <cell r="H27192" t="str">
            <v>[zt12]</v>
          </cell>
        </row>
        <row r="27193">
          <cell r="H27193" t="str">
            <v>[zt22]</v>
          </cell>
        </row>
        <row r="27194">
          <cell r="H27194" t="str">
            <v>[Sp 21]</v>
          </cell>
        </row>
        <row r="27195">
          <cell r="H27195" t="str">
            <v>[Sp 4Sch]</v>
          </cell>
        </row>
        <row r="27196">
          <cell r="H27196" t="str">
            <v>[Sp 69]</v>
          </cell>
        </row>
        <row r="27197">
          <cell r="H27197" t="str">
            <v>[Sp 71]</v>
          </cell>
        </row>
        <row r="27198">
          <cell r="H27198" t="str">
            <v>[W 1]</v>
          </cell>
        </row>
        <row r="27199">
          <cell r="H27199" t="str">
            <v>[W 15]</v>
          </cell>
        </row>
        <row r="27200">
          <cell r="H27200" t="str">
            <v>[W 1Sch]</v>
          </cell>
        </row>
        <row r="27201">
          <cell r="H27201" t="str">
            <v>[W 2]</v>
          </cell>
        </row>
        <row r="27202">
          <cell r="H27202" t="str">
            <v>[W 26]</v>
          </cell>
        </row>
        <row r="27203">
          <cell r="H27203" t="str">
            <v>[W 27]</v>
          </cell>
        </row>
        <row r="27204">
          <cell r="H27204" t="str">
            <v>[W 28]</v>
          </cell>
        </row>
        <row r="27205">
          <cell r="H27205" t="str">
            <v>[W 29]</v>
          </cell>
        </row>
        <row r="27206">
          <cell r="H27206" t="str">
            <v>[W 3]</v>
          </cell>
        </row>
        <row r="27207">
          <cell r="H27207" t="str">
            <v>[W 31]</v>
          </cell>
        </row>
        <row r="27208">
          <cell r="H27208" t="str">
            <v>[W 32]</v>
          </cell>
        </row>
        <row r="27209">
          <cell r="H27209" t="str">
            <v>[W 33]</v>
          </cell>
        </row>
        <row r="27210">
          <cell r="H27210" t="str">
            <v>[W 38]</v>
          </cell>
        </row>
        <row r="27211">
          <cell r="H27211" t="str">
            <v>[W 39]</v>
          </cell>
        </row>
        <row r="27212">
          <cell r="H27212" t="str">
            <v>[W 4]</v>
          </cell>
        </row>
        <row r="27213">
          <cell r="H27213" t="str">
            <v>[W 40]</v>
          </cell>
        </row>
        <row r="27214">
          <cell r="H27214" t="str">
            <v>[W 45]</v>
          </cell>
        </row>
        <row r="27215">
          <cell r="H27215" t="str">
            <v>[W 46]</v>
          </cell>
        </row>
        <row r="27216">
          <cell r="H27216" t="str">
            <v>[W 47]</v>
          </cell>
        </row>
        <row r="27217">
          <cell r="H27217" t="str">
            <v>[W 48]</v>
          </cell>
        </row>
        <row r="27218">
          <cell r="H27218" t="str">
            <v>[W 49]</v>
          </cell>
        </row>
        <row r="27219">
          <cell r="H27219" t="str">
            <v>[W 50]</v>
          </cell>
        </row>
        <row r="27220">
          <cell r="H27220" t="str">
            <v>[W 51]</v>
          </cell>
        </row>
        <row r="27221">
          <cell r="H27221" t="str">
            <v>[W 52]</v>
          </cell>
        </row>
        <row r="27222">
          <cell r="H27222" t="str">
            <v>[W 53]</v>
          </cell>
        </row>
        <row r="27223">
          <cell r="H27223" t="str">
            <v>[W 54]</v>
          </cell>
        </row>
        <row r="27224">
          <cell r="H27224" t="str">
            <v>[W 57]</v>
          </cell>
        </row>
        <row r="27225">
          <cell r="H27225" t="str">
            <v>[W 58]</v>
          </cell>
        </row>
        <row r="27226">
          <cell r="H27226" t="str">
            <v>[W 62]</v>
          </cell>
        </row>
        <row r="27227">
          <cell r="H27227" t="str">
            <v>[W 63]</v>
          </cell>
        </row>
        <row r="27228">
          <cell r="H27228" t="str">
            <v>[W 65]</v>
          </cell>
        </row>
        <row r="27229">
          <cell r="H27229" t="str">
            <v>[W 67]</v>
          </cell>
        </row>
        <row r="27230">
          <cell r="H27230" t="str">
            <v>[W 74]</v>
          </cell>
        </row>
        <row r="27231">
          <cell r="H27231" t="str">
            <v>[W 75]</v>
          </cell>
        </row>
        <row r="27232">
          <cell r="H27232" t="str">
            <v>[W 76]</v>
          </cell>
        </row>
        <row r="27233">
          <cell r="H27233" t="str">
            <v>[W 77]</v>
          </cell>
        </row>
        <row r="27234">
          <cell r="H27234" t="str">
            <v>[W 81]</v>
          </cell>
        </row>
        <row r="27235">
          <cell r="H27235" t="str">
            <v>[W 82]</v>
          </cell>
        </row>
        <row r="27236">
          <cell r="H27236" t="str">
            <v>[W 83]</v>
          </cell>
        </row>
        <row r="27237">
          <cell r="H27237" t="str">
            <v>[W 84]</v>
          </cell>
        </row>
        <row r="27238">
          <cell r="H27238" t="str">
            <v>[W 85]</v>
          </cell>
        </row>
        <row r="27239">
          <cell r="H27239" t="str">
            <v>[W 912]</v>
          </cell>
        </row>
        <row r="27240">
          <cell r="H27240" t="str">
            <v>[VE 2B]</v>
          </cell>
        </row>
        <row r="27241">
          <cell r="H27241" t="str">
            <v>[VE 401]</v>
          </cell>
        </row>
        <row r="27242">
          <cell r="H27242" t="str">
            <v>[VE 510]</v>
          </cell>
        </row>
        <row r="27243">
          <cell r="H27243" t="str">
            <v>[VE 512]</v>
          </cell>
        </row>
        <row r="27244">
          <cell r="H27244" t="str">
            <v>[VE 514]</v>
          </cell>
        </row>
        <row r="27245">
          <cell r="H27245" t="str">
            <v>[VE 516]</v>
          </cell>
        </row>
        <row r="27246">
          <cell r="H27246" t="str">
            <v>[VE 518]</v>
          </cell>
        </row>
        <row r="27247">
          <cell r="H27247" t="str">
            <v>[VE 522]</v>
          </cell>
        </row>
        <row r="27248">
          <cell r="H27248" t="str">
            <v>[VE 524]</v>
          </cell>
        </row>
        <row r="27249">
          <cell r="H27249" t="str">
            <v>[VE 604]</v>
          </cell>
        </row>
        <row r="27250">
          <cell r="H27250" t="str">
            <v>[VE 626]</v>
          </cell>
        </row>
        <row r="27251">
          <cell r="H27251" t="str">
            <v>[VE 768]</v>
          </cell>
        </row>
        <row r="27252">
          <cell r="H27252" t="str">
            <v>[VE 770]</v>
          </cell>
        </row>
        <row r="27253">
          <cell r="H27253" t="str">
            <v>[VE 772]</v>
          </cell>
        </row>
        <row r="27254">
          <cell r="H27254" t="str">
            <v>[ZVE 509]</v>
          </cell>
        </row>
        <row r="27255">
          <cell r="H27255" t="str">
            <v>[ZVE g21]</v>
          </cell>
        </row>
        <row r="27256">
          <cell r="H27256" t="str">
            <v>[ZVE g22]</v>
          </cell>
        </row>
        <row r="27257">
          <cell r="H27257" t="str">
            <v>[ZVE t11]</v>
          </cell>
        </row>
        <row r="27258">
          <cell r="H27258" t="str">
            <v>[ZVE t12]</v>
          </cell>
        </row>
        <row r="27259">
          <cell r="H27259" t="str">
            <v>[aws]</v>
          </cell>
        </row>
        <row r="27260">
          <cell r="H27260" t="str">
            <v>[1/2]</v>
          </cell>
        </row>
        <row r="27261">
          <cell r="H27261" t="str">
            <v>[101]</v>
          </cell>
        </row>
        <row r="27262">
          <cell r="H27262" t="str">
            <v>[201]</v>
          </cell>
        </row>
        <row r="27263">
          <cell r="H27263" t="str">
            <v>[202]</v>
          </cell>
        </row>
        <row r="27264">
          <cell r="H27264" t="str">
            <v>[203]</v>
          </cell>
        </row>
        <row r="27265">
          <cell r="H27265" t="str">
            <v>[301]</v>
          </cell>
        </row>
        <row r="27266">
          <cell r="H27266" t="str">
            <v>[51/52]</v>
          </cell>
        </row>
        <row r="27267">
          <cell r="H27267" t="str">
            <v>[c21]</v>
          </cell>
        </row>
        <row r="27268">
          <cell r="H27268" t="str">
            <v>[d11]</v>
          </cell>
        </row>
        <row r="27269">
          <cell r="H27269" t="str">
            <v>[W 31]</v>
          </cell>
        </row>
        <row r="27270">
          <cell r="H27270" t="str">
            <v>[W 34]</v>
          </cell>
        </row>
        <row r="27271">
          <cell r="H27271" t="str">
            <v>[Gl 101]</v>
          </cell>
        </row>
        <row r="27272">
          <cell r="H27272" t="str">
            <v>[Gl 101-1]</v>
          </cell>
        </row>
        <row r="27273">
          <cell r="H27273" t="str">
            <v>[Gl 201]</v>
          </cell>
        </row>
        <row r="27274">
          <cell r="H27274" t="str">
            <v>[Gl 202]</v>
          </cell>
        </row>
        <row r="27275">
          <cell r="H27275" t="str">
            <v>[Gl 203]</v>
          </cell>
        </row>
        <row r="27276">
          <cell r="H27276" t="str">
            <v>[Gl 301]</v>
          </cell>
        </row>
        <row r="27277">
          <cell r="H27277" t="str">
            <v>[101/AWS]</v>
          </cell>
        </row>
        <row r="27278">
          <cell r="H27278" t="str">
            <v>[202/AWS]</v>
          </cell>
        </row>
        <row r="27279">
          <cell r="H27279" t="str">
            <v>[301/AWS]</v>
          </cell>
        </row>
        <row r="27280">
          <cell r="H27280" t="str">
            <v>[Bl c11]</v>
          </cell>
        </row>
        <row r="27281">
          <cell r="H27281" t="str">
            <v>[Bl c21]</v>
          </cell>
        </row>
        <row r="27282">
          <cell r="H27282" t="str">
            <v>[Bl d11]</v>
          </cell>
        </row>
        <row r="27283">
          <cell r="H27283" t="str">
            <v>[EVA1]</v>
          </cell>
        </row>
        <row r="27284">
          <cell r="H27284" t="str">
            <v>[km 41,488]</v>
          </cell>
        </row>
        <row r="27285">
          <cell r="H27285" t="str">
            <v>[km 42,470]</v>
          </cell>
        </row>
        <row r="27286">
          <cell r="H27286" t="str">
            <v>[km 44,203]</v>
          </cell>
        </row>
        <row r="27287">
          <cell r="H27287" t="str">
            <v>[km 45,606]</v>
          </cell>
        </row>
        <row r="27288">
          <cell r="H27288" t="str">
            <v>[Ers A]</v>
          </cell>
        </row>
        <row r="27289">
          <cell r="H27289" t="str">
            <v>[Ers Ac11]</v>
          </cell>
        </row>
        <row r="27290">
          <cell r="H27290" t="str">
            <v>[Ers H1]</v>
          </cell>
        </row>
        <row r="27291">
          <cell r="H27291" t="str">
            <v>[Ers H2]</v>
          </cell>
        </row>
        <row r="27292">
          <cell r="H27292" t="str">
            <v>[Ers H3]</v>
          </cell>
        </row>
        <row r="27293">
          <cell r="H27293" t="str">
            <v>[Ers R1]</v>
          </cell>
        </row>
        <row r="27294">
          <cell r="H27294" t="str">
            <v>[Ers R2]</v>
          </cell>
        </row>
        <row r="27295">
          <cell r="H27295" t="str">
            <v>[Ers R3]</v>
          </cell>
        </row>
        <row r="27296">
          <cell r="H27296" t="str">
            <v>[Ers Z]</v>
          </cell>
        </row>
        <row r="27297">
          <cell r="H27297" t="str">
            <v>[Ers Zc21]</v>
          </cell>
        </row>
        <row r="27298">
          <cell r="H27298" t="str">
            <v>[Ers 1Zc21]</v>
          </cell>
        </row>
        <row r="27299">
          <cell r="H27299" t="str">
            <v>[FA H2]</v>
          </cell>
        </row>
        <row r="27300">
          <cell r="H27300" t="str">
            <v>[FA H3]</v>
          </cell>
        </row>
        <row r="27301">
          <cell r="H27301" t="str">
            <v>[FA R2]</v>
          </cell>
        </row>
        <row r="27302">
          <cell r="H27302" t="str">
            <v>[FA R3]</v>
          </cell>
        </row>
        <row r="27303">
          <cell r="H27303" t="str">
            <v>[XPRT c21]</v>
          </cell>
        </row>
        <row r="27304">
          <cell r="H27304" t="str">
            <v>[XPRT d11]</v>
          </cell>
        </row>
        <row r="27305">
          <cell r="H27305" t="str">
            <v>[c11]</v>
          </cell>
        </row>
        <row r="27306">
          <cell r="H27306" t="str">
            <v>[A]</v>
          </cell>
        </row>
        <row r="27307">
          <cell r="H27307" t="str">
            <v>[Ac11]</v>
          </cell>
        </row>
        <row r="27308">
          <cell r="H27308" t="str">
            <v>[H1]</v>
          </cell>
        </row>
        <row r="27309">
          <cell r="H27309" t="str">
            <v>[H2]</v>
          </cell>
        </row>
        <row r="27310">
          <cell r="H27310" t="str">
            <v>[H3]</v>
          </cell>
        </row>
        <row r="27311">
          <cell r="H27311" t="str">
            <v>[R1]</v>
          </cell>
        </row>
        <row r="27312">
          <cell r="H27312" t="str">
            <v>[R2]</v>
          </cell>
        </row>
        <row r="27313">
          <cell r="H27313" t="str">
            <v>[R3]</v>
          </cell>
        </row>
        <row r="27314">
          <cell r="H27314" t="str">
            <v>[Z]</v>
          </cell>
        </row>
        <row r="27315">
          <cell r="H27315" t="str">
            <v>[Zc21]</v>
          </cell>
        </row>
        <row r="27316">
          <cell r="H27316" t="str">
            <v>[Gl c11]</v>
          </cell>
        </row>
        <row r="27317">
          <cell r="H27317" t="str">
            <v>[Gl c21]</v>
          </cell>
        </row>
        <row r="27318">
          <cell r="H27318" t="str">
            <v>[Gl d11]</v>
          </cell>
        </row>
        <row r="27319">
          <cell r="H27319" t="str">
            <v>[1A]</v>
          </cell>
        </row>
        <row r="27320">
          <cell r="H27320" t="str">
            <v>[1H1]</v>
          </cell>
        </row>
        <row r="27321">
          <cell r="H27321" t="str">
            <v>[1Zc21]</v>
          </cell>
        </row>
        <row r="27322">
          <cell r="H27322" t="str">
            <v>[V101]</v>
          </cell>
        </row>
        <row r="27323">
          <cell r="H27323" t="str">
            <v>[V301]</v>
          </cell>
        </row>
        <row r="27324">
          <cell r="H27324" t="str">
            <v>[VH1]</v>
          </cell>
        </row>
        <row r="27325">
          <cell r="H27325" t="str">
            <v>[VH2]</v>
          </cell>
        </row>
        <row r="27326">
          <cell r="H27326" t="str">
            <v>[VH3]</v>
          </cell>
        </row>
        <row r="27327">
          <cell r="H27327" t="str">
            <v>[VR1]</v>
          </cell>
        </row>
        <row r="27328">
          <cell r="H27328" t="str">
            <v>[VR2]</v>
          </cell>
        </row>
        <row r="27329">
          <cell r="H27329" t="str">
            <v>[VR3]</v>
          </cell>
        </row>
        <row r="27330">
          <cell r="H27330" t="str">
            <v>[a]</v>
          </cell>
        </row>
        <row r="27331">
          <cell r="H27331" t="str">
            <v>[ac11]</v>
          </cell>
        </row>
        <row r="27332">
          <cell r="H27332" t="str">
            <v>[h (Z)]</v>
          </cell>
        </row>
        <row r="27333">
          <cell r="H27333" t="str">
            <v>[r (A)]</v>
          </cell>
        </row>
        <row r="27334">
          <cell r="H27334" t="str">
            <v>[z]</v>
          </cell>
        </row>
        <row r="27335">
          <cell r="H27335" t="str">
            <v>[zc21]</v>
          </cell>
        </row>
        <row r="27336">
          <cell r="H27336" t="str">
            <v>[W 1]</v>
          </cell>
        </row>
        <row r="27337">
          <cell r="H27337" t="str">
            <v>[W 2]</v>
          </cell>
        </row>
        <row r="27338">
          <cell r="H27338" t="str">
            <v>[W 51]</v>
          </cell>
        </row>
        <row r="27339">
          <cell r="H27339" t="str">
            <v>[W 52]</v>
          </cell>
        </row>
        <row r="27340">
          <cell r="H27340" t="str">
            <v>[VE 101]</v>
          </cell>
        </row>
        <row r="27341">
          <cell r="H27341" t="str">
            <v>[ZE c21H]</v>
          </cell>
        </row>
        <row r="27342">
          <cell r="H27342" t="str">
            <v>[ZVE d11R]</v>
          </cell>
        </row>
        <row r="27343">
          <cell r="H27343" t="str">
            <v>[041]</v>
          </cell>
        </row>
        <row r="27344">
          <cell r="H27344" t="str">
            <v>[042]</v>
          </cell>
        </row>
        <row r="27345">
          <cell r="H27345" t="str">
            <v>[101]</v>
          </cell>
        </row>
        <row r="27346">
          <cell r="H27346" t="str">
            <v>[102]</v>
          </cell>
        </row>
        <row r="27347">
          <cell r="H27347" t="str">
            <v>[103]</v>
          </cell>
        </row>
        <row r="27348">
          <cell r="H27348" t="str">
            <v>[105]</v>
          </cell>
        </row>
        <row r="27349">
          <cell r="H27349" t="str">
            <v>[113]</v>
          </cell>
        </row>
        <row r="27350">
          <cell r="H27350" t="str">
            <v>[115]</v>
          </cell>
        </row>
        <row r="27351">
          <cell r="H27351" t="str">
            <v>[201]</v>
          </cell>
        </row>
        <row r="27352">
          <cell r="H27352" t="str">
            <v>[202]</v>
          </cell>
        </row>
        <row r="27353">
          <cell r="H27353" t="str">
            <v>[205]</v>
          </cell>
        </row>
        <row r="27354">
          <cell r="H27354" t="str">
            <v>[541]</v>
          </cell>
        </row>
        <row r="27355">
          <cell r="H27355" t="str">
            <v>[570]</v>
          </cell>
        </row>
        <row r="27356">
          <cell r="H27356" t="str">
            <v>[580]</v>
          </cell>
        </row>
        <row r="27357">
          <cell r="H27357" t="str">
            <v>[605]</v>
          </cell>
        </row>
        <row r="27358">
          <cell r="H27358" t="str">
            <v>[607]</v>
          </cell>
        </row>
        <row r="27359">
          <cell r="H27359" t="str">
            <v>[609]</v>
          </cell>
        </row>
        <row r="27360">
          <cell r="H27360" t="str">
            <v>[611]</v>
          </cell>
        </row>
        <row r="27361">
          <cell r="H27361" t="str">
            <v>[613]</v>
          </cell>
        </row>
        <row r="27362">
          <cell r="H27362" t="str">
            <v>[615]</v>
          </cell>
        </row>
        <row r="27363">
          <cell r="H27363" t="str">
            <v>[617]</v>
          </cell>
        </row>
        <row r="27364">
          <cell r="H27364" t="str">
            <v>[619]</v>
          </cell>
        </row>
        <row r="27365">
          <cell r="H27365" t="str">
            <v>[621]</v>
          </cell>
        </row>
        <row r="27366">
          <cell r="H27366" t="str">
            <v>[623]</v>
          </cell>
        </row>
        <row r="27367">
          <cell r="H27367" t="str">
            <v>[625]</v>
          </cell>
        </row>
        <row r="27368">
          <cell r="H27368" t="str">
            <v>[627]</v>
          </cell>
        </row>
        <row r="27369">
          <cell r="H27369" t="str">
            <v>[629]</v>
          </cell>
        </row>
        <row r="27370">
          <cell r="H27370" t="str">
            <v>[631]</v>
          </cell>
        </row>
        <row r="27371">
          <cell r="H27371" t="str">
            <v>[632]</v>
          </cell>
        </row>
        <row r="27372">
          <cell r="H27372" t="str">
            <v>[634]</v>
          </cell>
        </row>
        <row r="27373">
          <cell r="H27373" t="str">
            <v>[637]</v>
          </cell>
        </row>
        <row r="27374">
          <cell r="H27374" t="str">
            <v>[639]</v>
          </cell>
        </row>
        <row r="27375">
          <cell r="H27375" t="str">
            <v>[645]</v>
          </cell>
        </row>
        <row r="27376">
          <cell r="H27376" t="str">
            <v>[649]</v>
          </cell>
        </row>
        <row r="27377">
          <cell r="H27377" t="str">
            <v>[659]</v>
          </cell>
        </row>
        <row r="27378">
          <cell r="H27378" t="str">
            <v>[701]</v>
          </cell>
        </row>
        <row r="27379">
          <cell r="H27379" t="str">
            <v>[702]</v>
          </cell>
        </row>
        <row r="27380">
          <cell r="H27380" t="str">
            <v>[703]</v>
          </cell>
        </row>
        <row r="27381">
          <cell r="H27381" t="str">
            <v>[704]</v>
          </cell>
        </row>
        <row r="27382">
          <cell r="H27382" t="str">
            <v>[705]</v>
          </cell>
        </row>
        <row r="27383">
          <cell r="H27383" t="str">
            <v>[709]</v>
          </cell>
        </row>
        <row r="27384">
          <cell r="H27384" t="str">
            <v>[711]</v>
          </cell>
        </row>
        <row r="27385">
          <cell r="H27385" t="str">
            <v>[713]</v>
          </cell>
        </row>
        <row r="27386">
          <cell r="H27386" t="str">
            <v>[715]</v>
          </cell>
        </row>
        <row r="27387">
          <cell r="H27387" t="str">
            <v>[717]</v>
          </cell>
        </row>
        <row r="27388">
          <cell r="H27388" t="str">
            <v>[719]</v>
          </cell>
        </row>
        <row r="27389">
          <cell r="H27389" t="str">
            <v>[721]</v>
          </cell>
        </row>
        <row r="27390">
          <cell r="H27390" t="str">
            <v>[723]</v>
          </cell>
        </row>
        <row r="27391">
          <cell r="H27391" t="str">
            <v>[725]</v>
          </cell>
        </row>
        <row r="27392">
          <cell r="H27392" t="str">
            <v>[727]</v>
          </cell>
        </row>
        <row r="27393">
          <cell r="H27393" t="str">
            <v>[729]</v>
          </cell>
        </row>
        <row r="27394">
          <cell r="H27394" t="str">
            <v>[731]</v>
          </cell>
        </row>
        <row r="27395">
          <cell r="H27395" t="str">
            <v>[903]</v>
          </cell>
        </row>
        <row r="27396">
          <cell r="H27396" t="str">
            <v>[904]</v>
          </cell>
        </row>
        <row r="27397">
          <cell r="H27397" t="str">
            <v>[W201]</v>
          </cell>
        </row>
        <row r="27398">
          <cell r="H27398" t="str">
            <v>[W202]</v>
          </cell>
        </row>
        <row r="27399">
          <cell r="H27399" t="str">
            <v>[W203]</v>
          </cell>
        </row>
        <row r="27400">
          <cell r="H27400" t="str">
            <v>[W204]</v>
          </cell>
        </row>
        <row r="27401">
          <cell r="H27401" t="str">
            <v>[W205]</v>
          </cell>
        </row>
        <row r="27402">
          <cell r="H27402" t="str">
            <v>[W450-W455]</v>
          </cell>
        </row>
        <row r="27403">
          <cell r="H27403" t="str">
            <v>[W456-W461]</v>
          </cell>
        </row>
        <row r="27404">
          <cell r="H27404" t="str">
            <v>[W463-W464]</v>
          </cell>
        </row>
        <row r="27405">
          <cell r="H27405" t="str">
            <v>[W501-W502]</v>
          </cell>
        </row>
        <row r="27406">
          <cell r="H27406" t="str">
            <v>[W525]</v>
          </cell>
        </row>
        <row r="27407">
          <cell r="H27407" t="str">
            <v>[W531]</v>
          </cell>
        </row>
        <row r="27408">
          <cell r="H27408" t="str">
            <v>[W532]</v>
          </cell>
        </row>
        <row r="27409">
          <cell r="H27409" t="str">
            <v>[W533]</v>
          </cell>
        </row>
        <row r="27410">
          <cell r="H27410" t="str">
            <v>[W534]</v>
          </cell>
        </row>
        <row r="27411">
          <cell r="H27411" t="str">
            <v>[W535]</v>
          </cell>
        </row>
        <row r="27412">
          <cell r="H27412" t="str">
            <v>[W601]</v>
          </cell>
        </row>
        <row r="27413">
          <cell r="H27413" t="str">
            <v>[W602]</v>
          </cell>
        </row>
        <row r="27414">
          <cell r="H27414" t="str">
            <v>[W603]</v>
          </cell>
        </row>
        <row r="27415">
          <cell r="H27415" t="str">
            <v>[W604]</v>
          </cell>
        </row>
        <row r="27416">
          <cell r="H27416" t="str">
            <v>[W605]</v>
          </cell>
        </row>
        <row r="27417">
          <cell r="H27417" t="str">
            <v>[W669]</v>
          </cell>
        </row>
        <row r="27418">
          <cell r="H27418" t="str">
            <v>[W901]</v>
          </cell>
        </row>
        <row r="27419">
          <cell r="H27419" t="str">
            <v>[W902-W904]</v>
          </cell>
        </row>
        <row r="27420">
          <cell r="H27420" t="str">
            <v>[W905]</v>
          </cell>
        </row>
        <row r="27421">
          <cell r="H27421" t="str">
            <v>[o11]</v>
          </cell>
        </row>
        <row r="27422">
          <cell r="H27422" t="str">
            <v>[q11]</v>
          </cell>
        </row>
        <row r="27423">
          <cell r="H27423" t="str">
            <v>[W 1F]</v>
          </cell>
        </row>
        <row r="27424">
          <cell r="H27424" t="str">
            <v>[W 1N]</v>
          </cell>
        </row>
        <row r="27425">
          <cell r="H27425" t="str">
            <v>[Gl 101]</v>
          </cell>
        </row>
        <row r="27426">
          <cell r="H27426" t="str">
            <v>[Gl 102]</v>
          </cell>
        </row>
        <row r="27427">
          <cell r="H27427" t="str">
            <v>[Gl 103]</v>
          </cell>
        </row>
        <row r="27428">
          <cell r="H27428" t="str">
            <v>[Gl 105]</v>
          </cell>
        </row>
        <row r="27429">
          <cell r="H27429" t="str">
            <v>[Gl 113]</v>
          </cell>
        </row>
        <row r="27430">
          <cell r="H27430" t="str">
            <v>[Gl 115]</v>
          </cell>
        </row>
        <row r="27431">
          <cell r="H27431" t="str">
            <v>[Gl 170]</v>
          </cell>
        </row>
        <row r="27432">
          <cell r="H27432" t="str">
            <v>[Gl 201]</v>
          </cell>
        </row>
        <row r="27433">
          <cell r="H27433" t="str">
            <v>[Gl 202]</v>
          </cell>
        </row>
        <row r="27434">
          <cell r="H27434" t="str">
            <v>[Gl 205]</v>
          </cell>
        </row>
        <row r="27435">
          <cell r="H27435" t="str">
            <v>[Gl 301]</v>
          </cell>
        </row>
        <row r="27436">
          <cell r="H27436" t="str">
            <v>[Gl 302]</v>
          </cell>
        </row>
        <row r="27437">
          <cell r="H27437" t="str">
            <v>[Gl 305]</v>
          </cell>
        </row>
        <row r="27438">
          <cell r="H27438" t="str">
            <v>[Gl 310]</v>
          </cell>
        </row>
        <row r="27439">
          <cell r="H27439" t="str">
            <v>[Gl 311]</v>
          </cell>
        </row>
        <row r="27440">
          <cell r="H27440" t="str">
            <v>[Gl 312]</v>
          </cell>
        </row>
        <row r="27441">
          <cell r="H27441" t="str">
            <v>[Gl 315]</v>
          </cell>
        </row>
        <row r="27442">
          <cell r="H27442" t="str">
            <v>[Gl 325]</v>
          </cell>
        </row>
        <row r="27443">
          <cell r="H27443" t="str">
            <v>[Gl 335]</v>
          </cell>
        </row>
        <row r="27444">
          <cell r="H27444" t="str">
            <v>[Gl 339]</v>
          </cell>
        </row>
        <row r="27445">
          <cell r="H27445" t="str">
            <v>[Gl 401]</v>
          </cell>
        </row>
        <row r="27446">
          <cell r="H27446" t="str">
            <v>[Gl 402]</v>
          </cell>
        </row>
        <row r="27447">
          <cell r="H27447" t="str">
            <v>[Gl 403]</v>
          </cell>
        </row>
        <row r="27448">
          <cell r="H27448" t="str">
            <v>[Gl 404]</v>
          </cell>
        </row>
        <row r="27449">
          <cell r="H27449" t="str">
            <v>[Gl 405]</v>
          </cell>
        </row>
        <row r="27450">
          <cell r="H27450" t="str">
            <v>[Gl 406]</v>
          </cell>
        </row>
        <row r="27451">
          <cell r="H27451" t="str">
            <v>[Gl 408]</v>
          </cell>
        </row>
        <row r="27452">
          <cell r="H27452" t="str">
            <v>[Gl 410]</v>
          </cell>
        </row>
        <row r="27453">
          <cell r="H27453" t="str">
            <v>[Gl 412]</v>
          </cell>
        </row>
        <row r="27454">
          <cell r="H27454" t="str">
            <v>[Gl 413]</v>
          </cell>
        </row>
        <row r="27455">
          <cell r="H27455" t="str">
            <v>[Gl 414]</v>
          </cell>
        </row>
        <row r="27456">
          <cell r="H27456" t="str">
            <v>[Gl 415]</v>
          </cell>
        </row>
        <row r="27457">
          <cell r="H27457" t="str">
            <v>[Gl 416]</v>
          </cell>
        </row>
        <row r="27458">
          <cell r="H27458" t="str">
            <v>[Gl 418]</v>
          </cell>
        </row>
        <row r="27459">
          <cell r="H27459" t="str">
            <v>[Gl 420]</v>
          </cell>
        </row>
        <row r="27460">
          <cell r="H27460" t="str">
            <v>[Gl 422]</v>
          </cell>
        </row>
        <row r="27461">
          <cell r="H27461" t="str">
            <v>[Gl 437]</v>
          </cell>
        </row>
        <row r="27462">
          <cell r="H27462" t="str">
            <v>[Gl 439]</v>
          </cell>
        </row>
        <row r="27463">
          <cell r="H27463" t="str">
            <v>[Gl 441]</v>
          </cell>
        </row>
        <row r="27464">
          <cell r="H27464" t="str">
            <v>[Gl 501]</v>
          </cell>
        </row>
        <row r="27465">
          <cell r="H27465" t="str">
            <v>[Gl 502]</v>
          </cell>
        </row>
        <row r="27466">
          <cell r="H27466" t="str">
            <v>[Gl 503]</v>
          </cell>
        </row>
        <row r="27467">
          <cell r="H27467" t="str">
            <v>[Gl 504]</v>
          </cell>
        </row>
        <row r="27468">
          <cell r="H27468" t="str">
            <v>[Gl 505]</v>
          </cell>
        </row>
        <row r="27469">
          <cell r="H27469" t="str">
            <v>[Gl 506]</v>
          </cell>
        </row>
        <row r="27470">
          <cell r="H27470" t="str">
            <v>[Gl 508]</v>
          </cell>
        </row>
        <row r="27471">
          <cell r="H27471" t="str">
            <v>[Gl 509]</v>
          </cell>
        </row>
        <row r="27472">
          <cell r="H27472" t="str">
            <v>[Gl 510]</v>
          </cell>
        </row>
        <row r="27473">
          <cell r="H27473" t="str">
            <v>[Gl 511]</v>
          </cell>
        </row>
        <row r="27474">
          <cell r="H27474" t="str">
            <v>[Gl 512]</v>
          </cell>
        </row>
        <row r="27475">
          <cell r="H27475" t="str">
            <v>[Gl 513]</v>
          </cell>
        </row>
        <row r="27476">
          <cell r="H27476" t="str">
            <v>[Gl 514]</v>
          </cell>
        </row>
        <row r="27477">
          <cell r="H27477" t="str">
            <v>[Gl 515]</v>
          </cell>
        </row>
        <row r="27478">
          <cell r="H27478" t="str">
            <v>[Gl 516]</v>
          </cell>
        </row>
        <row r="27479">
          <cell r="H27479" t="str">
            <v>[Gl 522]</v>
          </cell>
        </row>
        <row r="27480">
          <cell r="H27480" t="str">
            <v>[Gl 525]</v>
          </cell>
        </row>
        <row r="27481">
          <cell r="H27481" t="str">
            <v>[Gl 537]</v>
          </cell>
        </row>
        <row r="27482">
          <cell r="H27482" t="str">
            <v>[Gl 541]</v>
          </cell>
        </row>
        <row r="27483">
          <cell r="H27483" t="str">
            <v>[Gl 570]</v>
          </cell>
        </row>
        <row r="27484">
          <cell r="H27484" t="str">
            <v>[Gl 580]</v>
          </cell>
        </row>
        <row r="27485">
          <cell r="H27485" t="str">
            <v>[Gl 601]</v>
          </cell>
        </row>
        <row r="27486">
          <cell r="H27486" t="str">
            <v>[Gl 602]</v>
          </cell>
        </row>
        <row r="27487">
          <cell r="H27487" t="str">
            <v>[Gl 603]</v>
          </cell>
        </row>
        <row r="27488">
          <cell r="H27488" t="str">
            <v>[Gl 604]</v>
          </cell>
        </row>
        <row r="27489">
          <cell r="H27489" t="str">
            <v>[Gl 605]</v>
          </cell>
        </row>
        <row r="27490">
          <cell r="H27490" t="str">
            <v>[Gl 607]</v>
          </cell>
        </row>
        <row r="27491">
          <cell r="H27491" t="str">
            <v>[Gl 608]</v>
          </cell>
        </row>
        <row r="27492">
          <cell r="H27492" t="str">
            <v>[Gl 609]</v>
          </cell>
        </row>
        <row r="27493">
          <cell r="H27493" t="str">
            <v>[Gl 611]</v>
          </cell>
        </row>
        <row r="27494">
          <cell r="H27494" t="str">
            <v>[Gl 613]</v>
          </cell>
        </row>
        <row r="27495">
          <cell r="H27495" t="str">
            <v>[Gl 615]</v>
          </cell>
        </row>
        <row r="27496">
          <cell r="H27496" t="str">
            <v>[Gl 617]</v>
          </cell>
        </row>
        <row r="27497">
          <cell r="H27497" t="str">
            <v>[Gl 619]</v>
          </cell>
        </row>
        <row r="27498">
          <cell r="H27498" t="str">
            <v>[Gl 621]</v>
          </cell>
        </row>
        <row r="27499">
          <cell r="H27499" t="str">
            <v>[Gl 623]</v>
          </cell>
        </row>
        <row r="27500">
          <cell r="H27500" t="str">
            <v>[Gl 625]</v>
          </cell>
        </row>
        <row r="27501">
          <cell r="H27501" t="str">
            <v>[Gl 627]</v>
          </cell>
        </row>
        <row r="27502">
          <cell r="H27502" t="str">
            <v>[Gl 629]</v>
          </cell>
        </row>
        <row r="27503">
          <cell r="H27503" t="str">
            <v>[Gl 631]</v>
          </cell>
        </row>
        <row r="27504">
          <cell r="H27504" t="str">
            <v>[Gl 632]</v>
          </cell>
        </row>
        <row r="27505">
          <cell r="H27505" t="str">
            <v>[Gl 634]</v>
          </cell>
        </row>
        <row r="27506">
          <cell r="H27506" t="str">
            <v>[Gl 637]</v>
          </cell>
        </row>
        <row r="27507">
          <cell r="H27507" t="str">
            <v>[Gl 639]</v>
          </cell>
        </row>
        <row r="27508">
          <cell r="H27508" t="str">
            <v>[Gl 645]</v>
          </cell>
        </row>
        <row r="27509">
          <cell r="H27509" t="str">
            <v>[Gl 649]</v>
          </cell>
        </row>
        <row r="27510">
          <cell r="H27510" t="str">
            <v>[Gl 659]</v>
          </cell>
        </row>
        <row r="27511">
          <cell r="H27511" t="str">
            <v>[Gl 701]</v>
          </cell>
        </row>
        <row r="27512">
          <cell r="H27512" t="str">
            <v>[Gl 702]</v>
          </cell>
        </row>
        <row r="27513">
          <cell r="H27513" t="str">
            <v>[Gl 703]</v>
          </cell>
        </row>
        <row r="27514">
          <cell r="H27514" t="str">
            <v>[Gl 704]</v>
          </cell>
        </row>
        <row r="27515">
          <cell r="H27515" t="str">
            <v>[Gl 705]</v>
          </cell>
        </row>
        <row r="27516">
          <cell r="H27516" t="str">
            <v>[Gl 709]</v>
          </cell>
        </row>
        <row r="27517">
          <cell r="H27517" t="str">
            <v>[Gl 711]</v>
          </cell>
        </row>
        <row r="27518">
          <cell r="H27518" t="str">
            <v>[Gl 713]</v>
          </cell>
        </row>
        <row r="27519">
          <cell r="H27519" t="str">
            <v>[Gl 715]</v>
          </cell>
        </row>
        <row r="27520">
          <cell r="H27520" t="str">
            <v>[Gl 717]</v>
          </cell>
        </row>
        <row r="27521">
          <cell r="H27521" t="str">
            <v>[Gl 719]</v>
          </cell>
        </row>
        <row r="27522">
          <cell r="H27522" t="str">
            <v>[Gl 721]</v>
          </cell>
        </row>
        <row r="27523">
          <cell r="H27523" t="str">
            <v>[Gl 723]</v>
          </cell>
        </row>
        <row r="27524">
          <cell r="H27524" t="str">
            <v>[Gl 725]</v>
          </cell>
        </row>
        <row r="27525">
          <cell r="H27525" t="str">
            <v>[Gl 727]</v>
          </cell>
        </row>
        <row r="27526">
          <cell r="H27526" t="str">
            <v>[Gl 729]</v>
          </cell>
        </row>
        <row r="27527">
          <cell r="H27527" t="str">
            <v>[Gl 731]</v>
          </cell>
        </row>
        <row r="27528">
          <cell r="H27528" t="str">
            <v>[Gl 837]</v>
          </cell>
        </row>
        <row r="27529">
          <cell r="H27529" t="str">
            <v>[Gl 865]</v>
          </cell>
        </row>
        <row r="27530">
          <cell r="H27530" t="str">
            <v>[Gl 903]</v>
          </cell>
        </row>
        <row r="27531">
          <cell r="H27531" t="str">
            <v>[Gl 904]</v>
          </cell>
        </row>
        <row r="27532">
          <cell r="H27532" t="str">
            <v>[Gl_649^^2]</v>
          </cell>
        </row>
        <row r="27533">
          <cell r="H27533" t="str">
            <v>[Gl 10]</v>
          </cell>
        </row>
        <row r="27534">
          <cell r="H27534" t="str">
            <v>[Gl 107]</v>
          </cell>
        </row>
        <row r="27535">
          <cell r="H27535" t="str">
            <v>[Gl 108]</v>
          </cell>
        </row>
        <row r="27536">
          <cell r="H27536" t="str">
            <v>[Gl 117]</v>
          </cell>
        </row>
        <row r="27537">
          <cell r="H27537" t="str">
            <v>[Gl 341]</v>
          </cell>
        </row>
        <row r="27538">
          <cell r="H27538" t="str">
            <v>[Gl 343]</v>
          </cell>
        </row>
        <row r="27539">
          <cell r="H27539" t="str">
            <v>[Gl 345]</v>
          </cell>
        </row>
        <row r="27540">
          <cell r="H27540" t="str">
            <v>[Gl 347]</v>
          </cell>
        </row>
        <row r="27541">
          <cell r="H27541" t="str">
            <v>[Gl 349]</v>
          </cell>
        </row>
        <row r="27542">
          <cell r="H27542" t="str">
            <v>[Gl 424]</v>
          </cell>
        </row>
        <row r="27543">
          <cell r="H27543" t="str">
            <v>[Gl 426]</v>
          </cell>
        </row>
        <row r="27544">
          <cell r="H27544" t="str">
            <v>[Gl 428]</v>
          </cell>
        </row>
        <row r="27545">
          <cell r="H27545" t="str">
            <v>[Gl 519]</v>
          </cell>
        </row>
        <row r="27546">
          <cell r="H27546" t="str">
            <v>[Gl 521]</v>
          </cell>
        </row>
        <row r="27547">
          <cell r="H27547" t="str">
            <v>[Gl 523]</v>
          </cell>
        </row>
        <row r="27548">
          <cell r="H27548" t="str">
            <v>[Gl 533]</v>
          </cell>
        </row>
        <row r="27549">
          <cell r="H27549" t="str">
            <v>[Gl 606]</v>
          </cell>
        </row>
        <row r="27550">
          <cell r="H27550" t="str">
            <v>[Gl 707]</v>
          </cell>
        </row>
        <row r="27551">
          <cell r="H27551" t="str">
            <v>[Gl 8]</v>
          </cell>
        </row>
        <row r="27552">
          <cell r="H27552" t="str">
            <v>[Gl 811]</v>
          </cell>
        </row>
        <row r="27553">
          <cell r="H27553" t="str">
            <v>[Gl 813]</v>
          </cell>
        </row>
        <row r="27554">
          <cell r="H27554" t="str">
            <v>[Gl 815]</v>
          </cell>
        </row>
        <row r="27555">
          <cell r="H27555" t="str">
            <v>[Gl 817]</v>
          </cell>
        </row>
        <row r="27556">
          <cell r="H27556" t="str">
            <v>[Gl 819]</v>
          </cell>
        </row>
        <row r="27557">
          <cell r="H27557" t="str">
            <v>[Gl 821]</v>
          </cell>
        </row>
        <row r="27558">
          <cell r="H27558" t="str">
            <v>[Gl 823]</v>
          </cell>
        </row>
        <row r="27559">
          <cell r="H27559" t="str">
            <v>[Gl 825]</v>
          </cell>
        </row>
        <row r="27560">
          <cell r="H27560" t="str">
            <v>[Gl 827]</v>
          </cell>
        </row>
        <row r="27561">
          <cell r="H27561" t="str">
            <v>[Gl 829]</v>
          </cell>
        </row>
        <row r="27562">
          <cell r="H27562" t="str">
            <v>[Gl 831]</v>
          </cell>
        </row>
        <row r="27563">
          <cell r="H27563" t="str">
            <v>[Gl 833]</v>
          </cell>
        </row>
        <row r="27564">
          <cell r="H27564" t="str">
            <v>[Gl 835]</v>
          </cell>
        </row>
        <row r="27565">
          <cell r="H27565" t="str">
            <v>[Bl 041]</v>
          </cell>
        </row>
        <row r="27566">
          <cell r="H27566" t="str">
            <v>[Bl 042]</v>
          </cell>
        </row>
        <row r="27567">
          <cell r="H27567" t="str">
            <v>[Bl h11]</v>
          </cell>
        </row>
        <row r="27568">
          <cell r="H27568" t="str">
            <v>[Bl h12]</v>
          </cell>
        </row>
        <row r="27569">
          <cell r="H27569" t="str">
            <v>[Bl n11]</v>
          </cell>
        </row>
        <row r="27570">
          <cell r="H27570" t="str">
            <v>[Bl n12]</v>
          </cell>
        </row>
        <row r="27571">
          <cell r="H27571" t="str">
            <v>[Bl o11]</v>
          </cell>
        </row>
        <row r="27572">
          <cell r="H27572" t="str">
            <v>[Bl p11]</v>
          </cell>
        </row>
        <row r="27573">
          <cell r="H27573" t="str">
            <v>[Bl q11]</v>
          </cell>
        </row>
        <row r="27574">
          <cell r="H27574" t="str">
            <v>[49,834/0,201]</v>
          </cell>
        </row>
        <row r="27575">
          <cell r="H27575" t="str">
            <v>[km 0,377]</v>
          </cell>
        </row>
        <row r="27576">
          <cell r="H27576" t="str">
            <v>[km 0,424]</v>
          </cell>
        </row>
        <row r="27577">
          <cell r="H27577" t="str">
            <v>[km 2,047]</v>
          </cell>
        </row>
        <row r="27578">
          <cell r="H27578" t="str">
            <v>[km 2,955]</v>
          </cell>
        </row>
        <row r="27579">
          <cell r="H27579" t="str">
            <v>[km 3,486]</v>
          </cell>
        </row>
        <row r="27580">
          <cell r="H27580" t="str">
            <v>[km 3,772]</v>
          </cell>
        </row>
        <row r="27581">
          <cell r="H27581" t="str">
            <v>[km 54,280]</v>
          </cell>
        </row>
        <row r="27582">
          <cell r="H27582" t="str">
            <v>[km 55,445]</v>
          </cell>
        </row>
        <row r="27583">
          <cell r="H27583" t="str">
            <v>[km 55,961]</v>
          </cell>
        </row>
        <row r="27584">
          <cell r="H27584" t="str">
            <v>[Ers A]</v>
          </cell>
        </row>
        <row r="27585">
          <cell r="H27585" t="str">
            <v>[Ers An12]</v>
          </cell>
        </row>
        <row r="27586">
          <cell r="H27586" t="str">
            <v>[Ers B]</v>
          </cell>
        </row>
        <row r="27587">
          <cell r="H27587" t="str">
            <v>[Ers Bn11]</v>
          </cell>
        </row>
        <row r="27588">
          <cell r="H27588" t="str">
            <v>[Ers E113]</v>
          </cell>
        </row>
        <row r="27589">
          <cell r="H27589" t="str">
            <v>[Ers E115]</v>
          </cell>
        </row>
        <row r="27590">
          <cell r="H27590" t="str">
            <v>[Ers F201]</v>
          </cell>
        </row>
        <row r="27591">
          <cell r="H27591" t="str">
            <v>[Ers F202]</v>
          </cell>
        </row>
        <row r="27592">
          <cell r="H27592" t="str">
            <v>[Ers F205]</v>
          </cell>
        </row>
        <row r="27593">
          <cell r="H27593" t="str">
            <v>[Ers H113]</v>
          </cell>
        </row>
        <row r="27594">
          <cell r="H27594" t="str">
            <v>[Ers H115]</v>
          </cell>
        </row>
        <row r="27595">
          <cell r="H27595" t="str">
            <v>[Ers K1]</v>
          </cell>
        </row>
        <row r="27596">
          <cell r="H27596" t="str">
            <v>[Ers K10]</v>
          </cell>
        </row>
        <row r="27597">
          <cell r="H27597" t="str">
            <v>[Ers K11]</v>
          </cell>
        </row>
        <row r="27598">
          <cell r="H27598" t="str">
            <v>[Ers K12]</v>
          </cell>
        </row>
        <row r="27599">
          <cell r="H27599" t="str">
            <v>[Ers K13]</v>
          </cell>
        </row>
        <row r="27600">
          <cell r="H27600" t="str">
            <v>[Ers K14]</v>
          </cell>
        </row>
        <row r="27601">
          <cell r="H27601" t="str">
            <v>[Ers K16]</v>
          </cell>
        </row>
        <row r="27602">
          <cell r="H27602" t="str">
            <v>[Ers K18]</v>
          </cell>
        </row>
        <row r="27603">
          <cell r="H27603" t="str">
            <v>[Ers K2]</v>
          </cell>
        </row>
        <row r="27604">
          <cell r="H27604" t="str">
            <v>[Ers K20]</v>
          </cell>
        </row>
        <row r="27605">
          <cell r="H27605" t="str">
            <v>[Ers K22]</v>
          </cell>
        </row>
        <row r="27606">
          <cell r="H27606" t="str">
            <v>[Ers K3]</v>
          </cell>
        </row>
        <row r="27607">
          <cell r="H27607" t="str">
            <v>[Ers K4]</v>
          </cell>
        </row>
        <row r="27608">
          <cell r="H27608" t="str">
            <v>[Ers K5]</v>
          </cell>
        </row>
        <row r="27609">
          <cell r="H27609" t="str">
            <v>[Ers K570]</v>
          </cell>
        </row>
        <row r="27610">
          <cell r="H27610" t="str">
            <v>[Ers K6]</v>
          </cell>
        </row>
        <row r="27611">
          <cell r="H27611" t="str">
            <v>[Ers K8]</v>
          </cell>
        </row>
        <row r="27612">
          <cell r="H27612" t="str">
            <v>[Ers K9]</v>
          </cell>
        </row>
        <row r="27613">
          <cell r="H27613" t="str">
            <v>[Ers P437]</v>
          </cell>
        </row>
        <row r="27614">
          <cell r="H27614" t="str">
            <v>[Ers P439]</v>
          </cell>
        </row>
        <row r="27615">
          <cell r="H27615" t="str">
            <v>[Ers P605]</v>
          </cell>
        </row>
        <row r="27616">
          <cell r="H27616" t="str">
            <v>[Ers P607]</v>
          </cell>
        </row>
        <row r="27617">
          <cell r="H27617" t="str">
            <v>[Ers P609]</v>
          </cell>
        </row>
        <row r="27618">
          <cell r="H27618" t="str">
            <v>[Ers P611]</v>
          </cell>
        </row>
        <row r="27619">
          <cell r="H27619" t="str">
            <v>[Ers P613]</v>
          </cell>
        </row>
        <row r="27620">
          <cell r="H27620" t="str">
            <v>[Ers P615]</v>
          </cell>
        </row>
        <row r="27621">
          <cell r="H27621" t="str">
            <v>[Ers P617]</v>
          </cell>
        </row>
        <row r="27622">
          <cell r="H27622" t="str">
            <v>[Ers P619]</v>
          </cell>
        </row>
        <row r="27623">
          <cell r="H27623" t="str">
            <v>[Ers P621]</v>
          </cell>
        </row>
        <row r="27624">
          <cell r="H27624" t="str">
            <v>[Ers P623]</v>
          </cell>
        </row>
        <row r="27625">
          <cell r="H27625" t="str">
            <v>[Ers P625]</v>
          </cell>
        </row>
        <row r="27626">
          <cell r="H27626" t="str">
            <v>[Ers P627]</v>
          </cell>
        </row>
        <row r="27627">
          <cell r="H27627" t="str">
            <v>[Ers P629]</v>
          </cell>
        </row>
        <row r="27628">
          <cell r="H27628" t="str">
            <v>[Ers P701]</v>
          </cell>
        </row>
        <row r="27629">
          <cell r="H27629" t="str">
            <v>[Ers P702]</v>
          </cell>
        </row>
        <row r="27630">
          <cell r="H27630" t="str">
            <v>[Ers P704]</v>
          </cell>
        </row>
        <row r="27631">
          <cell r="H27631" t="str">
            <v>[Ers R637]</v>
          </cell>
        </row>
        <row r="27632">
          <cell r="H27632" t="str">
            <v>[Ers R639]</v>
          </cell>
        </row>
        <row r="27633">
          <cell r="H27633" t="str">
            <v>[Ers R701]</v>
          </cell>
        </row>
        <row r="27634">
          <cell r="H27634" t="str">
            <v>[Ers R702]</v>
          </cell>
        </row>
        <row r="27635">
          <cell r="H27635" t="str">
            <v>[Ers R703]</v>
          </cell>
        </row>
        <row r="27636">
          <cell r="H27636" t="str">
            <v>[Ers R704]</v>
          </cell>
        </row>
        <row r="27637">
          <cell r="H27637" t="str">
            <v>[Ers R705]</v>
          </cell>
        </row>
        <row r="27638">
          <cell r="H27638" t="str">
            <v>[Ers R709]</v>
          </cell>
        </row>
        <row r="27639">
          <cell r="H27639" t="str">
            <v>[Ers R711]</v>
          </cell>
        </row>
        <row r="27640">
          <cell r="H27640" t="str">
            <v>[Ers R713]</v>
          </cell>
        </row>
        <row r="27641">
          <cell r="H27641" t="str">
            <v>[Ers R715]</v>
          </cell>
        </row>
        <row r="27642">
          <cell r="H27642" t="str">
            <v>[Ers R717]</v>
          </cell>
        </row>
        <row r="27643">
          <cell r="H27643" t="str">
            <v>[Ers R719]</v>
          </cell>
        </row>
        <row r="27644">
          <cell r="H27644" t="str">
            <v>[Ers R721]</v>
          </cell>
        </row>
        <row r="27645">
          <cell r="H27645" t="str">
            <v>[Ers R723]</v>
          </cell>
        </row>
        <row r="27646">
          <cell r="H27646" t="str">
            <v>[Ers R725]</v>
          </cell>
        </row>
        <row r="27647">
          <cell r="H27647" t="str">
            <v>[Ers R727]</v>
          </cell>
        </row>
        <row r="27648">
          <cell r="H27648" t="str">
            <v>[Ers R729]</v>
          </cell>
        </row>
        <row r="27649">
          <cell r="H27649" t="str">
            <v>[Ers R731]</v>
          </cell>
        </row>
        <row r="27650">
          <cell r="H27650" t="str">
            <v>[Ers S1]</v>
          </cell>
        </row>
        <row r="27651">
          <cell r="H27651" t="str">
            <v>[Ers S10]</v>
          </cell>
        </row>
        <row r="27652">
          <cell r="H27652" t="str">
            <v>[Ers S12]</v>
          </cell>
        </row>
        <row r="27653">
          <cell r="H27653" t="str">
            <v>[Ers S14]</v>
          </cell>
        </row>
        <row r="27654">
          <cell r="H27654" t="str">
            <v>[Ers S16]</v>
          </cell>
        </row>
        <row r="27655">
          <cell r="H27655" t="str">
            <v>[Ers S2]</v>
          </cell>
        </row>
        <row r="27656">
          <cell r="H27656" t="str">
            <v>[Ers S3]</v>
          </cell>
        </row>
        <row r="27657">
          <cell r="H27657" t="str">
            <v>[Ers S4]</v>
          </cell>
        </row>
        <row r="27658">
          <cell r="H27658" t="str">
            <v>[Ers S5]</v>
          </cell>
        </row>
        <row r="27659">
          <cell r="H27659" t="str">
            <v>[Ers S6]</v>
          </cell>
        </row>
        <row r="27660">
          <cell r="H27660" t="str">
            <v>[Ers S8]</v>
          </cell>
        </row>
        <row r="27661">
          <cell r="H27661" t="str">
            <v>[Ers Sch401R]</v>
          </cell>
        </row>
        <row r="27662">
          <cell r="H27662" t="str">
            <v>[Ers Sch402R]</v>
          </cell>
        </row>
        <row r="27663">
          <cell r="H27663" t="str">
            <v>[Ers Sch404R]</v>
          </cell>
        </row>
        <row r="27664">
          <cell r="H27664" t="str">
            <v>[Ers Sch405R]</v>
          </cell>
        </row>
        <row r="27665">
          <cell r="H27665" t="str">
            <v>[Ers Sch406R]</v>
          </cell>
        </row>
        <row r="27666">
          <cell r="H27666" t="str">
            <v>[Ers Sch408R]</v>
          </cell>
        </row>
        <row r="27667">
          <cell r="H27667" t="str">
            <v>[Ers Sch410R]</v>
          </cell>
        </row>
        <row r="27668">
          <cell r="H27668" t="str">
            <v>[Ers Sch412R]</v>
          </cell>
        </row>
        <row r="27669">
          <cell r="H27669" t="str">
            <v>[Ers Sch413H]</v>
          </cell>
        </row>
        <row r="27670">
          <cell r="H27670" t="str">
            <v>[Ers Sch413R]</v>
          </cell>
        </row>
        <row r="27671">
          <cell r="H27671" t="str">
            <v>[Ers Sch415H]</v>
          </cell>
        </row>
        <row r="27672">
          <cell r="H27672" t="str">
            <v>[Ers Sch415R]</v>
          </cell>
        </row>
        <row r="27673">
          <cell r="H27673" t="str">
            <v>[Ers Sch501H]</v>
          </cell>
        </row>
        <row r="27674">
          <cell r="H27674" t="str">
            <v>[Ers Sch502H]</v>
          </cell>
        </row>
        <row r="27675">
          <cell r="H27675" t="str">
            <v>[Ers Sch503H]</v>
          </cell>
        </row>
        <row r="27676">
          <cell r="H27676" t="str">
            <v>[Ers Sch503R]</v>
          </cell>
        </row>
        <row r="27677">
          <cell r="H27677" t="str">
            <v>[Ers Sch504H]</v>
          </cell>
        </row>
        <row r="27678">
          <cell r="H27678" t="str">
            <v>[Ers Sch504R]</v>
          </cell>
        </row>
        <row r="27679">
          <cell r="H27679" t="str">
            <v>[Ers Sch505H]</v>
          </cell>
        </row>
        <row r="27680">
          <cell r="H27680" t="str">
            <v>[Ers Sch505R]</v>
          </cell>
        </row>
        <row r="27681">
          <cell r="H27681" t="str">
            <v>[Ers Sch506H]</v>
          </cell>
        </row>
        <row r="27682">
          <cell r="H27682" t="str">
            <v>[Ers Sch506R]</v>
          </cell>
        </row>
        <row r="27683">
          <cell r="H27683" t="str">
            <v>[Ers Sch508H]</v>
          </cell>
        </row>
        <row r="27684">
          <cell r="H27684" t="str">
            <v>[Ers Sch510H]</v>
          </cell>
        </row>
        <row r="27685">
          <cell r="H27685" t="str">
            <v>[Ers Sch512H]</v>
          </cell>
        </row>
        <row r="27686">
          <cell r="H27686" t="str">
            <v>[Ers T201]</v>
          </cell>
        </row>
        <row r="27687">
          <cell r="H27687" t="str">
            <v>[Ers T202]</v>
          </cell>
        </row>
        <row r="27688">
          <cell r="H27688" t="str">
            <v>[Ers T205]</v>
          </cell>
        </row>
        <row r="27689">
          <cell r="H27689" t="str">
            <v>[Ers Wq11]</v>
          </cell>
        </row>
        <row r="27690">
          <cell r="H27690" t="str">
            <v>[Ers X]</v>
          </cell>
        </row>
        <row r="27691">
          <cell r="H27691" t="str">
            <v>[Ers Y]</v>
          </cell>
        </row>
        <row r="27692">
          <cell r="H27692" t="str">
            <v>[Ers Z]</v>
          </cell>
        </row>
        <row r="27693">
          <cell r="H27693" t="str">
            <v>[Ers Zo11]</v>
          </cell>
        </row>
        <row r="27694">
          <cell r="H27694" t="str">
            <v>[Ers 1A]</v>
          </cell>
        </row>
        <row r="27695">
          <cell r="H27695" t="str">
            <v>[Ers 1An12]</v>
          </cell>
        </row>
        <row r="27696">
          <cell r="H27696" t="str">
            <v>[Ers 1B]</v>
          </cell>
        </row>
        <row r="27697">
          <cell r="H27697" t="str">
            <v>[Ers 1Bn11]</v>
          </cell>
        </row>
        <row r="27698">
          <cell r="H27698" t="str">
            <v>[Ers 1E113]</v>
          </cell>
        </row>
        <row r="27699">
          <cell r="H27699" t="str">
            <v>[Ers 1E115]</v>
          </cell>
        </row>
        <row r="27700">
          <cell r="H27700" t="str">
            <v>[Ers 1H113]</v>
          </cell>
        </row>
        <row r="27701">
          <cell r="H27701" t="str">
            <v>[Ers 1H115]</v>
          </cell>
        </row>
        <row r="27702">
          <cell r="H27702" t="str">
            <v>[Ers 1S8]</v>
          </cell>
        </row>
        <row r="27703">
          <cell r="H27703" t="str">
            <v>[Ers 1T201]</v>
          </cell>
        </row>
        <row r="27704">
          <cell r="H27704" t="str">
            <v>[Ers 1T202]</v>
          </cell>
        </row>
        <row r="27705">
          <cell r="H27705" t="str">
            <v>[Ers 1T205]</v>
          </cell>
        </row>
        <row r="27706">
          <cell r="H27706" t="str">
            <v>[Ers 1Wq11]</v>
          </cell>
        </row>
        <row r="27707">
          <cell r="H27707" t="str">
            <v>[Ers 1Zo11]</v>
          </cell>
        </row>
        <row r="27708">
          <cell r="H27708" t="str">
            <v>[Ers 2H115]</v>
          </cell>
        </row>
        <row r="27709">
          <cell r="H27709" t="str">
            <v>[Ers SN/637R]</v>
          </cell>
        </row>
        <row r="27710">
          <cell r="H27710" t="str">
            <v>[Ext a]</v>
          </cell>
        </row>
        <row r="27711">
          <cell r="H27711" t="str">
            <v>[Ext b]</v>
          </cell>
        </row>
        <row r="27712">
          <cell r="H27712" t="str">
            <v>[FA 311H]</v>
          </cell>
        </row>
        <row r="27713">
          <cell r="H27713" t="str">
            <v>[FA 312H]</v>
          </cell>
        </row>
        <row r="27714">
          <cell r="H27714" t="str">
            <v>[FA 335H]</v>
          </cell>
        </row>
        <row r="27715">
          <cell r="H27715" t="str">
            <v>[FA 606]</v>
          </cell>
        </row>
        <row r="27716">
          <cell r="H27716" t="str">
            <v>[FA 631]</v>
          </cell>
        </row>
        <row r="27717">
          <cell r="H27717" t="str">
            <v>[FA 632]</v>
          </cell>
        </row>
        <row r="27718">
          <cell r="H27718" t="str">
            <v>[FA 637R]</v>
          </cell>
        </row>
        <row r="27719">
          <cell r="H27719" t="str">
            <v>[FA 639R]</v>
          </cell>
        </row>
        <row r="27720">
          <cell r="H27720" t="str">
            <v>[GA 911H]</v>
          </cell>
        </row>
        <row r="27721">
          <cell r="H27721" t="str">
            <v>[GA 912H]</v>
          </cell>
        </row>
        <row r="27722">
          <cell r="H27722" t="str">
            <v>[GA A]</v>
          </cell>
        </row>
        <row r="27723">
          <cell r="H27723" t="str">
            <v>[GA An12]</v>
          </cell>
        </row>
        <row r="27724">
          <cell r="H27724" t="str">
            <v>[GA Bn11]</v>
          </cell>
        </row>
        <row r="27725">
          <cell r="H27725" t="str">
            <v>[GA E113]</v>
          </cell>
        </row>
        <row r="27726">
          <cell r="H27726" t="str">
            <v>[GA E115]</v>
          </cell>
        </row>
        <row r="27727">
          <cell r="H27727" t="str">
            <v>[GA F201]</v>
          </cell>
        </row>
        <row r="27728">
          <cell r="H27728" t="str">
            <v>[GA F205]</v>
          </cell>
        </row>
        <row r="27729">
          <cell r="H27729" t="str">
            <v>[GA H113]</v>
          </cell>
        </row>
        <row r="27730">
          <cell r="H27730" t="str">
            <v>[GA H115]</v>
          </cell>
        </row>
        <row r="27731">
          <cell r="H27731" t="str">
            <v>[GA P701]</v>
          </cell>
        </row>
        <row r="27732">
          <cell r="H27732" t="str">
            <v>[GA R639]</v>
          </cell>
        </row>
        <row r="27733">
          <cell r="H27733" t="str">
            <v>[GA R701]</v>
          </cell>
        </row>
        <row r="27734">
          <cell r="H27734" t="str">
            <v>[GA R702]</v>
          </cell>
        </row>
        <row r="27735">
          <cell r="H27735" t="str">
            <v>[GA S1]</v>
          </cell>
        </row>
        <row r="27736">
          <cell r="H27736" t="str">
            <v>[GA S2]</v>
          </cell>
        </row>
        <row r="27737">
          <cell r="H27737" t="str">
            <v>[GA T201]</v>
          </cell>
        </row>
        <row r="27738">
          <cell r="H27738" t="str">
            <v>[GA T202]</v>
          </cell>
        </row>
        <row r="27739">
          <cell r="H27739" t="str">
            <v>[GA T205]</v>
          </cell>
        </row>
        <row r="27740">
          <cell r="H27740" t="str">
            <v>[GA Wq11]</v>
          </cell>
        </row>
        <row r="27741">
          <cell r="H27741" t="str">
            <v>[GA X]</v>
          </cell>
        </row>
        <row r="27742">
          <cell r="H27742" t="str">
            <v>[GA Z]</v>
          </cell>
        </row>
        <row r="27743">
          <cell r="H27743" t="str">
            <v>[GVA an12]</v>
          </cell>
        </row>
        <row r="27744">
          <cell r="H27744" t="str">
            <v>[GVA bn11]</v>
          </cell>
        </row>
        <row r="27745">
          <cell r="H27745" t="str">
            <v>[GVA e(An12)]</v>
          </cell>
        </row>
        <row r="27746">
          <cell r="H27746" t="str">
            <v>[GVA e(Bn11)]</v>
          </cell>
        </row>
        <row r="27747">
          <cell r="H27747" t="str">
            <v>[GVA f(A)]</v>
          </cell>
        </row>
        <row r="27748">
          <cell r="H27748" t="str">
            <v>[GVA f(E113)]</v>
          </cell>
        </row>
        <row r="27749">
          <cell r="H27749" t="str">
            <v>[GVA f(E115)]</v>
          </cell>
        </row>
        <row r="27750">
          <cell r="H27750" t="str">
            <v>[GVA h(T201)]</v>
          </cell>
        </row>
        <row r="27751">
          <cell r="H27751" t="str">
            <v>[GVA h(T205)]</v>
          </cell>
        </row>
        <row r="27752">
          <cell r="H27752" t="str">
            <v>[GVA p701]</v>
          </cell>
        </row>
        <row r="27753">
          <cell r="H27753" t="str">
            <v>[GVA r/Gl639]</v>
          </cell>
        </row>
        <row r="27754">
          <cell r="H27754" t="str">
            <v>[GVA r701]</v>
          </cell>
        </row>
        <row r="27755">
          <cell r="H27755" t="str">
            <v>[GVA r702]</v>
          </cell>
        </row>
        <row r="27756">
          <cell r="H27756" t="str">
            <v>[GVA s(P437)]</v>
          </cell>
        </row>
        <row r="27757">
          <cell r="H27757" t="str">
            <v>[GVA s(P439)]</v>
          </cell>
        </row>
        <row r="27758">
          <cell r="H27758" t="str">
            <v>[GVA s(P605)]</v>
          </cell>
        </row>
        <row r="27759">
          <cell r="H27759" t="str">
            <v>[GVA s(P607)]</v>
          </cell>
        </row>
        <row r="27760">
          <cell r="H27760" t="str">
            <v>[GVA s(P609)]</v>
          </cell>
        </row>
        <row r="27761">
          <cell r="H27761" t="str">
            <v>[GVA s(P611)]</v>
          </cell>
        </row>
        <row r="27762">
          <cell r="H27762" t="str">
            <v>[GVA s(P613)]</v>
          </cell>
        </row>
        <row r="27763">
          <cell r="H27763" t="str">
            <v>[GVA s(P615)]</v>
          </cell>
        </row>
        <row r="27764">
          <cell r="H27764" t="str">
            <v>[GVA s(P617)]</v>
          </cell>
        </row>
        <row r="27765">
          <cell r="H27765" t="str">
            <v>[GVA s(P619)]</v>
          </cell>
        </row>
        <row r="27766">
          <cell r="H27766" t="str">
            <v>[GVA s(P621)]</v>
          </cell>
        </row>
        <row r="27767">
          <cell r="H27767" t="str">
            <v>[GVA s(P623)]</v>
          </cell>
        </row>
        <row r="27768">
          <cell r="H27768" t="str">
            <v>[GVA s(P625)]</v>
          </cell>
        </row>
        <row r="27769">
          <cell r="H27769" t="str">
            <v>[GVA s(P627)]</v>
          </cell>
        </row>
        <row r="27770">
          <cell r="H27770" t="str">
            <v>[GVA s(P629)]</v>
          </cell>
        </row>
        <row r="27771">
          <cell r="H27771" t="str">
            <v>[GVA s(P701)]</v>
          </cell>
        </row>
        <row r="27772">
          <cell r="H27772" t="str">
            <v>[GVA s(P702)]</v>
          </cell>
        </row>
        <row r="27773">
          <cell r="H27773" t="str">
            <v>[GVA s(P704)]</v>
          </cell>
        </row>
        <row r="27774">
          <cell r="H27774" t="str">
            <v>[GVA t(S1)]</v>
          </cell>
        </row>
        <row r="27775">
          <cell r="H27775" t="str">
            <v>[GVA t(S10)]</v>
          </cell>
        </row>
        <row r="27776">
          <cell r="H27776" t="str">
            <v>[GVA t(S12)]</v>
          </cell>
        </row>
        <row r="27777">
          <cell r="H27777" t="str">
            <v>[GVA t(S14)]</v>
          </cell>
        </row>
        <row r="27778">
          <cell r="H27778" t="str">
            <v>[GVA t(S16)]</v>
          </cell>
        </row>
        <row r="27779">
          <cell r="H27779" t="str">
            <v>[GVA t(S2)]</v>
          </cell>
        </row>
        <row r="27780">
          <cell r="H27780" t="str">
            <v>[GVA t(S3)]</v>
          </cell>
        </row>
        <row r="27781">
          <cell r="H27781" t="str">
            <v>[GVA t(S4)]</v>
          </cell>
        </row>
        <row r="27782">
          <cell r="H27782" t="str">
            <v>[GVA t(S5)]</v>
          </cell>
        </row>
        <row r="27783">
          <cell r="H27783" t="str">
            <v>[GVA t(S6)]</v>
          </cell>
        </row>
        <row r="27784">
          <cell r="H27784" t="str">
            <v>[GVA t(S8)]</v>
          </cell>
        </row>
        <row r="27785">
          <cell r="H27785" t="str">
            <v>[GVA wq11]</v>
          </cell>
        </row>
        <row r="27786">
          <cell r="H27786" t="str">
            <v>[GVA x]</v>
          </cell>
        </row>
        <row r="27787">
          <cell r="H27787" t="str">
            <v>[GVA z]</v>
          </cell>
        </row>
        <row r="27788">
          <cell r="H27788" t="str">
            <v>[GVA zo11]</v>
          </cell>
        </row>
        <row r="27789">
          <cell r="H27789" t="str">
            <v>[XTR 041]</v>
          </cell>
        </row>
        <row r="27790">
          <cell r="H27790" t="str">
            <v>[XTR 042]</v>
          </cell>
        </row>
        <row r="27791">
          <cell r="H27791" t="str">
            <v>[XTR o11]</v>
          </cell>
        </row>
        <row r="27792">
          <cell r="H27792" t="str">
            <v>[XTR q11]</v>
          </cell>
        </row>
        <row r="27793">
          <cell r="H27793" t="str">
            <v>[1]</v>
          </cell>
        </row>
        <row r="27794">
          <cell r="H27794" t="str">
            <v>[10]</v>
          </cell>
        </row>
        <row r="27795">
          <cell r="H27795" t="str">
            <v>[100]</v>
          </cell>
        </row>
        <row r="27796">
          <cell r="H27796" t="str">
            <v>[104]</v>
          </cell>
        </row>
        <row r="27797">
          <cell r="H27797" t="str">
            <v>[107]</v>
          </cell>
        </row>
        <row r="27798">
          <cell r="H27798" t="str">
            <v>[109]</v>
          </cell>
        </row>
        <row r="27799">
          <cell r="H27799" t="str">
            <v>[11]</v>
          </cell>
        </row>
        <row r="27800">
          <cell r="H27800" t="str">
            <v>[110]</v>
          </cell>
        </row>
        <row r="27801">
          <cell r="H27801" t="str">
            <v>[111]</v>
          </cell>
        </row>
        <row r="27802">
          <cell r="H27802" t="str">
            <v>[112/129]</v>
          </cell>
        </row>
        <row r="27803">
          <cell r="H27803" t="str">
            <v>[113/114]</v>
          </cell>
        </row>
        <row r="27804">
          <cell r="H27804" t="str">
            <v>[113/151]</v>
          </cell>
        </row>
        <row r="27805">
          <cell r="H27805" t="str">
            <v>[116/117]</v>
          </cell>
        </row>
        <row r="27806">
          <cell r="H27806" t="str">
            <v>[116/118]</v>
          </cell>
        </row>
        <row r="27807">
          <cell r="H27807" t="str">
            <v>[118]</v>
          </cell>
        </row>
        <row r="27808">
          <cell r="H27808" t="str">
            <v>[119]</v>
          </cell>
        </row>
        <row r="27809">
          <cell r="H27809" t="str">
            <v>[12]</v>
          </cell>
        </row>
        <row r="27810">
          <cell r="H27810" t="str">
            <v>[12/14]</v>
          </cell>
        </row>
        <row r="27811">
          <cell r="H27811" t="str">
            <v>[120/121]</v>
          </cell>
        </row>
        <row r="27812">
          <cell r="H27812" t="str">
            <v>[122/121]</v>
          </cell>
        </row>
        <row r="27813">
          <cell r="H27813" t="str">
            <v>[123]</v>
          </cell>
        </row>
        <row r="27814">
          <cell r="H27814" t="str">
            <v>[124]</v>
          </cell>
        </row>
        <row r="27815">
          <cell r="H27815" t="str">
            <v>[125]</v>
          </cell>
        </row>
        <row r="27816">
          <cell r="H27816" t="str">
            <v>[126]</v>
          </cell>
        </row>
        <row r="27817">
          <cell r="H27817" t="str">
            <v>[127]</v>
          </cell>
        </row>
        <row r="27818">
          <cell r="H27818" t="str">
            <v>[128]</v>
          </cell>
        </row>
        <row r="27819">
          <cell r="H27819" t="str">
            <v>[129]</v>
          </cell>
        </row>
        <row r="27820">
          <cell r="H27820" t="str">
            <v>[129/151]</v>
          </cell>
        </row>
        <row r="27821">
          <cell r="H27821" t="str">
            <v>[13]</v>
          </cell>
        </row>
        <row r="27822">
          <cell r="H27822" t="str">
            <v>[130]</v>
          </cell>
        </row>
        <row r="27823">
          <cell r="H27823" t="str">
            <v>[131]</v>
          </cell>
        </row>
        <row r="27824">
          <cell r="H27824" t="str">
            <v>[132]</v>
          </cell>
        </row>
        <row r="27825">
          <cell r="H27825" t="str">
            <v>[134]</v>
          </cell>
        </row>
        <row r="27826">
          <cell r="H27826" t="str">
            <v>[135]</v>
          </cell>
        </row>
        <row r="27827">
          <cell r="H27827" t="str">
            <v>[136]</v>
          </cell>
        </row>
        <row r="27828">
          <cell r="H27828" t="str">
            <v>[137]</v>
          </cell>
        </row>
        <row r="27829">
          <cell r="H27829" t="str">
            <v>[138]</v>
          </cell>
        </row>
        <row r="27830">
          <cell r="H27830" t="str">
            <v>[139]</v>
          </cell>
        </row>
        <row r="27831">
          <cell r="H27831" t="str">
            <v>[14/15]</v>
          </cell>
        </row>
        <row r="27832">
          <cell r="H27832" t="str">
            <v>[140]</v>
          </cell>
        </row>
        <row r="27833">
          <cell r="H27833" t="str">
            <v>[152/153]</v>
          </cell>
        </row>
        <row r="27834">
          <cell r="H27834" t="str">
            <v>[154]</v>
          </cell>
        </row>
        <row r="27835">
          <cell r="H27835" t="str">
            <v>[155]</v>
          </cell>
        </row>
        <row r="27836">
          <cell r="H27836" t="str">
            <v>[156]</v>
          </cell>
        </row>
        <row r="27837">
          <cell r="H27837" t="str">
            <v>[157]</v>
          </cell>
        </row>
        <row r="27838">
          <cell r="H27838" t="str">
            <v>[158]</v>
          </cell>
        </row>
        <row r="27839">
          <cell r="H27839" t="str">
            <v>[159]</v>
          </cell>
        </row>
        <row r="27840">
          <cell r="H27840" t="str">
            <v>[16]</v>
          </cell>
        </row>
        <row r="27841">
          <cell r="H27841" t="str">
            <v>[160]</v>
          </cell>
        </row>
        <row r="27842">
          <cell r="H27842" t="str">
            <v>[161]</v>
          </cell>
        </row>
        <row r="27843">
          <cell r="H27843" t="str">
            <v>[162/163]</v>
          </cell>
        </row>
        <row r="27844">
          <cell r="H27844" t="str">
            <v>[164]</v>
          </cell>
        </row>
        <row r="27845">
          <cell r="H27845" t="str">
            <v>[168]</v>
          </cell>
        </row>
        <row r="27846">
          <cell r="H27846" t="str">
            <v>[169/170]</v>
          </cell>
        </row>
        <row r="27847">
          <cell r="H27847" t="str">
            <v>[17]</v>
          </cell>
        </row>
        <row r="27848">
          <cell r="H27848" t="str">
            <v>[170]</v>
          </cell>
        </row>
        <row r="27849">
          <cell r="H27849" t="str">
            <v>[171]</v>
          </cell>
        </row>
        <row r="27850">
          <cell r="H27850" t="str">
            <v>[18]</v>
          </cell>
        </row>
        <row r="27851">
          <cell r="H27851" t="str">
            <v>[2]</v>
          </cell>
        </row>
        <row r="27852">
          <cell r="H27852" t="str">
            <v>[23]</v>
          </cell>
        </row>
        <row r="27853">
          <cell r="H27853" t="str">
            <v>[24]</v>
          </cell>
        </row>
        <row r="27854">
          <cell r="H27854" t="str">
            <v>[25]</v>
          </cell>
        </row>
        <row r="27855">
          <cell r="H27855" t="str">
            <v>[26]</v>
          </cell>
        </row>
        <row r="27856">
          <cell r="H27856" t="str">
            <v>[3]</v>
          </cell>
        </row>
        <row r="27857">
          <cell r="H27857" t="str">
            <v>[301]</v>
          </cell>
        </row>
        <row r="27858">
          <cell r="H27858" t="str">
            <v>[302]</v>
          </cell>
        </row>
        <row r="27859">
          <cell r="H27859" t="str">
            <v>[305]</v>
          </cell>
        </row>
        <row r="27860">
          <cell r="H27860" t="str">
            <v>[31]</v>
          </cell>
        </row>
        <row r="27861">
          <cell r="H27861" t="str">
            <v>[310]</v>
          </cell>
        </row>
        <row r="27862">
          <cell r="H27862" t="str">
            <v>[311]</v>
          </cell>
        </row>
        <row r="27863">
          <cell r="H27863" t="str">
            <v>[312]</v>
          </cell>
        </row>
        <row r="27864">
          <cell r="H27864" t="str">
            <v>[315]</v>
          </cell>
        </row>
        <row r="27865">
          <cell r="H27865" t="str">
            <v>[32]</v>
          </cell>
        </row>
        <row r="27866">
          <cell r="H27866" t="str">
            <v>[325]</v>
          </cell>
        </row>
        <row r="27867">
          <cell r="H27867" t="str">
            <v>[335]</v>
          </cell>
        </row>
        <row r="27868">
          <cell r="H27868" t="str">
            <v>[339]</v>
          </cell>
        </row>
        <row r="27869">
          <cell r="H27869" t="str">
            <v>[4]</v>
          </cell>
        </row>
        <row r="27870">
          <cell r="H27870" t="str">
            <v>[401]</v>
          </cell>
        </row>
        <row r="27871">
          <cell r="H27871" t="str">
            <v>[402]</v>
          </cell>
        </row>
        <row r="27872">
          <cell r="H27872" t="str">
            <v>[404]</v>
          </cell>
        </row>
        <row r="27873">
          <cell r="H27873" t="str">
            <v>[405]</v>
          </cell>
        </row>
        <row r="27874">
          <cell r="H27874" t="str">
            <v>[406]</v>
          </cell>
        </row>
        <row r="27875">
          <cell r="H27875" t="str">
            <v>[408]</v>
          </cell>
        </row>
        <row r="27876">
          <cell r="H27876" t="str">
            <v>[410]</v>
          </cell>
        </row>
        <row r="27877">
          <cell r="H27877" t="str">
            <v>[412]</v>
          </cell>
        </row>
        <row r="27878">
          <cell r="H27878" t="str">
            <v>[413]</v>
          </cell>
        </row>
        <row r="27879">
          <cell r="H27879" t="str">
            <v>[414]</v>
          </cell>
        </row>
        <row r="27880">
          <cell r="H27880" t="str">
            <v>[415]</v>
          </cell>
        </row>
        <row r="27881">
          <cell r="H27881" t="str">
            <v>[416]</v>
          </cell>
        </row>
        <row r="27882">
          <cell r="H27882" t="str">
            <v>[418]</v>
          </cell>
        </row>
        <row r="27883">
          <cell r="H27883" t="str">
            <v>[420]</v>
          </cell>
        </row>
        <row r="27884">
          <cell r="H27884" t="str">
            <v>[422]</v>
          </cell>
        </row>
        <row r="27885">
          <cell r="H27885" t="str">
            <v>[437]</v>
          </cell>
        </row>
        <row r="27886">
          <cell r="H27886" t="str">
            <v>[439]</v>
          </cell>
        </row>
        <row r="27887">
          <cell r="H27887" t="str">
            <v>[441]</v>
          </cell>
        </row>
        <row r="27888">
          <cell r="H27888" t="str">
            <v>[5]</v>
          </cell>
        </row>
        <row r="27889">
          <cell r="H27889" t="str">
            <v>[501]</v>
          </cell>
        </row>
        <row r="27890">
          <cell r="H27890" t="str">
            <v>[502]</v>
          </cell>
        </row>
        <row r="27891">
          <cell r="H27891" t="str">
            <v>[503]</v>
          </cell>
        </row>
        <row r="27892">
          <cell r="H27892" t="str">
            <v>[504]</v>
          </cell>
        </row>
        <row r="27893">
          <cell r="H27893" t="str">
            <v>[505]</v>
          </cell>
        </row>
        <row r="27894">
          <cell r="H27894" t="str">
            <v>[506]</v>
          </cell>
        </row>
        <row r="27895">
          <cell r="H27895" t="str">
            <v>[508]</v>
          </cell>
        </row>
        <row r="27896">
          <cell r="H27896" t="str">
            <v>[510]</v>
          </cell>
        </row>
        <row r="27897">
          <cell r="H27897" t="str">
            <v>[511]</v>
          </cell>
        </row>
        <row r="27898">
          <cell r="H27898" t="str">
            <v>[512]</v>
          </cell>
        </row>
        <row r="27899">
          <cell r="H27899" t="str">
            <v>[515]</v>
          </cell>
        </row>
        <row r="27900">
          <cell r="H27900" t="str">
            <v>[53]</v>
          </cell>
        </row>
        <row r="27901">
          <cell r="H27901" t="str">
            <v>[537]</v>
          </cell>
        </row>
        <row r="27902">
          <cell r="H27902" t="str">
            <v>[54]</v>
          </cell>
        </row>
        <row r="27903">
          <cell r="H27903" t="str">
            <v>[55]</v>
          </cell>
        </row>
        <row r="27904">
          <cell r="H27904" t="str">
            <v>[57]</v>
          </cell>
        </row>
        <row r="27905">
          <cell r="H27905" t="str">
            <v>[58]</v>
          </cell>
        </row>
        <row r="27906">
          <cell r="H27906" t="str">
            <v>[59]</v>
          </cell>
        </row>
        <row r="27907">
          <cell r="H27907" t="str">
            <v>[6]</v>
          </cell>
        </row>
        <row r="27908">
          <cell r="H27908" t="str">
            <v>[60]</v>
          </cell>
        </row>
        <row r="27909">
          <cell r="H27909" t="str">
            <v>[60/64]</v>
          </cell>
        </row>
        <row r="27910">
          <cell r="H27910" t="str">
            <v>[601]</v>
          </cell>
        </row>
        <row r="27911">
          <cell r="H27911" t="str">
            <v>[602]</v>
          </cell>
        </row>
        <row r="27912">
          <cell r="H27912" t="str">
            <v>[603]</v>
          </cell>
        </row>
        <row r="27913">
          <cell r="H27913" t="str">
            <v>[604]</v>
          </cell>
        </row>
        <row r="27914">
          <cell r="H27914" t="str">
            <v>[608]</v>
          </cell>
        </row>
        <row r="27915">
          <cell r="H27915" t="str">
            <v>[61/63]</v>
          </cell>
        </row>
        <row r="27916">
          <cell r="H27916" t="str">
            <v>[62]</v>
          </cell>
        </row>
        <row r="27917">
          <cell r="H27917" t="str">
            <v>[62/63]</v>
          </cell>
        </row>
        <row r="27918">
          <cell r="H27918" t="str">
            <v>[65]</v>
          </cell>
        </row>
        <row r="27919">
          <cell r="H27919" t="str">
            <v>[66]</v>
          </cell>
        </row>
        <row r="27920">
          <cell r="H27920" t="str">
            <v>[67]</v>
          </cell>
        </row>
        <row r="27921">
          <cell r="H27921" t="str">
            <v>[7]</v>
          </cell>
        </row>
        <row r="27922">
          <cell r="H27922" t="str">
            <v>[72]</v>
          </cell>
        </row>
        <row r="27923">
          <cell r="H27923" t="str">
            <v>[73]</v>
          </cell>
        </row>
        <row r="27924">
          <cell r="H27924" t="str">
            <v>[74]</v>
          </cell>
        </row>
        <row r="27925">
          <cell r="H27925" t="str">
            <v>[77]</v>
          </cell>
        </row>
        <row r="27926">
          <cell r="H27926" t="str">
            <v>[77^^1]</v>
          </cell>
        </row>
        <row r="27927">
          <cell r="H27927" t="str">
            <v>[78]</v>
          </cell>
        </row>
        <row r="27928">
          <cell r="H27928" t="str">
            <v>[79]</v>
          </cell>
        </row>
        <row r="27929">
          <cell r="H27929" t="str">
            <v>[8]</v>
          </cell>
        </row>
        <row r="27930">
          <cell r="H27930" t="str">
            <v>[802/803]</v>
          </cell>
        </row>
        <row r="27931">
          <cell r="H27931" t="str">
            <v>[804]</v>
          </cell>
        </row>
        <row r="27932">
          <cell r="H27932" t="str">
            <v>[805/806]</v>
          </cell>
        </row>
        <row r="27933">
          <cell r="H27933" t="str">
            <v>[806]</v>
          </cell>
        </row>
        <row r="27934">
          <cell r="H27934" t="str">
            <v>[807]</v>
          </cell>
        </row>
        <row r="27935">
          <cell r="H27935" t="str">
            <v>[808]</v>
          </cell>
        </row>
        <row r="27936">
          <cell r="H27936" t="str">
            <v>[809]</v>
          </cell>
        </row>
        <row r="27937">
          <cell r="H27937" t="str">
            <v>[81]</v>
          </cell>
        </row>
        <row r="27938">
          <cell r="H27938" t="str">
            <v>[810]</v>
          </cell>
        </row>
        <row r="27939">
          <cell r="H27939" t="str">
            <v>[811]</v>
          </cell>
        </row>
        <row r="27940">
          <cell r="H27940" t="str">
            <v>[812]</v>
          </cell>
        </row>
        <row r="27941">
          <cell r="H27941" t="str">
            <v>[82]</v>
          </cell>
        </row>
        <row r="27942">
          <cell r="H27942" t="str">
            <v>[83]</v>
          </cell>
        </row>
        <row r="27943">
          <cell r="H27943" t="str">
            <v>[837]</v>
          </cell>
        </row>
        <row r="27944">
          <cell r="H27944" t="str">
            <v>[84/85]</v>
          </cell>
        </row>
        <row r="27945">
          <cell r="H27945" t="str">
            <v>[86]</v>
          </cell>
        </row>
        <row r="27946">
          <cell r="H27946" t="str">
            <v>[86/88]</v>
          </cell>
        </row>
        <row r="27947">
          <cell r="H27947" t="str">
            <v>[865]</v>
          </cell>
        </row>
        <row r="27948">
          <cell r="H27948" t="str">
            <v>[865^^1]</v>
          </cell>
        </row>
        <row r="27949">
          <cell r="H27949" t="str">
            <v>[866/867]</v>
          </cell>
        </row>
        <row r="27950">
          <cell r="H27950" t="str">
            <v>[87]</v>
          </cell>
        </row>
        <row r="27951">
          <cell r="H27951" t="str">
            <v>[88]</v>
          </cell>
        </row>
        <row r="27952">
          <cell r="H27952" t="str">
            <v>[89]</v>
          </cell>
        </row>
        <row r="27953">
          <cell r="H27953" t="str">
            <v>[9]</v>
          </cell>
        </row>
        <row r="27954">
          <cell r="H27954" t="str">
            <v>[931]</v>
          </cell>
        </row>
        <row r="27955">
          <cell r="H27955" t="str">
            <v>[932]</v>
          </cell>
        </row>
        <row r="27956">
          <cell r="H27956" t="str">
            <v>[96]</v>
          </cell>
        </row>
        <row r="27957">
          <cell r="H27957" t="str">
            <v>[97]</v>
          </cell>
        </row>
        <row r="27958">
          <cell r="H27958" t="str">
            <v>[99]</v>
          </cell>
        </row>
        <row r="27959">
          <cell r="H27959" t="str">
            <v>[9a]</v>
          </cell>
        </row>
        <row r="27960">
          <cell r="H27960" t="str">
            <v>[W101]</v>
          </cell>
        </row>
        <row r="27961">
          <cell r="H27961" t="str">
            <v>[W102]</v>
          </cell>
        </row>
        <row r="27962">
          <cell r="H27962" t="str">
            <v>[W103]</v>
          </cell>
        </row>
        <row r="27963">
          <cell r="H27963" t="str">
            <v>[W105]</v>
          </cell>
        </row>
        <row r="27964">
          <cell r="H27964" t="str">
            <v>[W115]</v>
          </cell>
        </row>
        <row r="27965">
          <cell r="H27965" t="str">
            <v>[W238]</v>
          </cell>
        </row>
        <row r="27966">
          <cell r="H27966" t="str">
            <v>[W239]</v>
          </cell>
        </row>
        <row r="27967">
          <cell r="H27967" t="str">
            <v>[W31R]</v>
          </cell>
        </row>
        <row r="27968">
          <cell r="H27968" t="str">
            <v>[W73R]</v>
          </cell>
        </row>
        <row r="27969">
          <cell r="H27969" t="str">
            <v>[W74R]</v>
          </cell>
        </row>
        <row r="27970">
          <cell r="H27970" t="str">
            <v>[W82L]</v>
          </cell>
        </row>
        <row r="27971">
          <cell r="H27971" t="str">
            <v>[h11]</v>
          </cell>
        </row>
        <row r="27972">
          <cell r="H27972" t="str">
            <v>[h12]</v>
          </cell>
        </row>
        <row r="27973">
          <cell r="H27973" t="str">
            <v>[n11]</v>
          </cell>
        </row>
        <row r="27974">
          <cell r="H27974" t="str">
            <v>[n12]</v>
          </cell>
        </row>
        <row r="27975">
          <cell r="H27975" t="str">
            <v>[p11]</v>
          </cell>
        </row>
        <row r="27976">
          <cell r="H27976" t="str">
            <v>[p31]</v>
          </cell>
        </row>
        <row r="27977">
          <cell r="H27977" t="str">
            <v>[p51]</v>
          </cell>
        </row>
        <row r="27978">
          <cell r="H27978" t="str">
            <v>[A]</v>
          </cell>
        </row>
        <row r="27979">
          <cell r="H27979" t="str">
            <v>[An12]</v>
          </cell>
        </row>
        <row r="27980">
          <cell r="H27980" t="str">
            <v>[B]</v>
          </cell>
        </row>
        <row r="27981">
          <cell r="H27981" t="str">
            <v>[Bn11]</v>
          </cell>
        </row>
        <row r="27982">
          <cell r="H27982" t="str">
            <v>[E113]</v>
          </cell>
        </row>
        <row r="27983">
          <cell r="H27983" t="str">
            <v>[E115]</v>
          </cell>
        </row>
        <row r="27984">
          <cell r="H27984" t="str">
            <v>[F201]</v>
          </cell>
        </row>
        <row r="27985">
          <cell r="H27985" t="str">
            <v>[F202]</v>
          </cell>
        </row>
        <row r="27986">
          <cell r="H27986" t="str">
            <v>[F205]</v>
          </cell>
        </row>
        <row r="27987">
          <cell r="H27987" t="str">
            <v>[H113]</v>
          </cell>
        </row>
        <row r="27988">
          <cell r="H27988" t="str">
            <v>[H115]</v>
          </cell>
        </row>
        <row r="27989">
          <cell r="H27989" t="str">
            <v>[K1]</v>
          </cell>
        </row>
        <row r="27990">
          <cell r="H27990" t="str">
            <v>[K10]</v>
          </cell>
        </row>
        <row r="27991">
          <cell r="H27991" t="str">
            <v>[K11]</v>
          </cell>
        </row>
        <row r="27992">
          <cell r="H27992" t="str">
            <v>[K12]</v>
          </cell>
        </row>
        <row r="27993">
          <cell r="H27993" t="str">
            <v>[K13]</v>
          </cell>
        </row>
        <row r="27994">
          <cell r="H27994" t="str">
            <v>[K14]</v>
          </cell>
        </row>
        <row r="27995">
          <cell r="H27995" t="str">
            <v>[K16]</v>
          </cell>
        </row>
        <row r="27996">
          <cell r="H27996" t="str">
            <v>[K18]</v>
          </cell>
        </row>
        <row r="27997">
          <cell r="H27997" t="str">
            <v>[K2]</v>
          </cell>
        </row>
        <row r="27998">
          <cell r="H27998" t="str">
            <v>[K20]</v>
          </cell>
        </row>
        <row r="27999">
          <cell r="H27999" t="str">
            <v>[K22]</v>
          </cell>
        </row>
        <row r="28000">
          <cell r="H28000" t="str">
            <v>[K3]</v>
          </cell>
        </row>
        <row r="28001">
          <cell r="H28001" t="str">
            <v>[K4]</v>
          </cell>
        </row>
        <row r="28002">
          <cell r="H28002" t="str">
            <v>[K5]</v>
          </cell>
        </row>
        <row r="28003">
          <cell r="H28003" t="str">
            <v>[K570]</v>
          </cell>
        </row>
        <row r="28004">
          <cell r="H28004" t="str">
            <v>[K6]</v>
          </cell>
        </row>
        <row r="28005">
          <cell r="H28005" t="str">
            <v>[K8]</v>
          </cell>
        </row>
        <row r="28006">
          <cell r="H28006" t="str">
            <v>[K9]</v>
          </cell>
        </row>
        <row r="28007">
          <cell r="H28007" t="str">
            <v>[P437]</v>
          </cell>
        </row>
        <row r="28008">
          <cell r="H28008" t="str">
            <v>[P439]</v>
          </cell>
        </row>
        <row r="28009">
          <cell r="H28009" t="str">
            <v>[P605]</v>
          </cell>
        </row>
        <row r="28010">
          <cell r="H28010" t="str">
            <v>[P607]</v>
          </cell>
        </row>
        <row r="28011">
          <cell r="H28011" t="str">
            <v>[P609]</v>
          </cell>
        </row>
        <row r="28012">
          <cell r="H28012" t="str">
            <v>[P611]</v>
          </cell>
        </row>
        <row r="28013">
          <cell r="H28013" t="str">
            <v>[P613]</v>
          </cell>
        </row>
        <row r="28014">
          <cell r="H28014" t="str">
            <v>[P615]</v>
          </cell>
        </row>
        <row r="28015">
          <cell r="H28015" t="str">
            <v>[P617]</v>
          </cell>
        </row>
        <row r="28016">
          <cell r="H28016" t="str">
            <v>[P619]</v>
          </cell>
        </row>
        <row r="28017">
          <cell r="H28017" t="str">
            <v>[P621]</v>
          </cell>
        </row>
        <row r="28018">
          <cell r="H28018" t="str">
            <v>[P623]</v>
          </cell>
        </row>
        <row r="28019">
          <cell r="H28019" t="str">
            <v>[P625]</v>
          </cell>
        </row>
        <row r="28020">
          <cell r="H28020" t="str">
            <v>[P627]</v>
          </cell>
        </row>
        <row r="28021">
          <cell r="H28021" t="str">
            <v>[P629]</v>
          </cell>
        </row>
        <row r="28022">
          <cell r="H28022" t="str">
            <v>[P701]</v>
          </cell>
        </row>
        <row r="28023">
          <cell r="H28023" t="str">
            <v>[P702]</v>
          </cell>
        </row>
        <row r="28024">
          <cell r="H28024" t="str">
            <v>[P704]</v>
          </cell>
        </row>
        <row r="28025">
          <cell r="H28025" t="str">
            <v>[R637]</v>
          </cell>
        </row>
        <row r="28026">
          <cell r="H28026" t="str">
            <v>[R639]</v>
          </cell>
        </row>
        <row r="28027">
          <cell r="H28027" t="str">
            <v>[R701]</v>
          </cell>
        </row>
        <row r="28028">
          <cell r="H28028" t="str">
            <v>[R702]</v>
          </cell>
        </row>
        <row r="28029">
          <cell r="H28029" t="str">
            <v>[R703]</v>
          </cell>
        </row>
        <row r="28030">
          <cell r="H28030" t="str">
            <v>[R704]</v>
          </cell>
        </row>
        <row r="28031">
          <cell r="H28031" t="str">
            <v>[R705]</v>
          </cell>
        </row>
        <row r="28032">
          <cell r="H28032" t="str">
            <v>[R709]</v>
          </cell>
        </row>
        <row r="28033">
          <cell r="H28033" t="str">
            <v>[R711]</v>
          </cell>
        </row>
        <row r="28034">
          <cell r="H28034" t="str">
            <v>[R713]</v>
          </cell>
        </row>
        <row r="28035">
          <cell r="H28035" t="str">
            <v>[R715]</v>
          </cell>
        </row>
        <row r="28036">
          <cell r="H28036" t="str">
            <v>[R717]</v>
          </cell>
        </row>
        <row r="28037">
          <cell r="H28037" t="str">
            <v>[R719]</v>
          </cell>
        </row>
        <row r="28038">
          <cell r="H28038" t="str">
            <v>[R721]</v>
          </cell>
        </row>
        <row r="28039">
          <cell r="H28039" t="str">
            <v>[R723]</v>
          </cell>
        </row>
        <row r="28040">
          <cell r="H28040" t="str">
            <v>[R725]</v>
          </cell>
        </row>
        <row r="28041">
          <cell r="H28041" t="str">
            <v>[R727]</v>
          </cell>
        </row>
        <row r="28042">
          <cell r="H28042" t="str">
            <v>[R729]</v>
          </cell>
        </row>
        <row r="28043">
          <cell r="H28043" t="str">
            <v>[R731]</v>
          </cell>
        </row>
        <row r="28044">
          <cell r="H28044" t="str">
            <v>[S1]</v>
          </cell>
        </row>
        <row r="28045">
          <cell r="H28045" t="str">
            <v>[S10]</v>
          </cell>
        </row>
        <row r="28046">
          <cell r="H28046" t="str">
            <v>[S12]</v>
          </cell>
        </row>
        <row r="28047">
          <cell r="H28047" t="str">
            <v>[S14]</v>
          </cell>
        </row>
        <row r="28048">
          <cell r="H28048" t="str">
            <v>[S16]</v>
          </cell>
        </row>
        <row r="28049">
          <cell r="H28049" t="str">
            <v>[S2]</v>
          </cell>
        </row>
        <row r="28050">
          <cell r="H28050" t="str">
            <v>[S3]</v>
          </cell>
        </row>
        <row r="28051">
          <cell r="H28051" t="str">
            <v>[S4]</v>
          </cell>
        </row>
        <row r="28052">
          <cell r="H28052" t="str">
            <v>[S5]</v>
          </cell>
        </row>
        <row r="28053">
          <cell r="H28053" t="str">
            <v>[S6]</v>
          </cell>
        </row>
        <row r="28054">
          <cell r="H28054" t="str">
            <v>[S8]</v>
          </cell>
        </row>
        <row r="28055">
          <cell r="H28055" t="str">
            <v>[T201]</v>
          </cell>
        </row>
        <row r="28056">
          <cell r="H28056" t="str">
            <v>[T202]</v>
          </cell>
        </row>
        <row r="28057">
          <cell r="H28057" t="str">
            <v>[T205]</v>
          </cell>
        </row>
        <row r="28058">
          <cell r="H28058" t="str">
            <v>[Wq11]</v>
          </cell>
        </row>
        <row r="28059">
          <cell r="H28059" t="str">
            <v>[X]</v>
          </cell>
        </row>
        <row r="28060">
          <cell r="H28060" t="str">
            <v>[Y]</v>
          </cell>
        </row>
        <row r="28061">
          <cell r="H28061" t="str">
            <v>[Z]</v>
          </cell>
        </row>
        <row r="28062">
          <cell r="H28062" t="str">
            <v>[Zo11]</v>
          </cell>
        </row>
        <row r="28063">
          <cell r="H28063" t="str">
            <v>[Gl 041]</v>
          </cell>
        </row>
        <row r="28064">
          <cell r="H28064" t="str">
            <v>[Gl 042]</v>
          </cell>
        </row>
        <row r="28065">
          <cell r="H28065" t="str">
            <v>[Gl 931]</v>
          </cell>
        </row>
        <row r="28066">
          <cell r="H28066" t="str">
            <v>[Gl 932]</v>
          </cell>
        </row>
        <row r="28067">
          <cell r="H28067" t="str">
            <v>[Gl h11-1]</v>
          </cell>
        </row>
        <row r="28068">
          <cell r="H28068" t="str">
            <v>[Gl h12-1]</v>
          </cell>
        </row>
        <row r="28069">
          <cell r="H28069" t="str">
            <v>[Gl n11]</v>
          </cell>
        </row>
        <row r="28070">
          <cell r="H28070" t="str">
            <v>[Gl n12]</v>
          </cell>
        </row>
        <row r="28071">
          <cell r="H28071" t="str">
            <v>[Gl o11]</v>
          </cell>
        </row>
        <row r="28072">
          <cell r="H28072" t="str">
            <v>[Gl p11]</v>
          </cell>
        </row>
        <row r="28073">
          <cell r="H28073" t="str">
            <v>[Gl p31]</v>
          </cell>
        </row>
        <row r="28074">
          <cell r="H28074" t="str">
            <v>[Gl p51]</v>
          </cell>
        </row>
        <row r="28075">
          <cell r="H28075" t="str">
            <v>[Gl q11]</v>
          </cell>
        </row>
        <row r="28076">
          <cell r="H28076" t="str">
            <v>[Kr 128]</v>
          </cell>
        </row>
        <row r="28077">
          <cell r="H28077" t="str">
            <v>[Kr 129]</v>
          </cell>
        </row>
        <row r="28078">
          <cell r="H28078" t="str">
            <v>[Kr 130]</v>
          </cell>
        </row>
        <row r="28079">
          <cell r="H28079" t="str">
            <v>[Sch401R]</v>
          </cell>
        </row>
        <row r="28080">
          <cell r="H28080" t="str">
            <v>[Sch402R]</v>
          </cell>
        </row>
        <row r="28081">
          <cell r="H28081" t="str">
            <v>[Sch404R]</v>
          </cell>
        </row>
        <row r="28082">
          <cell r="H28082" t="str">
            <v>[Sch405R]</v>
          </cell>
        </row>
        <row r="28083">
          <cell r="H28083" t="str">
            <v>[Sch406R]</v>
          </cell>
        </row>
        <row r="28084">
          <cell r="H28084" t="str">
            <v>[Sch408R]</v>
          </cell>
        </row>
        <row r="28085">
          <cell r="H28085" t="str">
            <v>[Sch410R]</v>
          </cell>
        </row>
        <row r="28086">
          <cell r="H28086" t="str">
            <v>[Sch412R]</v>
          </cell>
        </row>
        <row r="28087">
          <cell r="H28087" t="str">
            <v>[Sch413H]</v>
          </cell>
        </row>
        <row r="28088">
          <cell r="H28088" t="str">
            <v>[Sch413R]</v>
          </cell>
        </row>
        <row r="28089">
          <cell r="H28089" t="str">
            <v>[Sch415H]</v>
          </cell>
        </row>
        <row r="28090">
          <cell r="H28090" t="str">
            <v>[Sch415R]</v>
          </cell>
        </row>
        <row r="28091">
          <cell r="H28091" t="str">
            <v>[Sch501H]</v>
          </cell>
        </row>
        <row r="28092">
          <cell r="H28092" t="str">
            <v>[Sch502H]</v>
          </cell>
        </row>
        <row r="28093">
          <cell r="H28093" t="str">
            <v>[Sch503H]</v>
          </cell>
        </row>
        <row r="28094">
          <cell r="H28094" t="str">
            <v>[Sch503R]</v>
          </cell>
        </row>
        <row r="28095">
          <cell r="H28095" t="str">
            <v>[Sch504H]</v>
          </cell>
        </row>
        <row r="28096">
          <cell r="H28096" t="str">
            <v>[Sch504R]</v>
          </cell>
        </row>
        <row r="28097">
          <cell r="H28097" t="str">
            <v>[Sch505H]</v>
          </cell>
        </row>
        <row r="28098">
          <cell r="H28098" t="str">
            <v>[Sch505R]</v>
          </cell>
        </row>
        <row r="28099">
          <cell r="H28099" t="str">
            <v>[Sch506H]</v>
          </cell>
        </row>
        <row r="28100">
          <cell r="H28100" t="str">
            <v>[Sch506R]</v>
          </cell>
        </row>
        <row r="28101">
          <cell r="H28101" t="str">
            <v>[Sch508H]</v>
          </cell>
        </row>
        <row r="28102">
          <cell r="H28102" t="str">
            <v>[Sch510H]</v>
          </cell>
        </row>
        <row r="28103">
          <cell r="H28103" t="str">
            <v>[Sch512H]</v>
          </cell>
        </row>
        <row r="28104">
          <cell r="H28104" t="str">
            <v>[1A]</v>
          </cell>
        </row>
        <row r="28105">
          <cell r="H28105" t="str">
            <v>[1An12]</v>
          </cell>
        </row>
        <row r="28106">
          <cell r="H28106" t="str">
            <v>[1B]</v>
          </cell>
        </row>
        <row r="28107">
          <cell r="H28107" t="str">
            <v>[1Bn11]</v>
          </cell>
        </row>
        <row r="28108">
          <cell r="H28108" t="str">
            <v>[1E113]</v>
          </cell>
        </row>
        <row r="28109">
          <cell r="H28109" t="str">
            <v>[1E115]</v>
          </cell>
        </row>
        <row r="28110">
          <cell r="H28110" t="str">
            <v>[1H113]</v>
          </cell>
        </row>
        <row r="28111">
          <cell r="H28111" t="str">
            <v>[1H115]</v>
          </cell>
        </row>
        <row r="28112">
          <cell r="H28112" t="str">
            <v>[1S8]</v>
          </cell>
        </row>
        <row r="28113">
          <cell r="H28113" t="str">
            <v>[1T201]</v>
          </cell>
        </row>
        <row r="28114">
          <cell r="H28114" t="str">
            <v>[1T202]</v>
          </cell>
        </row>
        <row r="28115">
          <cell r="H28115" t="str">
            <v>[1T205]</v>
          </cell>
        </row>
        <row r="28116">
          <cell r="H28116" t="str">
            <v>[1Wq11]</v>
          </cell>
        </row>
        <row r="28117">
          <cell r="H28117" t="str">
            <v>[1Zo11]</v>
          </cell>
        </row>
        <row r="28118">
          <cell r="H28118" t="str">
            <v>[2H115]</v>
          </cell>
        </row>
        <row r="28119">
          <cell r="H28119" t="str">
            <v>[SN/GA637R]</v>
          </cell>
        </row>
        <row r="28120">
          <cell r="H28120" t="str">
            <v>[V10]</v>
          </cell>
        </row>
        <row r="28121">
          <cell r="H28121" t="str">
            <v>[V100]</v>
          </cell>
        </row>
        <row r="28122">
          <cell r="H28122" t="str">
            <v>[V103R]</v>
          </cell>
        </row>
        <row r="28123">
          <cell r="H28123" t="str">
            <v>[V105]</v>
          </cell>
        </row>
        <row r="28124">
          <cell r="H28124" t="str">
            <v>[V105R]</v>
          </cell>
        </row>
        <row r="28125">
          <cell r="H28125" t="str">
            <v>[V107-109]</v>
          </cell>
        </row>
        <row r="28126">
          <cell r="H28126" t="str">
            <v>[V10a]</v>
          </cell>
        </row>
        <row r="28127">
          <cell r="H28127" t="str">
            <v>[V117b-121b]</v>
          </cell>
        </row>
        <row r="28128">
          <cell r="H28128" t="str">
            <v>[V118]</v>
          </cell>
        </row>
        <row r="28129">
          <cell r="H28129" t="str">
            <v>[V12]</v>
          </cell>
        </row>
        <row r="28130">
          <cell r="H28130" t="str">
            <v>[V139]</v>
          </cell>
        </row>
        <row r="28131">
          <cell r="H28131" t="str">
            <v>[V141]</v>
          </cell>
        </row>
        <row r="28132">
          <cell r="H28132" t="str">
            <v>[V153]</v>
          </cell>
        </row>
        <row r="28133">
          <cell r="H28133" t="str">
            <v>[V164]</v>
          </cell>
        </row>
        <row r="28134">
          <cell r="H28134" t="str">
            <v>[V18]</v>
          </cell>
        </row>
        <row r="28135">
          <cell r="H28135" t="str">
            <v>[V23]</v>
          </cell>
        </row>
        <row r="28136">
          <cell r="H28136" t="str">
            <v>[V310H]</v>
          </cell>
        </row>
        <row r="28137">
          <cell r="H28137" t="str">
            <v>[V310R]</v>
          </cell>
        </row>
        <row r="28138">
          <cell r="H28138" t="str">
            <v>[V311H]</v>
          </cell>
        </row>
        <row r="28139">
          <cell r="H28139" t="str">
            <v>[V311R]</v>
          </cell>
        </row>
        <row r="28140">
          <cell r="H28140" t="str">
            <v>[V312H]</v>
          </cell>
        </row>
        <row r="28141">
          <cell r="H28141" t="str">
            <v>[V312R]</v>
          </cell>
        </row>
        <row r="28142">
          <cell r="H28142" t="str">
            <v>[V315H]</v>
          </cell>
        </row>
        <row r="28143">
          <cell r="H28143" t="str">
            <v>[V315R]</v>
          </cell>
        </row>
        <row r="28144">
          <cell r="H28144" t="str">
            <v>[V325H]</v>
          </cell>
        </row>
        <row r="28145">
          <cell r="H28145" t="str">
            <v>[V325R]</v>
          </cell>
        </row>
        <row r="28146">
          <cell r="H28146" t="str">
            <v>[V335H]</v>
          </cell>
        </row>
        <row r="28147">
          <cell r="H28147" t="str">
            <v>[V335R]</v>
          </cell>
        </row>
        <row r="28148">
          <cell r="H28148" t="str">
            <v>[V339H]</v>
          </cell>
        </row>
        <row r="28149">
          <cell r="H28149" t="str">
            <v>[V339R]</v>
          </cell>
        </row>
        <row r="28150">
          <cell r="H28150" t="str">
            <v>[V341H]</v>
          </cell>
        </row>
        <row r="28151">
          <cell r="H28151" t="str">
            <v>[V341R]</v>
          </cell>
        </row>
        <row r="28152">
          <cell r="H28152" t="str">
            <v>[V343H]</v>
          </cell>
        </row>
        <row r="28153">
          <cell r="H28153" t="str">
            <v>[V343R]</v>
          </cell>
        </row>
        <row r="28154">
          <cell r="H28154" t="str">
            <v>[V345a]</v>
          </cell>
        </row>
        <row r="28155">
          <cell r="H28155" t="str">
            <v>[V347a]</v>
          </cell>
        </row>
        <row r="28156">
          <cell r="H28156" t="str">
            <v>[V349a]</v>
          </cell>
        </row>
        <row r="28157">
          <cell r="H28157" t="str">
            <v>[V424R]</v>
          </cell>
        </row>
        <row r="28158">
          <cell r="H28158" t="str">
            <v>[V426R]</v>
          </cell>
        </row>
        <row r="28159">
          <cell r="H28159" t="str">
            <v>[V428R]</v>
          </cell>
        </row>
        <row r="28160">
          <cell r="H28160" t="str">
            <v>[V437R]</v>
          </cell>
        </row>
        <row r="28161">
          <cell r="H28161" t="str">
            <v>[V439R]</v>
          </cell>
        </row>
        <row r="28162">
          <cell r="H28162" t="str">
            <v>[V441H]</v>
          </cell>
        </row>
        <row r="28163">
          <cell r="H28163" t="str">
            <v>[V441R]</v>
          </cell>
        </row>
        <row r="28164">
          <cell r="H28164" t="str">
            <v>[V519H]</v>
          </cell>
        </row>
        <row r="28165">
          <cell r="H28165" t="str">
            <v>[V521H]</v>
          </cell>
        </row>
        <row r="28166">
          <cell r="H28166" t="str">
            <v>[V523H]</v>
          </cell>
        </row>
        <row r="28167">
          <cell r="H28167" t="str">
            <v>[V541H]</v>
          </cell>
        </row>
        <row r="28168">
          <cell r="H28168" t="str">
            <v>[V541R]</v>
          </cell>
        </row>
        <row r="28169">
          <cell r="H28169" t="str">
            <v>[V6]</v>
          </cell>
        </row>
        <row r="28170">
          <cell r="H28170" t="str">
            <v>[V601H]</v>
          </cell>
        </row>
        <row r="28171">
          <cell r="H28171" t="str">
            <v>[V601R]</v>
          </cell>
        </row>
        <row r="28172">
          <cell r="H28172" t="str">
            <v>[V602H]</v>
          </cell>
        </row>
        <row r="28173">
          <cell r="H28173" t="str">
            <v>[V602R]</v>
          </cell>
        </row>
        <row r="28174">
          <cell r="H28174" t="str">
            <v>[V603H]</v>
          </cell>
        </row>
        <row r="28175">
          <cell r="H28175" t="str">
            <v>[V603R]</v>
          </cell>
        </row>
        <row r="28176">
          <cell r="H28176" t="str">
            <v>[V604H]</v>
          </cell>
        </row>
        <row r="28177">
          <cell r="H28177" t="str">
            <v>[V604R]</v>
          </cell>
        </row>
        <row r="28178">
          <cell r="H28178" t="str">
            <v>[V608H]</v>
          </cell>
        </row>
        <row r="28179">
          <cell r="H28179" t="str">
            <v>[V608R]</v>
          </cell>
        </row>
        <row r="28180">
          <cell r="H28180" t="str">
            <v>[V637H]</v>
          </cell>
        </row>
        <row r="28181">
          <cell r="H28181" t="str">
            <v>[V64]</v>
          </cell>
        </row>
        <row r="28182">
          <cell r="H28182" t="str">
            <v>[V645H]</v>
          </cell>
        </row>
        <row r="28183">
          <cell r="H28183" t="str">
            <v>[V649H]</v>
          </cell>
        </row>
        <row r="28184">
          <cell r="H28184" t="str">
            <v>[V707R]</v>
          </cell>
        </row>
        <row r="28185">
          <cell r="H28185" t="str">
            <v>[V77]</v>
          </cell>
        </row>
        <row r="28186">
          <cell r="H28186" t="str">
            <v>[V79]</v>
          </cell>
        </row>
        <row r="28187">
          <cell r="H28187" t="str">
            <v>[V803]</v>
          </cell>
        </row>
        <row r="28188">
          <cell r="H28188" t="str">
            <v>[V81]</v>
          </cell>
        </row>
        <row r="28189">
          <cell r="H28189" t="str">
            <v>[V811]</v>
          </cell>
        </row>
        <row r="28190">
          <cell r="H28190" t="str">
            <v>[V813]</v>
          </cell>
        </row>
        <row r="28191">
          <cell r="H28191" t="str">
            <v>[V815]</v>
          </cell>
        </row>
        <row r="28192">
          <cell r="H28192" t="str">
            <v>[V817H]</v>
          </cell>
        </row>
        <row r="28193">
          <cell r="H28193" t="str">
            <v>[V819H]</v>
          </cell>
        </row>
        <row r="28194">
          <cell r="H28194" t="str">
            <v>[V821b]</v>
          </cell>
        </row>
        <row r="28195">
          <cell r="H28195" t="str">
            <v>[V823H]</v>
          </cell>
        </row>
        <row r="28196">
          <cell r="H28196" t="str">
            <v>[V825H]</v>
          </cell>
        </row>
        <row r="28197">
          <cell r="H28197" t="str">
            <v>[V827H]</v>
          </cell>
        </row>
        <row r="28198">
          <cell r="H28198" t="str">
            <v>[V829H]</v>
          </cell>
        </row>
        <row r="28199">
          <cell r="H28199" t="str">
            <v>[V831H]</v>
          </cell>
        </row>
        <row r="28200">
          <cell r="H28200" t="str">
            <v>[V833b]</v>
          </cell>
        </row>
        <row r="28201">
          <cell r="H28201" t="str">
            <v>[V835b]</v>
          </cell>
        </row>
        <row r="28202">
          <cell r="H28202" t="str">
            <v>[V837]</v>
          </cell>
        </row>
        <row r="28203">
          <cell r="H28203" t="str">
            <v>[V84]</v>
          </cell>
        </row>
        <row r="28204">
          <cell r="H28204" t="str">
            <v>[V865]</v>
          </cell>
        </row>
        <row r="28205">
          <cell r="H28205" t="str">
            <v>[V89]</v>
          </cell>
        </row>
        <row r="28206">
          <cell r="H28206" t="str">
            <v>[V8a]</v>
          </cell>
        </row>
        <row r="28207">
          <cell r="H28207" t="str">
            <v>[V903H]</v>
          </cell>
        </row>
        <row r="28208">
          <cell r="H28208" t="str">
            <v>[V903R]</v>
          </cell>
        </row>
        <row r="28209">
          <cell r="H28209" t="str">
            <v>[V97]</v>
          </cell>
        </row>
        <row r="28210">
          <cell r="H28210" t="str">
            <v>[VE113]</v>
          </cell>
        </row>
        <row r="28211">
          <cell r="H28211" t="str">
            <v>[VE115]</v>
          </cell>
        </row>
        <row r="28212">
          <cell r="H28212" t="str">
            <v>[VF201]</v>
          </cell>
        </row>
        <row r="28213">
          <cell r="H28213" t="str">
            <v>[VF205]</v>
          </cell>
        </row>
        <row r="28214">
          <cell r="H28214" t="str">
            <v>[VH113]</v>
          </cell>
        </row>
        <row r="28215">
          <cell r="H28215" t="str">
            <v>[VH115]</v>
          </cell>
        </row>
        <row r="28216">
          <cell r="H28216" t="str">
            <v>[VK1]</v>
          </cell>
        </row>
        <row r="28217">
          <cell r="H28217" t="str">
            <v>[VK10]</v>
          </cell>
        </row>
        <row r="28218">
          <cell r="H28218" t="str">
            <v>[VK11]</v>
          </cell>
        </row>
        <row r="28219">
          <cell r="H28219" t="str">
            <v>[VK12]</v>
          </cell>
        </row>
        <row r="28220">
          <cell r="H28220" t="str">
            <v>[VK13]</v>
          </cell>
        </row>
        <row r="28221">
          <cell r="H28221" t="str">
            <v>[VK14]</v>
          </cell>
        </row>
        <row r="28222">
          <cell r="H28222" t="str">
            <v>[VK16]</v>
          </cell>
        </row>
        <row r="28223">
          <cell r="H28223" t="str">
            <v>[VK18]</v>
          </cell>
        </row>
        <row r="28224">
          <cell r="H28224" t="str">
            <v>[VK2]</v>
          </cell>
        </row>
        <row r="28225">
          <cell r="H28225" t="str">
            <v>[VK20]</v>
          </cell>
        </row>
        <row r="28226">
          <cell r="H28226" t="str">
            <v>[VK22]</v>
          </cell>
        </row>
        <row r="28227">
          <cell r="H28227" t="str">
            <v>[VK3]</v>
          </cell>
        </row>
        <row r="28228">
          <cell r="H28228" t="str">
            <v>[VK4]</v>
          </cell>
        </row>
        <row r="28229">
          <cell r="H28229" t="str">
            <v>[VK5]</v>
          </cell>
        </row>
        <row r="28230">
          <cell r="H28230" t="str">
            <v>[VK570]</v>
          </cell>
        </row>
        <row r="28231">
          <cell r="H28231" t="str">
            <v>[VK6]</v>
          </cell>
        </row>
        <row r="28232">
          <cell r="H28232" t="str">
            <v>[VK8]</v>
          </cell>
        </row>
        <row r="28233">
          <cell r="H28233" t="str">
            <v>[VK9]</v>
          </cell>
        </row>
        <row r="28234">
          <cell r="H28234" t="str">
            <v>[VP437]</v>
          </cell>
        </row>
        <row r="28235">
          <cell r="H28235" t="str">
            <v>[VP439]</v>
          </cell>
        </row>
        <row r="28236">
          <cell r="H28236" t="str">
            <v>[VP605]</v>
          </cell>
        </row>
        <row r="28237">
          <cell r="H28237" t="str">
            <v>[VP607]</v>
          </cell>
        </row>
        <row r="28238">
          <cell r="H28238" t="str">
            <v>[VP609]</v>
          </cell>
        </row>
        <row r="28239">
          <cell r="H28239" t="str">
            <v>[VP611]</v>
          </cell>
        </row>
        <row r="28240">
          <cell r="H28240" t="str">
            <v>[VP613]</v>
          </cell>
        </row>
        <row r="28241">
          <cell r="H28241" t="str">
            <v>[VP615]</v>
          </cell>
        </row>
        <row r="28242">
          <cell r="H28242" t="str">
            <v>[VP617]</v>
          </cell>
        </row>
        <row r="28243">
          <cell r="H28243" t="str">
            <v>[VP619]</v>
          </cell>
        </row>
        <row r="28244">
          <cell r="H28244" t="str">
            <v>[VP621]</v>
          </cell>
        </row>
        <row r="28245">
          <cell r="H28245" t="str">
            <v>[VP623]</v>
          </cell>
        </row>
        <row r="28246">
          <cell r="H28246" t="str">
            <v>[VP625]</v>
          </cell>
        </row>
        <row r="28247">
          <cell r="H28247" t="str">
            <v>[VP627]</v>
          </cell>
        </row>
        <row r="28248">
          <cell r="H28248" t="str">
            <v>[VP629]</v>
          </cell>
        </row>
        <row r="28249">
          <cell r="H28249" t="str">
            <v>[VP701]</v>
          </cell>
        </row>
        <row r="28250">
          <cell r="H28250" t="str">
            <v>[VP702]</v>
          </cell>
        </row>
        <row r="28251">
          <cell r="H28251" t="str">
            <v>[VP704]</v>
          </cell>
        </row>
        <row r="28252">
          <cell r="H28252" t="str">
            <v>[VR637]</v>
          </cell>
        </row>
        <row r="28253">
          <cell r="H28253" t="str">
            <v>[VR639]</v>
          </cell>
        </row>
        <row r="28254">
          <cell r="H28254" t="str">
            <v>[VR703]</v>
          </cell>
        </row>
        <row r="28255">
          <cell r="H28255" t="str">
            <v>[VR705]</v>
          </cell>
        </row>
        <row r="28256">
          <cell r="H28256" t="str">
            <v>[VR709]</v>
          </cell>
        </row>
        <row r="28257">
          <cell r="H28257" t="str">
            <v>[VR711]</v>
          </cell>
        </row>
        <row r="28258">
          <cell r="H28258" t="str">
            <v>[VR713]</v>
          </cell>
        </row>
        <row r="28259">
          <cell r="H28259" t="str">
            <v>[VR715]</v>
          </cell>
        </row>
        <row r="28260">
          <cell r="H28260" t="str">
            <v>[VR717]</v>
          </cell>
        </row>
        <row r="28261">
          <cell r="H28261" t="str">
            <v>[VR719]</v>
          </cell>
        </row>
        <row r="28262">
          <cell r="H28262" t="str">
            <v>[VR721]</v>
          </cell>
        </row>
        <row r="28263">
          <cell r="H28263" t="str">
            <v>[VR723]</v>
          </cell>
        </row>
        <row r="28264">
          <cell r="H28264" t="str">
            <v>[VR725]</v>
          </cell>
        </row>
        <row r="28265">
          <cell r="H28265" t="str">
            <v>[VR727]</v>
          </cell>
        </row>
        <row r="28266">
          <cell r="H28266" t="str">
            <v>[VR729]</v>
          </cell>
        </row>
        <row r="28267">
          <cell r="H28267" t="str">
            <v>[VR731]</v>
          </cell>
        </row>
        <row r="28268">
          <cell r="H28268" t="str">
            <v>[VS1]</v>
          </cell>
        </row>
        <row r="28269">
          <cell r="H28269" t="str">
            <v>[VS10]</v>
          </cell>
        </row>
        <row r="28270">
          <cell r="H28270" t="str">
            <v>[VS12]</v>
          </cell>
        </row>
        <row r="28271">
          <cell r="H28271" t="str">
            <v>[VS14]</v>
          </cell>
        </row>
        <row r="28272">
          <cell r="H28272" t="str">
            <v>[VS16]</v>
          </cell>
        </row>
        <row r="28273">
          <cell r="H28273" t="str">
            <v>[VS2]</v>
          </cell>
        </row>
        <row r="28274">
          <cell r="H28274" t="str">
            <v>[VS3]</v>
          </cell>
        </row>
        <row r="28275">
          <cell r="H28275" t="str">
            <v>[VS4]</v>
          </cell>
        </row>
        <row r="28276">
          <cell r="H28276" t="str">
            <v>[VS5]</v>
          </cell>
        </row>
        <row r="28277">
          <cell r="H28277" t="str">
            <v>[VS6]</v>
          </cell>
        </row>
        <row r="28278">
          <cell r="H28278" t="str">
            <v>[VS8]</v>
          </cell>
        </row>
        <row r="28279">
          <cell r="H28279" t="str">
            <v>[VSch401R]</v>
          </cell>
        </row>
        <row r="28280">
          <cell r="H28280" t="str">
            <v>[VSch402R]</v>
          </cell>
        </row>
        <row r="28281">
          <cell r="H28281" t="str">
            <v>[VSch404R]</v>
          </cell>
        </row>
        <row r="28282">
          <cell r="H28282" t="str">
            <v>[VSch405R]</v>
          </cell>
        </row>
        <row r="28283">
          <cell r="H28283" t="str">
            <v>[VSch406R]</v>
          </cell>
        </row>
        <row r="28284">
          <cell r="H28284" t="str">
            <v>[VSch408R]</v>
          </cell>
        </row>
        <row r="28285">
          <cell r="H28285" t="str">
            <v>[VSch410R]</v>
          </cell>
        </row>
        <row r="28286">
          <cell r="H28286" t="str">
            <v>[VSch412R]</v>
          </cell>
        </row>
        <row r="28287">
          <cell r="H28287" t="str">
            <v>[VSch413H]</v>
          </cell>
        </row>
        <row r="28288">
          <cell r="H28288" t="str">
            <v>[VSch413R]</v>
          </cell>
        </row>
        <row r="28289">
          <cell r="H28289" t="str">
            <v>[VSch415H]</v>
          </cell>
        </row>
        <row r="28290">
          <cell r="H28290" t="str">
            <v>[VSch415R]</v>
          </cell>
        </row>
        <row r="28291">
          <cell r="H28291" t="str">
            <v>[VSch501H]</v>
          </cell>
        </row>
        <row r="28292">
          <cell r="H28292" t="str">
            <v>[VSch502H]</v>
          </cell>
        </row>
        <row r="28293">
          <cell r="H28293" t="str">
            <v>[VSch503H]</v>
          </cell>
        </row>
        <row r="28294">
          <cell r="H28294" t="str">
            <v>[VSch503R]</v>
          </cell>
        </row>
        <row r="28295">
          <cell r="H28295" t="str">
            <v>[VSch504H]</v>
          </cell>
        </row>
        <row r="28296">
          <cell r="H28296" t="str">
            <v>[VSch504R]</v>
          </cell>
        </row>
        <row r="28297">
          <cell r="H28297" t="str">
            <v>[VSch505H]</v>
          </cell>
        </row>
        <row r="28298">
          <cell r="H28298" t="str">
            <v>[VSch505R]</v>
          </cell>
        </row>
        <row r="28299">
          <cell r="H28299" t="str">
            <v>[VSch506H]</v>
          </cell>
        </row>
        <row r="28300">
          <cell r="H28300" t="str">
            <v>[VSch506R]</v>
          </cell>
        </row>
        <row r="28301">
          <cell r="H28301" t="str">
            <v>[VSch508H]</v>
          </cell>
        </row>
        <row r="28302">
          <cell r="H28302" t="str">
            <v>[VSch510H]</v>
          </cell>
        </row>
        <row r="28303">
          <cell r="H28303" t="str">
            <v>[VSch512H]</v>
          </cell>
        </row>
        <row r="28304">
          <cell r="H28304" t="str">
            <v>[VT201]</v>
          </cell>
        </row>
        <row r="28305">
          <cell r="H28305" t="str">
            <v>[VT205]</v>
          </cell>
        </row>
        <row r="28306">
          <cell r="H28306" t="str">
            <v>[an12]</v>
          </cell>
        </row>
        <row r="28307">
          <cell r="H28307" t="str">
            <v>[bn11]</v>
          </cell>
        </row>
        <row r="28308">
          <cell r="H28308" t="str">
            <v>[e(An12)]</v>
          </cell>
        </row>
        <row r="28309">
          <cell r="H28309" t="str">
            <v>[e(Bn11)]</v>
          </cell>
        </row>
        <row r="28310">
          <cell r="H28310" t="str">
            <v>[f(A)]</v>
          </cell>
        </row>
        <row r="28311">
          <cell r="H28311" t="str">
            <v>[f(B)]</v>
          </cell>
        </row>
        <row r="28312">
          <cell r="H28312" t="str">
            <v>[f(E113)]</v>
          </cell>
        </row>
        <row r="28313">
          <cell r="H28313" t="str">
            <v>[f(E115)]</v>
          </cell>
        </row>
        <row r="28314">
          <cell r="H28314" t="str">
            <v>[h(T201)]</v>
          </cell>
        </row>
        <row r="28315">
          <cell r="H28315" t="str">
            <v>[h(T205)]</v>
          </cell>
        </row>
        <row r="28316">
          <cell r="H28316" t="str">
            <v>[k(F201)]</v>
          </cell>
        </row>
        <row r="28317">
          <cell r="H28317" t="str">
            <v>[k(F202)]</v>
          </cell>
        </row>
        <row r="28318">
          <cell r="H28318" t="str">
            <v>[k(F205)]</v>
          </cell>
        </row>
        <row r="28319">
          <cell r="H28319" t="str">
            <v>[p(Y)]</v>
          </cell>
        </row>
        <row r="28320">
          <cell r="H28320" t="str">
            <v>[p437]</v>
          </cell>
        </row>
        <row r="28321">
          <cell r="H28321" t="str">
            <v>[p439]</v>
          </cell>
        </row>
        <row r="28322">
          <cell r="H28322" t="str">
            <v>[p701]</v>
          </cell>
        </row>
        <row r="28323">
          <cell r="H28323" t="str">
            <v>[p702]</v>
          </cell>
        </row>
        <row r="28324">
          <cell r="H28324" t="str">
            <v>[r/Gl537]</v>
          </cell>
        </row>
        <row r="28325">
          <cell r="H28325" t="str">
            <v>[r/Gl580]</v>
          </cell>
        </row>
        <row r="28326">
          <cell r="H28326" t="str">
            <v>[r/Gl639]</v>
          </cell>
        </row>
        <row r="28327">
          <cell r="H28327" t="str">
            <v>[r701]</v>
          </cell>
        </row>
        <row r="28328">
          <cell r="H28328" t="str">
            <v>[r702]</v>
          </cell>
        </row>
        <row r="28329">
          <cell r="H28329" t="str">
            <v>[r704]</v>
          </cell>
        </row>
        <row r="28330">
          <cell r="H28330" t="str">
            <v>[s(P437)]</v>
          </cell>
        </row>
        <row r="28331">
          <cell r="H28331" t="str">
            <v>[s(P439)]</v>
          </cell>
        </row>
        <row r="28332">
          <cell r="H28332" t="str">
            <v>[s(P605)]</v>
          </cell>
        </row>
        <row r="28333">
          <cell r="H28333" t="str">
            <v>[s(P607)]</v>
          </cell>
        </row>
        <row r="28334">
          <cell r="H28334" t="str">
            <v>[s(P609)]</v>
          </cell>
        </row>
        <row r="28335">
          <cell r="H28335" t="str">
            <v>[s(P611)]</v>
          </cell>
        </row>
        <row r="28336">
          <cell r="H28336" t="str">
            <v>[s(P613)]</v>
          </cell>
        </row>
        <row r="28337">
          <cell r="H28337" t="str">
            <v>[s(P615)]</v>
          </cell>
        </row>
        <row r="28338">
          <cell r="H28338" t="str">
            <v>[s(P617)]</v>
          </cell>
        </row>
        <row r="28339">
          <cell r="H28339" t="str">
            <v>[s(P619)]</v>
          </cell>
        </row>
        <row r="28340">
          <cell r="H28340" t="str">
            <v>[s(P621)]</v>
          </cell>
        </row>
        <row r="28341">
          <cell r="H28341" t="str">
            <v>[s(P623)]</v>
          </cell>
        </row>
        <row r="28342">
          <cell r="H28342" t="str">
            <v>[s(P625)]</v>
          </cell>
        </row>
        <row r="28343">
          <cell r="H28343" t="str">
            <v>[s(P627)]</v>
          </cell>
        </row>
        <row r="28344">
          <cell r="H28344" t="str">
            <v>[s(P629)]</v>
          </cell>
        </row>
        <row r="28345">
          <cell r="H28345" t="str">
            <v>[s(P701)]</v>
          </cell>
        </row>
        <row r="28346">
          <cell r="H28346" t="str">
            <v>[s(P702)]</v>
          </cell>
        </row>
        <row r="28347">
          <cell r="H28347" t="str">
            <v>[s(P704)]</v>
          </cell>
        </row>
        <row r="28348">
          <cell r="H28348" t="str">
            <v>[t(S1)]</v>
          </cell>
        </row>
        <row r="28349">
          <cell r="H28349" t="str">
            <v>[t(S10)]</v>
          </cell>
        </row>
        <row r="28350">
          <cell r="H28350" t="str">
            <v>[t(S12)]</v>
          </cell>
        </row>
        <row r="28351">
          <cell r="H28351" t="str">
            <v>[t(S14)]</v>
          </cell>
        </row>
        <row r="28352">
          <cell r="H28352" t="str">
            <v>[t(S16)]</v>
          </cell>
        </row>
        <row r="28353">
          <cell r="H28353" t="str">
            <v>[t(S2)]</v>
          </cell>
        </row>
        <row r="28354">
          <cell r="H28354" t="str">
            <v>[t(S3)]</v>
          </cell>
        </row>
        <row r="28355">
          <cell r="H28355" t="str">
            <v>[t(S4)]</v>
          </cell>
        </row>
        <row r="28356">
          <cell r="H28356" t="str">
            <v>[t(S5)]</v>
          </cell>
        </row>
        <row r="28357">
          <cell r="H28357" t="str">
            <v>[t(S6)]</v>
          </cell>
        </row>
        <row r="28358">
          <cell r="H28358" t="str">
            <v>[t(S8)]</v>
          </cell>
        </row>
        <row r="28359">
          <cell r="H28359" t="str">
            <v>[wq11]</v>
          </cell>
        </row>
        <row r="28360">
          <cell r="H28360" t="str">
            <v>[x]</v>
          </cell>
        </row>
        <row r="28361">
          <cell r="H28361" t="str">
            <v>[y]</v>
          </cell>
        </row>
        <row r="28362">
          <cell r="H28362" t="str">
            <v>[z]</v>
          </cell>
        </row>
        <row r="28363">
          <cell r="H28363" t="str">
            <v>[zo11]</v>
          </cell>
        </row>
        <row r="28364">
          <cell r="H28364" t="str">
            <v>[W 1]</v>
          </cell>
        </row>
        <row r="28365">
          <cell r="H28365" t="str">
            <v>[W 10]</v>
          </cell>
        </row>
        <row r="28366">
          <cell r="H28366" t="str">
            <v>[W 100]</v>
          </cell>
        </row>
        <row r="28367">
          <cell r="H28367" t="str">
            <v>[W 101]</v>
          </cell>
        </row>
        <row r="28368">
          <cell r="H28368" t="str">
            <v>[W 102]</v>
          </cell>
        </row>
        <row r="28369">
          <cell r="H28369" t="str">
            <v>[W 103]</v>
          </cell>
        </row>
        <row r="28370">
          <cell r="H28370" t="str">
            <v>[W 104]</v>
          </cell>
        </row>
        <row r="28371">
          <cell r="H28371" t="str">
            <v>[W 105]</v>
          </cell>
        </row>
        <row r="28372">
          <cell r="H28372" t="str">
            <v>[W 106]</v>
          </cell>
        </row>
        <row r="28373">
          <cell r="H28373" t="str">
            <v>[W 107]</v>
          </cell>
        </row>
        <row r="28374">
          <cell r="H28374" t="str">
            <v>[W 108]</v>
          </cell>
        </row>
        <row r="28375">
          <cell r="H28375" t="str">
            <v>[W 109]</v>
          </cell>
        </row>
        <row r="28376">
          <cell r="H28376" t="str">
            <v>[W 11]</v>
          </cell>
        </row>
        <row r="28377">
          <cell r="H28377" t="str">
            <v>[W 110]</v>
          </cell>
        </row>
        <row r="28378">
          <cell r="H28378" t="str">
            <v>[W 111]</v>
          </cell>
        </row>
        <row r="28379">
          <cell r="H28379" t="str">
            <v>[W 112]</v>
          </cell>
        </row>
        <row r="28380">
          <cell r="H28380" t="str">
            <v>[W 113]</v>
          </cell>
        </row>
        <row r="28381">
          <cell r="H28381" t="str">
            <v>[W 114]</v>
          </cell>
        </row>
        <row r="28382">
          <cell r="H28382" t="str">
            <v>[W 115]</v>
          </cell>
        </row>
        <row r="28383">
          <cell r="H28383" t="str">
            <v>[W 116]</v>
          </cell>
        </row>
        <row r="28384">
          <cell r="H28384" t="str">
            <v>[W 117]</v>
          </cell>
        </row>
        <row r="28385">
          <cell r="H28385" t="str">
            <v>[W 118]</v>
          </cell>
        </row>
        <row r="28386">
          <cell r="H28386" t="str">
            <v>[W 119]</v>
          </cell>
        </row>
        <row r="28387">
          <cell r="H28387" t="str">
            <v>[W 12]</v>
          </cell>
        </row>
        <row r="28388">
          <cell r="H28388" t="str">
            <v>[W 120]</v>
          </cell>
        </row>
        <row r="28389">
          <cell r="H28389" t="str">
            <v>[W 121]</v>
          </cell>
        </row>
        <row r="28390">
          <cell r="H28390" t="str">
            <v>[W 122]</v>
          </cell>
        </row>
        <row r="28391">
          <cell r="H28391" t="str">
            <v>[W 123]</v>
          </cell>
        </row>
        <row r="28392">
          <cell r="H28392" t="str">
            <v>[W 124]</v>
          </cell>
        </row>
        <row r="28393">
          <cell r="H28393" t="str">
            <v>[W 125]</v>
          </cell>
        </row>
        <row r="28394">
          <cell r="H28394" t="str">
            <v>[W 126]</v>
          </cell>
        </row>
        <row r="28395">
          <cell r="H28395" t="str">
            <v>[W 127]</v>
          </cell>
        </row>
        <row r="28396">
          <cell r="H28396" t="str">
            <v>[W 13]</v>
          </cell>
        </row>
        <row r="28397">
          <cell r="H28397" t="str">
            <v>[W 131]</v>
          </cell>
        </row>
        <row r="28398">
          <cell r="H28398" t="str">
            <v>[W 132]</v>
          </cell>
        </row>
        <row r="28399">
          <cell r="H28399" t="str">
            <v>[W 133]</v>
          </cell>
        </row>
        <row r="28400">
          <cell r="H28400" t="str">
            <v>[W 134]</v>
          </cell>
        </row>
        <row r="28401">
          <cell r="H28401" t="str">
            <v>[W 135]</v>
          </cell>
        </row>
        <row r="28402">
          <cell r="H28402" t="str">
            <v>[W 136]</v>
          </cell>
        </row>
        <row r="28403">
          <cell r="H28403" t="str">
            <v>[W 137]</v>
          </cell>
        </row>
        <row r="28404">
          <cell r="H28404" t="str">
            <v>[W 138]</v>
          </cell>
        </row>
        <row r="28405">
          <cell r="H28405" t="str">
            <v>[W 139]</v>
          </cell>
        </row>
        <row r="28406">
          <cell r="H28406" t="str">
            <v>[W 14]</v>
          </cell>
        </row>
        <row r="28407">
          <cell r="H28407" t="str">
            <v>[W 140]</v>
          </cell>
        </row>
        <row r="28408">
          <cell r="H28408" t="str">
            <v>[W 15]</v>
          </cell>
        </row>
        <row r="28409">
          <cell r="H28409" t="str">
            <v>[W 151]</v>
          </cell>
        </row>
        <row r="28410">
          <cell r="H28410" t="str">
            <v>[W 152]</v>
          </cell>
        </row>
        <row r="28411">
          <cell r="H28411" t="str">
            <v>[W 153]</v>
          </cell>
        </row>
        <row r="28412">
          <cell r="H28412" t="str">
            <v>[W 154]</v>
          </cell>
        </row>
        <row r="28413">
          <cell r="H28413" t="str">
            <v>[W 155]</v>
          </cell>
        </row>
        <row r="28414">
          <cell r="H28414" t="str">
            <v>[W 156]</v>
          </cell>
        </row>
        <row r="28415">
          <cell r="H28415" t="str">
            <v>[W 157]</v>
          </cell>
        </row>
        <row r="28416">
          <cell r="H28416" t="str">
            <v>[W 158]</v>
          </cell>
        </row>
        <row r="28417">
          <cell r="H28417" t="str">
            <v>[W 159]</v>
          </cell>
        </row>
        <row r="28418">
          <cell r="H28418" t="str">
            <v>[W 16]</v>
          </cell>
        </row>
        <row r="28419">
          <cell r="H28419" t="str">
            <v>[W 160]</v>
          </cell>
        </row>
        <row r="28420">
          <cell r="H28420" t="str">
            <v>[W 161]</v>
          </cell>
        </row>
        <row r="28421">
          <cell r="H28421" t="str">
            <v>[W 162]</v>
          </cell>
        </row>
        <row r="28422">
          <cell r="H28422" t="str">
            <v>[W 163]</v>
          </cell>
        </row>
        <row r="28423">
          <cell r="H28423" t="str">
            <v>[W 164]</v>
          </cell>
        </row>
        <row r="28424">
          <cell r="H28424" t="str">
            <v>[W 168]</v>
          </cell>
        </row>
        <row r="28425">
          <cell r="H28425" t="str">
            <v>[W 169]</v>
          </cell>
        </row>
        <row r="28426">
          <cell r="H28426" t="str">
            <v>[W 17]</v>
          </cell>
        </row>
        <row r="28427">
          <cell r="H28427" t="str">
            <v>[W 170]</v>
          </cell>
        </row>
        <row r="28428">
          <cell r="H28428" t="str">
            <v>[W 171]</v>
          </cell>
        </row>
        <row r="28429">
          <cell r="H28429" t="str">
            <v>[W 18]</v>
          </cell>
        </row>
        <row r="28430">
          <cell r="H28430" t="str">
            <v>[W 2]</v>
          </cell>
        </row>
        <row r="28431">
          <cell r="H28431" t="str">
            <v>[W 201]</v>
          </cell>
        </row>
        <row r="28432">
          <cell r="H28432" t="str">
            <v>[W 202]</v>
          </cell>
        </row>
        <row r="28433">
          <cell r="H28433" t="str">
            <v>[W 203]</v>
          </cell>
        </row>
        <row r="28434">
          <cell r="H28434" t="str">
            <v>[W 204]</v>
          </cell>
        </row>
        <row r="28435">
          <cell r="H28435" t="str">
            <v>[W 205]</v>
          </cell>
        </row>
        <row r="28436">
          <cell r="H28436" t="str">
            <v>[W 23]</v>
          </cell>
        </row>
        <row r="28437">
          <cell r="H28437" t="str">
            <v>[W 238]</v>
          </cell>
        </row>
        <row r="28438">
          <cell r="H28438" t="str">
            <v>[W 239]</v>
          </cell>
        </row>
        <row r="28439">
          <cell r="H28439" t="str">
            <v>[W 24]</v>
          </cell>
        </row>
        <row r="28440">
          <cell r="H28440" t="str">
            <v>[W 25]</v>
          </cell>
        </row>
        <row r="28441">
          <cell r="H28441" t="str">
            <v>[W 26]</v>
          </cell>
        </row>
        <row r="28442">
          <cell r="H28442" t="str">
            <v>[W 3]</v>
          </cell>
        </row>
        <row r="28443">
          <cell r="H28443" t="str">
            <v>[W 31]</v>
          </cell>
        </row>
        <row r="28444">
          <cell r="H28444" t="str">
            <v>[W 32]</v>
          </cell>
        </row>
        <row r="28445">
          <cell r="H28445" t="str">
            <v>[W 4]</v>
          </cell>
        </row>
        <row r="28446">
          <cell r="H28446" t="str">
            <v>[W 450]</v>
          </cell>
        </row>
        <row r="28447">
          <cell r="H28447" t="str">
            <v>[W 451]</v>
          </cell>
        </row>
        <row r="28448">
          <cell r="H28448" t="str">
            <v>[W 452]</v>
          </cell>
        </row>
        <row r="28449">
          <cell r="H28449" t="str">
            <v>[W 453]</v>
          </cell>
        </row>
        <row r="28450">
          <cell r="H28450" t="str">
            <v>[W 454]</v>
          </cell>
        </row>
        <row r="28451">
          <cell r="H28451" t="str">
            <v>[W 455]</v>
          </cell>
        </row>
        <row r="28452">
          <cell r="H28452" t="str">
            <v>[W 456]</v>
          </cell>
        </row>
        <row r="28453">
          <cell r="H28453" t="str">
            <v>[W 457]</v>
          </cell>
        </row>
        <row r="28454">
          <cell r="H28454" t="str">
            <v>[W 458]</v>
          </cell>
        </row>
        <row r="28455">
          <cell r="H28455" t="str">
            <v>[W 459]</v>
          </cell>
        </row>
        <row r="28456">
          <cell r="H28456" t="str">
            <v>[W 460]</v>
          </cell>
        </row>
        <row r="28457">
          <cell r="H28457" t="str">
            <v>[W 461]</v>
          </cell>
        </row>
        <row r="28458">
          <cell r="H28458" t="str">
            <v>[W 462]</v>
          </cell>
        </row>
        <row r="28459">
          <cell r="H28459" t="str">
            <v>[W 463]</v>
          </cell>
        </row>
        <row r="28460">
          <cell r="H28460" t="str">
            <v>[W 5]</v>
          </cell>
        </row>
        <row r="28461">
          <cell r="H28461" t="str">
            <v>[W 501]</v>
          </cell>
        </row>
        <row r="28462">
          <cell r="H28462" t="str">
            <v>[W 502]</v>
          </cell>
        </row>
        <row r="28463">
          <cell r="H28463" t="str">
            <v>[W 525]</v>
          </cell>
        </row>
        <row r="28464">
          <cell r="H28464" t="str">
            <v>[W 53]</v>
          </cell>
        </row>
        <row r="28465">
          <cell r="H28465" t="str">
            <v>[W 531]</v>
          </cell>
        </row>
        <row r="28466">
          <cell r="H28466" t="str">
            <v>[W 532]</v>
          </cell>
        </row>
        <row r="28467">
          <cell r="H28467" t="str">
            <v>[W 533]</v>
          </cell>
        </row>
        <row r="28468">
          <cell r="H28468" t="str">
            <v>[W 534]</v>
          </cell>
        </row>
        <row r="28469">
          <cell r="H28469" t="str">
            <v>[W 535]</v>
          </cell>
        </row>
        <row r="28470">
          <cell r="H28470" t="str">
            <v>[W 54]</v>
          </cell>
        </row>
        <row r="28471">
          <cell r="H28471" t="str">
            <v>[W 55]</v>
          </cell>
        </row>
        <row r="28472">
          <cell r="H28472" t="str">
            <v>[W 57]</v>
          </cell>
        </row>
        <row r="28473">
          <cell r="H28473" t="str">
            <v>[W 58]</v>
          </cell>
        </row>
        <row r="28474">
          <cell r="H28474" t="str">
            <v>[W 59]</v>
          </cell>
        </row>
        <row r="28475">
          <cell r="H28475" t="str">
            <v>[W 6]</v>
          </cell>
        </row>
        <row r="28476">
          <cell r="H28476" t="str">
            <v>[W 60]</v>
          </cell>
        </row>
        <row r="28477">
          <cell r="H28477" t="str">
            <v>[W 601]</v>
          </cell>
        </row>
        <row r="28478">
          <cell r="H28478" t="str">
            <v>[W 602]</v>
          </cell>
        </row>
        <row r="28479">
          <cell r="H28479" t="str">
            <v>[W 603]</v>
          </cell>
        </row>
        <row r="28480">
          <cell r="H28480" t="str">
            <v>[W 604]</v>
          </cell>
        </row>
        <row r="28481">
          <cell r="H28481" t="str">
            <v>[W 605]</v>
          </cell>
        </row>
        <row r="28482">
          <cell r="H28482" t="str">
            <v>[W 62]</v>
          </cell>
        </row>
        <row r="28483">
          <cell r="H28483" t="str">
            <v>[W 63]</v>
          </cell>
        </row>
        <row r="28484">
          <cell r="H28484" t="str">
            <v>[W 64]</v>
          </cell>
        </row>
        <row r="28485">
          <cell r="H28485" t="str">
            <v>[W 65]</v>
          </cell>
        </row>
        <row r="28486">
          <cell r="H28486" t="str">
            <v>[W 66]</v>
          </cell>
        </row>
        <row r="28487">
          <cell r="H28487" t="str">
            <v>[W 669]</v>
          </cell>
        </row>
        <row r="28488">
          <cell r="H28488" t="str">
            <v>[W 67]</v>
          </cell>
        </row>
        <row r="28489">
          <cell r="H28489" t="str">
            <v>[W 7]</v>
          </cell>
        </row>
        <row r="28490">
          <cell r="H28490" t="str">
            <v>[W 72]</v>
          </cell>
        </row>
        <row r="28491">
          <cell r="H28491" t="str">
            <v>[W 73]</v>
          </cell>
        </row>
        <row r="28492">
          <cell r="H28492" t="str">
            <v>[W 74]</v>
          </cell>
        </row>
        <row r="28493">
          <cell r="H28493" t="str">
            <v>[W 77]</v>
          </cell>
        </row>
        <row r="28494">
          <cell r="H28494" t="str">
            <v>[W 78]</v>
          </cell>
        </row>
        <row r="28495">
          <cell r="H28495" t="str">
            <v>[W 79]</v>
          </cell>
        </row>
        <row r="28496">
          <cell r="H28496" t="str">
            <v>[W 8]</v>
          </cell>
        </row>
        <row r="28497">
          <cell r="H28497" t="str">
            <v>[W 802]</v>
          </cell>
        </row>
        <row r="28498">
          <cell r="H28498" t="str">
            <v>[W 803]</v>
          </cell>
        </row>
        <row r="28499">
          <cell r="H28499" t="str">
            <v>[W 804]</v>
          </cell>
        </row>
        <row r="28500">
          <cell r="H28500" t="str">
            <v>[W 805]</v>
          </cell>
        </row>
        <row r="28501">
          <cell r="H28501" t="str">
            <v>[W 806]</v>
          </cell>
        </row>
        <row r="28502">
          <cell r="H28502" t="str">
            <v>[W 807]</v>
          </cell>
        </row>
        <row r="28503">
          <cell r="H28503" t="str">
            <v>[W 808]</v>
          </cell>
        </row>
        <row r="28504">
          <cell r="H28504" t="str">
            <v>[W 809]</v>
          </cell>
        </row>
        <row r="28505">
          <cell r="H28505" t="str">
            <v>[W 81]</v>
          </cell>
        </row>
        <row r="28506">
          <cell r="H28506" t="str">
            <v>[W 810]</v>
          </cell>
        </row>
        <row r="28507">
          <cell r="H28507" t="str">
            <v>[W 811]</v>
          </cell>
        </row>
        <row r="28508">
          <cell r="H28508" t="str">
            <v>[W 812]</v>
          </cell>
        </row>
        <row r="28509">
          <cell r="H28509" t="str">
            <v>[W 82]</v>
          </cell>
        </row>
        <row r="28510">
          <cell r="H28510" t="str">
            <v>[W 83]</v>
          </cell>
        </row>
        <row r="28511">
          <cell r="H28511" t="str">
            <v>[W 84]</v>
          </cell>
        </row>
        <row r="28512">
          <cell r="H28512" t="str">
            <v>[W 85]</v>
          </cell>
        </row>
        <row r="28513">
          <cell r="H28513" t="str">
            <v>[W 86]</v>
          </cell>
        </row>
        <row r="28514">
          <cell r="H28514" t="str">
            <v>[W 865]</v>
          </cell>
        </row>
        <row r="28515">
          <cell r="H28515" t="str">
            <v>[W 866]</v>
          </cell>
        </row>
        <row r="28516">
          <cell r="H28516" t="str">
            <v>[W 867]</v>
          </cell>
        </row>
        <row r="28517">
          <cell r="H28517" t="str">
            <v>[W 87]</v>
          </cell>
        </row>
        <row r="28518">
          <cell r="H28518" t="str">
            <v>[W 88]</v>
          </cell>
        </row>
        <row r="28519">
          <cell r="H28519" t="str">
            <v>[W 89]</v>
          </cell>
        </row>
        <row r="28520">
          <cell r="H28520" t="str">
            <v>[W 9]</v>
          </cell>
        </row>
        <row r="28521">
          <cell r="H28521" t="str">
            <v>[W 901]</v>
          </cell>
        </row>
        <row r="28522">
          <cell r="H28522" t="str">
            <v>[W 902]</v>
          </cell>
        </row>
        <row r="28523">
          <cell r="H28523" t="str">
            <v>[W 903]</v>
          </cell>
        </row>
        <row r="28524">
          <cell r="H28524" t="str">
            <v>[W 904]</v>
          </cell>
        </row>
        <row r="28525">
          <cell r="H28525" t="str">
            <v>[W 905]</v>
          </cell>
        </row>
        <row r="28526">
          <cell r="H28526" t="str">
            <v>[W 96]</v>
          </cell>
        </row>
        <row r="28527">
          <cell r="H28527" t="str">
            <v>[W 97]</v>
          </cell>
        </row>
        <row r="28528">
          <cell r="H28528" t="str">
            <v>[W 99]</v>
          </cell>
        </row>
        <row r="28529">
          <cell r="H28529" t="str">
            <v>[VE 10]</v>
          </cell>
        </row>
        <row r="28530">
          <cell r="H28530" t="str">
            <v>[VE 106b]</v>
          </cell>
        </row>
        <row r="28531">
          <cell r="H28531" t="str">
            <v>[VE 107]</v>
          </cell>
        </row>
        <row r="28532">
          <cell r="H28532" t="str">
            <v>[VE 108]</v>
          </cell>
        </row>
        <row r="28533">
          <cell r="H28533" t="str">
            <v>[VE 117]</v>
          </cell>
        </row>
        <row r="28534">
          <cell r="H28534" t="str">
            <v>[VE 345]</v>
          </cell>
        </row>
        <row r="28535">
          <cell r="H28535" t="str">
            <v>[VE 347]</v>
          </cell>
        </row>
        <row r="28536">
          <cell r="H28536" t="str">
            <v>[VE 349]</v>
          </cell>
        </row>
        <row r="28537">
          <cell r="H28537" t="str">
            <v>[VE 418]</v>
          </cell>
        </row>
        <row r="28538">
          <cell r="H28538" t="str">
            <v>[VE 420]</v>
          </cell>
        </row>
        <row r="28539">
          <cell r="H28539" t="str">
            <v>[VE 422]</v>
          </cell>
        </row>
        <row r="28540">
          <cell r="H28540" t="str">
            <v>[VE 424]</v>
          </cell>
        </row>
        <row r="28541">
          <cell r="H28541" t="str">
            <v>[VE 426]</v>
          </cell>
        </row>
        <row r="28542">
          <cell r="H28542" t="str">
            <v>[VE 428]</v>
          </cell>
        </row>
        <row r="28543">
          <cell r="H28543" t="str">
            <v>[VE 509]</v>
          </cell>
        </row>
        <row r="28544">
          <cell r="H28544" t="str">
            <v>[VE 519]</v>
          </cell>
        </row>
        <row r="28545">
          <cell r="H28545" t="str">
            <v>[VE 521]</v>
          </cell>
        </row>
        <row r="28546">
          <cell r="H28546" t="str">
            <v>[VE 523]</v>
          </cell>
        </row>
        <row r="28547">
          <cell r="H28547" t="str">
            <v>[VE 533]</v>
          </cell>
        </row>
        <row r="28548">
          <cell r="H28548" t="str">
            <v>[VE 649]</v>
          </cell>
        </row>
        <row r="28549">
          <cell r="H28549" t="str">
            <v>[VE 701]</v>
          </cell>
        </row>
        <row r="28550">
          <cell r="H28550" t="str">
            <v>[VE 702]</v>
          </cell>
        </row>
        <row r="28551">
          <cell r="H28551" t="str">
            <v>[VE 704]</v>
          </cell>
        </row>
        <row r="28552">
          <cell r="H28552" t="str">
            <v>[VE 707]</v>
          </cell>
        </row>
        <row r="28553">
          <cell r="H28553" t="str">
            <v>[VE 8]</v>
          </cell>
        </row>
        <row r="28554">
          <cell r="H28554" t="str">
            <v>[VE 811]</v>
          </cell>
        </row>
        <row r="28555">
          <cell r="H28555" t="str">
            <v>[VE 813]</v>
          </cell>
        </row>
        <row r="28556">
          <cell r="H28556" t="str">
            <v>[VE 815]</v>
          </cell>
        </row>
        <row r="28557">
          <cell r="H28557" t="str">
            <v>[VE 817]</v>
          </cell>
        </row>
        <row r="28558">
          <cell r="H28558" t="str">
            <v>[VE 819]</v>
          </cell>
        </row>
        <row r="28559">
          <cell r="H28559" t="str">
            <v>[VE 821]</v>
          </cell>
        </row>
        <row r="28560">
          <cell r="H28560" t="str">
            <v>[VE 823]</v>
          </cell>
        </row>
        <row r="28561">
          <cell r="H28561" t="str">
            <v>[VE 825]</v>
          </cell>
        </row>
        <row r="28562">
          <cell r="H28562" t="str">
            <v>[VE 827]</v>
          </cell>
        </row>
        <row r="28563">
          <cell r="H28563" t="str">
            <v>[VE 829]</v>
          </cell>
        </row>
        <row r="28564">
          <cell r="H28564" t="str">
            <v>[VE 831]</v>
          </cell>
        </row>
        <row r="28565">
          <cell r="H28565" t="str">
            <v>[VE 833]</v>
          </cell>
        </row>
        <row r="28566">
          <cell r="H28566" t="str">
            <v>[VE 835]</v>
          </cell>
        </row>
        <row r="28567">
          <cell r="H28567" t="str">
            <v>[VE 837]</v>
          </cell>
        </row>
        <row r="28568">
          <cell r="H28568" t="str">
            <v>[ZE 041]</v>
          </cell>
        </row>
        <row r="28569">
          <cell r="H28569" t="str">
            <v>[ZE 042]</v>
          </cell>
        </row>
        <row r="28570">
          <cell r="H28570" t="str">
            <v>[ZE h12]</v>
          </cell>
        </row>
        <row r="28571">
          <cell r="H28571" t="str">
            <v>[ZE o11]</v>
          </cell>
        </row>
        <row r="28572">
          <cell r="H28572" t="str">
            <v>[ZE p11]</v>
          </cell>
        </row>
        <row r="28573">
          <cell r="H28573" t="str">
            <v>[ZVE 511]</v>
          </cell>
        </row>
        <row r="28574">
          <cell r="H28574" t="str">
            <v>[ZVE 570]</v>
          </cell>
        </row>
        <row r="28575">
          <cell r="H28575" t="str">
            <v>[ZVE 605]</v>
          </cell>
        </row>
        <row r="28576">
          <cell r="H28576" t="str">
            <v>[ZVE 607]</v>
          </cell>
        </row>
        <row r="28577">
          <cell r="H28577" t="str">
            <v>[ZVE 609]</v>
          </cell>
        </row>
        <row r="28578">
          <cell r="H28578" t="str">
            <v>[ZVE 611]</v>
          </cell>
        </row>
        <row r="28579">
          <cell r="H28579" t="str">
            <v>[ZVE 613]</v>
          </cell>
        </row>
        <row r="28580">
          <cell r="H28580" t="str">
            <v>[ZVE 615]</v>
          </cell>
        </row>
        <row r="28581">
          <cell r="H28581" t="str">
            <v>[ZVE 617]</v>
          </cell>
        </row>
        <row r="28582">
          <cell r="H28582" t="str">
            <v>[ZVE 619]</v>
          </cell>
        </row>
        <row r="28583">
          <cell r="H28583" t="str">
            <v>[ZVE 621]</v>
          </cell>
        </row>
        <row r="28584">
          <cell r="H28584" t="str">
            <v>[ZVE 623]</v>
          </cell>
        </row>
        <row r="28585">
          <cell r="H28585" t="str">
            <v>[ZVE 625]</v>
          </cell>
        </row>
        <row r="28586">
          <cell r="H28586" t="str">
            <v>[ZVE 627]</v>
          </cell>
        </row>
        <row r="28587">
          <cell r="H28587" t="str">
            <v>[ZVE 629]</v>
          </cell>
        </row>
        <row r="28588">
          <cell r="H28588" t="str">
            <v>[ZVE 703]</v>
          </cell>
        </row>
        <row r="28589">
          <cell r="H28589" t="str">
            <v>[ZVE 705]</v>
          </cell>
        </row>
        <row r="28590">
          <cell r="H28590" t="str">
            <v>[ZVE 709]</v>
          </cell>
        </row>
        <row r="28591">
          <cell r="H28591" t="str">
            <v>[ZVE 711]</v>
          </cell>
        </row>
        <row r="28592">
          <cell r="H28592" t="str">
            <v>[ZVE 713]</v>
          </cell>
        </row>
        <row r="28593">
          <cell r="H28593" t="str">
            <v>[ZVE 715]</v>
          </cell>
        </row>
        <row r="28594">
          <cell r="H28594" t="str">
            <v>[ZVE 717]</v>
          </cell>
        </row>
        <row r="28595">
          <cell r="H28595" t="str">
            <v>[ZVE 719]</v>
          </cell>
        </row>
        <row r="28596">
          <cell r="H28596" t="str">
            <v>[ZVE 721]</v>
          </cell>
        </row>
        <row r="28597">
          <cell r="H28597" t="str">
            <v>[ZVE 723]</v>
          </cell>
        </row>
        <row r="28598">
          <cell r="H28598" t="str">
            <v>[ZVE 725]</v>
          </cell>
        </row>
        <row r="28599">
          <cell r="H28599" t="str">
            <v>[ZVE 727]</v>
          </cell>
        </row>
        <row r="28600">
          <cell r="H28600" t="str">
            <v>[ZVE 729]</v>
          </cell>
        </row>
        <row r="28601">
          <cell r="H28601" t="str">
            <v>[ZVE 731]</v>
          </cell>
        </row>
        <row r="28602">
          <cell r="H28602" t="str">
            <v>[ZVE h11]</v>
          </cell>
        </row>
        <row r="28603">
          <cell r="H28603" t="str">
            <v>[ZVE n11]</v>
          </cell>
        </row>
        <row r="28604">
          <cell r="H28604" t="str">
            <v>[ZVE n12]</v>
          </cell>
        </row>
        <row r="28605">
          <cell r="H28605" t="str">
            <v>[ZVE q11]</v>
          </cell>
        </row>
        <row r="28606">
          <cell r="H28606" t="str">
            <v>[W701]</v>
          </cell>
        </row>
        <row r="28607">
          <cell r="H28607" t="str">
            <v>[W702]</v>
          </cell>
        </row>
        <row r="28608">
          <cell r="H28608" t="str">
            <v>[W703]</v>
          </cell>
        </row>
        <row r="28609">
          <cell r="H28609" t="str">
            <v>[W704]</v>
          </cell>
        </row>
        <row r="28610">
          <cell r="H28610" t="str">
            <v>[h11]</v>
          </cell>
        </row>
        <row r="28611">
          <cell r="H28611" t="str">
            <v>[h12]</v>
          </cell>
        </row>
        <row r="28612">
          <cell r="H28612" t="str">
            <v>[h21]</v>
          </cell>
        </row>
        <row r="28613">
          <cell r="H28613" t="str">
            <v>[h22]</v>
          </cell>
        </row>
        <row r="28614">
          <cell r="H28614" t="str">
            <v>[h31]</v>
          </cell>
        </row>
        <row r="28615">
          <cell r="H28615" t="str">
            <v>[h32]</v>
          </cell>
        </row>
        <row r="28616">
          <cell r="H28616" t="str">
            <v>[i11]</v>
          </cell>
        </row>
        <row r="28617">
          <cell r="H28617" t="str">
            <v>[i12]</v>
          </cell>
        </row>
        <row r="28618">
          <cell r="H28618" t="str">
            <v>[i21]</v>
          </cell>
        </row>
        <row r="28619">
          <cell r="H28619" t="str">
            <v>[i22]</v>
          </cell>
        </row>
        <row r="28620">
          <cell r="H28620" t="str">
            <v>[i31]</v>
          </cell>
        </row>
        <row r="28621">
          <cell r="H28621" t="str">
            <v>[i32]</v>
          </cell>
        </row>
        <row r="28622">
          <cell r="H28622" t="str">
            <v>[Bl h11]</v>
          </cell>
        </row>
        <row r="28623">
          <cell r="H28623" t="str">
            <v>[Bl h12]</v>
          </cell>
        </row>
        <row r="28624">
          <cell r="H28624" t="str">
            <v>[Bl h31]</v>
          </cell>
        </row>
        <row r="28625">
          <cell r="H28625" t="str">
            <v>[Bl h32]</v>
          </cell>
        </row>
        <row r="28626">
          <cell r="H28626" t="str">
            <v>[Bl i11]</v>
          </cell>
        </row>
        <row r="28627">
          <cell r="H28627" t="str">
            <v>[Bl i12]</v>
          </cell>
        </row>
        <row r="28628">
          <cell r="H28628" t="str">
            <v>[Bl i31]</v>
          </cell>
        </row>
        <row r="28629">
          <cell r="H28629" t="str">
            <v>[Bl i32]</v>
          </cell>
        </row>
        <row r="28630">
          <cell r="H28630" t="str">
            <v>[Ers Ah12]</v>
          </cell>
        </row>
        <row r="28631">
          <cell r="H28631" t="str">
            <v>[Ers Ah32]</v>
          </cell>
        </row>
        <row r="28632">
          <cell r="H28632" t="str">
            <v>[Ers Ai12]</v>
          </cell>
        </row>
        <row r="28633">
          <cell r="H28633" t="str">
            <v>[Ers Bh11]</v>
          </cell>
        </row>
        <row r="28634">
          <cell r="H28634" t="str">
            <v>[Ers Bh31]</v>
          </cell>
        </row>
        <row r="28635">
          <cell r="H28635" t="str">
            <v>[Ers Bi11]</v>
          </cell>
        </row>
        <row r="28636">
          <cell r="H28636" t="str">
            <v>[Ers Yh32]</v>
          </cell>
        </row>
        <row r="28637">
          <cell r="H28637" t="str">
            <v>[Ers Yi12]</v>
          </cell>
        </row>
        <row r="28638">
          <cell r="H28638" t="str">
            <v>[Ers Yi32]</v>
          </cell>
        </row>
        <row r="28639">
          <cell r="H28639" t="str">
            <v>[Ers Zh31]</v>
          </cell>
        </row>
        <row r="28640">
          <cell r="H28640" t="str">
            <v>[Ers Zi11]</v>
          </cell>
        </row>
        <row r="28641">
          <cell r="H28641" t="str">
            <v>[Ers Zi31]</v>
          </cell>
        </row>
        <row r="28642">
          <cell r="H28642" t="str">
            <v>[GA Ah32]</v>
          </cell>
        </row>
        <row r="28643">
          <cell r="H28643" t="str">
            <v>[GA Bh31]</v>
          </cell>
        </row>
        <row r="28644">
          <cell r="H28644" t="str">
            <v>[GA Yi12]</v>
          </cell>
        </row>
        <row r="28645">
          <cell r="H28645" t="str">
            <v>[GA Zi11]</v>
          </cell>
        </row>
        <row r="28646">
          <cell r="H28646" t="str">
            <v>[GVA ah32]</v>
          </cell>
        </row>
        <row r="28647">
          <cell r="H28647" t="str">
            <v>[GVA bh31]</v>
          </cell>
        </row>
        <row r="28648">
          <cell r="H28648" t="str">
            <v>[GVA yi12]</v>
          </cell>
        </row>
        <row r="28649">
          <cell r="H28649" t="str">
            <v>[GVA zi11]</v>
          </cell>
        </row>
        <row r="28650">
          <cell r="H28650" t="str">
            <v>[XTR h11]</v>
          </cell>
        </row>
        <row r="28651">
          <cell r="H28651" t="str">
            <v>[XTR h12]</v>
          </cell>
        </row>
        <row r="28652">
          <cell r="H28652" t="str">
            <v>[XTR i11]</v>
          </cell>
        </row>
        <row r="28653">
          <cell r="H28653" t="str">
            <v>[XTR i12]</v>
          </cell>
        </row>
        <row r="28654">
          <cell r="H28654" t="str">
            <v>[XTR i21]</v>
          </cell>
        </row>
        <row r="28655">
          <cell r="H28655" t="str">
            <v>[XTR i22]</v>
          </cell>
        </row>
        <row r="28656">
          <cell r="H28656" t="str">
            <v>[XTR i31]</v>
          </cell>
        </row>
        <row r="28657">
          <cell r="H28657" t="str">
            <v>[XTR i32]</v>
          </cell>
        </row>
        <row r="28658">
          <cell r="H28658" t="str">
            <v>[Ah12]</v>
          </cell>
        </row>
        <row r="28659">
          <cell r="H28659" t="str">
            <v>[Ah32]</v>
          </cell>
        </row>
        <row r="28660">
          <cell r="H28660" t="str">
            <v>[Ai12]</v>
          </cell>
        </row>
        <row r="28661">
          <cell r="H28661" t="str">
            <v>[Bh11]</v>
          </cell>
        </row>
        <row r="28662">
          <cell r="H28662" t="str">
            <v>[Bh31]</v>
          </cell>
        </row>
        <row r="28663">
          <cell r="H28663" t="str">
            <v>[Bi11]</v>
          </cell>
        </row>
        <row r="28664">
          <cell r="H28664" t="str">
            <v>[Yh32]</v>
          </cell>
        </row>
        <row r="28665">
          <cell r="H28665" t="str">
            <v>[Yi12]</v>
          </cell>
        </row>
        <row r="28666">
          <cell r="H28666" t="str">
            <v>[Yi32]</v>
          </cell>
        </row>
        <row r="28667">
          <cell r="H28667" t="str">
            <v>[Zh31]</v>
          </cell>
        </row>
        <row r="28668">
          <cell r="H28668" t="str">
            <v>[Zi11]</v>
          </cell>
        </row>
        <row r="28669">
          <cell r="H28669" t="str">
            <v>[Zi31]</v>
          </cell>
        </row>
        <row r="28670">
          <cell r="H28670" t="str">
            <v>[Gl h11]</v>
          </cell>
        </row>
        <row r="28671">
          <cell r="H28671" t="str">
            <v>[Gl h12]</v>
          </cell>
        </row>
        <row r="28672">
          <cell r="H28672" t="str">
            <v>[Gl h21]</v>
          </cell>
        </row>
        <row r="28673">
          <cell r="H28673" t="str">
            <v>[Gl h22]</v>
          </cell>
        </row>
        <row r="28674">
          <cell r="H28674" t="str">
            <v>[Gl h31]</v>
          </cell>
        </row>
        <row r="28675">
          <cell r="H28675" t="str">
            <v>[Gl h32]</v>
          </cell>
        </row>
        <row r="28676">
          <cell r="H28676" t="str">
            <v>[Gl i11]</v>
          </cell>
        </row>
        <row r="28677">
          <cell r="H28677" t="str">
            <v>[Gl i12]</v>
          </cell>
        </row>
        <row r="28678">
          <cell r="H28678" t="str">
            <v>[Gl i21]</v>
          </cell>
        </row>
        <row r="28679">
          <cell r="H28679" t="str">
            <v>[Gl i22]</v>
          </cell>
        </row>
        <row r="28680">
          <cell r="H28680" t="str">
            <v>[Gl i31]</v>
          </cell>
        </row>
        <row r="28681">
          <cell r="H28681" t="str">
            <v>[Gl i32]</v>
          </cell>
        </row>
        <row r="28682">
          <cell r="H28682" t="str">
            <v>[ah12]</v>
          </cell>
        </row>
        <row r="28683">
          <cell r="H28683" t="str">
            <v>[ah32]</v>
          </cell>
        </row>
        <row r="28684">
          <cell r="H28684" t="str">
            <v>[ai12]</v>
          </cell>
        </row>
        <row r="28685">
          <cell r="H28685" t="str">
            <v>[bh11]</v>
          </cell>
        </row>
        <row r="28686">
          <cell r="H28686" t="str">
            <v>[bh31]</v>
          </cell>
        </row>
        <row r="28687">
          <cell r="H28687" t="str">
            <v>[bi11]</v>
          </cell>
        </row>
        <row r="28688">
          <cell r="H28688" t="str">
            <v>[yh32]</v>
          </cell>
        </row>
        <row r="28689">
          <cell r="H28689" t="str">
            <v>[yi12]</v>
          </cell>
        </row>
        <row r="28690">
          <cell r="H28690" t="str">
            <v>[yi32]</v>
          </cell>
        </row>
        <row r="28691">
          <cell r="H28691" t="str">
            <v>[zh31]</v>
          </cell>
        </row>
        <row r="28692">
          <cell r="H28692" t="str">
            <v>[zi11]</v>
          </cell>
        </row>
        <row r="28693">
          <cell r="H28693" t="str">
            <v>[zi31]</v>
          </cell>
        </row>
        <row r="28694">
          <cell r="H28694" t="str">
            <v>[W 701]</v>
          </cell>
        </row>
        <row r="28695">
          <cell r="H28695" t="str">
            <v>[W 702]</v>
          </cell>
        </row>
        <row r="28696">
          <cell r="H28696" t="str">
            <v>[W 703]</v>
          </cell>
        </row>
        <row r="28697">
          <cell r="H28697" t="str">
            <v>[W 704]</v>
          </cell>
        </row>
        <row r="28698">
          <cell r="H28698" t="str">
            <v>[ZE h31]</v>
          </cell>
        </row>
        <row r="28699">
          <cell r="H28699" t="str">
            <v>[ZE h32]</v>
          </cell>
        </row>
        <row r="28700">
          <cell r="H28700" t="str">
            <v>[ZE i11]</v>
          </cell>
        </row>
        <row r="28701">
          <cell r="H28701" t="str">
            <v>[ZE i12]</v>
          </cell>
        </row>
        <row r="28702">
          <cell r="H28702" t="str">
            <v>[aws]</v>
          </cell>
        </row>
        <row r="28703">
          <cell r="H28703" t="str">
            <v>[1]</v>
          </cell>
        </row>
        <row r="28704">
          <cell r="H28704" t="str">
            <v>[101]</v>
          </cell>
        </row>
        <row r="28705">
          <cell r="H28705" t="str">
            <v>[102]</v>
          </cell>
        </row>
        <row r="28706">
          <cell r="H28706" t="str">
            <v>[2/3]</v>
          </cell>
        </row>
        <row r="28707">
          <cell r="H28707" t="str">
            <v>[201]</v>
          </cell>
        </row>
        <row r="28708">
          <cell r="H28708" t="str">
            <v>[202]</v>
          </cell>
        </row>
        <row r="28709">
          <cell r="H28709" t="str">
            <v>[203]</v>
          </cell>
        </row>
        <row r="28710">
          <cell r="H28710" t="str">
            <v>[204]</v>
          </cell>
        </row>
        <row r="28711">
          <cell r="H28711" t="str">
            <v>[303]</v>
          </cell>
        </row>
        <row r="28712">
          <cell r="H28712" t="str">
            <v>[32]</v>
          </cell>
        </row>
        <row r="28713">
          <cell r="H28713" t="str">
            <v>[4/5]</v>
          </cell>
        </row>
        <row r="28714">
          <cell r="H28714" t="str">
            <v>[401]</v>
          </cell>
        </row>
        <row r="28715">
          <cell r="H28715" t="str">
            <v>[402]</v>
          </cell>
        </row>
        <row r="28716">
          <cell r="H28716" t="str">
            <v>[411]</v>
          </cell>
        </row>
        <row r="28717">
          <cell r="H28717" t="str">
            <v>[412]</v>
          </cell>
        </row>
        <row r="28718">
          <cell r="H28718" t="str">
            <v>[52]</v>
          </cell>
        </row>
        <row r="28719">
          <cell r="H28719" t="str">
            <v>[53]</v>
          </cell>
        </row>
        <row r="28720">
          <cell r="H28720" t="str">
            <v>[54]</v>
          </cell>
        </row>
        <row r="28721">
          <cell r="H28721" t="str">
            <v>[55/56]</v>
          </cell>
        </row>
        <row r="28722">
          <cell r="H28722" t="str">
            <v>[57]</v>
          </cell>
        </row>
        <row r="28723">
          <cell r="H28723" t="str">
            <v>[6]</v>
          </cell>
        </row>
        <row r="28724">
          <cell r="H28724" t="str">
            <v>[k11]</v>
          </cell>
        </row>
        <row r="28725">
          <cell r="H28725" t="str">
            <v>[k12]</v>
          </cell>
        </row>
        <row r="28726">
          <cell r="H28726" t="str">
            <v>[k21]</v>
          </cell>
        </row>
        <row r="28727">
          <cell r="H28727" t="str">
            <v>[k22]</v>
          </cell>
        </row>
        <row r="28728">
          <cell r="H28728" t="str">
            <v>[Gl 101]</v>
          </cell>
        </row>
        <row r="28729">
          <cell r="H28729" t="str">
            <v>[Gl 102]</v>
          </cell>
        </row>
        <row r="28730">
          <cell r="H28730" t="str">
            <v>[Gl 201]</v>
          </cell>
        </row>
        <row r="28731">
          <cell r="H28731" t="str">
            <v>[Gl 202]</v>
          </cell>
        </row>
        <row r="28732">
          <cell r="H28732" t="str">
            <v>[Gl 203]</v>
          </cell>
        </row>
        <row r="28733">
          <cell r="H28733" t="str">
            <v>[Gl 204]</v>
          </cell>
        </row>
        <row r="28734">
          <cell r="H28734" t="str">
            <v>[Gl 303]</v>
          </cell>
        </row>
        <row r="28735">
          <cell r="H28735" t="str">
            <v>[Gl 401]</v>
          </cell>
        </row>
        <row r="28736">
          <cell r="H28736" t="str">
            <v>[Gl 402]</v>
          </cell>
        </row>
        <row r="28737">
          <cell r="H28737" t="str">
            <v>[Gl 411]</v>
          </cell>
        </row>
        <row r="28738">
          <cell r="H28738" t="str">
            <v>[Gl 412]</v>
          </cell>
        </row>
        <row r="28739">
          <cell r="H28739" t="str">
            <v>[Gl 209]</v>
          </cell>
        </row>
        <row r="28740">
          <cell r="H28740" t="str">
            <v>[Bl i31]</v>
          </cell>
        </row>
        <row r="28741">
          <cell r="H28741" t="str">
            <v>[Bl i32]</v>
          </cell>
        </row>
        <row r="28742">
          <cell r="H28742" t="str">
            <v>[Bl k11]</v>
          </cell>
        </row>
        <row r="28743">
          <cell r="H28743" t="str">
            <v>[Bl k12]</v>
          </cell>
        </row>
        <row r="28744">
          <cell r="H28744" t="str">
            <v>[Bl k21]</v>
          </cell>
        </row>
        <row r="28745">
          <cell r="H28745" t="str">
            <v>[Bl k22]</v>
          </cell>
        </row>
        <row r="28746">
          <cell r="H28746" t="str">
            <v>[km 63,249]</v>
          </cell>
        </row>
        <row r="28747">
          <cell r="H28747" t="str">
            <v>[km 64,043]</v>
          </cell>
        </row>
        <row r="28748">
          <cell r="H28748" t="str">
            <v>[Ers A]</v>
          </cell>
        </row>
        <row r="28749">
          <cell r="H28749" t="str">
            <v>[Ers Ak12]</v>
          </cell>
        </row>
        <row r="28750">
          <cell r="H28750" t="str">
            <v>[Ers B]</v>
          </cell>
        </row>
        <row r="28751">
          <cell r="H28751" t="str">
            <v>[Ers Bk11]</v>
          </cell>
        </row>
        <row r="28752">
          <cell r="H28752" t="str">
            <v>[Ers H1]</v>
          </cell>
        </row>
        <row r="28753">
          <cell r="H28753" t="str">
            <v>[Ers H2]</v>
          </cell>
        </row>
        <row r="28754">
          <cell r="H28754" t="str">
            <v>[Ers H3]</v>
          </cell>
        </row>
        <row r="28755">
          <cell r="H28755" t="str">
            <v>[Ers H4]</v>
          </cell>
        </row>
        <row r="28756">
          <cell r="H28756" t="str">
            <v>[Ers R1]</v>
          </cell>
        </row>
        <row r="28757">
          <cell r="H28757" t="str">
            <v>[Ers R2]</v>
          </cell>
        </row>
        <row r="28758">
          <cell r="H28758" t="str">
            <v>[Ers R3]</v>
          </cell>
        </row>
        <row r="28759">
          <cell r="H28759" t="str">
            <v>[Ers R4]</v>
          </cell>
        </row>
        <row r="28760">
          <cell r="H28760" t="str">
            <v>[Ers Sch203R]</v>
          </cell>
        </row>
        <row r="28761">
          <cell r="H28761" t="str">
            <v>[Ers Sch303H]</v>
          </cell>
        </row>
        <row r="28762">
          <cell r="H28762" t="str">
            <v>[Ers Y]</v>
          </cell>
        </row>
        <row r="28763">
          <cell r="H28763" t="str">
            <v>[Ers Yk22]</v>
          </cell>
        </row>
        <row r="28764">
          <cell r="H28764" t="str">
            <v>[Ers Z]</v>
          </cell>
        </row>
        <row r="28765">
          <cell r="H28765" t="str">
            <v>[Ers Zk21]</v>
          </cell>
        </row>
        <row r="28766">
          <cell r="H28766" t="str">
            <v>[Ers 1Bk11]</v>
          </cell>
        </row>
        <row r="28767">
          <cell r="H28767" t="str">
            <v>[Ers 1H1]</v>
          </cell>
        </row>
        <row r="28768">
          <cell r="H28768" t="str">
            <v>[Ers 1H2]</v>
          </cell>
        </row>
        <row r="28769">
          <cell r="H28769" t="str">
            <v>[Ers 1R1]</v>
          </cell>
        </row>
        <row r="28770">
          <cell r="H28770" t="str">
            <v>[Ers 1R2]</v>
          </cell>
        </row>
        <row r="28771">
          <cell r="H28771" t="str">
            <v>[Ers 1R3]</v>
          </cell>
        </row>
        <row r="28772">
          <cell r="H28772" t="str">
            <v>[Ers 1Yk22]</v>
          </cell>
        </row>
        <row r="28773">
          <cell r="H28773" t="str">
            <v>[Ers 1Zk21]</v>
          </cell>
        </row>
        <row r="28774">
          <cell r="H28774" t="str">
            <v>[Ers 2Zk21]</v>
          </cell>
        </row>
        <row r="28775">
          <cell r="H28775" t="str">
            <v>[FA H3]</v>
          </cell>
        </row>
        <row r="28776">
          <cell r="H28776" t="str">
            <v>[FA H4]</v>
          </cell>
        </row>
        <row r="28777">
          <cell r="H28777" t="str">
            <v>[GA A]</v>
          </cell>
        </row>
        <row r="28778">
          <cell r="H28778" t="str">
            <v>[GA B]</v>
          </cell>
        </row>
        <row r="28779">
          <cell r="H28779" t="str">
            <v>[GA H1]</v>
          </cell>
        </row>
        <row r="28780">
          <cell r="H28780" t="str">
            <v>[GA H2]</v>
          </cell>
        </row>
        <row r="28781">
          <cell r="H28781" t="str">
            <v>[GVA a]</v>
          </cell>
        </row>
        <row r="28782">
          <cell r="H28782" t="str">
            <v>[GVA b]</v>
          </cell>
        </row>
        <row r="28783">
          <cell r="H28783" t="str">
            <v>[GVA h(Y)]</v>
          </cell>
        </row>
        <row r="28784">
          <cell r="H28784" t="str">
            <v>[GVA h(Z)]</v>
          </cell>
        </row>
        <row r="28785">
          <cell r="H28785" t="str">
            <v>[XTR k11]</v>
          </cell>
        </row>
        <row r="28786">
          <cell r="H28786" t="str">
            <v>[XTR k12]</v>
          </cell>
        </row>
        <row r="28787">
          <cell r="H28787" t="str">
            <v>[XTR k21]</v>
          </cell>
        </row>
        <row r="28788">
          <cell r="H28788" t="str">
            <v>[XTR k22]</v>
          </cell>
        </row>
        <row r="28789">
          <cell r="H28789" t="str">
            <v>[i11]</v>
          </cell>
        </row>
        <row r="28790">
          <cell r="H28790" t="str">
            <v>[i12]</v>
          </cell>
        </row>
        <row r="28791">
          <cell r="H28791" t="str">
            <v>[i21]</v>
          </cell>
        </row>
        <row r="28792">
          <cell r="H28792" t="str">
            <v>[i22]</v>
          </cell>
        </row>
        <row r="28793">
          <cell r="H28793" t="str">
            <v>[i31]</v>
          </cell>
        </row>
        <row r="28794">
          <cell r="H28794" t="str">
            <v>[i32]</v>
          </cell>
        </row>
        <row r="28795">
          <cell r="H28795" t="str">
            <v>[A]</v>
          </cell>
        </row>
        <row r="28796">
          <cell r="H28796" t="str">
            <v>[Ak12]</v>
          </cell>
        </row>
        <row r="28797">
          <cell r="H28797" t="str">
            <v>[B]</v>
          </cell>
        </row>
        <row r="28798">
          <cell r="H28798" t="str">
            <v>[Bk11]</v>
          </cell>
        </row>
        <row r="28799">
          <cell r="H28799" t="str">
            <v>[H1]</v>
          </cell>
        </row>
        <row r="28800">
          <cell r="H28800" t="str">
            <v>[H2]</v>
          </cell>
        </row>
        <row r="28801">
          <cell r="H28801" t="str">
            <v>[H3]</v>
          </cell>
        </row>
        <row r="28802">
          <cell r="H28802" t="str">
            <v>[H4]</v>
          </cell>
        </row>
        <row r="28803">
          <cell r="H28803" t="str">
            <v>[R1]</v>
          </cell>
        </row>
        <row r="28804">
          <cell r="H28804" t="str">
            <v>[R2]</v>
          </cell>
        </row>
        <row r="28805">
          <cell r="H28805" t="str">
            <v>[R3]</v>
          </cell>
        </row>
        <row r="28806">
          <cell r="H28806" t="str">
            <v>[R4]</v>
          </cell>
        </row>
        <row r="28807">
          <cell r="H28807" t="str">
            <v>[Y]</v>
          </cell>
        </row>
        <row r="28808">
          <cell r="H28808" t="str">
            <v>[Yk22]</v>
          </cell>
        </row>
        <row r="28809">
          <cell r="H28809" t="str">
            <v>[Z]</v>
          </cell>
        </row>
        <row r="28810">
          <cell r="H28810" t="str">
            <v>[Zk21]</v>
          </cell>
        </row>
        <row r="28811">
          <cell r="H28811" t="str">
            <v>[Gl i11]</v>
          </cell>
        </row>
        <row r="28812">
          <cell r="H28812" t="str">
            <v>[Gl i12]</v>
          </cell>
        </row>
        <row r="28813">
          <cell r="H28813" t="str">
            <v>[Gl i21]</v>
          </cell>
        </row>
        <row r="28814">
          <cell r="H28814" t="str">
            <v>[Gl i22]</v>
          </cell>
        </row>
        <row r="28815">
          <cell r="H28815" t="str">
            <v>[Gl i31]</v>
          </cell>
        </row>
        <row r="28816">
          <cell r="H28816" t="str">
            <v>[Gl i32]</v>
          </cell>
        </row>
        <row r="28817">
          <cell r="H28817" t="str">
            <v>[Gl k11]</v>
          </cell>
        </row>
        <row r="28818">
          <cell r="H28818" t="str">
            <v>[Gl k12]</v>
          </cell>
        </row>
        <row r="28819">
          <cell r="H28819" t="str">
            <v>[Gl k21]</v>
          </cell>
        </row>
        <row r="28820">
          <cell r="H28820" t="str">
            <v>[Gl k22]</v>
          </cell>
        </row>
        <row r="28821">
          <cell r="H28821" t="str">
            <v>[Sch203R]</v>
          </cell>
        </row>
        <row r="28822">
          <cell r="H28822" t="str">
            <v>[Sch303H]</v>
          </cell>
        </row>
        <row r="28823">
          <cell r="H28823" t="str">
            <v>[1Bk11]</v>
          </cell>
        </row>
        <row r="28824">
          <cell r="H28824" t="str">
            <v>[1H1]</v>
          </cell>
        </row>
        <row r="28825">
          <cell r="H28825" t="str">
            <v>[1H2]</v>
          </cell>
        </row>
        <row r="28826">
          <cell r="H28826" t="str">
            <v>[1R1]</v>
          </cell>
        </row>
        <row r="28827">
          <cell r="H28827" t="str">
            <v>[1R2]</v>
          </cell>
        </row>
        <row r="28828">
          <cell r="H28828" t="str">
            <v>[1R3]</v>
          </cell>
        </row>
        <row r="28829">
          <cell r="H28829" t="str">
            <v>[1Yk22]</v>
          </cell>
        </row>
        <row r="28830">
          <cell r="H28830" t="str">
            <v>[1Zk21]</v>
          </cell>
        </row>
        <row r="28831">
          <cell r="H28831" t="str">
            <v>[2Zk21]</v>
          </cell>
        </row>
        <row r="28832">
          <cell r="H28832" t="str">
            <v>[V101R]</v>
          </cell>
        </row>
        <row r="28833">
          <cell r="H28833" t="str">
            <v>[V102R]</v>
          </cell>
        </row>
        <row r="28834">
          <cell r="H28834" t="str">
            <v>[V209R]</v>
          </cell>
        </row>
        <row r="28835">
          <cell r="H28835" t="str">
            <v>[V401H]</v>
          </cell>
        </row>
        <row r="28836">
          <cell r="H28836" t="str">
            <v>[V402H]</v>
          </cell>
        </row>
        <row r="28837">
          <cell r="H28837" t="str">
            <v>[VH1]</v>
          </cell>
        </row>
        <row r="28838">
          <cell r="H28838" t="str">
            <v>[VH2]</v>
          </cell>
        </row>
        <row r="28839">
          <cell r="H28839" t="str">
            <v>[VH3]</v>
          </cell>
        </row>
        <row r="28840">
          <cell r="H28840" t="str">
            <v>[VH4]</v>
          </cell>
        </row>
        <row r="28841">
          <cell r="H28841" t="str">
            <v>[VR1]</v>
          </cell>
        </row>
        <row r="28842">
          <cell r="H28842" t="str">
            <v>[VR2]</v>
          </cell>
        </row>
        <row r="28843">
          <cell r="H28843" t="str">
            <v>[VR3]</v>
          </cell>
        </row>
        <row r="28844">
          <cell r="H28844" t="str">
            <v>[VR4]</v>
          </cell>
        </row>
        <row r="28845">
          <cell r="H28845" t="str">
            <v>[VSch203R]</v>
          </cell>
        </row>
        <row r="28846">
          <cell r="H28846" t="str">
            <v>[VSch303H]</v>
          </cell>
        </row>
        <row r="28847">
          <cell r="H28847" t="str">
            <v>[a]</v>
          </cell>
        </row>
        <row r="28848">
          <cell r="H28848" t="str">
            <v>[ak12]</v>
          </cell>
        </row>
        <row r="28849">
          <cell r="H28849" t="str">
            <v>[b]</v>
          </cell>
        </row>
        <row r="28850">
          <cell r="H28850" t="str">
            <v>[bk11]</v>
          </cell>
        </row>
        <row r="28851">
          <cell r="H28851" t="str">
            <v>[h(Y)]</v>
          </cell>
        </row>
        <row r="28852">
          <cell r="H28852" t="str">
            <v>[h(Z)]</v>
          </cell>
        </row>
        <row r="28853">
          <cell r="H28853" t="str">
            <v>[r(A)]</v>
          </cell>
        </row>
        <row r="28854">
          <cell r="H28854" t="str">
            <v>[r(B)]</v>
          </cell>
        </row>
        <row r="28855">
          <cell r="H28855" t="str">
            <v>[y]</v>
          </cell>
        </row>
        <row r="28856">
          <cell r="H28856" t="str">
            <v>[yk22]</v>
          </cell>
        </row>
        <row r="28857">
          <cell r="H28857" t="str">
            <v>[z]</v>
          </cell>
        </row>
        <row r="28858">
          <cell r="H28858" t="str">
            <v>[zk21]</v>
          </cell>
        </row>
        <row r="28859">
          <cell r="H28859" t="str">
            <v>[Sp 31]</v>
          </cell>
        </row>
        <row r="28860">
          <cell r="H28860" t="str">
            <v>[W 1]</v>
          </cell>
        </row>
        <row r="28861">
          <cell r="H28861" t="str">
            <v>[W 2]</v>
          </cell>
        </row>
        <row r="28862">
          <cell r="H28862" t="str">
            <v>[W 3]</v>
          </cell>
        </row>
        <row r="28863">
          <cell r="H28863" t="str">
            <v>[W 32]</v>
          </cell>
        </row>
        <row r="28864">
          <cell r="H28864" t="str">
            <v>[W 4]</v>
          </cell>
        </row>
        <row r="28865">
          <cell r="H28865" t="str">
            <v>[W 5]</v>
          </cell>
        </row>
        <row r="28866">
          <cell r="H28866" t="str">
            <v>[W 52]</v>
          </cell>
        </row>
        <row r="28867">
          <cell r="H28867" t="str">
            <v>[W 53]</v>
          </cell>
        </row>
        <row r="28868">
          <cell r="H28868" t="str">
            <v>[W 54]</v>
          </cell>
        </row>
        <row r="28869">
          <cell r="H28869" t="str">
            <v>[W 55]</v>
          </cell>
        </row>
        <row r="28870">
          <cell r="H28870" t="str">
            <v>[W 56]</v>
          </cell>
        </row>
        <row r="28871">
          <cell r="H28871" t="str">
            <v>[W 57]</v>
          </cell>
        </row>
        <row r="28872">
          <cell r="H28872" t="str">
            <v>[W 6]</v>
          </cell>
        </row>
        <row r="28873">
          <cell r="H28873" t="str">
            <v>[VE 209]</v>
          </cell>
        </row>
        <row r="28874">
          <cell r="H28874" t="str">
            <v>[VE 401]</v>
          </cell>
        </row>
        <row r="28875">
          <cell r="H28875" t="str">
            <v>[VE 402]</v>
          </cell>
        </row>
        <row r="28876">
          <cell r="H28876" t="str">
            <v>[ZE k11]</v>
          </cell>
        </row>
        <row r="28877">
          <cell r="H28877" t="str">
            <v>[ZE k12]</v>
          </cell>
        </row>
        <row r="28878">
          <cell r="H28878" t="str">
            <v>[ZVE i31]</v>
          </cell>
        </row>
        <row r="28879">
          <cell r="H28879" t="str">
            <v>[ZVE i32]</v>
          </cell>
        </row>
        <row r="28880">
          <cell r="H28880" t="str">
            <v>[101]</v>
          </cell>
        </row>
        <row r="28881">
          <cell r="H28881" t="str">
            <v>[102]</v>
          </cell>
        </row>
        <row r="28882">
          <cell r="H28882" t="str">
            <v>[202]</v>
          </cell>
        </row>
        <row r="28883">
          <cell r="H28883" t="str">
            <v>[203]</v>
          </cell>
        </row>
        <row r="28884">
          <cell r="H28884" t="str">
            <v>[205]</v>
          </cell>
        </row>
        <row r="28885">
          <cell r="H28885" t="str">
            <v>[301]</v>
          </cell>
        </row>
        <row r="28886">
          <cell r="H28886" t="str">
            <v>[302]</v>
          </cell>
        </row>
        <row r="28887">
          <cell r="H28887" t="str">
            <v>[303]</v>
          </cell>
        </row>
        <row r="28888">
          <cell r="H28888" t="str">
            <v>[304]</v>
          </cell>
        </row>
        <row r="28889">
          <cell r="H28889" t="str">
            <v>[501]</v>
          </cell>
        </row>
        <row r="28890">
          <cell r="H28890" t="str">
            <v>[511]</v>
          </cell>
        </row>
        <row r="28891">
          <cell r="H28891" t="str">
            <v>[W1]</v>
          </cell>
        </row>
        <row r="28892">
          <cell r="H28892" t="str">
            <v>[W1N]</v>
          </cell>
        </row>
        <row r="28893">
          <cell r="H28893" t="str">
            <v>[W2]</v>
          </cell>
        </row>
        <row r="28894">
          <cell r="H28894" t="str">
            <v>[W2N]</v>
          </cell>
        </row>
        <row r="28895">
          <cell r="H28895" t="str">
            <v>[W3]</v>
          </cell>
        </row>
        <row r="28896">
          <cell r="H28896" t="str">
            <v>[W33]</v>
          </cell>
        </row>
        <row r="28897">
          <cell r="H28897" t="str">
            <v>[W34]</v>
          </cell>
        </row>
        <row r="28898">
          <cell r="H28898" t="str">
            <v>[W4]</v>
          </cell>
        </row>
        <row r="28899">
          <cell r="H28899" t="str">
            <v>[W5/6]</v>
          </cell>
        </row>
        <row r="28900">
          <cell r="H28900" t="str">
            <v>[W51]</v>
          </cell>
        </row>
        <row r="28901">
          <cell r="H28901" t="str">
            <v>[W52]</v>
          </cell>
        </row>
        <row r="28902">
          <cell r="H28902" t="str">
            <v>[W53]</v>
          </cell>
        </row>
        <row r="28903">
          <cell r="H28903" t="str">
            <v>[W55]</v>
          </cell>
        </row>
        <row r="28904">
          <cell r="H28904" t="str">
            <v>[Gl 101]</v>
          </cell>
        </row>
        <row r="28905">
          <cell r="H28905" t="str">
            <v>[Gl 102]</v>
          </cell>
        </row>
        <row r="28906">
          <cell r="H28906" t="str">
            <v>[Gl 202]</v>
          </cell>
        </row>
        <row r="28907">
          <cell r="H28907" t="str">
            <v>[Gl 203]</v>
          </cell>
        </row>
        <row r="28908">
          <cell r="H28908" t="str">
            <v>[Gl 205]</v>
          </cell>
        </row>
        <row r="28909">
          <cell r="H28909" t="str">
            <v>[Gl 301]</v>
          </cell>
        </row>
        <row r="28910">
          <cell r="H28910" t="str">
            <v>[Gl 302]</v>
          </cell>
        </row>
        <row r="28911">
          <cell r="H28911" t="str">
            <v>[Gl 303]</v>
          </cell>
        </row>
        <row r="28912">
          <cell r="H28912" t="str">
            <v>[Gl 304]</v>
          </cell>
        </row>
        <row r="28913">
          <cell r="H28913" t="str">
            <v>[Gl 501]</v>
          </cell>
        </row>
        <row r="28914">
          <cell r="H28914" t="str">
            <v>[Gl 511]</v>
          </cell>
        </row>
        <row r="28915">
          <cell r="H28915" t="str">
            <v>[Gl 1N]</v>
          </cell>
        </row>
        <row r="28916">
          <cell r="H28916" t="str">
            <v>[Gl 404]</v>
          </cell>
        </row>
        <row r="28917">
          <cell r="H28917" t="str">
            <v>[Bl x11]</v>
          </cell>
        </row>
        <row r="28918">
          <cell r="H28918" t="str">
            <v>[Bl x12]</v>
          </cell>
        </row>
        <row r="28919">
          <cell r="H28919" t="str">
            <v>[Bl y11]</v>
          </cell>
        </row>
        <row r="28920">
          <cell r="H28920" t="str">
            <v>[EVA1]</v>
          </cell>
        </row>
        <row r="28921">
          <cell r="H28921" t="str">
            <v>[EVA2]</v>
          </cell>
        </row>
        <row r="28922">
          <cell r="H28922" t="str">
            <v>[EVA3]</v>
          </cell>
        </row>
        <row r="28923">
          <cell r="H28923" t="str">
            <v>[km 13,186]</v>
          </cell>
        </row>
        <row r="28924">
          <cell r="H28924" t="str">
            <v>[km 14,575]</v>
          </cell>
        </row>
        <row r="28925">
          <cell r="H28925" t="str">
            <v>[km 17,241]</v>
          </cell>
        </row>
        <row r="28926">
          <cell r="H28926" t="str">
            <v>[Ers Ax12]</v>
          </cell>
        </row>
        <row r="28927">
          <cell r="H28927" t="str">
            <v>[Ers Bx11]</v>
          </cell>
        </row>
        <row r="28928">
          <cell r="H28928" t="str">
            <v>[Ers H202]</v>
          </cell>
        </row>
        <row r="28929">
          <cell r="H28929" t="str">
            <v>[Ers H203]</v>
          </cell>
        </row>
        <row r="28930">
          <cell r="H28930" t="str">
            <v>[Ers H205]</v>
          </cell>
        </row>
        <row r="28931">
          <cell r="H28931" t="str">
            <v>[Ers H301]</v>
          </cell>
        </row>
        <row r="28932">
          <cell r="H28932" t="str">
            <v>[Ers R301]</v>
          </cell>
        </row>
        <row r="28933">
          <cell r="H28933" t="str">
            <v>[Ers R302]</v>
          </cell>
        </row>
        <row r="28934">
          <cell r="H28934" t="str">
            <v>[Ers R303]</v>
          </cell>
        </row>
        <row r="28935">
          <cell r="H28935" t="str">
            <v>[Ers Sch202R]</v>
          </cell>
        </row>
        <row r="28936">
          <cell r="H28936" t="str">
            <v>[Ers Sch203R]</v>
          </cell>
        </row>
        <row r="28937">
          <cell r="H28937" t="str">
            <v>[Ers Sch205R]</v>
          </cell>
        </row>
        <row r="28938">
          <cell r="H28938" t="str">
            <v>[Ers Sch302H]</v>
          </cell>
        </row>
        <row r="28939">
          <cell r="H28939" t="str">
            <v>[Ers Sch303H]</v>
          </cell>
        </row>
        <row r="28940">
          <cell r="H28940" t="str">
            <v>[Ers Sch304H]</v>
          </cell>
        </row>
        <row r="28941">
          <cell r="H28941" t="str">
            <v>[Ers Zy11]</v>
          </cell>
        </row>
        <row r="28942">
          <cell r="H28942" t="str">
            <v>[Ers 1R302]</v>
          </cell>
        </row>
        <row r="28943">
          <cell r="H28943" t="str">
            <v>[Ers 1Zy11]</v>
          </cell>
        </row>
        <row r="28944">
          <cell r="H28944" t="str">
            <v>[FA Sch302H]</v>
          </cell>
        </row>
        <row r="28945">
          <cell r="H28945" t="str">
            <v>[GA Sch202R]</v>
          </cell>
        </row>
        <row r="28946">
          <cell r="H28946" t="str">
            <v>[x11]</v>
          </cell>
        </row>
        <row r="28947">
          <cell r="H28947" t="str">
            <v>[x12]</v>
          </cell>
        </row>
        <row r="28948">
          <cell r="H28948" t="str">
            <v>[y11]</v>
          </cell>
        </row>
        <row r="28949">
          <cell r="H28949" t="str">
            <v>[Ax12]</v>
          </cell>
        </row>
        <row r="28950">
          <cell r="H28950" t="str">
            <v>[Bx11]</v>
          </cell>
        </row>
        <row r="28951">
          <cell r="H28951" t="str">
            <v>[H202]</v>
          </cell>
        </row>
        <row r="28952">
          <cell r="H28952" t="str">
            <v>[H203]</v>
          </cell>
        </row>
        <row r="28953">
          <cell r="H28953" t="str">
            <v>[H205]</v>
          </cell>
        </row>
        <row r="28954">
          <cell r="H28954" t="str">
            <v>[H301]</v>
          </cell>
        </row>
        <row r="28955">
          <cell r="H28955" t="str">
            <v>[R301]</v>
          </cell>
        </row>
        <row r="28956">
          <cell r="H28956" t="str">
            <v>[R302]</v>
          </cell>
        </row>
        <row r="28957">
          <cell r="H28957" t="str">
            <v>[R303]</v>
          </cell>
        </row>
        <row r="28958">
          <cell r="H28958" t="str">
            <v>[Zy11]</v>
          </cell>
        </row>
        <row r="28959">
          <cell r="H28959" t="str">
            <v>[Gl x11]</v>
          </cell>
        </row>
        <row r="28960">
          <cell r="H28960" t="str">
            <v>[Gl x12]</v>
          </cell>
        </row>
        <row r="28961">
          <cell r="H28961" t="str">
            <v>[Gl y11]</v>
          </cell>
        </row>
        <row r="28962">
          <cell r="H28962" t="str">
            <v>[Sch202R]</v>
          </cell>
        </row>
        <row r="28963">
          <cell r="H28963" t="str">
            <v>[Sch203R]</v>
          </cell>
        </row>
        <row r="28964">
          <cell r="H28964" t="str">
            <v>[Sch205R]</v>
          </cell>
        </row>
        <row r="28965">
          <cell r="H28965" t="str">
            <v>[Sch302H]</v>
          </cell>
        </row>
        <row r="28966">
          <cell r="H28966" t="str">
            <v>[Sch303H]</v>
          </cell>
        </row>
        <row r="28967">
          <cell r="H28967" t="str">
            <v>[Sch304H]</v>
          </cell>
        </row>
        <row r="28968">
          <cell r="H28968" t="str">
            <v>[1R302]</v>
          </cell>
        </row>
        <row r="28969">
          <cell r="H28969" t="str">
            <v>[1Zy11]</v>
          </cell>
        </row>
        <row r="28970">
          <cell r="H28970" t="str">
            <v>[V101R]</v>
          </cell>
        </row>
        <row r="28971">
          <cell r="H28971" t="str">
            <v>[V102R]</v>
          </cell>
        </row>
        <row r="28972">
          <cell r="H28972" t="str">
            <v>[V1N]</v>
          </cell>
        </row>
        <row r="28973">
          <cell r="H28973" t="str">
            <v>[V304R]</v>
          </cell>
        </row>
        <row r="28974">
          <cell r="H28974" t="str">
            <v>[V404H]</v>
          </cell>
        </row>
        <row r="28975">
          <cell r="H28975" t="str">
            <v>[V501H]</v>
          </cell>
        </row>
        <row r="28976">
          <cell r="H28976" t="str">
            <v>[VH202]</v>
          </cell>
        </row>
        <row r="28977">
          <cell r="H28977" t="str">
            <v>[VH203]</v>
          </cell>
        </row>
        <row r="28978">
          <cell r="H28978" t="str">
            <v>[VH205]</v>
          </cell>
        </row>
        <row r="28979">
          <cell r="H28979" t="str">
            <v>[VH301]</v>
          </cell>
        </row>
        <row r="28980">
          <cell r="H28980" t="str">
            <v>[VR301]</v>
          </cell>
        </row>
        <row r="28981">
          <cell r="H28981" t="str">
            <v>[VR302]</v>
          </cell>
        </row>
        <row r="28982">
          <cell r="H28982" t="str">
            <v>[VR303]</v>
          </cell>
        </row>
        <row r="28983">
          <cell r="H28983" t="str">
            <v>[VSch202R]</v>
          </cell>
        </row>
        <row r="28984">
          <cell r="H28984" t="str">
            <v>[VSch203R]</v>
          </cell>
        </row>
        <row r="28985">
          <cell r="H28985" t="str">
            <v>[VSch205R]</v>
          </cell>
        </row>
        <row r="28986">
          <cell r="H28986" t="str">
            <v>[VSch302H]</v>
          </cell>
        </row>
        <row r="28987">
          <cell r="H28987" t="str">
            <v>[VSch303H]</v>
          </cell>
        </row>
        <row r="28988">
          <cell r="H28988" t="str">
            <v>[VSch304H]</v>
          </cell>
        </row>
        <row r="28989">
          <cell r="H28989" t="str">
            <v>[ax12]</v>
          </cell>
        </row>
        <row r="28990">
          <cell r="H28990" t="str">
            <v>[bx11]</v>
          </cell>
        </row>
        <row r="28991">
          <cell r="H28991" t="str">
            <v>[h(Zy11)]</v>
          </cell>
        </row>
        <row r="28992">
          <cell r="H28992" t="str">
            <v>[r(Ax12)]</v>
          </cell>
        </row>
        <row r="28993">
          <cell r="H28993" t="str">
            <v>[r(Bx11)]</v>
          </cell>
        </row>
        <row r="28994">
          <cell r="H28994" t="str">
            <v>[zy11]</v>
          </cell>
        </row>
        <row r="28995">
          <cell r="H28995" t="str">
            <v>[Sp 51]</v>
          </cell>
        </row>
        <row r="28996">
          <cell r="H28996" t="str">
            <v>[W 1]</v>
          </cell>
        </row>
        <row r="28997">
          <cell r="H28997" t="str">
            <v>[W 1N]</v>
          </cell>
        </row>
        <row r="28998">
          <cell r="H28998" t="str">
            <v>[W 2]</v>
          </cell>
        </row>
        <row r="28999">
          <cell r="H28999" t="str">
            <v>[W 2N]</v>
          </cell>
        </row>
        <row r="29000">
          <cell r="H29000" t="str">
            <v>[W 3]</v>
          </cell>
        </row>
        <row r="29001">
          <cell r="H29001" t="str">
            <v>[W 33]</v>
          </cell>
        </row>
        <row r="29002">
          <cell r="H29002" t="str">
            <v>[W 34]</v>
          </cell>
        </row>
        <row r="29003">
          <cell r="H29003" t="str">
            <v>[W 4]</v>
          </cell>
        </row>
        <row r="29004">
          <cell r="H29004" t="str">
            <v>[W 5]</v>
          </cell>
        </row>
        <row r="29005">
          <cell r="H29005" t="str">
            <v>[W 52]</v>
          </cell>
        </row>
        <row r="29006">
          <cell r="H29006" t="str">
            <v>[W 53]</v>
          </cell>
        </row>
        <row r="29007">
          <cell r="H29007" t="str">
            <v>[W 55]</v>
          </cell>
        </row>
        <row r="29008">
          <cell r="H29008" t="str">
            <v>[W 6]</v>
          </cell>
        </row>
        <row r="29009">
          <cell r="H29009" t="str">
            <v>[VE1N]</v>
          </cell>
        </row>
        <row r="29010">
          <cell r="H29010" t="str">
            <v>[VE404]</v>
          </cell>
        </row>
        <row r="29011">
          <cell r="H29011" t="str">
            <v>[VE501]</v>
          </cell>
        </row>
        <row r="29012">
          <cell r="H29012" t="str">
            <v>[ZE304]</v>
          </cell>
        </row>
        <row r="29013">
          <cell r="H29013" t="str">
            <v>[ZEy11]</v>
          </cell>
        </row>
        <row r="29014">
          <cell r="H29014" t="str">
            <v>[ZVEx11]</v>
          </cell>
        </row>
        <row r="29015">
          <cell r="H29015" t="str">
            <v>[ZVEx12]</v>
          </cell>
        </row>
        <row r="29016">
          <cell r="H29016" t="str">
            <v>[aws]</v>
          </cell>
        </row>
        <row r="29017">
          <cell r="H29017" t="str">
            <v>[101/104]</v>
          </cell>
        </row>
        <row r="29018">
          <cell r="H29018" t="str">
            <v>[102/103]</v>
          </cell>
        </row>
        <row r="29019">
          <cell r="H29019" t="str">
            <v>[203]</v>
          </cell>
        </row>
        <row r="29020">
          <cell r="H29020" t="str">
            <v>[204]</v>
          </cell>
        </row>
        <row r="29021">
          <cell r="H29021" t="str">
            <v>[205]</v>
          </cell>
        </row>
        <row r="29022">
          <cell r="H29022" t="str">
            <v>[206]</v>
          </cell>
        </row>
        <row r="29023">
          <cell r="H29023" t="str">
            <v>[701^^3]</v>
          </cell>
        </row>
        <row r="29024">
          <cell r="H29024" t="str">
            <v>[702^^3]</v>
          </cell>
        </row>
        <row r="29025">
          <cell r="H29025" t="str">
            <v>[703^^3]</v>
          </cell>
        </row>
        <row r="29026">
          <cell r="H29026" t="str">
            <v>[901^^3]</v>
          </cell>
        </row>
        <row r="29027">
          <cell r="H29027" t="str">
            <v>[902^^3]</v>
          </cell>
        </row>
        <row r="29028">
          <cell r="H29028" t="str">
            <v>[903^^3]</v>
          </cell>
        </row>
        <row r="29029">
          <cell r="H29029" t="str">
            <v>[W301]</v>
          </cell>
        </row>
        <row r="29030">
          <cell r="H29030" t="str">
            <v>[W302]</v>
          </cell>
        </row>
        <row r="29031">
          <cell r="H29031" t="str">
            <v>[d31]</v>
          </cell>
        </row>
        <row r="29032">
          <cell r="H29032" t="str">
            <v>[d32]</v>
          </cell>
        </row>
        <row r="29033">
          <cell r="H29033" t="str">
            <v>[d41]</v>
          </cell>
        </row>
        <row r="29034">
          <cell r="H29034" t="str">
            <v>[d42]</v>
          </cell>
        </row>
        <row r="29035">
          <cell r="H29035" t="str">
            <v>[f11]</v>
          </cell>
        </row>
        <row r="29036">
          <cell r="H29036" t="str">
            <v>[f12]</v>
          </cell>
        </row>
        <row r="29037">
          <cell r="H29037" t="str">
            <v>[f13]</v>
          </cell>
        </row>
        <row r="29038">
          <cell r="H29038" t="str">
            <v>[W 1E]</v>
          </cell>
        </row>
        <row r="29039">
          <cell r="H29039" t="str">
            <v>[W 1S]</v>
          </cell>
        </row>
        <row r="29040">
          <cell r="H29040" t="str">
            <v>[W 32]</v>
          </cell>
        </row>
        <row r="29041">
          <cell r="H29041" t="str">
            <v>[Gl 101]</v>
          </cell>
        </row>
        <row r="29042">
          <cell r="H29042" t="str">
            <v>[Gl 102]</v>
          </cell>
        </row>
        <row r="29043">
          <cell r="H29043" t="str">
            <v>[Gl 203]</v>
          </cell>
        </row>
        <row r="29044">
          <cell r="H29044" t="str">
            <v>[Gl 301]</v>
          </cell>
        </row>
        <row r="29045">
          <cell r="H29045" t="str">
            <v>[Gl 302]</v>
          </cell>
        </row>
        <row r="29046">
          <cell r="H29046" t="str">
            <v>[Gl 303]</v>
          </cell>
        </row>
        <row r="29047">
          <cell r="H29047" t="str">
            <v>[Gl 304]</v>
          </cell>
        </row>
        <row r="29048">
          <cell r="H29048" t="str">
            <v>[Gl 305]</v>
          </cell>
        </row>
        <row r="29049">
          <cell r="H29049" t="str">
            <v>[Gl 307]</v>
          </cell>
        </row>
        <row r="29050">
          <cell r="H29050" t="str">
            <v>[Gl 407]</v>
          </cell>
        </row>
        <row r="29051">
          <cell r="H29051" t="str">
            <v>[Gl 501]</v>
          </cell>
        </row>
        <row r="29052">
          <cell r="H29052" t="str">
            <v>[Gl 502]</v>
          </cell>
        </row>
        <row r="29053">
          <cell r="H29053" t="str">
            <v>[Gl 503]</v>
          </cell>
        </row>
        <row r="29054">
          <cell r="H29054" t="str">
            <v>[Gl 601]</v>
          </cell>
        </row>
        <row r="29055">
          <cell r="H29055" t="str">
            <v>[Gl 602]</v>
          </cell>
        </row>
        <row r="29056">
          <cell r="H29056" t="str">
            <v>[Gl 603]</v>
          </cell>
        </row>
        <row r="29057">
          <cell r="H29057" t="str">
            <v>[Gl 701]</v>
          </cell>
        </row>
        <row r="29058">
          <cell r="H29058" t="str">
            <v>[Gl 702]</v>
          </cell>
        </row>
        <row r="29059">
          <cell r="H29059" t="str">
            <v>[Gl 703]</v>
          </cell>
        </row>
        <row r="29060">
          <cell r="H29060" t="str">
            <v>[Gl 901]</v>
          </cell>
        </row>
        <row r="29061">
          <cell r="H29061" t="str">
            <v>[Gl 902]</v>
          </cell>
        </row>
        <row r="29062">
          <cell r="H29062" t="str">
            <v>[Gl 903]</v>
          </cell>
        </row>
        <row r="29063">
          <cell r="H29063" t="str">
            <v>[101]</v>
          </cell>
        </row>
        <row r="29064">
          <cell r="H29064" t="str">
            <v>[102]</v>
          </cell>
        </row>
        <row r="29065">
          <cell r="H29065" t="str">
            <v>[304]</v>
          </cell>
        </row>
        <row r="29066">
          <cell r="H29066" t="str">
            <v>[501/601]</v>
          </cell>
        </row>
        <row r="29067">
          <cell r="H29067" t="str">
            <v>[502/602]</v>
          </cell>
        </row>
        <row r="29068">
          <cell r="H29068" t="str">
            <v>[503/603]</v>
          </cell>
        </row>
        <row r="29069">
          <cell r="H29069" t="str">
            <v>[901]</v>
          </cell>
        </row>
        <row r="29070">
          <cell r="H29070" t="str">
            <v>[902]</v>
          </cell>
        </row>
        <row r="29071">
          <cell r="H29071" t="str">
            <v>[903]</v>
          </cell>
        </row>
        <row r="29072">
          <cell r="H29072" t="str">
            <v>[Gl 404]</v>
          </cell>
        </row>
        <row r="29073">
          <cell r="H29073" t="str">
            <v>[Gl 409]</v>
          </cell>
        </row>
        <row r="29074">
          <cell r="H29074" t="str">
            <v>[W101/104]</v>
          </cell>
        </row>
        <row r="29075">
          <cell r="H29075" t="str">
            <v>[W102/103]</v>
          </cell>
        </row>
        <row r="29076">
          <cell r="H29076" t="str">
            <v>[W30/31]</v>
          </cell>
        </row>
        <row r="29077">
          <cell r="H29077" t="str">
            <v>[W301/304]</v>
          </cell>
        </row>
        <row r="29078">
          <cell r="H29078" t="str">
            <v>[W302/303]</v>
          </cell>
        </row>
        <row r="29079">
          <cell r="H29079" t="str">
            <v>[W51]</v>
          </cell>
        </row>
        <row r="29080">
          <cell r="H29080" t="str">
            <v>[W55]</v>
          </cell>
        </row>
        <row r="29081">
          <cell r="H29081" t="str">
            <v>[W7/8]</v>
          </cell>
        </row>
        <row r="29082">
          <cell r="H29082" t="str">
            <v>[W9]</v>
          </cell>
        </row>
        <row r="29083">
          <cell r="H29083" t="str">
            <v>[Bl d21]</v>
          </cell>
        </row>
        <row r="29084">
          <cell r="H29084" t="str">
            <v>[Bl d22]</v>
          </cell>
        </row>
        <row r="29085">
          <cell r="H29085" t="str">
            <v>[Bl d31]</v>
          </cell>
        </row>
        <row r="29086">
          <cell r="H29086" t="str">
            <v>[Bl d32]</v>
          </cell>
        </row>
        <row r="29087">
          <cell r="H29087" t="str">
            <v>[Bl d41]</v>
          </cell>
        </row>
        <row r="29088">
          <cell r="H29088" t="str">
            <v>[Bl d42]</v>
          </cell>
        </row>
        <row r="29089">
          <cell r="H29089" t="str">
            <v>[Bl f11]</v>
          </cell>
        </row>
        <row r="29090">
          <cell r="H29090" t="str">
            <v>[Bl f12]</v>
          </cell>
        </row>
        <row r="29091">
          <cell r="H29091" t="str">
            <v>[Bl f13]</v>
          </cell>
        </row>
        <row r="29092">
          <cell r="H29092" t="str">
            <v>[Bl f21]</v>
          </cell>
        </row>
        <row r="29093">
          <cell r="H29093" t="str">
            <v>[Bl f22]</v>
          </cell>
        </row>
        <row r="29094">
          <cell r="H29094" t="str">
            <v>[EVA1]</v>
          </cell>
        </row>
        <row r="29095">
          <cell r="H29095" t="str">
            <v>[km 24,769]</v>
          </cell>
        </row>
        <row r="29096">
          <cell r="H29096" t="str">
            <v>[Ers A]</v>
          </cell>
        </row>
        <row r="29097">
          <cell r="H29097" t="str">
            <v>[Ers A1]</v>
          </cell>
        </row>
        <row r="29098">
          <cell r="H29098" t="str">
            <v>[Ers Ad22]</v>
          </cell>
        </row>
        <row r="29099">
          <cell r="H29099" t="str">
            <v>[Ers Ad32]</v>
          </cell>
        </row>
        <row r="29100">
          <cell r="H29100" t="str">
            <v>[Ers B]</v>
          </cell>
        </row>
        <row r="29101">
          <cell r="H29101" t="str">
            <v>[Ers B1]</v>
          </cell>
        </row>
        <row r="29102">
          <cell r="H29102" t="str">
            <v>[Ers Bd21]</v>
          </cell>
        </row>
        <row r="29103">
          <cell r="H29103" t="str">
            <v>[Ers Bd31]</v>
          </cell>
        </row>
        <row r="29104">
          <cell r="H29104" t="str">
            <v>[Ers H1]</v>
          </cell>
        </row>
        <row r="29105">
          <cell r="H29105" t="str">
            <v>[Ers H2]</v>
          </cell>
        </row>
        <row r="29106">
          <cell r="H29106" t="str">
            <v>[Ers H3]</v>
          </cell>
        </row>
        <row r="29107">
          <cell r="H29107" t="str">
            <v>[Ers H4]</v>
          </cell>
        </row>
        <row r="29108">
          <cell r="H29108" t="str">
            <v>[Ers H5]</v>
          </cell>
        </row>
        <row r="29109">
          <cell r="H29109" t="str">
            <v>[Ers H7]</v>
          </cell>
        </row>
        <row r="29110">
          <cell r="H29110" t="str">
            <v>[Ers N1]</v>
          </cell>
        </row>
        <row r="29111">
          <cell r="H29111" t="str">
            <v>[Ers N2]</v>
          </cell>
        </row>
        <row r="29112">
          <cell r="H29112" t="str">
            <v>[Ers N3]</v>
          </cell>
        </row>
        <row r="29113">
          <cell r="H29113" t="str">
            <v>[Ers N4]</v>
          </cell>
        </row>
        <row r="29114">
          <cell r="H29114" t="str">
            <v>[Ers N5]</v>
          </cell>
        </row>
        <row r="29115">
          <cell r="H29115" t="str">
            <v>[Ers N7]</v>
          </cell>
        </row>
        <row r="29116">
          <cell r="H29116" t="str">
            <v>[Ers R1]</v>
          </cell>
        </row>
        <row r="29117">
          <cell r="H29117" t="str">
            <v>[Ers R2]</v>
          </cell>
        </row>
        <row r="29118">
          <cell r="H29118" t="str">
            <v>[Ers R3]</v>
          </cell>
        </row>
        <row r="29119">
          <cell r="H29119" t="str">
            <v>[Ers Sch307R]</v>
          </cell>
        </row>
        <row r="29120">
          <cell r="H29120" t="str">
            <v>[Ers Sch407H]</v>
          </cell>
        </row>
        <row r="29121">
          <cell r="H29121" t="str">
            <v>[Ers T1]</v>
          </cell>
        </row>
        <row r="29122">
          <cell r="H29122" t="str">
            <v>[Ers T2]</v>
          </cell>
        </row>
        <row r="29123">
          <cell r="H29123" t="str">
            <v>[Ers T3]</v>
          </cell>
        </row>
        <row r="29124">
          <cell r="H29124" t="str">
            <v>[Ers X]</v>
          </cell>
        </row>
        <row r="29125">
          <cell r="H29125" t="str">
            <v>[Ers Y]</v>
          </cell>
        </row>
        <row r="29126">
          <cell r="H29126" t="str">
            <v>[Ers Y1]</v>
          </cell>
        </row>
        <row r="29127">
          <cell r="H29127" t="str">
            <v>[Ers Yd32]</v>
          </cell>
        </row>
        <row r="29128">
          <cell r="H29128" t="str">
            <v>[Ers Yd42]</v>
          </cell>
        </row>
        <row r="29129">
          <cell r="H29129" t="str">
            <v>[Ers Z]</v>
          </cell>
        </row>
        <row r="29130">
          <cell r="H29130" t="str">
            <v>[Ers Z1]</v>
          </cell>
        </row>
        <row r="29131">
          <cell r="H29131" t="str">
            <v>[Ers Zd31]</v>
          </cell>
        </row>
        <row r="29132">
          <cell r="H29132" t="str">
            <v>[Ers Zd41]</v>
          </cell>
        </row>
        <row r="29133">
          <cell r="H29133" t="str">
            <v>[Ers 1A1]</v>
          </cell>
        </row>
        <row r="29134">
          <cell r="H29134" t="str">
            <v>[Ers 1Ad22]</v>
          </cell>
        </row>
        <row r="29135">
          <cell r="H29135" t="str">
            <v>[Ers 1B1]</v>
          </cell>
        </row>
        <row r="29136">
          <cell r="H29136" t="str">
            <v>[Ers 1Bd21]</v>
          </cell>
        </row>
        <row r="29137">
          <cell r="H29137" t="str">
            <v>[Ers 1Zd31]</v>
          </cell>
        </row>
        <row r="29138">
          <cell r="H29138" t="str">
            <v>[Ers 2B1]</v>
          </cell>
        </row>
        <row r="29139">
          <cell r="H29139" t="str">
            <v>[Ers 2Zd31]</v>
          </cell>
        </row>
        <row r="29140">
          <cell r="H29140" t="str">
            <v>[Ers SN1A]</v>
          </cell>
        </row>
        <row r="29141">
          <cell r="H29141" t="str">
            <v>[Ers SN1B]</v>
          </cell>
        </row>
        <row r="29142">
          <cell r="H29142" t="str">
            <v>[Ers SN1H3]</v>
          </cell>
        </row>
        <row r="29143">
          <cell r="H29143" t="str">
            <v>[Ers SN1H5]</v>
          </cell>
        </row>
        <row r="29144">
          <cell r="H29144" t="str">
            <v>[Ers SN1Y]</v>
          </cell>
        </row>
        <row r="29145">
          <cell r="H29145" t="str">
            <v>[Ers SN1Z]</v>
          </cell>
        </row>
        <row r="29146">
          <cell r="H29146" t="str">
            <v>[Ers SN2B]</v>
          </cell>
        </row>
        <row r="29147">
          <cell r="H29147" t="str">
            <v>[FA 501]</v>
          </cell>
        </row>
        <row r="29148">
          <cell r="H29148" t="str">
            <v>[FA 502]</v>
          </cell>
        </row>
        <row r="29149">
          <cell r="H29149" t="str">
            <v>[FA 503]</v>
          </cell>
        </row>
        <row r="29150">
          <cell r="H29150" t="str">
            <v>[GA A]</v>
          </cell>
        </row>
        <row r="29151">
          <cell r="H29151" t="str">
            <v>[GA A1]</v>
          </cell>
        </row>
        <row r="29152">
          <cell r="H29152" t="str">
            <v>[GA Ad22]</v>
          </cell>
        </row>
        <row r="29153">
          <cell r="H29153" t="str">
            <v>[GA B]</v>
          </cell>
        </row>
        <row r="29154">
          <cell r="H29154" t="str">
            <v>[GA B1]</v>
          </cell>
        </row>
        <row r="29155">
          <cell r="H29155" t="str">
            <v>[GA Bd21]</v>
          </cell>
        </row>
        <row r="29156">
          <cell r="H29156" t="str">
            <v>[GA H1]</v>
          </cell>
        </row>
        <row r="29157">
          <cell r="H29157" t="str">
            <v>[GA H3]</v>
          </cell>
        </row>
        <row r="29158">
          <cell r="H29158" t="str">
            <v>[GA H4]</v>
          </cell>
        </row>
        <row r="29159">
          <cell r="H29159" t="str">
            <v>[GA N4]</v>
          </cell>
        </row>
        <row r="29160">
          <cell r="H29160" t="str">
            <v>[GA R1]</v>
          </cell>
        </row>
        <row r="29161">
          <cell r="H29161" t="str">
            <v>[GA R3]</v>
          </cell>
        </row>
        <row r="29162">
          <cell r="H29162" t="str">
            <v>[GA T2]</v>
          </cell>
        </row>
        <row r="29163">
          <cell r="H29163" t="str">
            <v>[GA Y]</v>
          </cell>
        </row>
        <row r="29164">
          <cell r="H29164" t="str">
            <v>[GA Y1]</v>
          </cell>
        </row>
        <row r="29165">
          <cell r="H29165" t="str">
            <v>[GA Yd32]</v>
          </cell>
        </row>
        <row r="29166">
          <cell r="H29166" t="str">
            <v>[GA Z]</v>
          </cell>
        </row>
        <row r="29167">
          <cell r="H29167" t="str">
            <v>[GA Z1]</v>
          </cell>
        </row>
        <row r="29168">
          <cell r="H29168" t="str">
            <v>[GA Zd31]</v>
          </cell>
        </row>
        <row r="29169">
          <cell r="H29169" t="str">
            <v>[GVA a]</v>
          </cell>
        </row>
        <row r="29170">
          <cell r="H29170" t="str">
            <v>[GVA a1]</v>
          </cell>
        </row>
        <row r="29171">
          <cell r="H29171" t="str">
            <v>[GVA ad22]</v>
          </cell>
        </row>
        <row r="29172">
          <cell r="H29172" t="str">
            <v>[GVA b]</v>
          </cell>
        </row>
        <row r="29173">
          <cell r="H29173" t="str">
            <v>[GVA b1]</v>
          </cell>
        </row>
        <row r="29174">
          <cell r="H29174" t="str">
            <v>[GVA bd21]</v>
          </cell>
        </row>
        <row r="29175">
          <cell r="H29175" t="str">
            <v>[GVA h(T1)]</v>
          </cell>
        </row>
        <row r="29176">
          <cell r="H29176" t="str">
            <v>[GVA h(T2)]</v>
          </cell>
        </row>
        <row r="29177">
          <cell r="H29177" t="str">
            <v>[GVA h(T3)]</v>
          </cell>
        </row>
        <row r="29178">
          <cell r="H29178" t="str">
            <v>[GVA n(A)]</v>
          </cell>
        </row>
        <row r="29179">
          <cell r="H29179" t="str">
            <v>[GVA n(B)]</v>
          </cell>
        </row>
        <row r="29180">
          <cell r="H29180" t="str">
            <v>[GVA r1]</v>
          </cell>
        </row>
        <row r="29181">
          <cell r="H29181" t="str">
            <v>[GVA r3]</v>
          </cell>
        </row>
        <row r="29182">
          <cell r="H29182" t="str">
            <v>[GVA t(Y)]</v>
          </cell>
        </row>
        <row r="29183">
          <cell r="H29183" t="str">
            <v>[GVA y]</v>
          </cell>
        </row>
        <row r="29184">
          <cell r="H29184" t="str">
            <v>[GVA y1]</v>
          </cell>
        </row>
        <row r="29185">
          <cell r="H29185" t="str">
            <v>[GVA yd32]</v>
          </cell>
        </row>
        <row r="29186">
          <cell r="H29186" t="str">
            <v>[GVA z]</v>
          </cell>
        </row>
        <row r="29187">
          <cell r="H29187" t="str">
            <v>[GVA z1]</v>
          </cell>
        </row>
        <row r="29188">
          <cell r="H29188" t="str">
            <v>[GVA zd31]</v>
          </cell>
        </row>
        <row r="29189">
          <cell r="H29189" t="str">
            <v>[XTR f13]</v>
          </cell>
        </row>
        <row r="29190">
          <cell r="H29190" t="str">
            <v>[001]</v>
          </cell>
        </row>
        <row r="29191">
          <cell r="H29191" t="str">
            <v>[002]</v>
          </cell>
        </row>
        <row r="29192">
          <cell r="H29192" t="str">
            <v>[1]</v>
          </cell>
        </row>
        <row r="29193">
          <cell r="H29193" t="str">
            <v>[101^^3]</v>
          </cell>
        </row>
        <row r="29194">
          <cell r="H29194" t="str">
            <v>[102^^3]</v>
          </cell>
        </row>
        <row r="29195">
          <cell r="H29195" t="str">
            <v>[2/3]</v>
          </cell>
        </row>
        <row r="29196">
          <cell r="H29196" t="str">
            <v>[203^^3]</v>
          </cell>
        </row>
        <row r="29197">
          <cell r="H29197" t="str">
            <v>[30]</v>
          </cell>
        </row>
        <row r="29198">
          <cell r="H29198" t="str">
            <v>[301^^3]</v>
          </cell>
        </row>
        <row r="29199">
          <cell r="H29199" t="str">
            <v>[301^^4]</v>
          </cell>
        </row>
        <row r="29200">
          <cell r="H29200" t="str">
            <v>[302^^3]</v>
          </cell>
        </row>
        <row r="29201">
          <cell r="H29201" t="str">
            <v>[302^^4]</v>
          </cell>
        </row>
        <row r="29202">
          <cell r="H29202" t="str">
            <v>[303^^3]</v>
          </cell>
        </row>
        <row r="29203">
          <cell r="H29203" t="str">
            <v>[303^^4]</v>
          </cell>
        </row>
        <row r="29204">
          <cell r="H29204" t="str">
            <v>[304^^3]</v>
          </cell>
        </row>
        <row r="29205">
          <cell r="H29205" t="str">
            <v>[304^^4]</v>
          </cell>
        </row>
        <row r="29206">
          <cell r="H29206" t="str">
            <v>[305^^3]</v>
          </cell>
        </row>
        <row r="29207">
          <cell r="H29207" t="str">
            <v>[305^^4]</v>
          </cell>
        </row>
        <row r="29208">
          <cell r="H29208" t="str">
            <v>[307^^3]</v>
          </cell>
        </row>
        <row r="29209">
          <cell r="H29209" t="str">
            <v>[4]</v>
          </cell>
        </row>
        <row r="29210">
          <cell r="H29210" t="str">
            <v>[407^^3]</v>
          </cell>
        </row>
        <row r="29211">
          <cell r="H29211" t="str">
            <v>[5]</v>
          </cell>
        </row>
        <row r="29212">
          <cell r="H29212" t="str">
            <v>[501^^3]</v>
          </cell>
        </row>
        <row r="29213">
          <cell r="H29213" t="str">
            <v>[502^^3]</v>
          </cell>
        </row>
        <row r="29214">
          <cell r="H29214" t="str">
            <v>[503^^3]</v>
          </cell>
        </row>
        <row r="29215">
          <cell r="H29215" t="str">
            <v>[51]</v>
          </cell>
        </row>
        <row r="29216">
          <cell r="H29216" t="str">
            <v>[52]</v>
          </cell>
        </row>
        <row r="29217">
          <cell r="H29217" t="str">
            <v>[53]</v>
          </cell>
        </row>
        <row r="29218">
          <cell r="H29218" t="str">
            <v>[54]</v>
          </cell>
        </row>
        <row r="29219">
          <cell r="H29219" t="str">
            <v>[55]</v>
          </cell>
        </row>
        <row r="29220">
          <cell r="H29220" t="str">
            <v>[56]</v>
          </cell>
        </row>
        <row r="29221">
          <cell r="H29221" t="str">
            <v>[57]</v>
          </cell>
        </row>
        <row r="29222">
          <cell r="H29222" t="str">
            <v>[58]</v>
          </cell>
        </row>
        <row r="29223">
          <cell r="H29223" t="str">
            <v>[6]</v>
          </cell>
        </row>
        <row r="29224">
          <cell r="H29224" t="str">
            <v>[601^^3]</v>
          </cell>
        </row>
        <row r="29225">
          <cell r="H29225" t="str">
            <v>[602^^3]</v>
          </cell>
        </row>
        <row r="29226">
          <cell r="H29226" t="str">
            <v>[603^^3]</v>
          </cell>
        </row>
        <row r="29227">
          <cell r="H29227" t="str">
            <v>[7]</v>
          </cell>
        </row>
        <row r="29228">
          <cell r="H29228" t="str">
            <v>[8]</v>
          </cell>
        </row>
        <row r="29229">
          <cell r="H29229" t="str">
            <v>[9]</v>
          </cell>
        </row>
        <row r="29230">
          <cell r="H29230" t="str">
            <v>[d11]</v>
          </cell>
        </row>
        <row r="29231">
          <cell r="H29231" t="str">
            <v>[d12]</v>
          </cell>
        </row>
        <row r="29232">
          <cell r="H29232" t="str">
            <v>[d21]</v>
          </cell>
        </row>
        <row r="29233">
          <cell r="H29233" t="str">
            <v>[d22]</v>
          </cell>
        </row>
        <row r="29234">
          <cell r="H29234" t="str">
            <v>[f21]</v>
          </cell>
        </row>
        <row r="29235">
          <cell r="H29235" t="str">
            <v>[f22]</v>
          </cell>
        </row>
        <row r="29236">
          <cell r="H29236" t="str">
            <v>[f31]</v>
          </cell>
        </row>
        <row r="29237">
          <cell r="H29237" t="str">
            <v>[f32]</v>
          </cell>
        </row>
        <row r="29238">
          <cell r="H29238" t="str">
            <v>[A]</v>
          </cell>
        </row>
        <row r="29239">
          <cell r="H29239" t="str">
            <v>[A1]</v>
          </cell>
        </row>
        <row r="29240">
          <cell r="H29240" t="str">
            <v>[Ad22]</v>
          </cell>
        </row>
        <row r="29241">
          <cell r="H29241" t="str">
            <v>[Ad32]</v>
          </cell>
        </row>
        <row r="29242">
          <cell r="H29242" t="str">
            <v>[B]</v>
          </cell>
        </row>
        <row r="29243">
          <cell r="H29243" t="str">
            <v>[B1]</v>
          </cell>
        </row>
        <row r="29244">
          <cell r="H29244" t="str">
            <v>[Bd21]</v>
          </cell>
        </row>
        <row r="29245">
          <cell r="H29245" t="str">
            <v>[Bd31]</v>
          </cell>
        </row>
        <row r="29246">
          <cell r="H29246" t="str">
            <v>[H1]</v>
          </cell>
        </row>
        <row r="29247">
          <cell r="H29247" t="str">
            <v>[H2]</v>
          </cell>
        </row>
        <row r="29248">
          <cell r="H29248" t="str">
            <v>[H3]</v>
          </cell>
        </row>
        <row r="29249">
          <cell r="H29249" t="str">
            <v>[H4]</v>
          </cell>
        </row>
        <row r="29250">
          <cell r="H29250" t="str">
            <v>[H5]</v>
          </cell>
        </row>
        <row r="29251">
          <cell r="H29251" t="str">
            <v>[H7]</v>
          </cell>
        </row>
        <row r="29252">
          <cell r="H29252" t="str">
            <v>[N1]</v>
          </cell>
        </row>
        <row r="29253">
          <cell r="H29253" t="str">
            <v>[N2]</v>
          </cell>
        </row>
        <row r="29254">
          <cell r="H29254" t="str">
            <v>[N3]</v>
          </cell>
        </row>
        <row r="29255">
          <cell r="H29255" t="str">
            <v>[N4]</v>
          </cell>
        </row>
        <row r="29256">
          <cell r="H29256" t="str">
            <v>[N5]</v>
          </cell>
        </row>
        <row r="29257">
          <cell r="H29257" t="str">
            <v>[N7]</v>
          </cell>
        </row>
        <row r="29258">
          <cell r="H29258" t="str">
            <v>[R1]</v>
          </cell>
        </row>
        <row r="29259">
          <cell r="H29259" t="str">
            <v>[R2]</v>
          </cell>
        </row>
        <row r="29260">
          <cell r="H29260" t="str">
            <v>[R3]</v>
          </cell>
        </row>
        <row r="29261">
          <cell r="H29261" t="str">
            <v>[T1]</v>
          </cell>
        </row>
        <row r="29262">
          <cell r="H29262" t="str">
            <v>[T2]</v>
          </cell>
        </row>
        <row r="29263">
          <cell r="H29263" t="str">
            <v>[T3]</v>
          </cell>
        </row>
        <row r="29264">
          <cell r="H29264" t="str">
            <v>[X]</v>
          </cell>
        </row>
        <row r="29265">
          <cell r="H29265" t="str">
            <v>[Y]</v>
          </cell>
        </row>
        <row r="29266">
          <cell r="H29266" t="str">
            <v>[Y1]</v>
          </cell>
        </row>
        <row r="29267">
          <cell r="H29267" t="str">
            <v>[Yd32]</v>
          </cell>
        </row>
        <row r="29268">
          <cell r="H29268" t="str">
            <v>[Yd42]</v>
          </cell>
        </row>
        <row r="29269">
          <cell r="H29269" t="str">
            <v>[Z]</v>
          </cell>
        </row>
        <row r="29270">
          <cell r="H29270" t="str">
            <v>[Z1]</v>
          </cell>
        </row>
        <row r="29271">
          <cell r="H29271" t="str">
            <v>[Zd31]</v>
          </cell>
        </row>
        <row r="29272">
          <cell r="H29272" t="str">
            <v>[Zd41]</v>
          </cell>
        </row>
        <row r="29273">
          <cell r="H29273" t="str">
            <v>[Gl 001]</v>
          </cell>
        </row>
        <row r="29274">
          <cell r="H29274" t="str">
            <v>[Gl 002]</v>
          </cell>
        </row>
        <row r="29275">
          <cell r="H29275" t="str">
            <v>[Gl d11]</v>
          </cell>
        </row>
        <row r="29276">
          <cell r="H29276" t="str">
            <v>[Gl d12]</v>
          </cell>
        </row>
        <row r="29277">
          <cell r="H29277" t="str">
            <v>[Gl d21]</v>
          </cell>
        </row>
        <row r="29278">
          <cell r="H29278" t="str">
            <v>[Gl d22]</v>
          </cell>
        </row>
        <row r="29279">
          <cell r="H29279" t="str">
            <v>[Gl d31]</v>
          </cell>
        </row>
        <row r="29280">
          <cell r="H29280" t="str">
            <v>[Gl d32]</v>
          </cell>
        </row>
        <row r="29281">
          <cell r="H29281" t="str">
            <v>[Gl d41]</v>
          </cell>
        </row>
        <row r="29282">
          <cell r="H29282" t="str">
            <v>[Gl d42]</v>
          </cell>
        </row>
        <row r="29283">
          <cell r="H29283" t="str">
            <v>[Gl f11]</v>
          </cell>
        </row>
        <row r="29284">
          <cell r="H29284" t="str">
            <v>[Gl f12]</v>
          </cell>
        </row>
        <row r="29285">
          <cell r="H29285" t="str">
            <v>[Gl f13]</v>
          </cell>
        </row>
        <row r="29286">
          <cell r="H29286" t="str">
            <v>[Gl f21]</v>
          </cell>
        </row>
        <row r="29287">
          <cell r="H29287" t="str">
            <v>[Gl f22]</v>
          </cell>
        </row>
        <row r="29288">
          <cell r="H29288" t="str">
            <v>[Gl f31]</v>
          </cell>
        </row>
        <row r="29289">
          <cell r="H29289" t="str">
            <v>[Gl f32]</v>
          </cell>
        </row>
        <row r="29290">
          <cell r="H29290" t="str">
            <v>[Sch307R]</v>
          </cell>
        </row>
        <row r="29291">
          <cell r="H29291" t="str">
            <v>[Sch407H]</v>
          </cell>
        </row>
        <row r="29292">
          <cell r="H29292" t="str">
            <v>[1A]</v>
          </cell>
        </row>
        <row r="29293">
          <cell r="H29293" t="str">
            <v>[1A1]</v>
          </cell>
        </row>
        <row r="29294">
          <cell r="H29294" t="str">
            <v>[1Ad22]</v>
          </cell>
        </row>
        <row r="29295">
          <cell r="H29295" t="str">
            <v>[1B]</v>
          </cell>
        </row>
        <row r="29296">
          <cell r="H29296" t="str">
            <v>[1B1]</v>
          </cell>
        </row>
        <row r="29297">
          <cell r="H29297" t="str">
            <v>[1Bd21]</v>
          </cell>
        </row>
        <row r="29298">
          <cell r="H29298" t="str">
            <v>[1H3]</v>
          </cell>
        </row>
        <row r="29299">
          <cell r="H29299" t="str">
            <v>[1H5]</v>
          </cell>
        </row>
        <row r="29300">
          <cell r="H29300" t="str">
            <v>[1Y]</v>
          </cell>
        </row>
        <row r="29301">
          <cell r="H29301" t="str">
            <v>[1Z]</v>
          </cell>
        </row>
        <row r="29302">
          <cell r="H29302" t="str">
            <v>[1Zd31]</v>
          </cell>
        </row>
        <row r="29303">
          <cell r="H29303" t="str">
            <v>[2B]</v>
          </cell>
        </row>
        <row r="29304">
          <cell r="H29304" t="str">
            <v>[2B1]</v>
          </cell>
        </row>
        <row r="29305">
          <cell r="H29305" t="str">
            <v>[2Zd31]</v>
          </cell>
        </row>
        <row r="29306">
          <cell r="H29306" t="str">
            <v>[V101R]</v>
          </cell>
        </row>
        <row r="29307">
          <cell r="H29307" t="str">
            <v>[V102R]</v>
          </cell>
        </row>
        <row r="29308">
          <cell r="H29308" t="str">
            <v>[V203R]</v>
          </cell>
        </row>
        <row r="29309">
          <cell r="H29309" t="str">
            <v>[V404H]</v>
          </cell>
        </row>
        <row r="29310">
          <cell r="H29310" t="str">
            <v>[V409H]</v>
          </cell>
        </row>
        <row r="29311">
          <cell r="H29311" t="str">
            <v>[V501H]</v>
          </cell>
        </row>
        <row r="29312">
          <cell r="H29312" t="str">
            <v>[V501R]</v>
          </cell>
        </row>
        <row r="29313">
          <cell r="H29313" t="str">
            <v>[V502H]</v>
          </cell>
        </row>
        <row r="29314">
          <cell r="H29314" t="str">
            <v>[V502R]</v>
          </cell>
        </row>
        <row r="29315">
          <cell r="H29315" t="str">
            <v>[V503H]</v>
          </cell>
        </row>
        <row r="29316">
          <cell r="H29316" t="str">
            <v>[V503R]</v>
          </cell>
        </row>
        <row r="29317">
          <cell r="H29317" t="str">
            <v>[VH1]</v>
          </cell>
        </row>
        <row r="29318">
          <cell r="H29318" t="str">
            <v>[VH2]</v>
          </cell>
        </row>
        <row r="29319">
          <cell r="H29319" t="str">
            <v>[VH3]</v>
          </cell>
        </row>
        <row r="29320">
          <cell r="H29320" t="str">
            <v>[VH4]</v>
          </cell>
        </row>
        <row r="29321">
          <cell r="H29321" t="str">
            <v>[VH5]</v>
          </cell>
        </row>
        <row r="29322">
          <cell r="H29322" t="str">
            <v>[VH7]</v>
          </cell>
        </row>
        <row r="29323">
          <cell r="H29323" t="str">
            <v>[VN1]</v>
          </cell>
        </row>
        <row r="29324">
          <cell r="H29324" t="str">
            <v>[VN2]</v>
          </cell>
        </row>
        <row r="29325">
          <cell r="H29325" t="str">
            <v>[VN3]</v>
          </cell>
        </row>
        <row r="29326">
          <cell r="H29326" t="str">
            <v>[VN4]</v>
          </cell>
        </row>
        <row r="29327">
          <cell r="H29327" t="str">
            <v>[VN5]</v>
          </cell>
        </row>
        <row r="29328">
          <cell r="H29328" t="str">
            <v>[VN7]</v>
          </cell>
        </row>
        <row r="29329">
          <cell r="H29329" t="str">
            <v>[VSch307R]</v>
          </cell>
        </row>
        <row r="29330">
          <cell r="H29330" t="str">
            <v>[VSch407H]</v>
          </cell>
        </row>
        <row r="29331">
          <cell r="H29331" t="str">
            <v>[VT1]</v>
          </cell>
        </row>
        <row r="29332">
          <cell r="H29332" t="str">
            <v>[VT2]</v>
          </cell>
        </row>
        <row r="29333">
          <cell r="H29333" t="str">
            <v>[VT3]</v>
          </cell>
        </row>
        <row r="29334">
          <cell r="H29334" t="str">
            <v>[a]</v>
          </cell>
        </row>
        <row r="29335">
          <cell r="H29335" t="str">
            <v>[a1]</v>
          </cell>
        </row>
        <row r="29336">
          <cell r="H29336" t="str">
            <v>[ad22]</v>
          </cell>
        </row>
        <row r="29337">
          <cell r="H29337" t="str">
            <v>[ad32]</v>
          </cell>
        </row>
        <row r="29338">
          <cell r="H29338" t="str">
            <v>[b]</v>
          </cell>
        </row>
        <row r="29339">
          <cell r="H29339" t="str">
            <v>[b1]</v>
          </cell>
        </row>
        <row r="29340">
          <cell r="H29340" t="str">
            <v>[bd21]</v>
          </cell>
        </row>
        <row r="29341">
          <cell r="H29341" t="str">
            <v>[bd31]</v>
          </cell>
        </row>
        <row r="29342">
          <cell r="H29342" t="str">
            <v>[h(T1)]</v>
          </cell>
        </row>
        <row r="29343">
          <cell r="H29343" t="str">
            <v>[h(T2)]</v>
          </cell>
        </row>
        <row r="29344">
          <cell r="H29344" t="str">
            <v>[h(T3)]</v>
          </cell>
        </row>
        <row r="29345">
          <cell r="H29345" t="str">
            <v>[n(A)]</v>
          </cell>
        </row>
        <row r="29346">
          <cell r="H29346" t="str">
            <v>[n(B)]</v>
          </cell>
        </row>
        <row r="29347">
          <cell r="H29347" t="str">
            <v>[r1]</v>
          </cell>
        </row>
        <row r="29348">
          <cell r="H29348" t="str">
            <v>[r2]</v>
          </cell>
        </row>
        <row r="29349">
          <cell r="H29349" t="str">
            <v>[r3]</v>
          </cell>
        </row>
        <row r="29350">
          <cell r="H29350" t="str">
            <v>[t(Y)]</v>
          </cell>
        </row>
        <row r="29351">
          <cell r="H29351" t="str">
            <v>[t(Z)]</v>
          </cell>
        </row>
        <row r="29352">
          <cell r="H29352" t="str">
            <v>[t3(X)]</v>
          </cell>
        </row>
        <row r="29353">
          <cell r="H29353" t="str">
            <v>[x]</v>
          </cell>
        </row>
        <row r="29354">
          <cell r="H29354" t="str">
            <v>[y]</v>
          </cell>
        </row>
        <row r="29355">
          <cell r="H29355" t="str">
            <v>[y1]</v>
          </cell>
        </row>
        <row r="29356">
          <cell r="H29356" t="str">
            <v>[yd32]</v>
          </cell>
        </row>
        <row r="29357">
          <cell r="H29357" t="str">
            <v>[yd42]</v>
          </cell>
        </row>
        <row r="29358">
          <cell r="H29358" t="str">
            <v>[z]</v>
          </cell>
        </row>
        <row r="29359">
          <cell r="H29359" t="str">
            <v>[z1]</v>
          </cell>
        </row>
        <row r="29360">
          <cell r="H29360" t="str">
            <v>[zd31]</v>
          </cell>
        </row>
        <row r="29361">
          <cell r="H29361" t="str">
            <v>[zd41]</v>
          </cell>
        </row>
        <row r="29362">
          <cell r="H29362" t="str">
            <v>[Sp 31]</v>
          </cell>
        </row>
        <row r="29363">
          <cell r="H29363" t="str">
            <v>[W 1]</v>
          </cell>
        </row>
        <row r="29364">
          <cell r="H29364" t="str">
            <v>[W 101]</v>
          </cell>
        </row>
        <row r="29365">
          <cell r="H29365" t="str">
            <v>[W 102]</v>
          </cell>
        </row>
        <row r="29366">
          <cell r="H29366" t="str">
            <v>[W 103]</v>
          </cell>
        </row>
        <row r="29367">
          <cell r="H29367" t="str">
            <v>[W 104]</v>
          </cell>
        </row>
        <row r="29368">
          <cell r="H29368" t="str">
            <v>[W 2]</v>
          </cell>
        </row>
        <row r="29369">
          <cell r="H29369" t="str">
            <v>[W 203]</v>
          </cell>
        </row>
        <row r="29370">
          <cell r="H29370" t="str">
            <v>[W 204]</v>
          </cell>
        </row>
        <row r="29371">
          <cell r="H29371" t="str">
            <v>[W 205]</v>
          </cell>
        </row>
        <row r="29372">
          <cell r="H29372" t="str">
            <v>[W 206]</v>
          </cell>
        </row>
        <row r="29373">
          <cell r="H29373" t="str">
            <v>[W 3]</v>
          </cell>
        </row>
        <row r="29374">
          <cell r="H29374" t="str">
            <v>[W 30]</v>
          </cell>
        </row>
        <row r="29375">
          <cell r="H29375" t="str">
            <v>[W 301]</v>
          </cell>
        </row>
        <row r="29376">
          <cell r="H29376" t="str">
            <v>[W 302]</v>
          </cell>
        </row>
        <row r="29377">
          <cell r="H29377" t="str">
            <v>[W 303]</v>
          </cell>
        </row>
        <row r="29378">
          <cell r="H29378" t="str">
            <v>[W 304]</v>
          </cell>
        </row>
        <row r="29379">
          <cell r="H29379" t="str">
            <v>[W 4]</v>
          </cell>
        </row>
        <row r="29380">
          <cell r="H29380" t="str">
            <v>[W 5]</v>
          </cell>
        </row>
        <row r="29381">
          <cell r="H29381" t="str">
            <v>[W 51]</v>
          </cell>
        </row>
        <row r="29382">
          <cell r="H29382" t="str">
            <v>[W 52]</v>
          </cell>
        </row>
        <row r="29383">
          <cell r="H29383" t="str">
            <v>[W 53]</v>
          </cell>
        </row>
        <row r="29384">
          <cell r="H29384" t="str">
            <v>[W 54]</v>
          </cell>
        </row>
        <row r="29385">
          <cell r="H29385" t="str">
            <v>[W 55]</v>
          </cell>
        </row>
        <row r="29386">
          <cell r="H29386" t="str">
            <v>[W 56]</v>
          </cell>
        </row>
        <row r="29387">
          <cell r="H29387" t="str">
            <v>[W 57]</v>
          </cell>
        </row>
        <row r="29388">
          <cell r="H29388" t="str">
            <v>[W 58]</v>
          </cell>
        </row>
        <row r="29389">
          <cell r="H29389" t="str">
            <v>[W 6]</v>
          </cell>
        </row>
        <row r="29390">
          <cell r="H29390" t="str">
            <v>[W 7]</v>
          </cell>
        </row>
        <row r="29391">
          <cell r="H29391" t="str">
            <v>[W 8]</v>
          </cell>
        </row>
        <row r="29392">
          <cell r="H29392" t="str">
            <v>[W 9]</v>
          </cell>
        </row>
        <row r="29393">
          <cell r="H29393" t="str">
            <v>[VE 203]</v>
          </cell>
        </row>
        <row r="29394">
          <cell r="H29394" t="str">
            <v>[VE 404]</v>
          </cell>
        </row>
        <row r="29395">
          <cell r="H29395" t="str">
            <v>[VE 409]</v>
          </cell>
        </row>
        <row r="29396">
          <cell r="H29396" t="str">
            <v>[VE 701]</v>
          </cell>
        </row>
        <row r="29397">
          <cell r="H29397" t="str">
            <v>[VE 702]</v>
          </cell>
        </row>
        <row r="29398">
          <cell r="H29398" t="str">
            <v>[VE 703]</v>
          </cell>
        </row>
        <row r="29399">
          <cell r="H29399" t="str">
            <v>[ZE d21]</v>
          </cell>
        </row>
        <row r="29400">
          <cell r="H29400" t="str">
            <v>[ZE d22]</v>
          </cell>
        </row>
        <row r="29401">
          <cell r="H29401" t="str">
            <v>[ZE d31]</v>
          </cell>
        </row>
        <row r="29402">
          <cell r="H29402" t="str">
            <v>[ZE d32]</v>
          </cell>
        </row>
        <row r="29403">
          <cell r="H29403" t="str">
            <v>[ZE f11H]</v>
          </cell>
        </row>
        <row r="29404">
          <cell r="H29404" t="str">
            <v>[ZE f11R]</v>
          </cell>
        </row>
        <row r="29405">
          <cell r="H29405" t="str">
            <v>[ZE f12H]</v>
          </cell>
        </row>
        <row r="29406">
          <cell r="H29406" t="str">
            <v>[ZE f12R]</v>
          </cell>
        </row>
        <row r="29407">
          <cell r="H29407" t="str">
            <v>[ZE f13]</v>
          </cell>
        </row>
        <row r="29408">
          <cell r="H29408" t="str">
            <v>[ZE f21]</v>
          </cell>
        </row>
        <row r="29409">
          <cell r="H29409" t="str">
            <v>[ZE f22]</v>
          </cell>
        </row>
        <row r="29410">
          <cell r="H29410" t="str">
            <v>[ZVE d41]</v>
          </cell>
        </row>
        <row r="29411">
          <cell r="H29411" t="str">
            <v>[ZVE d42]</v>
          </cell>
        </row>
        <row r="29412">
          <cell r="H29412" t="str">
            <v>[aws]</v>
          </cell>
        </row>
        <row r="29413">
          <cell r="H29413" t="str">
            <v>[1]</v>
          </cell>
        </row>
        <row r="29414">
          <cell r="H29414" t="str">
            <v>[101]</v>
          </cell>
        </row>
        <row r="29415">
          <cell r="H29415" t="str">
            <v>[102]</v>
          </cell>
        </row>
        <row r="29416">
          <cell r="H29416" t="str">
            <v>[2/3]</v>
          </cell>
        </row>
        <row r="29417">
          <cell r="H29417" t="str">
            <v>[201]</v>
          </cell>
        </row>
        <row r="29418">
          <cell r="H29418" t="str">
            <v>[202]</v>
          </cell>
        </row>
        <row r="29419">
          <cell r="H29419" t="str">
            <v>[203]</v>
          </cell>
        </row>
        <row r="29420">
          <cell r="H29420" t="str">
            <v>[205]</v>
          </cell>
        </row>
        <row r="29421">
          <cell r="H29421" t="str">
            <v>[301]</v>
          </cell>
        </row>
        <row r="29422">
          <cell r="H29422" t="str">
            <v>[302]</v>
          </cell>
        </row>
        <row r="29423">
          <cell r="H29423" t="str">
            <v>[303]</v>
          </cell>
        </row>
        <row r="29424">
          <cell r="H29424" t="str">
            <v>[305]</v>
          </cell>
        </row>
        <row r="29425">
          <cell r="H29425" t="str">
            <v>[4/6]</v>
          </cell>
        </row>
        <row r="29426">
          <cell r="H29426" t="str">
            <v>[401]</v>
          </cell>
        </row>
        <row r="29427">
          <cell r="H29427" t="str">
            <v>[5]</v>
          </cell>
        </row>
        <row r="29428">
          <cell r="H29428" t="str">
            <v>[501]</v>
          </cell>
        </row>
        <row r="29429">
          <cell r="H29429" t="str">
            <v>[51/53]</v>
          </cell>
        </row>
        <row r="29430">
          <cell r="H29430" t="str">
            <v>[Gl 101]</v>
          </cell>
        </row>
        <row r="29431">
          <cell r="H29431" t="str">
            <v>[Gl 102]</v>
          </cell>
        </row>
        <row r="29432">
          <cell r="H29432" t="str">
            <v>[Gl 201]</v>
          </cell>
        </row>
        <row r="29433">
          <cell r="H29433" t="str">
            <v>[Gl 202]</v>
          </cell>
        </row>
        <row r="29434">
          <cell r="H29434" t="str">
            <v>[Gl 203]</v>
          </cell>
        </row>
        <row r="29435">
          <cell r="H29435" t="str">
            <v>[Gl 205]</v>
          </cell>
        </row>
        <row r="29436">
          <cell r="H29436" t="str">
            <v>[Gl 301]</v>
          </cell>
        </row>
        <row r="29437">
          <cell r="H29437" t="str">
            <v>[Gl 302]</v>
          </cell>
        </row>
        <row r="29438">
          <cell r="H29438" t="str">
            <v>[Gl 303]</v>
          </cell>
        </row>
        <row r="29439">
          <cell r="H29439" t="str">
            <v>[Gl 305]</v>
          </cell>
        </row>
        <row r="29440">
          <cell r="H29440" t="str">
            <v>[Gl 401]</v>
          </cell>
        </row>
        <row r="29441">
          <cell r="H29441" t="str">
            <v>[Gl 501]</v>
          </cell>
        </row>
        <row r="29442">
          <cell r="H29442" t="str">
            <v>[Bl a10]</v>
          </cell>
        </row>
        <row r="29443">
          <cell r="H29443" t="str">
            <v>[Bl l11]</v>
          </cell>
        </row>
        <row r="29444">
          <cell r="H29444" t="str">
            <v>[Bl z31]</v>
          </cell>
        </row>
        <row r="29445">
          <cell r="H29445" t="str">
            <v>[EVA1]</v>
          </cell>
        </row>
        <row r="29446">
          <cell r="H29446" t="str">
            <v>[km 31,726]</v>
          </cell>
        </row>
        <row r="29447">
          <cell r="H29447" t="str">
            <v>[km 32,187]</v>
          </cell>
        </row>
        <row r="29448">
          <cell r="H29448" t="str">
            <v>[km 33,367]</v>
          </cell>
        </row>
        <row r="29449">
          <cell r="H29449" t="str">
            <v>[km 34,939]</v>
          </cell>
        </row>
        <row r="29450">
          <cell r="H29450" t="str">
            <v>[km 99,850]</v>
          </cell>
        </row>
        <row r="29451">
          <cell r="H29451" t="str">
            <v>[Ers A]</v>
          </cell>
        </row>
        <row r="29452">
          <cell r="H29452" t="str">
            <v>[Ers H1]</v>
          </cell>
        </row>
        <row r="29453">
          <cell r="H29453" t="str">
            <v>[Ers H2]</v>
          </cell>
        </row>
        <row r="29454">
          <cell r="H29454" t="str">
            <v>[Ers H3]</v>
          </cell>
        </row>
        <row r="29455">
          <cell r="H29455" t="str">
            <v>[Ers H5]</v>
          </cell>
        </row>
        <row r="29456">
          <cell r="H29456" t="str">
            <v>[Ers R1]</v>
          </cell>
        </row>
        <row r="29457">
          <cell r="H29457" t="str">
            <v>[Ers R2]</v>
          </cell>
        </row>
        <row r="29458">
          <cell r="H29458" t="str">
            <v>[Ers R3]</v>
          </cell>
        </row>
        <row r="29459">
          <cell r="H29459" t="str">
            <v>[Ers R5]</v>
          </cell>
        </row>
        <row r="29460">
          <cell r="H29460" t="str">
            <v>[Ers Sch201R]</v>
          </cell>
        </row>
        <row r="29461">
          <cell r="H29461" t="str">
            <v>[Ers Sch202R]</v>
          </cell>
        </row>
        <row r="29462">
          <cell r="H29462" t="str">
            <v>[Ers Sch203R]</v>
          </cell>
        </row>
        <row r="29463">
          <cell r="H29463" t="str">
            <v>[Ers Sch205R]</v>
          </cell>
        </row>
        <row r="29464">
          <cell r="H29464" t="str">
            <v>[Ers Sch301H]</v>
          </cell>
        </row>
        <row r="29465">
          <cell r="H29465" t="str">
            <v>[Ers Sch302H]</v>
          </cell>
        </row>
        <row r="29466">
          <cell r="H29466" t="str">
            <v>[Ers Sch303H]</v>
          </cell>
        </row>
        <row r="29467">
          <cell r="H29467" t="str">
            <v>[Ers Sch305H]</v>
          </cell>
        </row>
        <row r="29468">
          <cell r="H29468" t="str">
            <v>[Ers Y]</v>
          </cell>
        </row>
        <row r="29469">
          <cell r="H29469" t="str">
            <v>[Ers Z]</v>
          </cell>
        </row>
        <row r="29470">
          <cell r="H29470" t="str">
            <v>[Ers 1H2]</v>
          </cell>
        </row>
        <row r="29471">
          <cell r="H29471" t="str">
            <v>[Ers 1H3]</v>
          </cell>
        </row>
        <row r="29472">
          <cell r="H29472" t="str">
            <v>[Ers 1Y]</v>
          </cell>
        </row>
        <row r="29473">
          <cell r="H29473" t="str">
            <v>[Ers 1Z]</v>
          </cell>
        </row>
        <row r="29474">
          <cell r="H29474" t="str">
            <v>[FA R5]</v>
          </cell>
        </row>
        <row r="29475">
          <cell r="H29475" t="str">
            <v>[a10]</v>
          </cell>
        </row>
        <row r="29476">
          <cell r="H29476" t="str">
            <v>[l11]</v>
          </cell>
        </row>
        <row r="29477">
          <cell r="H29477" t="str">
            <v>[z11]</v>
          </cell>
        </row>
        <row r="29478">
          <cell r="H29478" t="str">
            <v>[z21]</v>
          </cell>
        </row>
        <row r="29479">
          <cell r="H29479" t="str">
            <v>[z31]</v>
          </cell>
        </row>
        <row r="29480">
          <cell r="H29480" t="str">
            <v>[A]</v>
          </cell>
        </row>
        <row r="29481">
          <cell r="H29481" t="str">
            <v>[H1]</v>
          </cell>
        </row>
        <row r="29482">
          <cell r="H29482" t="str">
            <v>[H2]</v>
          </cell>
        </row>
        <row r="29483">
          <cell r="H29483" t="str">
            <v>[H3]</v>
          </cell>
        </row>
        <row r="29484">
          <cell r="H29484" t="str">
            <v>[H5]</v>
          </cell>
        </row>
        <row r="29485">
          <cell r="H29485" t="str">
            <v>[R1]</v>
          </cell>
        </row>
        <row r="29486">
          <cell r="H29486" t="str">
            <v>[R2]</v>
          </cell>
        </row>
        <row r="29487">
          <cell r="H29487" t="str">
            <v>[R3]</v>
          </cell>
        </row>
        <row r="29488">
          <cell r="H29488" t="str">
            <v>[R5]</v>
          </cell>
        </row>
        <row r="29489">
          <cell r="H29489" t="str">
            <v>[Y]</v>
          </cell>
        </row>
        <row r="29490">
          <cell r="H29490" t="str">
            <v>[Z]</v>
          </cell>
        </row>
        <row r="29491">
          <cell r="H29491" t="str">
            <v>[Gl a10]</v>
          </cell>
        </row>
        <row r="29492">
          <cell r="H29492" t="str">
            <v>[Gl l11]</v>
          </cell>
        </row>
        <row r="29493">
          <cell r="H29493" t="str">
            <v>[Gl z11]</v>
          </cell>
        </row>
        <row r="29494">
          <cell r="H29494" t="str">
            <v>[Gl z21]</v>
          </cell>
        </row>
        <row r="29495">
          <cell r="H29495" t="str">
            <v>[Gl z31]</v>
          </cell>
        </row>
        <row r="29496">
          <cell r="H29496" t="str">
            <v>[Sch201R]</v>
          </cell>
        </row>
        <row r="29497">
          <cell r="H29497" t="str">
            <v>[Sch202R]</v>
          </cell>
        </row>
        <row r="29498">
          <cell r="H29498" t="str">
            <v>[Sch203R]</v>
          </cell>
        </row>
        <row r="29499">
          <cell r="H29499" t="str">
            <v>[Sch205R]</v>
          </cell>
        </row>
        <row r="29500">
          <cell r="H29500" t="str">
            <v>[Sch301H]</v>
          </cell>
        </row>
        <row r="29501">
          <cell r="H29501" t="str">
            <v>[Sch302H]</v>
          </cell>
        </row>
        <row r="29502">
          <cell r="H29502" t="str">
            <v>[Sch303H]</v>
          </cell>
        </row>
        <row r="29503">
          <cell r="H29503" t="str">
            <v>[Sch305H]</v>
          </cell>
        </row>
        <row r="29504">
          <cell r="H29504" t="str">
            <v>[1H2]</v>
          </cell>
        </row>
        <row r="29505">
          <cell r="H29505" t="str">
            <v>[1H3]</v>
          </cell>
        </row>
        <row r="29506">
          <cell r="H29506" t="str">
            <v>[1Y]</v>
          </cell>
        </row>
        <row r="29507">
          <cell r="H29507" t="str">
            <v>[1Z]</v>
          </cell>
        </row>
        <row r="29508">
          <cell r="H29508" t="str">
            <v>[V101R]</v>
          </cell>
        </row>
        <row r="29509">
          <cell r="H29509" t="str">
            <v>[V102R]</v>
          </cell>
        </row>
        <row r="29510">
          <cell r="H29510" t="str">
            <v>[V501H]</v>
          </cell>
        </row>
        <row r="29511">
          <cell r="H29511" t="str">
            <v>[VH1]</v>
          </cell>
        </row>
        <row r="29512">
          <cell r="H29512" t="str">
            <v>[VH2]</v>
          </cell>
        </row>
        <row r="29513">
          <cell r="H29513" t="str">
            <v>[VH3]</v>
          </cell>
        </row>
        <row r="29514">
          <cell r="H29514" t="str">
            <v>[VH5]</v>
          </cell>
        </row>
        <row r="29515">
          <cell r="H29515" t="str">
            <v>[VR1]</v>
          </cell>
        </row>
        <row r="29516">
          <cell r="H29516" t="str">
            <v>[VR2]</v>
          </cell>
        </row>
        <row r="29517">
          <cell r="H29517" t="str">
            <v>[VR3]</v>
          </cell>
        </row>
        <row r="29518">
          <cell r="H29518" t="str">
            <v>[VR5]</v>
          </cell>
        </row>
        <row r="29519">
          <cell r="H29519" t="str">
            <v>[VSch201R]</v>
          </cell>
        </row>
        <row r="29520">
          <cell r="H29520" t="str">
            <v>[VSch202R]</v>
          </cell>
        </row>
        <row r="29521">
          <cell r="H29521" t="str">
            <v>[VSch203R]</v>
          </cell>
        </row>
        <row r="29522">
          <cell r="H29522" t="str">
            <v>[VSch205R]</v>
          </cell>
        </row>
        <row r="29523">
          <cell r="H29523" t="str">
            <v>[VSch301H]</v>
          </cell>
        </row>
        <row r="29524">
          <cell r="H29524" t="str">
            <v>[VSch302H]</v>
          </cell>
        </row>
        <row r="29525">
          <cell r="H29525" t="str">
            <v>[VSch303H]</v>
          </cell>
        </row>
        <row r="29526">
          <cell r="H29526" t="str">
            <v>[VSch305H]</v>
          </cell>
        </row>
        <row r="29527">
          <cell r="H29527" t="str">
            <v>[a]</v>
          </cell>
        </row>
        <row r="29528">
          <cell r="H29528" t="str">
            <v>[h(Z)]</v>
          </cell>
        </row>
        <row r="29529">
          <cell r="H29529" t="str">
            <v>[r(A)]</v>
          </cell>
        </row>
        <row r="29530">
          <cell r="H29530" t="str">
            <v>[r(Y)]</v>
          </cell>
        </row>
        <row r="29531">
          <cell r="H29531" t="str">
            <v>[y]</v>
          </cell>
        </row>
        <row r="29532">
          <cell r="H29532" t="str">
            <v>[z]</v>
          </cell>
        </row>
        <row r="29533">
          <cell r="H29533" t="str">
            <v>[W 1]</v>
          </cell>
        </row>
        <row r="29534">
          <cell r="H29534" t="str">
            <v>[W 2]</v>
          </cell>
        </row>
        <row r="29535">
          <cell r="H29535" t="str">
            <v>[W 3]</v>
          </cell>
        </row>
        <row r="29536">
          <cell r="H29536" t="str">
            <v>[W 4]</v>
          </cell>
        </row>
        <row r="29537">
          <cell r="H29537" t="str">
            <v>[W 5]</v>
          </cell>
        </row>
        <row r="29538">
          <cell r="H29538" t="str">
            <v>[W 51]</v>
          </cell>
        </row>
        <row r="29539">
          <cell r="H29539" t="str">
            <v>[W 52]</v>
          </cell>
        </row>
        <row r="29540">
          <cell r="H29540" t="str">
            <v>[W 53]</v>
          </cell>
        </row>
        <row r="29541">
          <cell r="H29541" t="str">
            <v>[W 6]</v>
          </cell>
        </row>
        <row r="29542">
          <cell r="H29542" t="str">
            <v>[ZVE a10]</v>
          </cell>
        </row>
        <row r="29543">
          <cell r="H29543" t="str">
            <v>[ZVE l11]</v>
          </cell>
        </row>
        <row r="29544">
          <cell r="H29544" t="str">
            <v>[ZVE z31]</v>
          </cell>
        </row>
        <row r="29545">
          <cell r="H29545" t="str">
            <v>[aws]</v>
          </cell>
        </row>
        <row r="29546">
          <cell r="H29546" t="str">
            <v>[320]</v>
          </cell>
        </row>
        <row r="29547">
          <cell r="H29547" t="str">
            <v>[33]</v>
          </cell>
        </row>
        <row r="29548">
          <cell r="H29548" t="str">
            <v>[401]</v>
          </cell>
        </row>
        <row r="29549">
          <cell r="H29549" t="str">
            <v>[402]</v>
          </cell>
        </row>
        <row r="29550">
          <cell r="H29550" t="str">
            <v>[404]</v>
          </cell>
        </row>
        <row r="29551">
          <cell r="H29551" t="str">
            <v>[420]</v>
          </cell>
        </row>
        <row r="29552">
          <cell r="H29552" t="str">
            <v>[430]</v>
          </cell>
        </row>
        <row r="29553">
          <cell r="H29553" t="str">
            <v>[520]</v>
          </cell>
        </row>
        <row r="29554">
          <cell r="H29554" t="str">
            <v>[601]</v>
          </cell>
        </row>
        <row r="29555">
          <cell r="H29555" t="str">
            <v>[602]</v>
          </cell>
        </row>
        <row r="29556">
          <cell r="H29556" t="str">
            <v>[604]</v>
          </cell>
        </row>
        <row r="29557">
          <cell r="H29557" t="str">
            <v>[620]</v>
          </cell>
        </row>
        <row r="29558">
          <cell r="H29558" t="str">
            <v>[630]</v>
          </cell>
        </row>
        <row r="29559">
          <cell r="H29559" t="str">
            <v>[640]</v>
          </cell>
        </row>
        <row r="29560">
          <cell r="H29560" t="str">
            <v>[701]</v>
          </cell>
        </row>
        <row r="29561">
          <cell r="H29561" t="str">
            <v>[702]</v>
          </cell>
        </row>
        <row r="29562">
          <cell r="H29562" t="str">
            <v>[721]</v>
          </cell>
        </row>
        <row r="29563">
          <cell r="H29563" t="str">
            <v>[722]</v>
          </cell>
        </row>
        <row r="29564">
          <cell r="H29564" t="str">
            <v>[723]</v>
          </cell>
        </row>
        <row r="29565">
          <cell r="H29565" t="str">
            <v>[771]</v>
          </cell>
        </row>
        <row r="29566">
          <cell r="H29566" t="str">
            <v>[EK1]</v>
          </cell>
        </row>
        <row r="29567">
          <cell r="H29567" t="str">
            <v>[W101]</v>
          </cell>
        </row>
        <row r="29568">
          <cell r="H29568" t="str">
            <v>[W102]</v>
          </cell>
        </row>
        <row r="29569">
          <cell r="H29569" t="str">
            <v>[W113]</v>
          </cell>
        </row>
        <row r="29570">
          <cell r="H29570" t="str">
            <v>[W114]</v>
          </cell>
        </row>
        <row r="29571">
          <cell r="H29571" t="str">
            <v>[W151]</v>
          </cell>
        </row>
        <row r="29572">
          <cell r="H29572" t="str">
            <v>[W152]</v>
          </cell>
        </row>
        <row r="29573">
          <cell r="H29573" t="str">
            <v>[W153]</v>
          </cell>
        </row>
        <row r="29574">
          <cell r="H29574" t="str">
            <v>[W301]</v>
          </cell>
        </row>
        <row r="29575">
          <cell r="H29575" t="str">
            <v>[W302]</v>
          </cell>
        </row>
        <row r="29576">
          <cell r="H29576" t="str">
            <v>[W331]</v>
          </cell>
        </row>
        <row r="29577">
          <cell r="H29577" t="str">
            <v>[W352]</v>
          </cell>
        </row>
        <row r="29578">
          <cell r="H29578" t="str">
            <v>[k11]</v>
          </cell>
        </row>
        <row r="29579">
          <cell r="H29579" t="str">
            <v>[k12]</v>
          </cell>
        </row>
        <row r="29580">
          <cell r="H29580" t="str">
            <v>[k21]</v>
          </cell>
        </row>
        <row r="29581">
          <cell r="H29581" t="str">
            <v>[k22]</v>
          </cell>
        </row>
        <row r="29582">
          <cell r="H29582" t="str">
            <v>[k31]</v>
          </cell>
        </row>
        <row r="29583">
          <cell r="H29583" t="str">
            <v>[k32]</v>
          </cell>
        </row>
        <row r="29584">
          <cell r="H29584" t="str">
            <v>[k41]</v>
          </cell>
        </row>
        <row r="29585">
          <cell r="H29585" t="str">
            <v>[k42]</v>
          </cell>
        </row>
        <row r="29586">
          <cell r="H29586" t="str">
            <v>[W 103]</v>
          </cell>
        </row>
        <row r="29587">
          <cell r="H29587" t="str">
            <v>[W 1Fe]</v>
          </cell>
        </row>
        <row r="29588">
          <cell r="H29588" t="str">
            <v>[W 1L]</v>
          </cell>
        </row>
        <row r="29589">
          <cell r="H29589" t="str">
            <v>[W 1Lu]</v>
          </cell>
        </row>
        <row r="29590">
          <cell r="H29590" t="str">
            <v>[W 351]</v>
          </cell>
        </row>
        <row r="29591">
          <cell r="H29591" t="str">
            <v>[Gl 101]</v>
          </cell>
        </row>
        <row r="29592">
          <cell r="H29592" t="str">
            <v>[Gl 102]</v>
          </cell>
        </row>
        <row r="29593">
          <cell r="H29593" t="str">
            <v>[Gl 301]</v>
          </cell>
        </row>
        <row r="29594">
          <cell r="H29594" t="str">
            <v>[Gl 302]</v>
          </cell>
        </row>
        <row r="29595">
          <cell r="H29595" t="str">
            <v>[Gl 303]</v>
          </cell>
        </row>
        <row r="29596">
          <cell r="H29596" t="str">
            <v>[Gl 304]</v>
          </cell>
        </row>
        <row r="29597">
          <cell r="H29597" t="str">
            <v>[Gl 305]</v>
          </cell>
        </row>
        <row r="29598">
          <cell r="H29598" t="str">
            <v>[Gl 306]</v>
          </cell>
        </row>
        <row r="29599">
          <cell r="H29599" t="str">
            <v>[Gl 307]</v>
          </cell>
        </row>
        <row r="29600">
          <cell r="H29600" t="str">
            <v>[Gl 314]</v>
          </cell>
        </row>
        <row r="29601">
          <cell r="H29601" t="str">
            <v>[Gl 318]</v>
          </cell>
        </row>
        <row r="29602">
          <cell r="H29602" t="str">
            <v>[Gl 320]</v>
          </cell>
        </row>
        <row r="29603">
          <cell r="H29603" t="str">
            <v>[Gl 401]</v>
          </cell>
        </row>
        <row r="29604">
          <cell r="H29604" t="str">
            <v>[Gl 402]</v>
          </cell>
        </row>
        <row r="29605">
          <cell r="H29605" t="str">
            <v>[Gl 404]</v>
          </cell>
        </row>
        <row r="29606">
          <cell r="H29606" t="str">
            <v>[Gl 420]</v>
          </cell>
        </row>
        <row r="29607">
          <cell r="H29607" t="str">
            <v>[Gl 430]</v>
          </cell>
        </row>
        <row r="29608">
          <cell r="H29608" t="str">
            <v>[Gl 520]</v>
          </cell>
        </row>
        <row r="29609">
          <cell r="H29609" t="str">
            <v>[Gl 601]</v>
          </cell>
        </row>
        <row r="29610">
          <cell r="H29610" t="str">
            <v>[Gl 602]</v>
          </cell>
        </row>
        <row r="29611">
          <cell r="H29611" t="str">
            <v>[Gl 604]</v>
          </cell>
        </row>
        <row r="29612">
          <cell r="H29612" t="str">
            <v>[Gl 620]</v>
          </cell>
        </row>
        <row r="29613">
          <cell r="H29613" t="str">
            <v>[Gl 630]</v>
          </cell>
        </row>
        <row r="29614">
          <cell r="H29614" t="str">
            <v>[Gl 640]</v>
          </cell>
        </row>
        <row r="29615">
          <cell r="H29615" t="str">
            <v>[Gl 701]</v>
          </cell>
        </row>
        <row r="29616">
          <cell r="H29616" t="str">
            <v>[Gl 702]</v>
          </cell>
        </row>
        <row r="29617">
          <cell r="H29617" t="str">
            <v>[Gl 721]</v>
          </cell>
        </row>
        <row r="29618">
          <cell r="H29618" t="str">
            <v>[Gl 722]</v>
          </cell>
        </row>
        <row r="29619">
          <cell r="H29619" t="str">
            <v>[Gl 723]</v>
          </cell>
        </row>
        <row r="29620">
          <cell r="H29620" t="str">
            <v>[Gl 731]</v>
          </cell>
        </row>
        <row r="29621">
          <cell r="H29621" t="str">
            <v>[Gl 771]</v>
          </cell>
        </row>
        <row r="29622">
          <cell r="H29622" t="str">
            <v>[Gl EK1]</v>
          </cell>
        </row>
        <row r="29623">
          <cell r="H29623" t="str">
            <v>[101A]</v>
          </cell>
        </row>
        <row r="29624">
          <cell r="H29624" t="str">
            <v>[102A]</v>
          </cell>
        </row>
        <row r="29625">
          <cell r="H29625" t="str">
            <v>[320A]</v>
          </cell>
        </row>
        <row r="29626">
          <cell r="H29626" t="str">
            <v>[430/520A]</v>
          </cell>
        </row>
        <row r="29627">
          <cell r="H29627" t="str">
            <v>[630/640A]</v>
          </cell>
        </row>
        <row r="29628">
          <cell r="H29628" t="str">
            <v>[701A]</v>
          </cell>
        </row>
        <row r="29629">
          <cell r="H29629" t="str">
            <v>[702A]</v>
          </cell>
        </row>
        <row r="29630">
          <cell r="H29630" t="str">
            <v>[731A]</v>
          </cell>
        </row>
        <row r="29631">
          <cell r="H29631" t="str">
            <v>[771A]</v>
          </cell>
        </row>
        <row r="29632">
          <cell r="H29632" t="str">
            <v>[Gl 106]</v>
          </cell>
        </row>
        <row r="29633">
          <cell r="H29633" t="str">
            <v>[Gl 11b]</v>
          </cell>
        </row>
        <row r="29634">
          <cell r="H29634" t="str">
            <v>[Gl 1RI]</v>
          </cell>
        </row>
        <row r="29635">
          <cell r="H29635" t="str">
            <v>[Gl 208]</v>
          </cell>
        </row>
        <row r="29636">
          <cell r="H29636" t="str">
            <v>[Gl 224]</v>
          </cell>
        </row>
        <row r="29637">
          <cell r="H29637" t="str">
            <v>[Gl 408]</v>
          </cell>
        </row>
        <row r="29638">
          <cell r="H29638" t="str">
            <v>[Gl 603]</v>
          </cell>
        </row>
        <row r="29639">
          <cell r="H29639" t="str">
            <v>[W10/11A]</v>
          </cell>
        </row>
        <row r="29640">
          <cell r="H29640" t="str">
            <v>[W101A]</v>
          </cell>
        </row>
        <row r="29641">
          <cell r="H29641" t="str">
            <v>[W113A]</v>
          </cell>
        </row>
        <row r="29642">
          <cell r="H29642" t="str">
            <v>[W114A]</v>
          </cell>
        </row>
        <row r="29643">
          <cell r="H29643" t="str">
            <v>[W33-36A]</v>
          </cell>
        </row>
        <row r="29644">
          <cell r="H29644" t="str">
            <v>[W50-71A]</v>
          </cell>
        </row>
        <row r="29645">
          <cell r="H29645" t="str">
            <v>[W53-62A]</v>
          </cell>
        </row>
        <row r="29646">
          <cell r="H29646" t="str">
            <v>[W54A]</v>
          </cell>
        </row>
        <row r="29647">
          <cell r="H29647" t="str">
            <v>[W55A]</v>
          </cell>
        </row>
        <row r="29648">
          <cell r="H29648" t="str">
            <v>[W56/58A]</v>
          </cell>
        </row>
        <row r="29649">
          <cell r="H29649" t="str">
            <v>[W57/59A]</v>
          </cell>
        </row>
        <row r="29650">
          <cell r="H29650" t="str">
            <v>[W61/63A]</v>
          </cell>
        </row>
        <row r="29651">
          <cell r="H29651" t="str">
            <v>[W7/8A]</v>
          </cell>
        </row>
        <row r="29652">
          <cell r="H29652" t="str">
            <v>[Bl h11]</v>
          </cell>
        </row>
        <row r="29653">
          <cell r="H29653" t="str">
            <v>[Bl h12]</v>
          </cell>
        </row>
        <row r="29654">
          <cell r="H29654" t="str">
            <v>[Bl j11]</v>
          </cell>
        </row>
        <row r="29655">
          <cell r="H29655" t="str">
            <v>[Bl k11]</v>
          </cell>
        </row>
        <row r="29656">
          <cell r="H29656" t="str">
            <v>[Bl k12]</v>
          </cell>
        </row>
        <row r="29657">
          <cell r="H29657" t="str">
            <v>[Bl k31]</v>
          </cell>
        </row>
        <row r="29658">
          <cell r="H29658" t="str">
            <v>[Bl k32]</v>
          </cell>
        </row>
        <row r="29659">
          <cell r="H29659" t="str">
            <v>[Bl k41]</v>
          </cell>
        </row>
        <row r="29660">
          <cell r="H29660" t="str">
            <v>[Bl k42]</v>
          </cell>
        </row>
        <row r="29661">
          <cell r="H29661" t="str">
            <v>[EVA1]</v>
          </cell>
        </row>
        <row r="29662">
          <cell r="H29662" t="str">
            <v>[EVA10]</v>
          </cell>
        </row>
        <row r="29663">
          <cell r="H29663" t="str">
            <v>[EVA2]</v>
          </cell>
        </row>
        <row r="29664">
          <cell r="H29664" t="str">
            <v>[EVA3]</v>
          </cell>
        </row>
        <row r="29665">
          <cell r="H29665" t="str">
            <v>[EVA4]</v>
          </cell>
        </row>
        <row r="29666">
          <cell r="H29666" t="str">
            <v>[EVA5]</v>
          </cell>
        </row>
        <row r="29667">
          <cell r="H29667" t="str">
            <v>[EVA6]</v>
          </cell>
        </row>
        <row r="29668">
          <cell r="H29668" t="str">
            <v>[EVA7]</v>
          </cell>
        </row>
        <row r="29669">
          <cell r="H29669" t="str">
            <v>[EVA8]</v>
          </cell>
        </row>
        <row r="29670">
          <cell r="H29670" t="str">
            <v>[EVA9]</v>
          </cell>
        </row>
        <row r="29671">
          <cell r="H29671" t="str">
            <v>[km 10,257]</v>
          </cell>
        </row>
        <row r="29672">
          <cell r="H29672" t="str">
            <v>[km 10,820]</v>
          </cell>
        </row>
        <row r="29673">
          <cell r="H29673" t="str">
            <v>[km 11,557]</v>
          </cell>
        </row>
        <row r="29674">
          <cell r="H29674" t="str">
            <v>[km 12,005]</v>
          </cell>
        </row>
        <row r="29675">
          <cell r="H29675" t="str">
            <v>[km 3,144]</v>
          </cell>
        </row>
        <row r="29676">
          <cell r="H29676" t="str">
            <v>[km 3,895]</v>
          </cell>
        </row>
        <row r="29677">
          <cell r="H29677" t="str">
            <v>[km 4,486]</v>
          </cell>
        </row>
        <row r="29678">
          <cell r="H29678" t="str">
            <v>[km 5,779]</v>
          </cell>
        </row>
        <row r="29679">
          <cell r="H29679" t="str">
            <v>[km 7,214]</v>
          </cell>
        </row>
        <row r="29680">
          <cell r="H29680" t="str">
            <v>[km 8,550]</v>
          </cell>
        </row>
        <row r="29681">
          <cell r="H29681" t="str">
            <v>[km 9,522]</v>
          </cell>
        </row>
        <row r="29682">
          <cell r="H29682" t="str">
            <v>[Ers A]</v>
          </cell>
        </row>
        <row r="29683">
          <cell r="H29683" t="str">
            <v>[Ers Ak12]</v>
          </cell>
        </row>
        <row r="29684">
          <cell r="H29684" t="str">
            <v>[Ers Ak32]</v>
          </cell>
        </row>
        <row r="29685">
          <cell r="H29685" t="str">
            <v>[Ers B]</v>
          </cell>
        </row>
        <row r="29686">
          <cell r="H29686" t="str">
            <v>[Ers Bk11]</v>
          </cell>
        </row>
        <row r="29687">
          <cell r="H29687" t="str">
            <v>[Ers Bk31]</v>
          </cell>
        </row>
        <row r="29688">
          <cell r="H29688" t="str">
            <v>[Ers F320]</v>
          </cell>
        </row>
        <row r="29689">
          <cell r="H29689" t="str">
            <v>[Ers G420]</v>
          </cell>
        </row>
        <row r="29690">
          <cell r="H29690" t="str">
            <v>[Ers H1]</v>
          </cell>
        </row>
        <row r="29691">
          <cell r="H29691" t="str">
            <v>[Ers H2]</v>
          </cell>
        </row>
        <row r="29692">
          <cell r="H29692" t="str">
            <v>[Ers H3]</v>
          </cell>
        </row>
        <row r="29693">
          <cell r="H29693" t="str">
            <v>[Ers H4]</v>
          </cell>
        </row>
        <row r="29694">
          <cell r="H29694" t="str">
            <v>[Ers H5]</v>
          </cell>
        </row>
        <row r="29695">
          <cell r="H29695" t="str">
            <v>[Ers H6]</v>
          </cell>
        </row>
        <row r="29696">
          <cell r="H29696" t="str">
            <v>[Ers H7]</v>
          </cell>
        </row>
        <row r="29697">
          <cell r="H29697" t="str">
            <v>[Ers J620]</v>
          </cell>
        </row>
        <row r="29698">
          <cell r="H29698" t="str">
            <v>[Ers L420]</v>
          </cell>
        </row>
        <row r="29699">
          <cell r="H29699" t="str">
            <v>[Ers M401]</v>
          </cell>
        </row>
        <row r="29700">
          <cell r="H29700" t="str">
            <v>[Ers M402]</v>
          </cell>
        </row>
        <row r="29701">
          <cell r="H29701" t="str">
            <v>[Ers M404]</v>
          </cell>
        </row>
        <row r="29702">
          <cell r="H29702" t="str">
            <v>[Ers N301]</v>
          </cell>
        </row>
        <row r="29703">
          <cell r="H29703" t="str">
            <v>[Ers N302]</v>
          </cell>
        </row>
        <row r="29704">
          <cell r="H29704" t="str">
            <v>[Ers N303]</v>
          </cell>
        </row>
        <row r="29705">
          <cell r="H29705" t="str">
            <v>[Ers N305]</v>
          </cell>
        </row>
        <row r="29706">
          <cell r="H29706" t="str">
            <v>[Ers N307]</v>
          </cell>
        </row>
        <row r="29707">
          <cell r="H29707" t="str">
            <v>[Ers N314]</v>
          </cell>
        </row>
        <row r="29708">
          <cell r="H29708" t="str">
            <v>[Ers N318]</v>
          </cell>
        </row>
        <row r="29709">
          <cell r="H29709" t="str">
            <v>[Ers R601]</v>
          </cell>
        </row>
        <row r="29710">
          <cell r="H29710" t="str">
            <v>[Ers R602]</v>
          </cell>
        </row>
        <row r="29711">
          <cell r="H29711" t="str">
            <v>[Ers R604]</v>
          </cell>
        </row>
        <row r="29712">
          <cell r="H29712" t="str">
            <v>[Ers R723]</v>
          </cell>
        </row>
        <row r="29713">
          <cell r="H29713" t="str">
            <v>[Ers R731]</v>
          </cell>
        </row>
        <row r="29714">
          <cell r="H29714" t="str">
            <v>[Ers S601]</v>
          </cell>
        </row>
        <row r="29715">
          <cell r="H29715" t="str">
            <v>[Ers S602]</v>
          </cell>
        </row>
        <row r="29716">
          <cell r="H29716" t="str">
            <v>[Ers S604]</v>
          </cell>
        </row>
        <row r="29717">
          <cell r="H29717" t="str">
            <v>[Ers Sch304R]</v>
          </cell>
        </row>
        <row r="29718">
          <cell r="H29718" t="str">
            <v>[Ers Sch306R]</v>
          </cell>
        </row>
        <row r="29719">
          <cell r="H29719" t="str">
            <v>[Ers Sch314H]</v>
          </cell>
        </row>
        <row r="29720">
          <cell r="H29720" t="str">
            <v>[Ers Sch318H]</v>
          </cell>
        </row>
        <row r="29721">
          <cell r="H29721" t="str">
            <v>[Ers Sch401R]</v>
          </cell>
        </row>
        <row r="29722">
          <cell r="H29722" t="str">
            <v>[Ers Sch402R]</v>
          </cell>
        </row>
        <row r="29723">
          <cell r="H29723" t="str">
            <v>[Ers Sch404R]</v>
          </cell>
        </row>
        <row r="29724">
          <cell r="H29724" t="str">
            <v>[Ers Sch721R]</v>
          </cell>
        </row>
        <row r="29725">
          <cell r="H29725" t="str">
            <v>[Ers Sch722R]</v>
          </cell>
        </row>
        <row r="29726">
          <cell r="H29726" t="str">
            <v>[Ers T620]</v>
          </cell>
        </row>
        <row r="29727">
          <cell r="H29727" t="str">
            <v>[Ers U721]</v>
          </cell>
        </row>
        <row r="29728">
          <cell r="H29728" t="str">
            <v>[Ers U722]</v>
          </cell>
        </row>
        <row r="29729">
          <cell r="H29729" t="str">
            <v>[Ers U723]</v>
          </cell>
        </row>
        <row r="29730">
          <cell r="H29730" t="str">
            <v>[Ers Yk12]</v>
          </cell>
        </row>
        <row r="29731">
          <cell r="H29731" t="str">
            <v>[Ers Yk32]</v>
          </cell>
        </row>
        <row r="29732">
          <cell r="H29732" t="str">
            <v>[Ers Yk42]</v>
          </cell>
        </row>
        <row r="29733">
          <cell r="H29733" t="str">
            <v>[Ers Zj11]</v>
          </cell>
        </row>
        <row r="29734">
          <cell r="H29734" t="str">
            <v>[Ers Zk11]</v>
          </cell>
        </row>
        <row r="29735">
          <cell r="H29735" t="str">
            <v>[Ers Zk31]</v>
          </cell>
        </row>
        <row r="29736">
          <cell r="H29736" t="str">
            <v>[Ers Zk41]</v>
          </cell>
        </row>
        <row r="29737">
          <cell r="H29737" t="str">
            <v>[Ers 1Ak32]</v>
          </cell>
        </row>
        <row r="29738">
          <cell r="H29738" t="str">
            <v>[Ers 1G420]</v>
          </cell>
        </row>
        <row r="29739">
          <cell r="H29739" t="str">
            <v>[Ers 1M404]</v>
          </cell>
        </row>
        <row r="29740">
          <cell r="H29740" t="str">
            <v>[Ers 1Yk42]</v>
          </cell>
        </row>
        <row r="29741">
          <cell r="H29741" t="str">
            <v>[Ers 1Zj11]</v>
          </cell>
        </row>
        <row r="29742">
          <cell r="H29742" t="str">
            <v>[Ers 1Zk41]</v>
          </cell>
        </row>
        <row r="29743">
          <cell r="H29743" t="str">
            <v>[Ers 2Yk42]</v>
          </cell>
        </row>
        <row r="29744">
          <cell r="H29744" t="str">
            <v>[GA_ext Ak42]</v>
          </cell>
        </row>
        <row r="29745">
          <cell r="H29745" t="str">
            <v>[GA_ext Bk41]</v>
          </cell>
        </row>
        <row r="29746">
          <cell r="H29746" t="str">
            <v>[ext Ak42]</v>
          </cell>
        </row>
        <row r="29747">
          <cell r="H29747" t="str">
            <v>[ext Bk41]</v>
          </cell>
        </row>
        <row r="29748">
          <cell r="H29748" t="str">
            <v>[ext Y]</v>
          </cell>
        </row>
        <row r="29749">
          <cell r="H29749" t="str">
            <v>[ext Z]</v>
          </cell>
        </row>
        <row r="29750">
          <cell r="H29750" t="str">
            <v>[ext a]</v>
          </cell>
        </row>
        <row r="29751">
          <cell r="H29751" t="str">
            <v>[ext b]</v>
          </cell>
        </row>
        <row r="29752">
          <cell r="H29752" t="str">
            <v>[ext yk42]</v>
          </cell>
        </row>
        <row r="29753">
          <cell r="H29753" t="str">
            <v>[ext zk41]</v>
          </cell>
        </row>
        <row r="29754">
          <cell r="H29754" t="str">
            <v>[FA 640H]</v>
          </cell>
        </row>
        <row r="29755">
          <cell r="H29755" t="str">
            <v>[FA 771R]</v>
          </cell>
        </row>
        <row r="29756">
          <cell r="H29756" t="str">
            <v>[FA F320]</v>
          </cell>
        </row>
        <row r="29757">
          <cell r="H29757" t="str">
            <v>[FA L420]</v>
          </cell>
        </row>
        <row r="29758">
          <cell r="H29758" t="str">
            <v>[FA N318]</v>
          </cell>
        </row>
        <row r="29759">
          <cell r="H29759" t="str">
            <v>[FA R604]</v>
          </cell>
        </row>
        <row r="29760">
          <cell r="H29760" t="str">
            <v>[GA M401]</v>
          </cell>
        </row>
        <row r="29761">
          <cell r="H29761" t="str">
            <v>[GA M402]</v>
          </cell>
        </row>
        <row r="29762">
          <cell r="H29762" t="str">
            <v>[GA M404]</v>
          </cell>
        </row>
        <row r="29763">
          <cell r="H29763" t="str">
            <v>[GA N302]</v>
          </cell>
        </row>
        <row r="29764">
          <cell r="H29764" t="str">
            <v>[GA N314]</v>
          </cell>
        </row>
        <row r="29765">
          <cell r="H29765" t="str">
            <v>[GA R602]</v>
          </cell>
        </row>
        <row r="29766">
          <cell r="H29766" t="str">
            <v>[GA S604]</v>
          </cell>
        </row>
        <row r="29767">
          <cell r="H29767" t="str">
            <v>[GA Sch314H]</v>
          </cell>
        </row>
        <row r="29768">
          <cell r="H29768" t="str">
            <v>[GA Sch402R]</v>
          </cell>
        </row>
        <row r="29769">
          <cell r="H29769" t="str">
            <v>[GA Yk12]</v>
          </cell>
        </row>
        <row r="29770">
          <cell r="H29770" t="str">
            <v>[GA Zk11]</v>
          </cell>
        </row>
        <row r="29771">
          <cell r="H29771" t="str">
            <v>[GVA ak42(Ak)]</v>
          </cell>
        </row>
        <row r="29772">
          <cell r="H29772" t="str">
            <v>[GVA bk41(Bk)]</v>
          </cell>
        </row>
        <row r="29773">
          <cell r="H29773" t="str">
            <v>[GVA h,f(M401]</v>
          </cell>
        </row>
        <row r="29774">
          <cell r="H29774" t="str">
            <v>[GVA h,f(M402]</v>
          </cell>
        </row>
        <row r="29775">
          <cell r="H29775" t="str">
            <v>[GVA h,f(M404]</v>
          </cell>
        </row>
        <row r="29776">
          <cell r="H29776" t="str">
            <v>[GVA m(S601)]</v>
          </cell>
        </row>
        <row r="29777">
          <cell r="H29777" t="str">
            <v>[GVA m(S602)]</v>
          </cell>
        </row>
        <row r="29778">
          <cell r="H29778" t="str">
            <v>[GVA m(S604)]</v>
          </cell>
        </row>
        <row r="29779">
          <cell r="H29779" t="str">
            <v>[GVA n(A)]</v>
          </cell>
        </row>
        <row r="29780">
          <cell r="H29780" t="str">
            <v>[GVA n(L420)]</v>
          </cell>
        </row>
        <row r="29781">
          <cell r="H29781" t="str">
            <v>[GVA r(N302)]</v>
          </cell>
        </row>
        <row r="29782">
          <cell r="H29782" t="str">
            <v>[GVA r(N314)]</v>
          </cell>
        </row>
        <row r="29783">
          <cell r="H29783" t="str">
            <v>[GVA r(N318)]</v>
          </cell>
        </row>
        <row r="29784">
          <cell r="H29784" t="str">
            <v>[GVA s(Yk12)]</v>
          </cell>
        </row>
        <row r="29785">
          <cell r="H29785" t="str">
            <v>[GVA s(Zk11)]</v>
          </cell>
        </row>
        <row r="29786">
          <cell r="H29786" t="str">
            <v>[GVA yk12(Yk)]</v>
          </cell>
        </row>
        <row r="29787">
          <cell r="H29787" t="str">
            <v>[GVA zk11(Zk)]</v>
          </cell>
        </row>
        <row r="29788">
          <cell r="H29788" t="str">
            <v>[XTR k11]</v>
          </cell>
        </row>
        <row r="29789">
          <cell r="H29789" t="str">
            <v>[XTR k12]</v>
          </cell>
        </row>
        <row r="29790">
          <cell r="H29790" t="str">
            <v>[XTR k21]</v>
          </cell>
        </row>
        <row r="29791">
          <cell r="H29791" t="str">
            <v>[XTR k22]</v>
          </cell>
        </row>
        <row r="29792">
          <cell r="H29792" t="str">
            <v>[XTR k31]</v>
          </cell>
        </row>
        <row r="29793">
          <cell r="H29793" t="str">
            <v>[XTR k32]</v>
          </cell>
        </row>
        <row r="29794">
          <cell r="H29794" t="str">
            <v>[XTR k41]</v>
          </cell>
        </row>
        <row r="29795">
          <cell r="H29795" t="str">
            <v>[XTR k42]</v>
          </cell>
        </row>
        <row r="29796">
          <cell r="H29796" t="str">
            <v>[10]</v>
          </cell>
        </row>
        <row r="29797">
          <cell r="H29797" t="str">
            <v>[101]</v>
          </cell>
        </row>
        <row r="29798">
          <cell r="H29798" t="str">
            <v>[102]</v>
          </cell>
        </row>
        <row r="29799">
          <cell r="H29799" t="str">
            <v>[11]</v>
          </cell>
        </row>
        <row r="29800">
          <cell r="H29800" t="str">
            <v>[3]</v>
          </cell>
        </row>
        <row r="29801">
          <cell r="H29801" t="str">
            <v>[301]</v>
          </cell>
        </row>
        <row r="29802">
          <cell r="H29802" t="str">
            <v>[301^^4]</v>
          </cell>
        </row>
        <row r="29803">
          <cell r="H29803" t="str">
            <v>[302]</v>
          </cell>
        </row>
        <row r="29804">
          <cell r="H29804" t="str">
            <v>[302^^4]</v>
          </cell>
        </row>
        <row r="29805">
          <cell r="H29805" t="str">
            <v>[303]</v>
          </cell>
        </row>
        <row r="29806">
          <cell r="H29806" t="str">
            <v>[303^^4]</v>
          </cell>
        </row>
        <row r="29807">
          <cell r="H29807" t="str">
            <v>[304]</v>
          </cell>
        </row>
        <row r="29808">
          <cell r="H29808" t="str">
            <v>[305]</v>
          </cell>
        </row>
        <row r="29809">
          <cell r="H29809" t="str">
            <v>[306]</v>
          </cell>
        </row>
        <row r="29810">
          <cell r="H29810" t="str">
            <v>[307]</v>
          </cell>
        </row>
        <row r="29811">
          <cell r="H29811" t="str">
            <v>[314]</v>
          </cell>
        </row>
        <row r="29812">
          <cell r="H29812" t="str">
            <v>[318]</v>
          </cell>
        </row>
        <row r="29813">
          <cell r="H29813" t="str">
            <v>[4]</v>
          </cell>
        </row>
        <row r="29814">
          <cell r="H29814" t="str">
            <v>[5]</v>
          </cell>
        </row>
        <row r="29815">
          <cell r="H29815" t="str">
            <v>[50]</v>
          </cell>
        </row>
        <row r="29816">
          <cell r="H29816" t="str">
            <v>[52]</v>
          </cell>
        </row>
        <row r="29817">
          <cell r="H29817" t="str">
            <v>[53]</v>
          </cell>
        </row>
        <row r="29818">
          <cell r="H29818" t="str">
            <v>[6]</v>
          </cell>
        </row>
        <row r="29819">
          <cell r="H29819" t="str">
            <v>[7]</v>
          </cell>
        </row>
        <row r="29820">
          <cell r="H29820" t="str">
            <v>[8]</v>
          </cell>
        </row>
        <row r="29821">
          <cell r="H29821" t="str">
            <v>[9]</v>
          </cell>
        </row>
        <row r="29822">
          <cell r="H29822" t="str">
            <v>[VGS80 h11]</v>
          </cell>
        </row>
        <row r="29823">
          <cell r="H29823" t="str">
            <v>[VGS80 h12]</v>
          </cell>
        </row>
        <row r="29824">
          <cell r="H29824" t="str">
            <v>[W34]</v>
          </cell>
        </row>
        <row r="29825">
          <cell r="H29825" t="str">
            <v>[W35]</v>
          </cell>
        </row>
        <row r="29826">
          <cell r="H29826" t="str">
            <v>[W36]</v>
          </cell>
        </row>
        <row r="29827">
          <cell r="H29827" t="str">
            <v>[W51L]</v>
          </cell>
        </row>
        <row r="29828">
          <cell r="H29828" t="str">
            <v>[W54]</v>
          </cell>
        </row>
        <row r="29829">
          <cell r="H29829" t="str">
            <v>[W55]</v>
          </cell>
        </row>
        <row r="29830">
          <cell r="H29830" t="str">
            <v>[W56]</v>
          </cell>
        </row>
        <row r="29831">
          <cell r="H29831" t="str">
            <v>[W57]</v>
          </cell>
        </row>
        <row r="29832">
          <cell r="H29832" t="str">
            <v>[W58]</v>
          </cell>
        </row>
        <row r="29833">
          <cell r="H29833" t="str">
            <v>[W59]</v>
          </cell>
        </row>
        <row r="29834">
          <cell r="H29834" t="str">
            <v>[W59/61]</v>
          </cell>
        </row>
        <row r="29835">
          <cell r="H29835" t="str">
            <v>[W60]</v>
          </cell>
        </row>
        <row r="29836">
          <cell r="H29836" t="str">
            <v>[W61]</v>
          </cell>
        </row>
        <row r="29837">
          <cell r="H29837" t="str">
            <v>[W62]</v>
          </cell>
        </row>
        <row r="29838">
          <cell r="H29838" t="str">
            <v>[W63]</v>
          </cell>
        </row>
        <row r="29839">
          <cell r="H29839" t="str">
            <v>[h11]</v>
          </cell>
        </row>
        <row r="29840">
          <cell r="H29840" t="str">
            <v>[h12]</v>
          </cell>
        </row>
        <row r="29841">
          <cell r="H29841" t="str">
            <v>[j11]</v>
          </cell>
        </row>
        <row r="29842">
          <cell r="H29842" t="str">
            <v>[A]</v>
          </cell>
        </row>
        <row r="29843">
          <cell r="H29843" t="str">
            <v>[Ak12]</v>
          </cell>
        </row>
        <row r="29844">
          <cell r="H29844" t="str">
            <v>[Ak32]</v>
          </cell>
        </row>
        <row r="29845">
          <cell r="H29845" t="str">
            <v>[B]</v>
          </cell>
        </row>
        <row r="29846">
          <cell r="H29846" t="str">
            <v>[Bk11]</v>
          </cell>
        </row>
        <row r="29847">
          <cell r="H29847" t="str">
            <v>[Bk31]</v>
          </cell>
        </row>
        <row r="29848">
          <cell r="H29848" t="str">
            <v>[F320]</v>
          </cell>
        </row>
        <row r="29849">
          <cell r="H29849" t="str">
            <v>[G420]</v>
          </cell>
        </row>
        <row r="29850">
          <cell r="H29850" t="str">
            <v>[H1]</v>
          </cell>
        </row>
        <row r="29851">
          <cell r="H29851" t="str">
            <v>[H2]</v>
          </cell>
        </row>
        <row r="29852">
          <cell r="H29852" t="str">
            <v>[H3]</v>
          </cell>
        </row>
        <row r="29853">
          <cell r="H29853" t="str">
            <v>[H4]</v>
          </cell>
        </row>
        <row r="29854">
          <cell r="H29854" t="str">
            <v>[H5]</v>
          </cell>
        </row>
        <row r="29855">
          <cell r="H29855" t="str">
            <v>[H6]</v>
          </cell>
        </row>
        <row r="29856">
          <cell r="H29856" t="str">
            <v>[H7]</v>
          </cell>
        </row>
        <row r="29857">
          <cell r="H29857" t="str">
            <v>[J620]</v>
          </cell>
        </row>
        <row r="29858">
          <cell r="H29858" t="str">
            <v>[L420]</v>
          </cell>
        </row>
        <row r="29859">
          <cell r="H29859" t="str">
            <v>[M401]</v>
          </cell>
        </row>
        <row r="29860">
          <cell r="H29860" t="str">
            <v>[M402]</v>
          </cell>
        </row>
        <row r="29861">
          <cell r="H29861" t="str">
            <v>[M404]</v>
          </cell>
        </row>
        <row r="29862">
          <cell r="H29862" t="str">
            <v>[N301]</v>
          </cell>
        </row>
        <row r="29863">
          <cell r="H29863" t="str">
            <v>[N302]</v>
          </cell>
        </row>
        <row r="29864">
          <cell r="H29864" t="str">
            <v>[N303]</v>
          </cell>
        </row>
        <row r="29865">
          <cell r="H29865" t="str">
            <v>[N305]</v>
          </cell>
        </row>
        <row r="29866">
          <cell r="H29866" t="str">
            <v>[N307]</v>
          </cell>
        </row>
        <row r="29867">
          <cell r="H29867" t="str">
            <v>[N314]</v>
          </cell>
        </row>
        <row r="29868">
          <cell r="H29868" t="str">
            <v>[N318]</v>
          </cell>
        </row>
        <row r="29869">
          <cell r="H29869" t="str">
            <v>[R601]</v>
          </cell>
        </row>
        <row r="29870">
          <cell r="H29870" t="str">
            <v>[R602]</v>
          </cell>
        </row>
        <row r="29871">
          <cell r="H29871" t="str">
            <v>[R604]</v>
          </cell>
        </row>
        <row r="29872">
          <cell r="H29872" t="str">
            <v>[R723]</v>
          </cell>
        </row>
        <row r="29873">
          <cell r="H29873" t="str">
            <v>[R731]</v>
          </cell>
        </row>
        <row r="29874">
          <cell r="H29874" t="str">
            <v>[S601]</v>
          </cell>
        </row>
        <row r="29875">
          <cell r="H29875" t="str">
            <v>[S602]</v>
          </cell>
        </row>
        <row r="29876">
          <cell r="H29876" t="str">
            <v>[S604]</v>
          </cell>
        </row>
        <row r="29877">
          <cell r="H29877" t="str">
            <v>[T620]</v>
          </cell>
        </row>
        <row r="29878">
          <cell r="H29878" t="str">
            <v>[U721]</v>
          </cell>
        </row>
        <row r="29879">
          <cell r="H29879" t="str">
            <v>[U722]</v>
          </cell>
        </row>
        <row r="29880">
          <cell r="H29880" t="str">
            <v>[U723]</v>
          </cell>
        </row>
        <row r="29881">
          <cell r="H29881" t="str">
            <v>[Yk12]</v>
          </cell>
        </row>
        <row r="29882">
          <cell r="H29882" t="str">
            <v>[Yk32]</v>
          </cell>
        </row>
        <row r="29883">
          <cell r="H29883" t="str">
            <v>[Yk42]</v>
          </cell>
        </row>
        <row r="29884">
          <cell r="H29884" t="str">
            <v>[Zj11]</v>
          </cell>
        </row>
        <row r="29885">
          <cell r="H29885" t="str">
            <v>[Zk11]</v>
          </cell>
        </row>
        <row r="29886">
          <cell r="H29886" t="str">
            <v>[Zk31]</v>
          </cell>
        </row>
        <row r="29887">
          <cell r="H29887" t="str">
            <v>[Zk41]</v>
          </cell>
        </row>
        <row r="29888">
          <cell r="H29888" t="str">
            <v>[Gl h11]</v>
          </cell>
        </row>
        <row r="29889">
          <cell r="H29889" t="str">
            <v>[Gl h12]</v>
          </cell>
        </row>
        <row r="29890">
          <cell r="H29890" t="str">
            <v>[Gl h21]</v>
          </cell>
        </row>
        <row r="29891">
          <cell r="H29891" t="str">
            <v>[Gl h22]</v>
          </cell>
        </row>
        <row r="29892">
          <cell r="H29892" t="str">
            <v>[Gl j11]</v>
          </cell>
        </row>
        <row r="29893">
          <cell r="H29893" t="str">
            <v>[Gl k11]</v>
          </cell>
        </row>
        <row r="29894">
          <cell r="H29894" t="str">
            <v>[Gl k12]</v>
          </cell>
        </row>
        <row r="29895">
          <cell r="H29895" t="str">
            <v>[Gl k21]</v>
          </cell>
        </row>
        <row r="29896">
          <cell r="H29896" t="str">
            <v>[Gl k22]</v>
          </cell>
        </row>
        <row r="29897">
          <cell r="H29897" t="str">
            <v>[Gl k31]</v>
          </cell>
        </row>
        <row r="29898">
          <cell r="H29898" t="str">
            <v>[Gl k32]</v>
          </cell>
        </row>
        <row r="29899">
          <cell r="H29899" t="str">
            <v>[Gl k41]</v>
          </cell>
        </row>
        <row r="29900">
          <cell r="H29900" t="str">
            <v>[Gl k42]</v>
          </cell>
        </row>
        <row r="29901">
          <cell r="H29901" t="str">
            <v>[Sch304R]</v>
          </cell>
        </row>
        <row r="29902">
          <cell r="H29902" t="str">
            <v>[Sch306R]</v>
          </cell>
        </row>
        <row r="29903">
          <cell r="H29903" t="str">
            <v>[Sch314H]</v>
          </cell>
        </row>
        <row r="29904">
          <cell r="H29904" t="str">
            <v>[Sch318H]</v>
          </cell>
        </row>
        <row r="29905">
          <cell r="H29905" t="str">
            <v>[Sch401R]</v>
          </cell>
        </row>
        <row r="29906">
          <cell r="H29906" t="str">
            <v>[Sch402R]</v>
          </cell>
        </row>
        <row r="29907">
          <cell r="H29907" t="str">
            <v>[Sch404R]</v>
          </cell>
        </row>
        <row r="29908">
          <cell r="H29908" t="str">
            <v>[Sch721R]</v>
          </cell>
        </row>
        <row r="29909">
          <cell r="H29909" t="str">
            <v>[Sch722R]</v>
          </cell>
        </row>
        <row r="29910">
          <cell r="H29910" t="str">
            <v>[1Ak32]</v>
          </cell>
        </row>
        <row r="29911">
          <cell r="H29911" t="str">
            <v>[1G420]</v>
          </cell>
        </row>
        <row r="29912">
          <cell r="H29912" t="str">
            <v>[1M404]</v>
          </cell>
        </row>
        <row r="29913">
          <cell r="H29913" t="str">
            <v>[1Yk42]</v>
          </cell>
        </row>
        <row r="29914">
          <cell r="H29914" t="str">
            <v>[1Zj11]</v>
          </cell>
        </row>
        <row r="29915">
          <cell r="H29915" t="str">
            <v>[1Zk41]</v>
          </cell>
        </row>
        <row r="29916">
          <cell r="H29916" t="str">
            <v>[2Yk42]</v>
          </cell>
        </row>
        <row r="29917">
          <cell r="H29917" t="str">
            <v>[SN/W113L]</v>
          </cell>
        </row>
        <row r="29918">
          <cell r="H29918" t="str">
            <v>[V101R]</v>
          </cell>
        </row>
        <row r="29919">
          <cell r="H29919" t="str">
            <v>[V102R]</v>
          </cell>
        </row>
        <row r="29920">
          <cell r="H29920" t="str">
            <v>[V106R]</v>
          </cell>
        </row>
        <row r="29921">
          <cell r="H29921" t="str">
            <v>[V11b]</v>
          </cell>
        </row>
        <row r="29922">
          <cell r="H29922" t="str">
            <v>[V1RI]</v>
          </cell>
        </row>
        <row r="29923">
          <cell r="H29923" t="str">
            <v>[V208-214]</v>
          </cell>
        </row>
        <row r="29924">
          <cell r="H29924" t="str">
            <v>[V208H]</v>
          </cell>
        </row>
        <row r="29925">
          <cell r="H29925" t="str">
            <v>[V320H]</v>
          </cell>
        </row>
        <row r="29926">
          <cell r="H29926" t="str">
            <v>[V34]</v>
          </cell>
        </row>
        <row r="29927">
          <cell r="H29927" t="str">
            <v>[V408H]</v>
          </cell>
        </row>
        <row r="29928">
          <cell r="H29928" t="str">
            <v>[V5]</v>
          </cell>
        </row>
        <row r="29929">
          <cell r="H29929" t="str">
            <v>[V520H]</v>
          </cell>
        </row>
        <row r="29930">
          <cell r="H29930" t="str">
            <v>[V53]</v>
          </cell>
        </row>
        <row r="29931">
          <cell r="H29931" t="str">
            <v>[V60]</v>
          </cell>
        </row>
        <row r="29932">
          <cell r="H29932" t="str">
            <v>[V603H]</v>
          </cell>
        </row>
        <row r="29933">
          <cell r="H29933" t="str">
            <v>[V61]</v>
          </cell>
        </row>
        <row r="29934">
          <cell r="H29934" t="str">
            <v>[V640H]</v>
          </cell>
        </row>
        <row r="29935">
          <cell r="H29935" t="str">
            <v>[V640R]</v>
          </cell>
        </row>
        <row r="29936">
          <cell r="H29936" t="str">
            <v>[V701H]</v>
          </cell>
        </row>
        <row r="29937">
          <cell r="H29937" t="str">
            <v>[V702H]</v>
          </cell>
        </row>
        <row r="29938">
          <cell r="H29938" t="str">
            <v>[V771H]</v>
          </cell>
        </row>
        <row r="29939">
          <cell r="H29939" t="str">
            <v>[VF320]</v>
          </cell>
        </row>
        <row r="29940">
          <cell r="H29940" t="str">
            <v>[VG420]</v>
          </cell>
        </row>
        <row r="29941">
          <cell r="H29941" t="str">
            <v>[VH1]</v>
          </cell>
        </row>
        <row r="29942">
          <cell r="H29942" t="str">
            <v>[VH2]</v>
          </cell>
        </row>
        <row r="29943">
          <cell r="H29943" t="str">
            <v>[VH3]</v>
          </cell>
        </row>
        <row r="29944">
          <cell r="H29944" t="str">
            <v>[VH4]</v>
          </cell>
        </row>
        <row r="29945">
          <cell r="H29945" t="str">
            <v>[VH5]</v>
          </cell>
        </row>
        <row r="29946">
          <cell r="H29946" t="str">
            <v>[VH6]</v>
          </cell>
        </row>
        <row r="29947">
          <cell r="H29947" t="str">
            <v>[VH7]</v>
          </cell>
        </row>
        <row r="29948">
          <cell r="H29948" t="str">
            <v>[VJ620]</v>
          </cell>
        </row>
        <row r="29949">
          <cell r="H29949" t="str">
            <v>[VL420]</v>
          </cell>
        </row>
        <row r="29950">
          <cell r="H29950" t="str">
            <v>[VM401]</v>
          </cell>
        </row>
        <row r="29951">
          <cell r="H29951" t="str">
            <v>[VM402]</v>
          </cell>
        </row>
        <row r="29952">
          <cell r="H29952" t="str">
            <v>[VM404]</v>
          </cell>
        </row>
        <row r="29953">
          <cell r="H29953" t="str">
            <v>[VN301]</v>
          </cell>
        </row>
        <row r="29954">
          <cell r="H29954" t="str">
            <v>[VN302]</v>
          </cell>
        </row>
        <row r="29955">
          <cell r="H29955" t="str">
            <v>[VN303]</v>
          </cell>
        </row>
        <row r="29956">
          <cell r="H29956" t="str">
            <v>[VN305]</v>
          </cell>
        </row>
        <row r="29957">
          <cell r="H29957" t="str">
            <v>[VN307]</v>
          </cell>
        </row>
        <row r="29958">
          <cell r="H29958" t="str">
            <v>[VN314]</v>
          </cell>
        </row>
        <row r="29959">
          <cell r="H29959" t="str">
            <v>[VN318]</v>
          </cell>
        </row>
        <row r="29960">
          <cell r="H29960" t="str">
            <v>[VR601]</v>
          </cell>
        </row>
        <row r="29961">
          <cell r="H29961" t="str">
            <v>[VR602]</v>
          </cell>
        </row>
        <row r="29962">
          <cell r="H29962" t="str">
            <v>[VR604]</v>
          </cell>
        </row>
        <row r="29963">
          <cell r="H29963" t="str">
            <v>[VR723]</v>
          </cell>
        </row>
        <row r="29964">
          <cell r="H29964" t="str">
            <v>[VR731]</v>
          </cell>
        </row>
        <row r="29965">
          <cell r="H29965" t="str">
            <v>[VS601]</v>
          </cell>
        </row>
        <row r="29966">
          <cell r="H29966" t="str">
            <v>[VS602]</v>
          </cell>
        </row>
        <row r="29967">
          <cell r="H29967" t="str">
            <v>[VS604]</v>
          </cell>
        </row>
        <row r="29968">
          <cell r="H29968" t="str">
            <v>[VSch304R]</v>
          </cell>
        </row>
        <row r="29969">
          <cell r="H29969" t="str">
            <v>[VSch306R]</v>
          </cell>
        </row>
        <row r="29970">
          <cell r="H29970" t="str">
            <v>[VSch314H]</v>
          </cell>
        </row>
        <row r="29971">
          <cell r="H29971" t="str">
            <v>[VSch318H]</v>
          </cell>
        </row>
        <row r="29972">
          <cell r="H29972" t="str">
            <v>[VSch401R]</v>
          </cell>
        </row>
        <row r="29973">
          <cell r="H29973" t="str">
            <v>[VSch402R]</v>
          </cell>
        </row>
        <row r="29974">
          <cell r="H29974" t="str">
            <v>[VSch404R]</v>
          </cell>
        </row>
        <row r="29975">
          <cell r="H29975" t="str">
            <v>[VSch721R]</v>
          </cell>
        </row>
        <row r="29976">
          <cell r="H29976" t="str">
            <v>[VSch722R]</v>
          </cell>
        </row>
        <row r="29977">
          <cell r="H29977" t="str">
            <v>[VT620]</v>
          </cell>
        </row>
        <row r="29978">
          <cell r="H29978" t="str">
            <v>[VU721]</v>
          </cell>
        </row>
        <row r="29979">
          <cell r="H29979" t="str">
            <v>[VU722]</v>
          </cell>
        </row>
        <row r="29980">
          <cell r="H29980" t="str">
            <v>[VU723]</v>
          </cell>
        </row>
        <row r="29981">
          <cell r="H29981" t="str">
            <v>[ak12,bk11(2)]</v>
          </cell>
        </row>
        <row r="29982">
          <cell r="H29982" t="str">
            <v>[ak12,bk11(4)]</v>
          </cell>
        </row>
        <row r="29983">
          <cell r="H29983" t="str">
            <v>[ak32(Ak12)]</v>
          </cell>
        </row>
        <row r="29984">
          <cell r="H29984" t="str">
            <v>[ak42(Ak32)]</v>
          </cell>
        </row>
        <row r="29985">
          <cell r="H29985" t="str">
            <v>[bk11(R601)]</v>
          </cell>
        </row>
        <row r="29986">
          <cell r="H29986" t="str">
            <v>[bk31(Bk11)]</v>
          </cell>
        </row>
        <row r="29987">
          <cell r="H29987" t="str">
            <v>[bk41(Bk31)]</v>
          </cell>
        </row>
        <row r="29988">
          <cell r="H29988" t="str">
            <v>[g420(F320)]</v>
          </cell>
        </row>
        <row r="29989">
          <cell r="H29989" t="str">
            <v>[h,f(M401)]</v>
          </cell>
        </row>
        <row r="29990">
          <cell r="H29990" t="str">
            <v>[h,f(M402)]</v>
          </cell>
        </row>
        <row r="29991">
          <cell r="H29991" t="str">
            <v>[h,f(M404)]</v>
          </cell>
        </row>
        <row r="29992">
          <cell r="H29992" t="str">
            <v>[j620(G420)]</v>
          </cell>
        </row>
        <row r="29993">
          <cell r="H29993" t="str">
            <v>[l420]</v>
          </cell>
        </row>
        <row r="29994">
          <cell r="H29994" t="str">
            <v>[m(S601)]</v>
          </cell>
        </row>
        <row r="29995">
          <cell r="H29995" t="str">
            <v>[m(S602)]</v>
          </cell>
        </row>
        <row r="29996">
          <cell r="H29996" t="str">
            <v>[m(S604)]</v>
          </cell>
        </row>
        <row r="29997">
          <cell r="H29997" t="str">
            <v>[n(A)]</v>
          </cell>
        </row>
        <row r="29998">
          <cell r="H29998" t="str">
            <v>[n(B)]</v>
          </cell>
        </row>
        <row r="29999">
          <cell r="H29999" t="str">
            <v>[n(L420)]</v>
          </cell>
        </row>
        <row r="30000">
          <cell r="H30000" t="str">
            <v>[r(J620)]</v>
          </cell>
        </row>
        <row r="30001">
          <cell r="H30001" t="str">
            <v>[r(N301)]</v>
          </cell>
        </row>
        <row r="30002">
          <cell r="H30002" t="str">
            <v>[r(N302)]</v>
          </cell>
        </row>
        <row r="30003">
          <cell r="H30003" t="str">
            <v>[r(N303)]</v>
          </cell>
        </row>
        <row r="30004">
          <cell r="H30004" t="str">
            <v>[r(N305)]</v>
          </cell>
        </row>
        <row r="30005">
          <cell r="H30005" t="str">
            <v>[r(N307)]</v>
          </cell>
        </row>
        <row r="30006">
          <cell r="H30006" t="str">
            <v>[r(N314)]</v>
          </cell>
        </row>
        <row r="30007">
          <cell r="H30007" t="str">
            <v>[r(N318)]</v>
          </cell>
        </row>
        <row r="30008">
          <cell r="H30008" t="str">
            <v>[s(Yk12)]</v>
          </cell>
        </row>
        <row r="30009">
          <cell r="H30009" t="str">
            <v>[s(Zk11)]</v>
          </cell>
        </row>
        <row r="30010">
          <cell r="H30010" t="str">
            <v>[t620]</v>
          </cell>
        </row>
        <row r="30011">
          <cell r="H30011" t="str">
            <v>[u(Zj11)]</v>
          </cell>
        </row>
        <row r="30012">
          <cell r="H30012" t="str">
            <v>[y,z(H2)]</v>
          </cell>
        </row>
        <row r="30013">
          <cell r="H30013" t="str">
            <v>[y,z(H4)]</v>
          </cell>
        </row>
        <row r="30014">
          <cell r="H30014" t="str">
            <v>[y,z(H6)]</v>
          </cell>
        </row>
        <row r="30015">
          <cell r="H30015" t="str">
            <v>[yk12(Yk32)]</v>
          </cell>
        </row>
        <row r="30016">
          <cell r="H30016" t="str">
            <v>[yk32(Yk42)]</v>
          </cell>
        </row>
        <row r="30017">
          <cell r="H30017" t="str">
            <v>[z(H1)]</v>
          </cell>
        </row>
        <row r="30018">
          <cell r="H30018" t="str">
            <v>[z(H3)]</v>
          </cell>
        </row>
        <row r="30019">
          <cell r="H30019" t="str">
            <v>[z(H5)]</v>
          </cell>
        </row>
        <row r="30020">
          <cell r="H30020" t="str">
            <v>[z(H7)]</v>
          </cell>
        </row>
        <row r="30021">
          <cell r="H30021" t="str">
            <v>[zj11]</v>
          </cell>
        </row>
        <row r="30022">
          <cell r="H30022" t="str">
            <v>[zk11(Zk31)]</v>
          </cell>
        </row>
        <row r="30023">
          <cell r="H30023" t="str">
            <v>[zk31(Zk41)]</v>
          </cell>
        </row>
        <row r="30024">
          <cell r="H30024" t="str">
            <v>[Sp 104]</v>
          </cell>
        </row>
        <row r="30025">
          <cell r="H30025" t="str">
            <v>[Sp 105]</v>
          </cell>
        </row>
        <row r="30026">
          <cell r="H30026" t="str">
            <v>[Sp 71]</v>
          </cell>
        </row>
        <row r="30027">
          <cell r="H30027" t="str">
            <v>[W 10]</v>
          </cell>
        </row>
        <row r="30028">
          <cell r="H30028" t="str">
            <v>[W 101]</v>
          </cell>
        </row>
        <row r="30029">
          <cell r="H30029" t="str">
            <v>[W 102]</v>
          </cell>
        </row>
        <row r="30030">
          <cell r="H30030" t="str">
            <v>[W 11]</v>
          </cell>
        </row>
        <row r="30031">
          <cell r="H30031" t="str">
            <v>[W 113]</v>
          </cell>
        </row>
        <row r="30032">
          <cell r="H30032" t="str">
            <v>[W 114]</v>
          </cell>
        </row>
        <row r="30033">
          <cell r="H30033" t="str">
            <v>[W 151]</v>
          </cell>
        </row>
        <row r="30034">
          <cell r="H30034" t="str">
            <v>[W 152]</v>
          </cell>
        </row>
        <row r="30035">
          <cell r="H30035" t="str">
            <v>[W 153]</v>
          </cell>
        </row>
        <row r="30036">
          <cell r="H30036" t="str">
            <v>[W 3]</v>
          </cell>
        </row>
        <row r="30037">
          <cell r="H30037" t="str">
            <v>[W 301]</v>
          </cell>
        </row>
        <row r="30038">
          <cell r="H30038" t="str">
            <v>[W 302]</v>
          </cell>
        </row>
        <row r="30039">
          <cell r="H30039" t="str">
            <v>[W 33]</v>
          </cell>
        </row>
        <row r="30040">
          <cell r="H30040" t="str">
            <v>[W 331]</v>
          </cell>
        </row>
        <row r="30041">
          <cell r="H30041" t="str">
            <v>[W 34]</v>
          </cell>
        </row>
        <row r="30042">
          <cell r="H30042" t="str">
            <v>[W 35]</v>
          </cell>
        </row>
        <row r="30043">
          <cell r="H30043" t="str">
            <v>[W 352]</v>
          </cell>
        </row>
        <row r="30044">
          <cell r="H30044" t="str">
            <v>[W 36]</v>
          </cell>
        </row>
        <row r="30045">
          <cell r="H30045" t="str">
            <v>[W 4]</v>
          </cell>
        </row>
        <row r="30046">
          <cell r="H30046" t="str">
            <v>[W 5]</v>
          </cell>
        </row>
        <row r="30047">
          <cell r="H30047" t="str">
            <v>[W 50]</v>
          </cell>
        </row>
        <row r="30048">
          <cell r="H30048" t="str">
            <v>[W 51]</v>
          </cell>
        </row>
        <row r="30049">
          <cell r="H30049" t="str">
            <v>[W 52]</v>
          </cell>
        </row>
        <row r="30050">
          <cell r="H30050" t="str">
            <v>[W 53]</v>
          </cell>
        </row>
        <row r="30051">
          <cell r="H30051" t="str">
            <v>[W 54]</v>
          </cell>
        </row>
        <row r="30052">
          <cell r="H30052" t="str">
            <v>[W 55]</v>
          </cell>
        </row>
        <row r="30053">
          <cell r="H30053" t="str">
            <v>[W 56]</v>
          </cell>
        </row>
        <row r="30054">
          <cell r="H30054" t="str">
            <v>[W 57]</v>
          </cell>
        </row>
        <row r="30055">
          <cell r="H30055" t="str">
            <v>[W 58]</v>
          </cell>
        </row>
        <row r="30056">
          <cell r="H30056" t="str">
            <v>[W 59]</v>
          </cell>
        </row>
        <row r="30057">
          <cell r="H30057" t="str">
            <v>[W 6]</v>
          </cell>
        </row>
        <row r="30058">
          <cell r="H30058" t="str">
            <v>[W 60]</v>
          </cell>
        </row>
        <row r="30059">
          <cell r="H30059" t="str">
            <v>[W 61]</v>
          </cell>
        </row>
        <row r="30060">
          <cell r="H30060" t="str">
            <v>[W 62]</v>
          </cell>
        </row>
        <row r="30061">
          <cell r="H30061" t="str">
            <v>[W 63]</v>
          </cell>
        </row>
        <row r="30062">
          <cell r="H30062" t="str">
            <v>[W 7]</v>
          </cell>
        </row>
        <row r="30063">
          <cell r="H30063" t="str">
            <v>[W 8]</v>
          </cell>
        </row>
        <row r="30064">
          <cell r="H30064" t="str">
            <v>[W 9]</v>
          </cell>
        </row>
        <row r="30065">
          <cell r="H30065" t="str">
            <v>[VE 106]</v>
          </cell>
        </row>
        <row r="30066">
          <cell r="H30066" t="str">
            <v>[VE 11b]</v>
          </cell>
        </row>
        <row r="30067">
          <cell r="H30067" t="str">
            <v>[VE 1RI]</v>
          </cell>
        </row>
        <row r="30068">
          <cell r="H30068" t="str">
            <v>[VE 208]</v>
          </cell>
        </row>
        <row r="30069">
          <cell r="H30069" t="str">
            <v>[VE 224]</v>
          </cell>
        </row>
        <row r="30070">
          <cell r="H30070" t="str">
            <v>[VE 408]</v>
          </cell>
        </row>
        <row r="30071">
          <cell r="H30071" t="str">
            <v>[VE 603]</v>
          </cell>
        </row>
        <row r="30072">
          <cell r="H30072" t="str">
            <v>[ZVE h11]</v>
          </cell>
        </row>
        <row r="30073">
          <cell r="H30073" t="str">
            <v>[ZVE h12]</v>
          </cell>
        </row>
        <row r="30074">
          <cell r="H30074" t="str">
            <v>[ZVE j11]</v>
          </cell>
        </row>
        <row r="30075">
          <cell r="H30075" t="str">
            <v>[ZVE k11]</v>
          </cell>
        </row>
        <row r="30076">
          <cell r="H30076" t="str">
            <v>[ZVE k12]</v>
          </cell>
        </row>
        <row r="30077">
          <cell r="H30077" t="str">
            <v>[011^^3]</v>
          </cell>
        </row>
        <row r="30078">
          <cell r="H30078" t="str">
            <v>[012^^3]</v>
          </cell>
        </row>
        <row r="30079">
          <cell r="H30079" t="str">
            <v>[013^^3]</v>
          </cell>
        </row>
        <row r="30080">
          <cell r="H30080" t="str">
            <v>[074^^3]</v>
          </cell>
        </row>
        <row r="30081">
          <cell r="H30081" t="str">
            <v>[075^^3]</v>
          </cell>
        </row>
        <row r="30082">
          <cell r="H30082" t="str">
            <v>[094^^3]</v>
          </cell>
        </row>
        <row r="30083">
          <cell r="H30083" t="str">
            <v>[477]</v>
          </cell>
        </row>
        <row r="30084">
          <cell r="H30084" t="str">
            <v>[512]</v>
          </cell>
        </row>
        <row r="30085">
          <cell r="H30085" t="str">
            <v>[x11]</v>
          </cell>
        </row>
        <row r="30086">
          <cell r="H30086" t="str">
            <v>[x12]</v>
          </cell>
        </row>
        <row r="30087">
          <cell r="H30087" t="str">
            <v>[y14]</v>
          </cell>
        </row>
        <row r="30088">
          <cell r="H30088" t="str">
            <v>[Gl 001]</v>
          </cell>
        </row>
        <row r="30089">
          <cell r="H30089" t="str">
            <v>[Gl 002]</v>
          </cell>
        </row>
        <row r="30090">
          <cell r="H30090" t="str">
            <v>[Gl 003]</v>
          </cell>
        </row>
        <row r="30091">
          <cell r="H30091" t="str">
            <v>[Gl 004]</v>
          </cell>
        </row>
        <row r="30092">
          <cell r="H30092" t="str">
            <v>[Gl 005]</v>
          </cell>
        </row>
        <row r="30093">
          <cell r="H30093" t="str">
            <v>[Gl 006]</v>
          </cell>
        </row>
        <row r="30094">
          <cell r="H30094" t="str">
            <v>[Gl 011]</v>
          </cell>
        </row>
        <row r="30095">
          <cell r="H30095" t="str">
            <v>[Gl 012]</v>
          </cell>
        </row>
        <row r="30096">
          <cell r="H30096" t="str">
            <v>[Gl 013]</v>
          </cell>
        </row>
        <row r="30097">
          <cell r="H30097" t="str">
            <v>[Gl 020]</v>
          </cell>
        </row>
        <row r="30098">
          <cell r="H30098" t="str">
            <v>[Gl 021]</v>
          </cell>
        </row>
        <row r="30099">
          <cell r="H30099" t="str">
            <v>[Gl 022]</v>
          </cell>
        </row>
        <row r="30100">
          <cell r="H30100" t="str">
            <v>[Gl 024]</v>
          </cell>
        </row>
        <row r="30101">
          <cell r="H30101" t="str">
            <v>[Gl 026]</v>
          </cell>
        </row>
        <row r="30102">
          <cell r="H30102" t="str">
            <v>[Gl 027]</v>
          </cell>
        </row>
        <row r="30103">
          <cell r="H30103" t="str">
            <v>[Gl 031]</v>
          </cell>
        </row>
        <row r="30104">
          <cell r="H30104" t="str">
            <v>[Gl 032]</v>
          </cell>
        </row>
        <row r="30105">
          <cell r="H30105" t="str">
            <v>[Gl 036]</v>
          </cell>
        </row>
        <row r="30106">
          <cell r="H30106" t="str">
            <v>[Gl 037]</v>
          </cell>
        </row>
        <row r="30107">
          <cell r="H30107" t="str">
            <v>[Gl 041]</v>
          </cell>
        </row>
        <row r="30108">
          <cell r="H30108" t="str">
            <v>[Gl 042]</v>
          </cell>
        </row>
        <row r="30109">
          <cell r="H30109" t="str">
            <v>[Gl 043]</v>
          </cell>
        </row>
        <row r="30110">
          <cell r="H30110" t="str">
            <v>[Gl 046]</v>
          </cell>
        </row>
        <row r="30111">
          <cell r="H30111" t="str">
            <v>[Gl 047]</v>
          </cell>
        </row>
        <row r="30112">
          <cell r="H30112" t="str">
            <v>[Gl 050]</v>
          </cell>
        </row>
        <row r="30113">
          <cell r="H30113" t="str">
            <v>[Gl 051]</v>
          </cell>
        </row>
        <row r="30114">
          <cell r="H30114" t="str">
            <v>[Gl 052]</v>
          </cell>
        </row>
        <row r="30115">
          <cell r="H30115" t="str">
            <v>[Gl 053]</v>
          </cell>
        </row>
        <row r="30116">
          <cell r="H30116" t="str">
            <v>[Gl 054]</v>
          </cell>
        </row>
        <row r="30117">
          <cell r="H30117" t="str">
            <v>[Gl 055]</v>
          </cell>
        </row>
        <row r="30118">
          <cell r="H30118" t="str">
            <v>[Gl 056]</v>
          </cell>
        </row>
        <row r="30119">
          <cell r="H30119" t="str">
            <v>[Gl 057]</v>
          </cell>
        </row>
        <row r="30120">
          <cell r="H30120" t="str">
            <v>[Gl 058]</v>
          </cell>
        </row>
        <row r="30121">
          <cell r="H30121" t="str">
            <v>[Gl 059]</v>
          </cell>
        </row>
        <row r="30122">
          <cell r="H30122" t="str">
            <v>[Gl 060]</v>
          </cell>
        </row>
        <row r="30123">
          <cell r="H30123" t="str">
            <v>[Gl 061]</v>
          </cell>
        </row>
        <row r="30124">
          <cell r="H30124" t="str">
            <v>[Gl 063]</v>
          </cell>
        </row>
        <row r="30125">
          <cell r="H30125" t="str">
            <v>[Gl 072]</v>
          </cell>
        </row>
        <row r="30126">
          <cell r="H30126" t="str">
            <v>[Gl 074]</v>
          </cell>
        </row>
        <row r="30127">
          <cell r="H30127" t="str">
            <v>[Gl 075]</v>
          </cell>
        </row>
        <row r="30128">
          <cell r="H30128" t="str">
            <v>[Gl 076]</v>
          </cell>
        </row>
        <row r="30129">
          <cell r="H30129" t="str">
            <v>[Gl 081]</v>
          </cell>
        </row>
        <row r="30130">
          <cell r="H30130" t="str">
            <v>[Gl 082]</v>
          </cell>
        </row>
        <row r="30131">
          <cell r="H30131" t="str">
            <v>[Gl 084]</v>
          </cell>
        </row>
        <row r="30132">
          <cell r="H30132" t="str">
            <v>[Gl 085]</v>
          </cell>
        </row>
        <row r="30133">
          <cell r="H30133" t="str">
            <v>[Gl 086]</v>
          </cell>
        </row>
        <row r="30134">
          <cell r="H30134" t="str">
            <v>[Gl 087]</v>
          </cell>
        </row>
        <row r="30135">
          <cell r="H30135" t="str">
            <v>[Gl 089]</v>
          </cell>
        </row>
        <row r="30136">
          <cell r="H30136" t="str">
            <v>[Gl 091]</v>
          </cell>
        </row>
        <row r="30137">
          <cell r="H30137" t="str">
            <v>[Gl 092]</v>
          </cell>
        </row>
        <row r="30138">
          <cell r="H30138" t="str">
            <v>[Gl 093]</v>
          </cell>
        </row>
        <row r="30139">
          <cell r="H30139" t="str">
            <v>[Gl 094]</v>
          </cell>
        </row>
        <row r="30140">
          <cell r="H30140" t="str">
            <v>[Gl 095]</v>
          </cell>
        </row>
        <row r="30141">
          <cell r="H30141" t="str">
            <v>[Gl 096]</v>
          </cell>
        </row>
        <row r="30142">
          <cell r="H30142" t="str">
            <v>[Gl 097]</v>
          </cell>
        </row>
        <row r="30143">
          <cell r="H30143" t="str">
            <v>[Gl 102]</v>
          </cell>
        </row>
        <row r="30144">
          <cell r="H30144" t="str">
            <v>[Gl 110]</v>
          </cell>
        </row>
        <row r="30145">
          <cell r="H30145" t="str">
            <v>[Gl 112]</v>
          </cell>
        </row>
        <row r="30146">
          <cell r="H30146" t="str">
            <v>[Gl 116]</v>
          </cell>
        </row>
        <row r="30147">
          <cell r="H30147" t="str">
            <v>[Gl 118]</v>
          </cell>
        </row>
        <row r="30148">
          <cell r="H30148" t="str">
            <v>[Gl 120]</v>
          </cell>
        </row>
        <row r="30149">
          <cell r="H30149" t="str">
            <v>[Gl 124]</v>
          </cell>
        </row>
        <row r="30150">
          <cell r="H30150" t="str">
            <v>[Gl 128]</v>
          </cell>
        </row>
        <row r="30151">
          <cell r="H30151" t="str">
            <v>[Gl 130]</v>
          </cell>
        </row>
        <row r="30152">
          <cell r="H30152" t="str">
            <v>[Gl 138]</v>
          </cell>
        </row>
        <row r="30153">
          <cell r="H30153" t="str">
            <v>[Gl 140]</v>
          </cell>
        </row>
        <row r="30154">
          <cell r="H30154" t="str">
            <v>[Gl 144]</v>
          </cell>
        </row>
        <row r="30155">
          <cell r="H30155" t="str">
            <v>[Gl 148]</v>
          </cell>
        </row>
        <row r="30156">
          <cell r="H30156" t="str">
            <v>[Gl 151]</v>
          </cell>
        </row>
        <row r="30157">
          <cell r="H30157" t="str">
            <v>[Gl 152]</v>
          </cell>
        </row>
        <row r="30158">
          <cell r="H30158" t="str">
            <v>[Gl 154]</v>
          </cell>
        </row>
        <row r="30159">
          <cell r="H30159" t="str">
            <v>[Gl 155]</v>
          </cell>
        </row>
        <row r="30160">
          <cell r="H30160" t="str">
            <v>[Gl 156]</v>
          </cell>
        </row>
        <row r="30161">
          <cell r="H30161" t="str">
            <v>[Gl 157]</v>
          </cell>
        </row>
        <row r="30162">
          <cell r="H30162" t="str">
            <v>[Gl 158]</v>
          </cell>
        </row>
        <row r="30163">
          <cell r="H30163" t="str">
            <v>[Gl 159]</v>
          </cell>
        </row>
        <row r="30164">
          <cell r="H30164" t="str">
            <v>[Gl 161]</v>
          </cell>
        </row>
        <row r="30165">
          <cell r="H30165" t="str">
            <v>[Gl 162]</v>
          </cell>
        </row>
        <row r="30166">
          <cell r="H30166" t="str">
            <v>[Gl 164]</v>
          </cell>
        </row>
        <row r="30167">
          <cell r="H30167" t="str">
            <v>[Gl 165]</v>
          </cell>
        </row>
        <row r="30168">
          <cell r="H30168" t="str">
            <v>[Gl 166]</v>
          </cell>
        </row>
        <row r="30169">
          <cell r="H30169" t="str">
            <v>[Gl 167]</v>
          </cell>
        </row>
        <row r="30170">
          <cell r="H30170" t="str">
            <v>[Gl 168]</v>
          </cell>
        </row>
        <row r="30171">
          <cell r="H30171" t="str">
            <v>[Gl 169]</v>
          </cell>
        </row>
        <row r="30172">
          <cell r="H30172" t="str">
            <v>[Gl 171]</v>
          </cell>
        </row>
        <row r="30173">
          <cell r="H30173" t="str">
            <v>[Gl 172]</v>
          </cell>
        </row>
        <row r="30174">
          <cell r="H30174" t="str">
            <v>[Gl 174]</v>
          </cell>
        </row>
        <row r="30175">
          <cell r="H30175" t="str">
            <v>[Gl 175]</v>
          </cell>
        </row>
        <row r="30176">
          <cell r="H30176" t="str">
            <v>[Gl 176]</v>
          </cell>
        </row>
        <row r="30177">
          <cell r="H30177" t="str">
            <v>[Gl 177]</v>
          </cell>
        </row>
        <row r="30178">
          <cell r="H30178" t="str">
            <v>[Gl 178]</v>
          </cell>
        </row>
        <row r="30179">
          <cell r="H30179" t="str">
            <v>[Gl 179]</v>
          </cell>
        </row>
        <row r="30180">
          <cell r="H30180" t="str">
            <v>[Gl 180]</v>
          </cell>
        </row>
        <row r="30181">
          <cell r="H30181" t="str">
            <v>[Gl 184]</v>
          </cell>
        </row>
        <row r="30182">
          <cell r="H30182" t="str">
            <v>[Gl 186]</v>
          </cell>
        </row>
        <row r="30183">
          <cell r="H30183" t="str">
            <v>[Gl 187]</v>
          </cell>
        </row>
        <row r="30184">
          <cell r="H30184" t="str">
            <v>[Gl 190]</v>
          </cell>
        </row>
        <row r="30185">
          <cell r="H30185" t="str">
            <v>[Gl 194]</v>
          </cell>
        </row>
        <row r="30186">
          <cell r="H30186" t="str">
            <v>[Gl 196]</v>
          </cell>
        </row>
        <row r="30187">
          <cell r="H30187" t="str">
            <v>[Gl 197]</v>
          </cell>
        </row>
        <row r="30188">
          <cell r="H30188" t="str">
            <v>[Gl 805]</v>
          </cell>
        </row>
        <row r="30189">
          <cell r="H30189" t="str">
            <v>[Gl 018]</v>
          </cell>
        </row>
        <row r="30190">
          <cell r="H30190" t="str">
            <v>[Gl 028]</v>
          </cell>
        </row>
        <row r="30191">
          <cell r="H30191" t="str">
            <v>[Gl 132]</v>
          </cell>
        </row>
        <row r="30192">
          <cell r="H30192" t="str">
            <v>[Gl 134]</v>
          </cell>
        </row>
        <row r="30193">
          <cell r="H30193" t="str">
            <v>[Gl 136]</v>
          </cell>
        </row>
        <row r="30194">
          <cell r="H30194" t="str">
            <v>[Bl x11]</v>
          </cell>
        </row>
        <row r="30195">
          <cell r="H30195" t="str">
            <v>[Bl x12]</v>
          </cell>
        </row>
        <row r="30196">
          <cell r="H30196" t="str">
            <v>[Bl y14]</v>
          </cell>
        </row>
        <row r="30197">
          <cell r="H30197" t="str">
            <v>[Ers C1]</v>
          </cell>
        </row>
        <row r="30198">
          <cell r="H30198" t="str">
            <v>[Ers C17]</v>
          </cell>
        </row>
        <row r="30199">
          <cell r="H30199" t="str">
            <v>[Ers C2]</v>
          </cell>
        </row>
        <row r="30200">
          <cell r="H30200" t="str">
            <v>[Ers D1]</v>
          </cell>
        </row>
        <row r="30201">
          <cell r="H30201" t="str">
            <v>[Ers D10]</v>
          </cell>
        </row>
        <row r="30202">
          <cell r="H30202" t="str">
            <v>[Ers D11]</v>
          </cell>
        </row>
        <row r="30203">
          <cell r="H30203" t="str">
            <v>[Ers D13]</v>
          </cell>
        </row>
        <row r="30204">
          <cell r="H30204" t="str">
            <v>[Ers D14]</v>
          </cell>
        </row>
        <row r="30205">
          <cell r="H30205" t="str">
            <v>[Ers D15]</v>
          </cell>
        </row>
        <row r="30206">
          <cell r="H30206" t="str">
            <v>[Ers D16]</v>
          </cell>
        </row>
        <row r="30207">
          <cell r="H30207" t="str">
            <v>[Ers D17]</v>
          </cell>
        </row>
        <row r="30208">
          <cell r="H30208" t="str">
            <v>[Ers D2]</v>
          </cell>
        </row>
        <row r="30209">
          <cell r="H30209" t="str">
            <v>[Ers D4]</v>
          </cell>
        </row>
        <row r="30210">
          <cell r="H30210" t="str">
            <v>[Ers D5]</v>
          </cell>
        </row>
        <row r="30211">
          <cell r="H30211" t="str">
            <v>[Ers D53]</v>
          </cell>
        </row>
        <row r="30212">
          <cell r="H30212" t="str">
            <v>[Ers D54]</v>
          </cell>
        </row>
        <row r="30213">
          <cell r="H30213" t="str">
            <v>[Ers D55]</v>
          </cell>
        </row>
        <row r="30214">
          <cell r="H30214" t="str">
            <v>[Ers D56]</v>
          </cell>
        </row>
        <row r="30215">
          <cell r="H30215" t="str">
            <v>[Ers D57]</v>
          </cell>
        </row>
        <row r="30216">
          <cell r="H30216" t="str">
            <v>[Ers D58]</v>
          </cell>
        </row>
        <row r="30217">
          <cell r="H30217" t="str">
            <v>[Ers D59]</v>
          </cell>
        </row>
        <row r="30218">
          <cell r="H30218" t="str">
            <v>[Ers D60]</v>
          </cell>
        </row>
        <row r="30219">
          <cell r="H30219" t="str">
            <v>[Ers D61]</v>
          </cell>
        </row>
        <row r="30220">
          <cell r="H30220" t="str">
            <v>[Ers D63]</v>
          </cell>
        </row>
        <row r="30221">
          <cell r="H30221" t="str">
            <v>[Ers D7]</v>
          </cell>
        </row>
        <row r="30222">
          <cell r="H30222" t="str">
            <v>[Ers H005]</v>
          </cell>
        </row>
        <row r="30223">
          <cell r="H30223" t="str">
            <v>[Ers H011]</v>
          </cell>
        </row>
        <row r="30224">
          <cell r="H30224" t="str">
            <v>[Ers H012]</v>
          </cell>
        </row>
        <row r="30225">
          <cell r="H30225" t="str">
            <v>[Ers H013]</v>
          </cell>
        </row>
        <row r="30226">
          <cell r="H30226" t="str">
            <v>[Ers H021]</v>
          </cell>
        </row>
        <row r="30227">
          <cell r="H30227" t="str">
            <v>[Ers H022]</v>
          </cell>
        </row>
        <row r="30228">
          <cell r="H30228" t="str">
            <v>[Ers H027]</v>
          </cell>
        </row>
        <row r="30229">
          <cell r="H30229" t="str">
            <v>[Ers Sch041R]</v>
          </cell>
        </row>
        <row r="30230">
          <cell r="H30230" t="str">
            <v>[Ers Sch050R]</v>
          </cell>
        </row>
        <row r="30231">
          <cell r="H30231" t="str">
            <v>[Ers Sch051R]</v>
          </cell>
        </row>
        <row r="30232">
          <cell r="H30232" t="str">
            <v>[Ers Sch052R]</v>
          </cell>
        </row>
        <row r="30233">
          <cell r="H30233" t="str">
            <v>[Ers Sch072R]</v>
          </cell>
        </row>
        <row r="30234">
          <cell r="H30234" t="str">
            <v>[Ers Sch074R]</v>
          </cell>
        </row>
        <row r="30235">
          <cell r="H30235" t="str">
            <v>[Ers Sch076R]</v>
          </cell>
        </row>
        <row r="30236">
          <cell r="H30236" t="str">
            <v>[Ers Sch081H]</v>
          </cell>
        </row>
        <row r="30237">
          <cell r="H30237" t="str">
            <v>[Ers Sch084H]</v>
          </cell>
        </row>
        <row r="30238">
          <cell r="H30238" t="str">
            <v>[Ers Sch087H]</v>
          </cell>
        </row>
        <row r="30239">
          <cell r="H30239" t="str">
            <v>[Ers Sch092H]</v>
          </cell>
        </row>
        <row r="30240">
          <cell r="H30240" t="str">
            <v>[Ers Sch096H]</v>
          </cell>
        </row>
        <row r="30241">
          <cell r="H30241" t="str">
            <v>[Ers Sch144R]</v>
          </cell>
        </row>
        <row r="30242">
          <cell r="H30242" t="str">
            <v>[Ers Sch151R]</v>
          </cell>
        </row>
        <row r="30243">
          <cell r="H30243" t="str">
            <v>[Ers Sch152R]</v>
          </cell>
        </row>
        <row r="30244">
          <cell r="H30244" t="str">
            <v>[Ers Sch154R]</v>
          </cell>
        </row>
        <row r="30245">
          <cell r="H30245" t="str">
            <v>[Ers Sch155R]</v>
          </cell>
        </row>
        <row r="30246">
          <cell r="H30246" t="str">
            <v>[Ers Sch156R]</v>
          </cell>
        </row>
        <row r="30247">
          <cell r="H30247" t="str">
            <v>[Ers Sch157R]</v>
          </cell>
        </row>
        <row r="30248">
          <cell r="H30248" t="str">
            <v>[Ers Sch158R]</v>
          </cell>
        </row>
        <row r="30249">
          <cell r="H30249" t="str">
            <v>[Ers Sch159R]</v>
          </cell>
        </row>
        <row r="30250">
          <cell r="H30250" t="str">
            <v>[Ers Sch161H]</v>
          </cell>
        </row>
        <row r="30251">
          <cell r="H30251" t="str">
            <v>[Ers Sch162H]</v>
          </cell>
        </row>
        <row r="30252">
          <cell r="H30252" t="str">
            <v>[Ers Sch164H]</v>
          </cell>
        </row>
        <row r="30253">
          <cell r="H30253" t="str">
            <v>[Ers Sch165H]</v>
          </cell>
        </row>
        <row r="30254">
          <cell r="H30254" t="str">
            <v>[Ers Sch166H]</v>
          </cell>
        </row>
        <row r="30255">
          <cell r="H30255" t="str">
            <v>[Ers Sch167H]</v>
          </cell>
        </row>
        <row r="30256">
          <cell r="H30256" t="str">
            <v>[Ers Sch168H]</v>
          </cell>
        </row>
        <row r="30257">
          <cell r="H30257" t="str">
            <v>[Ers Sch169H]</v>
          </cell>
        </row>
        <row r="30258">
          <cell r="H30258" t="str">
            <v>[Ers Sch180H]</v>
          </cell>
        </row>
        <row r="30259">
          <cell r="H30259" t="str">
            <v>[Ers Sch184H]</v>
          </cell>
        </row>
        <row r="30260">
          <cell r="H30260" t="str">
            <v>[Ers W1]</v>
          </cell>
        </row>
        <row r="30261">
          <cell r="H30261" t="str">
            <v>[Ers W14]</v>
          </cell>
        </row>
        <row r="30262">
          <cell r="H30262" t="str">
            <v>[Ers W16]</v>
          </cell>
        </row>
        <row r="30263">
          <cell r="H30263" t="str">
            <v>[Ers W17]</v>
          </cell>
        </row>
        <row r="30264">
          <cell r="H30264" t="str">
            <v>[Ers W2]</v>
          </cell>
        </row>
        <row r="30265">
          <cell r="H30265" t="str">
            <v>[Ers W38]</v>
          </cell>
        </row>
        <row r="30266">
          <cell r="H30266" t="str">
            <v>[Ers W4]</v>
          </cell>
        </row>
        <row r="30267">
          <cell r="H30267" t="str">
            <v>[Ers W40]</v>
          </cell>
        </row>
        <row r="30268">
          <cell r="H30268" t="str">
            <v>[Ers W5]</v>
          </cell>
        </row>
        <row r="30269">
          <cell r="H30269" t="str">
            <v>[Ers W6]</v>
          </cell>
        </row>
        <row r="30270">
          <cell r="H30270" t="str">
            <v>[Ers W7]</v>
          </cell>
        </row>
        <row r="30271">
          <cell r="H30271" t="str">
            <v>[Ers W8]</v>
          </cell>
        </row>
        <row r="30272">
          <cell r="H30272" t="str">
            <v>[Ers W9]</v>
          </cell>
        </row>
        <row r="30273">
          <cell r="H30273" t="str">
            <v>[Ers X1]</v>
          </cell>
        </row>
        <row r="30274">
          <cell r="H30274" t="str">
            <v>[Ers X11]</v>
          </cell>
        </row>
        <row r="30275">
          <cell r="H30275" t="str">
            <v>[Ers X13]</v>
          </cell>
        </row>
        <row r="30276">
          <cell r="H30276" t="str">
            <v>[Ers X14]</v>
          </cell>
        </row>
        <row r="30277">
          <cell r="H30277" t="str">
            <v>[Ers X15]</v>
          </cell>
        </row>
        <row r="30278">
          <cell r="H30278" t="str">
            <v>[Ers X16]</v>
          </cell>
        </row>
        <row r="30279">
          <cell r="H30279" t="str">
            <v>[Ers X17]</v>
          </cell>
        </row>
        <row r="30280">
          <cell r="H30280" t="str">
            <v>[Ers X2]</v>
          </cell>
        </row>
        <row r="30281">
          <cell r="H30281" t="str">
            <v>[Ers X5]</v>
          </cell>
        </row>
        <row r="30282">
          <cell r="H30282" t="str">
            <v>[Ers X50]</v>
          </cell>
        </row>
        <row r="30283">
          <cell r="H30283" t="str">
            <v>[Ers X51]</v>
          </cell>
        </row>
        <row r="30284">
          <cell r="H30284" t="str">
            <v>[Ers X52]</v>
          </cell>
        </row>
        <row r="30285">
          <cell r="H30285" t="str">
            <v>[Ers X53]</v>
          </cell>
        </row>
        <row r="30286">
          <cell r="H30286" t="str">
            <v>[Ers X54]</v>
          </cell>
        </row>
        <row r="30287">
          <cell r="H30287" t="str">
            <v>[Ers X55]</v>
          </cell>
        </row>
        <row r="30288">
          <cell r="H30288" t="str">
            <v>[Ers X56]</v>
          </cell>
        </row>
        <row r="30289">
          <cell r="H30289" t="str">
            <v>[Ers X57]</v>
          </cell>
        </row>
        <row r="30290">
          <cell r="H30290" t="str">
            <v>[Ers X58]</v>
          </cell>
        </row>
        <row r="30291">
          <cell r="H30291" t="str">
            <v>[Ers X59]</v>
          </cell>
        </row>
        <row r="30292">
          <cell r="H30292" t="str">
            <v>[Ers X63]</v>
          </cell>
        </row>
        <row r="30293">
          <cell r="H30293" t="str">
            <v>[Ers Zx11]</v>
          </cell>
        </row>
        <row r="30294">
          <cell r="H30294" t="str">
            <v>[Ers Zx12]</v>
          </cell>
        </row>
        <row r="30295">
          <cell r="H30295" t="str">
            <v>[Ers Zy14]</v>
          </cell>
        </row>
        <row r="30296">
          <cell r="H30296" t="str">
            <v>[Ers 1C2]</v>
          </cell>
        </row>
        <row r="30297">
          <cell r="H30297" t="str">
            <v>[Ers 1D1]</v>
          </cell>
        </row>
        <row r="30298">
          <cell r="H30298" t="str">
            <v>[Ers 1D17]</v>
          </cell>
        </row>
        <row r="30299">
          <cell r="H30299" t="str">
            <v>[Ers 1D5]</v>
          </cell>
        </row>
        <row r="30300">
          <cell r="H30300" t="str">
            <v>[Ers 1W16]</v>
          </cell>
        </row>
        <row r="30301">
          <cell r="H30301" t="str">
            <v>[Ers 1W2]</v>
          </cell>
        </row>
        <row r="30302">
          <cell r="H30302" t="str">
            <v>[Ers 1W4]</v>
          </cell>
        </row>
        <row r="30303">
          <cell r="H30303" t="str">
            <v>[Ers 1W5]</v>
          </cell>
        </row>
        <row r="30304">
          <cell r="H30304" t="str">
            <v>[Ers 1W6]</v>
          </cell>
        </row>
        <row r="30305">
          <cell r="H30305" t="str">
            <v>[Ers 1W8]</v>
          </cell>
        </row>
        <row r="30306">
          <cell r="H30306" t="str">
            <v>[Ext A]</v>
          </cell>
        </row>
        <row r="30307">
          <cell r="H30307" t="str">
            <v>[Ext B]</v>
          </cell>
        </row>
        <row r="30308">
          <cell r="H30308" t="str">
            <v>[Ext E1]</v>
          </cell>
        </row>
        <row r="30309">
          <cell r="H30309" t="str">
            <v>[Ext E10]</v>
          </cell>
        </row>
        <row r="30310">
          <cell r="H30310" t="str">
            <v>[Ext E14]</v>
          </cell>
        </row>
        <row r="30311">
          <cell r="H30311" t="str">
            <v>[Ext E16]</v>
          </cell>
        </row>
        <row r="30312">
          <cell r="H30312" t="str">
            <v>[Ext E17]</v>
          </cell>
        </row>
        <row r="30313">
          <cell r="H30313" t="str">
            <v>[Ext E2]</v>
          </cell>
        </row>
        <row r="30314">
          <cell r="H30314" t="str">
            <v>[Ext E4]</v>
          </cell>
        </row>
        <row r="30315">
          <cell r="H30315" t="str">
            <v>[Ext E5]</v>
          </cell>
        </row>
        <row r="30316">
          <cell r="H30316" t="str">
            <v>[Ext E6]</v>
          </cell>
        </row>
        <row r="30317">
          <cell r="H30317" t="str">
            <v>[Ext E7]</v>
          </cell>
        </row>
        <row r="30318">
          <cell r="H30318" t="str">
            <v>[Ext E8]</v>
          </cell>
        </row>
        <row r="30319">
          <cell r="H30319" t="str">
            <v>[Ext E9]</v>
          </cell>
        </row>
        <row r="30320">
          <cell r="H30320" t="str">
            <v>[Ext J001]</v>
          </cell>
        </row>
        <row r="30321">
          <cell r="H30321" t="str">
            <v>[Ext J002]</v>
          </cell>
        </row>
        <row r="30322">
          <cell r="H30322" t="str">
            <v>[Ext J003]</v>
          </cell>
        </row>
        <row r="30323">
          <cell r="H30323" t="str">
            <v>[Ext Y14]</v>
          </cell>
        </row>
        <row r="30324">
          <cell r="H30324" t="str">
            <v>[Ext h001]</v>
          </cell>
        </row>
        <row r="30325">
          <cell r="H30325" t="str">
            <v>[Ext h002]</v>
          </cell>
        </row>
        <row r="30326">
          <cell r="H30326" t="str">
            <v>[Ext h003]</v>
          </cell>
        </row>
        <row r="30327">
          <cell r="H30327" t="str">
            <v>[Ext w1]</v>
          </cell>
        </row>
        <row r="30328">
          <cell r="H30328" t="str">
            <v>[Ext w14]</v>
          </cell>
        </row>
        <row r="30329">
          <cell r="H30329" t="str">
            <v>[Ext w16]</v>
          </cell>
        </row>
        <row r="30330">
          <cell r="H30330" t="str">
            <v>[Ext w17]</v>
          </cell>
        </row>
        <row r="30331">
          <cell r="H30331" t="str">
            <v>[Ext w2]</v>
          </cell>
        </row>
        <row r="30332">
          <cell r="H30332" t="str">
            <v>[Ext w38,w40]</v>
          </cell>
        </row>
        <row r="30333">
          <cell r="H30333" t="str">
            <v>[Ext w4]</v>
          </cell>
        </row>
        <row r="30334">
          <cell r="H30334" t="str">
            <v>[Ext w5]</v>
          </cell>
        </row>
        <row r="30335">
          <cell r="H30335" t="str">
            <v>[Ext w6]</v>
          </cell>
        </row>
        <row r="30336">
          <cell r="H30336" t="str">
            <v>[Ext w7]</v>
          </cell>
        </row>
        <row r="30337">
          <cell r="H30337" t="str">
            <v>[Ext w8]</v>
          </cell>
        </row>
        <row r="30338">
          <cell r="H30338" t="str">
            <v>[Ext w9]</v>
          </cell>
        </row>
        <row r="30339">
          <cell r="H30339" t="str">
            <v>[FA 081H]</v>
          </cell>
        </row>
        <row r="30340">
          <cell r="H30340" t="str">
            <v>[FA 085H]</v>
          </cell>
        </row>
        <row r="30341">
          <cell r="H30341" t="str">
            <v>[FA 087H]</v>
          </cell>
        </row>
        <row r="30342">
          <cell r="H30342" t="str">
            <v>[FA D11]</v>
          </cell>
        </row>
        <row r="30343">
          <cell r="H30343" t="str">
            <v>[FA X5]</v>
          </cell>
        </row>
        <row r="30344">
          <cell r="H30344" t="str">
            <v>[GA C1]</v>
          </cell>
        </row>
        <row r="30345">
          <cell r="H30345" t="str">
            <v>[GA C2]</v>
          </cell>
        </row>
        <row r="30346">
          <cell r="H30346" t="str">
            <v>[GA D1]</v>
          </cell>
        </row>
        <row r="30347">
          <cell r="H30347" t="str">
            <v>[GA D5]</v>
          </cell>
        </row>
        <row r="30348">
          <cell r="H30348" t="str">
            <v>[GA D7]</v>
          </cell>
        </row>
        <row r="30349">
          <cell r="H30349" t="str">
            <v>[GA Sch041R]</v>
          </cell>
        </row>
        <row r="30350">
          <cell r="H30350" t="str">
            <v>[GA Sch072R]</v>
          </cell>
        </row>
        <row r="30351">
          <cell r="H30351" t="str">
            <v>[GA Sch076R]</v>
          </cell>
        </row>
        <row r="30352">
          <cell r="H30352" t="str">
            <v>[GA Sch154R]</v>
          </cell>
        </row>
        <row r="30353">
          <cell r="H30353" t="str">
            <v>[GA Sch155R]</v>
          </cell>
        </row>
        <row r="30354">
          <cell r="H30354" t="str">
            <v>[GA Sch156R]</v>
          </cell>
        </row>
        <row r="30355">
          <cell r="H30355" t="str">
            <v>[GA Sch157R]</v>
          </cell>
        </row>
        <row r="30356">
          <cell r="H30356" t="str">
            <v>[GA X14]</v>
          </cell>
        </row>
        <row r="30357">
          <cell r="H30357" t="str">
            <v>[GA X16]</v>
          </cell>
        </row>
        <row r="30358">
          <cell r="H30358" t="str">
            <v>[GA X17]</v>
          </cell>
        </row>
        <row r="30359">
          <cell r="H30359" t="str">
            <v>[GA X63]</v>
          </cell>
        </row>
        <row r="30360">
          <cell r="H30360" t="str">
            <v>[GA Zx11]</v>
          </cell>
        </row>
        <row r="30361">
          <cell r="H30361" t="str">
            <v>[GA Zx12]</v>
          </cell>
        </row>
        <row r="30362">
          <cell r="H30362" t="str">
            <v>[GVA c(H011)]</v>
          </cell>
        </row>
        <row r="30363">
          <cell r="H30363" t="str">
            <v>[GVA c(H012)]</v>
          </cell>
        </row>
        <row r="30364">
          <cell r="H30364" t="str">
            <v>[GVA x(W14)]</v>
          </cell>
        </row>
        <row r="30365">
          <cell r="H30365" t="str">
            <v>[GVA x(W16)]</v>
          </cell>
        </row>
        <row r="30366">
          <cell r="H30366" t="str">
            <v>[GVA zx11]</v>
          </cell>
        </row>
        <row r="30367">
          <cell r="H30367" t="str">
            <v>[GVA zx12]</v>
          </cell>
        </row>
        <row r="30368">
          <cell r="H30368" t="str">
            <v>[XTR 011]</v>
          </cell>
        </row>
        <row r="30369">
          <cell r="H30369" t="str">
            <v>[XTR 012]</v>
          </cell>
        </row>
        <row r="30370">
          <cell r="H30370" t="str">
            <v>[XTR 013]</v>
          </cell>
        </row>
        <row r="30371">
          <cell r="H30371" t="str">
            <v>[XTR 161]</v>
          </cell>
        </row>
        <row r="30372">
          <cell r="H30372" t="str">
            <v>[XTR 162]</v>
          </cell>
        </row>
        <row r="30373">
          <cell r="H30373" t="str">
            <v>[XTR 164]</v>
          </cell>
        </row>
        <row r="30374">
          <cell r="H30374" t="str">
            <v>[XTR 165]</v>
          </cell>
        </row>
        <row r="30375">
          <cell r="H30375" t="str">
            <v>[XTR 166]</v>
          </cell>
        </row>
        <row r="30376">
          <cell r="H30376" t="str">
            <v>[XTR 167]</v>
          </cell>
        </row>
        <row r="30377">
          <cell r="H30377" t="str">
            <v>[XTR 168]</v>
          </cell>
        </row>
        <row r="30378">
          <cell r="H30378" t="str">
            <v>[XTR 169]</v>
          </cell>
        </row>
        <row r="30379">
          <cell r="H30379" t="str">
            <v>[XTR 180]</v>
          </cell>
        </row>
        <row r="30380">
          <cell r="H30380" t="str">
            <v>[XTR 184]</v>
          </cell>
        </row>
        <row r="30381">
          <cell r="H30381" t="str">
            <v>[XTR 186]</v>
          </cell>
        </row>
        <row r="30382">
          <cell r="H30382" t="str">
            <v>[XTR 187]</v>
          </cell>
        </row>
        <row r="30383">
          <cell r="H30383" t="str">
            <v>[XTR x11]</v>
          </cell>
        </row>
        <row r="30384">
          <cell r="H30384" t="str">
            <v>[XTR x12]</v>
          </cell>
        </row>
        <row r="30385">
          <cell r="H30385" t="str">
            <v>[XTR y14]</v>
          </cell>
        </row>
        <row r="30386">
          <cell r="H30386" t="str">
            <v>[001^^3]</v>
          </cell>
        </row>
        <row r="30387">
          <cell r="H30387" t="str">
            <v>[002^^3]</v>
          </cell>
        </row>
        <row r="30388">
          <cell r="H30388" t="str">
            <v>[003^^3]</v>
          </cell>
        </row>
        <row r="30389">
          <cell r="H30389" t="str">
            <v>[004^^3]</v>
          </cell>
        </row>
        <row r="30390">
          <cell r="H30390" t="str">
            <v>[005^^3]</v>
          </cell>
        </row>
        <row r="30391">
          <cell r="H30391" t="str">
            <v>[006^^3]</v>
          </cell>
        </row>
        <row r="30392">
          <cell r="H30392" t="str">
            <v>[020^^3]</v>
          </cell>
        </row>
        <row r="30393">
          <cell r="H30393" t="str">
            <v>[021^^3]</v>
          </cell>
        </row>
        <row r="30394">
          <cell r="H30394" t="str">
            <v>[022^^3]</v>
          </cell>
        </row>
        <row r="30395">
          <cell r="H30395" t="str">
            <v>[024^^3]</v>
          </cell>
        </row>
        <row r="30396">
          <cell r="H30396" t="str">
            <v>[026^^3]</v>
          </cell>
        </row>
        <row r="30397">
          <cell r="H30397" t="str">
            <v>[027^^3]</v>
          </cell>
        </row>
        <row r="30398">
          <cell r="H30398" t="str">
            <v>[031^^3]</v>
          </cell>
        </row>
        <row r="30399">
          <cell r="H30399" t="str">
            <v>[032^^3]</v>
          </cell>
        </row>
        <row r="30400">
          <cell r="H30400" t="str">
            <v>[036^^3]</v>
          </cell>
        </row>
        <row r="30401">
          <cell r="H30401" t="str">
            <v>[037^^3]</v>
          </cell>
        </row>
        <row r="30402">
          <cell r="H30402" t="str">
            <v>[041^^3]</v>
          </cell>
        </row>
        <row r="30403">
          <cell r="H30403" t="str">
            <v>[042^^3]</v>
          </cell>
        </row>
        <row r="30404">
          <cell r="H30404" t="str">
            <v>[043^^3]</v>
          </cell>
        </row>
        <row r="30405">
          <cell r="H30405" t="str">
            <v>[046^^3]</v>
          </cell>
        </row>
        <row r="30406">
          <cell r="H30406" t="str">
            <v>[047^^3]</v>
          </cell>
        </row>
        <row r="30407">
          <cell r="H30407" t="str">
            <v>[050^^3]</v>
          </cell>
        </row>
        <row r="30408">
          <cell r="H30408" t="str">
            <v>[051^^3]</v>
          </cell>
        </row>
        <row r="30409">
          <cell r="H30409" t="str">
            <v>[052^^3]</v>
          </cell>
        </row>
        <row r="30410">
          <cell r="H30410" t="str">
            <v>[053^^3]</v>
          </cell>
        </row>
        <row r="30411">
          <cell r="H30411" t="str">
            <v>[054^^3]</v>
          </cell>
        </row>
        <row r="30412">
          <cell r="H30412" t="str">
            <v>[055^^3]</v>
          </cell>
        </row>
        <row r="30413">
          <cell r="H30413" t="str">
            <v>[056^^3]</v>
          </cell>
        </row>
        <row r="30414">
          <cell r="H30414" t="str">
            <v>[057^^3]</v>
          </cell>
        </row>
        <row r="30415">
          <cell r="H30415" t="str">
            <v>[058^^3]</v>
          </cell>
        </row>
        <row r="30416">
          <cell r="H30416" t="str">
            <v>[059^^3]</v>
          </cell>
        </row>
        <row r="30417">
          <cell r="H30417" t="str">
            <v>[060^^3]</v>
          </cell>
        </row>
        <row r="30418">
          <cell r="H30418" t="str">
            <v>[061^^3]</v>
          </cell>
        </row>
        <row r="30419">
          <cell r="H30419" t="str">
            <v>[063^^3]</v>
          </cell>
        </row>
        <row r="30420">
          <cell r="H30420" t="str">
            <v>[072^^3]</v>
          </cell>
        </row>
        <row r="30421">
          <cell r="H30421" t="str">
            <v>[076^^3]</v>
          </cell>
        </row>
        <row r="30422">
          <cell r="H30422" t="str">
            <v>[081^^3]</v>
          </cell>
        </row>
        <row r="30423">
          <cell r="H30423" t="str">
            <v>[082^^3]</v>
          </cell>
        </row>
        <row r="30424">
          <cell r="H30424" t="str">
            <v>[084^^3]</v>
          </cell>
        </row>
        <row r="30425">
          <cell r="H30425" t="str">
            <v>[085^^3]</v>
          </cell>
        </row>
        <row r="30426">
          <cell r="H30426" t="str">
            <v>[086^^3]</v>
          </cell>
        </row>
        <row r="30427">
          <cell r="H30427" t="str">
            <v>[087^^3]</v>
          </cell>
        </row>
        <row r="30428">
          <cell r="H30428" t="str">
            <v>[089^^3]</v>
          </cell>
        </row>
        <row r="30429">
          <cell r="H30429" t="str">
            <v>[091^^3]</v>
          </cell>
        </row>
        <row r="30430">
          <cell r="H30430" t="str">
            <v>[092^^3]</v>
          </cell>
        </row>
        <row r="30431">
          <cell r="H30431" t="str">
            <v>[093^^3]</v>
          </cell>
        </row>
        <row r="30432">
          <cell r="H30432" t="str">
            <v>[095^^3]</v>
          </cell>
        </row>
        <row r="30433">
          <cell r="H30433" t="str">
            <v>[096^^3]</v>
          </cell>
        </row>
        <row r="30434">
          <cell r="H30434" t="str">
            <v>[097^^3]</v>
          </cell>
        </row>
        <row r="30435">
          <cell r="H30435" t="str">
            <v>[102^^3]</v>
          </cell>
        </row>
        <row r="30436">
          <cell r="H30436" t="str">
            <v>[112^^3]</v>
          </cell>
        </row>
        <row r="30437">
          <cell r="H30437" t="str">
            <v>[116^^3]</v>
          </cell>
        </row>
        <row r="30438">
          <cell r="H30438" t="str">
            <v>[118^^3]</v>
          </cell>
        </row>
        <row r="30439">
          <cell r="H30439" t="str">
            <v>[120^^3]</v>
          </cell>
        </row>
        <row r="30440">
          <cell r="H30440" t="str">
            <v>[124^^3]</v>
          </cell>
        </row>
        <row r="30441">
          <cell r="H30441" t="str">
            <v>[128^^3]</v>
          </cell>
        </row>
        <row r="30442">
          <cell r="H30442" t="str">
            <v>[130^^3]</v>
          </cell>
        </row>
        <row r="30443">
          <cell r="H30443" t="str">
            <v>[138^^3]</v>
          </cell>
        </row>
        <row r="30444">
          <cell r="H30444" t="str">
            <v>[140^^3]</v>
          </cell>
        </row>
        <row r="30445">
          <cell r="H30445" t="str">
            <v>[144^^3]</v>
          </cell>
        </row>
        <row r="30446">
          <cell r="H30446" t="str">
            <v>[148^^3]</v>
          </cell>
        </row>
        <row r="30447">
          <cell r="H30447" t="str">
            <v>[151^^3]</v>
          </cell>
        </row>
        <row r="30448">
          <cell r="H30448" t="str">
            <v>[152^^3]</v>
          </cell>
        </row>
        <row r="30449">
          <cell r="H30449" t="str">
            <v>[154^^3]</v>
          </cell>
        </row>
        <row r="30450">
          <cell r="H30450" t="str">
            <v>[155^^3]</v>
          </cell>
        </row>
        <row r="30451">
          <cell r="H30451" t="str">
            <v>[156^^3]</v>
          </cell>
        </row>
        <row r="30452">
          <cell r="H30452" t="str">
            <v>[157^^3]</v>
          </cell>
        </row>
        <row r="30453">
          <cell r="H30453" t="str">
            <v>[158^^3]</v>
          </cell>
        </row>
        <row r="30454">
          <cell r="H30454" t="str">
            <v>[159^^3]</v>
          </cell>
        </row>
        <row r="30455">
          <cell r="H30455" t="str">
            <v>[161^^3]</v>
          </cell>
        </row>
        <row r="30456">
          <cell r="H30456" t="str">
            <v>[162^^3]</v>
          </cell>
        </row>
        <row r="30457">
          <cell r="H30457" t="str">
            <v>[164^^3]</v>
          </cell>
        </row>
        <row r="30458">
          <cell r="H30458" t="str">
            <v>[165^^3]</v>
          </cell>
        </row>
        <row r="30459">
          <cell r="H30459" t="str">
            <v>[166^^3]</v>
          </cell>
        </row>
        <row r="30460">
          <cell r="H30460" t="str">
            <v>[167^^3]</v>
          </cell>
        </row>
        <row r="30461">
          <cell r="H30461" t="str">
            <v>[168^^3]</v>
          </cell>
        </row>
        <row r="30462">
          <cell r="H30462" t="str">
            <v>[169^^3]</v>
          </cell>
        </row>
        <row r="30463">
          <cell r="H30463" t="str">
            <v>[171^^3]</v>
          </cell>
        </row>
        <row r="30464">
          <cell r="H30464" t="str">
            <v>[172^^3]</v>
          </cell>
        </row>
        <row r="30465">
          <cell r="H30465" t="str">
            <v>[174^^3]</v>
          </cell>
        </row>
        <row r="30466">
          <cell r="H30466" t="str">
            <v>[175^^3]</v>
          </cell>
        </row>
        <row r="30467">
          <cell r="H30467" t="str">
            <v>[176^^3]</v>
          </cell>
        </row>
        <row r="30468">
          <cell r="H30468" t="str">
            <v>[177^^3]</v>
          </cell>
        </row>
        <row r="30469">
          <cell r="H30469" t="str">
            <v>[178^^3]</v>
          </cell>
        </row>
        <row r="30470">
          <cell r="H30470" t="str">
            <v>[179^^3]</v>
          </cell>
        </row>
        <row r="30471">
          <cell r="H30471" t="str">
            <v>[180^^3]</v>
          </cell>
        </row>
        <row r="30472">
          <cell r="H30472" t="str">
            <v>[184^^3]</v>
          </cell>
        </row>
        <row r="30473">
          <cell r="H30473" t="str">
            <v>[186^^3]</v>
          </cell>
        </row>
        <row r="30474">
          <cell r="H30474" t="str">
            <v>[187^^3]</v>
          </cell>
        </row>
        <row r="30475">
          <cell r="H30475" t="str">
            <v>[190^^3]</v>
          </cell>
        </row>
        <row r="30476">
          <cell r="H30476" t="str">
            <v>[194^^3]</v>
          </cell>
        </row>
        <row r="30477">
          <cell r="H30477" t="str">
            <v>[196^^3]</v>
          </cell>
        </row>
        <row r="30478">
          <cell r="H30478" t="str">
            <v>[197^^3]</v>
          </cell>
        </row>
        <row r="30479">
          <cell r="H30479" t="str">
            <v>[400]</v>
          </cell>
        </row>
        <row r="30480">
          <cell r="H30480" t="str">
            <v>[401]</v>
          </cell>
        </row>
        <row r="30481">
          <cell r="H30481" t="str">
            <v>[401/404]</v>
          </cell>
        </row>
        <row r="30482">
          <cell r="H30482" t="str">
            <v>[402]</v>
          </cell>
        </row>
        <row r="30483">
          <cell r="H30483" t="str">
            <v>[403]</v>
          </cell>
        </row>
        <row r="30484">
          <cell r="H30484" t="str">
            <v>[404]</v>
          </cell>
        </row>
        <row r="30485">
          <cell r="H30485" t="str">
            <v>[405]</v>
          </cell>
        </row>
        <row r="30486">
          <cell r="H30486" t="str">
            <v>[406]</v>
          </cell>
        </row>
        <row r="30487">
          <cell r="H30487" t="str">
            <v>[407]</v>
          </cell>
        </row>
        <row r="30488">
          <cell r="H30488" t="str">
            <v>[408]</v>
          </cell>
        </row>
        <row r="30489">
          <cell r="H30489" t="str">
            <v>[409/412]</v>
          </cell>
        </row>
        <row r="30490">
          <cell r="H30490" t="str">
            <v>[410]</v>
          </cell>
        </row>
        <row r="30491">
          <cell r="H30491" t="str">
            <v>[411]</v>
          </cell>
        </row>
        <row r="30492">
          <cell r="H30492" t="str">
            <v>[412/415]</v>
          </cell>
        </row>
        <row r="30493">
          <cell r="H30493" t="str">
            <v>[413]</v>
          </cell>
        </row>
        <row r="30494">
          <cell r="H30494" t="str">
            <v>[414]</v>
          </cell>
        </row>
        <row r="30495">
          <cell r="H30495" t="str">
            <v>[414/415]</v>
          </cell>
        </row>
        <row r="30496">
          <cell r="H30496" t="str">
            <v>[415]</v>
          </cell>
        </row>
        <row r="30497">
          <cell r="H30497" t="str">
            <v>[416]</v>
          </cell>
        </row>
        <row r="30498">
          <cell r="H30498" t="str">
            <v>[420]</v>
          </cell>
        </row>
        <row r="30499">
          <cell r="H30499" t="str">
            <v>[421]</v>
          </cell>
        </row>
        <row r="30500">
          <cell r="H30500" t="str">
            <v>[422]</v>
          </cell>
        </row>
        <row r="30501">
          <cell r="H30501" t="str">
            <v>[423]</v>
          </cell>
        </row>
        <row r="30502">
          <cell r="H30502" t="str">
            <v>[425]</v>
          </cell>
        </row>
        <row r="30503">
          <cell r="H30503" t="str">
            <v>[426]</v>
          </cell>
        </row>
        <row r="30504">
          <cell r="H30504" t="str">
            <v>[427]</v>
          </cell>
        </row>
        <row r="30505">
          <cell r="H30505" t="str">
            <v>[428]</v>
          </cell>
        </row>
        <row r="30506">
          <cell r="H30506" t="str">
            <v>[428-429]</v>
          </cell>
        </row>
        <row r="30507">
          <cell r="H30507" t="str">
            <v>[430-432]</v>
          </cell>
        </row>
        <row r="30508">
          <cell r="H30508" t="str">
            <v>[431]</v>
          </cell>
        </row>
        <row r="30509">
          <cell r="H30509" t="str">
            <v>[432]</v>
          </cell>
        </row>
        <row r="30510">
          <cell r="H30510" t="str">
            <v>[434]</v>
          </cell>
        </row>
        <row r="30511">
          <cell r="H30511" t="str">
            <v>[435]</v>
          </cell>
        </row>
        <row r="30512">
          <cell r="H30512" t="str">
            <v>[436]</v>
          </cell>
        </row>
        <row r="30513">
          <cell r="H30513" t="str">
            <v>[437]</v>
          </cell>
        </row>
        <row r="30514">
          <cell r="H30514" t="str">
            <v>[438]</v>
          </cell>
        </row>
        <row r="30515">
          <cell r="H30515" t="str">
            <v>[438-439]</v>
          </cell>
        </row>
        <row r="30516">
          <cell r="H30516" t="str">
            <v>[440]</v>
          </cell>
        </row>
        <row r="30517">
          <cell r="H30517" t="str">
            <v>[441/442]</v>
          </cell>
        </row>
        <row r="30518">
          <cell r="H30518" t="str">
            <v>[443]</v>
          </cell>
        </row>
        <row r="30519">
          <cell r="H30519" t="str">
            <v>[444]</v>
          </cell>
        </row>
        <row r="30520">
          <cell r="H30520" t="str">
            <v>[445]</v>
          </cell>
        </row>
        <row r="30521">
          <cell r="H30521" t="str">
            <v>[446]</v>
          </cell>
        </row>
        <row r="30522">
          <cell r="H30522" t="str">
            <v>[447/448]</v>
          </cell>
        </row>
        <row r="30523">
          <cell r="H30523" t="str">
            <v>[449]</v>
          </cell>
        </row>
        <row r="30524">
          <cell r="H30524" t="str">
            <v>[450]</v>
          </cell>
        </row>
        <row r="30525">
          <cell r="H30525" t="str">
            <v>[451]</v>
          </cell>
        </row>
        <row r="30526">
          <cell r="H30526" t="str">
            <v>[452]</v>
          </cell>
        </row>
        <row r="30527">
          <cell r="H30527" t="str">
            <v>[453-455]</v>
          </cell>
        </row>
        <row r="30528">
          <cell r="H30528" t="str">
            <v>[456]</v>
          </cell>
        </row>
        <row r="30529">
          <cell r="H30529" t="str">
            <v>[457-459]</v>
          </cell>
        </row>
        <row r="30530">
          <cell r="H30530" t="str">
            <v>[458]</v>
          </cell>
        </row>
        <row r="30531">
          <cell r="H30531" t="str">
            <v>[459]</v>
          </cell>
        </row>
        <row r="30532">
          <cell r="H30532" t="str">
            <v>[460]</v>
          </cell>
        </row>
        <row r="30533">
          <cell r="H30533" t="str">
            <v>[461]</v>
          </cell>
        </row>
        <row r="30534">
          <cell r="H30534" t="str">
            <v>[462]</v>
          </cell>
        </row>
        <row r="30535">
          <cell r="H30535" t="str">
            <v>[463]</v>
          </cell>
        </row>
        <row r="30536">
          <cell r="H30536" t="str">
            <v>[464]</v>
          </cell>
        </row>
        <row r="30537">
          <cell r="H30537" t="str">
            <v>[465]</v>
          </cell>
        </row>
        <row r="30538">
          <cell r="H30538" t="str">
            <v>[470]</v>
          </cell>
        </row>
        <row r="30539">
          <cell r="H30539" t="str">
            <v>[471]</v>
          </cell>
        </row>
        <row r="30540">
          <cell r="H30540" t="str">
            <v>[472]</v>
          </cell>
        </row>
        <row r="30541">
          <cell r="H30541" t="str">
            <v>[473]</v>
          </cell>
        </row>
        <row r="30542">
          <cell r="H30542" t="str">
            <v>[475]</v>
          </cell>
        </row>
        <row r="30543">
          <cell r="H30543" t="str">
            <v>[476]</v>
          </cell>
        </row>
        <row r="30544">
          <cell r="H30544" t="str">
            <v>[480]</v>
          </cell>
        </row>
        <row r="30545">
          <cell r="H30545" t="str">
            <v>[481]</v>
          </cell>
        </row>
        <row r="30546">
          <cell r="H30546" t="str">
            <v>[481^^1]</v>
          </cell>
        </row>
        <row r="30547">
          <cell r="H30547" t="str">
            <v>[482]</v>
          </cell>
        </row>
        <row r="30548">
          <cell r="H30548" t="str">
            <v>[483]</v>
          </cell>
        </row>
        <row r="30549">
          <cell r="H30549" t="str">
            <v>[484]</v>
          </cell>
        </row>
        <row r="30550">
          <cell r="H30550" t="str">
            <v>[484-485]</v>
          </cell>
        </row>
        <row r="30551">
          <cell r="H30551" t="str">
            <v>[486]</v>
          </cell>
        </row>
        <row r="30552">
          <cell r="H30552" t="str">
            <v>[487]</v>
          </cell>
        </row>
        <row r="30553">
          <cell r="H30553" t="str">
            <v>[488]</v>
          </cell>
        </row>
        <row r="30554">
          <cell r="H30554" t="str">
            <v>[489]</v>
          </cell>
        </row>
        <row r="30555">
          <cell r="H30555" t="str">
            <v>[490]</v>
          </cell>
        </row>
        <row r="30556">
          <cell r="H30556" t="str">
            <v>[491]</v>
          </cell>
        </row>
        <row r="30557">
          <cell r="H30557" t="str">
            <v>[492]</v>
          </cell>
        </row>
        <row r="30558">
          <cell r="H30558" t="str">
            <v>[493]</v>
          </cell>
        </row>
        <row r="30559">
          <cell r="H30559" t="str">
            <v>[494]</v>
          </cell>
        </row>
        <row r="30560">
          <cell r="H30560" t="str">
            <v>[495]</v>
          </cell>
        </row>
        <row r="30561">
          <cell r="H30561" t="str">
            <v>[496]</v>
          </cell>
        </row>
        <row r="30562">
          <cell r="H30562" t="str">
            <v>[498]</v>
          </cell>
        </row>
        <row r="30563">
          <cell r="H30563" t="str">
            <v>[499/500]</v>
          </cell>
        </row>
        <row r="30564">
          <cell r="H30564" t="str">
            <v>[501]</v>
          </cell>
        </row>
        <row r="30565">
          <cell r="H30565" t="str">
            <v>[502]</v>
          </cell>
        </row>
        <row r="30566">
          <cell r="H30566" t="str">
            <v>[503]</v>
          </cell>
        </row>
        <row r="30567">
          <cell r="H30567" t="str">
            <v>[504]</v>
          </cell>
        </row>
        <row r="30568">
          <cell r="H30568" t="str">
            <v>[505]</v>
          </cell>
        </row>
        <row r="30569">
          <cell r="H30569" t="str">
            <v>[506]</v>
          </cell>
        </row>
        <row r="30570">
          <cell r="H30570" t="str">
            <v>[507/508]</v>
          </cell>
        </row>
        <row r="30571">
          <cell r="H30571" t="str">
            <v>[509]</v>
          </cell>
        </row>
        <row r="30572">
          <cell r="H30572" t="str">
            <v>[511]</v>
          </cell>
        </row>
        <row r="30573">
          <cell r="H30573" t="str">
            <v>[521]</v>
          </cell>
        </row>
        <row r="30574">
          <cell r="H30574" t="str">
            <v>[522]</v>
          </cell>
        </row>
        <row r="30575">
          <cell r="H30575" t="str">
            <v>[523]</v>
          </cell>
        </row>
        <row r="30576">
          <cell r="H30576" t="str">
            <v>[524]</v>
          </cell>
        </row>
        <row r="30577">
          <cell r="H30577" t="str">
            <v>[526]</v>
          </cell>
        </row>
        <row r="30578">
          <cell r="H30578" t="str">
            <v>[527]</v>
          </cell>
        </row>
        <row r="30579">
          <cell r="H30579" t="str">
            <v>[528]</v>
          </cell>
        </row>
        <row r="30580">
          <cell r="H30580" t="str">
            <v>[529]</v>
          </cell>
        </row>
        <row r="30581">
          <cell r="H30581" t="str">
            <v>[530]</v>
          </cell>
        </row>
        <row r="30582">
          <cell r="H30582" t="str">
            <v>[531]</v>
          </cell>
        </row>
        <row r="30583">
          <cell r="H30583" t="str">
            <v>[532]</v>
          </cell>
        </row>
        <row r="30584">
          <cell r="H30584" t="str">
            <v>[805^^3]</v>
          </cell>
        </row>
        <row r="30585">
          <cell r="H30585" t="str">
            <v>[C1]</v>
          </cell>
        </row>
        <row r="30586">
          <cell r="H30586" t="str">
            <v>[C17]</v>
          </cell>
        </row>
        <row r="30587">
          <cell r="H30587" t="str">
            <v>[C2]</v>
          </cell>
        </row>
        <row r="30588">
          <cell r="H30588" t="str">
            <v>[D1]</v>
          </cell>
        </row>
        <row r="30589">
          <cell r="H30589" t="str">
            <v>[D10]</v>
          </cell>
        </row>
        <row r="30590">
          <cell r="H30590" t="str">
            <v>[D11]</v>
          </cell>
        </row>
        <row r="30591">
          <cell r="H30591" t="str">
            <v>[D13]</v>
          </cell>
        </row>
        <row r="30592">
          <cell r="H30592" t="str">
            <v>[D14]</v>
          </cell>
        </row>
        <row r="30593">
          <cell r="H30593" t="str">
            <v>[D15]</v>
          </cell>
        </row>
        <row r="30594">
          <cell r="H30594" t="str">
            <v>[D16]</v>
          </cell>
        </row>
        <row r="30595">
          <cell r="H30595" t="str">
            <v>[D17]</v>
          </cell>
        </row>
        <row r="30596">
          <cell r="H30596" t="str">
            <v>[D2]</v>
          </cell>
        </row>
        <row r="30597">
          <cell r="H30597" t="str">
            <v>[D4]</v>
          </cell>
        </row>
        <row r="30598">
          <cell r="H30598" t="str">
            <v>[D5]</v>
          </cell>
        </row>
        <row r="30599">
          <cell r="H30599" t="str">
            <v>[D53]</v>
          </cell>
        </row>
        <row r="30600">
          <cell r="H30600" t="str">
            <v>[D54]</v>
          </cell>
        </row>
        <row r="30601">
          <cell r="H30601" t="str">
            <v>[D55]</v>
          </cell>
        </row>
        <row r="30602">
          <cell r="H30602" t="str">
            <v>[D56]</v>
          </cell>
        </row>
        <row r="30603">
          <cell r="H30603" t="str">
            <v>[D57]</v>
          </cell>
        </row>
        <row r="30604">
          <cell r="H30604" t="str">
            <v>[D58]</v>
          </cell>
        </row>
        <row r="30605">
          <cell r="H30605" t="str">
            <v>[D59]</v>
          </cell>
        </row>
        <row r="30606">
          <cell r="H30606" t="str">
            <v>[D60]</v>
          </cell>
        </row>
        <row r="30607">
          <cell r="H30607" t="str">
            <v>[D61]</v>
          </cell>
        </row>
        <row r="30608">
          <cell r="H30608" t="str">
            <v>[D63]</v>
          </cell>
        </row>
        <row r="30609">
          <cell r="H30609" t="str">
            <v>[D7]</v>
          </cell>
        </row>
        <row r="30610">
          <cell r="H30610" t="str">
            <v>[H005]</v>
          </cell>
        </row>
        <row r="30611">
          <cell r="H30611" t="str">
            <v>[H011]</v>
          </cell>
        </row>
        <row r="30612">
          <cell r="H30612" t="str">
            <v>[H012]</v>
          </cell>
        </row>
        <row r="30613">
          <cell r="H30613" t="str">
            <v>[H013]</v>
          </cell>
        </row>
        <row r="30614">
          <cell r="H30614" t="str">
            <v>[H021]</v>
          </cell>
        </row>
        <row r="30615">
          <cell r="H30615" t="str">
            <v>[H022]</v>
          </cell>
        </row>
        <row r="30616">
          <cell r="H30616" t="str">
            <v>[H027]</v>
          </cell>
        </row>
        <row r="30617">
          <cell r="H30617" t="str">
            <v>[W1]</v>
          </cell>
        </row>
        <row r="30618">
          <cell r="H30618" t="str">
            <v>[W14]</v>
          </cell>
        </row>
        <row r="30619">
          <cell r="H30619" t="str">
            <v>[W16]</v>
          </cell>
        </row>
        <row r="30620">
          <cell r="H30620" t="str">
            <v>[W17]</v>
          </cell>
        </row>
        <row r="30621">
          <cell r="H30621" t="str">
            <v>[W2]</v>
          </cell>
        </row>
        <row r="30622">
          <cell r="H30622" t="str">
            <v>[W38]</v>
          </cell>
        </row>
        <row r="30623">
          <cell r="H30623" t="str">
            <v>[W4]</v>
          </cell>
        </row>
        <row r="30624">
          <cell r="H30624" t="str">
            <v>[W40]</v>
          </cell>
        </row>
        <row r="30625">
          <cell r="H30625" t="str">
            <v>[W5]</v>
          </cell>
        </row>
        <row r="30626">
          <cell r="H30626" t="str">
            <v>[W6]</v>
          </cell>
        </row>
        <row r="30627">
          <cell r="H30627" t="str">
            <v>[W7]</v>
          </cell>
        </row>
        <row r="30628">
          <cell r="H30628" t="str">
            <v>[W8]</v>
          </cell>
        </row>
        <row r="30629">
          <cell r="H30629" t="str">
            <v>[W9]</v>
          </cell>
        </row>
        <row r="30630">
          <cell r="H30630" t="str">
            <v>[X1]</v>
          </cell>
        </row>
        <row r="30631">
          <cell r="H30631" t="str">
            <v>[X11]</v>
          </cell>
        </row>
        <row r="30632">
          <cell r="H30632" t="str">
            <v>[X13]</v>
          </cell>
        </row>
        <row r="30633">
          <cell r="H30633" t="str">
            <v>[X14]</v>
          </cell>
        </row>
        <row r="30634">
          <cell r="H30634" t="str">
            <v>[X15]</v>
          </cell>
        </row>
        <row r="30635">
          <cell r="H30635" t="str">
            <v>[X16]</v>
          </cell>
        </row>
        <row r="30636">
          <cell r="H30636" t="str">
            <v>[X17]</v>
          </cell>
        </row>
        <row r="30637">
          <cell r="H30637" t="str">
            <v>[X2]</v>
          </cell>
        </row>
        <row r="30638">
          <cell r="H30638" t="str">
            <v>[X5]</v>
          </cell>
        </row>
        <row r="30639">
          <cell r="H30639" t="str">
            <v>[X50]</v>
          </cell>
        </row>
        <row r="30640">
          <cell r="H30640" t="str">
            <v>[X51]</v>
          </cell>
        </row>
        <row r="30641">
          <cell r="H30641" t="str">
            <v>[X52]</v>
          </cell>
        </row>
        <row r="30642">
          <cell r="H30642" t="str">
            <v>[X53]</v>
          </cell>
        </row>
        <row r="30643">
          <cell r="H30643" t="str">
            <v>[X54]</v>
          </cell>
        </row>
        <row r="30644">
          <cell r="H30644" t="str">
            <v>[X55]</v>
          </cell>
        </row>
        <row r="30645">
          <cell r="H30645" t="str">
            <v>[X56]</v>
          </cell>
        </row>
        <row r="30646">
          <cell r="H30646" t="str">
            <v>[X57]</v>
          </cell>
        </row>
        <row r="30647">
          <cell r="H30647" t="str">
            <v>[X58]</v>
          </cell>
        </row>
        <row r="30648">
          <cell r="H30648" t="str">
            <v>[X59]</v>
          </cell>
        </row>
        <row r="30649">
          <cell r="H30649" t="str">
            <v>[X63]</v>
          </cell>
        </row>
        <row r="30650">
          <cell r="H30650" t="str">
            <v>[Zx11]</v>
          </cell>
        </row>
        <row r="30651">
          <cell r="H30651" t="str">
            <v>[Zx12]</v>
          </cell>
        </row>
        <row r="30652">
          <cell r="H30652" t="str">
            <v>[Zy14]</v>
          </cell>
        </row>
        <row r="30653">
          <cell r="H30653" t="str">
            <v>[Gl x11]</v>
          </cell>
        </row>
        <row r="30654">
          <cell r="H30654" t="str">
            <v>[Gl x12]</v>
          </cell>
        </row>
        <row r="30655">
          <cell r="H30655" t="str">
            <v>[Gl y14]</v>
          </cell>
        </row>
        <row r="30656">
          <cell r="H30656" t="str">
            <v>[Kr 437]</v>
          </cell>
        </row>
        <row r="30657">
          <cell r="H30657" t="str">
            <v>[Kr 473]</v>
          </cell>
        </row>
        <row r="30658">
          <cell r="H30658" t="str">
            <v>[Sch041R]</v>
          </cell>
        </row>
        <row r="30659">
          <cell r="H30659" t="str">
            <v>[Sch050R]</v>
          </cell>
        </row>
        <row r="30660">
          <cell r="H30660" t="str">
            <v>[Sch051R]</v>
          </cell>
        </row>
        <row r="30661">
          <cell r="H30661" t="str">
            <v>[Sch052R]</v>
          </cell>
        </row>
        <row r="30662">
          <cell r="H30662" t="str">
            <v>[Sch072R]</v>
          </cell>
        </row>
        <row r="30663">
          <cell r="H30663" t="str">
            <v>[Sch074R]</v>
          </cell>
        </row>
        <row r="30664">
          <cell r="H30664" t="str">
            <v>[Sch076R]</v>
          </cell>
        </row>
        <row r="30665">
          <cell r="H30665" t="str">
            <v>[Sch081H]</v>
          </cell>
        </row>
        <row r="30666">
          <cell r="H30666" t="str">
            <v>[Sch084H]</v>
          </cell>
        </row>
        <row r="30667">
          <cell r="H30667" t="str">
            <v>[Sch087H]</v>
          </cell>
        </row>
        <row r="30668">
          <cell r="H30668" t="str">
            <v>[Sch092H]</v>
          </cell>
        </row>
        <row r="30669">
          <cell r="H30669" t="str">
            <v>[Sch096H]</v>
          </cell>
        </row>
        <row r="30670">
          <cell r="H30670" t="str">
            <v>[Sch144R]</v>
          </cell>
        </row>
        <row r="30671">
          <cell r="H30671" t="str">
            <v>[Sch151R]</v>
          </cell>
        </row>
        <row r="30672">
          <cell r="H30672" t="str">
            <v>[Sch152R]</v>
          </cell>
        </row>
        <row r="30673">
          <cell r="H30673" t="str">
            <v>[Sch154R]</v>
          </cell>
        </row>
        <row r="30674">
          <cell r="H30674" t="str">
            <v>[Sch155R]</v>
          </cell>
        </row>
        <row r="30675">
          <cell r="H30675" t="str">
            <v>[Sch156R]</v>
          </cell>
        </row>
        <row r="30676">
          <cell r="H30676" t="str">
            <v>[Sch157R]</v>
          </cell>
        </row>
        <row r="30677">
          <cell r="H30677" t="str">
            <v>[Sch158R]</v>
          </cell>
        </row>
        <row r="30678">
          <cell r="H30678" t="str">
            <v>[Sch159R]</v>
          </cell>
        </row>
        <row r="30679">
          <cell r="H30679" t="str">
            <v>[Sch161H]</v>
          </cell>
        </row>
        <row r="30680">
          <cell r="H30680" t="str">
            <v>[Sch162H]</v>
          </cell>
        </row>
        <row r="30681">
          <cell r="H30681" t="str">
            <v>[Sch164H]</v>
          </cell>
        </row>
        <row r="30682">
          <cell r="H30682" t="str">
            <v>[Sch165H]</v>
          </cell>
        </row>
        <row r="30683">
          <cell r="H30683" t="str">
            <v>[Sch166H]</v>
          </cell>
        </row>
        <row r="30684">
          <cell r="H30684" t="str">
            <v>[Sch167H]</v>
          </cell>
        </row>
        <row r="30685">
          <cell r="H30685" t="str">
            <v>[Sch168H]</v>
          </cell>
        </row>
        <row r="30686">
          <cell r="H30686" t="str">
            <v>[Sch169H]</v>
          </cell>
        </row>
        <row r="30687">
          <cell r="H30687" t="str">
            <v>[Sch180H]</v>
          </cell>
        </row>
        <row r="30688">
          <cell r="H30688" t="str">
            <v>[Sch184H]</v>
          </cell>
        </row>
        <row r="30689">
          <cell r="H30689" t="str">
            <v>[1C2]</v>
          </cell>
        </row>
        <row r="30690">
          <cell r="H30690" t="str">
            <v>[1D1]</v>
          </cell>
        </row>
        <row r="30691">
          <cell r="H30691" t="str">
            <v>[1D17]</v>
          </cell>
        </row>
        <row r="30692">
          <cell r="H30692" t="str">
            <v>[1D5]</v>
          </cell>
        </row>
        <row r="30693">
          <cell r="H30693" t="str">
            <v>[1W16]</v>
          </cell>
        </row>
        <row r="30694">
          <cell r="H30694" t="str">
            <v>[1W2]</v>
          </cell>
        </row>
        <row r="30695">
          <cell r="H30695" t="str">
            <v>[1W4]</v>
          </cell>
        </row>
        <row r="30696">
          <cell r="H30696" t="str">
            <v>[1W5]</v>
          </cell>
        </row>
        <row r="30697">
          <cell r="H30697" t="str">
            <v>[1W6]</v>
          </cell>
        </row>
        <row r="30698">
          <cell r="H30698" t="str">
            <v>[1W8]</v>
          </cell>
        </row>
        <row r="30699">
          <cell r="H30699" t="str">
            <v>[1X081]</v>
          </cell>
        </row>
        <row r="30700">
          <cell r="H30700" t="str">
            <v>[1X087]</v>
          </cell>
        </row>
        <row r="30701">
          <cell r="H30701" t="str">
            <v>[1X5]</v>
          </cell>
        </row>
        <row r="30702">
          <cell r="H30702" t="str">
            <v>[V004R]</v>
          </cell>
        </row>
        <row r="30703">
          <cell r="H30703" t="str">
            <v>[V006R]</v>
          </cell>
        </row>
        <row r="30704">
          <cell r="H30704" t="str">
            <v>[V018R]</v>
          </cell>
        </row>
        <row r="30705">
          <cell r="H30705" t="str">
            <v>[V020R]</v>
          </cell>
        </row>
        <row r="30706">
          <cell r="H30706" t="str">
            <v>[V024R]</v>
          </cell>
        </row>
        <row r="30707">
          <cell r="H30707" t="str">
            <v>[V026R]</v>
          </cell>
        </row>
        <row r="30708">
          <cell r="H30708" t="str">
            <v>[V028H]</v>
          </cell>
        </row>
        <row r="30709">
          <cell r="H30709" t="str">
            <v>[V031H]</v>
          </cell>
        </row>
        <row r="30710">
          <cell r="H30710" t="str">
            <v>[V031R]</v>
          </cell>
        </row>
        <row r="30711">
          <cell r="H30711" t="str">
            <v>[V032H]</v>
          </cell>
        </row>
        <row r="30712">
          <cell r="H30712" t="str">
            <v>[V032R]</v>
          </cell>
        </row>
        <row r="30713">
          <cell r="H30713" t="str">
            <v>[V036H]</v>
          </cell>
        </row>
        <row r="30714">
          <cell r="H30714" t="str">
            <v>[V036R]</v>
          </cell>
        </row>
        <row r="30715">
          <cell r="H30715" t="str">
            <v>[V042H]</v>
          </cell>
        </row>
        <row r="30716">
          <cell r="H30716" t="str">
            <v>[V043H]</v>
          </cell>
        </row>
        <row r="30717">
          <cell r="H30717" t="str">
            <v>[V046H]</v>
          </cell>
        </row>
        <row r="30718">
          <cell r="H30718" t="str">
            <v>[V046R]</v>
          </cell>
        </row>
        <row r="30719">
          <cell r="H30719" t="str">
            <v>[V047H]</v>
          </cell>
        </row>
        <row r="30720">
          <cell r="H30720" t="str">
            <v>[V047R]</v>
          </cell>
        </row>
        <row r="30721">
          <cell r="H30721" t="str">
            <v>[V074H]</v>
          </cell>
        </row>
        <row r="30722">
          <cell r="H30722" t="str">
            <v>[V082H]</v>
          </cell>
        </row>
        <row r="30723">
          <cell r="H30723" t="str">
            <v>[V082R]</v>
          </cell>
        </row>
        <row r="30724">
          <cell r="H30724" t="str">
            <v>[V085H]</v>
          </cell>
        </row>
        <row r="30725">
          <cell r="H30725" t="str">
            <v>[V085R]</v>
          </cell>
        </row>
        <row r="30726">
          <cell r="H30726" t="str">
            <v>[V086H]</v>
          </cell>
        </row>
        <row r="30727">
          <cell r="H30727" t="str">
            <v>[V086R]</v>
          </cell>
        </row>
        <row r="30728">
          <cell r="H30728" t="str">
            <v>[V089R]</v>
          </cell>
        </row>
        <row r="30729">
          <cell r="H30729" t="str">
            <v>[V102H]</v>
          </cell>
        </row>
        <row r="30730">
          <cell r="H30730" t="str">
            <v>[V102R]</v>
          </cell>
        </row>
        <row r="30731">
          <cell r="H30731" t="str">
            <v>[V112H]</v>
          </cell>
        </row>
        <row r="30732">
          <cell r="H30732" t="str">
            <v>[V112R]</v>
          </cell>
        </row>
        <row r="30733">
          <cell r="H30733" t="str">
            <v>[V116H]</v>
          </cell>
        </row>
        <row r="30734">
          <cell r="H30734" t="str">
            <v>[V116R]</v>
          </cell>
        </row>
        <row r="30735">
          <cell r="H30735" t="str">
            <v>[V118H]</v>
          </cell>
        </row>
        <row r="30736">
          <cell r="H30736" t="str">
            <v>[V118R]</v>
          </cell>
        </row>
        <row r="30737">
          <cell r="H30737" t="str">
            <v>[V120H]</v>
          </cell>
        </row>
        <row r="30738">
          <cell r="H30738" t="str">
            <v>[V120R]</v>
          </cell>
        </row>
        <row r="30739">
          <cell r="H30739" t="str">
            <v>[V124H]</v>
          </cell>
        </row>
        <row r="30740">
          <cell r="H30740" t="str">
            <v>[V124R]</v>
          </cell>
        </row>
        <row r="30741">
          <cell r="H30741" t="str">
            <v>[V128H]</v>
          </cell>
        </row>
        <row r="30742">
          <cell r="H30742" t="str">
            <v>[V128R]</v>
          </cell>
        </row>
        <row r="30743">
          <cell r="H30743" t="str">
            <v>[V130H]</v>
          </cell>
        </row>
        <row r="30744">
          <cell r="H30744" t="str">
            <v>[V132H]</v>
          </cell>
        </row>
        <row r="30745">
          <cell r="H30745" t="str">
            <v>[V134H]</v>
          </cell>
        </row>
        <row r="30746">
          <cell r="H30746" t="str">
            <v>[V136H]</v>
          </cell>
        </row>
        <row r="30747">
          <cell r="H30747" t="str">
            <v>[V138H]</v>
          </cell>
        </row>
        <row r="30748">
          <cell r="H30748" t="str">
            <v>[V140R]</v>
          </cell>
        </row>
        <row r="30749">
          <cell r="H30749" t="str">
            <v>[V148R]</v>
          </cell>
        </row>
        <row r="30750">
          <cell r="H30750" t="str">
            <v>[V499]</v>
          </cell>
        </row>
        <row r="30751">
          <cell r="H30751" t="str">
            <v>[V528]</v>
          </cell>
        </row>
        <row r="30752">
          <cell r="H30752" t="str">
            <v>[V805H]</v>
          </cell>
        </row>
        <row r="30753">
          <cell r="H30753" t="str">
            <v>[VC1]</v>
          </cell>
        </row>
        <row r="30754">
          <cell r="H30754" t="str">
            <v>[VC17]</v>
          </cell>
        </row>
        <row r="30755">
          <cell r="H30755" t="str">
            <v>[VC2]</v>
          </cell>
        </row>
        <row r="30756">
          <cell r="H30756" t="str">
            <v>[VD1]</v>
          </cell>
        </row>
        <row r="30757">
          <cell r="H30757" t="str">
            <v>[VD10]</v>
          </cell>
        </row>
        <row r="30758">
          <cell r="H30758" t="str">
            <v>[VD11]</v>
          </cell>
        </row>
        <row r="30759">
          <cell r="H30759" t="str">
            <v>[VD13]</v>
          </cell>
        </row>
        <row r="30760">
          <cell r="H30760" t="str">
            <v>[VD14]</v>
          </cell>
        </row>
        <row r="30761">
          <cell r="H30761" t="str">
            <v>[VD15]</v>
          </cell>
        </row>
        <row r="30762">
          <cell r="H30762" t="str">
            <v>[VD16]</v>
          </cell>
        </row>
        <row r="30763">
          <cell r="H30763" t="str">
            <v>[VD17]</v>
          </cell>
        </row>
        <row r="30764">
          <cell r="H30764" t="str">
            <v>[VD2]</v>
          </cell>
        </row>
        <row r="30765">
          <cell r="H30765" t="str">
            <v>[VD4]</v>
          </cell>
        </row>
        <row r="30766">
          <cell r="H30766" t="str">
            <v>[VD5]</v>
          </cell>
        </row>
        <row r="30767">
          <cell r="H30767" t="str">
            <v>[VD53]</v>
          </cell>
        </row>
        <row r="30768">
          <cell r="H30768" t="str">
            <v>[VD54]</v>
          </cell>
        </row>
        <row r="30769">
          <cell r="H30769" t="str">
            <v>[VD55]</v>
          </cell>
        </row>
        <row r="30770">
          <cell r="H30770" t="str">
            <v>[VD56]</v>
          </cell>
        </row>
        <row r="30771">
          <cell r="H30771" t="str">
            <v>[VD57]</v>
          </cell>
        </row>
        <row r="30772">
          <cell r="H30772" t="str">
            <v>[VD58]</v>
          </cell>
        </row>
        <row r="30773">
          <cell r="H30773" t="str">
            <v>[VD59]</v>
          </cell>
        </row>
        <row r="30774">
          <cell r="H30774" t="str">
            <v>[VD60]</v>
          </cell>
        </row>
        <row r="30775">
          <cell r="H30775" t="str">
            <v>[VD61]</v>
          </cell>
        </row>
        <row r="30776">
          <cell r="H30776" t="str">
            <v>[VD63]</v>
          </cell>
        </row>
        <row r="30777">
          <cell r="H30777" t="str">
            <v>[VD7]</v>
          </cell>
        </row>
        <row r="30778">
          <cell r="H30778" t="str">
            <v>[VH005]</v>
          </cell>
        </row>
        <row r="30779">
          <cell r="H30779" t="str">
            <v>[VH011]</v>
          </cell>
        </row>
        <row r="30780">
          <cell r="H30780" t="str">
            <v>[VH012]</v>
          </cell>
        </row>
        <row r="30781">
          <cell r="H30781" t="str">
            <v>[VH013]</v>
          </cell>
        </row>
        <row r="30782">
          <cell r="H30782" t="str">
            <v>[VH021]</v>
          </cell>
        </row>
        <row r="30783">
          <cell r="H30783" t="str">
            <v>[VH022]</v>
          </cell>
        </row>
        <row r="30784">
          <cell r="H30784" t="str">
            <v>[VH027]</v>
          </cell>
        </row>
        <row r="30785">
          <cell r="H30785" t="str">
            <v>[VSch041R]</v>
          </cell>
        </row>
        <row r="30786">
          <cell r="H30786" t="str">
            <v>[VSch050R]</v>
          </cell>
        </row>
        <row r="30787">
          <cell r="H30787" t="str">
            <v>[VSch051R]</v>
          </cell>
        </row>
        <row r="30788">
          <cell r="H30788" t="str">
            <v>[VSch052R]</v>
          </cell>
        </row>
        <row r="30789">
          <cell r="H30789" t="str">
            <v>[VSch072R]</v>
          </cell>
        </row>
        <row r="30790">
          <cell r="H30790" t="str">
            <v>[VSch074R]</v>
          </cell>
        </row>
        <row r="30791">
          <cell r="H30791" t="str">
            <v>[VSch076R]</v>
          </cell>
        </row>
        <row r="30792">
          <cell r="H30792" t="str">
            <v>[VSch081H]</v>
          </cell>
        </row>
        <row r="30793">
          <cell r="H30793" t="str">
            <v>[VSch084H]</v>
          </cell>
        </row>
        <row r="30794">
          <cell r="H30794" t="str">
            <v>[VSch087H]</v>
          </cell>
        </row>
        <row r="30795">
          <cell r="H30795" t="str">
            <v>[VSch092H]</v>
          </cell>
        </row>
        <row r="30796">
          <cell r="H30796" t="str">
            <v>[VSch096H]</v>
          </cell>
        </row>
        <row r="30797">
          <cell r="H30797" t="str">
            <v>[VSch144R]</v>
          </cell>
        </row>
        <row r="30798">
          <cell r="H30798" t="str">
            <v>[VSch151R]</v>
          </cell>
        </row>
        <row r="30799">
          <cell r="H30799" t="str">
            <v>[VSch152R]</v>
          </cell>
        </row>
        <row r="30800">
          <cell r="H30800" t="str">
            <v>[VSch154R]</v>
          </cell>
        </row>
        <row r="30801">
          <cell r="H30801" t="str">
            <v>[VSch155R]</v>
          </cell>
        </row>
        <row r="30802">
          <cell r="H30802" t="str">
            <v>[VSch156R]</v>
          </cell>
        </row>
        <row r="30803">
          <cell r="H30803" t="str">
            <v>[VSch157R]</v>
          </cell>
        </row>
        <row r="30804">
          <cell r="H30804" t="str">
            <v>[VSch158R]</v>
          </cell>
        </row>
        <row r="30805">
          <cell r="H30805" t="str">
            <v>[VSch159R]</v>
          </cell>
        </row>
        <row r="30806">
          <cell r="H30806" t="str">
            <v>[VSch161H]</v>
          </cell>
        </row>
        <row r="30807">
          <cell r="H30807" t="str">
            <v>[VSch162H]</v>
          </cell>
        </row>
        <row r="30808">
          <cell r="H30808" t="str">
            <v>[VSch164H]</v>
          </cell>
        </row>
        <row r="30809">
          <cell r="H30809" t="str">
            <v>[VSch165H]</v>
          </cell>
        </row>
        <row r="30810">
          <cell r="H30810" t="str">
            <v>[VSch166H]</v>
          </cell>
        </row>
        <row r="30811">
          <cell r="H30811" t="str">
            <v>[VSch167H]</v>
          </cell>
        </row>
        <row r="30812">
          <cell r="H30812" t="str">
            <v>[VSch168H]</v>
          </cell>
        </row>
        <row r="30813">
          <cell r="H30813" t="str">
            <v>[VSch169H]</v>
          </cell>
        </row>
        <row r="30814">
          <cell r="H30814" t="str">
            <v>[VSch180H]</v>
          </cell>
        </row>
        <row r="30815">
          <cell r="H30815" t="str">
            <v>[VSch184H]</v>
          </cell>
        </row>
        <row r="30816">
          <cell r="H30816" t="str">
            <v>[VW1]</v>
          </cell>
        </row>
        <row r="30817">
          <cell r="H30817" t="str">
            <v>[VW14]</v>
          </cell>
        </row>
        <row r="30818">
          <cell r="H30818" t="str">
            <v>[VW16]</v>
          </cell>
        </row>
        <row r="30819">
          <cell r="H30819" t="str">
            <v>[VW17]</v>
          </cell>
        </row>
        <row r="30820">
          <cell r="H30820" t="str">
            <v>[VW2]</v>
          </cell>
        </row>
        <row r="30821">
          <cell r="H30821" t="str">
            <v>[VW38]</v>
          </cell>
        </row>
        <row r="30822">
          <cell r="H30822" t="str">
            <v>[VW4]</v>
          </cell>
        </row>
        <row r="30823">
          <cell r="H30823" t="str">
            <v>[VW40]</v>
          </cell>
        </row>
        <row r="30824">
          <cell r="H30824" t="str">
            <v>[VW5]</v>
          </cell>
        </row>
        <row r="30825">
          <cell r="H30825" t="str">
            <v>[VW6]</v>
          </cell>
        </row>
        <row r="30826">
          <cell r="H30826" t="str">
            <v>[VW7]</v>
          </cell>
        </row>
        <row r="30827">
          <cell r="H30827" t="str">
            <v>[VW8]</v>
          </cell>
        </row>
        <row r="30828">
          <cell r="H30828" t="str">
            <v>[VW9]</v>
          </cell>
        </row>
        <row r="30829">
          <cell r="H30829" t="str">
            <v>[VX1]</v>
          </cell>
        </row>
        <row r="30830">
          <cell r="H30830" t="str">
            <v>[VX11]</v>
          </cell>
        </row>
        <row r="30831">
          <cell r="H30831" t="str">
            <v>[VX13]</v>
          </cell>
        </row>
        <row r="30832">
          <cell r="H30832" t="str">
            <v>[VX14]</v>
          </cell>
        </row>
        <row r="30833">
          <cell r="H30833" t="str">
            <v>[VX15]</v>
          </cell>
        </row>
        <row r="30834">
          <cell r="H30834" t="str">
            <v>[VX16]</v>
          </cell>
        </row>
        <row r="30835">
          <cell r="H30835" t="str">
            <v>[VX17]</v>
          </cell>
        </row>
        <row r="30836">
          <cell r="H30836" t="str">
            <v>[VX2]</v>
          </cell>
        </row>
        <row r="30837">
          <cell r="H30837" t="str">
            <v>[VX5]</v>
          </cell>
        </row>
        <row r="30838">
          <cell r="H30838" t="str">
            <v>[VX50]</v>
          </cell>
        </row>
        <row r="30839">
          <cell r="H30839" t="str">
            <v>[VX51]</v>
          </cell>
        </row>
        <row r="30840">
          <cell r="H30840" t="str">
            <v>[VX52]</v>
          </cell>
        </row>
        <row r="30841">
          <cell r="H30841" t="str">
            <v>[VX53]</v>
          </cell>
        </row>
        <row r="30842">
          <cell r="H30842" t="str">
            <v>[VX54]</v>
          </cell>
        </row>
        <row r="30843">
          <cell r="H30843" t="str">
            <v>[VX55]</v>
          </cell>
        </row>
        <row r="30844">
          <cell r="H30844" t="str">
            <v>[VX56]</v>
          </cell>
        </row>
        <row r="30845">
          <cell r="H30845" t="str">
            <v>[VX57]</v>
          </cell>
        </row>
        <row r="30846">
          <cell r="H30846" t="str">
            <v>[VX58]</v>
          </cell>
        </row>
        <row r="30847">
          <cell r="H30847" t="str">
            <v>[VX59]</v>
          </cell>
        </row>
        <row r="30848">
          <cell r="H30848" t="str">
            <v>[VX63]</v>
          </cell>
        </row>
        <row r="30849">
          <cell r="H30849" t="str">
            <v>[a,b(X16)]</v>
          </cell>
        </row>
        <row r="30850">
          <cell r="H30850" t="str">
            <v>[a,b,h(X1)]</v>
          </cell>
        </row>
        <row r="30851">
          <cell r="H30851" t="str">
            <v>[a,b,h(X17)]</v>
          </cell>
        </row>
        <row r="30852">
          <cell r="H30852" t="str">
            <v>[a,b,h(X2)]</v>
          </cell>
        </row>
        <row r="30853">
          <cell r="H30853" t="str">
            <v>[a,b,h(X63)]</v>
          </cell>
        </row>
        <row r="30854">
          <cell r="H30854" t="str">
            <v>[a,b,h481]</v>
          </cell>
        </row>
        <row r="30855">
          <cell r="H30855" t="str">
            <v>[a,b,h490]</v>
          </cell>
        </row>
        <row r="30856">
          <cell r="H30856" t="str">
            <v>[a,b,h496]</v>
          </cell>
        </row>
        <row r="30857">
          <cell r="H30857" t="str">
            <v>[a,b/V074H]</v>
          </cell>
        </row>
        <row r="30858">
          <cell r="H30858" t="str">
            <v>[c(H005)]</v>
          </cell>
        </row>
        <row r="30859">
          <cell r="H30859" t="str">
            <v>[c(H011)]</v>
          </cell>
        </row>
        <row r="30860">
          <cell r="H30860" t="str">
            <v>[c(H012)]</v>
          </cell>
        </row>
        <row r="30861">
          <cell r="H30861" t="str">
            <v>[c(H013)]</v>
          </cell>
        </row>
        <row r="30862">
          <cell r="H30862" t="str">
            <v>[c(Zy14)]</v>
          </cell>
        </row>
        <row r="30863">
          <cell r="H30863" t="str">
            <v>[d(C1)]</v>
          </cell>
        </row>
        <row r="30864">
          <cell r="H30864" t="str">
            <v>[d(C17)]</v>
          </cell>
        </row>
        <row r="30865">
          <cell r="H30865" t="str">
            <v>[d(C2)]</v>
          </cell>
        </row>
        <row r="30866">
          <cell r="H30866" t="str">
            <v>[d(Zx11)]</v>
          </cell>
        </row>
        <row r="30867">
          <cell r="H30867" t="str">
            <v>[d(Zx12)]</v>
          </cell>
        </row>
        <row r="30868">
          <cell r="H30868" t="str">
            <v>[e(D1)]</v>
          </cell>
        </row>
        <row r="30869">
          <cell r="H30869" t="str">
            <v>[e(D11)]</v>
          </cell>
        </row>
        <row r="30870">
          <cell r="H30870" t="str">
            <v>[e(D13)]</v>
          </cell>
        </row>
        <row r="30871">
          <cell r="H30871" t="str">
            <v>[e(D14)]</v>
          </cell>
        </row>
        <row r="30872">
          <cell r="H30872" t="str">
            <v>[e(D15)]</v>
          </cell>
        </row>
        <row r="30873">
          <cell r="H30873" t="str">
            <v>[e(D16)]</v>
          </cell>
        </row>
        <row r="30874">
          <cell r="H30874" t="str">
            <v>[e(D17)]</v>
          </cell>
        </row>
        <row r="30875">
          <cell r="H30875" t="str">
            <v>[e(D4)]</v>
          </cell>
        </row>
        <row r="30876">
          <cell r="H30876" t="str">
            <v>[e(D5)]</v>
          </cell>
        </row>
        <row r="30877">
          <cell r="H30877" t="str">
            <v>[e(D7)]</v>
          </cell>
        </row>
        <row r="30878">
          <cell r="H30878" t="str">
            <v>[e415]</v>
          </cell>
        </row>
        <row r="30879">
          <cell r="H30879" t="str">
            <v>[e440]</v>
          </cell>
        </row>
        <row r="30880">
          <cell r="H30880" t="str">
            <v>[e442]</v>
          </cell>
        </row>
        <row r="30881">
          <cell r="H30881" t="str">
            <v>[j,ay14(H021)]</v>
          </cell>
        </row>
        <row r="30882">
          <cell r="H30882" t="str">
            <v>[j,ay14(H022)]</v>
          </cell>
        </row>
        <row r="30883">
          <cell r="H30883" t="str">
            <v>[j,ay14(H027)]</v>
          </cell>
        </row>
        <row r="30884">
          <cell r="H30884" t="str">
            <v>[x(W1)]</v>
          </cell>
        </row>
        <row r="30885">
          <cell r="H30885" t="str">
            <v>[x(W14)]</v>
          </cell>
        </row>
        <row r="30886">
          <cell r="H30886" t="str">
            <v>[x(W16)]</v>
          </cell>
        </row>
        <row r="30887">
          <cell r="H30887" t="str">
            <v>[x(W17)]</v>
          </cell>
        </row>
        <row r="30888">
          <cell r="H30888" t="str">
            <v>[x(W2)]</v>
          </cell>
        </row>
        <row r="30889">
          <cell r="H30889" t="str">
            <v>[x(W38)]</v>
          </cell>
        </row>
        <row r="30890">
          <cell r="H30890" t="str">
            <v>[x(W4)]</v>
          </cell>
        </row>
        <row r="30891">
          <cell r="H30891" t="str">
            <v>[x(W40)]</v>
          </cell>
        </row>
        <row r="30892">
          <cell r="H30892" t="str">
            <v>[x(W5)]</v>
          </cell>
        </row>
        <row r="30893">
          <cell r="H30893" t="str">
            <v>[x(W6)]</v>
          </cell>
        </row>
        <row r="30894">
          <cell r="H30894" t="str">
            <v>[x(W7)]</v>
          </cell>
        </row>
        <row r="30895">
          <cell r="H30895" t="str">
            <v>[x(W8)]</v>
          </cell>
        </row>
        <row r="30896">
          <cell r="H30896" t="str">
            <v>[x(W9)]</v>
          </cell>
        </row>
        <row r="30897">
          <cell r="H30897" t="str">
            <v>[zx11]</v>
          </cell>
        </row>
        <row r="30898">
          <cell r="H30898" t="str">
            <v>[zx12]</v>
          </cell>
        </row>
        <row r="30899">
          <cell r="H30899" t="str">
            <v>[zy14]</v>
          </cell>
        </row>
        <row r="30900">
          <cell r="H30900" t="str">
            <v>[W 400]</v>
          </cell>
        </row>
        <row r="30901">
          <cell r="H30901" t="str">
            <v>[W 401]</v>
          </cell>
        </row>
        <row r="30902">
          <cell r="H30902" t="str">
            <v>[W 402]</v>
          </cell>
        </row>
        <row r="30903">
          <cell r="H30903" t="str">
            <v>[W 403]</v>
          </cell>
        </row>
        <row r="30904">
          <cell r="H30904" t="str">
            <v>[W 404]</v>
          </cell>
        </row>
        <row r="30905">
          <cell r="H30905" t="str">
            <v>[W 405]</v>
          </cell>
        </row>
        <row r="30906">
          <cell r="H30906" t="str">
            <v>[W 406]</v>
          </cell>
        </row>
        <row r="30907">
          <cell r="H30907" t="str">
            <v>[W 407]</v>
          </cell>
        </row>
        <row r="30908">
          <cell r="H30908" t="str">
            <v>[W 408]</v>
          </cell>
        </row>
        <row r="30909">
          <cell r="H30909" t="str">
            <v>[W 409]</v>
          </cell>
        </row>
        <row r="30910">
          <cell r="H30910" t="str">
            <v>[W 410]</v>
          </cell>
        </row>
        <row r="30911">
          <cell r="H30911" t="str">
            <v>[W 411]</v>
          </cell>
        </row>
        <row r="30912">
          <cell r="H30912" t="str">
            <v>[W 412]</v>
          </cell>
        </row>
        <row r="30913">
          <cell r="H30913" t="str">
            <v>[W 413]</v>
          </cell>
        </row>
        <row r="30914">
          <cell r="H30914" t="str">
            <v>[W 414]</v>
          </cell>
        </row>
        <row r="30915">
          <cell r="H30915" t="str">
            <v>[W 415]</v>
          </cell>
        </row>
        <row r="30916">
          <cell r="H30916" t="str">
            <v>[W 416]</v>
          </cell>
        </row>
        <row r="30917">
          <cell r="H30917" t="str">
            <v>[W 420]</v>
          </cell>
        </row>
        <row r="30918">
          <cell r="H30918" t="str">
            <v>[W 421]</v>
          </cell>
        </row>
        <row r="30919">
          <cell r="H30919" t="str">
            <v>[W 422]</v>
          </cell>
        </row>
        <row r="30920">
          <cell r="H30920" t="str">
            <v>[W 423]</v>
          </cell>
        </row>
        <row r="30921">
          <cell r="H30921" t="str">
            <v>[W 425]</v>
          </cell>
        </row>
        <row r="30922">
          <cell r="H30922" t="str">
            <v>[W 426]</v>
          </cell>
        </row>
        <row r="30923">
          <cell r="H30923" t="str">
            <v>[W 427]</v>
          </cell>
        </row>
        <row r="30924">
          <cell r="H30924" t="str">
            <v>[W 428]</v>
          </cell>
        </row>
        <row r="30925">
          <cell r="H30925" t="str">
            <v>[W 429]</v>
          </cell>
        </row>
        <row r="30926">
          <cell r="H30926" t="str">
            <v>[W 430]</v>
          </cell>
        </row>
        <row r="30927">
          <cell r="H30927" t="str">
            <v>[W 431]</v>
          </cell>
        </row>
        <row r="30928">
          <cell r="H30928" t="str">
            <v>[W 432]</v>
          </cell>
        </row>
        <row r="30929">
          <cell r="H30929" t="str">
            <v>[W 434]</v>
          </cell>
        </row>
        <row r="30930">
          <cell r="H30930" t="str">
            <v>[W 435]</v>
          </cell>
        </row>
        <row r="30931">
          <cell r="H30931" t="str">
            <v>[W 436]</v>
          </cell>
        </row>
        <row r="30932">
          <cell r="H30932" t="str">
            <v>[W 438]</v>
          </cell>
        </row>
        <row r="30933">
          <cell r="H30933" t="str">
            <v>[W 439]</v>
          </cell>
        </row>
        <row r="30934">
          <cell r="H30934" t="str">
            <v>[W 440]</v>
          </cell>
        </row>
        <row r="30935">
          <cell r="H30935" t="str">
            <v>[W 441]</v>
          </cell>
        </row>
        <row r="30936">
          <cell r="H30936" t="str">
            <v>[W 442]</v>
          </cell>
        </row>
        <row r="30937">
          <cell r="H30937" t="str">
            <v>[W 443]</v>
          </cell>
        </row>
        <row r="30938">
          <cell r="H30938" t="str">
            <v>[W 444]</v>
          </cell>
        </row>
        <row r="30939">
          <cell r="H30939" t="str">
            <v>[W 445]</v>
          </cell>
        </row>
        <row r="30940">
          <cell r="H30940" t="str">
            <v>[W 446]</v>
          </cell>
        </row>
        <row r="30941">
          <cell r="H30941" t="str">
            <v>[W 447]</v>
          </cell>
        </row>
        <row r="30942">
          <cell r="H30942" t="str">
            <v>[W 448]</v>
          </cell>
        </row>
        <row r="30943">
          <cell r="H30943" t="str">
            <v>[W 449]</v>
          </cell>
        </row>
        <row r="30944">
          <cell r="H30944" t="str">
            <v>[W 450]</v>
          </cell>
        </row>
        <row r="30945">
          <cell r="H30945" t="str">
            <v>[W 451]</v>
          </cell>
        </row>
        <row r="30946">
          <cell r="H30946" t="str">
            <v>[W 452]</v>
          </cell>
        </row>
        <row r="30947">
          <cell r="H30947" t="str">
            <v>[W 453]</v>
          </cell>
        </row>
        <row r="30948">
          <cell r="H30948" t="str">
            <v>[W 454]</v>
          </cell>
        </row>
        <row r="30949">
          <cell r="H30949" t="str">
            <v>[W 455]</v>
          </cell>
        </row>
        <row r="30950">
          <cell r="H30950" t="str">
            <v>[W 456]</v>
          </cell>
        </row>
        <row r="30951">
          <cell r="H30951" t="str">
            <v>[W 457]</v>
          </cell>
        </row>
        <row r="30952">
          <cell r="H30952" t="str">
            <v>[W 458]</v>
          </cell>
        </row>
        <row r="30953">
          <cell r="H30953" t="str">
            <v>[W 459]</v>
          </cell>
        </row>
        <row r="30954">
          <cell r="H30954" t="str">
            <v>[W 460]</v>
          </cell>
        </row>
        <row r="30955">
          <cell r="H30955" t="str">
            <v>[W 461]</v>
          </cell>
        </row>
        <row r="30956">
          <cell r="H30956" t="str">
            <v>[W 462]</v>
          </cell>
        </row>
        <row r="30957">
          <cell r="H30957" t="str">
            <v>[W 463]</v>
          </cell>
        </row>
        <row r="30958">
          <cell r="H30958" t="str">
            <v>[W 464]</v>
          </cell>
        </row>
        <row r="30959">
          <cell r="H30959" t="str">
            <v>[W 465]</v>
          </cell>
        </row>
        <row r="30960">
          <cell r="H30960" t="str">
            <v>[W 470]</v>
          </cell>
        </row>
        <row r="30961">
          <cell r="H30961" t="str">
            <v>[W 471]</v>
          </cell>
        </row>
        <row r="30962">
          <cell r="H30962" t="str">
            <v>[W 472]</v>
          </cell>
        </row>
        <row r="30963">
          <cell r="H30963" t="str">
            <v>[W 475]</v>
          </cell>
        </row>
        <row r="30964">
          <cell r="H30964" t="str">
            <v>[W 476]</v>
          </cell>
        </row>
        <row r="30965">
          <cell r="H30965" t="str">
            <v>[W 477]</v>
          </cell>
        </row>
        <row r="30966">
          <cell r="H30966" t="str">
            <v>[W 480]</v>
          </cell>
        </row>
        <row r="30967">
          <cell r="H30967" t="str">
            <v>[W 481]</v>
          </cell>
        </row>
        <row r="30968">
          <cell r="H30968" t="str">
            <v>[W 482]</v>
          </cell>
        </row>
        <row r="30969">
          <cell r="H30969" t="str">
            <v>[W 483]</v>
          </cell>
        </row>
        <row r="30970">
          <cell r="H30970" t="str">
            <v>[W 484]</v>
          </cell>
        </row>
        <row r="30971">
          <cell r="H30971" t="str">
            <v>[W 485]</v>
          </cell>
        </row>
        <row r="30972">
          <cell r="H30972" t="str">
            <v>[W 486]</v>
          </cell>
        </row>
        <row r="30973">
          <cell r="H30973" t="str">
            <v>[W 487]</v>
          </cell>
        </row>
        <row r="30974">
          <cell r="H30974" t="str">
            <v>[W 488]</v>
          </cell>
        </row>
        <row r="30975">
          <cell r="H30975" t="str">
            <v>[W 489]</v>
          </cell>
        </row>
        <row r="30976">
          <cell r="H30976" t="str">
            <v>[W 490]</v>
          </cell>
        </row>
        <row r="30977">
          <cell r="H30977" t="str">
            <v>[W 491]</v>
          </cell>
        </row>
        <row r="30978">
          <cell r="H30978" t="str">
            <v>[W 492]</v>
          </cell>
        </row>
        <row r="30979">
          <cell r="H30979" t="str">
            <v>[W 493]</v>
          </cell>
        </row>
        <row r="30980">
          <cell r="H30980" t="str">
            <v>[W 494]</v>
          </cell>
        </row>
        <row r="30981">
          <cell r="H30981" t="str">
            <v>[W 495]</v>
          </cell>
        </row>
        <row r="30982">
          <cell r="H30982" t="str">
            <v>[W 496]</v>
          </cell>
        </row>
        <row r="30983">
          <cell r="H30983" t="str">
            <v>[W 498]</v>
          </cell>
        </row>
        <row r="30984">
          <cell r="H30984" t="str">
            <v>[W 499]</v>
          </cell>
        </row>
        <row r="30985">
          <cell r="H30985" t="str">
            <v>[W 500]</v>
          </cell>
        </row>
        <row r="30986">
          <cell r="H30986" t="str">
            <v>[W 501]</v>
          </cell>
        </row>
        <row r="30987">
          <cell r="H30987" t="str">
            <v>[W 502]</v>
          </cell>
        </row>
        <row r="30988">
          <cell r="H30988" t="str">
            <v>[W 503]</v>
          </cell>
        </row>
        <row r="30989">
          <cell r="H30989" t="str">
            <v>[W 504]</v>
          </cell>
        </row>
        <row r="30990">
          <cell r="H30990" t="str">
            <v>[W 505]</v>
          </cell>
        </row>
        <row r="30991">
          <cell r="H30991" t="str">
            <v>[W 506]</v>
          </cell>
        </row>
        <row r="30992">
          <cell r="H30992" t="str">
            <v>[W 507]</v>
          </cell>
        </row>
        <row r="30993">
          <cell r="H30993" t="str">
            <v>[W 508]</v>
          </cell>
        </row>
        <row r="30994">
          <cell r="H30994" t="str">
            <v>[W 509]</v>
          </cell>
        </row>
        <row r="30995">
          <cell r="H30995" t="str">
            <v>[W 511]</v>
          </cell>
        </row>
        <row r="30996">
          <cell r="H30996" t="str">
            <v>[W 512]</v>
          </cell>
        </row>
        <row r="30997">
          <cell r="H30997" t="str">
            <v>[W 521]</v>
          </cell>
        </row>
        <row r="30998">
          <cell r="H30998" t="str">
            <v>[W 522]</v>
          </cell>
        </row>
        <row r="30999">
          <cell r="H30999" t="str">
            <v>[W 523]</v>
          </cell>
        </row>
        <row r="31000">
          <cell r="H31000" t="str">
            <v>[W 524]</v>
          </cell>
        </row>
        <row r="31001">
          <cell r="H31001" t="str">
            <v>[W 526]</v>
          </cell>
        </row>
        <row r="31002">
          <cell r="H31002" t="str">
            <v>[W 527]</v>
          </cell>
        </row>
        <row r="31003">
          <cell r="H31003" t="str">
            <v>[W 528]</v>
          </cell>
        </row>
        <row r="31004">
          <cell r="H31004" t="str">
            <v>[W 529]</v>
          </cell>
        </row>
        <row r="31005">
          <cell r="H31005" t="str">
            <v>[W 530]</v>
          </cell>
        </row>
        <row r="31006">
          <cell r="H31006" t="str">
            <v>[W 531]</v>
          </cell>
        </row>
        <row r="31007">
          <cell r="H31007" t="str">
            <v>[W 532]</v>
          </cell>
        </row>
        <row r="31008">
          <cell r="H31008" t="str">
            <v>[VE 006]</v>
          </cell>
        </row>
        <row r="31009">
          <cell r="H31009" t="str">
            <v>[VE 018]</v>
          </cell>
        </row>
        <row r="31010">
          <cell r="H31010" t="str">
            <v>[VE 020]</v>
          </cell>
        </row>
        <row r="31011">
          <cell r="H31011" t="str">
            <v>[VE 028]</v>
          </cell>
        </row>
        <row r="31012">
          <cell r="H31012" t="str">
            <v>[VE 132]</v>
          </cell>
        </row>
        <row r="31013">
          <cell r="H31013" t="str">
            <v>[VE 134]</v>
          </cell>
        </row>
        <row r="31014">
          <cell r="H31014" t="str">
            <v>[VE 136]</v>
          </cell>
        </row>
        <row r="31015">
          <cell r="H31015" t="str">
            <v>[ZVE 005]</v>
          </cell>
        </row>
        <row r="31016">
          <cell r="H31016" t="str">
            <v>[ZVE 060]</v>
          </cell>
        </row>
        <row r="31017">
          <cell r="H31017" t="str">
            <v>[ZVE 061]</v>
          </cell>
        </row>
        <row r="31018">
          <cell r="H31018" t="str">
            <v>[ZVE x11]</v>
          </cell>
        </row>
        <row r="31019">
          <cell r="H31019" t="str">
            <v>[ZVE x12]</v>
          </cell>
        </row>
        <row r="31020">
          <cell r="H31020" t="str">
            <v>[ZVE y14]</v>
          </cell>
        </row>
        <row r="31021">
          <cell r="H31021" t="str">
            <v>[Zu001]</v>
          </cell>
        </row>
        <row r="31022">
          <cell r="H31022" t="str">
            <v>[Zu002]</v>
          </cell>
        </row>
        <row r="31023">
          <cell r="H31023" t="str">
            <v>[Zu003]</v>
          </cell>
        </row>
        <row r="31024">
          <cell r="H31024" t="str">
            <v>[Zu161]</v>
          </cell>
        </row>
        <row r="31025">
          <cell r="H31025" t="str">
            <v>[Zu162]</v>
          </cell>
        </row>
        <row r="31026">
          <cell r="H31026" t="str">
            <v>[Zu164]</v>
          </cell>
        </row>
        <row r="31027">
          <cell r="H31027" t="str">
            <v>[Zu165]</v>
          </cell>
        </row>
        <row r="31028">
          <cell r="H31028" t="str">
            <v>[Zu166]</v>
          </cell>
        </row>
        <row r="31029">
          <cell r="H31029" t="str">
            <v>[Zu167]</v>
          </cell>
        </row>
        <row r="31030">
          <cell r="H31030" t="str">
            <v>[Zu168]</v>
          </cell>
        </row>
        <row r="31031">
          <cell r="H31031" t="str">
            <v>[Zu169]</v>
          </cell>
        </row>
        <row r="31032">
          <cell r="H31032" t="str">
            <v>[Zu180]</v>
          </cell>
        </row>
        <row r="31033">
          <cell r="H31033" t="str">
            <v>[Zu184]</v>
          </cell>
        </row>
        <row r="31034">
          <cell r="H31034" t="str">
            <v>[Zu186]</v>
          </cell>
        </row>
        <row r="31035">
          <cell r="H31035" t="str">
            <v>[Zu187]</v>
          </cell>
        </row>
        <row r="31036">
          <cell r="H31036" t="str">
            <v>[1/2/3]</v>
          </cell>
        </row>
        <row r="31037">
          <cell r="H31037" t="str">
            <v>[101]</v>
          </cell>
        </row>
        <row r="31038">
          <cell r="H31038" t="str">
            <v>[1M]</v>
          </cell>
        </row>
        <row r="31039">
          <cell r="H31039" t="str">
            <v>[201]</v>
          </cell>
        </row>
        <row r="31040">
          <cell r="H31040" t="str">
            <v>[203]</v>
          </cell>
        </row>
        <row r="31041">
          <cell r="H31041" t="str">
            <v>[204]</v>
          </cell>
        </row>
        <row r="31042">
          <cell r="H31042" t="str">
            <v>[206]</v>
          </cell>
        </row>
        <row r="31043">
          <cell r="H31043" t="str">
            <v>[301]</v>
          </cell>
        </row>
        <row r="31044">
          <cell r="H31044" t="str">
            <v>[302]</v>
          </cell>
        </row>
        <row r="31045">
          <cell r="H31045" t="str">
            <v>[303]</v>
          </cell>
        </row>
        <row r="31046">
          <cell r="H31046" t="str">
            <v>[304]</v>
          </cell>
        </row>
        <row r="31047">
          <cell r="H31047" t="str">
            <v>[306]</v>
          </cell>
        </row>
        <row r="31048">
          <cell r="H31048" t="str">
            <v>[31]</v>
          </cell>
        </row>
        <row r="31049">
          <cell r="H31049" t="str">
            <v>[312]</v>
          </cell>
        </row>
        <row r="31050">
          <cell r="H31050" t="str">
            <v>[314]</v>
          </cell>
        </row>
        <row r="31051">
          <cell r="H31051" t="str">
            <v>[401]</v>
          </cell>
        </row>
        <row r="31052">
          <cell r="H31052" t="str">
            <v>[402]</v>
          </cell>
        </row>
        <row r="31053">
          <cell r="H31053" t="str">
            <v>[403]</v>
          </cell>
        </row>
        <row r="31054">
          <cell r="H31054" t="str">
            <v>[404]</v>
          </cell>
        </row>
        <row r="31055">
          <cell r="H31055" t="str">
            <v>[406]</v>
          </cell>
        </row>
        <row r="31056">
          <cell r="H31056" t="str">
            <v>[501]</v>
          </cell>
        </row>
        <row r="31057">
          <cell r="H31057" t="str">
            <v>[503]</v>
          </cell>
        </row>
        <row r="31058">
          <cell r="H31058" t="str">
            <v>[506]</v>
          </cell>
        </row>
        <row r="31059">
          <cell r="H31059" t="str">
            <v>[51]</v>
          </cell>
        </row>
        <row r="31060">
          <cell r="H31060" t="str">
            <v>[511]</v>
          </cell>
        </row>
        <row r="31061">
          <cell r="H31061" t="str">
            <v>[52/54]</v>
          </cell>
        </row>
        <row r="31062">
          <cell r="H31062" t="str">
            <v>[53/56]</v>
          </cell>
        </row>
        <row r="31063">
          <cell r="H31063" t="str">
            <v>[55/57]</v>
          </cell>
        </row>
        <row r="31064">
          <cell r="H31064" t="str">
            <v>[58]</v>
          </cell>
        </row>
        <row r="31065">
          <cell r="H31065" t="str">
            <v>[601]</v>
          </cell>
        </row>
        <row r="31066">
          <cell r="H31066" t="str">
            <v>[611]</v>
          </cell>
        </row>
        <row r="31067">
          <cell r="H31067" t="str">
            <v>[701]</v>
          </cell>
        </row>
        <row r="31068">
          <cell r="H31068" t="str">
            <v>[x11]</v>
          </cell>
        </row>
        <row r="31069">
          <cell r="H31069" t="str">
            <v>[x21]</v>
          </cell>
        </row>
        <row r="31070">
          <cell r="H31070" t="str">
            <v>[W 1R]</v>
          </cell>
        </row>
        <row r="31071">
          <cell r="H31071" t="str">
            <v>[W 34]</v>
          </cell>
        </row>
        <row r="31072">
          <cell r="H31072" t="str">
            <v>[W 4]</v>
          </cell>
        </row>
        <row r="31073">
          <cell r="H31073" t="str">
            <v>[W 59]</v>
          </cell>
        </row>
        <row r="31074">
          <cell r="H31074" t="str">
            <v>[W 6]</v>
          </cell>
        </row>
        <row r="31075">
          <cell r="H31075" t="str">
            <v>[Gl 101]</v>
          </cell>
        </row>
        <row r="31076">
          <cell r="H31076" t="str">
            <v>[Gl 201]</v>
          </cell>
        </row>
        <row r="31077">
          <cell r="H31077" t="str">
            <v>[Gl 203]</v>
          </cell>
        </row>
        <row r="31078">
          <cell r="H31078" t="str">
            <v>[Gl 204]</v>
          </cell>
        </row>
        <row r="31079">
          <cell r="H31079" t="str">
            <v>[Gl 206]</v>
          </cell>
        </row>
        <row r="31080">
          <cell r="H31080" t="str">
            <v>[Gl 301]</v>
          </cell>
        </row>
        <row r="31081">
          <cell r="H31081" t="str">
            <v>[Gl 302]</v>
          </cell>
        </row>
        <row r="31082">
          <cell r="H31082" t="str">
            <v>[Gl 303]</v>
          </cell>
        </row>
        <row r="31083">
          <cell r="H31083" t="str">
            <v>[Gl 304]</v>
          </cell>
        </row>
        <row r="31084">
          <cell r="H31084" t="str">
            <v>[Gl 306]</v>
          </cell>
        </row>
        <row r="31085">
          <cell r="H31085" t="str">
            <v>[Gl 312]</v>
          </cell>
        </row>
        <row r="31086">
          <cell r="H31086" t="str">
            <v>[Gl 314]</v>
          </cell>
        </row>
        <row r="31087">
          <cell r="H31087" t="str">
            <v>[Gl 401]</v>
          </cell>
        </row>
        <row r="31088">
          <cell r="H31088" t="str">
            <v>[Gl 402]</v>
          </cell>
        </row>
        <row r="31089">
          <cell r="H31089" t="str">
            <v>[Gl 403]</v>
          </cell>
        </row>
        <row r="31090">
          <cell r="H31090" t="str">
            <v>[Gl 404]</v>
          </cell>
        </row>
        <row r="31091">
          <cell r="H31091" t="str">
            <v>[Gl 406]</v>
          </cell>
        </row>
        <row r="31092">
          <cell r="H31092" t="str">
            <v>[Gl 501]</v>
          </cell>
        </row>
        <row r="31093">
          <cell r="H31093" t="str">
            <v>[Gl 503]</v>
          </cell>
        </row>
        <row r="31094">
          <cell r="H31094" t="str">
            <v>[Gl 506]</v>
          </cell>
        </row>
        <row r="31095">
          <cell r="H31095" t="str">
            <v>[Gl 511]</v>
          </cell>
        </row>
        <row r="31096">
          <cell r="H31096" t="str">
            <v>[Gl 601]</v>
          </cell>
        </row>
        <row r="31097">
          <cell r="H31097" t="str">
            <v>[Gl 611]</v>
          </cell>
        </row>
        <row r="31098">
          <cell r="H31098" t="str">
            <v>[Gl 701]</v>
          </cell>
        </row>
        <row r="31099">
          <cell r="H31099" t="str">
            <v>[Gl 711]</v>
          </cell>
        </row>
        <row r="31100">
          <cell r="H31100" t="str">
            <v>[Gl x21/101]</v>
          </cell>
        </row>
        <row r="31101">
          <cell r="H31101" t="str">
            <v>[Gl 1M]</v>
          </cell>
        </row>
        <row r="31102">
          <cell r="H31102" t="str">
            <v>[Bl a11]</v>
          </cell>
        </row>
        <row r="31103">
          <cell r="H31103" t="str">
            <v>[Bl x11]</v>
          </cell>
        </row>
        <row r="31104">
          <cell r="H31104" t="str">
            <v>[Bl x21]</v>
          </cell>
        </row>
        <row r="31105">
          <cell r="H31105" t="str">
            <v>[km 45,682]</v>
          </cell>
        </row>
        <row r="31106">
          <cell r="H31106" t="str">
            <v>[km 47,408]</v>
          </cell>
        </row>
        <row r="31107">
          <cell r="H31107" t="str">
            <v>[km 49,038]</v>
          </cell>
        </row>
        <row r="31108">
          <cell r="H31108" t="str">
            <v>[km 50,807]</v>
          </cell>
        </row>
        <row r="31109">
          <cell r="H31109" t="str">
            <v>[km 51,158]</v>
          </cell>
        </row>
        <row r="31110">
          <cell r="H31110" t="str">
            <v>[km 51,703]</v>
          </cell>
        </row>
        <row r="31111">
          <cell r="H31111" t="str">
            <v>[km 52,153]</v>
          </cell>
        </row>
        <row r="31112">
          <cell r="H31112" t="str">
            <v>[km 52,468]</v>
          </cell>
        </row>
        <row r="31113">
          <cell r="H31113" t="str">
            <v>[km 52,937]</v>
          </cell>
        </row>
        <row r="31114">
          <cell r="H31114" t="str">
            <v>[Ers A]</v>
          </cell>
        </row>
        <row r="31115">
          <cell r="H31115" t="str">
            <v>[Ers Ax11]</v>
          </cell>
        </row>
        <row r="31116">
          <cell r="H31116" t="str">
            <v>[Ers H1]</v>
          </cell>
        </row>
        <row r="31117">
          <cell r="H31117" t="str">
            <v>[Ers H3]</v>
          </cell>
        </row>
        <row r="31118">
          <cell r="H31118" t="str">
            <v>[Ers H4]</v>
          </cell>
        </row>
        <row r="31119">
          <cell r="H31119" t="str">
            <v>[Ers H6]</v>
          </cell>
        </row>
        <row r="31120">
          <cell r="H31120" t="str">
            <v>[Ers R1]</v>
          </cell>
        </row>
        <row r="31121">
          <cell r="H31121" t="str">
            <v>[Ers R3]</v>
          </cell>
        </row>
        <row r="31122">
          <cell r="H31122" t="str">
            <v>[Ers R4]</v>
          </cell>
        </row>
        <row r="31123">
          <cell r="H31123" t="str">
            <v>[Ers R6]</v>
          </cell>
        </row>
        <row r="31124">
          <cell r="H31124" t="str">
            <v>[Ers Sch201]</v>
          </cell>
        </row>
        <row r="31125">
          <cell r="H31125" t="str">
            <v>[Ers Sch203]</v>
          </cell>
        </row>
        <row r="31126">
          <cell r="H31126" t="str">
            <v>[Ers Sch204]</v>
          </cell>
        </row>
        <row r="31127">
          <cell r="H31127" t="str">
            <v>[Ers Sch206]</v>
          </cell>
        </row>
        <row r="31128">
          <cell r="H31128" t="str">
            <v>[Ers Sch304H]</v>
          </cell>
        </row>
        <row r="31129">
          <cell r="H31129" t="str">
            <v>[Ers Sch304R]</v>
          </cell>
        </row>
        <row r="31130">
          <cell r="H31130" t="str">
            <v>[Ers Z]</v>
          </cell>
        </row>
        <row r="31131">
          <cell r="H31131" t="str">
            <v>[Ers Zx21]</v>
          </cell>
        </row>
        <row r="31132">
          <cell r="H31132" t="str">
            <v>[FA a11]</v>
          </cell>
        </row>
        <row r="31133">
          <cell r="H31133" t="str">
            <v>[XTR x11]</v>
          </cell>
        </row>
        <row r="31134">
          <cell r="H31134" t="str">
            <v>[XTR x21]</v>
          </cell>
        </row>
        <row r="31135">
          <cell r="H31135" t="str">
            <v>[a11]</v>
          </cell>
        </row>
        <row r="31136">
          <cell r="H31136" t="str">
            <v>[A]</v>
          </cell>
        </row>
        <row r="31137">
          <cell r="H31137" t="str">
            <v>[Ax11]</v>
          </cell>
        </row>
        <row r="31138">
          <cell r="H31138" t="str">
            <v>[H1]</v>
          </cell>
        </row>
        <row r="31139">
          <cell r="H31139" t="str">
            <v>[H3]</v>
          </cell>
        </row>
        <row r="31140">
          <cell r="H31140" t="str">
            <v>[H4]</v>
          </cell>
        </row>
        <row r="31141">
          <cell r="H31141" t="str">
            <v>[H6]</v>
          </cell>
        </row>
        <row r="31142">
          <cell r="H31142" t="str">
            <v>[R1]</v>
          </cell>
        </row>
        <row r="31143">
          <cell r="H31143" t="str">
            <v>[R3]</v>
          </cell>
        </row>
        <row r="31144">
          <cell r="H31144" t="str">
            <v>[R4]</v>
          </cell>
        </row>
        <row r="31145">
          <cell r="H31145" t="str">
            <v>[R6]</v>
          </cell>
        </row>
        <row r="31146">
          <cell r="H31146" t="str">
            <v>[Z]</v>
          </cell>
        </row>
        <row r="31147">
          <cell r="H31147" t="str">
            <v>[Zx21]</v>
          </cell>
        </row>
        <row r="31148">
          <cell r="H31148" t="str">
            <v>[Gl a11]</v>
          </cell>
        </row>
        <row r="31149">
          <cell r="H31149" t="str">
            <v>[Gl x11]</v>
          </cell>
        </row>
        <row r="31150">
          <cell r="H31150" t="str">
            <v>[Gl x21]</v>
          </cell>
        </row>
        <row r="31151">
          <cell r="H31151" t="str">
            <v>[Sch201]</v>
          </cell>
        </row>
        <row r="31152">
          <cell r="H31152" t="str">
            <v>[Sch203]</v>
          </cell>
        </row>
        <row r="31153">
          <cell r="H31153" t="str">
            <v>[Sch204]</v>
          </cell>
        </row>
        <row r="31154">
          <cell r="H31154" t="str">
            <v>[Sch206]</v>
          </cell>
        </row>
        <row r="31155">
          <cell r="H31155" t="str">
            <v>[Sch304H]</v>
          </cell>
        </row>
        <row r="31156">
          <cell r="H31156" t="str">
            <v>[Sch304R]</v>
          </cell>
        </row>
        <row r="31157">
          <cell r="H31157" t="str">
            <v>[V101]</v>
          </cell>
        </row>
        <row r="31158">
          <cell r="H31158" t="str">
            <v>[V1M]</v>
          </cell>
        </row>
        <row r="31159">
          <cell r="H31159" t="str">
            <v>[V302H]</v>
          </cell>
        </row>
        <row r="31160">
          <cell r="H31160" t="str">
            <v>[V302R]</v>
          </cell>
        </row>
        <row r="31161">
          <cell r="H31161" t="str">
            <v>[V306]</v>
          </cell>
        </row>
        <row r="31162">
          <cell r="H31162" t="str">
            <v>[V401]</v>
          </cell>
        </row>
        <row r="31163">
          <cell r="H31163" t="str">
            <v>[V402H]</v>
          </cell>
        </row>
        <row r="31164">
          <cell r="H31164" t="str">
            <v>[V402R]</v>
          </cell>
        </row>
        <row r="31165">
          <cell r="H31165" t="str">
            <v>[V403]</v>
          </cell>
        </row>
        <row r="31166">
          <cell r="H31166" t="str">
            <v>[V404]</v>
          </cell>
        </row>
        <row r="31167">
          <cell r="H31167" t="str">
            <v>[V406]</v>
          </cell>
        </row>
        <row r="31168">
          <cell r="H31168" t="str">
            <v>[V501H]</v>
          </cell>
        </row>
        <row r="31169">
          <cell r="H31169" t="str">
            <v>[V501R]</v>
          </cell>
        </row>
        <row r="31170">
          <cell r="H31170" t="str">
            <v>[V503]</v>
          </cell>
        </row>
        <row r="31171">
          <cell r="H31171" t="str">
            <v>[V506]</v>
          </cell>
        </row>
        <row r="31172">
          <cell r="H31172" t="str">
            <v>[V56]</v>
          </cell>
        </row>
        <row r="31173">
          <cell r="H31173" t="str">
            <v>[V58]</v>
          </cell>
        </row>
        <row r="31174">
          <cell r="H31174" t="str">
            <v>[V601H]</v>
          </cell>
        </row>
        <row r="31175">
          <cell r="H31175" t="str">
            <v>[V601R]</v>
          </cell>
        </row>
        <row r="31176">
          <cell r="H31176" t="str">
            <v>[V701]</v>
          </cell>
        </row>
        <row r="31177">
          <cell r="H31177" t="str">
            <v>[VH1]</v>
          </cell>
        </row>
        <row r="31178">
          <cell r="H31178" t="str">
            <v>[VH3]</v>
          </cell>
        </row>
        <row r="31179">
          <cell r="H31179" t="str">
            <v>[VH4]</v>
          </cell>
        </row>
        <row r="31180">
          <cell r="H31180" t="str">
            <v>[VH6]</v>
          </cell>
        </row>
        <row r="31181">
          <cell r="H31181" t="str">
            <v>[VR1]</v>
          </cell>
        </row>
        <row r="31182">
          <cell r="H31182" t="str">
            <v>[VR3]</v>
          </cell>
        </row>
        <row r="31183">
          <cell r="H31183" t="str">
            <v>[VR4]</v>
          </cell>
        </row>
        <row r="31184">
          <cell r="H31184" t="str">
            <v>[VR6]</v>
          </cell>
        </row>
        <row r="31185">
          <cell r="H31185" t="str">
            <v>[a]</v>
          </cell>
        </row>
        <row r="31186">
          <cell r="H31186" t="str">
            <v>[ax11]</v>
          </cell>
        </row>
        <row r="31187">
          <cell r="H31187" t="str">
            <v>[h(Z)]</v>
          </cell>
        </row>
        <row r="31188">
          <cell r="H31188" t="str">
            <v>[r(A)]</v>
          </cell>
        </row>
        <row r="31189">
          <cell r="H31189" t="str">
            <v>[z]</v>
          </cell>
        </row>
        <row r="31190">
          <cell r="H31190" t="str">
            <v>[zx21]</v>
          </cell>
        </row>
        <row r="31191">
          <cell r="H31191" t="str">
            <v>[Sp 2M]</v>
          </cell>
        </row>
        <row r="31192">
          <cell r="H31192" t="str">
            <v>[W 1]</v>
          </cell>
        </row>
        <row r="31193">
          <cell r="H31193" t="str">
            <v>[W 1M]</v>
          </cell>
        </row>
        <row r="31194">
          <cell r="H31194" t="str">
            <v>[W 2]</v>
          </cell>
        </row>
        <row r="31195">
          <cell r="H31195" t="str">
            <v>[W 3]</v>
          </cell>
        </row>
        <row r="31196">
          <cell r="H31196" t="str">
            <v>[W 31]</v>
          </cell>
        </row>
        <row r="31197">
          <cell r="H31197" t="str">
            <v>[W 51]</v>
          </cell>
        </row>
        <row r="31198">
          <cell r="H31198" t="str">
            <v>[W 52]</v>
          </cell>
        </row>
        <row r="31199">
          <cell r="H31199" t="str">
            <v>[W 53]</v>
          </cell>
        </row>
        <row r="31200">
          <cell r="H31200" t="str">
            <v>[W 54]</v>
          </cell>
        </row>
        <row r="31201">
          <cell r="H31201" t="str">
            <v>[W 55]</v>
          </cell>
        </row>
        <row r="31202">
          <cell r="H31202" t="str">
            <v>[W 56]</v>
          </cell>
        </row>
        <row r="31203">
          <cell r="H31203" t="str">
            <v>[W 57]</v>
          </cell>
        </row>
        <row r="31204">
          <cell r="H31204" t="str">
            <v>[W 58]</v>
          </cell>
        </row>
        <row r="31205">
          <cell r="H31205" t="str">
            <v>[VE 1M]</v>
          </cell>
        </row>
        <row r="31206">
          <cell r="H31206" t="str">
            <v>[VE 503]</v>
          </cell>
        </row>
        <row r="31207">
          <cell r="H31207" t="str">
            <v>[VE 506]</v>
          </cell>
        </row>
        <row r="31208">
          <cell r="H31208" t="str">
            <v>[VE a11]</v>
          </cell>
        </row>
        <row r="31209">
          <cell r="H31209" t="str">
            <v>[VE x21]</v>
          </cell>
        </row>
        <row r="31210">
          <cell r="H31210" t="str">
            <v>[ZE a11]</v>
          </cell>
        </row>
        <row r="31211">
          <cell r="H31211" t="str">
            <v>[ZE x21]</v>
          </cell>
        </row>
        <row r="31212">
          <cell r="H31212" t="str">
            <v>[aws]</v>
          </cell>
        </row>
        <row r="31213">
          <cell r="H31213" t="str">
            <v>[101]</v>
          </cell>
        </row>
        <row r="31214">
          <cell r="H31214" t="str">
            <v>[102]</v>
          </cell>
        </row>
        <row r="31215">
          <cell r="H31215" t="str">
            <v>[201]</v>
          </cell>
        </row>
        <row r="31216">
          <cell r="H31216" t="str">
            <v>[202]</v>
          </cell>
        </row>
        <row r="31217">
          <cell r="H31217" t="str">
            <v>[203]</v>
          </cell>
        </row>
        <row r="31218">
          <cell r="H31218" t="str">
            <v>[204]</v>
          </cell>
        </row>
        <row r="31219">
          <cell r="H31219" t="str">
            <v>[205]</v>
          </cell>
        </row>
        <row r="31220">
          <cell r="H31220" t="str">
            <v>[211]</v>
          </cell>
        </row>
        <row r="31221">
          <cell r="H31221" t="str">
            <v>[213]</v>
          </cell>
        </row>
        <row r="31222">
          <cell r="H31222" t="str">
            <v>[215]</v>
          </cell>
        </row>
        <row r="31223">
          <cell r="H31223" t="str">
            <v>[302]</v>
          </cell>
        </row>
        <row r="31224">
          <cell r="H31224" t="str">
            <v>[W1]</v>
          </cell>
        </row>
        <row r="31225">
          <cell r="H31225" t="str">
            <v>[W1E]</v>
          </cell>
        </row>
        <row r="31226">
          <cell r="H31226" t="str">
            <v>[W2-7]</v>
          </cell>
        </row>
        <row r="31227">
          <cell r="H31227" t="str">
            <v>[W31/32]</v>
          </cell>
        </row>
        <row r="31228">
          <cell r="H31228" t="str">
            <v>[W4]</v>
          </cell>
        </row>
        <row r="31229">
          <cell r="H31229" t="str">
            <v>[W5/6]</v>
          </cell>
        </row>
        <row r="31230">
          <cell r="H31230" t="str">
            <v>[W51/55]</v>
          </cell>
        </row>
        <row r="31231">
          <cell r="H31231" t="str">
            <v>[W52]</v>
          </cell>
        </row>
        <row r="31232">
          <cell r="H31232" t="str">
            <v>[W53-56]</v>
          </cell>
        </row>
        <row r="31233">
          <cell r="H31233" t="str">
            <v>[W57]</v>
          </cell>
        </row>
        <row r="31234">
          <cell r="H31234" t="str">
            <v>[W58]</v>
          </cell>
        </row>
        <row r="31235">
          <cell r="H31235" t="str">
            <v>[g11]</v>
          </cell>
        </row>
        <row r="31236">
          <cell r="H31236" t="str">
            <v>[g12]</v>
          </cell>
        </row>
        <row r="31237">
          <cell r="H31237" t="str">
            <v>[g21]</v>
          </cell>
        </row>
        <row r="31238">
          <cell r="H31238" t="str">
            <v>[g22]</v>
          </cell>
        </row>
        <row r="31239">
          <cell r="H31239" t="str">
            <v>[j11]</v>
          </cell>
        </row>
        <row r="31240">
          <cell r="H31240" t="str">
            <v>[W 33]</v>
          </cell>
        </row>
        <row r="31241">
          <cell r="H31241" t="str">
            <v>[Gl 101]</v>
          </cell>
        </row>
        <row r="31242">
          <cell r="H31242" t="str">
            <v>[Gl 102]</v>
          </cell>
        </row>
        <row r="31243">
          <cell r="H31243" t="str">
            <v>[Gl 201]</v>
          </cell>
        </row>
        <row r="31244">
          <cell r="H31244" t="str">
            <v>[Gl 202]</v>
          </cell>
        </row>
        <row r="31245">
          <cell r="H31245" t="str">
            <v>[Gl 203]</v>
          </cell>
        </row>
        <row r="31246">
          <cell r="H31246" t="str">
            <v>[Gl 204]</v>
          </cell>
        </row>
        <row r="31247">
          <cell r="H31247" t="str">
            <v>[Gl 205]</v>
          </cell>
        </row>
        <row r="31248">
          <cell r="H31248" t="str">
            <v>[Gl 211]</v>
          </cell>
        </row>
        <row r="31249">
          <cell r="H31249" t="str">
            <v>[Gl 213]</v>
          </cell>
        </row>
        <row r="31250">
          <cell r="H31250" t="str">
            <v>[Gl 215]</v>
          </cell>
        </row>
        <row r="31251">
          <cell r="H31251" t="str">
            <v>[Gl 302]</v>
          </cell>
        </row>
        <row r="31252">
          <cell r="H31252" t="str">
            <v>[101A]</v>
          </cell>
        </row>
        <row r="31253">
          <cell r="H31253" t="str">
            <v>[102A]</v>
          </cell>
        </row>
        <row r="31254">
          <cell r="H31254" t="str">
            <v>[204A]</v>
          </cell>
        </row>
        <row r="31255">
          <cell r="H31255" t="str">
            <v>[205/215A]</v>
          </cell>
        </row>
        <row r="31256">
          <cell r="H31256" t="str">
            <v>[302A]</v>
          </cell>
        </row>
        <row r="31257">
          <cell r="H31257" t="str">
            <v>[Gl 01E]</v>
          </cell>
        </row>
        <row r="31258">
          <cell r="H31258" t="str">
            <v>[Gl 217]</v>
          </cell>
        </row>
        <row r="31259">
          <cell r="H31259" t="str">
            <v>[Gl 219]</v>
          </cell>
        </row>
        <row r="31260">
          <cell r="H31260" t="str">
            <v>[Gl 301]</v>
          </cell>
        </row>
        <row r="31261">
          <cell r="H31261" t="str">
            <v>[W1EA]</v>
          </cell>
        </row>
        <row r="31262">
          <cell r="H31262" t="str">
            <v>[W52-57A]</v>
          </cell>
        </row>
        <row r="31263">
          <cell r="H31263" t="str">
            <v>[Bl g11]</v>
          </cell>
        </row>
        <row r="31264">
          <cell r="H31264" t="str">
            <v>[Bl g12]</v>
          </cell>
        </row>
        <row r="31265">
          <cell r="H31265" t="str">
            <v>[Bl g21]</v>
          </cell>
        </row>
        <row r="31266">
          <cell r="H31266" t="str">
            <v>[Bl g22]</v>
          </cell>
        </row>
        <row r="31267">
          <cell r="H31267" t="str">
            <v>[Bl j11]</v>
          </cell>
        </row>
        <row r="31268">
          <cell r="H31268" t="str">
            <v>[EVA1]</v>
          </cell>
        </row>
        <row r="31269">
          <cell r="H31269" t="str">
            <v>[EVA2]</v>
          </cell>
        </row>
        <row r="31270">
          <cell r="H31270" t="str">
            <v>[EVA3]</v>
          </cell>
        </row>
        <row r="31271">
          <cell r="H31271" t="str">
            <v>[EVA4]</v>
          </cell>
        </row>
        <row r="31272">
          <cell r="H31272" t="str">
            <v>[Ers Ag12]</v>
          </cell>
        </row>
        <row r="31273">
          <cell r="H31273" t="str">
            <v>[Ers Ag22]</v>
          </cell>
        </row>
        <row r="31274">
          <cell r="H31274" t="str">
            <v>[Ers Bg11]</v>
          </cell>
        </row>
        <row r="31275">
          <cell r="H31275" t="str">
            <v>[Ers Bg21]</v>
          </cell>
        </row>
        <row r="31276">
          <cell r="H31276" t="str">
            <v>[Ers H201]</v>
          </cell>
        </row>
        <row r="31277">
          <cell r="H31277" t="str">
            <v>[Ers H202]</v>
          </cell>
        </row>
        <row r="31278">
          <cell r="H31278" t="str">
            <v>[Ers H203]</v>
          </cell>
        </row>
        <row r="31279">
          <cell r="H31279" t="str">
            <v>[Ers H204]</v>
          </cell>
        </row>
        <row r="31280">
          <cell r="H31280" t="str">
            <v>[Ers H205]</v>
          </cell>
        </row>
        <row r="31281">
          <cell r="H31281" t="str">
            <v>[Ers R202]</v>
          </cell>
        </row>
        <row r="31282">
          <cell r="H31282" t="str">
            <v>[Ers R204]</v>
          </cell>
        </row>
        <row r="31283">
          <cell r="H31283" t="str">
            <v>[Ers R211]</v>
          </cell>
        </row>
        <row r="31284">
          <cell r="H31284" t="str">
            <v>[Ers R213]</v>
          </cell>
        </row>
        <row r="31285">
          <cell r="H31285" t="str">
            <v>[Ers R215]</v>
          </cell>
        </row>
        <row r="31286">
          <cell r="H31286" t="str">
            <v>[Ers Sch201R]</v>
          </cell>
        </row>
        <row r="31287">
          <cell r="H31287" t="str">
            <v>[Ers Sch203R]</v>
          </cell>
        </row>
        <row r="31288">
          <cell r="H31288" t="str">
            <v>[Ers Sch211H]</v>
          </cell>
        </row>
        <row r="31289">
          <cell r="H31289" t="str">
            <v>[Ers Sch213H]</v>
          </cell>
        </row>
        <row r="31290">
          <cell r="H31290" t="str">
            <v>[Ers Yg22]</v>
          </cell>
        </row>
        <row r="31291">
          <cell r="H31291" t="str">
            <v>[Ers Zg21]</v>
          </cell>
        </row>
        <row r="31292">
          <cell r="H31292" t="str">
            <v>[Ers Zj11]</v>
          </cell>
        </row>
        <row r="31293">
          <cell r="H31293" t="str">
            <v>[Ers 1Ag22]</v>
          </cell>
        </row>
        <row r="31294">
          <cell r="H31294" t="str">
            <v>[Ers 1Bg21]</v>
          </cell>
        </row>
        <row r="31295">
          <cell r="H31295" t="str">
            <v>[Ers 1Yg22]</v>
          </cell>
        </row>
        <row r="31296">
          <cell r="H31296" t="str">
            <v>[Ers 1Zg21]</v>
          </cell>
        </row>
        <row r="31297">
          <cell r="H31297" t="str">
            <v>[XTR g11]</v>
          </cell>
        </row>
        <row r="31298">
          <cell r="H31298" t="str">
            <v>[XTR g12]</v>
          </cell>
        </row>
        <row r="31299">
          <cell r="H31299" t="str">
            <v>[XTR g21]</v>
          </cell>
        </row>
        <row r="31300">
          <cell r="H31300" t="str">
            <v>[XTR g22]</v>
          </cell>
        </row>
        <row r="31301">
          <cell r="H31301" t="str">
            <v>[XTR j11]</v>
          </cell>
        </row>
        <row r="31302">
          <cell r="H31302" t="str">
            <v>[Ag12]</v>
          </cell>
        </row>
        <row r="31303">
          <cell r="H31303" t="str">
            <v>[Ag22]</v>
          </cell>
        </row>
        <row r="31304">
          <cell r="H31304" t="str">
            <v>[Bg11]</v>
          </cell>
        </row>
        <row r="31305">
          <cell r="H31305" t="str">
            <v>[Bg21]</v>
          </cell>
        </row>
        <row r="31306">
          <cell r="H31306" t="str">
            <v>[H201]</v>
          </cell>
        </row>
        <row r="31307">
          <cell r="H31307" t="str">
            <v>[H202]</v>
          </cell>
        </row>
        <row r="31308">
          <cell r="H31308" t="str">
            <v>[H203]</v>
          </cell>
        </row>
        <row r="31309">
          <cell r="H31309" t="str">
            <v>[H204]</v>
          </cell>
        </row>
        <row r="31310">
          <cell r="H31310" t="str">
            <v>[H205]</v>
          </cell>
        </row>
        <row r="31311">
          <cell r="H31311" t="str">
            <v>[R202]</v>
          </cell>
        </row>
        <row r="31312">
          <cell r="H31312" t="str">
            <v>[R204]</v>
          </cell>
        </row>
        <row r="31313">
          <cell r="H31313" t="str">
            <v>[R211]</v>
          </cell>
        </row>
        <row r="31314">
          <cell r="H31314" t="str">
            <v>[R213]</v>
          </cell>
        </row>
        <row r="31315">
          <cell r="H31315" t="str">
            <v>[R215]</v>
          </cell>
        </row>
        <row r="31316">
          <cell r="H31316" t="str">
            <v>[Yg22]</v>
          </cell>
        </row>
        <row r="31317">
          <cell r="H31317" t="str">
            <v>[Zg21]</v>
          </cell>
        </row>
        <row r="31318">
          <cell r="H31318" t="str">
            <v>[Zj11]</v>
          </cell>
        </row>
        <row r="31319">
          <cell r="H31319" t="str">
            <v>[Gl g11]</v>
          </cell>
        </row>
        <row r="31320">
          <cell r="H31320" t="str">
            <v>[Gl g12]</v>
          </cell>
        </row>
        <row r="31321">
          <cell r="H31321" t="str">
            <v>[Gl g21]</v>
          </cell>
        </row>
        <row r="31322">
          <cell r="H31322" t="str">
            <v>[Gl g22]</v>
          </cell>
        </row>
        <row r="31323">
          <cell r="H31323" t="str">
            <v>[Gl j11]</v>
          </cell>
        </row>
        <row r="31324">
          <cell r="H31324" t="str">
            <v>[Sch201R]</v>
          </cell>
        </row>
        <row r="31325">
          <cell r="H31325" t="str">
            <v>[Sch203R]</v>
          </cell>
        </row>
        <row r="31326">
          <cell r="H31326" t="str">
            <v>[Sch211H]</v>
          </cell>
        </row>
        <row r="31327">
          <cell r="H31327" t="str">
            <v>[Sch213H]</v>
          </cell>
        </row>
        <row r="31328">
          <cell r="H31328" t="str">
            <v>[1Ag22]</v>
          </cell>
        </row>
        <row r="31329">
          <cell r="H31329" t="str">
            <v>[1Bg21]</v>
          </cell>
        </row>
        <row r="31330">
          <cell r="H31330" t="str">
            <v>[1Yg22]</v>
          </cell>
        </row>
        <row r="31331">
          <cell r="H31331" t="str">
            <v>[1Zg21]</v>
          </cell>
        </row>
        <row r="31332">
          <cell r="H31332" t="str">
            <v>[V101R]</v>
          </cell>
        </row>
        <row r="31333">
          <cell r="H31333" t="str">
            <v>[V102R]</v>
          </cell>
        </row>
        <row r="31334">
          <cell r="H31334" t="str">
            <v>[V1E]</v>
          </cell>
        </row>
        <row r="31335">
          <cell r="H31335" t="str">
            <v>[V205R]</v>
          </cell>
        </row>
        <row r="31336">
          <cell r="H31336" t="str">
            <v>[V215H]</v>
          </cell>
        </row>
        <row r="31337">
          <cell r="H31337" t="str">
            <v>[V217H]</v>
          </cell>
        </row>
        <row r="31338">
          <cell r="H31338" t="str">
            <v>[V217R]</v>
          </cell>
        </row>
        <row r="31339">
          <cell r="H31339" t="str">
            <v>[V219H]</v>
          </cell>
        </row>
        <row r="31340">
          <cell r="H31340" t="str">
            <v>[V301H]</v>
          </cell>
        </row>
        <row r="31341">
          <cell r="H31341" t="str">
            <v>[V302H]</v>
          </cell>
        </row>
        <row r="31342">
          <cell r="H31342" t="str">
            <v>[V5]</v>
          </cell>
        </row>
        <row r="31343">
          <cell r="H31343" t="str">
            <v>[VH201]</v>
          </cell>
        </row>
        <row r="31344">
          <cell r="H31344" t="str">
            <v>[VH202]</v>
          </cell>
        </row>
        <row r="31345">
          <cell r="H31345" t="str">
            <v>[VH203]</v>
          </cell>
        </row>
        <row r="31346">
          <cell r="H31346" t="str">
            <v>[VH204]</v>
          </cell>
        </row>
        <row r="31347">
          <cell r="H31347" t="str">
            <v>[VH205]</v>
          </cell>
        </row>
        <row r="31348">
          <cell r="H31348" t="str">
            <v>[VR202]</v>
          </cell>
        </row>
        <row r="31349">
          <cell r="H31349" t="str">
            <v>[VR204]</v>
          </cell>
        </row>
        <row r="31350">
          <cell r="H31350" t="str">
            <v>[VR211]</v>
          </cell>
        </row>
        <row r="31351">
          <cell r="H31351" t="str">
            <v>[VR213]</v>
          </cell>
        </row>
        <row r="31352">
          <cell r="H31352" t="str">
            <v>[VR215]</v>
          </cell>
        </row>
        <row r="31353">
          <cell r="H31353" t="str">
            <v>[VSch201R]</v>
          </cell>
        </row>
        <row r="31354">
          <cell r="H31354" t="str">
            <v>[VSch203R]</v>
          </cell>
        </row>
        <row r="31355">
          <cell r="H31355" t="str">
            <v>[VSch211H]</v>
          </cell>
        </row>
        <row r="31356">
          <cell r="H31356" t="str">
            <v>[VSch213H]</v>
          </cell>
        </row>
        <row r="31357">
          <cell r="H31357" t="str">
            <v>[ag12]</v>
          </cell>
        </row>
        <row r="31358">
          <cell r="H31358" t="str">
            <v>[ag22]</v>
          </cell>
        </row>
        <row r="31359">
          <cell r="H31359" t="str">
            <v>[bg11]</v>
          </cell>
        </row>
        <row r="31360">
          <cell r="H31360" t="str">
            <v>[bg21]</v>
          </cell>
        </row>
        <row r="31361">
          <cell r="H31361" t="str">
            <v>[h(Zj11)]</v>
          </cell>
        </row>
        <row r="31362">
          <cell r="H31362" t="str">
            <v>[r(Ag22)]</v>
          </cell>
        </row>
        <row r="31363">
          <cell r="H31363" t="str">
            <v>[r(Bg21)]</v>
          </cell>
        </row>
        <row r="31364">
          <cell r="H31364" t="str">
            <v>[yg22]</v>
          </cell>
        </row>
        <row r="31365">
          <cell r="H31365" t="str">
            <v>[zg21]</v>
          </cell>
        </row>
        <row r="31366">
          <cell r="H31366" t="str">
            <v>[zj11]</v>
          </cell>
        </row>
        <row r="31367">
          <cell r="H31367" t="str">
            <v>[Sp 2E]</v>
          </cell>
        </row>
        <row r="31368">
          <cell r="H31368" t="str">
            <v>[Sp 35]</v>
          </cell>
        </row>
        <row r="31369">
          <cell r="H31369" t="str">
            <v>[Sp 36]</v>
          </cell>
        </row>
        <row r="31370">
          <cell r="H31370" t="str">
            <v>[Sp 59]</v>
          </cell>
        </row>
        <row r="31371">
          <cell r="H31371" t="str">
            <v>[W 1]</v>
          </cell>
        </row>
        <row r="31372">
          <cell r="H31372" t="str">
            <v>[W 1E]</v>
          </cell>
        </row>
        <row r="31373">
          <cell r="H31373" t="str">
            <v>[W 2]</v>
          </cell>
        </row>
        <row r="31374">
          <cell r="H31374" t="str">
            <v>[W 3]</v>
          </cell>
        </row>
        <row r="31375">
          <cell r="H31375" t="str">
            <v>[W 31]</v>
          </cell>
        </row>
        <row r="31376">
          <cell r="H31376" t="str">
            <v>[W 32]</v>
          </cell>
        </row>
        <row r="31377">
          <cell r="H31377" t="str">
            <v>[W 4]</v>
          </cell>
        </row>
        <row r="31378">
          <cell r="H31378" t="str">
            <v>[W 5]</v>
          </cell>
        </row>
        <row r="31379">
          <cell r="H31379" t="str">
            <v>[W 51]</v>
          </cell>
        </row>
        <row r="31380">
          <cell r="H31380" t="str">
            <v>[W 52]</v>
          </cell>
        </row>
        <row r="31381">
          <cell r="H31381" t="str">
            <v>[W 53]</v>
          </cell>
        </row>
        <row r="31382">
          <cell r="H31382" t="str">
            <v>[W 54]</v>
          </cell>
        </row>
        <row r="31383">
          <cell r="H31383" t="str">
            <v>[W 55]</v>
          </cell>
        </row>
        <row r="31384">
          <cell r="H31384" t="str">
            <v>[W 56]</v>
          </cell>
        </row>
        <row r="31385">
          <cell r="H31385" t="str">
            <v>[W 57]</v>
          </cell>
        </row>
        <row r="31386">
          <cell r="H31386" t="str">
            <v>[W 58]</v>
          </cell>
        </row>
        <row r="31387">
          <cell r="H31387" t="str">
            <v>[W 6]</v>
          </cell>
        </row>
        <row r="31388">
          <cell r="H31388" t="str">
            <v>[W 7]</v>
          </cell>
        </row>
        <row r="31389">
          <cell r="H31389" t="str">
            <v>[VE 01E]</v>
          </cell>
        </row>
        <row r="31390">
          <cell r="H31390" t="str">
            <v>[VE 219]</v>
          </cell>
        </row>
        <row r="31391">
          <cell r="H31391" t="str">
            <v>[VE 301]</v>
          </cell>
        </row>
        <row r="31392">
          <cell r="H31392" t="str">
            <v>[ZVE g21]</v>
          </cell>
        </row>
        <row r="31393">
          <cell r="H31393" t="str">
            <v>[ZVE g22]</v>
          </cell>
        </row>
        <row r="31394">
          <cell r="H31394" t="str">
            <v>[ZVE j11]</v>
          </cell>
        </row>
        <row r="31395">
          <cell r="H31395" t="str">
            <v>[011]</v>
          </cell>
        </row>
        <row r="31396">
          <cell r="H31396" t="str">
            <v>[012]</v>
          </cell>
        </row>
        <row r="31397">
          <cell r="H31397" t="str">
            <v>[031]</v>
          </cell>
        </row>
        <row r="31398">
          <cell r="H31398" t="str">
            <v>[032]</v>
          </cell>
        </row>
        <row r="31399">
          <cell r="H31399" t="str">
            <v>[041]</v>
          </cell>
        </row>
        <row r="31400">
          <cell r="H31400" t="str">
            <v>[042]</v>
          </cell>
        </row>
        <row r="31401">
          <cell r="H31401" t="str">
            <v>[051]</v>
          </cell>
        </row>
        <row r="31402">
          <cell r="H31402" t="str">
            <v>[052]</v>
          </cell>
        </row>
        <row r="31403">
          <cell r="H31403" t="str">
            <v>[053]</v>
          </cell>
        </row>
        <row r="31404">
          <cell r="H31404" t="str">
            <v>[054]</v>
          </cell>
        </row>
        <row r="31405">
          <cell r="H31405" t="str">
            <v>[061]</v>
          </cell>
        </row>
        <row r="31406">
          <cell r="H31406" t="str">
            <v>[062]</v>
          </cell>
        </row>
        <row r="31407">
          <cell r="H31407" t="str">
            <v>[071]</v>
          </cell>
        </row>
        <row r="31408">
          <cell r="H31408" t="str">
            <v>[072]</v>
          </cell>
        </row>
        <row r="31409">
          <cell r="H31409" t="str">
            <v>[081]</v>
          </cell>
        </row>
        <row r="31410">
          <cell r="H31410" t="str">
            <v>[082]</v>
          </cell>
        </row>
        <row r="31411">
          <cell r="H31411" t="str">
            <v>[101]</v>
          </cell>
        </row>
        <row r="31412">
          <cell r="H31412" t="str">
            <v>[103]</v>
          </cell>
        </row>
        <row r="31413">
          <cell r="H31413" t="str">
            <v>[301]</v>
          </cell>
        </row>
        <row r="31414">
          <cell r="H31414" t="str">
            <v>[303]</v>
          </cell>
        </row>
        <row r="31415">
          <cell r="H31415" t="str">
            <v>[401]</v>
          </cell>
        </row>
        <row r="31416">
          <cell r="H31416" t="str">
            <v>[403]</v>
          </cell>
        </row>
        <row r="31417">
          <cell r="H31417" t="str">
            <v>[501]</v>
          </cell>
        </row>
        <row r="31418">
          <cell r="H31418" t="str">
            <v>[502]</v>
          </cell>
        </row>
        <row r="31419">
          <cell r="H31419" t="str">
            <v>[503]</v>
          </cell>
        </row>
        <row r="31420">
          <cell r="H31420" t="str">
            <v>[601]</v>
          </cell>
        </row>
        <row r="31421">
          <cell r="H31421" t="str">
            <v>[603]</v>
          </cell>
        </row>
        <row r="31422">
          <cell r="H31422" t="str">
            <v>[701]</v>
          </cell>
        </row>
        <row r="31423">
          <cell r="H31423" t="str">
            <v>[703]</v>
          </cell>
        </row>
        <row r="31424">
          <cell r="H31424" t="str">
            <v>[801]</v>
          </cell>
        </row>
        <row r="31425">
          <cell r="H31425" t="str">
            <v>[802]</v>
          </cell>
        </row>
        <row r="31426">
          <cell r="H31426" t="str">
            <v>[803]</v>
          </cell>
        </row>
        <row r="31427">
          <cell r="H31427" t="str">
            <v>[811]</v>
          </cell>
        </row>
        <row r="31428">
          <cell r="H31428" t="str">
            <v>[813]</v>
          </cell>
        </row>
        <row r="31429">
          <cell r="H31429" t="str">
            <v>[a10]</v>
          </cell>
        </row>
        <row r="31430">
          <cell r="H31430" t="str">
            <v>[b10]</v>
          </cell>
        </row>
        <row r="31431">
          <cell r="H31431" t="str">
            <v>[d10]</v>
          </cell>
        </row>
        <row r="31432">
          <cell r="H31432" t="str">
            <v>[e10]</v>
          </cell>
        </row>
        <row r="31433">
          <cell r="H31433" t="str">
            <v>[f10]</v>
          </cell>
        </row>
        <row r="31434">
          <cell r="H31434" t="str">
            <v>[g10]</v>
          </cell>
        </row>
        <row r="31435">
          <cell r="H31435" t="str">
            <v>[h10]</v>
          </cell>
        </row>
        <row r="31436">
          <cell r="H31436" t="str">
            <v>[i10]</v>
          </cell>
        </row>
        <row r="31437">
          <cell r="H31437" t="str">
            <v>[w001]</v>
          </cell>
        </row>
        <row r="31438">
          <cell r="H31438" t="str">
            <v>[w051]</v>
          </cell>
        </row>
        <row r="31439">
          <cell r="H31439" t="str">
            <v>[w301]</v>
          </cell>
        </row>
        <row r="31440">
          <cell r="H31440" t="str">
            <v>[w351]</v>
          </cell>
        </row>
        <row r="31441">
          <cell r="H31441" t="str">
            <v>[w401]</v>
          </cell>
        </row>
        <row r="31442">
          <cell r="H31442" t="str">
            <v>[w451]</v>
          </cell>
        </row>
        <row r="31443">
          <cell r="H31443" t="str">
            <v>[w501]</v>
          </cell>
        </row>
        <row r="31444">
          <cell r="H31444" t="str">
            <v>[w551]</v>
          </cell>
        </row>
        <row r="31445">
          <cell r="H31445" t="str">
            <v>[w601]</v>
          </cell>
        </row>
        <row r="31446">
          <cell r="H31446" t="str">
            <v>[w651]</v>
          </cell>
        </row>
        <row r="31447">
          <cell r="H31447" t="str">
            <v>[w701]</v>
          </cell>
        </row>
        <row r="31448">
          <cell r="H31448" t="str">
            <v>[w751]</v>
          </cell>
        </row>
        <row r="31449">
          <cell r="H31449" t="str">
            <v>[w801]</v>
          </cell>
        </row>
        <row r="31450">
          <cell r="H31450" t="str">
            <v>[w851]</v>
          </cell>
        </row>
        <row r="31451">
          <cell r="H31451" t="str">
            <v>[Sp1]</v>
          </cell>
        </row>
        <row r="31452">
          <cell r="H31452" t="str">
            <v>[Gl 011]</v>
          </cell>
        </row>
        <row r="31453">
          <cell r="H31453" t="str">
            <v>[Gl 012]</v>
          </cell>
        </row>
        <row r="31454">
          <cell r="H31454" t="str">
            <v>[Gl 031]</v>
          </cell>
        </row>
        <row r="31455">
          <cell r="H31455" t="str">
            <v>[Gl 032]</v>
          </cell>
        </row>
        <row r="31456">
          <cell r="H31456" t="str">
            <v>[Gl 041]</v>
          </cell>
        </row>
        <row r="31457">
          <cell r="H31457" t="str">
            <v>[Gl 042]</v>
          </cell>
        </row>
        <row r="31458">
          <cell r="H31458" t="str">
            <v>[Gl 051]</v>
          </cell>
        </row>
        <row r="31459">
          <cell r="H31459" t="str">
            <v>[Gl 052]</v>
          </cell>
        </row>
        <row r="31460">
          <cell r="H31460" t="str">
            <v>[Gl 053]</v>
          </cell>
        </row>
        <row r="31461">
          <cell r="H31461" t="str">
            <v>[Gl 054]</v>
          </cell>
        </row>
        <row r="31462">
          <cell r="H31462" t="str">
            <v>[Gl 061]</v>
          </cell>
        </row>
        <row r="31463">
          <cell r="H31463" t="str">
            <v>[Gl 062]</v>
          </cell>
        </row>
        <row r="31464">
          <cell r="H31464" t="str">
            <v>[Gl 071]</v>
          </cell>
        </row>
        <row r="31465">
          <cell r="H31465" t="str">
            <v>[Gl 072]</v>
          </cell>
        </row>
        <row r="31466">
          <cell r="H31466" t="str">
            <v>[Gl 081]</v>
          </cell>
        </row>
        <row r="31467">
          <cell r="H31467" t="str">
            <v>[Gl 082]</v>
          </cell>
        </row>
        <row r="31468">
          <cell r="H31468" t="str">
            <v>[Gl 101]</v>
          </cell>
        </row>
        <row r="31469">
          <cell r="H31469" t="str">
            <v>[Gl 103]</v>
          </cell>
        </row>
        <row r="31470">
          <cell r="H31470" t="str">
            <v>[Gl 301]</v>
          </cell>
        </row>
        <row r="31471">
          <cell r="H31471" t="str">
            <v>[Gl 303]</v>
          </cell>
        </row>
        <row r="31472">
          <cell r="H31472" t="str">
            <v>[Gl 401]</v>
          </cell>
        </row>
        <row r="31473">
          <cell r="H31473" t="str">
            <v>[Gl 403]</v>
          </cell>
        </row>
        <row r="31474">
          <cell r="H31474" t="str">
            <v>[Gl 501]</v>
          </cell>
        </row>
        <row r="31475">
          <cell r="H31475" t="str">
            <v>[Gl 502]</v>
          </cell>
        </row>
        <row r="31476">
          <cell r="H31476" t="str">
            <v>[Gl 503]</v>
          </cell>
        </row>
        <row r="31477">
          <cell r="H31477" t="str">
            <v>[Gl 601]</v>
          </cell>
        </row>
        <row r="31478">
          <cell r="H31478" t="str">
            <v>[Gl 603]</v>
          </cell>
        </row>
        <row r="31479">
          <cell r="H31479" t="str">
            <v>[Gl 701]</v>
          </cell>
        </row>
        <row r="31480">
          <cell r="H31480" t="str">
            <v>[Gl 703]</v>
          </cell>
        </row>
        <row r="31481">
          <cell r="H31481" t="str">
            <v>[Gl 801]</v>
          </cell>
        </row>
        <row r="31482">
          <cell r="H31482" t="str">
            <v>[Gl 802]</v>
          </cell>
        </row>
        <row r="31483">
          <cell r="H31483" t="str">
            <v>[Gl 803]</v>
          </cell>
        </row>
        <row r="31484">
          <cell r="H31484" t="str">
            <v>[Gl 811]</v>
          </cell>
        </row>
        <row r="31485">
          <cell r="H31485" t="str">
            <v>[Gl 813]</v>
          </cell>
        </row>
        <row r="31486">
          <cell r="H31486" t="str">
            <v>[Gl 405a]</v>
          </cell>
        </row>
        <row r="31487">
          <cell r="H31487" t="str">
            <v>[Gl 4SU]</v>
          </cell>
        </row>
        <row r="31488">
          <cell r="H31488" t="str">
            <v>[Gl 702]</v>
          </cell>
        </row>
        <row r="31489">
          <cell r="H31489" t="str">
            <v>[Bl a10]</v>
          </cell>
        </row>
        <row r="31490">
          <cell r="H31490" t="str">
            <v>[Bl b10]</v>
          </cell>
        </row>
        <row r="31491">
          <cell r="H31491" t="str">
            <v>[Bl d10]</v>
          </cell>
        </row>
        <row r="31492">
          <cell r="H31492" t="str">
            <v>[Bl e10]</v>
          </cell>
        </row>
        <row r="31493">
          <cell r="H31493" t="str">
            <v>[Bl f10]</v>
          </cell>
        </row>
        <row r="31494">
          <cell r="H31494" t="str">
            <v>[Bl g10]</v>
          </cell>
        </row>
        <row r="31495">
          <cell r="H31495" t="str">
            <v>[Bl h10]</v>
          </cell>
        </row>
        <row r="31496">
          <cell r="H31496" t="str">
            <v>[Bl i10]</v>
          </cell>
        </row>
        <row r="31497">
          <cell r="H31497" t="str">
            <v>[km 64.879]</v>
          </cell>
        </row>
        <row r="31498">
          <cell r="H31498" t="str">
            <v>[km 65.573]</v>
          </cell>
        </row>
        <row r="31499">
          <cell r="H31499" t="str">
            <v>[km 66.334]</v>
          </cell>
        </row>
        <row r="31500">
          <cell r="H31500" t="str">
            <v>[km 67.241]</v>
          </cell>
        </row>
        <row r="31501">
          <cell r="H31501" t="str">
            <v>[km 70.292]</v>
          </cell>
        </row>
        <row r="31502">
          <cell r="H31502" t="str">
            <v>[km 74.120]</v>
          </cell>
        </row>
        <row r="31503">
          <cell r="H31503" t="str">
            <v>[km 75.578]</v>
          </cell>
        </row>
        <row r="31504">
          <cell r="H31504" t="str">
            <v>[km 76.047]</v>
          </cell>
        </row>
        <row r="31505">
          <cell r="H31505" t="str">
            <v>[km 80.694]</v>
          </cell>
        </row>
        <row r="31506">
          <cell r="H31506" t="str">
            <v>[km 81.408]</v>
          </cell>
        </row>
        <row r="31507">
          <cell r="H31507" t="str">
            <v>[km 81.995]</v>
          </cell>
        </row>
        <row r="31508">
          <cell r="H31508" t="str">
            <v>[km 82.741]</v>
          </cell>
        </row>
        <row r="31509">
          <cell r="H31509" t="str">
            <v>[km 83.804]</v>
          </cell>
        </row>
        <row r="31510">
          <cell r="H31510" t="str">
            <v>[km 84.920]</v>
          </cell>
        </row>
        <row r="31511">
          <cell r="H31511" t="str">
            <v>[km 85.796]</v>
          </cell>
        </row>
        <row r="31512">
          <cell r="H31512" t="str">
            <v>[km 87.650]</v>
          </cell>
        </row>
        <row r="31513">
          <cell r="H31513" t="str">
            <v>[km 88.554]</v>
          </cell>
        </row>
        <row r="31514">
          <cell r="H31514" t="str">
            <v>[km 89.992]</v>
          </cell>
        </row>
        <row r="31515">
          <cell r="H31515" t="str">
            <v>[km 90.932]</v>
          </cell>
        </row>
        <row r="31516">
          <cell r="H31516" t="str">
            <v>[km 91.394]</v>
          </cell>
        </row>
        <row r="31517">
          <cell r="H31517" t="str">
            <v>[km 91.764]</v>
          </cell>
        </row>
        <row r="31518">
          <cell r="H31518" t="str">
            <v>[km 93.487]</v>
          </cell>
        </row>
        <row r="31519">
          <cell r="H31519" t="str">
            <v>[km 94.455]</v>
          </cell>
        </row>
        <row r="31520">
          <cell r="H31520" t="str">
            <v>[km 95.417]</v>
          </cell>
        </row>
        <row r="31521">
          <cell r="H31521" t="str">
            <v>[km 96.146]</v>
          </cell>
        </row>
        <row r="31522">
          <cell r="H31522" t="str">
            <v>[km 97.701]</v>
          </cell>
        </row>
        <row r="31523">
          <cell r="H31523" t="str">
            <v>[km 98.104]</v>
          </cell>
        </row>
        <row r="31524">
          <cell r="H31524" t="str">
            <v>[km 98.517]</v>
          </cell>
        </row>
        <row r="31525">
          <cell r="H31525" t="str">
            <v>[km 99.850]</v>
          </cell>
        </row>
        <row r="31526">
          <cell r="H31526" t="str">
            <v>[Ers Aa10]</v>
          </cell>
        </row>
        <row r="31527">
          <cell r="H31527" t="str">
            <v>[Ers Ab10]</v>
          </cell>
        </row>
        <row r="31528">
          <cell r="H31528" t="str">
            <v>[Ers Ad10]</v>
          </cell>
        </row>
        <row r="31529">
          <cell r="H31529" t="str">
            <v>[Ers Ae10]</v>
          </cell>
        </row>
        <row r="31530">
          <cell r="H31530" t="str">
            <v>[Ers Af10]</v>
          </cell>
        </row>
        <row r="31531">
          <cell r="H31531" t="str">
            <v>[Ers Ag10]</v>
          </cell>
        </row>
        <row r="31532">
          <cell r="H31532" t="str">
            <v>[Ers Ah10]</v>
          </cell>
        </row>
        <row r="31533">
          <cell r="H31533" t="str">
            <v>[Ers H101]</v>
          </cell>
        </row>
        <row r="31534">
          <cell r="H31534" t="str">
            <v>[Ers H103]</v>
          </cell>
        </row>
        <row r="31535">
          <cell r="H31535" t="str">
            <v>[Ers H301]</v>
          </cell>
        </row>
        <row r="31536">
          <cell r="H31536" t="str">
            <v>[Ers H303]</v>
          </cell>
        </row>
        <row r="31537">
          <cell r="H31537" t="str">
            <v>[Ers H401]</v>
          </cell>
        </row>
        <row r="31538">
          <cell r="H31538" t="str">
            <v>[Ers H403]</v>
          </cell>
        </row>
        <row r="31539">
          <cell r="H31539" t="str">
            <v>[Ers H501]</v>
          </cell>
        </row>
        <row r="31540">
          <cell r="H31540" t="str">
            <v>[Ers H502]</v>
          </cell>
        </row>
        <row r="31541">
          <cell r="H31541" t="str">
            <v>[Ers H503]</v>
          </cell>
        </row>
        <row r="31542">
          <cell r="H31542" t="str">
            <v>[Ers H601]</v>
          </cell>
        </row>
        <row r="31543">
          <cell r="H31543" t="str">
            <v>[Ers H603]</v>
          </cell>
        </row>
        <row r="31544">
          <cell r="H31544" t="str">
            <v>[Ers H701]</v>
          </cell>
        </row>
        <row r="31545">
          <cell r="H31545" t="str">
            <v>[Ers H703]</v>
          </cell>
        </row>
        <row r="31546">
          <cell r="H31546" t="str">
            <v>[Ers H801]</v>
          </cell>
        </row>
        <row r="31547">
          <cell r="H31547" t="str">
            <v>[Ers H802]</v>
          </cell>
        </row>
        <row r="31548">
          <cell r="H31548" t="str">
            <v>[Ers H803]</v>
          </cell>
        </row>
        <row r="31549">
          <cell r="H31549" t="str">
            <v>[Ers R101]</v>
          </cell>
        </row>
        <row r="31550">
          <cell r="H31550" t="str">
            <v>[Ers R103]</v>
          </cell>
        </row>
        <row r="31551">
          <cell r="H31551" t="str">
            <v>[Ers R301]</v>
          </cell>
        </row>
        <row r="31552">
          <cell r="H31552" t="str">
            <v>[Ers R303]</v>
          </cell>
        </row>
        <row r="31553">
          <cell r="H31553" t="str">
            <v>[Ers R401]</v>
          </cell>
        </row>
        <row r="31554">
          <cell r="H31554" t="str">
            <v>[Ers R403]</v>
          </cell>
        </row>
        <row r="31555">
          <cell r="H31555" t="str">
            <v>[Ers R501]</v>
          </cell>
        </row>
        <row r="31556">
          <cell r="H31556" t="str">
            <v>[Ers R502]</v>
          </cell>
        </row>
        <row r="31557">
          <cell r="H31557" t="str">
            <v>[Ers R503]</v>
          </cell>
        </row>
        <row r="31558">
          <cell r="H31558" t="str">
            <v>[Ers R601]</v>
          </cell>
        </row>
        <row r="31559">
          <cell r="H31559" t="str">
            <v>[Ers R603]</v>
          </cell>
        </row>
        <row r="31560">
          <cell r="H31560" t="str">
            <v>[Ers R701]</v>
          </cell>
        </row>
        <row r="31561">
          <cell r="H31561" t="str">
            <v>[Ers R703]</v>
          </cell>
        </row>
        <row r="31562">
          <cell r="H31562" t="str">
            <v>[Ers R802]</v>
          </cell>
        </row>
        <row r="31563">
          <cell r="H31563" t="str">
            <v>[Ers R811]</v>
          </cell>
        </row>
        <row r="31564">
          <cell r="H31564" t="str">
            <v>[Ers R813]</v>
          </cell>
        </row>
        <row r="31565">
          <cell r="H31565" t="str">
            <v>[Ers Sch801R]</v>
          </cell>
        </row>
        <row r="31566">
          <cell r="H31566" t="str">
            <v>[Ers Sch803R]</v>
          </cell>
        </row>
        <row r="31567">
          <cell r="H31567" t="str">
            <v>[Ers Sch811H]</v>
          </cell>
        </row>
        <row r="31568">
          <cell r="H31568" t="str">
            <v>[Ers Sch813H]</v>
          </cell>
        </row>
        <row r="31569">
          <cell r="H31569" t="str">
            <v>[Ers Zb10]</v>
          </cell>
        </row>
        <row r="31570">
          <cell r="H31570" t="str">
            <v>[Ers Zd10]</v>
          </cell>
        </row>
        <row r="31571">
          <cell r="H31571" t="str">
            <v>[Ers Ze10]</v>
          </cell>
        </row>
        <row r="31572">
          <cell r="H31572" t="str">
            <v>[Ers Zf10]</v>
          </cell>
        </row>
        <row r="31573">
          <cell r="H31573" t="str">
            <v>[Ers Zg10]</v>
          </cell>
        </row>
        <row r="31574">
          <cell r="H31574" t="str">
            <v>[Ers Zh10]</v>
          </cell>
        </row>
        <row r="31575">
          <cell r="H31575" t="str">
            <v>[Ers Zi10]</v>
          </cell>
        </row>
        <row r="31576">
          <cell r="H31576" t="str">
            <v>[Ers 1Ad10]</v>
          </cell>
        </row>
        <row r="31577">
          <cell r="H31577" t="str">
            <v>[XTR a10]</v>
          </cell>
        </row>
        <row r="31578">
          <cell r="H31578" t="str">
            <v>[XTR i10]</v>
          </cell>
        </row>
        <row r="31579">
          <cell r="H31579" t="str">
            <v>[Aa10]</v>
          </cell>
        </row>
        <row r="31580">
          <cell r="H31580" t="str">
            <v>[Ab10]</v>
          </cell>
        </row>
        <row r="31581">
          <cell r="H31581" t="str">
            <v>[Ad10]</v>
          </cell>
        </row>
        <row r="31582">
          <cell r="H31582" t="str">
            <v>[Ae10]</v>
          </cell>
        </row>
        <row r="31583">
          <cell r="H31583" t="str">
            <v>[Af10]</v>
          </cell>
        </row>
        <row r="31584">
          <cell r="H31584" t="str">
            <v>[Ag10]</v>
          </cell>
        </row>
        <row r="31585">
          <cell r="H31585" t="str">
            <v>[Ah10]</v>
          </cell>
        </row>
        <row r="31586">
          <cell r="H31586" t="str">
            <v>[H101]</v>
          </cell>
        </row>
        <row r="31587">
          <cell r="H31587" t="str">
            <v>[H103]</v>
          </cell>
        </row>
        <row r="31588">
          <cell r="H31588" t="str">
            <v>[H301]</v>
          </cell>
        </row>
        <row r="31589">
          <cell r="H31589" t="str">
            <v>[H303]</v>
          </cell>
        </row>
        <row r="31590">
          <cell r="H31590" t="str">
            <v>[H401]</v>
          </cell>
        </row>
        <row r="31591">
          <cell r="H31591" t="str">
            <v>[H403]</v>
          </cell>
        </row>
        <row r="31592">
          <cell r="H31592" t="str">
            <v>[H501]</v>
          </cell>
        </row>
        <row r="31593">
          <cell r="H31593" t="str">
            <v>[H502]</v>
          </cell>
        </row>
        <row r="31594">
          <cell r="H31594" t="str">
            <v>[H503]</v>
          </cell>
        </row>
        <row r="31595">
          <cell r="H31595" t="str">
            <v>[H601]</v>
          </cell>
        </row>
        <row r="31596">
          <cell r="H31596" t="str">
            <v>[H603]</v>
          </cell>
        </row>
        <row r="31597">
          <cell r="H31597" t="str">
            <v>[H701]</v>
          </cell>
        </row>
        <row r="31598">
          <cell r="H31598" t="str">
            <v>[H703]</v>
          </cell>
        </row>
        <row r="31599">
          <cell r="H31599" t="str">
            <v>[H801]</v>
          </cell>
        </row>
        <row r="31600">
          <cell r="H31600" t="str">
            <v>[H802]</v>
          </cell>
        </row>
        <row r="31601">
          <cell r="H31601" t="str">
            <v>[H803]</v>
          </cell>
        </row>
        <row r="31602">
          <cell r="H31602" t="str">
            <v>[R101]</v>
          </cell>
        </row>
        <row r="31603">
          <cell r="H31603" t="str">
            <v>[R103]</v>
          </cell>
        </row>
        <row r="31604">
          <cell r="H31604" t="str">
            <v>[R301]</v>
          </cell>
        </row>
        <row r="31605">
          <cell r="H31605" t="str">
            <v>[R303]</v>
          </cell>
        </row>
        <row r="31606">
          <cell r="H31606" t="str">
            <v>[R401]</v>
          </cell>
        </row>
        <row r="31607">
          <cell r="H31607" t="str">
            <v>[R403]</v>
          </cell>
        </row>
        <row r="31608">
          <cell r="H31608" t="str">
            <v>[R501]</v>
          </cell>
        </row>
        <row r="31609">
          <cell r="H31609" t="str">
            <v>[R502]</v>
          </cell>
        </row>
        <row r="31610">
          <cell r="H31610" t="str">
            <v>[R503]</v>
          </cell>
        </row>
        <row r="31611">
          <cell r="H31611" t="str">
            <v>[R601]</v>
          </cell>
        </row>
        <row r="31612">
          <cell r="H31612" t="str">
            <v>[R603]</v>
          </cell>
        </row>
        <row r="31613">
          <cell r="H31613" t="str">
            <v>[R701]</v>
          </cell>
        </row>
        <row r="31614">
          <cell r="H31614" t="str">
            <v>[R703]</v>
          </cell>
        </row>
        <row r="31615">
          <cell r="H31615" t="str">
            <v>[R802]</v>
          </cell>
        </row>
        <row r="31616">
          <cell r="H31616" t="str">
            <v>[R811]</v>
          </cell>
        </row>
        <row r="31617">
          <cell r="H31617" t="str">
            <v>[R813]</v>
          </cell>
        </row>
        <row r="31618">
          <cell r="H31618" t="str">
            <v>[Zb10]</v>
          </cell>
        </row>
        <row r="31619">
          <cell r="H31619" t="str">
            <v>[Zd10]</v>
          </cell>
        </row>
        <row r="31620">
          <cell r="H31620" t="str">
            <v>[Ze10]</v>
          </cell>
        </row>
        <row r="31621">
          <cell r="H31621" t="str">
            <v>[Zf10]</v>
          </cell>
        </row>
        <row r="31622">
          <cell r="H31622" t="str">
            <v>[Zg10]</v>
          </cell>
        </row>
        <row r="31623">
          <cell r="H31623" t="str">
            <v>[Zh10]</v>
          </cell>
        </row>
        <row r="31624">
          <cell r="H31624" t="str">
            <v>[Zi10]</v>
          </cell>
        </row>
        <row r="31625">
          <cell r="H31625" t="str">
            <v>[Gl a10]</v>
          </cell>
        </row>
        <row r="31626">
          <cell r="H31626" t="str">
            <v>[Gl b10]</v>
          </cell>
        </row>
        <row r="31627">
          <cell r="H31627" t="str">
            <v>[Gl d10]</v>
          </cell>
        </row>
        <row r="31628">
          <cell r="H31628" t="str">
            <v>[Gl e10]</v>
          </cell>
        </row>
        <row r="31629">
          <cell r="H31629" t="str">
            <v>[Gl f10]</v>
          </cell>
        </row>
        <row r="31630">
          <cell r="H31630" t="str">
            <v>[Gl g10]</v>
          </cell>
        </row>
        <row r="31631">
          <cell r="H31631" t="str">
            <v>[Gl h10]</v>
          </cell>
        </row>
        <row r="31632">
          <cell r="H31632" t="str">
            <v>[Gl i10]</v>
          </cell>
        </row>
        <row r="31633">
          <cell r="H31633" t="str">
            <v>[NB Bns]</v>
          </cell>
        </row>
        <row r="31634">
          <cell r="H31634" t="str">
            <v>[NB Frk]</v>
          </cell>
        </row>
        <row r="31635">
          <cell r="H31635" t="str">
            <v>[NB Go]</v>
          </cell>
        </row>
        <row r="31636">
          <cell r="H31636" t="str">
            <v>[NB Mhf]</v>
          </cell>
        </row>
        <row r="31637">
          <cell r="H31637" t="str">
            <v>[NB Pam]</v>
          </cell>
        </row>
        <row r="31638">
          <cell r="H31638" t="str">
            <v>[NB Saz]</v>
          </cell>
        </row>
        <row r="31639">
          <cell r="H31639" t="str">
            <v>[NB Wal]</v>
          </cell>
        </row>
        <row r="31640">
          <cell r="H31640" t="str">
            <v>[Sch801R]</v>
          </cell>
        </row>
        <row r="31641">
          <cell r="H31641" t="str">
            <v>[Sch803R]</v>
          </cell>
        </row>
        <row r="31642">
          <cell r="H31642" t="str">
            <v>[Sch811H]</v>
          </cell>
        </row>
        <row r="31643">
          <cell r="H31643" t="str">
            <v>[Sch813H]</v>
          </cell>
        </row>
        <row r="31644">
          <cell r="H31644" t="str">
            <v>[1Ad10]</v>
          </cell>
        </row>
        <row r="31645">
          <cell r="H31645" t="str">
            <v>[V4SU]</v>
          </cell>
        </row>
        <row r="31646">
          <cell r="H31646" t="str">
            <v>[V501]</v>
          </cell>
        </row>
        <row r="31647">
          <cell r="H31647" t="str">
            <v>[V551]</v>
          </cell>
        </row>
        <row r="31648">
          <cell r="H31648" t="str">
            <v>[V552]</v>
          </cell>
        </row>
        <row r="31649">
          <cell r="H31649" t="str">
            <v>[V554]</v>
          </cell>
        </row>
        <row r="31650">
          <cell r="H31650" t="str">
            <v>[V701]</v>
          </cell>
        </row>
        <row r="31651">
          <cell r="H31651" t="str">
            <v>[V702]</v>
          </cell>
        </row>
        <row r="31652">
          <cell r="H31652" t="str">
            <v>[V751]</v>
          </cell>
        </row>
        <row r="31653">
          <cell r="H31653" t="str">
            <v>[V801]</v>
          </cell>
        </row>
        <row r="31654">
          <cell r="H31654" t="str">
            <v>[V851]</v>
          </cell>
        </row>
        <row r="31655">
          <cell r="H31655" t="str">
            <v>[VH501]</v>
          </cell>
        </row>
        <row r="31656">
          <cell r="H31656" t="str">
            <v>[VH502]</v>
          </cell>
        </row>
        <row r="31657">
          <cell r="H31657" t="str">
            <v>[VH503]</v>
          </cell>
        </row>
        <row r="31658">
          <cell r="H31658" t="str">
            <v>[VH701]</v>
          </cell>
        </row>
        <row r="31659">
          <cell r="H31659" t="str">
            <v>[VH703]</v>
          </cell>
        </row>
        <row r="31660">
          <cell r="H31660" t="str">
            <v>[VH801]</v>
          </cell>
        </row>
        <row r="31661">
          <cell r="H31661" t="str">
            <v>[VH802]</v>
          </cell>
        </row>
        <row r="31662">
          <cell r="H31662" t="str">
            <v>[VH803]</v>
          </cell>
        </row>
        <row r="31663">
          <cell r="H31663" t="str">
            <v>[VR501]</v>
          </cell>
        </row>
        <row r="31664">
          <cell r="H31664" t="str">
            <v>[VR502]</v>
          </cell>
        </row>
        <row r="31665">
          <cell r="H31665" t="str">
            <v>[VR503]</v>
          </cell>
        </row>
        <row r="31666">
          <cell r="H31666" t="str">
            <v>[VR701]</v>
          </cell>
        </row>
        <row r="31667">
          <cell r="H31667" t="str">
            <v>[VR703]</v>
          </cell>
        </row>
        <row r="31668">
          <cell r="H31668" t="str">
            <v>[VR802]</v>
          </cell>
        </row>
        <row r="31669">
          <cell r="H31669" t="str">
            <v>[VR811]</v>
          </cell>
        </row>
        <row r="31670">
          <cell r="H31670" t="str">
            <v>[VR813]</v>
          </cell>
        </row>
        <row r="31671">
          <cell r="H31671" t="str">
            <v>[VSch801R]</v>
          </cell>
        </row>
        <row r="31672">
          <cell r="H31672" t="str">
            <v>[VSch803R]</v>
          </cell>
        </row>
        <row r="31673">
          <cell r="H31673" t="str">
            <v>[VSch811H]</v>
          </cell>
        </row>
        <row r="31674">
          <cell r="H31674" t="str">
            <v>[VSch813H]</v>
          </cell>
        </row>
        <row r="31675">
          <cell r="H31675" t="str">
            <v>[aa10]</v>
          </cell>
        </row>
        <row r="31676">
          <cell r="H31676" t="str">
            <v>[ab10]</v>
          </cell>
        </row>
        <row r="31677">
          <cell r="H31677" t="str">
            <v>[ad10]</v>
          </cell>
        </row>
        <row r="31678">
          <cell r="H31678" t="str">
            <v>[ae10]</v>
          </cell>
        </row>
        <row r="31679">
          <cell r="H31679" t="str">
            <v>[af10]</v>
          </cell>
        </row>
        <row r="31680">
          <cell r="H31680" t="str">
            <v>[ag10]</v>
          </cell>
        </row>
        <row r="31681">
          <cell r="H31681" t="str">
            <v>[ah10]</v>
          </cell>
        </row>
        <row r="31682">
          <cell r="H31682" t="str">
            <v>[h(Zb10)]</v>
          </cell>
        </row>
        <row r="31683">
          <cell r="H31683" t="str">
            <v>[h(Zd10)]</v>
          </cell>
        </row>
        <row r="31684">
          <cell r="H31684" t="str">
            <v>[h(Ze10)]</v>
          </cell>
        </row>
        <row r="31685">
          <cell r="H31685" t="str">
            <v>[h(Zf10)]</v>
          </cell>
        </row>
        <row r="31686">
          <cell r="H31686" t="str">
            <v>[h(Zg10)]</v>
          </cell>
        </row>
        <row r="31687">
          <cell r="H31687" t="str">
            <v>[h(Zh10)]</v>
          </cell>
        </row>
        <row r="31688">
          <cell r="H31688" t="str">
            <v>[h(Zi10)]</v>
          </cell>
        </row>
        <row r="31689">
          <cell r="H31689" t="str">
            <v>[r(Aa10)]</v>
          </cell>
        </row>
        <row r="31690">
          <cell r="H31690" t="str">
            <v>[r(Ab10)]</v>
          </cell>
        </row>
        <row r="31691">
          <cell r="H31691" t="str">
            <v>[r(Ad10)]</v>
          </cell>
        </row>
        <row r="31692">
          <cell r="H31692" t="str">
            <v>[r(Ae10)]</v>
          </cell>
        </row>
        <row r="31693">
          <cell r="H31693" t="str">
            <v>[r(Af10)]</v>
          </cell>
        </row>
        <row r="31694">
          <cell r="H31694" t="str">
            <v>[r(Ag10)]</v>
          </cell>
        </row>
        <row r="31695">
          <cell r="H31695" t="str">
            <v>[r(Ah10)]</v>
          </cell>
        </row>
        <row r="31696">
          <cell r="H31696" t="str">
            <v>[zb10]</v>
          </cell>
        </row>
        <row r="31697">
          <cell r="H31697" t="str">
            <v>[zd10]</v>
          </cell>
        </row>
        <row r="31698">
          <cell r="H31698" t="str">
            <v>[ze10]</v>
          </cell>
        </row>
        <row r="31699">
          <cell r="H31699" t="str">
            <v>[zf10]</v>
          </cell>
        </row>
        <row r="31700">
          <cell r="H31700" t="str">
            <v>[zg10]</v>
          </cell>
        </row>
        <row r="31701">
          <cell r="H31701" t="str">
            <v>[zh10]</v>
          </cell>
        </row>
        <row r="31702">
          <cell r="H31702" t="str">
            <v>[zi10]</v>
          </cell>
        </row>
        <row r="31703">
          <cell r="H31703" t="str">
            <v>[Sp2]</v>
          </cell>
        </row>
        <row r="31704">
          <cell r="H31704" t="str">
            <v>[Sp3SU]</v>
          </cell>
        </row>
        <row r="31705">
          <cell r="H31705" t="str">
            <v>[W 001]</v>
          </cell>
        </row>
        <row r="31706">
          <cell r="H31706" t="str">
            <v>[W 051]</v>
          </cell>
        </row>
        <row r="31707">
          <cell r="H31707" t="str">
            <v>[W 1SU]</v>
          </cell>
        </row>
        <row r="31708">
          <cell r="H31708" t="str">
            <v>[W 301]</v>
          </cell>
        </row>
        <row r="31709">
          <cell r="H31709" t="str">
            <v>[W 351]</v>
          </cell>
        </row>
        <row r="31710">
          <cell r="H31710" t="str">
            <v>[W 401]</v>
          </cell>
        </row>
        <row r="31711">
          <cell r="H31711" t="str">
            <v>[W 451]</v>
          </cell>
        </row>
        <row r="31712">
          <cell r="H31712" t="str">
            <v>[W 501]</v>
          </cell>
        </row>
        <row r="31713">
          <cell r="H31713" t="str">
            <v>[W 502]</v>
          </cell>
        </row>
        <row r="31714">
          <cell r="H31714" t="str">
            <v>[W 551]</v>
          </cell>
        </row>
        <row r="31715">
          <cell r="H31715" t="str">
            <v>[W 552]</v>
          </cell>
        </row>
        <row r="31716">
          <cell r="H31716" t="str">
            <v>[W 601]</v>
          </cell>
        </row>
        <row r="31717">
          <cell r="H31717" t="str">
            <v>[W 651]</v>
          </cell>
        </row>
        <row r="31718">
          <cell r="H31718" t="str">
            <v>[W 701]</v>
          </cell>
        </row>
        <row r="31719">
          <cell r="H31719" t="str">
            <v>[W 702]</v>
          </cell>
        </row>
        <row r="31720">
          <cell r="H31720" t="str">
            <v>[W 751]</v>
          </cell>
        </row>
        <row r="31721">
          <cell r="H31721" t="str">
            <v>[W 801]</v>
          </cell>
        </row>
        <row r="31722">
          <cell r="H31722" t="str">
            <v>[W 802]</v>
          </cell>
        </row>
        <row r="31723">
          <cell r="H31723" t="str">
            <v>[W 851]</v>
          </cell>
        </row>
        <row r="31724">
          <cell r="H31724" t="str">
            <v>[W 852]</v>
          </cell>
        </row>
        <row r="31725">
          <cell r="H31725" t="str">
            <v>[VE 4SU]</v>
          </cell>
        </row>
        <row r="31726">
          <cell r="H31726" t="str">
            <v>[VE 702]</v>
          </cell>
        </row>
        <row r="31727">
          <cell r="H31727" t="str">
            <v>[ZE a10R]</v>
          </cell>
        </row>
        <row r="31728">
          <cell r="H31728" t="str">
            <v>[ZE b10H]</v>
          </cell>
        </row>
        <row r="31729">
          <cell r="H31729" t="str">
            <v>[ZE b10R]</v>
          </cell>
        </row>
        <row r="31730">
          <cell r="H31730" t="str">
            <v>[ZE d10H]</v>
          </cell>
        </row>
        <row r="31731">
          <cell r="H31731" t="str">
            <v>[ZE d10R]</v>
          </cell>
        </row>
        <row r="31732">
          <cell r="H31732" t="str">
            <v>[ZE e10H]</v>
          </cell>
        </row>
        <row r="31733">
          <cell r="H31733" t="str">
            <v>[ZE f10R]</v>
          </cell>
        </row>
        <row r="31734">
          <cell r="H31734" t="str">
            <v>[ZE g10H]</v>
          </cell>
        </row>
        <row r="31735">
          <cell r="H31735" t="str">
            <v>[ZVE e10R]</v>
          </cell>
        </row>
        <row r="31736">
          <cell r="H31736" t="str">
            <v>[ZVE f10H]</v>
          </cell>
        </row>
        <row r="31737">
          <cell r="H31737" t="str">
            <v>[ZVE g10R]</v>
          </cell>
        </row>
        <row r="31738">
          <cell r="H31738" t="str">
            <v>[ZVE h10H]</v>
          </cell>
        </row>
        <row r="31739">
          <cell r="H31739" t="str">
            <v>[ZVE h10R]</v>
          </cell>
        </row>
        <row r="31740">
          <cell r="H31740" t="str">
            <v>[ZVE i10H]</v>
          </cell>
        </row>
        <row r="31741">
          <cell r="H31741" t="str">
            <v>[aws]</v>
          </cell>
        </row>
        <row r="31742">
          <cell r="H31742" t="str">
            <v>[Gl 101]</v>
          </cell>
        </row>
        <row r="31743">
          <cell r="H31743" t="str">
            <v>[Gl 102]</v>
          </cell>
        </row>
        <row r="31744">
          <cell r="H31744" t="str">
            <v>[Gl 103]</v>
          </cell>
        </row>
        <row r="31745">
          <cell r="H31745" t="str">
            <v>[Gl 104]</v>
          </cell>
        </row>
        <row r="31746">
          <cell r="H31746" t="str">
            <v>[Gl 106]</v>
          </cell>
        </row>
        <row r="31747">
          <cell r="H31747" t="str">
            <v>[Gl 108]</v>
          </cell>
        </row>
        <row r="31748">
          <cell r="H31748" t="str">
            <v>[Gl 111]</v>
          </cell>
        </row>
        <row r="31749">
          <cell r="H31749" t="str">
            <v>[Gl 112]</v>
          </cell>
        </row>
        <row r="31750">
          <cell r="H31750" t="str">
            <v>[Gl 113]</v>
          </cell>
        </row>
        <row r="31751">
          <cell r="H31751" t="str">
            <v>[Gl 114]</v>
          </cell>
        </row>
        <row r="31752">
          <cell r="H31752" t="str">
            <v>[Gl 116]</v>
          </cell>
        </row>
        <row r="31753">
          <cell r="H31753" t="str">
            <v>[Gl 118]</v>
          </cell>
        </row>
        <row r="31754">
          <cell r="H31754" t="str">
            <v>[Gl 121]</v>
          </cell>
        </row>
        <row r="31755">
          <cell r="H31755" t="str">
            <v>[Gl 122]</v>
          </cell>
        </row>
        <row r="31756">
          <cell r="H31756" t="str">
            <v>[Gl 201]</v>
          </cell>
        </row>
        <row r="31757">
          <cell r="H31757" t="str">
            <v>[Gl 202]</v>
          </cell>
        </row>
        <row r="31758">
          <cell r="H31758" t="str">
            <v>[Gl 203]</v>
          </cell>
        </row>
        <row r="31759">
          <cell r="H31759" t="str">
            <v>[Gl 204]</v>
          </cell>
        </row>
        <row r="31760">
          <cell r="H31760" t="str">
            <v>[Gl 205]</v>
          </cell>
        </row>
        <row r="31761">
          <cell r="H31761" t="str">
            <v>[Gl 206]</v>
          </cell>
        </row>
        <row r="31762">
          <cell r="H31762" t="str">
            <v>[Gl 208]</v>
          </cell>
        </row>
        <row r="31763">
          <cell r="H31763" t="str">
            <v>[Gl 210]</v>
          </cell>
        </row>
        <row r="31764">
          <cell r="H31764" t="str">
            <v>[Gl 301]</v>
          </cell>
        </row>
        <row r="31765">
          <cell r="H31765" t="str">
            <v>[Gl 302]</v>
          </cell>
        </row>
        <row r="31766">
          <cell r="H31766" t="str">
            <v>[Gl 303]</v>
          </cell>
        </row>
        <row r="31767">
          <cell r="H31767" t="str">
            <v>[Gl 305]</v>
          </cell>
        </row>
        <row r="31768">
          <cell r="H31768" t="str">
            <v>[Gl 306]</v>
          </cell>
        </row>
        <row r="31769">
          <cell r="H31769" t="str">
            <v>[Gl 308]</v>
          </cell>
        </row>
        <row r="31770">
          <cell r="H31770" t="str">
            <v>[Gl 310]</v>
          </cell>
        </row>
        <row r="31771">
          <cell r="H31771" t="str">
            <v>[Gl 313]</v>
          </cell>
        </row>
        <row r="31772">
          <cell r="H31772" t="str">
            <v>[Gl 403]</v>
          </cell>
        </row>
        <row r="31773">
          <cell r="H31773" t="str">
            <v>[Gl 405]</v>
          </cell>
        </row>
        <row r="31774">
          <cell r="H31774" t="str">
            <v>[Gl 407]</v>
          </cell>
        </row>
        <row r="31775">
          <cell r="H31775" t="str">
            <v>[Gl 458]</v>
          </cell>
        </row>
        <row r="31776">
          <cell r="H31776" t="str">
            <v>[Gl 505]</v>
          </cell>
        </row>
        <row r="31777">
          <cell r="H31777" t="str">
            <v>[Gl 551]</v>
          </cell>
        </row>
        <row r="31778">
          <cell r="H31778" t="str">
            <v>[Gl 553]</v>
          </cell>
        </row>
        <row r="31779">
          <cell r="H31779" t="str">
            <v>[Gl 554]</v>
          </cell>
        </row>
        <row r="31780">
          <cell r="H31780" t="str">
            <v>[Gl 556]</v>
          </cell>
        </row>
        <row r="31781">
          <cell r="H31781" t="str">
            <v>[Gl 558]</v>
          </cell>
        </row>
        <row r="31782">
          <cell r="H31782" t="str">
            <v>[Gl 560]</v>
          </cell>
        </row>
        <row r="31783">
          <cell r="H31783" t="str">
            <v>[Gl 562]</v>
          </cell>
        </row>
        <row r="31784">
          <cell r="H31784" t="str">
            <v>[Gl 564]</v>
          </cell>
        </row>
        <row r="31785">
          <cell r="H31785" t="str">
            <v>[Gl 566]</v>
          </cell>
        </row>
        <row r="31786">
          <cell r="H31786" t="str">
            <v>[Gl 568]</v>
          </cell>
        </row>
        <row r="31787">
          <cell r="H31787" t="str">
            <v>[Gl 605]</v>
          </cell>
        </row>
        <row r="31788">
          <cell r="H31788" t="str">
            <v>[Gl 613]</v>
          </cell>
        </row>
        <row r="31789">
          <cell r="H31789" t="str">
            <v>[Gl 614]</v>
          </cell>
        </row>
        <row r="31790">
          <cell r="H31790" t="str">
            <v>[Gl 711]</v>
          </cell>
        </row>
        <row r="31791">
          <cell r="H31791" t="str">
            <v>[Gl 713]</v>
          </cell>
        </row>
        <row r="31792">
          <cell r="H31792" t="str">
            <v>[Gl 714]</v>
          </cell>
        </row>
        <row r="31793">
          <cell r="H31793" t="str">
            <v>[Gl 754]</v>
          </cell>
        </row>
        <row r="31794">
          <cell r="H31794" t="str">
            <v>[101-121]</v>
          </cell>
        </row>
        <row r="31795">
          <cell r="H31795" t="str">
            <v>[102-122]</v>
          </cell>
        </row>
        <row r="31796">
          <cell r="H31796" t="str">
            <v>[103/113]</v>
          </cell>
        </row>
        <row r="31797">
          <cell r="H31797" t="str">
            <v>[104]</v>
          </cell>
        </row>
        <row r="31798">
          <cell r="H31798" t="str">
            <v>[106/116]</v>
          </cell>
        </row>
        <row r="31799">
          <cell r="H31799" t="str">
            <v>[108]</v>
          </cell>
        </row>
        <row r="31800">
          <cell r="H31800" t="str">
            <v>[114]</v>
          </cell>
        </row>
        <row r="31801">
          <cell r="H31801" t="str">
            <v>[301]</v>
          </cell>
        </row>
        <row r="31802">
          <cell r="H31802" t="str">
            <v>[313]</v>
          </cell>
        </row>
        <row r="31803">
          <cell r="H31803" t="str">
            <v>[403]</v>
          </cell>
        </row>
        <row r="31804">
          <cell r="H31804" t="str">
            <v>[458]</v>
          </cell>
        </row>
        <row r="31805">
          <cell r="H31805" t="str">
            <v>[505/605]</v>
          </cell>
        </row>
        <row r="31806">
          <cell r="H31806" t="str">
            <v>[613/713]</v>
          </cell>
        </row>
        <row r="31807">
          <cell r="H31807" t="str">
            <v>[614]</v>
          </cell>
        </row>
        <row r="31808">
          <cell r="H31808" t="str">
            <v>[711]</v>
          </cell>
        </row>
        <row r="31809">
          <cell r="H31809" t="str">
            <v>[714]</v>
          </cell>
        </row>
        <row r="31810">
          <cell r="H31810" t="str">
            <v>[Gl 507]</v>
          </cell>
        </row>
        <row r="31811">
          <cell r="H31811" t="str">
            <v>[Gl 570]</v>
          </cell>
        </row>
        <row r="31812">
          <cell r="H31812" t="str">
            <v>[Gl 574]</v>
          </cell>
        </row>
        <row r="31813">
          <cell r="H31813" t="str">
            <v>[Gl 576]</v>
          </cell>
        </row>
        <row r="31814">
          <cell r="H31814" t="str">
            <v>[Gl 578]</v>
          </cell>
        </row>
        <row r="31815">
          <cell r="H31815" t="str">
            <v>[Gl 580]</v>
          </cell>
        </row>
        <row r="31816">
          <cell r="H31816" t="str">
            <v>[Gl 582]</v>
          </cell>
        </row>
        <row r="31817">
          <cell r="H31817" t="str">
            <v>[Gl 584]</v>
          </cell>
        </row>
        <row r="31818">
          <cell r="H31818" t="str">
            <v>[Gl 586]</v>
          </cell>
        </row>
        <row r="31819">
          <cell r="H31819" t="str">
            <v>[Gl 588]</v>
          </cell>
        </row>
        <row r="31820">
          <cell r="H31820" t="str">
            <v>[Gl 590]</v>
          </cell>
        </row>
        <row r="31821">
          <cell r="H31821" t="str">
            <v>[Gl 592]</v>
          </cell>
        </row>
        <row r="31822">
          <cell r="H31822" t="str">
            <v>[Gl 594]</v>
          </cell>
        </row>
        <row r="31823">
          <cell r="H31823" t="str">
            <v>[Gl 596]</v>
          </cell>
        </row>
        <row r="31824">
          <cell r="H31824" t="str">
            <v>[Gl 598]</v>
          </cell>
        </row>
        <row r="31825">
          <cell r="H31825" t="str">
            <v>[Gl 857W]</v>
          </cell>
        </row>
        <row r="31826">
          <cell r="H31826" t="str">
            <v>[Gl 858]</v>
          </cell>
        </row>
        <row r="31827">
          <cell r="H31827" t="str">
            <v>[Gl 861]</v>
          </cell>
        </row>
        <row r="31828">
          <cell r="H31828" t="str">
            <v>[Gl 863]</v>
          </cell>
        </row>
        <row r="31829">
          <cell r="H31829" t="str">
            <v>[Gl 894]</v>
          </cell>
        </row>
        <row r="31830">
          <cell r="H31830" t="str">
            <v>[Gl D2]</v>
          </cell>
        </row>
        <row r="31831">
          <cell r="H31831" t="str">
            <v>[Kr21a]</v>
          </cell>
        </row>
        <row r="31832">
          <cell r="H31832" t="str">
            <v>[W108/109]</v>
          </cell>
        </row>
        <row r="31833">
          <cell r="H31833" t="str">
            <v>[W110a]</v>
          </cell>
        </row>
        <row r="31834">
          <cell r="H31834" t="str">
            <v>[W111a]</v>
          </cell>
        </row>
        <row r="31835">
          <cell r="H31835" t="str">
            <v>[W122-197]</v>
          </cell>
        </row>
        <row r="31836">
          <cell r="H31836" t="str">
            <v>[W19-23]</v>
          </cell>
        </row>
        <row r="31837">
          <cell r="H31837" t="str">
            <v>[W192-195]</v>
          </cell>
        </row>
        <row r="31838">
          <cell r="H31838" t="str">
            <v>[W35-41]</v>
          </cell>
        </row>
        <row r="31839">
          <cell r="H31839" t="str">
            <v>[W50-52]</v>
          </cell>
        </row>
        <row r="31840">
          <cell r="H31840" t="str">
            <v>[W6-10]</v>
          </cell>
        </row>
        <row r="31841">
          <cell r="H31841" t="str">
            <v>[W61a]</v>
          </cell>
        </row>
        <row r="31842">
          <cell r="H31842" t="str">
            <v>[W63-65]</v>
          </cell>
        </row>
        <row r="31843">
          <cell r="H31843" t="str">
            <v>[W7/8]</v>
          </cell>
        </row>
        <row r="31844">
          <cell r="H31844" t="str">
            <v>[W70-79]</v>
          </cell>
        </row>
        <row r="31845">
          <cell r="H31845" t="str">
            <v>[W73a]</v>
          </cell>
        </row>
        <row r="31846">
          <cell r="H31846" t="str">
            <v>[W75/81]</v>
          </cell>
        </row>
        <row r="31847">
          <cell r="H31847" t="str">
            <v>[W80a]</v>
          </cell>
        </row>
        <row r="31848">
          <cell r="H31848" t="str">
            <v>[Bl 903]</v>
          </cell>
        </row>
        <row r="31849">
          <cell r="H31849" t="str">
            <v>[Bl b11]</v>
          </cell>
        </row>
        <row r="31850">
          <cell r="H31850" t="str">
            <v>[Bl b13]</v>
          </cell>
        </row>
        <row r="31851">
          <cell r="H31851" t="str">
            <v>[Bl b14]</v>
          </cell>
        </row>
        <row r="31852">
          <cell r="H31852" t="str">
            <v>[Bl c10]</v>
          </cell>
        </row>
        <row r="31853">
          <cell r="H31853" t="str">
            <v>[Bl v11]</v>
          </cell>
        </row>
        <row r="31854">
          <cell r="H31854" t="str">
            <v>[Bl v12]</v>
          </cell>
        </row>
        <row r="31855">
          <cell r="H31855" t="str">
            <v>[Bl v13]</v>
          </cell>
        </row>
        <row r="31856">
          <cell r="H31856" t="str">
            <v>[Bl v14]</v>
          </cell>
        </row>
        <row r="31857">
          <cell r="H31857" t="str">
            <v>[EVA1]</v>
          </cell>
        </row>
        <row r="31858">
          <cell r="H31858" t="str">
            <v>[EVA2]</v>
          </cell>
        </row>
        <row r="31859">
          <cell r="H31859" t="str">
            <v>[EVA3]</v>
          </cell>
        </row>
        <row r="31860">
          <cell r="H31860" t="str">
            <v>[EVA4]</v>
          </cell>
        </row>
        <row r="31861">
          <cell r="H31861" t="str">
            <v>[km 74.548]</v>
          </cell>
        </row>
        <row r="31862">
          <cell r="H31862" t="str">
            <v>[Ers A]</v>
          </cell>
        </row>
        <row r="31863">
          <cell r="H31863" t="str">
            <v>[Ers B]</v>
          </cell>
        </row>
        <row r="31864">
          <cell r="H31864" t="str">
            <v>[Ers C]</v>
          </cell>
        </row>
        <row r="31865">
          <cell r="H31865" t="str">
            <v>[Ers C10]</v>
          </cell>
        </row>
        <row r="31866">
          <cell r="H31866" t="str">
            <v>[Ers D]</v>
          </cell>
        </row>
        <row r="31867">
          <cell r="H31867" t="str">
            <v>[Ers E1]</v>
          </cell>
        </row>
        <row r="31868">
          <cell r="H31868" t="str">
            <v>[Ers E10]</v>
          </cell>
        </row>
        <row r="31869">
          <cell r="H31869" t="str">
            <v>[Ers E2]</v>
          </cell>
        </row>
        <row r="31870">
          <cell r="H31870" t="str">
            <v>[Ers E3]</v>
          </cell>
        </row>
        <row r="31871">
          <cell r="H31871" t="str">
            <v>[Ers E4]</v>
          </cell>
        </row>
        <row r="31872">
          <cell r="H31872" t="str">
            <v>[Ers E6]</v>
          </cell>
        </row>
        <row r="31873">
          <cell r="H31873" t="str">
            <v>[Ers E8]</v>
          </cell>
        </row>
        <row r="31874">
          <cell r="H31874" t="str">
            <v>[Ers H1]</v>
          </cell>
        </row>
        <row r="31875">
          <cell r="H31875" t="str">
            <v>[Ers H2]</v>
          </cell>
        </row>
        <row r="31876">
          <cell r="H31876" t="str">
            <v>[Ers H3]</v>
          </cell>
        </row>
        <row r="31877">
          <cell r="H31877" t="str">
            <v>[Ers H4]</v>
          </cell>
        </row>
        <row r="31878">
          <cell r="H31878" t="str">
            <v>[Ers H5]</v>
          </cell>
        </row>
        <row r="31879">
          <cell r="H31879" t="str">
            <v>[Ers H6]</v>
          </cell>
        </row>
        <row r="31880">
          <cell r="H31880" t="str">
            <v>[Ers H8]</v>
          </cell>
        </row>
        <row r="31881">
          <cell r="H31881" t="str">
            <v>[Ers R1]</v>
          </cell>
        </row>
        <row r="31882">
          <cell r="H31882" t="str">
            <v>[Ers R3]</v>
          </cell>
        </row>
        <row r="31883">
          <cell r="H31883" t="str">
            <v>[Ers R4]</v>
          </cell>
        </row>
        <row r="31884">
          <cell r="H31884" t="str">
            <v>[Ers R5]</v>
          </cell>
        </row>
        <row r="31885">
          <cell r="H31885" t="str">
            <v>[Ers R56]</v>
          </cell>
        </row>
        <row r="31886">
          <cell r="H31886" t="str">
            <v>[Ers R58]</v>
          </cell>
        </row>
        <row r="31887">
          <cell r="H31887" t="str">
            <v>[Ers R60]</v>
          </cell>
        </row>
        <row r="31888">
          <cell r="H31888" t="str">
            <v>[Ers R62]</v>
          </cell>
        </row>
        <row r="31889">
          <cell r="H31889" t="str">
            <v>[Ers R64]</v>
          </cell>
        </row>
        <row r="31890">
          <cell r="H31890" t="str">
            <v>[Ers R66]</v>
          </cell>
        </row>
        <row r="31891">
          <cell r="H31891" t="str">
            <v>[Ers R68]</v>
          </cell>
        </row>
        <row r="31892">
          <cell r="H31892" t="str">
            <v>[Ers R7]</v>
          </cell>
        </row>
        <row r="31893">
          <cell r="H31893" t="str">
            <v>[Ers Sch118R]</v>
          </cell>
        </row>
        <row r="31894">
          <cell r="H31894" t="str">
            <v>[Ers Sch202R]</v>
          </cell>
        </row>
        <row r="31895">
          <cell r="H31895" t="str">
            <v>[Ers Sch203R]</v>
          </cell>
        </row>
        <row r="31896">
          <cell r="H31896" t="str">
            <v>[Ers Sch205R]</v>
          </cell>
        </row>
        <row r="31897">
          <cell r="H31897" t="str">
            <v>[Ers Sch206R]</v>
          </cell>
        </row>
        <row r="31898">
          <cell r="H31898" t="str">
            <v>[Ers Sch208R]</v>
          </cell>
        </row>
        <row r="31899">
          <cell r="H31899" t="str">
            <v>[Ers Sch210R]</v>
          </cell>
        </row>
        <row r="31900">
          <cell r="H31900" t="str">
            <v>[Ers Sch302H]</v>
          </cell>
        </row>
        <row r="31901">
          <cell r="H31901" t="str">
            <v>[Ers Sch303H]</v>
          </cell>
        </row>
        <row r="31902">
          <cell r="H31902" t="str">
            <v>[Ers Sch303R]</v>
          </cell>
        </row>
        <row r="31903">
          <cell r="H31903" t="str">
            <v>[Ers Sch305H]</v>
          </cell>
        </row>
        <row r="31904">
          <cell r="H31904" t="str">
            <v>[Ers Sch305R]</v>
          </cell>
        </row>
        <row r="31905">
          <cell r="H31905" t="str">
            <v>[Ers Sch306H]</v>
          </cell>
        </row>
        <row r="31906">
          <cell r="H31906" t="str">
            <v>[Ers Sch308H]</v>
          </cell>
        </row>
        <row r="31907">
          <cell r="H31907" t="str">
            <v>[Ers Sch310H]</v>
          </cell>
        </row>
        <row r="31908">
          <cell r="H31908" t="str">
            <v>[Ers Sch405H]</v>
          </cell>
        </row>
        <row r="31909">
          <cell r="H31909" t="str">
            <v>[Ers Sch556H]</v>
          </cell>
        </row>
        <row r="31910">
          <cell r="H31910" t="str">
            <v>[Ers Sch558H]</v>
          </cell>
        </row>
        <row r="31911">
          <cell r="H31911" t="str">
            <v>[Ers T10]</v>
          </cell>
        </row>
        <row r="31912">
          <cell r="H31912" t="str">
            <v>[Ers T8]</v>
          </cell>
        </row>
        <row r="31913">
          <cell r="H31913" t="str">
            <v>[Ers U1]</v>
          </cell>
        </row>
        <row r="31914">
          <cell r="H31914" t="str">
            <v>[Ers U3]</v>
          </cell>
        </row>
        <row r="31915">
          <cell r="H31915" t="str">
            <v>[Ers U4]</v>
          </cell>
        </row>
        <row r="31916">
          <cell r="H31916" t="str">
            <v>[Ers U5]</v>
          </cell>
        </row>
        <row r="31917">
          <cell r="H31917" t="str">
            <v>[Ers U58]</v>
          </cell>
        </row>
        <row r="31918">
          <cell r="H31918" t="str">
            <v>[Ers U60]</v>
          </cell>
        </row>
        <row r="31919">
          <cell r="H31919" t="str">
            <v>[Ers U62]</v>
          </cell>
        </row>
        <row r="31920">
          <cell r="H31920" t="str">
            <v>[Ers U64]</v>
          </cell>
        </row>
        <row r="31921">
          <cell r="H31921" t="str">
            <v>[Ers U66]</v>
          </cell>
        </row>
        <row r="31922">
          <cell r="H31922" t="str">
            <v>[Ers U68]</v>
          </cell>
        </row>
        <row r="31923">
          <cell r="H31923" t="str">
            <v>[Ers W]</v>
          </cell>
        </row>
        <row r="31924">
          <cell r="H31924" t="str">
            <v>[Ers X]</v>
          </cell>
        </row>
        <row r="31925">
          <cell r="H31925" t="str">
            <v>[Ers Y]</v>
          </cell>
        </row>
        <row r="31926">
          <cell r="H31926" t="str">
            <v>[Ers Z]</v>
          </cell>
        </row>
        <row r="31927">
          <cell r="H31927" t="str">
            <v>[Kr182]</v>
          </cell>
        </row>
        <row r="31928">
          <cell r="H31928" t="str">
            <v>[Kr21]</v>
          </cell>
        </row>
        <row r="31929">
          <cell r="H31929" t="str">
            <v>[SB903]</v>
          </cell>
        </row>
        <row r="31930">
          <cell r="H31930" t="str">
            <v>[A]</v>
          </cell>
        </row>
        <row r="31931">
          <cell r="H31931" t="str">
            <v>[ASA]</v>
          </cell>
        </row>
        <row r="31932">
          <cell r="H31932" t="str">
            <v>[B]</v>
          </cell>
        </row>
        <row r="31933">
          <cell r="H31933" t="str">
            <v>[C]</v>
          </cell>
        </row>
        <row r="31934">
          <cell r="H31934" t="str">
            <v>[C10]</v>
          </cell>
        </row>
        <row r="31935">
          <cell r="H31935" t="str">
            <v>[D]</v>
          </cell>
        </row>
        <row r="31936">
          <cell r="H31936" t="str">
            <v>[E1]</v>
          </cell>
        </row>
        <row r="31937">
          <cell r="H31937" t="str">
            <v>[E10]</v>
          </cell>
        </row>
        <row r="31938">
          <cell r="H31938" t="str">
            <v>[E2]</v>
          </cell>
        </row>
        <row r="31939">
          <cell r="H31939" t="str">
            <v>[E3]</v>
          </cell>
        </row>
        <row r="31940">
          <cell r="H31940" t="str">
            <v>[E4]</v>
          </cell>
        </row>
        <row r="31941">
          <cell r="H31941" t="str">
            <v>[E6]</v>
          </cell>
        </row>
        <row r="31942">
          <cell r="H31942" t="str">
            <v>[E8]</v>
          </cell>
        </row>
        <row r="31943">
          <cell r="H31943" t="str">
            <v>[H1]</v>
          </cell>
        </row>
        <row r="31944">
          <cell r="H31944" t="str">
            <v>[H2]</v>
          </cell>
        </row>
        <row r="31945">
          <cell r="H31945" t="str">
            <v>[H3]</v>
          </cell>
        </row>
        <row r="31946">
          <cell r="H31946" t="str">
            <v>[H4]</v>
          </cell>
        </row>
        <row r="31947">
          <cell r="H31947" t="str">
            <v>[H5]</v>
          </cell>
        </row>
        <row r="31948">
          <cell r="H31948" t="str">
            <v>[H6]</v>
          </cell>
        </row>
        <row r="31949">
          <cell r="H31949" t="str">
            <v>[H8]</v>
          </cell>
        </row>
        <row r="31950">
          <cell r="H31950" t="str">
            <v>[R1]</v>
          </cell>
        </row>
        <row r="31951">
          <cell r="H31951" t="str">
            <v>[R3]</v>
          </cell>
        </row>
        <row r="31952">
          <cell r="H31952" t="str">
            <v>[R4]</v>
          </cell>
        </row>
        <row r="31953">
          <cell r="H31953" t="str">
            <v>[R5]</v>
          </cell>
        </row>
        <row r="31954">
          <cell r="H31954" t="str">
            <v>[R56]</v>
          </cell>
        </row>
        <row r="31955">
          <cell r="H31955" t="str">
            <v>[R58]</v>
          </cell>
        </row>
        <row r="31956">
          <cell r="H31956" t="str">
            <v>[R60]</v>
          </cell>
        </row>
        <row r="31957">
          <cell r="H31957" t="str">
            <v>[R62]</v>
          </cell>
        </row>
        <row r="31958">
          <cell r="H31958" t="str">
            <v>[R64]</v>
          </cell>
        </row>
        <row r="31959">
          <cell r="H31959" t="str">
            <v>[R66]</v>
          </cell>
        </row>
        <row r="31960">
          <cell r="H31960" t="str">
            <v>[R68]</v>
          </cell>
        </row>
        <row r="31961">
          <cell r="H31961" t="str">
            <v>[R7]</v>
          </cell>
        </row>
        <row r="31962">
          <cell r="H31962" t="str">
            <v>[T10]</v>
          </cell>
        </row>
        <row r="31963">
          <cell r="H31963" t="str">
            <v>[T8]</v>
          </cell>
        </row>
        <row r="31964">
          <cell r="H31964" t="str">
            <v>[U1]</v>
          </cell>
        </row>
        <row r="31965">
          <cell r="H31965" t="str">
            <v>[U3]</v>
          </cell>
        </row>
        <row r="31966">
          <cell r="H31966" t="str">
            <v>[U4]</v>
          </cell>
        </row>
        <row r="31967">
          <cell r="H31967" t="str">
            <v>[U5]</v>
          </cell>
        </row>
        <row r="31968">
          <cell r="H31968" t="str">
            <v>[U58]</v>
          </cell>
        </row>
        <row r="31969">
          <cell r="H31969" t="str">
            <v>[U60]</v>
          </cell>
        </row>
        <row r="31970">
          <cell r="H31970" t="str">
            <v>[U62]</v>
          </cell>
        </row>
        <row r="31971">
          <cell r="H31971" t="str">
            <v>[U64]</v>
          </cell>
        </row>
        <row r="31972">
          <cell r="H31972" t="str">
            <v>[U66]</v>
          </cell>
        </row>
        <row r="31973">
          <cell r="H31973" t="str">
            <v>[U68]</v>
          </cell>
        </row>
        <row r="31974">
          <cell r="H31974" t="str">
            <v>[W]</v>
          </cell>
        </row>
        <row r="31975">
          <cell r="H31975" t="str">
            <v>[X]</v>
          </cell>
        </row>
        <row r="31976">
          <cell r="H31976" t="str">
            <v>[Y]</v>
          </cell>
        </row>
        <row r="31977">
          <cell r="H31977" t="str">
            <v>[Z]</v>
          </cell>
        </row>
        <row r="31978">
          <cell r="H31978" t="str">
            <v>[Gl 004]</v>
          </cell>
        </row>
        <row r="31979">
          <cell r="H31979" t="str">
            <v>[Gl 903]</v>
          </cell>
        </row>
        <row r="31980">
          <cell r="H31980" t="str">
            <v>[Gl b11]</v>
          </cell>
        </row>
        <row r="31981">
          <cell r="H31981" t="str">
            <v>[Gl b13]</v>
          </cell>
        </row>
        <row r="31982">
          <cell r="H31982" t="str">
            <v>[Gl b14]</v>
          </cell>
        </row>
        <row r="31983">
          <cell r="H31983" t="str">
            <v>[Gl b24]</v>
          </cell>
        </row>
        <row r="31984">
          <cell r="H31984" t="str">
            <v>[Gl b34]</v>
          </cell>
        </row>
        <row r="31985">
          <cell r="H31985" t="str">
            <v>[Gl c10]</v>
          </cell>
        </row>
        <row r="31986">
          <cell r="H31986" t="str">
            <v>[Gl v01]</v>
          </cell>
        </row>
        <row r="31987">
          <cell r="H31987" t="str">
            <v>[Gl v02]</v>
          </cell>
        </row>
        <row r="31988">
          <cell r="H31988" t="str">
            <v>[Gl v03]</v>
          </cell>
        </row>
        <row r="31989">
          <cell r="H31989" t="str">
            <v>[Gl v04]</v>
          </cell>
        </row>
        <row r="31990">
          <cell r="H31990" t="str">
            <v>[Gl v11]</v>
          </cell>
        </row>
        <row r="31991">
          <cell r="H31991" t="str">
            <v>[Gl v12]</v>
          </cell>
        </row>
        <row r="31992">
          <cell r="H31992" t="str">
            <v>[Gl v13]</v>
          </cell>
        </row>
        <row r="31993">
          <cell r="H31993" t="str">
            <v>[Gl v14]</v>
          </cell>
        </row>
        <row r="31994">
          <cell r="H31994" t="str">
            <v>[Ab E1]</v>
          </cell>
        </row>
        <row r="31995">
          <cell r="H31995" t="str">
            <v>[Ab E2]</v>
          </cell>
        </row>
        <row r="31996">
          <cell r="H31996" t="str">
            <v>[Ab E3]</v>
          </cell>
        </row>
        <row r="31997">
          <cell r="H31997" t="str">
            <v>[Ab E4]</v>
          </cell>
        </row>
        <row r="31998">
          <cell r="H31998" t="str">
            <v>[Ab E6]</v>
          </cell>
        </row>
        <row r="31999">
          <cell r="H31999" t="str">
            <v>[Ab E8]</v>
          </cell>
        </row>
        <row r="32000">
          <cell r="H32000" t="str">
            <v>[Ab H1]</v>
          </cell>
        </row>
        <row r="32001">
          <cell r="H32001" t="str">
            <v>[Ab H2]</v>
          </cell>
        </row>
        <row r="32002">
          <cell r="H32002" t="str">
            <v>[Ab H3]</v>
          </cell>
        </row>
        <row r="32003">
          <cell r="H32003" t="str">
            <v>[Ab H4]</v>
          </cell>
        </row>
        <row r="32004">
          <cell r="H32004" t="str">
            <v>[Ab H5]</v>
          </cell>
        </row>
        <row r="32005">
          <cell r="H32005" t="str">
            <v>[Ab H6]</v>
          </cell>
        </row>
        <row r="32006">
          <cell r="H32006" t="str">
            <v>[Ab R5]</v>
          </cell>
        </row>
        <row r="32007">
          <cell r="H32007" t="str">
            <v>[Ab R7]</v>
          </cell>
        </row>
        <row r="32008">
          <cell r="H32008" t="str">
            <v>[Ab Sch202R]</v>
          </cell>
        </row>
        <row r="32009">
          <cell r="H32009" t="str">
            <v>[Ab Sch203R]</v>
          </cell>
        </row>
        <row r="32010">
          <cell r="H32010" t="str">
            <v>[Ab Sch205R]</v>
          </cell>
        </row>
        <row r="32011">
          <cell r="H32011" t="str">
            <v>[Ab Sch206R]</v>
          </cell>
        </row>
        <row r="32012">
          <cell r="H32012" t="str">
            <v>[Ab Sch208R]</v>
          </cell>
        </row>
        <row r="32013">
          <cell r="H32013" t="str">
            <v>[Ab Sch302H]</v>
          </cell>
        </row>
        <row r="32014">
          <cell r="H32014" t="str">
            <v>[Ab Sch303H]</v>
          </cell>
        </row>
        <row r="32015">
          <cell r="H32015" t="str">
            <v>[Ab Sch303R]</v>
          </cell>
        </row>
        <row r="32016">
          <cell r="H32016" t="str">
            <v>[Ab Sch305H]</v>
          </cell>
        </row>
        <row r="32017">
          <cell r="H32017" t="str">
            <v>[Ab Sch305R]</v>
          </cell>
        </row>
        <row r="32018">
          <cell r="H32018" t="str">
            <v>[Ab Sch306H]</v>
          </cell>
        </row>
        <row r="32019">
          <cell r="H32019" t="str">
            <v>[Ab Sch308H]</v>
          </cell>
        </row>
        <row r="32020">
          <cell r="H32020" t="str">
            <v>[Ab Sch405H]</v>
          </cell>
        </row>
        <row r="32021">
          <cell r="H32021" t="str">
            <v>[Ab T8]</v>
          </cell>
        </row>
        <row r="32022">
          <cell r="H32022" t="str">
            <v>[NB1]</v>
          </cell>
        </row>
        <row r="32023">
          <cell r="H32023" t="str">
            <v>[NB2]</v>
          </cell>
        </row>
        <row r="32024">
          <cell r="H32024" t="str">
            <v>[Sch118R]</v>
          </cell>
        </row>
        <row r="32025">
          <cell r="H32025" t="str">
            <v>[Sch202R]</v>
          </cell>
        </row>
        <row r="32026">
          <cell r="H32026" t="str">
            <v>[Sch203R]</v>
          </cell>
        </row>
        <row r="32027">
          <cell r="H32027" t="str">
            <v>[Sch205R]</v>
          </cell>
        </row>
        <row r="32028">
          <cell r="H32028" t="str">
            <v>[Sch206R]</v>
          </cell>
        </row>
        <row r="32029">
          <cell r="H32029" t="str">
            <v>[Sch208R]</v>
          </cell>
        </row>
        <row r="32030">
          <cell r="H32030" t="str">
            <v>[Sch210R]</v>
          </cell>
        </row>
        <row r="32031">
          <cell r="H32031" t="str">
            <v>[Sch302H]</v>
          </cell>
        </row>
        <row r="32032">
          <cell r="H32032" t="str">
            <v>[Sch303H]</v>
          </cell>
        </row>
        <row r="32033">
          <cell r="H32033" t="str">
            <v>[Sch303R]</v>
          </cell>
        </row>
        <row r="32034">
          <cell r="H32034" t="str">
            <v>[Sch305H]</v>
          </cell>
        </row>
        <row r="32035">
          <cell r="H32035" t="str">
            <v>[Sch305R]</v>
          </cell>
        </row>
        <row r="32036">
          <cell r="H32036" t="str">
            <v>[Sch306H]</v>
          </cell>
        </row>
        <row r="32037">
          <cell r="H32037" t="str">
            <v>[Sch308H]</v>
          </cell>
        </row>
        <row r="32038">
          <cell r="H32038" t="str">
            <v>[Sch310H]</v>
          </cell>
        </row>
        <row r="32039">
          <cell r="H32039" t="str">
            <v>[Sch405H]</v>
          </cell>
        </row>
        <row r="32040">
          <cell r="H32040" t="str">
            <v>[Sch556H]</v>
          </cell>
        </row>
        <row r="32041">
          <cell r="H32041" t="str">
            <v>[Sch558H]</v>
          </cell>
        </row>
        <row r="32042">
          <cell r="H32042" t="str">
            <v>[V101]</v>
          </cell>
        </row>
        <row r="32043">
          <cell r="H32043" t="str">
            <v>[V102]</v>
          </cell>
        </row>
        <row r="32044">
          <cell r="H32044" t="str">
            <v>[V103]</v>
          </cell>
        </row>
        <row r="32045">
          <cell r="H32045" t="str">
            <v>[V104]</v>
          </cell>
        </row>
        <row r="32046">
          <cell r="H32046" t="str">
            <v>[V106H]</v>
          </cell>
        </row>
        <row r="32047">
          <cell r="H32047" t="str">
            <v>[V106R]</v>
          </cell>
        </row>
        <row r="32048">
          <cell r="H32048" t="str">
            <v>[V108R]</v>
          </cell>
        </row>
        <row r="32049">
          <cell r="H32049" t="str">
            <v>[V111H]</v>
          </cell>
        </row>
        <row r="32050">
          <cell r="H32050" t="str">
            <v>[V111R]</v>
          </cell>
        </row>
        <row r="32051">
          <cell r="H32051" t="str">
            <v>[V112H]</v>
          </cell>
        </row>
        <row r="32052">
          <cell r="H32052" t="str">
            <v>[V112R]</v>
          </cell>
        </row>
        <row r="32053">
          <cell r="H32053" t="str">
            <v>[V113H]</v>
          </cell>
        </row>
        <row r="32054">
          <cell r="H32054" t="str">
            <v>[V113R]</v>
          </cell>
        </row>
        <row r="32055">
          <cell r="H32055" t="str">
            <v>[V114H]</v>
          </cell>
        </row>
        <row r="32056">
          <cell r="H32056" t="str">
            <v>[V114R]</v>
          </cell>
        </row>
        <row r="32057">
          <cell r="H32057" t="str">
            <v>[V116H]</v>
          </cell>
        </row>
        <row r="32058">
          <cell r="H32058" t="str">
            <v>[V116R]</v>
          </cell>
        </row>
        <row r="32059">
          <cell r="H32059" t="str">
            <v>[V121H]</v>
          </cell>
        </row>
        <row r="32060">
          <cell r="H32060" t="str">
            <v>[V121R]</v>
          </cell>
        </row>
        <row r="32061">
          <cell r="H32061" t="str">
            <v>[V122H]</v>
          </cell>
        </row>
        <row r="32062">
          <cell r="H32062" t="str">
            <v>[V122R]</v>
          </cell>
        </row>
        <row r="32063">
          <cell r="H32063" t="str">
            <v>[V131H]</v>
          </cell>
        </row>
        <row r="32064">
          <cell r="H32064" t="str">
            <v>[V131R]</v>
          </cell>
        </row>
        <row r="32065">
          <cell r="H32065" t="str">
            <v>[V138]</v>
          </cell>
        </row>
        <row r="32066">
          <cell r="H32066" t="str">
            <v>[V20]</v>
          </cell>
        </row>
        <row r="32067">
          <cell r="H32067" t="str">
            <v>[V301H]</v>
          </cell>
        </row>
        <row r="32068">
          <cell r="H32068" t="str">
            <v>[V301R]</v>
          </cell>
        </row>
        <row r="32069">
          <cell r="H32069" t="str">
            <v>[V403H]</v>
          </cell>
        </row>
        <row r="32070">
          <cell r="H32070" t="str">
            <v>[V403R]</v>
          </cell>
        </row>
        <row r="32071">
          <cell r="H32071" t="str">
            <v>[V458R]</v>
          </cell>
        </row>
        <row r="32072">
          <cell r="H32072" t="str">
            <v>[V505]</v>
          </cell>
        </row>
        <row r="32073">
          <cell r="H32073" t="str">
            <v>[V507]</v>
          </cell>
        </row>
        <row r="32074">
          <cell r="H32074" t="str">
            <v>[V51L]</v>
          </cell>
        </row>
        <row r="32075">
          <cell r="H32075" t="str">
            <v>[V570H]</v>
          </cell>
        </row>
        <row r="32076">
          <cell r="H32076" t="str">
            <v>[V570R]</v>
          </cell>
        </row>
        <row r="32077">
          <cell r="H32077" t="str">
            <v>[V574]</v>
          </cell>
        </row>
        <row r="32078">
          <cell r="H32078" t="str">
            <v>[V576]</v>
          </cell>
        </row>
        <row r="32079">
          <cell r="H32079" t="str">
            <v>[V578]</v>
          </cell>
        </row>
        <row r="32080">
          <cell r="H32080" t="str">
            <v>[V580]</v>
          </cell>
        </row>
        <row r="32081">
          <cell r="H32081" t="str">
            <v>[V582]</v>
          </cell>
        </row>
        <row r="32082">
          <cell r="H32082" t="str">
            <v>[V584]</v>
          </cell>
        </row>
        <row r="32083">
          <cell r="H32083" t="str">
            <v>[V586]</v>
          </cell>
        </row>
        <row r="32084">
          <cell r="H32084" t="str">
            <v>[V588]</v>
          </cell>
        </row>
        <row r="32085">
          <cell r="H32085" t="str">
            <v>[V590]</v>
          </cell>
        </row>
        <row r="32086">
          <cell r="H32086" t="str">
            <v>[V592]</v>
          </cell>
        </row>
        <row r="32087">
          <cell r="H32087" t="str">
            <v>[V594H]</v>
          </cell>
        </row>
        <row r="32088">
          <cell r="H32088" t="str">
            <v>[V594R]</v>
          </cell>
        </row>
        <row r="32089">
          <cell r="H32089" t="str">
            <v>[V596]</v>
          </cell>
        </row>
        <row r="32090">
          <cell r="H32090" t="str">
            <v>[V598H]</v>
          </cell>
        </row>
        <row r="32091">
          <cell r="H32091" t="str">
            <v>[V613H]</v>
          </cell>
        </row>
        <row r="32092">
          <cell r="H32092" t="str">
            <v>[V613R]</v>
          </cell>
        </row>
        <row r="32093">
          <cell r="H32093" t="str">
            <v>[V614H]</v>
          </cell>
        </row>
        <row r="32094">
          <cell r="H32094" t="str">
            <v>[V614R]</v>
          </cell>
        </row>
        <row r="32095">
          <cell r="H32095" t="str">
            <v>[V711H]</v>
          </cell>
        </row>
        <row r="32096">
          <cell r="H32096" t="str">
            <v>[V713H]</v>
          </cell>
        </row>
        <row r="32097">
          <cell r="H32097" t="str">
            <v>[V714H]</v>
          </cell>
        </row>
        <row r="32098">
          <cell r="H32098" t="str">
            <v>[V754]</v>
          </cell>
        </row>
        <row r="32099">
          <cell r="H32099" t="str">
            <v>[V857-861]</v>
          </cell>
        </row>
        <row r="32100">
          <cell r="H32100" t="str">
            <v>[V857-865]</v>
          </cell>
        </row>
        <row r="32101">
          <cell r="H32101" t="str">
            <v>[V858]</v>
          </cell>
        </row>
        <row r="32102">
          <cell r="H32102" t="str">
            <v>[V863-871]</v>
          </cell>
        </row>
        <row r="32103">
          <cell r="H32103" t="str">
            <v>[V894]</v>
          </cell>
        </row>
        <row r="32104">
          <cell r="H32104" t="str">
            <v>[VD2]</v>
          </cell>
        </row>
        <row r="32105">
          <cell r="H32105" t="str">
            <v>[VE1]</v>
          </cell>
        </row>
        <row r="32106">
          <cell r="H32106" t="str">
            <v>[VE10]</v>
          </cell>
        </row>
        <row r="32107">
          <cell r="H32107" t="str">
            <v>[VE2]</v>
          </cell>
        </row>
        <row r="32108">
          <cell r="H32108" t="str">
            <v>[VE3]</v>
          </cell>
        </row>
        <row r="32109">
          <cell r="H32109" t="str">
            <v>[VE4]</v>
          </cell>
        </row>
        <row r="32110">
          <cell r="H32110" t="str">
            <v>[VE6]</v>
          </cell>
        </row>
        <row r="32111">
          <cell r="H32111" t="str">
            <v>[VE8]</v>
          </cell>
        </row>
        <row r="32112">
          <cell r="H32112" t="str">
            <v>[VH1]</v>
          </cell>
        </row>
        <row r="32113">
          <cell r="H32113" t="str">
            <v>[VH2]</v>
          </cell>
        </row>
        <row r="32114">
          <cell r="H32114" t="str">
            <v>[VH3]</v>
          </cell>
        </row>
        <row r="32115">
          <cell r="H32115" t="str">
            <v>[VH4]</v>
          </cell>
        </row>
        <row r="32116">
          <cell r="H32116" t="str">
            <v>[VH5]</v>
          </cell>
        </row>
        <row r="32117">
          <cell r="H32117" t="str">
            <v>[VH6]</v>
          </cell>
        </row>
        <row r="32118">
          <cell r="H32118" t="str">
            <v>[VH8]</v>
          </cell>
        </row>
        <row r="32119">
          <cell r="H32119" t="str">
            <v>[VR1]</v>
          </cell>
        </row>
        <row r="32120">
          <cell r="H32120" t="str">
            <v>[VR3]</v>
          </cell>
        </row>
        <row r="32121">
          <cell r="H32121" t="str">
            <v>[VR4]</v>
          </cell>
        </row>
        <row r="32122">
          <cell r="H32122" t="str">
            <v>[VR5]</v>
          </cell>
        </row>
        <row r="32123">
          <cell r="H32123" t="str">
            <v>[VR56]</v>
          </cell>
        </row>
        <row r="32124">
          <cell r="H32124" t="str">
            <v>[VR58]</v>
          </cell>
        </row>
        <row r="32125">
          <cell r="H32125" t="str">
            <v>[VR60]</v>
          </cell>
        </row>
        <row r="32126">
          <cell r="H32126" t="str">
            <v>[VR62]</v>
          </cell>
        </row>
        <row r="32127">
          <cell r="H32127" t="str">
            <v>[VR64]</v>
          </cell>
        </row>
        <row r="32128">
          <cell r="H32128" t="str">
            <v>[VR66]</v>
          </cell>
        </row>
        <row r="32129">
          <cell r="H32129" t="str">
            <v>[VR68]</v>
          </cell>
        </row>
        <row r="32130">
          <cell r="H32130" t="str">
            <v>[VR7]</v>
          </cell>
        </row>
        <row r="32131">
          <cell r="H32131" t="str">
            <v>[VT10]</v>
          </cell>
        </row>
        <row r="32132">
          <cell r="H32132" t="str">
            <v>[VT8]</v>
          </cell>
        </row>
        <row r="32133">
          <cell r="H32133" t="str">
            <v>[VU1]</v>
          </cell>
        </row>
        <row r="32134">
          <cell r="H32134" t="str">
            <v>[VU3]</v>
          </cell>
        </row>
        <row r="32135">
          <cell r="H32135" t="str">
            <v>[VU4]</v>
          </cell>
        </row>
        <row r="32136">
          <cell r="H32136" t="str">
            <v>[VU5]</v>
          </cell>
        </row>
        <row r="32137">
          <cell r="H32137" t="str">
            <v>[VU58]</v>
          </cell>
        </row>
        <row r="32138">
          <cell r="H32138" t="str">
            <v>[VU60]</v>
          </cell>
        </row>
        <row r="32139">
          <cell r="H32139" t="str">
            <v>[VU62]</v>
          </cell>
        </row>
        <row r="32140">
          <cell r="H32140" t="str">
            <v>[VU64]</v>
          </cell>
        </row>
        <row r="32141">
          <cell r="H32141" t="str">
            <v>[VU66]</v>
          </cell>
        </row>
        <row r="32142">
          <cell r="H32142" t="str">
            <v>[VU68]</v>
          </cell>
        </row>
        <row r="32143">
          <cell r="H32143" t="str">
            <v>[c10]</v>
          </cell>
        </row>
        <row r="32144">
          <cell r="H32144" t="str">
            <v>[e(A)]</v>
          </cell>
        </row>
        <row r="32145">
          <cell r="H32145" t="str">
            <v>[e(B)]</v>
          </cell>
        </row>
        <row r="32146">
          <cell r="H32146" t="str">
            <v>[e(C)]</v>
          </cell>
        </row>
        <row r="32147">
          <cell r="H32147" t="str">
            <v>[e(C10)]</v>
          </cell>
        </row>
        <row r="32148">
          <cell r="H32148" t="str">
            <v>[e(D)]</v>
          </cell>
        </row>
        <row r="32149">
          <cell r="H32149" t="str">
            <v>[h,t(U1)]</v>
          </cell>
        </row>
        <row r="32150">
          <cell r="H32150" t="str">
            <v>[h,t(U3)]</v>
          </cell>
        </row>
        <row r="32151">
          <cell r="H32151" t="str">
            <v>[h,t(U4)]</v>
          </cell>
        </row>
        <row r="32152">
          <cell r="H32152" t="str">
            <v>[h,t(U5)]</v>
          </cell>
        </row>
        <row r="32153">
          <cell r="H32153" t="str">
            <v>[h,t(U58)]</v>
          </cell>
        </row>
        <row r="32154">
          <cell r="H32154" t="str">
            <v>[h,t(U60)]</v>
          </cell>
        </row>
        <row r="32155">
          <cell r="H32155" t="str">
            <v>[h,t(U62)]</v>
          </cell>
        </row>
        <row r="32156">
          <cell r="H32156" t="str">
            <v>[h,t(U64)]</v>
          </cell>
        </row>
        <row r="32157">
          <cell r="H32157" t="str">
            <v>[h,t(U66)]</v>
          </cell>
        </row>
        <row r="32158">
          <cell r="H32158" t="str">
            <v>[h,t(U68)]</v>
          </cell>
        </row>
        <row r="32159">
          <cell r="H32159" t="str">
            <v>[h8]</v>
          </cell>
        </row>
        <row r="32160">
          <cell r="H32160" t="str">
            <v>[r(E1)]</v>
          </cell>
        </row>
        <row r="32161">
          <cell r="H32161" t="str">
            <v>[r(E10)]</v>
          </cell>
        </row>
        <row r="32162">
          <cell r="H32162" t="str">
            <v>[r(E2)]</v>
          </cell>
        </row>
        <row r="32163">
          <cell r="H32163" t="str">
            <v>[r(E3)]</v>
          </cell>
        </row>
        <row r="32164">
          <cell r="H32164" t="str">
            <v>[r(E4)]</v>
          </cell>
        </row>
        <row r="32165">
          <cell r="H32165" t="str">
            <v>[r(E6)]</v>
          </cell>
        </row>
        <row r="32166">
          <cell r="H32166" t="str">
            <v>[r(E8)]</v>
          </cell>
        </row>
        <row r="32167">
          <cell r="H32167" t="str">
            <v>[u(W)]</v>
          </cell>
        </row>
        <row r="32168">
          <cell r="H32168" t="str">
            <v>[u(Y)]</v>
          </cell>
        </row>
        <row r="32169">
          <cell r="H32169" t="str">
            <v>[u(Z)]</v>
          </cell>
        </row>
        <row r="32170">
          <cell r="H32170" t="str">
            <v>[u1(X)]</v>
          </cell>
        </row>
        <row r="32171">
          <cell r="H32171" t="str">
            <v>[w]</v>
          </cell>
        </row>
        <row r="32172">
          <cell r="H32172" t="str">
            <v>[W1]</v>
          </cell>
        </row>
        <row r="32173">
          <cell r="H32173" t="str">
            <v>[W10]</v>
          </cell>
        </row>
        <row r="32174">
          <cell r="H32174" t="str">
            <v>[W103]</v>
          </cell>
        </row>
        <row r="32175">
          <cell r="H32175" t="str">
            <v>[W105]</v>
          </cell>
        </row>
        <row r="32176">
          <cell r="H32176" t="str">
            <v>[W106]</v>
          </cell>
        </row>
        <row r="32177">
          <cell r="H32177" t="str">
            <v>[W107]</v>
          </cell>
        </row>
        <row r="32178">
          <cell r="H32178" t="str">
            <v>[W108]</v>
          </cell>
        </row>
        <row r="32179">
          <cell r="H32179" t="str">
            <v>[W109]</v>
          </cell>
        </row>
        <row r="32180">
          <cell r="H32180" t="str">
            <v>[W11]</v>
          </cell>
        </row>
        <row r="32181">
          <cell r="H32181" t="str">
            <v>[W110]</v>
          </cell>
        </row>
        <row r="32182">
          <cell r="H32182" t="str">
            <v>[W111]</v>
          </cell>
        </row>
        <row r="32183">
          <cell r="H32183" t="str">
            <v>[W12]</v>
          </cell>
        </row>
        <row r="32184">
          <cell r="H32184" t="str">
            <v>[W121]</v>
          </cell>
        </row>
        <row r="32185">
          <cell r="H32185" t="str">
            <v>[W122]</v>
          </cell>
        </row>
        <row r="32186">
          <cell r="H32186" t="str">
            <v>[W123]</v>
          </cell>
        </row>
        <row r="32187">
          <cell r="H32187" t="str">
            <v>[W124]</v>
          </cell>
        </row>
        <row r="32188">
          <cell r="H32188" t="str">
            <v>[W127]</v>
          </cell>
        </row>
        <row r="32189">
          <cell r="H32189" t="str">
            <v>[W13]</v>
          </cell>
        </row>
        <row r="32190">
          <cell r="H32190" t="str">
            <v>[W131]</v>
          </cell>
        </row>
        <row r="32191">
          <cell r="H32191" t="str">
            <v>[W132]</v>
          </cell>
        </row>
        <row r="32192">
          <cell r="H32192" t="str">
            <v>[W133]</v>
          </cell>
        </row>
        <row r="32193">
          <cell r="H32193" t="str">
            <v>[W134]</v>
          </cell>
        </row>
        <row r="32194">
          <cell r="H32194" t="str">
            <v>[W135]</v>
          </cell>
        </row>
        <row r="32195">
          <cell r="H32195" t="str">
            <v>[W136]</v>
          </cell>
        </row>
        <row r="32196">
          <cell r="H32196" t="str">
            <v>[W137]</v>
          </cell>
        </row>
        <row r="32197">
          <cell r="H32197" t="str">
            <v>[W138]</v>
          </cell>
        </row>
        <row r="32198">
          <cell r="H32198" t="str">
            <v>[W139]</v>
          </cell>
        </row>
        <row r="32199">
          <cell r="H32199" t="str">
            <v>[W14]</v>
          </cell>
        </row>
        <row r="32200">
          <cell r="H32200" t="str">
            <v>[W140]</v>
          </cell>
        </row>
        <row r="32201">
          <cell r="H32201" t="str">
            <v>[W141]</v>
          </cell>
        </row>
        <row r="32202">
          <cell r="H32202" t="str">
            <v>[W142]</v>
          </cell>
        </row>
        <row r="32203">
          <cell r="H32203" t="str">
            <v>[W143]</v>
          </cell>
        </row>
        <row r="32204">
          <cell r="H32204" t="str">
            <v>[W17]</v>
          </cell>
        </row>
        <row r="32205">
          <cell r="H32205" t="str">
            <v>[W18]</v>
          </cell>
        </row>
        <row r="32206">
          <cell r="H32206" t="str">
            <v>[W180]</v>
          </cell>
        </row>
        <row r="32207">
          <cell r="H32207" t="str">
            <v>[W181]</v>
          </cell>
        </row>
        <row r="32208">
          <cell r="H32208" t="str">
            <v>[W183]</v>
          </cell>
        </row>
        <row r="32209">
          <cell r="H32209" t="str">
            <v>[W184]</v>
          </cell>
        </row>
        <row r="32210">
          <cell r="H32210" t="str">
            <v>[W185]</v>
          </cell>
        </row>
        <row r="32211">
          <cell r="H32211" t="str">
            <v>[W186]</v>
          </cell>
        </row>
        <row r="32212">
          <cell r="H32212" t="str">
            <v>[W187]</v>
          </cell>
        </row>
        <row r="32213">
          <cell r="H32213" t="str">
            <v>[W188]</v>
          </cell>
        </row>
        <row r="32214">
          <cell r="H32214" t="str">
            <v>[W189]</v>
          </cell>
        </row>
        <row r="32215">
          <cell r="H32215" t="str">
            <v>[W19]</v>
          </cell>
        </row>
        <row r="32216">
          <cell r="H32216" t="str">
            <v>[W190]</v>
          </cell>
        </row>
        <row r="32217">
          <cell r="H32217" t="str">
            <v>[W192]</v>
          </cell>
        </row>
        <row r="32218">
          <cell r="H32218" t="str">
            <v>[W193]</v>
          </cell>
        </row>
        <row r="32219">
          <cell r="H32219" t="str">
            <v>[W194]</v>
          </cell>
        </row>
        <row r="32220">
          <cell r="H32220" t="str">
            <v>[W195]</v>
          </cell>
        </row>
        <row r="32221">
          <cell r="H32221" t="str">
            <v>[W196]</v>
          </cell>
        </row>
        <row r="32222">
          <cell r="H32222" t="str">
            <v>[W197]</v>
          </cell>
        </row>
        <row r="32223">
          <cell r="H32223" t="str">
            <v>[W199]</v>
          </cell>
        </row>
        <row r="32224">
          <cell r="H32224" t="str">
            <v>[W2]</v>
          </cell>
        </row>
        <row r="32225">
          <cell r="H32225" t="str">
            <v>[W20]</v>
          </cell>
        </row>
        <row r="32226">
          <cell r="H32226" t="str">
            <v>[W200]</v>
          </cell>
        </row>
        <row r="32227">
          <cell r="H32227" t="str">
            <v>[W23]</v>
          </cell>
        </row>
        <row r="32228">
          <cell r="H32228" t="str">
            <v>[W3]</v>
          </cell>
        </row>
        <row r="32229">
          <cell r="H32229" t="str">
            <v>[W35]</v>
          </cell>
        </row>
        <row r="32230">
          <cell r="H32230" t="str">
            <v>[W36]</v>
          </cell>
        </row>
        <row r="32231">
          <cell r="H32231" t="str">
            <v>[W37]</v>
          </cell>
        </row>
        <row r="32232">
          <cell r="H32232" t="str">
            <v>[W38]</v>
          </cell>
        </row>
        <row r="32233">
          <cell r="H32233" t="str">
            <v>[W39]</v>
          </cell>
        </row>
        <row r="32234">
          <cell r="H32234" t="str">
            <v>[W4]</v>
          </cell>
        </row>
        <row r="32235">
          <cell r="H32235" t="str">
            <v>[W40]</v>
          </cell>
        </row>
        <row r="32236">
          <cell r="H32236" t="str">
            <v>[W41]</v>
          </cell>
        </row>
        <row r="32237">
          <cell r="H32237" t="str">
            <v>[W5]</v>
          </cell>
        </row>
        <row r="32238">
          <cell r="H32238" t="str">
            <v>[W50]</v>
          </cell>
        </row>
        <row r="32239">
          <cell r="H32239" t="str">
            <v>[W51]</v>
          </cell>
        </row>
        <row r="32240">
          <cell r="H32240" t="str">
            <v>[W52]</v>
          </cell>
        </row>
        <row r="32241">
          <cell r="H32241" t="str">
            <v>[W53]</v>
          </cell>
        </row>
        <row r="32242">
          <cell r="H32242" t="str">
            <v>[W6]</v>
          </cell>
        </row>
        <row r="32243">
          <cell r="H32243" t="str">
            <v>[W61]</v>
          </cell>
        </row>
        <row r="32244">
          <cell r="H32244" t="str">
            <v>[W62]</v>
          </cell>
        </row>
        <row r="32245">
          <cell r="H32245" t="str">
            <v>[W63]</v>
          </cell>
        </row>
        <row r="32246">
          <cell r="H32246" t="str">
            <v>[W64]</v>
          </cell>
        </row>
        <row r="32247">
          <cell r="H32247" t="str">
            <v>[W65]</v>
          </cell>
        </row>
        <row r="32248">
          <cell r="H32248" t="str">
            <v>[W66]</v>
          </cell>
        </row>
        <row r="32249">
          <cell r="H32249" t="str">
            <v>[W67]</v>
          </cell>
        </row>
        <row r="32250">
          <cell r="H32250" t="str">
            <v>[W68]</v>
          </cell>
        </row>
        <row r="32251">
          <cell r="H32251" t="str">
            <v>[W69]</v>
          </cell>
        </row>
        <row r="32252">
          <cell r="H32252" t="str">
            <v>[W7]</v>
          </cell>
        </row>
        <row r="32253">
          <cell r="H32253" t="str">
            <v>[W70]</v>
          </cell>
        </row>
        <row r="32254">
          <cell r="H32254" t="str">
            <v>[W71]</v>
          </cell>
        </row>
        <row r="32255">
          <cell r="H32255" t="str">
            <v>[W73]</v>
          </cell>
        </row>
        <row r="32256">
          <cell r="H32256" t="str">
            <v>[W75]</v>
          </cell>
        </row>
        <row r="32257">
          <cell r="H32257" t="str">
            <v>[W79]</v>
          </cell>
        </row>
        <row r="32258">
          <cell r="H32258" t="str">
            <v>[W8]</v>
          </cell>
        </row>
        <row r="32259">
          <cell r="H32259" t="str">
            <v>[W80]</v>
          </cell>
        </row>
        <row r="32260">
          <cell r="H32260" t="str">
            <v>[W81]</v>
          </cell>
        </row>
        <row r="32261">
          <cell r="H32261" t="str">
            <v>[W813]</v>
          </cell>
        </row>
        <row r="32262">
          <cell r="H32262" t="str">
            <v>[W814]</v>
          </cell>
        </row>
        <row r="32263">
          <cell r="H32263" t="str">
            <v>[W9]</v>
          </cell>
        </row>
        <row r="32264">
          <cell r="H32264" t="str">
            <v>[ZVE 407]</v>
          </cell>
        </row>
        <row r="32265">
          <cell r="H32265" t="str">
            <v>[ZVE 507]</v>
          </cell>
        </row>
        <row r="32266">
          <cell r="H32266" t="str">
            <v>[ZVE 574]</v>
          </cell>
        </row>
        <row r="32267">
          <cell r="H32267" t="str">
            <v>[ZVE 576]</v>
          </cell>
        </row>
        <row r="32268">
          <cell r="H32268" t="str">
            <v>[ZVE 578]</v>
          </cell>
        </row>
        <row r="32269">
          <cell r="H32269" t="str">
            <v>[ZVE 580]</v>
          </cell>
        </row>
        <row r="32270">
          <cell r="H32270" t="str">
            <v>[ZVE 582]</v>
          </cell>
        </row>
        <row r="32271">
          <cell r="H32271" t="str">
            <v>[ZVE 584]</v>
          </cell>
        </row>
        <row r="32272">
          <cell r="H32272" t="str">
            <v>[ZVE 586]</v>
          </cell>
        </row>
        <row r="32273">
          <cell r="H32273" t="str">
            <v>[ZVE 588]</v>
          </cell>
        </row>
        <row r="32274">
          <cell r="H32274" t="str">
            <v>[ZVE 590]</v>
          </cell>
        </row>
        <row r="32275">
          <cell r="H32275" t="str">
            <v>[ZVE 592]</v>
          </cell>
        </row>
        <row r="32276">
          <cell r="H32276" t="str">
            <v>[ZVE 596]</v>
          </cell>
        </row>
        <row r="32277">
          <cell r="H32277" t="str">
            <v>[ZVE 598]</v>
          </cell>
        </row>
        <row r="32278">
          <cell r="H32278" t="str">
            <v>[ZVE 754]</v>
          </cell>
        </row>
        <row r="32279">
          <cell r="H32279" t="str">
            <v>[ZVE 857W]</v>
          </cell>
        </row>
        <row r="32280">
          <cell r="H32280" t="str">
            <v>[ZVE 858]</v>
          </cell>
        </row>
        <row r="32281">
          <cell r="H32281" t="str">
            <v>[ZVE 861]</v>
          </cell>
        </row>
        <row r="32282">
          <cell r="H32282" t="str">
            <v>[ZVE 863]</v>
          </cell>
        </row>
        <row r="32283">
          <cell r="H32283" t="str">
            <v>[ZVE 894]</v>
          </cell>
        </row>
        <row r="32284">
          <cell r="H32284" t="str">
            <v>[ZVE 903]</v>
          </cell>
        </row>
        <row r="32285">
          <cell r="H32285" t="str">
            <v>[ZVE D2]</v>
          </cell>
        </row>
        <row r="32286">
          <cell r="H32286" t="str">
            <v>[ZVE b11]</v>
          </cell>
        </row>
        <row r="32287">
          <cell r="H32287" t="str">
            <v>[ZVE b13]</v>
          </cell>
        </row>
        <row r="32288">
          <cell r="H32288" t="str">
            <v>[ZVE b14]</v>
          </cell>
        </row>
        <row r="32289">
          <cell r="H32289" t="str">
            <v>[ZVE c10]</v>
          </cell>
        </row>
        <row r="32290">
          <cell r="H32290" t="str">
            <v>[ZVE v11]</v>
          </cell>
        </row>
        <row r="32291">
          <cell r="H32291" t="str">
            <v>[ZVE v12]</v>
          </cell>
        </row>
        <row r="32292">
          <cell r="H32292" t="str">
            <v>[ZVE v13]</v>
          </cell>
        </row>
        <row r="32293">
          <cell r="H32293" t="str">
            <v>[ZVE v14]</v>
          </cell>
        </row>
        <row r="32294">
          <cell r="H32294" t="str">
            <v>[aws]</v>
          </cell>
        </row>
        <row r="32295">
          <cell r="H32295" t="str">
            <v>[1]</v>
          </cell>
        </row>
        <row r="32296">
          <cell r="H32296" t="str">
            <v>[101]</v>
          </cell>
        </row>
        <row r="32297">
          <cell r="H32297" t="str">
            <v>[101^^w]</v>
          </cell>
        </row>
        <row r="32298">
          <cell r="H32298" t="str">
            <v>[102]</v>
          </cell>
        </row>
        <row r="32299">
          <cell r="H32299" t="str">
            <v>[111]</v>
          </cell>
        </row>
        <row r="32300">
          <cell r="H32300" t="str">
            <v>[151/152]</v>
          </cell>
        </row>
        <row r="32301">
          <cell r="H32301" t="str">
            <v>[2]</v>
          </cell>
        </row>
        <row r="32302">
          <cell r="H32302" t="str">
            <v>[201]</v>
          </cell>
        </row>
        <row r="32303">
          <cell r="H32303" t="str">
            <v>[202]</v>
          </cell>
        </row>
        <row r="32304">
          <cell r="H32304" t="str">
            <v>[204]</v>
          </cell>
        </row>
        <row r="32305">
          <cell r="H32305" t="str">
            <v>[211]</v>
          </cell>
        </row>
        <row r="32306">
          <cell r="H32306" t="str">
            <v>[213]</v>
          </cell>
        </row>
        <row r="32307">
          <cell r="H32307" t="str">
            <v>[215]</v>
          </cell>
        </row>
        <row r="32308">
          <cell r="H32308" t="str">
            <v>[301]</v>
          </cell>
        </row>
        <row r="32309">
          <cell r="H32309" t="str">
            <v>[311]</v>
          </cell>
        </row>
        <row r="32310">
          <cell r="H32310" t="str">
            <v>[51]</v>
          </cell>
        </row>
        <row r="32311">
          <cell r="H32311" t="str">
            <v>[52]</v>
          </cell>
        </row>
        <row r="32312">
          <cell r="H32312" t="str">
            <v>[l11]</v>
          </cell>
        </row>
        <row r="32313">
          <cell r="H32313" t="str">
            <v>[l21]</v>
          </cell>
        </row>
        <row r="32314">
          <cell r="H32314" t="str">
            <v>[m11]</v>
          </cell>
        </row>
        <row r="32315">
          <cell r="H32315" t="str">
            <v>[W 31]</v>
          </cell>
        </row>
        <row r="32316">
          <cell r="H32316" t="str">
            <v>[Gl 101]</v>
          </cell>
        </row>
        <row r="32317">
          <cell r="H32317" t="str">
            <v>[Gl 111]</v>
          </cell>
        </row>
        <row r="32318">
          <cell r="H32318" t="str">
            <v>[Gl 152]</v>
          </cell>
        </row>
        <row r="32319">
          <cell r="H32319" t="str">
            <v>[Gl 201]</v>
          </cell>
        </row>
        <row r="32320">
          <cell r="H32320" t="str">
            <v>[Gl 202]</v>
          </cell>
        </row>
        <row r="32321">
          <cell r="H32321" t="str">
            <v>[Gl 203]</v>
          </cell>
        </row>
        <row r="32322">
          <cell r="H32322" t="str">
            <v>[Gl 204]</v>
          </cell>
        </row>
        <row r="32323">
          <cell r="H32323" t="str">
            <v>[Gl 211]</v>
          </cell>
        </row>
        <row r="32324">
          <cell r="H32324" t="str">
            <v>[Gl 212]</v>
          </cell>
        </row>
        <row r="32325">
          <cell r="H32325" t="str">
            <v>[Gl 213]</v>
          </cell>
        </row>
        <row r="32326">
          <cell r="H32326" t="str">
            <v>[Gl 215]</v>
          </cell>
        </row>
        <row r="32327">
          <cell r="H32327" t="str">
            <v>[Gl 301]</v>
          </cell>
        </row>
        <row r="32328">
          <cell r="H32328" t="str">
            <v>[Gl 311]</v>
          </cell>
        </row>
        <row r="32329">
          <cell r="H32329" t="str">
            <v>[101A]</v>
          </cell>
        </row>
        <row r="32330">
          <cell r="H32330" t="str">
            <v>[111A]</v>
          </cell>
        </row>
        <row r="32331">
          <cell r="H32331" t="str">
            <v>[152A]</v>
          </cell>
        </row>
        <row r="32332">
          <cell r="H32332" t="str">
            <v>[203A]</v>
          </cell>
        </row>
        <row r="32333">
          <cell r="H32333" t="str">
            <v>[212A]</v>
          </cell>
        </row>
        <row r="32334">
          <cell r="H32334" t="str">
            <v>[301A]</v>
          </cell>
        </row>
        <row r="32335">
          <cell r="H32335" t="str">
            <v>[311A]</v>
          </cell>
        </row>
        <row r="32336">
          <cell r="H32336" t="str">
            <v>[Bl l11]</v>
          </cell>
        </row>
        <row r="32337">
          <cell r="H32337" t="str">
            <v>[Bl l21]</v>
          </cell>
        </row>
        <row r="32338">
          <cell r="H32338" t="str">
            <v>[Bl m11]</v>
          </cell>
        </row>
        <row r="32339">
          <cell r="H32339" t="str">
            <v>[Bl n11]</v>
          </cell>
        </row>
        <row r="32340">
          <cell r="H32340" t="str">
            <v>[km 82.885]</v>
          </cell>
        </row>
        <row r="32341">
          <cell r="H32341" t="str">
            <v>[Ers Al11]</v>
          </cell>
        </row>
        <row r="32342">
          <cell r="H32342" t="str">
            <v>[Ers Al21]</v>
          </cell>
        </row>
        <row r="32343">
          <cell r="H32343" t="str">
            <v>[Ers Am11]</v>
          </cell>
        </row>
        <row r="32344">
          <cell r="H32344" t="str">
            <v>[Ers H1]</v>
          </cell>
        </row>
        <row r="32345">
          <cell r="H32345" t="str">
            <v>[Ers H2]</v>
          </cell>
        </row>
        <row r="32346">
          <cell r="H32346" t="str">
            <v>[Ers H203]</v>
          </cell>
        </row>
        <row r="32347">
          <cell r="H32347" t="str">
            <v>[Ers H211]</v>
          </cell>
        </row>
        <row r="32348">
          <cell r="H32348" t="str">
            <v>[Ers R1]</v>
          </cell>
        </row>
        <row r="32349">
          <cell r="H32349" t="str">
            <v>[Ers R2]</v>
          </cell>
        </row>
        <row r="32350">
          <cell r="H32350" t="str">
            <v>[Ers R211]</v>
          </cell>
        </row>
        <row r="32351">
          <cell r="H32351" t="str">
            <v>[Ers R213]</v>
          </cell>
        </row>
        <row r="32352">
          <cell r="H32352" t="str">
            <v>[Ers R215]</v>
          </cell>
        </row>
        <row r="32353">
          <cell r="H32353" t="str">
            <v>[Ers Sch202H]</v>
          </cell>
        </row>
        <row r="32354">
          <cell r="H32354" t="str">
            <v>[Ers Sch202R]</v>
          </cell>
        </row>
        <row r="32355">
          <cell r="H32355" t="str">
            <v>[Ers Sch204H]</v>
          </cell>
        </row>
        <row r="32356">
          <cell r="H32356" t="str">
            <v>[Ers Sch204R]</v>
          </cell>
        </row>
        <row r="32357">
          <cell r="H32357" t="str">
            <v>[Ers Sch213H]</v>
          </cell>
        </row>
        <row r="32358">
          <cell r="H32358" t="str">
            <v>[Ers Sch215H]</v>
          </cell>
        </row>
        <row r="32359">
          <cell r="H32359" t="str">
            <v>[Ers Zl21]</v>
          </cell>
        </row>
        <row r="32360">
          <cell r="H32360" t="str">
            <v>[Ers Zm11]</v>
          </cell>
        </row>
        <row r="32361">
          <cell r="H32361" t="str">
            <v>[Ers Zn11]</v>
          </cell>
        </row>
        <row r="32362">
          <cell r="H32362" t="str">
            <v>[Ers 1H211]</v>
          </cell>
        </row>
        <row r="32363">
          <cell r="H32363" t="str">
            <v>[Ers 1R211]</v>
          </cell>
        </row>
        <row r="32364">
          <cell r="H32364" t="str">
            <v>[Ers 1R213]</v>
          </cell>
        </row>
        <row r="32365">
          <cell r="H32365" t="str">
            <v>[Ers 1R215]</v>
          </cell>
        </row>
        <row r="32366">
          <cell r="H32366" t="str">
            <v>[Ers 1Zl21]</v>
          </cell>
        </row>
        <row r="32367">
          <cell r="H32367" t="str">
            <v>[Ers 1Zm11]</v>
          </cell>
        </row>
        <row r="32368">
          <cell r="H32368" t="str">
            <v>[Ers 2Zm11]</v>
          </cell>
        </row>
        <row r="32369">
          <cell r="H32369" t="str">
            <v>[XTR l11]</v>
          </cell>
        </row>
        <row r="32370">
          <cell r="H32370" t="str">
            <v>[XTR l21]</v>
          </cell>
        </row>
        <row r="32371">
          <cell r="H32371" t="str">
            <v>[n11]</v>
          </cell>
        </row>
        <row r="32372">
          <cell r="H32372" t="str">
            <v>[Al11]</v>
          </cell>
        </row>
        <row r="32373">
          <cell r="H32373" t="str">
            <v>[Al21]</v>
          </cell>
        </row>
        <row r="32374">
          <cell r="H32374" t="str">
            <v>[Am11]</v>
          </cell>
        </row>
        <row r="32375">
          <cell r="H32375" t="str">
            <v>[H1]</v>
          </cell>
        </row>
        <row r="32376">
          <cell r="H32376" t="str">
            <v>[H2]</v>
          </cell>
        </row>
        <row r="32377">
          <cell r="H32377" t="str">
            <v>[H203]</v>
          </cell>
        </row>
        <row r="32378">
          <cell r="H32378" t="str">
            <v>[H211]</v>
          </cell>
        </row>
        <row r="32379">
          <cell r="H32379" t="str">
            <v>[R1]</v>
          </cell>
        </row>
        <row r="32380">
          <cell r="H32380" t="str">
            <v>[R2]</v>
          </cell>
        </row>
        <row r="32381">
          <cell r="H32381" t="str">
            <v>[R211]</v>
          </cell>
        </row>
        <row r="32382">
          <cell r="H32382" t="str">
            <v>[R213]</v>
          </cell>
        </row>
        <row r="32383">
          <cell r="H32383" t="str">
            <v>[R215]</v>
          </cell>
        </row>
        <row r="32384">
          <cell r="H32384" t="str">
            <v>[Zl21]</v>
          </cell>
        </row>
        <row r="32385">
          <cell r="H32385" t="str">
            <v>[Zm11]</v>
          </cell>
        </row>
        <row r="32386">
          <cell r="H32386" t="str">
            <v>[Zn11]</v>
          </cell>
        </row>
        <row r="32387">
          <cell r="H32387" t="str">
            <v>[Gl l11]</v>
          </cell>
        </row>
        <row r="32388">
          <cell r="H32388" t="str">
            <v>[Gl l21]</v>
          </cell>
        </row>
        <row r="32389">
          <cell r="H32389" t="str">
            <v>[Gl m11]</v>
          </cell>
        </row>
        <row r="32390">
          <cell r="H32390" t="str">
            <v>[Gl n11]</v>
          </cell>
        </row>
        <row r="32391">
          <cell r="H32391" t="str">
            <v>[Sch202H]</v>
          </cell>
        </row>
        <row r="32392">
          <cell r="H32392" t="str">
            <v>[Sch202R]</v>
          </cell>
        </row>
        <row r="32393">
          <cell r="H32393" t="str">
            <v>[Sch204H]</v>
          </cell>
        </row>
        <row r="32394">
          <cell r="H32394" t="str">
            <v>[Sch204R]</v>
          </cell>
        </row>
        <row r="32395">
          <cell r="H32395" t="str">
            <v>[Sch213H]</v>
          </cell>
        </row>
        <row r="32396">
          <cell r="H32396" t="str">
            <v>[Sch215H]</v>
          </cell>
        </row>
        <row r="32397">
          <cell r="H32397" t="str">
            <v>[1H211]</v>
          </cell>
        </row>
        <row r="32398">
          <cell r="H32398" t="str">
            <v>[1R211]</v>
          </cell>
        </row>
        <row r="32399">
          <cell r="H32399" t="str">
            <v>[1R213]</v>
          </cell>
        </row>
        <row r="32400">
          <cell r="H32400" t="str">
            <v>[1R215]</v>
          </cell>
        </row>
        <row r="32401">
          <cell r="H32401" t="str">
            <v>[1Zl21]</v>
          </cell>
        </row>
        <row r="32402">
          <cell r="H32402" t="str">
            <v>[1Zm11]</v>
          </cell>
        </row>
        <row r="32403">
          <cell r="H32403" t="str">
            <v>[2Zm11]</v>
          </cell>
        </row>
        <row r="32404">
          <cell r="H32404" t="str">
            <v>[V101R]</v>
          </cell>
        </row>
        <row r="32405">
          <cell r="H32405" t="str">
            <v>[V111R]</v>
          </cell>
        </row>
        <row r="32406">
          <cell r="H32406" t="str">
            <v>[V301H]</v>
          </cell>
        </row>
        <row r="32407">
          <cell r="H32407" t="str">
            <v>[V311H]</v>
          </cell>
        </row>
        <row r="32408">
          <cell r="H32408" t="str">
            <v>[VH1]</v>
          </cell>
        </row>
        <row r="32409">
          <cell r="H32409" t="str">
            <v>[VH2]</v>
          </cell>
        </row>
        <row r="32410">
          <cell r="H32410" t="str">
            <v>[VH203]</v>
          </cell>
        </row>
        <row r="32411">
          <cell r="H32411" t="str">
            <v>[VH211]</v>
          </cell>
        </row>
        <row r="32412">
          <cell r="H32412" t="str">
            <v>[VR1]</v>
          </cell>
        </row>
        <row r="32413">
          <cell r="H32413" t="str">
            <v>[VR2]</v>
          </cell>
        </row>
        <row r="32414">
          <cell r="H32414" t="str">
            <v>[VR211]</v>
          </cell>
        </row>
        <row r="32415">
          <cell r="H32415" t="str">
            <v>[VR213]</v>
          </cell>
        </row>
        <row r="32416">
          <cell r="H32416" t="str">
            <v>[VR215]</v>
          </cell>
        </row>
        <row r="32417">
          <cell r="H32417" t="str">
            <v>[VSch202H]</v>
          </cell>
        </row>
        <row r="32418">
          <cell r="H32418" t="str">
            <v>[VSch202R]</v>
          </cell>
        </row>
        <row r="32419">
          <cell r="H32419" t="str">
            <v>[VSch204H]</v>
          </cell>
        </row>
        <row r="32420">
          <cell r="H32420" t="str">
            <v>[VSch204R]</v>
          </cell>
        </row>
        <row r="32421">
          <cell r="H32421" t="str">
            <v>[VSch213H]</v>
          </cell>
        </row>
        <row r="32422">
          <cell r="H32422" t="str">
            <v>[VSch215H]</v>
          </cell>
        </row>
        <row r="32423">
          <cell r="H32423" t="str">
            <v>[al11]</v>
          </cell>
        </row>
        <row r="32424">
          <cell r="H32424" t="str">
            <v>[al21]</v>
          </cell>
        </row>
        <row r="32425">
          <cell r="H32425" t="str">
            <v>[am11]</v>
          </cell>
        </row>
        <row r="32426">
          <cell r="H32426" t="str">
            <v>[h(Zm11)]</v>
          </cell>
        </row>
        <row r="32427">
          <cell r="H32427" t="str">
            <v>[h(Zn11)]</v>
          </cell>
        </row>
        <row r="32428">
          <cell r="H32428" t="str">
            <v>[r(Al21)]</v>
          </cell>
        </row>
        <row r="32429">
          <cell r="H32429" t="str">
            <v>[r(Am11)]</v>
          </cell>
        </row>
        <row r="32430">
          <cell r="H32430" t="str">
            <v>[zl21]</v>
          </cell>
        </row>
        <row r="32431">
          <cell r="H32431" t="str">
            <v>[zm11]</v>
          </cell>
        </row>
        <row r="32432">
          <cell r="H32432" t="str">
            <v>[zn11]</v>
          </cell>
        </row>
        <row r="32433">
          <cell r="H32433" t="str">
            <v>[W 1]</v>
          </cell>
        </row>
        <row r="32434">
          <cell r="H32434" t="str">
            <v>[W 101]</v>
          </cell>
        </row>
        <row r="32435">
          <cell r="H32435" t="str">
            <v>[W 102]</v>
          </cell>
        </row>
        <row r="32436">
          <cell r="H32436" t="str">
            <v>[W 151]</v>
          </cell>
        </row>
        <row r="32437">
          <cell r="H32437" t="str">
            <v>[W 152]</v>
          </cell>
        </row>
        <row r="32438">
          <cell r="H32438" t="str">
            <v>[W 2]</v>
          </cell>
        </row>
        <row r="32439">
          <cell r="H32439" t="str">
            <v>[W 51]</v>
          </cell>
        </row>
        <row r="32440">
          <cell r="H32440" t="str">
            <v>[W 52]</v>
          </cell>
        </row>
        <row r="32441">
          <cell r="H32441" t="str">
            <v>[ZVE l21]</v>
          </cell>
        </row>
        <row r="32442">
          <cell r="H32442" t="str">
            <v>[ZVE m11H]</v>
          </cell>
        </row>
        <row r="32443">
          <cell r="H32443" t="str">
            <v>[ZVE m11R]</v>
          </cell>
        </row>
        <row r="32444">
          <cell r="H32444" t="str">
            <v>[ZVE n11]</v>
          </cell>
        </row>
        <row r="32445">
          <cell r="H32445" t="str">
            <v>[aws]</v>
          </cell>
        </row>
        <row r="32446">
          <cell r="H32446" t="str">
            <v>[301]</v>
          </cell>
        </row>
        <row r="32447">
          <cell r="H32447" t="str">
            <v>[302]</v>
          </cell>
        </row>
        <row r="32448">
          <cell r="H32448" t="str">
            <v>[a21]</v>
          </cell>
        </row>
        <row r="32449">
          <cell r="H32449" t="str">
            <v>[a22]</v>
          </cell>
        </row>
        <row r="32450">
          <cell r="H32450" t="str">
            <v>[a31]</v>
          </cell>
        </row>
        <row r="32451">
          <cell r="H32451" t="str">
            <v>[a32]</v>
          </cell>
        </row>
        <row r="32452">
          <cell r="H32452" t="str">
            <v>[b11]</v>
          </cell>
        </row>
        <row r="32453">
          <cell r="H32453" t="str">
            <v>[b12]</v>
          </cell>
        </row>
        <row r="32454">
          <cell r="H32454" t="str">
            <v>[W 31]</v>
          </cell>
        </row>
        <row r="32455">
          <cell r="H32455" t="str">
            <v>[Gl 101]</v>
          </cell>
        </row>
        <row r="32456">
          <cell r="H32456" t="str">
            <v>[Gl 102]</v>
          </cell>
        </row>
        <row r="32457">
          <cell r="H32457" t="str">
            <v>[Gl 301]</v>
          </cell>
        </row>
        <row r="32458">
          <cell r="H32458" t="str">
            <v>[Gl 302]</v>
          </cell>
        </row>
        <row r="32459">
          <cell r="H32459" t="str">
            <v>[Gl 304]</v>
          </cell>
        </row>
        <row r="32460">
          <cell r="H32460" t="str">
            <v>[Gl 501]</v>
          </cell>
        </row>
        <row r="32461">
          <cell r="H32461" t="str">
            <v>[Gl 502]</v>
          </cell>
        </row>
        <row r="32462">
          <cell r="H32462" t="str">
            <v>[101/AWS]</v>
          </cell>
        </row>
        <row r="32463">
          <cell r="H32463" t="str">
            <v>[102/AWS]</v>
          </cell>
        </row>
        <row r="32464">
          <cell r="H32464" t="str">
            <v>[302/AWS]</v>
          </cell>
        </row>
        <row r="32465">
          <cell r="H32465" t="str">
            <v>[501/AWS]</v>
          </cell>
        </row>
        <row r="32466">
          <cell r="H32466" t="str">
            <v>[502/AWS]</v>
          </cell>
        </row>
        <row r="32467">
          <cell r="H32467" t="str">
            <v>[Gl 304/1]</v>
          </cell>
        </row>
        <row r="32468">
          <cell r="H32468" t="str">
            <v>[Bl a21]</v>
          </cell>
        </row>
        <row r="32469">
          <cell r="H32469" t="str">
            <v>[Bl a22]</v>
          </cell>
        </row>
        <row r="32470">
          <cell r="H32470" t="str">
            <v>[Bl a31]</v>
          </cell>
        </row>
        <row r="32471">
          <cell r="H32471" t="str">
            <v>[Bl a32]</v>
          </cell>
        </row>
        <row r="32472">
          <cell r="H32472" t="str">
            <v>[Bl b11]</v>
          </cell>
        </row>
        <row r="32473">
          <cell r="H32473" t="str">
            <v>[Bl b12]</v>
          </cell>
        </row>
        <row r="32474">
          <cell r="H32474" t="str">
            <v>[EVA1]</v>
          </cell>
        </row>
        <row r="32475">
          <cell r="H32475" t="str">
            <v>[km 163,427]</v>
          </cell>
        </row>
        <row r="32476">
          <cell r="H32476" t="str">
            <v>[Ers A]</v>
          </cell>
        </row>
        <row r="32477">
          <cell r="H32477" t="str">
            <v>[Ers Aa22]</v>
          </cell>
        </row>
        <row r="32478">
          <cell r="H32478" t="str">
            <v>[Ers B]</v>
          </cell>
        </row>
        <row r="32479">
          <cell r="H32479" t="str">
            <v>[Ers Ba21]</v>
          </cell>
        </row>
        <row r="32480">
          <cell r="H32480" t="str">
            <v>[Ers H301]</v>
          </cell>
        </row>
        <row r="32481">
          <cell r="H32481" t="str">
            <v>[Ers H302]</v>
          </cell>
        </row>
        <row r="32482">
          <cell r="H32482" t="str">
            <v>[Ers R301]</v>
          </cell>
        </row>
        <row r="32483">
          <cell r="H32483" t="str">
            <v>[Ers R302]</v>
          </cell>
        </row>
        <row r="32484">
          <cell r="H32484" t="str">
            <v>[Ers R304]</v>
          </cell>
        </row>
        <row r="32485">
          <cell r="H32485" t="str">
            <v>[Ers Y]</v>
          </cell>
        </row>
        <row r="32486">
          <cell r="H32486" t="str">
            <v>[Ers Ya32]</v>
          </cell>
        </row>
        <row r="32487">
          <cell r="H32487" t="str">
            <v>[Ers Z]</v>
          </cell>
        </row>
        <row r="32488">
          <cell r="H32488" t="str">
            <v>[Ers Za31]</v>
          </cell>
        </row>
        <row r="32489">
          <cell r="H32489" t="str">
            <v>[Ers 1A]</v>
          </cell>
        </row>
        <row r="32490">
          <cell r="H32490" t="str">
            <v>[Ers 1Aa22]</v>
          </cell>
        </row>
        <row r="32491">
          <cell r="H32491" t="str">
            <v>[Ers 1B]</v>
          </cell>
        </row>
        <row r="32492">
          <cell r="H32492" t="str">
            <v>[Ers 1Ba21]</v>
          </cell>
        </row>
        <row r="32493">
          <cell r="H32493" t="str">
            <v>[Ers 1R301]</v>
          </cell>
        </row>
        <row r="32494">
          <cell r="H32494" t="str">
            <v>[Ers 1Ya32]</v>
          </cell>
        </row>
        <row r="32495">
          <cell r="H32495" t="str">
            <v>[Ers 1Za31]</v>
          </cell>
        </row>
        <row r="32496">
          <cell r="H32496" t="str">
            <v>[GA A]</v>
          </cell>
        </row>
        <row r="32497">
          <cell r="H32497" t="str">
            <v>[GA B]</v>
          </cell>
        </row>
        <row r="32498">
          <cell r="H32498" t="str">
            <v>[GA H301]</v>
          </cell>
        </row>
        <row r="32499">
          <cell r="H32499" t="str">
            <v>[GA H302]</v>
          </cell>
        </row>
        <row r="32500">
          <cell r="H32500" t="str">
            <v>[GVA a]</v>
          </cell>
        </row>
        <row r="32501">
          <cell r="H32501" t="str">
            <v>[GVA b]</v>
          </cell>
        </row>
        <row r="32502">
          <cell r="H32502" t="str">
            <v>[GVA h(Y)]</v>
          </cell>
        </row>
        <row r="32503">
          <cell r="H32503" t="str">
            <v>[GVA h(Z)]</v>
          </cell>
        </row>
        <row r="32504">
          <cell r="H32504" t="str">
            <v>[XTR a21]</v>
          </cell>
        </row>
        <row r="32505">
          <cell r="H32505" t="str">
            <v>[XTR a22]</v>
          </cell>
        </row>
        <row r="32506">
          <cell r="H32506" t="str">
            <v>[XTR a31]</v>
          </cell>
        </row>
        <row r="32507">
          <cell r="H32507" t="str">
            <v>[XTR a32]</v>
          </cell>
        </row>
        <row r="32508">
          <cell r="H32508" t="str">
            <v>[XTR b11]</v>
          </cell>
        </row>
        <row r="32509">
          <cell r="H32509" t="str">
            <v>[XTR b12]</v>
          </cell>
        </row>
        <row r="32510">
          <cell r="H32510" t="str">
            <v>[1]</v>
          </cell>
        </row>
        <row r="32511">
          <cell r="H32511" t="str">
            <v>[101^^3]</v>
          </cell>
        </row>
        <row r="32512">
          <cell r="H32512" t="str">
            <v>[102^^3]</v>
          </cell>
        </row>
        <row r="32513">
          <cell r="H32513" t="str">
            <v>[2]</v>
          </cell>
        </row>
        <row r="32514">
          <cell r="H32514" t="str">
            <v>[3]</v>
          </cell>
        </row>
        <row r="32515">
          <cell r="H32515" t="str">
            <v>[304^^3]</v>
          </cell>
        </row>
        <row r="32516">
          <cell r="H32516" t="str">
            <v>[4]</v>
          </cell>
        </row>
        <row r="32517">
          <cell r="H32517" t="str">
            <v>[501^^3]</v>
          </cell>
        </row>
        <row r="32518">
          <cell r="H32518" t="str">
            <v>[502^^3]</v>
          </cell>
        </row>
        <row r="32519">
          <cell r="H32519" t="str">
            <v>[51]</v>
          </cell>
        </row>
        <row r="32520">
          <cell r="H32520" t="str">
            <v>[52]</v>
          </cell>
        </row>
        <row r="32521">
          <cell r="H32521" t="str">
            <v>[53]</v>
          </cell>
        </row>
        <row r="32522">
          <cell r="H32522" t="str">
            <v>[54]</v>
          </cell>
        </row>
        <row r="32523">
          <cell r="H32523" t="str">
            <v>[SK 1]</v>
          </cell>
        </row>
        <row r="32524">
          <cell r="H32524" t="str">
            <v>[SK 2]</v>
          </cell>
        </row>
        <row r="32525">
          <cell r="H32525" t="str">
            <v>[a11]</v>
          </cell>
        </row>
        <row r="32526">
          <cell r="H32526" t="str">
            <v>[a12]</v>
          </cell>
        </row>
        <row r="32527">
          <cell r="H32527" t="str">
            <v>[A]</v>
          </cell>
        </row>
        <row r="32528">
          <cell r="H32528" t="str">
            <v>[Aa22]</v>
          </cell>
        </row>
        <row r="32529">
          <cell r="H32529" t="str">
            <v>[B]</v>
          </cell>
        </row>
        <row r="32530">
          <cell r="H32530" t="str">
            <v>[Ba21]</v>
          </cell>
        </row>
        <row r="32531">
          <cell r="H32531" t="str">
            <v>[H301]</v>
          </cell>
        </row>
        <row r="32532">
          <cell r="H32532" t="str">
            <v>[H302]</v>
          </cell>
        </row>
        <row r="32533">
          <cell r="H32533" t="str">
            <v>[R301]</v>
          </cell>
        </row>
        <row r="32534">
          <cell r="H32534" t="str">
            <v>[R302]</v>
          </cell>
        </row>
        <row r="32535">
          <cell r="H32535" t="str">
            <v>[R304]</v>
          </cell>
        </row>
        <row r="32536">
          <cell r="H32536" t="str">
            <v>[Y]</v>
          </cell>
        </row>
        <row r="32537">
          <cell r="H32537" t="str">
            <v>[Ya32]</v>
          </cell>
        </row>
        <row r="32538">
          <cell r="H32538" t="str">
            <v>[Z]</v>
          </cell>
        </row>
        <row r="32539">
          <cell r="H32539" t="str">
            <v>[Za31]</v>
          </cell>
        </row>
        <row r="32540">
          <cell r="H32540" t="str">
            <v>[Gl a11]</v>
          </cell>
        </row>
        <row r="32541">
          <cell r="H32541" t="str">
            <v>[Gl a12]</v>
          </cell>
        </row>
        <row r="32542">
          <cell r="H32542" t="str">
            <v>[Gl a21]</v>
          </cell>
        </row>
        <row r="32543">
          <cell r="H32543" t="str">
            <v>[Gl a22]</v>
          </cell>
        </row>
        <row r="32544">
          <cell r="H32544" t="str">
            <v>[Gl a31]</v>
          </cell>
        </row>
        <row r="32545">
          <cell r="H32545" t="str">
            <v>[Gl a32]</v>
          </cell>
        </row>
        <row r="32546">
          <cell r="H32546" t="str">
            <v>[Gl b11]</v>
          </cell>
        </row>
        <row r="32547">
          <cell r="H32547" t="str">
            <v>[Gl b12]</v>
          </cell>
        </row>
        <row r="32548">
          <cell r="H32548" t="str">
            <v>[1A]</v>
          </cell>
        </row>
        <row r="32549">
          <cell r="H32549" t="str">
            <v>[1Aa22]</v>
          </cell>
        </row>
        <row r="32550">
          <cell r="H32550" t="str">
            <v>[1B]</v>
          </cell>
        </row>
        <row r="32551">
          <cell r="H32551" t="str">
            <v>[1Ba21]</v>
          </cell>
        </row>
        <row r="32552">
          <cell r="H32552" t="str">
            <v>[1R301]</v>
          </cell>
        </row>
        <row r="32553">
          <cell r="H32553" t="str">
            <v>[1Ya32]</v>
          </cell>
        </row>
        <row r="32554">
          <cell r="H32554" t="str">
            <v>[1Za31]</v>
          </cell>
        </row>
        <row r="32555">
          <cell r="H32555" t="str">
            <v>[V101R]</v>
          </cell>
        </row>
        <row r="32556">
          <cell r="H32556" t="str">
            <v>[V102R]</v>
          </cell>
        </row>
        <row r="32557">
          <cell r="H32557" t="str">
            <v>[V501H]</v>
          </cell>
        </row>
        <row r="32558">
          <cell r="H32558" t="str">
            <v>[V502H]</v>
          </cell>
        </row>
        <row r="32559">
          <cell r="H32559" t="str">
            <v>[V52]</v>
          </cell>
        </row>
        <row r="32560">
          <cell r="H32560" t="str">
            <v>[VH301]</v>
          </cell>
        </row>
        <row r="32561">
          <cell r="H32561" t="str">
            <v>[VH302]</v>
          </cell>
        </row>
        <row r="32562">
          <cell r="H32562" t="str">
            <v>[VR301]</v>
          </cell>
        </row>
        <row r="32563">
          <cell r="H32563" t="str">
            <v>[VR302]</v>
          </cell>
        </row>
        <row r="32564">
          <cell r="H32564" t="str">
            <v>[VR304]</v>
          </cell>
        </row>
        <row r="32565">
          <cell r="H32565" t="str">
            <v>[a]</v>
          </cell>
        </row>
        <row r="32566">
          <cell r="H32566" t="str">
            <v>[aa22]</v>
          </cell>
        </row>
        <row r="32567">
          <cell r="H32567" t="str">
            <v>[b]</v>
          </cell>
        </row>
        <row r="32568">
          <cell r="H32568" t="str">
            <v>[ba21]</v>
          </cell>
        </row>
        <row r="32569">
          <cell r="H32569" t="str">
            <v>[h(Y)]</v>
          </cell>
        </row>
        <row r="32570">
          <cell r="H32570" t="str">
            <v>[h(Z)]</v>
          </cell>
        </row>
        <row r="32571">
          <cell r="H32571" t="str">
            <v>[r(A)]</v>
          </cell>
        </row>
        <row r="32572">
          <cell r="H32572" t="str">
            <v>[r(B)]</v>
          </cell>
        </row>
        <row r="32573">
          <cell r="H32573" t="str">
            <v>[y]</v>
          </cell>
        </row>
        <row r="32574">
          <cell r="H32574" t="str">
            <v>[ya32]</v>
          </cell>
        </row>
        <row r="32575">
          <cell r="H32575" t="str">
            <v>[z]</v>
          </cell>
        </row>
        <row r="32576">
          <cell r="H32576" t="str">
            <v>[za31]</v>
          </cell>
        </row>
        <row r="32577">
          <cell r="H32577" t="str">
            <v>[W 1]</v>
          </cell>
        </row>
        <row r="32578">
          <cell r="H32578" t="str">
            <v>[W 2]</v>
          </cell>
        </row>
        <row r="32579">
          <cell r="H32579" t="str">
            <v>[W 3]</v>
          </cell>
        </row>
        <row r="32580">
          <cell r="H32580" t="str">
            <v>[W 4]</v>
          </cell>
        </row>
        <row r="32581">
          <cell r="H32581" t="str">
            <v>[W 51]</v>
          </cell>
        </row>
        <row r="32582">
          <cell r="H32582" t="str">
            <v>[W 52]</v>
          </cell>
        </row>
        <row r="32583">
          <cell r="H32583" t="str">
            <v>[W 53]</v>
          </cell>
        </row>
        <row r="32584">
          <cell r="H32584" t="str">
            <v>[W 54]</v>
          </cell>
        </row>
        <row r="32585">
          <cell r="H32585" t="str">
            <v>[VE 304]</v>
          </cell>
        </row>
        <row r="32586">
          <cell r="H32586" t="str">
            <v>[ZVE a31]</v>
          </cell>
        </row>
        <row r="32587">
          <cell r="H32587" t="str">
            <v>[ZVE a32]</v>
          </cell>
        </row>
        <row r="32588">
          <cell r="H32588" t="str">
            <v>[ZVE b11]</v>
          </cell>
        </row>
        <row r="32589">
          <cell r="H32589" t="str">
            <v>[ZVE b12]</v>
          </cell>
        </row>
        <row r="32590">
          <cell r="H32590" t="str">
            <v>[aws]</v>
          </cell>
        </row>
        <row r="32591">
          <cell r="H32591" t="str">
            <v>[1]</v>
          </cell>
        </row>
        <row r="32592">
          <cell r="H32592" t="str">
            <v>[101]</v>
          </cell>
        </row>
        <row r="32593">
          <cell r="H32593" t="str">
            <v>[102]</v>
          </cell>
        </row>
        <row r="32594">
          <cell r="H32594" t="str">
            <v>[2]</v>
          </cell>
        </row>
        <row r="32595">
          <cell r="H32595" t="str">
            <v>[201]</v>
          </cell>
        </row>
        <row r="32596">
          <cell r="H32596" t="str">
            <v>[202]</v>
          </cell>
        </row>
        <row r="32597">
          <cell r="H32597" t="str">
            <v>[203]</v>
          </cell>
        </row>
        <row r="32598">
          <cell r="H32598" t="str">
            <v>[204]</v>
          </cell>
        </row>
        <row r="32599">
          <cell r="H32599" t="str">
            <v>[206]</v>
          </cell>
        </row>
        <row r="32600">
          <cell r="H32600" t="str">
            <v>[3]</v>
          </cell>
        </row>
        <row r="32601">
          <cell r="H32601" t="str">
            <v>[303]</v>
          </cell>
        </row>
        <row r="32602">
          <cell r="H32602" t="str">
            <v>[31]</v>
          </cell>
        </row>
        <row r="32603">
          <cell r="H32603" t="str">
            <v>[313]</v>
          </cell>
        </row>
        <row r="32604">
          <cell r="H32604" t="str">
            <v>[32/34]</v>
          </cell>
        </row>
        <row r="32605">
          <cell r="H32605" t="str">
            <v>[4/6]</v>
          </cell>
        </row>
        <row r="32606">
          <cell r="H32606" t="str">
            <v>[401]</v>
          </cell>
        </row>
        <row r="32607">
          <cell r="H32607" t="str">
            <v>[402]</v>
          </cell>
        </row>
        <row r="32608">
          <cell r="H32608" t="str">
            <v>[5/9]</v>
          </cell>
        </row>
        <row r="32609">
          <cell r="H32609" t="str">
            <v>[50]</v>
          </cell>
        </row>
        <row r="32610">
          <cell r="H32610" t="str">
            <v>[501]</v>
          </cell>
        </row>
        <row r="32611">
          <cell r="H32611" t="str">
            <v>[502]</v>
          </cell>
        </row>
        <row r="32612">
          <cell r="H32612" t="str">
            <v>[51]</v>
          </cell>
        </row>
        <row r="32613">
          <cell r="H32613" t="str">
            <v>[52]</v>
          </cell>
        </row>
        <row r="32614">
          <cell r="H32614" t="str">
            <v>[53/54]</v>
          </cell>
        </row>
        <row r="32615">
          <cell r="H32615" t="str">
            <v>[55]</v>
          </cell>
        </row>
        <row r="32616">
          <cell r="H32616" t="str">
            <v>[7]</v>
          </cell>
        </row>
        <row r="32617">
          <cell r="H32617" t="str">
            <v>[a41]</v>
          </cell>
        </row>
        <row r="32618">
          <cell r="H32618" t="str">
            <v>[a42]</v>
          </cell>
        </row>
        <row r="32619">
          <cell r="H32619" t="str">
            <v>[b11]</v>
          </cell>
        </row>
        <row r="32620">
          <cell r="H32620" t="str">
            <v>[b12]</v>
          </cell>
        </row>
        <row r="32621">
          <cell r="H32621" t="str">
            <v>[b21]</v>
          </cell>
        </row>
        <row r="32622">
          <cell r="H32622" t="str">
            <v>[b22]</v>
          </cell>
        </row>
        <row r="32623">
          <cell r="H32623" t="str">
            <v>[b31]</v>
          </cell>
        </row>
        <row r="32624">
          <cell r="H32624" t="str">
            <v>[b32]</v>
          </cell>
        </row>
        <row r="32625">
          <cell r="H32625" t="str">
            <v>[Gl 101]</v>
          </cell>
        </row>
        <row r="32626">
          <cell r="H32626" t="str">
            <v>[Gl 101-EK]</v>
          </cell>
        </row>
        <row r="32627">
          <cell r="H32627" t="str">
            <v>[Gl 102]</v>
          </cell>
        </row>
        <row r="32628">
          <cell r="H32628" t="str">
            <v>[Gl 102-EK]</v>
          </cell>
        </row>
        <row r="32629">
          <cell r="H32629" t="str">
            <v>[Gl 201]</v>
          </cell>
        </row>
        <row r="32630">
          <cell r="H32630" t="str">
            <v>[Gl 202]</v>
          </cell>
        </row>
        <row r="32631">
          <cell r="H32631" t="str">
            <v>[Gl 203]</v>
          </cell>
        </row>
        <row r="32632">
          <cell r="H32632" t="str">
            <v>[Gl 204]</v>
          </cell>
        </row>
        <row r="32633">
          <cell r="H32633" t="str">
            <v>[Gl 206]</v>
          </cell>
        </row>
        <row r="32634">
          <cell r="H32634" t="str">
            <v>[Gl 303]</v>
          </cell>
        </row>
        <row r="32635">
          <cell r="H32635" t="str">
            <v>[Gl 313]</v>
          </cell>
        </row>
        <row r="32636">
          <cell r="H32636" t="str">
            <v>[Gl 401]</v>
          </cell>
        </row>
        <row r="32637">
          <cell r="H32637" t="str">
            <v>[Gl 402]</v>
          </cell>
        </row>
        <row r="32638">
          <cell r="H32638" t="str">
            <v>[Gl 501]</v>
          </cell>
        </row>
        <row r="32639">
          <cell r="H32639" t="str">
            <v>[Gl 502]</v>
          </cell>
        </row>
        <row r="32640">
          <cell r="H32640" t="str">
            <v>[101]</v>
          </cell>
        </row>
        <row r="32641">
          <cell r="H32641" t="str">
            <v>[102]</v>
          </cell>
        </row>
        <row r="32642">
          <cell r="H32642" t="str">
            <v>[203]</v>
          </cell>
        </row>
        <row r="32643">
          <cell r="H32643" t="str">
            <v>[401]</v>
          </cell>
        </row>
        <row r="32644">
          <cell r="H32644" t="str">
            <v>[501]</v>
          </cell>
        </row>
        <row r="32645">
          <cell r="H32645" t="str">
            <v>[502]</v>
          </cell>
        </row>
        <row r="32646">
          <cell r="H32646" t="str">
            <v>[Gl 205]</v>
          </cell>
        </row>
        <row r="32647">
          <cell r="H32647" t="str">
            <v>[Gl 207]</v>
          </cell>
        </row>
        <row r="32648">
          <cell r="H32648" t="str">
            <v>[Gl 209]</v>
          </cell>
        </row>
        <row r="32649">
          <cell r="H32649" t="str">
            <v>[Gl 309]</v>
          </cell>
        </row>
        <row r="32650">
          <cell r="H32650" t="str">
            <v>[W3/4]</v>
          </cell>
        </row>
        <row r="32651">
          <cell r="H32651" t="str">
            <v>[W5-9]</v>
          </cell>
        </row>
        <row r="32652">
          <cell r="H32652" t="str">
            <v>[W50]</v>
          </cell>
        </row>
        <row r="32653">
          <cell r="H32653" t="str">
            <v>[W52]</v>
          </cell>
        </row>
        <row r="32654">
          <cell r="H32654" t="str">
            <v>[W6]</v>
          </cell>
        </row>
        <row r="32655">
          <cell r="H32655" t="str">
            <v>[Bl a31]</v>
          </cell>
        </row>
        <row r="32656">
          <cell r="H32656" t="str">
            <v>[Bl a32]</v>
          </cell>
        </row>
        <row r="32657">
          <cell r="H32657" t="str">
            <v>[Bl a41]</v>
          </cell>
        </row>
        <row r="32658">
          <cell r="H32658" t="str">
            <v>[Bl a42]</v>
          </cell>
        </row>
        <row r="32659">
          <cell r="H32659" t="str">
            <v>[Bl b11]</v>
          </cell>
        </row>
        <row r="32660">
          <cell r="H32660" t="str">
            <v>[Bl b12]</v>
          </cell>
        </row>
        <row r="32661">
          <cell r="H32661" t="str">
            <v>[Bl b21]</v>
          </cell>
        </row>
        <row r="32662">
          <cell r="H32662" t="str">
            <v>[Bl b22]</v>
          </cell>
        </row>
        <row r="32663">
          <cell r="H32663" t="str">
            <v>[Bl b31]</v>
          </cell>
        </row>
        <row r="32664">
          <cell r="H32664" t="str">
            <v>[Bl b32]</v>
          </cell>
        </row>
        <row r="32665">
          <cell r="H32665" t="str">
            <v>[EVA1]</v>
          </cell>
        </row>
        <row r="32666">
          <cell r="H32666" t="str">
            <v>[km 81,057]</v>
          </cell>
        </row>
        <row r="32667">
          <cell r="H32667" t="str">
            <v>[Ers A]</v>
          </cell>
        </row>
        <row r="32668">
          <cell r="H32668" t="str">
            <v>[Ers Aa31]</v>
          </cell>
        </row>
        <row r="32669">
          <cell r="H32669" t="str">
            <v>[Ers Ab11]</v>
          </cell>
        </row>
        <row r="32670">
          <cell r="H32670" t="str">
            <v>[Ers Ab21]</v>
          </cell>
        </row>
        <row r="32671">
          <cell r="H32671" t="str">
            <v>[Ers B]</v>
          </cell>
        </row>
        <row r="32672">
          <cell r="H32672" t="str">
            <v>[Ers Ba32]</v>
          </cell>
        </row>
        <row r="32673">
          <cell r="H32673" t="str">
            <v>[Ers Bb12]</v>
          </cell>
        </row>
        <row r="32674">
          <cell r="H32674" t="str">
            <v>[Ers Bb22]</v>
          </cell>
        </row>
        <row r="32675">
          <cell r="H32675" t="str">
            <v>[Ers E1]</v>
          </cell>
        </row>
        <row r="32676">
          <cell r="H32676" t="str">
            <v>[Ers E2]</v>
          </cell>
        </row>
        <row r="32677">
          <cell r="H32677" t="str">
            <v>[Ers E3]</v>
          </cell>
        </row>
        <row r="32678">
          <cell r="H32678" t="str">
            <v>[Ers E4]</v>
          </cell>
        </row>
        <row r="32679">
          <cell r="H32679" t="str">
            <v>[Ers H1]</v>
          </cell>
        </row>
        <row r="32680">
          <cell r="H32680" t="str">
            <v>[Ers H2]</v>
          </cell>
        </row>
        <row r="32681">
          <cell r="H32681" t="str">
            <v>[Ers H3]</v>
          </cell>
        </row>
        <row r="32682">
          <cell r="H32682" t="str">
            <v>[Ers H4]</v>
          </cell>
        </row>
        <row r="32683">
          <cell r="H32683" t="str">
            <v>[Ers H6]</v>
          </cell>
        </row>
        <row r="32684">
          <cell r="H32684" t="str">
            <v>[Ers R1]</v>
          </cell>
        </row>
        <row r="32685">
          <cell r="H32685" t="str">
            <v>[Ers R2]</v>
          </cell>
        </row>
        <row r="32686">
          <cell r="H32686" t="str">
            <v>[Ers Sch303H]</v>
          </cell>
        </row>
        <row r="32687">
          <cell r="H32687" t="str">
            <v>[Ers Sch303R]</v>
          </cell>
        </row>
        <row r="32688">
          <cell r="H32688" t="str">
            <v>[Ers Sch313H]</v>
          </cell>
        </row>
        <row r="32689">
          <cell r="H32689" t="str">
            <v>[Ers Sch402H]</v>
          </cell>
        </row>
        <row r="32690">
          <cell r="H32690" t="str">
            <v>[Ers Y]</v>
          </cell>
        </row>
        <row r="32691">
          <cell r="H32691" t="str">
            <v>[Ers Ya41]</v>
          </cell>
        </row>
        <row r="32692">
          <cell r="H32692" t="str">
            <v>[Ers Yb21]</v>
          </cell>
        </row>
        <row r="32693">
          <cell r="H32693" t="str">
            <v>[Ers Yb31]</v>
          </cell>
        </row>
        <row r="32694">
          <cell r="H32694" t="str">
            <v>[Ers Z]</v>
          </cell>
        </row>
        <row r="32695">
          <cell r="H32695" t="str">
            <v>[Ers Za42]</v>
          </cell>
        </row>
        <row r="32696">
          <cell r="H32696" t="str">
            <v>[Ers Zb22]</v>
          </cell>
        </row>
        <row r="32697">
          <cell r="H32697" t="str">
            <v>[Ers Zb32]</v>
          </cell>
        </row>
        <row r="32698">
          <cell r="H32698" t="str">
            <v>[Ers 1Ab11]</v>
          </cell>
        </row>
        <row r="32699">
          <cell r="H32699" t="str">
            <v>[Ers 1Ab21]</v>
          </cell>
        </row>
        <row r="32700">
          <cell r="H32700" t="str">
            <v>[Ers 1Bb12]</v>
          </cell>
        </row>
        <row r="32701">
          <cell r="H32701" t="str">
            <v>[Ers 1Bb22]</v>
          </cell>
        </row>
        <row r="32702">
          <cell r="H32702" t="str">
            <v>[Ers 1E1]</v>
          </cell>
        </row>
        <row r="32703">
          <cell r="H32703" t="str">
            <v>[Ers 1R1]</v>
          </cell>
        </row>
        <row r="32704">
          <cell r="H32704" t="str">
            <v>[Ers 1R2]</v>
          </cell>
        </row>
        <row r="32705">
          <cell r="H32705" t="str">
            <v>[Ers 1Yb31]</v>
          </cell>
        </row>
        <row r="32706">
          <cell r="H32706" t="str">
            <v>[Ers 1Zb32]</v>
          </cell>
        </row>
        <row r="32707">
          <cell r="H32707" t="str">
            <v>[Ers 2Bb22]</v>
          </cell>
        </row>
        <row r="32708">
          <cell r="H32708" t="str">
            <v>[Ers 2E1]</v>
          </cell>
        </row>
        <row r="32709">
          <cell r="H32709" t="str">
            <v>[Ers 2R1]</v>
          </cell>
        </row>
        <row r="32710">
          <cell r="H32710" t="str">
            <v>[Ers 2R2]</v>
          </cell>
        </row>
        <row r="32711">
          <cell r="H32711" t="str">
            <v>[GA H3]</v>
          </cell>
        </row>
        <row r="32712">
          <cell r="H32712" t="str">
            <v>[XTR a41]</v>
          </cell>
        </row>
        <row r="32713">
          <cell r="H32713" t="str">
            <v>[XTR a42]</v>
          </cell>
        </row>
        <row r="32714">
          <cell r="H32714" t="str">
            <v>[XTR b11]</v>
          </cell>
        </row>
        <row r="32715">
          <cell r="H32715" t="str">
            <v>[XTR b12]</v>
          </cell>
        </row>
        <row r="32716">
          <cell r="H32716" t="str">
            <v>[XTR b21]</v>
          </cell>
        </row>
        <row r="32717">
          <cell r="H32717" t="str">
            <v>[XTR b22]</v>
          </cell>
        </row>
        <row r="32718">
          <cell r="H32718" t="str">
            <v>[XTR b31]</v>
          </cell>
        </row>
        <row r="32719">
          <cell r="H32719" t="str">
            <v>[XTR b32]</v>
          </cell>
        </row>
        <row r="32720">
          <cell r="H32720" t="str">
            <v>[a11]</v>
          </cell>
        </row>
        <row r="32721">
          <cell r="H32721" t="str">
            <v>[a12]</v>
          </cell>
        </row>
        <row r="32722">
          <cell r="H32722" t="str">
            <v>[a21]</v>
          </cell>
        </row>
        <row r="32723">
          <cell r="H32723" t="str">
            <v>[a22]</v>
          </cell>
        </row>
        <row r="32724">
          <cell r="H32724" t="str">
            <v>[a31]</v>
          </cell>
        </row>
        <row r="32725">
          <cell r="H32725" t="str">
            <v>[a32]</v>
          </cell>
        </row>
        <row r="32726">
          <cell r="H32726" t="str">
            <v>[A]</v>
          </cell>
        </row>
        <row r="32727">
          <cell r="H32727" t="str">
            <v>[Aa31]</v>
          </cell>
        </row>
        <row r="32728">
          <cell r="H32728" t="str">
            <v>[Ab11]</v>
          </cell>
        </row>
        <row r="32729">
          <cell r="H32729" t="str">
            <v>[Ab21]</v>
          </cell>
        </row>
        <row r="32730">
          <cell r="H32730" t="str">
            <v>[B]</v>
          </cell>
        </row>
        <row r="32731">
          <cell r="H32731" t="str">
            <v>[Ba32]</v>
          </cell>
        </row>
        <row r="32732">
          <cell r="H32732" t="str">
            <v>[Bb12]</v>
          </cell>
        </row>
        <row r="32733">
          <cell r="H32733" t="str">
            <v>[Bb22]</v>
          </cell>
        </row>
        <row r="32734">
          <cell r="H32734" t="str">
            <v>[E1]</v>
          </cell>
        </row>
        <row r="32735">
          <cell r="H32735" t="str">
            <v>[E2]</v>
          </cell>
        </row>
        <row r="32736">
          <cell r="H32736" t="str">
            <v>[E3]</v>
          </cell>
        </row>
        <row r="32737">
          <cell r="H32737" t="str">
            <v>[E4]</v>
          </cell>
        </row>
        <row r="32738">
          <cell r="H32738" t="str">
            <v>[H1]</v>
          </cell>
        </row>
        <row r="32739">
          <cell r="H32739" t="str">
            <v>[H2]</v>
          </cell>
        </row>
        <row r="32740">
          <cell r="H32740" t="str">
            <v>[H3]</v>
          </cell>
        </row>
        <row r="32741">
          <cell r="H32741" t="str">
            <v>[H4]</v>
          </cell>
        </row>
        <row r="32742">
          <cell r="H32742" t="str">
            <v>[H6]</v>
          </cell>
        </row>
        <row r="32743">
          <cell r="H32743" t="str">
            <v>[R1]</v>
          </cell>
        </row>
        <row r="32744">
          <cell r="H32744" t="str">
            <v>[R2]</v>
          </cell>
        </row>
        <row r="32745">
          <cell r="H32745" t="str">
            <v>[Y]</v>
          </cell>
        </row>
        <row r="32746">
          <cell r="H32746" t="str">
            <v>[Ya41]</v>
          </cell>
        </row>
        <row r="32747">
          <cell r="H32747" t="str">
            <v>[Yb21]</v>
          </cell>
        </row>
        <row r="32748">
          <cell r="H32748" t="str">
            <v>[Yb31]</v>
          </cell>
        </row>
        <row r="32749">
          <cell r="H32749" t="str">
            <v>[Z]</v>
          </cell>
        </row>
        <row r="32750">
          <cell r="H32750" t="str">
            <v>[Za42]</v>
          </cell>
        </row>
        <row r="32751">
          <cell r="H32751" t="str">
            <v>[Zb22]</v>
          </cell>
        </row>
        <row r="32752">
          <cell r="H32752" t="str">
            <v>[Zb32]</v>
          </cell>
        </row>
        <row r="32753">
          <cell r="H32753" t="str">
            <v>[Gl a11]</v>
          </cell>
        </row>
        <row r="32754">
          <cell r="H32754" t="str">
            <v>[Gl a12]</v>
          </cell>
        </row>
        <row r="32755">
          <cell r="H32755" t="str">
            <v>[Gl a21]</v>
          </cell>
        </row>
        <row r="32756">
          <cell r="H32756" t="str">
            <v>[Gl a22]</v>
          </cell>
        </row>
        <row r="32757">
          <cell r="H32757" t="str">
            <v>[Gl a31]</v>
          </cell>
        </row>
        <row r="32758">
          <cell r="H32758" t="str">
            <v>[Gl a32]</v>
          </cell>
        </row>
        <row r="32759">
          <cell r="H32759" t="str">
            <v>[Gl a41]</v>
          </cell>
        </row>
        <row r="32760">
          <cell r="H32760" t="str">
            <v>[Gl a42]</v>
          </cell>
        </row>
        <row r="32761">
          <cell r="H32761" t="str">
            <v>[Gl b11]</v>
          </cell>
        </row>
        <row r="32762">
          <cell r="H32762" t="str">
            <v>[Gl b12]</v>
          </cell>
        </row>
        <row r="32763">
          <cell r="H32763" t="str">
            <v>[Gl b21]</v>
          </cell>
        </row>
        <row r="32764">
          <cell r="H32764" t="str">
            <v>[Gl b22]</v>
          </cell>
        </row>
        <row r="32765">
          <cell r="H32765" t="str">
            <v>[Gl b31]</v>
          </cell>
        </row>
        <row r="32766">
          <cell r="H32766" t="str">
            <v>[Gl b32]</v>
          </cell>
        </row>
        <row r="32767">
          <cell r="H32767" t="str">
            <v>[Sch303H]</v>
          </cell>
        </row>
        <row r="32768">
          <cell r="H32768" t="str">
            <v>[Sch303R]</v>
          </cell>
        </row>
        <row r="32769">
          <cell r="H32769" t="str">
            <v>[Sch313H]</v>
          </cell>
        </row>
        <row r="32770">
          <cell r="H32770" t="str">
            <v>[Sch402H]</v>
          </cell>
        </row>
        <row r="32771">
          <cell r="H32771" t="str">
            <v>[1Aa31]</v>
          </cell>
        </row>
        <row r="32772">
          <cell r="H32772" t="str">
            <v>[1Ab11]</v>
          </cell>
        </row>
        <row r="32773">
          <cell r="H32773" t="str">
            <v>[1Ab21]</v>
          </cell>
        </row>
        <row r="32774">
          <cell r="H32774" t="str">
            <v>[1Bb12]</v>
          </cell>
        </row>
        <row r="32775">
          <cell r="H32775" t="str">
            <v>[1Bb22]</v>
          </cell>
        </row>
        <row r="32776">
          <cell r="H32776" t="str">
            <v>[1E1]</v>
          </cell>
        </row>
        <row r="32777">
          <cell r="H32777" t="str">
            <v>[1R1]</v>
          </cell>
        </row>
        <row r="32778">
          <cell r="H32778" t="str">
            <v>[1R2]</v>
          </cell>
        </row>
        <row r="32779">
          <cell r="H32779" t="str">
            <v>[1Yb31]</v>
          </cell>
        </row>
        <row r="32780">
          <cell r="H32780" t="str">
            <v>[1Zb32]</v>
          </cell>
        </row>
        <row r="32781">
          <cell r="H32781" t="str">
            <v>[2Bb22]</v>
          </cell>
        </row>
        <row r="32782">
          <cell r="H32782" t="str">
            <v>[2E1]</v>
          </cell>
        </row>
        <row r="32783">
          <cell r="H32783" t="str">
            <v>[2R1]</v>
          </cell>
        </row>
        <row r="32784">
          <cell r="H32784" t="str">
            <v>[2R2]</v>
          </cell>
        </row>
        <row r="32785">
          <cell r="H32785" t="str">
            <v>[V101]</v>
          </cell>
        </row>
        <row r="32786">
          <cell r="H32786" t="str">
            <v>[V102]</v>
          </cell>
        </row>
        <row r="32787">
          <cell r="H32787" t="str">
            <v>[V203]</v>
          </cell>
        </row>
        <row r="32788">
          <cell r="H32788" t="str">
            <v>[V205]</v>
          </cell>
        </row>
        <row r="32789">
          <cell r="H32789" t="str">
            <v>[V207]</v>
          </cell>
        </row>
        <row r="32790">
          <cell r="H32790" t="str">
            <v>[V209]</v>
          </cell>
        </row>
        <row r="32791">
          <cell r="H32791" t="str">
            <v>[V309]</v>
          </cell>
        </row>
        <row r="32792">
          <cell r="H32792" t="str">
            <v>[V4]</v>
          </cell>
        </row>
        <row r="32793">
          <cell r="H32793" t="str">
            <v>[V401H]</v>
          </cell>
        </row>
        <row r="32794">
          <cell r="H32794" t="str">
            <v>[V501H]</v>
          </cell>
        </row>
        <row r="32795">
          <cell r="H32795" t="str">
            <v>[V502H]</v>
          </cell>
        </row>
        <row r="32796">
          <cell r="H32796" t="str">
            <v>[VE1]</v>
          </cell>
        </row>
        <row r="32797">
          <cell r="H32797" t="str">
            <v>[VE2]</v>
          </cell>
        </row>
        <row r="32798">
          <cell r="H32798" t="str">
            <v>[VE3]</v>
          </cell>
        </row>
        <row r="32799">
          <cell r="H32799" t="str">
            <v>[VE4]</v>
          </cell>
        </row>
        <row r="32800">
          <cell r="H32800" t="str">
            <v>[VH1]</v>
          </cell>
        </row>
        <row r="32801">
          <cell r="H32801" t="str">
            <v>[VH2]</v>
          </cell>
        </row>
        <row r="32802">
          <cell r="H32802" t="str">
            <v>[VH3]</v>
          </cell>
        </row>
        <row r="32803">
          <cell r="H32803" t="str">
            <v>[VH4]</v>
          </cell>
        </row>
        <row r="32804">
          <cell r="H32804" t="str">
            <v>[VH6]</v>
          </cell>
        </row>
        <row r="32805">
          <cell r="H32805" t="str">
            <v>[VR1]</v>
          </cell>
        </row>
        <row r="32806">
          <cell r="H32806" t="str">
            <v>[VR2]</v>
          </cell>
        </row>
        <row r="32807">
          <cell r="H32807" t="str">
            <v>[a]</v>
          </cell>
        </row>
        <row r="32808">
          <cell r="H32808" t="str">
            <v>[aa31]</v>
          </cell>
        </row>
        <row r="32809">
          <cell r="H32809" t="str">
            <v>[ab11]</v>
          </cell>
        </row>
        <row r="32810">
          <cell r="H32810" t="str">
            <v>[ab21]</v>
          </cell>
        </row>
        <row r="32811">
          <cell r="H32811" t="str">
            <v>[b]</v>
          </cell>
        </row>
        <row r="32812">
          <cell r="H32812" t="str">
            <v>[ba32]</v>
          </cell>
        </row>
        <row r="32813">
          <cell r="H32813" t="str">
            <v>[bb12]</v>
          </cell>
        </row>
        <row r="32814">
          <cell r="H32814" t="str">
            <v>[bb22]</v>
          </cell>
        </row>
        <row r="32815">
          <cell r="H32815" t="str">
            <v>[e (A)]</v>
          </cell>
        </row>
        <row r="32816">
          <cell r="H32816" t="str">
            <v>[e (B)]</v>
          </cell>
        </row>
        <row r="32817">
          <cell r="H32817" t="str">
            <v>[h (Y)]</v>
          </cell>
        </row>
        <row r="32818">
          <cell r="H32818" t="str">
            <v>[h (Z)]</v>
          </cell>
        </row>
        <row r="32819">
          <cell r="H32819" t="str">
            <v>[r(E1)]</v>
          </cell>
        </row>
        <row r="32820">
          <cell r="H32820" t="str">
            <v>[r(E2)]</v>
          </cell>
        </row>
        <row r="32821">
          <cell r="H32821" t="str">
            <v>[r(E3)]</v>
          </cell>
        </row>
        <row r="32822">
          <cell r="H32822" t="str">
            <v>[r(E4)]</v>
          </cell>
        </row>
        <row r="32823">
          <cell r="H32823" t="str">
            <v>[y]</v>
          </cell>
        </row>
        <row r="32824">
          <cell r="H32824" t="str">
            <v>[ya41]</v>
          </cell>
        </row>
        <row r="32825">
          <cell r="H32825" t="str">
            <v>[yb21]</v>
          </cell>
        </row>
        <row r="32826">
          <cell r="H32826" t="str">
            <v>[yb31]</v>
          </cell>
        </row>
        <row r="32827">
          <cell r="H32827" t="str">
            <v>[z]</v>
          </cell>
        </row>
        <row r="32828">
          <cell r="H32828" t="str">
            <v>[za42]</v>
          </cell>
        </row>
        <row r="32829">
          <cell r="H32829" t="str">
            <v>[zb22]</v>
          </cell>
        </row>
        <row r="32830">
          <cell r="H32830" t="str">
            <v>[zb32]</v>
          </cell>
        </row>
        <row r="32831">
          <cell r="H32831" t="str">
            <v>[W 1]</v>
          </cell>
        </row>
        <row r="32832">
          <cell r="H32832" t="str">
            <v>[W 2]</v>
          </cell>
        </row>
        <row r="32833">
          <cell r="H32833" t="str">
            <v>[W 3]</v>
          </cell>
        </row>
        <row r="32834">
          <cell r="H32834" t="str">
            <v>[W 31]</v>
          </cell>
        </row>
        <row r="32835">
          <cell r="H32835" t="str">
            <v>[W 32]</v>
          </cell>
        </row>
        <row r="32836">
          <cell r="H32836" t="str">
            <v>[W 33]</v>
          </cell>
        </row>
        <row r="32837">
          <cell r="H32837" t="str">
            <v>[W 34]</v>
          </cell>
        </row>
        <row r="32838">
          <cell r="H32838" t="str">
            <v>[W 4]</v>
          </cell>
        </row>
        <row r="32839">
          <cell r="H32839" t="str">
            <v>[W 5]</v>
          </cell>
        </row>
        <row r="32840">
          <cell r="H32840" t="str">
            <v>[W 50]</v>
          </cell>
        </row>
        <row r="32841">
          <cell r="H32841" t="str">
            <v>[W 51]</v>
          </cell>
        </row>
        <row r="32842">
          <cell r="H32842" t="str">
            <v>[W 52]</v>
          </cell>
        </row>
        <row r="32843">
          <cell r="H32843" t="str">
            <v>[W 53]</v>
          </cell>
        </row>
        <row r="32844">
          <cell r="H32844" t="str">
            <v>[W 54]</v>
          </cell>
        </row>
        <row r="32845">
          <cell r="H32845" t="str">
            <v>[W 55]</v>
          </cell>
        </row>
        <row r="32846">
          <cell r="H32846" t="str">
            <v>[W 6]</v>
          </cell>
        </row>
        <row r="32847">
          <cell r="H32847" t="str">
            <v>[W 7]</v>
          </cell>
        </row>
        <row r="32848">
          <cell r="H32848" t="str">
            <v>[W 8]</v>
          </cell>
        </row>
        <row r="32849">
          <cell r="H32849" t="str">
            <v>[W 9]</v>
          </cell>
        </row>
        <row r="32850">
          <cell r="H32850" t="str">
            <v>[VE 101]</v>
          </cell>
        </row>
        <row r="32851">
          <cell r="H32851" t="str">
            <v>[VE 102]</v>
          </cell>
        </row>
        <row r="32852">
          <cell r="H32852" t="str">
            <v>[VE 205]</v>
          </cell>
        </row>
        <row r="32853">
          <cell r="H32853" t="str">
            <v>[VE 207]</v>
          </cell>
        </row>
        <row r="32854">
          <cell r="H32854" t="str">
            <v>[VE 209]</v>
          </cell>
        </row>
        <row r="32855">
          <cell r="H32855" t="str">
            <v>[VE 309]</v>
          </cell>
        </row>
        <row r="32856">
          <cell r="H32856" t="str">
            <v>[ZE a41]</v>
          </cell>
        </row>
        <row r="32857">
          <cell r="H32857" t="str">
            <v>[ZE a42]</v>
          </cell>
        </row>
        <row r="32858">
          <cell r="H32858" t="str">
            <v>[ZVE 206]</v>
          </cell>
        </row>
        <row r="32859">
          <cell r="H32859" t="str">
            <v>[ZVE b11]</v>
          </cell>
        </row>
        <row r="32860">
          <cell r="H32860" t="str">
            <v>[ZVE b12]</v>
          </cell>
        </row>
        <row r="32861">
          <cell r="H32861" t="str">
            <v>[aws]</v>
          </cell>
        </row>
        <row r="32862">
          <cell r="H32862" t="str">
            <v>[53]</v>
          </cell>
        </row>
        <row r="32863">
          <cell r="H32863" t="str">
            <v>[Gl 101]</v>
          </cell>
        </row>
        <row r="32864">
          <cell r="H32864" t="str">
            <v>[Gl 201]</v>
          </cell>
        </row>
        <row r="32865">
          <cell r="H32865" t="str">
            <v>[Gl 203]</v>
          </cell>
        </row>
        <row r="32866">
          <cell r="H32866" t="str">
            <v>[Gl 301]</v>
          </cell>
        </row>
        <row r="32867">
          <cell r="H32867" t="str">
            <v>[Gl 302]</v>
          </cell>
        </row>
        <row r="32868">
          <cell r="H32868" t="str">
            <v>[Gl 303]</v>
          </cell>
        </row>
        <row r="32869">
          <cell r="H32869" t="str">
            <v>[Gl 305]</v>
          </cell>
        </row>
        <row r="32870">
          <cell r="H32870" t="str">
            <v>[Gl 401]</v>
          </cell>
        </row>
        <row r="32871">
          <cell r="H32871" t="str">
            <v>[Gl 601]</v>
          </cell>
        </row>
        <row r="32872">
          <cell r="H32872" t="str">
            <v>[101]</v>
          </cell>
        </row>
        <row r="32873">
          <cell r="H32873" t="str">
            <v>[201]</v>
          </cell>
        </row>
        <row r="32874">
          <cell r="H32874" t="str">
            <v>[203]</v>
          </cell>
        </row>
        <row r="32875">
          <cell r="H32875" t="str">
            <v>[601]</v>
          </cell>
        </row>
        <row r="32876">
          <cell r="H32876" t="str">
            <v>[Gl 404]</v>
          </cell>
        </row>
        <row r="32877">
          <cell r="H32877" t="str">
            <v>[Gl 505]</v>
          </cell>
        </row>
        <row r="32878">
          <cell r="H32878" t="str">
            <v>[W35]</v>
          </cell>
        </row>
        <row r="32879">
          <cell r="H32879" t="str">
            <v>[Bl e11]</v>
          </cell>
        </row>
        <row r="32880">
          <cell r="H32880" t="str">
            <v>[Bl f11]</v>
          </cell>
        </row>
        <row r="32881">
          <cell r="H32881" t="str">
            <v>[EVA1]</v>
          </cell>
        </row>
        <row r="32882">
          <cell r="H32882" t="str">
            <v>[Ers A]</v>
          </cell>
        </row>
        <row r="32883">
          <cell r="H32883" t="str">
            <v>[Ers H1]</v>
          </cell>
        </row>
        <row r="32884">
          <cell r="H32884" t="str">
            <v>[Ers H3]</v>
          </cell>
        </row>
        <row r="32885">
          <cell r="H32885" t="str">
            <v>[Ers R1]</v>
          </cell>
        </row>
        <row r="32886">
          <cell r="H32886" t="str">
            <v>[Ers R2]</v>
          </cell>
        </row>
        <row r="32887">
          <cell r="H32887" t="str">
            <v>[Ers R5]</v>
          </cell>
        </row>
        <row r="32888">
          <cell r="H32888" t="str">
            <v>[Ers Sch301H]</v>
          </cell>
        </row>
        <row r="32889">
          <cell r="H32889" t="str">
            <v>[Ers Sch301R]</v>
          </cell>
        </row>
        <row r="32890">
          <cell r="H32890" t="str">
            <v>[Ers Sch302H]</v>
          </cell>
        </row>
        <row r="32891">
          <cell r="H32891" t="str">
            <v>[Ers Sch303H]</v>
          </cell>
        </row>
        <row r="32892">
          <cell r="H32892" t="str">
            <v>[Ers Sch303R]</v>
          </cell>
        </row>
        <row r="32893">
          <cell r="H32893" t="str">
            <v>[Ers Sch305H]</v>
          </cell>
        </row>
        <row r="32894">
          <cell r="H32894" t="str">
            <v>[Ers Sch401]</v>
          </cell>
        </row>
        <row r="32895">
          <cell r="H32895" t="str">
            <v>[Ers Z]</v>
          </cell>
        </row>
        <row r="32896">
          <cell r="H32896" t="str">
            <v>[Ers 1A]</v>
          </cell>
        </row>
        <row r="32897">
          <cell r="H32897" t="str">
            <v>[Ers 2A]</v>
          </cell>
        </row>
        <row r="32898">
          <cell r="H32898" t="str">
            <v>[FA R2]</v>
          </cell>
        </row>
        <row r="32899">
          <cell r="H32899" t="str">
            <v>[FA Sch302H]</v>
          </cell>
        </row>
        <row r="32900">
          <cell r="H32900" t="str">
            <v>[FA Sch303R]</v>
          </cell>
        </row>
        <row r="32901">
          <cell r="H32901" t="str">
            <v>[GA Sch401]</v>
          </cell>
        </row>
        <row r="32902">
          <cell r="H32902" t="str">
            <v>[GVA Z]</v>
          </cell>
        </row>
        <row r="32903">
          <cell r="H32903" t="str">
            <v>[1]</v>
          </cell>
        </row>
        <row r="32904">
          <cell r="H32904" t="str">
            <v>[101]</v>
          </cell>
        </row>
        <row r="32905">
          <cell r="H32905" t="str">
            <v>[111]</v>
          </cell>
        </row>
        <row r="32906">
          <cell r="H32906" t="str">
            <v>[201]</v>
          </cell>
        </row>
        <row r="32907">
          <cell r="H32907" t="str">
            <v>[203]</v>
          </cell>
        </row>
        <row r="32908">
          <cell r="H32908" t="str">
            <v>[301]</v>
          </cell>
        </row>
        <row r="32909">
          <cell r="H32909" t="str">
            <v>[302]</v>
          </cell>
        </row>
        <row r="32910">
          <cell r="H32910" t="str">
            <v>[303]</v>
          </cell>
        </row>
        <row r="32911">
          <cell r="H32911" t="str">
            <v>[305]</v>
          </cell>
        </row>
        <row r="32912">
          <cell r="H32912" t="str">
            <v>[31]</v>
          </cell>
        </row>
        <row r="32913">
          <cell r="H32913" t="str">
            <v>[32]</v>
          </cell>
        </row>
        <row r="32914">
          <cell r="H32914" t="str">
            <v>[35]</v>
          </cell>
        </row>
        <row r="32915">
          <cell r="H32915" t="str">
            <v>[401]</v>
          </cell>
        </row>
        <row r="32916">
          <cell r="H32916" t="str">
            <v>[51]</v>
          </cell>
        </row>
        <row r="32917">
          <cell r="H32917" t="str">
            <v>[52]</v>
          </cell>
        </row>
        <row r="32918">
          <cell r="H32918" t="str">
            <v>[54]</v>
          </cell>
        </row>
        <row r="32919">
          <cell r="H32919" t="str">
            <v>[601]</v>
          </cell>
        </row>
        <row r="32920">
          <cell r="H32920" t="str">
            <v>[611]</v>
          </cell>
        </row>
        <row r="32921">
          <cell r="H32921" t="str">
            <v>[e11]</v>
          </cell>
        </row>
        <row r="32922">
          <cell r="H32922" t="str">
            <v>[f11]</v>
          </cell>
        </row>
        <row r="32923">
          <cell r="H32923" t="str">
            <v>[f21]</v>
          </cell>
        </row>
        <row r="32924">
          <cell r="H32924" t="str">
            <v>[A]</v>
          </cell>
        </row>
        <row r="32925">
          <cell r="H32925" t="str">
            <v>[H1]</v>
          </cell>
        </row>
        <row r="32926">
          <cell r="H32926" t="str">
            <v>[H3]</v>
          </cell>
        </row>
        <row r="32927">
          <cell r="H32927" t="str">
            <v>[R1]</v>
          </cell>
        </row>
        <row r="32928">
          <cell r="H32928" t="str">
            <v>[R2]</v>
          </cell>
        </row>
        <row r="32929">
          <cell r="H32929" t="str">
            <v>[R5]</v>
          </cell>
        </row>
        <row r="32930">
          <cell r="H32930" t="str">
            <v>[Z]</v>
          </cell>
        </row>
        <row r="32931">
          <cell r="H32931" t="str">
            <v>[Gl e11]</v>
          </cell>
        </row>
        <row r="32932">
          <cell r="H32932" t="str">
            <v>[Gl f11]</v>
          </cell>
        </row>
        <row r="32933">
          <cell r="H32933" t="str">
            <v>[Gl f21]</v>
          </cell>
        </row>
        <row r="32934">
          <cell r="H32934" t="str">
            <v>[Sch301H]</v>
          </cell>
        </row>
        <row r="32935">
          <cell r="H32935" t="str">
            <v>[Sch301R]</v>
          </cell>
        </row>
        <row r="32936">
          <cell r="H32936" t="str">
            <v>[Sch302H]</v>
          </cell>
        </row>
        <row r="32937">
          <cell r="H32937" t="str">
            <v>[Sch303H]</v>
          </cell>
        </row>
        <row r="32938">
          <cell r="H32938" t="str">
            <v>[Sch303R]</v>
          </cell>
        </row>
        <row r="32939">
          <cell r="H32939" t="str">
            <v>[Sch305H]</v>
          </cell>
        </row>
        <row r="32940">
          <cell r="H32940" t="str">
            <v>[Sch401]</v>
          </cell>
        </row>
        <row r="32941">
          <cell r="H32941" t="str">
            <v>[1A]</v>
          </cell>
        </row>
        <row r="32942">
          <cell r="H32942" t="str">
            <v>[2A]</v>
          </cell>
        </row>
        <row r="32943">
          <cell r="H32943" t="str">
            <v>[V1]</v>
          </cell>
        </row>
        <row r="32944">
          <cell r="H32944" t="str">
            <v>[V31]</v>
          </cell>
        </row>
        <row r="32945">
          <cell r="H32945" t="str">
            <v>[V32]</v>
          </cell>
        </row>
        <row r="32946">
          <cell r="H32946" t="str">
            <v>[V404]</v>
          </cell>
        </row>
        <row r="32947">
          <cell r="H32947" t="str">
            <v>[V505H]</v>
          </cell>
        </row>
        <row r="32948">
          <cell r="H32948" t="str">
            <v>[V54]</v>
          </cell>
        </row>
        <row r="32949">
          <cell r="H32949" t="str">
            <v>[VH1]</v>
          </cell>
        </row>
        <row r="32950">
          <cell r="H32950" t="str">
            <v>[VH3]</v>
          </cell>
        </row>
        <row r="32951">
          <cell r="H32951" t="str">
            <v>[VR1]</v>
          </cell>
        </row>
        <row r="32952">
          <cell r="H32952" t="str">
            <v>[VR2]</v>
          </cell>
        </row>
        <row r="32953">
          <cell r="H32953" t="str">
            <v>[VR5]</v>
          </cell>
        </row>
        <row r="32954">
          <cell r="H32954" t="str">
            <v>[a]</v>
          </cell>
        </row>
        <row r="32955">
          <cell r="H32955" t="str">
            <v>[h(Z)]</v>
          </cell>
        </row>
        <row r="32956">
          <cell r="H32956" t="str">
            <v>[r(A)]</v>
          </cell>
        </row>
        <row r="32957">
          <cell r="H32957" t="str">
            <v>[z]</v>
          </cell>
        </row>
        <row r="32958">
          <cell r="H32958" t="str">
            <v>[Sp 61]</v>
          </cell>
        </row>
        <row r="32959">
          <cell r="H32959" t="str">
            <v>[Sp 62]</v>
          </cell>
        </row>
        <row r="32960">
          <cell r="H32960" t="str">
            <v>[W 1]</v>
          </cell>
        </row>
        <row r="32961">
          <cell r="H32961" t="str">
            <v>[W 31]</v>
          </cell>
        </row>
        <row r="32962">
          <cell r="H32962" t="str">
            <v>[W 32]</v>
          </cell>
        </row>
        <row r="32963">
          <cell r="H32963" t="str">
            <v>[W 35]</v>
          </cell>
        </row>
        <row r="32964">
          <cell r="H32964" t="str">
            <v>[W 51]</v>
          </cell>
        </row>
        <row r="32965">
          <cell r="H32965" t="str">
            <v>[W 52]</v>
          </cell>
        </row>
        <row r="32966">
          <cell r="H32966" t="str">
            <v>[W 53]</v>
          </cell>
        </row>
        <row r="32967">
          <cell r="H32967" t="str">
            <v>[W 54]</v>
          </cell>
        </row>
        <row r="32968">
          <cell r="H32968" t="str">
            <v>[VE 404]</v>
          </cell>
        </row>
        <row r="32969">
          <cell r="H32969" t="str">
            <v>[VE 505]</v>
          </cell>
        </row>
        <row r="32970">
          <cell r="H32970" t="str">
            <v>[ZVE e11]</v>
          </cell>
        </row>
        <row r="32971">
          <cell r="H32971" t="str">
            <v>[ZVE f11]</v>
          </cell>
        </row>
        <row r="32972">
          <cell r="H32972" t="str">
            <v>[205]</v>
          </cell>
        </row>
        <row r="32973">
          <cell r="H32973" t="str">
            <v>[305]</v>
          </cell>
        </row>
        <row r="32974">
          <cell r="H32974" t="str">
            <v>[4/5]</v>
          </cell>
        </row>
        <row r="32975">
          <cell r="H32975" t="str">
            <v>[k11]</v>
          </cell>
        </row>
        <row r="32976">
          <cell r="H32976" t="str">
            <v>[Gl 101^^1]</v>
          </cell>
        </row>
        <row r="32977">
          <cell r="H32977" t="str">
            <v>[Gl 101^^2]</v>
          </cell>
        </row>
        <row r="32978">
          <cell r="H32978" t="str">
            <v>[Gl 205]</v>
          </cell>
        </row>
        <row r="32979">
          <cell r="H32979" t="str">
            <v>[Gl 301]</v>
          </cell>
        </row>
        <row r="32980">
          <cell r="H32980" t="str">
            <v>[Gl 303]</v>
          </cell>
        </row>
        <row r="32981">
          <cell r="H32981" t="str">
            <v>[Gl 305]</v>
          </cell>
        </row>
        <row r="32982">
          <cell r="H32982" t="str">
            <v>[Gl 403]</v>
          </cell>
        </row>
        <row r="32983">
          <cell r="H32983" t="str">
            <v>[Gl 501]</v>
          </cell>
        </row>
        <row r="32984">
          <cell r="H32984" t="str">
            <v>[Gl 503]</v>
          </cell>
        </row>
        <row r="32985">
          <cell r="H32985" t="str">
            <v>[Gl 207]</v>
          </cell>
        </row>
        <row r="32986">
          <cell r="H32986" t="str">
            <v>[Gl 307]</v>
          </cell>
        </row>
        <row r="32987">
          <cell r="H32987" t="str">
            <v>[Gl 309]</v>
          </cell>
        </row>
        <row r="32988">
          <cell r="H32988" t="str">
            <v>[Bl j11]</v>
          </cell>
        </row>
        <row r="32989">
          <cell r="H32989" t="str">
            <v>[Bl k11]</v>
          </cell>
        </row>
        <row r="32990">
          <cell r="H32990" t="str">
            <v>[km 151.586]</v>
          </cell>
        </row>
        <row r="32991">
          <cell r="H32991" t="str">
            <v>[km 152.997]</v>
          </cell>
        </row>
        <row r="32992">
          <cell r="H32992" t="str">
            <v>[km 153.717]</v>
          </cell>
        </row>
        <row r="32993">
          <cell r="H32993" t="str">
            <v>[km 153.921]</v>
          </cell>
        </row>
        <row r="32994">
          <cell r="H32994" t="str">
            <v>[Ers A]</v>
          </cell>
        </row>
        <row r="32995">
          <cell r="H32995" t="str">
            <v>[Ers H1]</v>
          </cell>
        </row>
        <row r="32996">
          <cell r="H32996" t="str">
            <v>[Ers H3]</v>
          </cell>
        </row>
        <row r="32997">
          <cell r="H32997" t="str">
            <v>[Ers H5]</v>
          </cell>
        </row>
        <row r="32998">
          <cell r="H32998" t="str">
            <v>[Ers R1]</v>
          </cell>
        </row>
        <row r="32999">
          <cell r="H32999" t="str">
            <v>[Ers R3]</v>
          </cell>
        </row>
        <row r="33000">
          <cell r="H33000" t="str">
            <v>[Ers R5]</v>
          </cell>
        </row>
        <row r="33001">
          <cell r="H33001" t="str">
            <v>[Ers Z]</v>
          </cell>
        </row>
        <row r="33002">
          <cell r="H33002" t="str">
            <v>[Ers 1R1]</v>
          </cell>
        </row>
        <row r="33003">
          <cell r="H33003" t="str">
            <v>[FA H3]</v>
          </cell>
        </row>
        <row r="33004">
          <cell r="H33004" t="str">
            <v>[XTR k11]</v>
          </cell>
        </row>
        <row r="33005">
          <cell r="H33005" t="str">
            <v>[1]</v>
          </cell>
        </row>
        <row r="33006">
          <cell r="H33006" t="str">
            <v>[1/2]</v>
          </cell>
        </row>
        <row r="33007">
          <cell r="H33007" t="str">
            <v>[101]</v>
          </cell>
        </row>
        <row r="33008">
          <cell r="H33008" t="str">
            <v>[3]</v>
          </cell>
        </row>
        <row r="33009">
          <cell r="H33009" t="str">
            <v>[3/4]</v>
          </cell>
        </row>
        <row r="33010">
          <cell r="H33010" t="str">
            <v>[301^^3]</v>
          </cell>
        </row>
        <row r="33011">
          <cell r="H33011" t="str">
            <v>[301^^4]</v>
          </cell>
        </row>
        <row r="33012">
          <cell r="H33012" t="str">
            <v>[303]</v>
          </cell>
        </row>
        <row r="33013">
          <cell r="H33013" t="str">
            <v>[403]</v>
          </cell>
        </row>
        <row r="33014">
          <cell r="H33014" t="str">
            <v>[501]</v>
          </cell>
        </row>
        <row r="33015">
          <cell r="H33015" t="str">
            <v>[503]</v>
          </cell>
        </row>
        <row r="33016">
          <cell r="H33016" t="str">
            <v>[51]</v>
          </cell>
        </row>
        <row r="33017">
          <cell r="H33017" t="str">
            <v>[52]</v>
          </cell>
        </row>
        <row r="33018">
          <cell r="H33018" t="str">
            <v>[53]</v>
          </cell>
        </row>
        <row r="33019">
          <cell r="H33019" t="str">
            <v>[54]</v>
          </cell>
        </row>
        <row r="33020">
          <cell r="H33020" t="str">
            <v>[j11]</v>
          </cell>
        </row>
        <row r="33021">
          <cell r="H33021" t="str">
            <v>[A]</v>
          </cell>
        </row>
        <row r="33022">
          <cell r="H33022" t="str">
            <v>[H1]</v>
          </cell>
        </row>
        <row r="33023">
          <cell r="H33023" t="str">
            <v>[H3]</v>
          </cell>
        </row>
        <row r="33024">
          <cell r="H33024" t="str">
            <v>[H5]</v>
          </cell>
        </row>
        <row r="33025">
          <cell r="H33025" t="str">
            <v>[R1]</v>
          </cell>
        </row>
        <row r="33026">
          <cell r="H33026" t="str">
            <v>[R3]</v>
          </cell>
        </row>
        <row r="33027">
          <cell r="H33027" t="str">
            <v>[R5]</v>
          </cell>
        </row>
        <row r="33028">
          <cell r="H33028" t="str">
            <v>[Z]</v>
          </cell>
        </row>
        <row r="33029">
          <cell r="H33029" t="str">
            <v>[Gl j11]</v>
          </cell>
        </row>
        <row r="33030">
          <cell r="H33030" t="str">
            <v>[Gl k11]</v>
          </cell>
        </row>
        <row r="33031">
          <cell r="H33031" t="str">
            <v>[1R1]</v>
          </cell>
        </row>
        <row r="33032">
          <cell r="H33032" t="str">
            <v>[V101R]</v>
          </cell>
        </row>
        <row r="33033">
          <cell r="H33033" t="str">
            <v>[V207R]</v>
          </cell>
        </row>
        <row r="33034">
          <cell r="H33034" t="str">
            <v>[V307H]</v>
          </cell>
        </row>
        <row r="33035">
          <cell r="H33035" t="str">
            <v>[V307R]</v>
          </cell>
        </row>
        <row r="33036">
          <cell r="H33036" t="str">
            <v>[V309H]</v>
          </cell>
        </row>
        <row r="33037">
          <cell r="H33037" t="str">
            <v>[V403H]</v>
          </cell>
        </row>
        <row r="33038">
          <cell r="H33038" t="str">
            <v>[V403R]</v>
          </cell>
        </row>
        <row r="33039">
          <cell r="H33039" t="str">
            <v>[V501H]</v>
          </cell>
        </row>
        <row r="33040">
          <cell r="H33040" t="str">
            <v>[V503H]</v>
          </cell>
        </row>
        <row r="33041">
          <cell r="H33041" t="str">
            <v>[VH1]</v>
          </cell>
        </row>
        <row r="33042">
          <cell r="H33042" t="str">
            <v>[VH3]</v>
          </cell>
        </row>
        <row r="33043">
          <cell r="H33043" t="str">
            <v>[VH5]</v>
          </cell>
        </row>
        <row r="33044">
          <cell r="H33044" t="str">
            <v>[VR1]</v>
          </cell>
        </row>
        <row r="33045">
          <cell r="H33045" t="str">
            <v>[VR3]</v>
          </cell>
        </row>
        <row r="33046">
          <cell r="H33046" t="str">
            <v>[VR5]</v>
          </cell>
        </row>
        <row r="33047">
          <cell r="H33047" t="str">
            <v>[a]</v>
          </cell>
        </row>
        <row r="33048">
          <cell r="H33048" t="str">
            <v>[h(Z)]</v>
          </cell>
        </row>
        <row r="33049">
          <cell r="H33049" t="str">
            <v>[r(A)]</v>
          </cell>
        </row>
        <row r="33050">
          <cell r="H33050" t="str">
            <v>[z]</v>
          </cell>
        </row>
        <row r="33051">
          <cell r="H33051" t="str">
            <v>[W 1]</v>
          </cell>
        </row>
        <row r="33052">
          <cell r="H33052" t="str">
            <v>[W 2]</v>
          </cell>
        </row>
        <row r="33053">
          <cell r="H33053" t="str">
            <v>[W 3]</v>
          </cell>
        </row>
        <row r="33054">
          <cell r="H33054" t="str">
            <v>[W 4]</v>
          </cell>
        </row>
        <row r="33055">
          <cell r="H33055" t="str">
            <v>[W 5]</v>
          </cell>
        </row>
        <row r="33056">
          <cell r="H33056" t="str">
            <v>[W 51]</v>
          </cell>
        </row>
        <row r="33057">
          <cell r="H33057" t="str">
            <v>[W 52]</v>
          </cell>
        </row>
        <row r="33058">
          <cell r="H33058" t="str">
            <v>[W 53]</v>
          </cell>
        </row>
        <row r="33059">
          <cell r="H33059" t="str">
            <v>[W 54]</v>
          </cell>
        </row>
        <row r="33060">
          <cell r="H33060" t="str">
            <v>[VE 207]</v>
          </cell>
        </row>
        <row r="33061">
          <cell r="H33061" t="str">
            <v>[VE 309]</v>
          </cell>
        </row>
        <row r="33062">
          <cell r="H33062" t="str">
            <v>[VE 503]</v>
          </cell>
        </row>
        <row r="33063">
          <cell r="H33063" t="str">
            <v>[VE j11]</v>
          </cell>
        </row>
        <row r="33064">
          <cell r="H33064" t="str">
            <v>[ZE j11]</v>
          </cell>
        </row>
        <row r="33065">
          <cell r="H33065" t="str">
            <v>[ZVE k11]</v>
          </cell>
        </row>
        <row r="33066">
          <cell r="H33066" t="str">
            <v>[e11]</v>
          </cell>
        </row>
        <row r="33067">
          <cell r="H33067" t="str">
            <v>[Sp1W]</v>
          </cell>
        </row>
        <row r="33068">
          <cell r="H33068" t="str">
            <v>[Gl 053]</v>
          </cell>
        </row>
        <row r="33069">
          <cell r="H33069" t="str">
            <v>[Gl 101]</v>
          </cell>
        </row>
        <row r="33070">
          <cell r="H33070" t="str">
            <v>[Gl 1W]</v>
          </cell>
        </row>
        <row r="33071">
          <cell r="H33071" t="str">
            <v>[Gl 201]</v>
          </cell>
        </row>
        <row r="33072">
          <cell r="H33072" t="str">
            <v>[Gl 203]</v>
          </cell>
        </row>
        <row r="33073">
          <cell r="H33073" t="str">
            <v>[Gl 205]</v>
          </cell>
        </row>
        <row r="33074">
          <cell r="H33074" t="str">
            <v>[Gl 301]</v>
          </cell>
        </row>
        <row r="33075">
          <cell r="H33075" t="str">
            <v>[Gl 302]</v>
          </cell>
        </row>
        <row r="33076">
          <cell r="H33076" t="str">
            <v>[Gl 304]</v>
          </cell>
        </row>
        <row r="33077">
          <cell r="H33077" t="str">
            <v>[Gl 305]</v>
          </cell>
        </row>
        <row r="33078">
          <cell r="H33078" t="str">
            <v>[Gl 306]</v>
          </cell>
        </row>
        <row r="33079">
          <cell r="H33079" t="str">
            <v>[Gl 307]</v>
          </cell>
        </row>
        <row r="33080">
          <cell r="H33080" t="str">
            <v>[Gl 308]</v>
          </cell>
        </row>
        <row r="33081">
          <cell r="H33081" t="str">
            <v>[Gl 401]</v>
          </cell>
        </row>
        <row r="33082">
          <cell r="H33082" t="str">
            <v>[Gl 403]</v>
          </cell>
        </row>
        <row r="33083">
          <cell r="H33083" t="str">
            <v>[Gl 405]</v>
          </cell>
        </row>
        <row r="33084">
          <cell r="H33084" t="str">
            <v>[Gl 406]</v>
          </cell>
        </row>
        <row r="33085">
          <cell r="H33085" t="str">
            <v>[Gl 501]</v>
          </cell>
        </row>
        <row r="33086">
          <cell r="H33086" t="str">
            <v>[Gl 55]</v>
          </cell>
        </row>
        <row r="33087">
          <cell r="H33087" t="str">
            <v>[Gl 601]</v>
          </cell>
        </row>
        <row r="33088">
          <cell r="H33088" t="str">
            <v>[Gl 603]</v>
          </cell>
        </row>
        <row r="33089">
          <cell r="H33089" t="str">
            <v>[Gl 611]</v>
          </cell>
        </row>
        <row r="33090">
          <cell r="H33090" t="str">
            <v>[Gl 621]</v>
          </cell>
        </row>
        <row r="33091">
          <cell r="H33091" t="str">
            <v>[Gl 1M]</v>
          </cell>
        </row>
        <row r="33092">
          <cell r="H33092" t="str">
            <v>[Gl 2M]</v>
          </cell>
        </row>
        <row r="33093">
          <cell r="H33093" t="str">
            <v>[Gl 310]</v>
          </cell>
        </row>
        <row r="33094">
          <cell r="H33094" t="str">
            <v>[Gl 312]</v>
          </cell>
        </row>
        <row r="33095">
          <cell r="H33095" t="str">
            <v>[Gl 409]</v>
          </cell>
        </row>
        <row r="33096">
          <cell r="H33096" t="str">
            <v>[Gl 807]</v>
          </cell>
        </row>
        <row r="33097">
          <cell r="H33097" t="str">
            <v>[Gl e13]</v>
          </cell>
        </row>
        <row r="33098">
          <cell r="H33098" t="str">
            <v>[Bl d11]</v>
          </cell>
        </row>
        <row r="33099">
          <cell r="H33099" t="str">
            <v>[Bl e11]</v>
          </cell>
        </row>
        <row r="33100">
          <cell r="H33100" t="str">
            <v>[km 78,700]</v>
          </cell>
        </row>
        <row r="33101">
          <cell r="H33101" t="str">
            <v>[km 79,822]</v>
          </cell>
        </row>
        <row r="33102">
          <cell r="H33102" t="str">
            <v>[km 80,309]</v>
          </cell>
        </row>
        <row r="33103">
          <cell r="H33103" t="str">
            <v>[km 80,970]</v>
          </cell>
        </row>
        <row r="33104">
          <cell r="H33104" t="str">
            <v>[km 83,707]</v>
          </cell>
        </row>
        <row r="33105">
          <cell r="H33105" t="str">
            <v>[km 85,152]</v>
          </cell>
        </row>
        <row r="33106">
          <cell r="H33106" t="str">
            <v>[km 85,591]</v>
          </cell>
        </row>
        <row r="33107">
          <cell r="H33107" t="str">
            <v>[Ers A]</v>
          </cell>
        </row>
        <row r="33108">
          <cell r="H33108" t="str">
            <v>[Ers H1]</v>
          </cell>
        </row>
        <row r="33109">
          <cell r="H33109" t="str">
            <v>[Ers H2]</v>
          </cell>
        </row>
        <row r="33110">
          <cell r="H33110" t="str">
            <v>[Ers H4]</v>
          </cell>
        </row>
        <row r="33111">
          <cell r="H33111" t="str">
            <v>[Ers H5]</v>
          </cell>
        </row>
        <row r="33112">
          <cell r="H33112" t="str">
            <v>[Ers H6]</v>
          </cell>
        </row>
        <row r="33113">
          <cell r="H33113" t="str">
            <v>[Ers H8]</v>
          </cell>
        </row>
        <row r="33114">
          <cell r="H33114" t="str">
            <v>[Ers R1]</v>
          </cell>
        </row>
        <row r="33115">
          <cell r="H33115" t="str">
            <v>[Ers R2]</v>
          </cell>
        </row>
        <row r="33116">
          <cell r="H33116" t="str">
            <v>[Ers R3]</v>
          </cell>
        </row>
        <row r="33117">
          <cell r="H33117" t="str">
            <v>[Ers R4]</v>
          </cell>
        </row>
        <row r="33118">
          <cell r="H33118" t="str">
            <v>[Ers R5]</v>
          </cell>
        </row>
        <row r="33119">
          <cell r="H33119" t="str">
            <v>[Ers R6]</v>
          </cell>
        </row>
        <row r="33120">
          <cell r="H33120" t="str">
            <v>[Ers Sch 1]</v>
          </cell>
        </row>
        <row r="33121">
          <cell r="H33121" t="str">
            <v>[Ers Sch 6]</v>
          </cell>
        </row>
        <row r="33122">
          <cell r="H33122" t="str">
            <v>[Ers Sch 8]</v>
          </cell>
        </row>
        <row r="33123">
          <cell r="H33123" t="str">
            <v>[Ers Sch305]</v>
          </cell>
        </row>
        <row r="33124">
          <cell r="H33124" t="str">
            <v>[Ers Sch405]</v>
          </cell>
        </row>
        <row r="33125">
          <cell r="H33125" t="str">
            <v>[Ers Y]</v>
          </cell>
        </row>
        <row r="33126">
          <cell r="H33126" t="str">
            <v>[Ers Z]</v>
          </cell>
        </row>
        <row r="33127">
          <cell r="H33127" t="str">
            <v>[Ers SN 1A]</v>
          </cell>
        </row>
        <row r="33128">
          <cell r="H33128" t="str">
            <v>[Ers SN 1Z]</v>
          </cell>
        </row>
        <row r="33129">
          <cell r="H33129" t="str">
            <v>[XTR e11]</v>
          </cell>
        </row>
        <row r="33130">
          <cell r="H33130" t="str">
            <v>[1/5]</v>
          </cell>
        </row>
        <row r="33131">
          <cell r="H33131" t="str">
            <v>[101]</v>
          </cell>
        </row>
        <row r="33132">
          <cell r="H33132" t="str">
            <v>[1W]</v>
          </cell>
        </row>
        <row r="33133">
          <cell r="H33133" t="str">
            <v>[2]</v>
          </cell>
        </row>
        <row r="33134">
          <cell r="H33134" t="str">
            <v>[201]</v>
          </cell>
        </row>
        <row r="33135">
          <cell r="H33135" t="str">
            <v>[202]</v>
          </cell>
        </row>
        <row r="33136">
          <cell r="H33136" t="str">
            <v>[203]</v>
          </cell>
        </row>
        <row r="33137">
          <cell r="H33137" t="str">
            <v>[205]</v>
          </cell>
        </row>
        <row r="33138">
          <cell r="H33138" t="str">
            <v>[3]</v>
          </cell>
        </row>
        <row r="33139">
          <cell r="H33139" t="str">
            <v>[301]</v>
          </cell>
        </row>
        <row r="33140">
          <cell r="H33140" t="str">
            <v>[302]</v>
          </cell>
        </row>
        <row r="33141">
          <cell r="H33141" t="str">
            <v>[304]</v>
          </cell>
        </row>
        <row r="33142">
          <cell r="H33142" t="str">
            <v>[305]</v>
          </cell>
        </row>
        <row r="33143">
          <cell r="H33143" t="str">
            <v>[306]</v>
          </cell>
        </row>
        <row r="33144">
          <cell r="H33144" t="str">
            <v>[307]</v>
          </cell>
        </row>
        <row r="33145">
          <cell r="H33145" t="str">
            <v>[308]</v>
          </cell>
        </row>
        <row r="33146">
          <cell r="H33146" t="str">
            <v>[31]</v>
          </cell>
        </row>
        <row r="33147">
          <cell r="H33147" t="str">
            <v>[32]</v>
          </cell>
        </row>
        <row r="33148">
          <cell r="H33148" t="str">
            <v>[33]</v>
          </cell>
        </row>
        <row r="33149">
          <cell r="H33149" t="str">
            <v>[4]</v>
          </cell>
        </row>
        <row r="33150">
          <cell r="H33150" t="str">
            <v>[401]</v>
          </cell>
        </row>
        <row r="33151">
          <cell r="H33151" t="str">
            <v>[403]</v>
          </cell>
        </row>
        <row r="33152">
          <cell r="H33152" t="str">
            <v>[405]</v>
          </cell>
        </row>
        <row r="33153">
          <cell r="H33153" t="str">
            <v>[406]</v>
          </cell>
        </row>
        <row r="33154">
          <cell r="H33154" t="str">
            <v>[501]</v>
          </cell>
        </row>
        <row r="33155">
          <cell r="H33155" t="str">
            <v>[51]</v>
          </cell>
        </row>
        <row r="33156">
          <cell r="H33156" t="str">
            <v>[52]</v>
          </cell>
        </row>
        <row r="33157">
          <cell r="H33157" t="str">
            <v>[53]</v>
          </cell>
        </row>
        <row r="33158">
          <cell r="H33158" t="str">
            <v>[54]</v>
          </cell>
        </row>
        <row r="33159">
          <cell r="H33159" t="str">
            <v>[55]</v>
          </cell>
        </row>
        <row r="33160">
          <cell r="H33160" t="str">
            <v>[56]</v>
          </cell>
        </row>
        <row r="33161">
          <cell r="H33161" t="str">
            <v>[57]</v>
          </cell>
        </row>
        <row r="33162">
          <cell r="H33162" t="str">
            <v>[58]</v>
          </cell>
        </row>
        <row r="33163">
          <cell r="H33163" t="str">
            <v>[59]</v>
          </cell>
        </row>
        <row r="33164">
          <cell r="H33164" t="str">
            <v>[6]</v>
          </cell>
        </row>
        <row r="33165">
          <cell r="H33165" t="str">
            <v>[60]</v>
          </cell>
        </row>
        <row r="33166">
          <cell r="H33166" t="str">
            <v>[601]</v>
          </cell>
        </row>
        <row r="33167">
          <cell r="H33167" t="str">
            <v>[603]</v>
          </cell>
        </row>
        <row r="33168">
          <cell r="H33168" t="str">
            <v>[61]</v>
          </cell>
        </row>
        <row r="33169">
          <cell r="H33169" t="str">
            <v>[611]</v>
          </cell>
        </row>
        <row r="33170">
          <cell r="H33170" t="str">
            <v>[621]</v>
          </cell>
        </row>
        <row r="33171">
          <cell r="H33171" t="str">
            <v>[7]</v>
          </cell>
        </row>
        <row r="33172">
          <cell r="H33172" t="str">
            <v>[8]</v>
          </cell>
        </row>
        <row r="33173">
          <cell r="H33173" t="str">
            <v>[9]</v>
          </cell>
        </row>
        <row r="33174">
          <cell r="H33174" t="str">
            <v>[d11]</v>
          </cell>
        </row>
        <row r="33175">
          <cell r="H33175" t="str">
            <v>[A]</v>
          </cell>
        </row>
        <row r="33176">
          <cell r="H33176" t="str">
            <v>[H1]</v>
          </cell>
        </row>
        <row r="33177">
          <cell r="H33177" t="str">
            <v>[H2]</v>
          </cell>
        </row>
        <row r="33178">
          <cell r="H33178" t="str">
            <v>[H4]</v>
          </cell>
        </row>
        <row r="33179">
          <cell r="H33179" t="str">
            <v>[H5]</v>
          </cell>
        </row>
        <row r="33180">
          <cell r="H33180" t="str">
            <v>[H6]</v>
          </cell>
        </row>
        <row r="33181">
          <cell r="H33181" t="str">
            <v>[H8]</v>
          </cell>
        </row>
        <row r="33182">
          <cell r="H33182" t="str">
            <v>[R1]</v>
          </cell>
        </row>
        <row r="33183">
          <cell r="H33183" t="str">
            <v>[R2]</v>
          </cell>
        </row>
        <row r="33184">
          <cell r="H33184" t="str">
            <v>[R3]</v>
          </cell>
        </row>
        <row r="33185">
          <cell r="H33185" t="str">
            <v>[R4]</v>
          </cell>
        </row>
        <row r="33186">
          <cell r="H33186" t="str">
            <v>[R5]</v>
          </cell>
        </row>
        <row r="33187">
          <cell r="H33187" t="str">
            <v>[R6]</v>
          </cell>
        </row>
        <row r="33188">
          <cell r="H33188" t="str">
            <v>[Y]</v>
          </cell>
        </row>
        <row r="33189">
          <cell r="H33189" t="str">
            <v>[Z]</v>
          </cell>
        </row>
        <row r="33190">
          <cell r="H33190" t="str">
            <v>[Gl d11/1]</v>
          </cell>
        </row>
        <row r="33191">
          <cell r="H33191" t="str">
            <v>[Gl e11]</v>
          </cell>
        </row>
        <row r="33192">
          <cell r="H33192" t="str">
            <v>[Elf Rb]</v>
          </cell>
        </row>
        <row r="33193">
          <cell r="H33193" t="str">
            <v>[Sch 1]</v>
          </cell>
        </row>
        <row r="33194">
          <cell r="H33194" t="str">
            <v>[Sch 6]</v>
          </cell>
        </row>
        <row r="33195">
          <cell r="H33195" t="str">
            <v>[Sch 8]</v>
          </cell>
        </row>
        <row r="33196">
          <cell r="H33196" t="str">
            <v>[Sch305]</v>
          </cell>
        </row>
        <row r="33197">
          <cell r="H33197" t="str">
            <v>[Sch405]</v>
          </cell>
        </row>
        <row r="33198">
          <cell r="H33198" t="str">
            <v>[SN 1A]</v>
          </cell>
        </row>
        <row r="33199">
          <cell r="H33199" t="str">
            <v>[SN 1Z]</v>
          </cell>
        </row>
        <row r="33200">
          <cell r="H33200" t="str">
            <v>[V101R]</v>
          </cell>
        </row>
        <row r="33201">
          <cell r="H33201" t="str">
            <v>[V1MH]</v>
          </cell>
        </row>
        <row r="33202">
          <cell r="H33202" t="str">
            <v>[V203H]</v>
          </cell>
        </row>
        <row r="33203">
          <cell r="H33203" t="str">
            <v>[V205R]</v>
          </cell>
        </row>
        <row r="33204">
          <cell r="H33204" t="str">
            <v>[V2MH]</v>
          </cell>
        </row>
        <row r="33205">
          <cell r="H33205" t="str">
            <v>[V307R]</v>
          </cell>
        </row>
        <row r="33206">
          <cell r="H33206" t="str">
            <v>[V310H]</v>
          </cell>
        </row>
        <row r="33207">
          <cell r="H33207" t="str">
            <v>[V310R]</v>
          </cell>
        </row>
        <row r="33208">
          <cell r="H33208" t="str">
            <v>[V312H]</v>
          </cell>
        </row>
        <row r="33209">
          <cell r="H33209" t="str">
            <v>[V312R]</v>
          </cell>
        </row>
        <row r="33210">
          <cell r="H33210" t="str">
            <v>[V406H]</v>
          </cell>
        </row>
        <row r="33211">
          <cell r="H33211" t="str">
            <v>[V409H]</v>
          </cell>
        </row>
        <row r="33212">
          <cell r="H33212" t="str">
            <v>[V52R]</v>
          </cell>
        </row>
        <row r="33213">
          <cell r="H33213" t="str">
            <v>[V55H]</v>
          </cell>
        </row>
        <row r="33214">
          <cell r="H33214" t="str">
            <v>[V58H]</v>
          </cell>
        </row>
        <row r="33215">
          <cell r="H33215" t="str">
            <v>[V59H]</v>
          </cell>
        </row>
        <row r="33216">
          <cell r="H33216" t="str">
            <v>[V601H]</v>
          </cell>
        </row>
        <row r="33217">
          <cell r="H33217" t="str">
            <v>[V603H]</v>
          </cell>
        </row>
        <row r="33218">
          <cell r="H33218" t="str">
            <v>[V611H]</v>
          </cell>
        </row>
        <row r="33219">
          <cell r="H33219" t="str">
            <v>[VH1]</v>
          </cell>
        </row>
        <row r="33220">
          <cell r="H33220" t="str">
            <v>[VH2]</v>
          </cell>
        </row>
        <row r="33221">
          <cell r="H33221" t="str">
            <v>[VH4]</v>
          </cell>
        </row>
        <row r="33222">
          <cell r="H33222" t="str">
            <v>[VH5]</v>
          </cell>
        </row>
        <row r="33223">
          <cell r="H33223" t="str">
            <v>[VH6]</v>
          </cell>
        </row>
        <row r="33224">
          <cell r="H33224" t="str">
            <v>[VH8]</v>
          </cell>
        </row>
        <row r="33225">
          <cell r="H33225" t="str">
            <v>[VR1]</v>
          </cell>
        </row>
        <row r="33226">
          <cell r="H33226" t="str">
            <v>[VR2]</v>
          </cell>
        </row>
        <row r="33227">
          <cell r="H33227" t="str">
            <v>[VR3]</v>
          </cell>
        </row>
        <row r="33228">
          <cell r="H33228" t="str">
            <v>[VR4]</v>
          </cell>
        </row>
        <row r="33229">
          <cell r="H33229" t="str">
            <v>[VR5]</v>
          </cell>
        </row>
        <row r="33230">
          <cell r="H33230" t="str">
            <v>[VR6]</v>
          </cell>
        </row>
        <row r="33231">
          <cell r="H33231" t="str">
            <v>[a]</v>
          </cell>
        </row>
        <row r="33232">
          <cell r="H33232" t="str">
            <v>[h(Y)]</v>
          </cell>
        </row>
        <row r="33233">
          <cell r="H33233" t="str">
            <v>[h(Z)]</v>
          </cell>
        </row>
        <row r="33234">
          <cell r="H33234" t="str">
            <v>[r(A)]</v>
          </cell>
        </row>
        <row r="33235">
          <cell r="H33235" t="str">
            <v>[y]</v>
          </cell>
        </row>
        <row r="33236">
          <cell r="H33236" t="str">
            <v>[z]</v>
          </cell>
        </row>
        <row r="33237">
          <cell r="H33237" t="str">
            <v>[1M]</v>
          </cell>
        </row>
        <row r="33238">
          <cell r="H33238" t="str">
            <v>[2M]</v>
          </cell>
        </row>
        <row r="33239">
          <cell r="H33239" t="str">
            <v>[3M]</v>
          </cell>
        </row>
        <row r="33240">
          <cell r="H33240" t="str">
            <v>[4M]</v>
          </cell>
        </row>
        <row r="33241">
          <cell r="H33241" t="str">
            <v>[W1]</v>
          </cell>
        </row>
        <row r="33242">
          <cell r="H33242" t="str">
            <v>[W2]</v>
          </cell>
        </row>
        <row r="33243">
          <cell r="H33243" t="str">
            <v>[W3]</v>
          </cell>
        </row>
        <row r="33244">
          <cell r="H33244" t="str">
            <v>[W31]</v>
          </cell>
        </row>
        <row r="33245">
          <cell r="H33245" t="str">
            <v>[W32]</v>
          </cell>
        </row>
        <row r="33246">
          <cell r="H33246" t="str">
            <v>[W33]</v>
          </cell>
        </row>
        <row r="33247">
          <cell r="H33247" t="str">
            <v>[W4]</v>
          </cell>
        </row>
        <row r="33248">
          <cell r="H33248" t="str">
            <v>[W5]</v>
          </cell>
        </row>
        <row r="33249">
          <cell r="H33249" t="str">
            <v>[W51]</v>
          </cell>
        </row>
        <row r="33250">
          <cell r="H33250" t="str">
            <v>[W52]</v>
          </cell>
        </row>
        <row r="33251">
          <cell r="H33251" t="str">
            <v>[W53]</v>
          </cell>
        </row>
        <row r="33252">
          <cell r="H33252" t="str">
            <v>[W54]</v>
          </cell>
        </row>
        <row r="33253">
          <cell r="H33253" t="str">
            <v>[W55]</v>
          </cell>
        </row>
        <row r="33254">
          <cell r="H33254" t="str">
            <v>[W56]</v>
          </cell>
        </row>
        <row r="33255">
          <cell r="H33255" t="str">
            <v>[W57]</v>
          </cell>
        </row>
        <row r="33256">
          <cell r="H33256" t="str">
            <v>[W58]</v>
          </cell>
        </row>
        <row r="33257">
          <cell r="H33257" t="str">
            <v>[W59]</v>
          </cell>
        </row>
        <row r="33258">
          <cell r="H33258" t="str">
            <v>[W6]</v>
          </cell>
        </row>
        <row r="33259">
          <cell r="H33259" t="str">
            <v>[W60]</v>
          </cell>
        </row>
        <row r="33260">
          <cell r="H33260" t="str">
            <v>[W61]</v>
          </cell>
        </row>
        <row r="33261">
          <cell r="H33261" t="str">
            <v>[W7]</v>
          </cell>
        </row>
        <row r="33262">
          <cell r="H33262" t="str">
            <v>[W8]</v>
          </cell>
        </row>
        <row r="33263">
          <cell r="H33263" t="str">
            <v>[W9]</v>
          </cell>
        </row>
        <row r="33264">
          <cell r="H33264" t="str">
            <v>[VE 1M]</v>
          </cell>
        </row>
        <row r="33265">
          <cell r="H33265" t="str">
            <v>[VE 203H]</v>
          </cell>
        </row>
        <row r="33266">
          <cell r="H33266" t="str">
            <v>[VE 205R]</v>
          </cell>
        </row>
        <row r="33267">
          <cell r="H33267" t="str">
            <v>[VE 2M]</v>
          </cell>
        </row>
        <row r="33268">
          <cell r="H33268" t="str">
            <v>[VE 307R]</v>
          </cell>
        </row>
        <row r="33269">
          <cell r="H33269" t="str">
            <v>[VE 409H]</v>
          </cell>
        </row>
        <row r="33270">
          <cell r="H33270" t="str">
            <v>[VE 807 (59H)]</v>
          </cell>
        </row>
        <row r="33271">
          <cell r="H33271" t="str">
            <v>[ZVE 101 (A)]</v>
          </cell>
        </row>
        <row r="33272">
          <cell r="H33272" t="str">
            <v>[ZVE 403]</v>
          </cell>
        </row>
        <row r="33273">
          <cell r="H33273" t="str">
            <v>[ZVE 603 (Y)]</v>
          </cell>
        </row>
        <row r="33274">
          <cell r="H33274" t="str">
            <v>[ZVE e11]</v>
          </cell>
        </row>
        <row r="33275">
          <cell r="H33275" t="str">
            <v>[aws]</v>
          </cell>
        </row>
        <row r="33276">
          <cell r="H33276" t="str">
            <v>[101]</v>
          </cell>
        </row>
        <row r="33277">
          <cell r="H33277" t="str">
            <v>[102]</v>
          </cell>
        </row>
        <row r="33278">
          <cell r="H33278" t="str">
            <v>[301]</v>
          </cell>
        </row>
        <row r="33279">
          <cell r="H33279" t="str">
            <v>[302]</v>
          </cell>
        </row>
        <row r="33280">
          <cell r="H33280" t="str">
            <v>[303]</v>
          </cell>
        </row>
        <row r="33281">
          <cell r="H33281" t="str">
            <v>[304]</v>
          </cell>
        </row>
        <row r="33282">
          <cell r="H33282" t="str">
            <v>[402]</v>
          </cell>
        </row>
        <row r="33283">
          <cell r="H33283" t="str">
            <v>[502]</v>
          </cell>
        </row>
        <row r="33284">
          <cell r="H33284" t="str">
            <v>[701]</v>
          </cell>
        </row>
        <row r="33285">
          <cell r="H33285" t="str">
            <v>[702]</v>
          </cell>
        </row>
        <row r="33286">
          <cell r="H33286" t="str">
            <v>[W1]</v>
          </cell>
        </row>
        <row r="33287">
          <cell r="H33287" t="str">
            <v>[W10]</v>
          </cell>
        </row>
        <row r="33288">
          <cell r="H33288" t="str">
            <v>[W2]</v>
          </cell>
        </row>
        <row r="33289">
          <cell r="H33289" t="str">
            <v>[W3]</v>
          </cell>
        </row>
        <row r="33290">
          <cell r="H33290" t="str">
            <v>[W4]</v>
          </cell>
        </row>
        <row r="33291">
          <cell r="H33291" t="str">
            <v>[W5]</v>
          </cell>
        </row>
        <row r="33292">
          <cell r="H33292" t="str">
            <v>[W51/53]</v>
          </cell>
        </row>
        <row r="33293">
          <cell r="H33293" t="str">
            <v>[W54]</v>
          </cell>
        </row>
        <row r="33294">
          <cell r="H33294" t="str">
            <v>[W55]</v>
          </cell>
        </row>
        <row r="33295">
          <cell r="H33295" t="str">
            <v>[W56]</v>
          </cell>
        </row>
        <row r="33296">
          <cell r="H33296" t="str">
            <v>[W57]</v>
          </cell>
        </row>
        <row r="33297">
          <cell r="H33297" t="str">
            <v>[W58]</v>
          </cell>
        </row>
        <row r="33298">
          <cell r="H33298" t="str">
            <v>[W59]</v>
          </cell>
        </row>
        <row r="33299">
          <cell r="H33299" t="str">
            <v>[W6]</v>
          </cell>
        </row>
        <row r="33300">
          <cell r="H33300" t="str">
            <v>[W60]</v>
          </cell>
        </row>
        <row r="33301">
          <cell r="H33301" t="str">
            <v>[W7/8]</v>
          </cell>
        </row>
        <row r="33302">
          <cell r="H33302" t="str">
            <v>[W 131]</v>
          </cell>
        </row>
        <row r="33303">
          <cell r="H33303" t="str">
            <v>[W 34]</v>
          </cell>
        </row>
        <row r="33304">
          <cell r="H33304" t="str">
            <v>[Gl 101]</v>
          </cell>
        </row>
        <row r="33305">
          <cell r="H33305" t="str">
            <v>[Gl 102]</v>
          </cell>
        </row>
        <row r="33306">
          <cell r="H33306" t="str">
            <v>[Gl 301]</v>
          </cell>
        </row>
        <row r="33307">
          <cell r="H33307" t="str">
            <v>[Gl 302]</v>
          </cell>
        </row>
        <row r="33308">
          <cell r="H33308" t="str">
            <v>[Gl 303]</v>
          </cell>
        </row>
        <row r="33309">
          <cell r="H33309" t="str">
            <v>[Gl 304]</v>
          </cell>
        </row>
        <row r="33310">
          <cell r="H33310" t="str">
            <v>[Gl 402]</v>
          </cell>
        </row>
        <row r="33311">
          <cell r="H33311" t="str">
            <v>[Gl 502]</v>
          </cell>
        </row>
        <row r="33312">
          <cell r="H33312" t="str">
            <v>[Gl 701]</v>
          </cell>
        </row>
        <row r="33313">
          <cell r="H33313" t="str">
            <v>[Gl 702]</v>
          </cell>
        </row>
        <row r="33314">
          <cell r="H33314" t="str">
            <v>[101/AWS]</v>
          </cell>
        </row>
        <row r="33315">
          <cell r="H33315" t="str">
            <v>[102/AWS]</v>
          </cell>
        </row>
        <row r="33316">
          <cell r="H33316" t="str">
            <v>[304/AWS]</v>
          </cell>
        </row>
        <row r="33317">
          <cell r="H33317" t="str">
            <v>[701/AWS]</v>
          </cell>
        </row>
        <row r="33318">
          <cell r="H33318" t="str">
            <v>[702/AWS]</v>
          </cell>
        </row>
        <row r="33319">
          <cell r="H33319" t="str">
            <v>[Gl 305]</v>
          </cell>
        </row>
        <row r="33320">
          <cell r="H33320" t="str">
            <v>[Bl b11]</v>
          </cell>
        </row>
        <row r="33321">
          <cell r="H33321" t="str">
            <v>[Bl b12]</v>
          </cell>
        </row>
        <row r="33322">
          <cell r="H33322" t="str">
            <v>[Bl c11]</v>
          </cell>
        </row>
        <row r="33323">
          <cell r="H33323" t="str">
            <v>[Bl c12]</v>
          </cell>
        </row>
        <row r="33324">
          <cell r="H33324" t="str">
            <v>[EVA1]</v>
          </cell>
        </row>
        <row r="33325">
          <cell r="H33325" t="str">
            <v>[km 6,407]</v>
          </cell>
        </row>
        <row r="33326">
          <cell r="H33326" t="str">
            <v>[km 7,117]</v>
          </cell>
        </row>
        <row r="33327">
          <cell r="H33327" t="str">
            <v>[Ers Ab12]</v>
          </cell>
        </row>
        <row r="33328">
          <cell r="H33328" t="str">
            <v>[Ers Bb11]</v>
          </cell>
        </row>
        <row r="33329">
          <cell r="H33329" t="str">
            <v>[Ers H301]</v>
          </cell>
        </row>
        <row r="33330">
          <cell r="H33330" t="str">
            <v>[Ers H302]</v>
          </cell>
        </row>
        <row r="33331">
          <cell r="H33331" t="str">
            <v>[Ers H303]</v>
          </cell>
        </row>
        <row r="33332">
          <cell r="H33332" t="str">
            <v>[Ers H304]</v>
          </cell>
        </row>
        <row r="33333">
          <cell r="H33333" t="str">
            <v>[Ers R301]</v>
          </cell>
        </row>
        <row r="33334">
          <cell r="H33334" t="str">
            <v>[Ers R303]</v>
          </cell>
        </row>
        <row r="33335">
          <cell r="H33335" t="str">
            <v>[Ers R304]</v>
          </cell>
        </row>
        <row r="33336">
          <cell r="H33336" t="str">
            <v>[Ers R502]</v>
          </cell>
        </row>
        <row r="33337">
          <cell r="H33337" t="str">
            <v>[Ers Sch402H]</v>
          </cell>
        </row>
        <row r="33338">
          <cell r="H33338" t="str">
            <v>[Ers Sch402R]</v>
          </cell>
        </row>
        <row r="33339">
          <cell r="H33339" t="str">
            <v>[Ers Yc12]</v>
          </cell>
        </row>
        <row r="33340">
          <cell r="H33340" t="str">
            <v>[Ers Zc11]</v>
          </cell>
        </row>
        <row r="33341">
          <cell r="H33341" t="str">
            <v>[FA H303]</v>
          </cell>
        </row>
        <row r="33342">
          <cell r="H33342" t="str">
            <v>[FA R303]</v>
          </cell>
        </row>
        <row r="33343">
          <cell r="H33343" t="str">
            <v>[GA Ab12]</v>
          </cell>
        </row>
        <row r="33344">
          <cell r="H33344" t="str">
            <v>[GA Bb11]</v>
          </cell>
        </row>
        <row r="33345">
          <cell r="H33345" t="str">
            <v>[GA R301]</v>
          </cell>
        </row>
        <row r="33346">
          <cell r="H33346" t="str">
            <v>[GA R502]</v>
          </cell>
        </row>
        <row r="33347">
          <cell r="H33347" t="str">
            <v>[GA Yc12]</v>
          </cell>
        </row>
        <row r="33348">
          <cell r="H33348" t="str">
            <v>[GA Zc11]</v>
          </cell>
        </row>
        <row r="33349">
          <cell r="H33349" t="str">
            <v>[GVA r(Ab12)]</v>
          </cell>
        </row>
        <row r="33350">
          <cell r="H33350" t="str">
            <v>[GVA r(Bb11)]</v>
          </cell>
        </row>
        <row r="33351">
          <cell r="H33351" t="str">
            <v>[GVA yc12]</v>
          </cell>
        </row>
        <row r="33352">
          <cell r="H33352" t="str">
            <v>[GVA zc11]</v>
          </cell>
        </row>
        <row r="33353">
          <cell r="H33353" t="str">
            <v>[b11]</v>
          </cell>
        </row>
        <row r="33354">
          <cell r="H33354" t="str">
            <v>[b12]</v>
          </cell>
        </row>
        <row r="33355">
          <cell r="H33355" t="str">
            <v>[c11]</v>
          </cell>
        </row>
        <row r="33356">
          <cell r="H33356" t="str">
            <v>[c12]</v>
          </cell>
        </row>
        <row r="33357">
          <cell r="H33357" t="str">
            <v>[c21]</v>
          </cell>
        </row>
        <row r="33358">
          <cell r="H33358" t="str">
            <v>[c22]</v>
          </cell>
        </row>
        <row r="33359">
          <cell r="H33359" t="str">
            <v>[Ab12]</v>
          </cell>
        </row>
        <row r="33360">
          <cell r="H33360" t="str">
            <v>[Bb11]</v>
          </cell>
        </row>
        <row r="33361">
          <cell r="H33361" t="str">
            <v>[H301]</v>
          </cell>
        </row>
        <row r="33362">
          <cell r="H33362" t="str">
            <v>[H302]</v>
          </cell>
        </row>
        <row r="33363">
          <cell r="H33363" t="str">
            <v>[H303]</v>
          </cell>
        </row>
        <row r="33364">
          <cell r="H33364" t="str">
            <v>[H304]</v>
          </cell>
        </row>
        <row r="33365">
          <cell r="H33365" t="str">
            <v>[R301]</v>
          </cell>
        </row>
        <row r="33366">
          <cell r="H33366" t="str">
            <v>[R303]</v>
          </cell>
        </row>
        <row r="33367">
          <cell r="H33367" t="str">
            <v>[R304]</v>
          </cell>
        </row>
        <row r="33368">
          <cell r="H33368" t="str">
            <v>[R502]</v>
          </cell>
        </row>
        <row r="33369">
          <cell r="H33369" t="str">
            <v>[Yc12]</v>
          </cell>
        </row>
        <row r="33370">
          <cell r="H33370" t="str">
            <v>[Zc11]</v>
          </cell>
        </row>
        <row r="33371">
          <cell r="H33371" t="str">
            <v>[Gl b11]</v>
          </cell>
        </row>
        <row r="33372">
          <cell r="H33372" t="str">
            <v>[Gl b12]</v>
          </cell>
        </row>
        <row r="33373">
          <cell r="H33373" t="str">
            <v>[Gl c11]</v>
          </cell>
        </row>
        <row r="33374">
          <cell r="H33374" t="str">
            <v>[Gl c12]</v>
          </cell>
        </row>
        <row r="33375">
          <cell r="H33375" t="str">
            <v>[Gl c21]</v>
          </cell>
        </row>
        <row r="33376">
          <cell r="H33376" t="str">
            <v>[Gl c22]</v>
          </cell>
        </row>
        <row r="33377">
          <cell r="H33377" t="str">
            <v>[Sch402H]</v>
          </cell>
        </row>
        <row r="33378">
          <cell r="H33378" t="str">
            <v>[Sch402R]</v>
          </cell>
        </row>
        <row r="33379">
          <cell r="H33379" t="str">
            <v>[V101R]</v>
          </cell>
        </row>
        <row r="33380">
          <cell r="H33380" t="str">
            <v>[V102R]</v>
          </cell>
        </row>
        <row r="33381">
          <cell r="H33381" t="str">
            <v>[V305H]</v>
          </cell>
        </row>
        <row r="33382">
          <cell r="H33382" t="str">
            <v>[V305R]</v>
          </cell>
        </row>
        <row r="33383">
          <cell r="H33383" t="str">
            <v>[V5]</v>
          </cell>
        </row>
        <row r="33384">
          <cell r="H33384" t="str">
            <v>[V54]</v>
          </cell>
        </row>
        <row r="33385">
          <cell r="H33385" t="str">
            <v>[V56]</v>
          </cell>
        </row>
        <row r="33386">
          <cell r="H33386" t="str">
            <v>[V6]</v>
          </cell>
        </row>
        <row r="33387">
          <cell r="H33387" t="str">
            <v>[V701H]</v>
          </cell>
        </row>
        <row r="33388">
          <cell r="H33388" t="str">
            <v>[V702H]</v>
          </cell>
        </row>
        <row r="33389">
          <cell r="H33389" t="str">
            <v>[VH301]</v>
          </cell>
        </row>
        <row r="33390">
          <cell r="H33390" t="str">
            <v>[VH302]</v>
          </cell>
        </row>
        <row r="33391">
          <cell r="H33391" t="str">
            <v>[VH303]</v>
          </cell>
        </row>
        <row r="33392">
          <cell r="H33392" t="str">
            <v>[VH304]</v>
          </cell>
        </row>
        <row r="33393">
          <cell r="H33393" t="str">
            <v>[VR301]</v>
          </cell>
        </row>
        <row r="33394">
          <cell r="H33394" t="str">
            <v>[VR303]</v>
          </cell>
        </row>
        <row r="33395">
          <cell r="H33395" t="str">
            <v>[VR304]</v>
          </cell>
        </row>
        <row r="33396">
          <cell r="H33396" t="str">
            <v>[VR502]</v>
          </cell>
        </row>
        <row r="33397">
          <cell r="H33397" t="str">
            <v>[VSch402H]</v>
          </cell>
        </row>
        <row r="33398">
          <cell r="H33398" t="str">
            <v>[VSch402R]</v>
          </cell>
        </row>
        <row r="33399">
          <cell r="H33399" t="str">
            <v>[ab12]</v>
          </cell>
        </row>
        <row r="33400">
          <cell r="H33400" t="str">
            <v>[bb11]</v>
          </cell>
        </row>
        <row r="33401">
          <cell r="H33401" t="str">
            <v>[h(Yc12)]</v>
          </cell>
        </row>
        <row r="33402">
          <cell r="H33402" t="str">
            <v>[h(Zc11)]</v>
          </cell>
        </row>
        <row r="33403">
          <cell r="H33403" t="str">
            <v>[r(Ab12)]</v>
          </cell>
        </row>
        <row r="33404">
          <cell r="H33404" t="str">
            <v>[r(Bb11)]</v>
          </cell>
        </row>
        <row r="33405">
          <cell r="H33405" t="str">
            <v>[yc12]</v>
          </cell>
        </row>
        <row r="33406">
          <cell r="H33406" t="str">
            <v>[zc11]</v>
          </cell>
        </row>
        <row r="33407">
          <cell r="H33407" t="str">
            <v>[Sp 52]</v>
          </cell>
        </row>
        <row r="33408">
          <cell r="H33408" t="str">
            <v>[Sp 9]</v>
          </cell>
        </row>
        <row r="33409">
          <cell r="H33409" t="str">
            <v>[W 1]</v>
          </cell>
        </row>
        <row r="33410">
          <cell r="H33410" t="str">
            <v>[W 10]</v>
          </cell>
        </row>
        <row r="33411">
          <cell r="H33411" t="str">
            <v>[W 2]</v>
          </cell>
        </row>
        <row r="33412">
          <cell r="H33412" t="str">
            <v>[W 3]</v>
          </cell>
        </row>
        <row r="33413">
          <cell r="H33413" t="str">
            <v>[W 4]</v>
          </cell>
        </row>
        <row r="33414">
          <cell r="H33414" t="str">
            <v>[W 5]</v>
          </cell>
        </row>
        <row r="33415">
          <cell r="H33415" t="str">
            <v>[W 51]</v>
          </cell>
        </row>
        <row r="33416">
          <cell r="H33416" t="str">
            <v>[W 53]</v>
          </cell>
        </row>
        <row r="33417">
          <cell r="H33417" t="str">
            <v>[W 54]</v>
          </cell>
        </row>
        <row r="33418">
          <cell r="H33418" t="str">
            <v>[W 55]</v>
          </cell>
        </row>
        <row r="33419">
          <cell r="H33419" t="str">
            <v>[W 56]</v>
          </cell>
        </row>
        <row r="33420">
          <cell r="H33420" t="str">
            <v>[W 57]</v>
          </cell>
        </row>
        <row r="33421">
          <cell r="H33421" t="str">
            <v>[W 58]</v>
          </cell>
        </row>
        <row r="33422">
          <cell r="H33422" t="str">
            <v>[W 59]</v>
          </cell>
        </row>
        <row r="33423">
          <cell r="H33423" t="str">
            <v>[W 6]</v>
          </cell>
        </row>
        <row r="33424">
          <cell r="H33424" t="str">
            <v>[W 60]</v>
          </cell>
        </row>
        <row r="33425">
          <cell r="H33425" t="str">
            <v>[W 7]</v>
          </cell>
        </row>
        <row r="33426">
          <cell r="H33426" t="str">
            <v>[W 8]</v>
          </cell>
        </row>
        <row r="33427">
          <cell r="H33427" t="str">
            <v>[ZVE b11]</v>
          </cell>
        </row>
        <row r="33428">
          <cell r="H33428" t="str">
            <v>[ZVE b12]</v>
          </cell>
        </row>
        <row r="33429">
          <cell r="H33429" t="str">
            <v>[ZVE c11]</v>
          </cell>
        </row>
        <row r="33430">
          <cell r="H33430" t="str">
            <v>[ZVE c12]</v>
          </cell>
        </row>
        <row r="33431">
          <cell r="H33431" t="str">
            <v>[1-7]</v>
          </cell>
        </row>
        <row r="33432">
          <cell r="H33432" t="str">
            <v>[101]</v>
          </cell>
        </row>
        <row r="33433">
          <cell r="H33433" t="str">
            <v>[103]</v>
          </cell>
        </row>
        <row r="33434">
          <cell r="H33434" t="str">
            <v>[2-5]</v>
          </cell>
        </row>
        <row r="33435">
          <cell r="H33435" t="str">
            <v>[201]</v>
          </cell>
        </row>
        <row r="33436">
          <cell r="H33436" t="str">
            <v>[202]</v>
          </cell>
        </row>
        <row r="33437">
          <cell r="H33437" t="str">
            <v>[203]</v>
          </cell>
        </row>
        <row r="33438">
          <cell r="H33438" t="str">
            <v>[204]</v>
          </cell>
        </row>
        <row r="33439">
          <cell r="H33439" t="str">
            <v>[205]</v>
          </cell>
        </row>
        <row r="33440">
          <cell r="H33440" t="str">
            <v>[207]</v>
          </cell>
        </row>
        <row r="33441">
          <cell r="H33441" t="str">
            <v>[301]</v>
          </cell>
        </row>
        <row r="33442">
          <cell r="H33442" t="str">
            <v>[302]</v>
          </cell>
        </row>
        <row r="33443">
          <cell r="H33443" t="str">
            <v>[311]</v>
          </cell>
        </row>
        <row r="33444">
          <cell r="H33444" t="str">
            <v>[51-54]</v>
          </cell>
        </row>
        <row r="33445">
          <cell r="H33445" t="str">
            <v>[56-58]</v>
          </cell>
        </row>
        <row r="33446">
          <cell r="H33446" t="str">
            <v>[59]</v>
          </cell>
        </row>
        <row r="33447">
          <cell r="H33447" t="str">
            <v>[6-11]</v>
          </cell>
        </row>
        <row r="33448">
          <cell r="H33448" t="str">
            <v>[60]</v>
          </cell>
        </row>
        <row r="33449">
          <cell r="H33449" t="str">
            <v>[66]</v>
          </cell>
        </row>
        <row r="33450">
          <cell r="H33450" t="str">
            <v>[67-68]</v>
          </cell>
        </row>
        <row r="33451">
          <cell r="H33451" t="str">
            <v>[c11]</v>
          </cell>
        </row>
        <row r="33452">
          <cell r="H33452" t="str">
            <v>[d11]</v>
          </cell>
        </row>
        <row r="33453">
          <cell r="H33453" t="str">
            <v>[n11]</v>
          </cell>
        </row>
        <row r="33454">
          <cell r="H33454" t="str">
            <v>[o11]</v>
          </cell>
        </row>
        <row r="33455">
          <cell r="H33455" t="str">
            <v>[W 31]</v>
          </cell>
        </row>
        <row r="33456">
          <cell r="H33456" t="str">
            <v>[W 32]</v>
          </cell>
        </row>
        <row r="33457">
          <cell r="H33457" t="str">
            <v>[W 65]</v>
          </cell>
        </row>
        <row r="33458">
          <cell r="H33458" t="str">
            <v>[Gl 101]</v>
          </cell>
        </row>
        <row r="33459">
          <cell r="H33459" t="str">
            <v>[Gl 103]</v>
          </cell>
        </row>
        <row r="33460">
          <cell r="H33460" t="str">
            <v>[Gl 201]</v>
          </cell>
        </row>
        <row r="33461">
          <cell r="H33461" t="str">
            <v>[Gl 202]</v>
          </cell>
        </row>
        <row r="33462">
          <cell r="H33462" t="str">
            <v>[Gl 203]</v>
          </cell>
        </row>
        <row r="33463">
          <cell r="H33463" t="str">
            <v>[Gl 204]</v>
          </cell>
        </row>
        <row r="33464">
          <cell r="H33464" t="str">
            <v>[Gl 205]</v>
          </cell>
        </row>
        <row r="33465">
          <cell r="H33465" t="str">
            <v>[Gl 207]</v>
          </cell>
        </row>
        <row r="33466">
          <cell r="H33466" t="str">
            <v>[Gl 301]</v>
          </cell>
        </row>
        <row r="33467">
          <cell r="H33467" t="str">
            <v>[Gl 302]</v>
          </cell>
        </row>
        <row r="33468">
          <cell r="H33468" t="str">
            <v>[Gl 311]</v>
          </cell>
        </row>
        <row r="33469">
          <cell r="H33469" t="str">
            <v>[Gl o11/1]</v>
          </cell>
        </row>
        <row r="33470">
          <cell r="H33470" t="str">
            <v>[Gl 209]</v>
          </cell>
        </row>
        <row r="33471">
          <cell r="H33471" t="str">
            <v>[Gl 303]</v>
          </cell>
        </row>
        <row r="33472">
          <cell r="H33472" t="str">
            <v>[Bl c11]</v>
          </cell>
        </row>
        <row r="33473">
          <cell r="H33473" t="str">
            <v>[Bl d11]</v>
          </cell>
        </row>
        <row r="33474">
          <cell r="H33474" t="str">
            <v>[Bl n11]</v>
          </cell>
        </row>
        <row r="33475">
          <cell r="H33475" t="str">
            <v>[km 139,625]</v>
          </cell>
        </row>
        <row r="33476">
          <cell r="H33476" t="str">
            <v>[km 141,960]</v>
          </cell>
        </row>
        <row r="33477">
          <cell r="H33477" t="str">
            <v>[km 143,559]</v>
          </cell>
        </row>
        <row r="33478">
          <cell r="H33478" t="str">
            <v>[km 145,689]</v>
          </cell>
        </row>
        <row r="33479">
          <cell r="H33479" t="str">
            <v>[km 146,615]</v>
          </cell>
        </row>
        <row r="33480">
          <cell r="H33480" t="str">
            <v>[km 27,696]</v>
          </cell>
        </row>
        <row r="33481">
          <cell r="H33481" t="str">
            <v>[km 27,991]</v>
          </cell>
        </row>
        <row r="33482">
          <cell r="H33482" t="str">
            <v>[Ers A]</v>
          </cell>
        </row>
        <row r="33483">
          <cell r="H33483" t="str">
            <v>[Ers B]</v>
          </cell>
        </row>
        <row r="33484">
          <cell r="H33484" t="str">
            <v>[Ers H1]</v>
          </cell>
        </row>
        <row r="33485">
          <cell r="H33485" t="str">
            <v>[Ers H2]</v>
          </cell>
        </row>
        <row r="33486">
          <cell r="H33486" t="str">
            <v>[Ers H3]</v>
          </cell>
        </row>
        <row r="33487">
          <cell r="H33487" t="str">
            <v>[Ers H4]</v>
          </cell>
        </row>
        <row r="33488">
          <cell r="H33488" t="str">
            <v>[Ers H5]</v>
          </cell>
        </row>
        <row r="33489">
          <cell r="H33489" t="str">
            <v>[Ers H7]</v>
          </cell>
        </row>
        <row r="33490">
          <cell r="H33490" t="str">
            <v>[Ers R1]</v>
          </cell>
        </row>
        <row r="33491">
          <cell r="H33491" t="str">
            <v>[Ers R2]</v>
          </cell>
        </row>
        <row r="33492">
          <cell r="H33492" t="str">
            <v>[Ers R3]</v>
          </cell>
        </row>
        <row r="33493">
          <cell r="H33493" t="str">
            <v>[Ers R4]</v>
          </cell>
        </row>
        <row r="33494">
          <cell r="H33494" t="str">
            <v>[Ers R5]</v>
          </cell>
        </row>
        <row r="33495">
          <cell r="H33495" t="str">
            <v>[Ers R7]</v>
          </cell>
        </row>
        <row r="33496">
          <cell r="H33496" t="str">
            <v>[Ers Y]</v>
          </cell>
        </row>
        <row r="33497">
          <cell r="H33497" t="str">
            <v>[Ers Z]</v>
          </cell>
        </row>
        <row r="33498">
          <cell r="H33498" t="str">
            <v>[Ers 1A]</v>
          </cell>
        </row>
        <row r="33499">
          <cell r="H33499" t="str">
            <v>[Ers 1B]</v>
          </cell>
        </row>
        <row r="33500">
          <cell r="H33500" t="str">
            <v>[Ers 1Y]</v>
          </cell>
        </row>
        <row r="33501">
          <cell r="H33501" t="str">
            <v>[Ers 1Z]</v>
          </cell>
        </row>
        <row r="33502">
          <cell r="H33502" t="str">
            <v>[XTR c11]</v>
          </cell>
        </row>
        <row r="33503">
          <cell r="H33503" t="str">
            <v>[XTR d11]</v>
          </cell>
        </row>
        <row r="33504">
          <cell r="H33504" t="str">
            <v>[XTR n11]</v>
          </cell>
        </row>
        <row r="33505">
          <cell r="H33505" t="str">
            <v>[A]</v>
          </cell>
        </row>
        <row r="33506">
          <cell r="H33506" t="str">
            <v>[B]</v>
          </cell>
        </row>
        <row r="33507">
          <cell r="H33507" t="str">
            <v>[H1]</v>
          </cell>
        </row>
        <row r="33508">
          <cell r="H33508" t="str">
            <v>[H2]</v>
          </cell>
        </row>
        <row r="33509">
          <cell r="H33509" t="str">
            <v>[H3]</v>
          </cell>
        </row>
        <row r="33510">
          <cell r="H33510" t="str">
            <v>[H4]</v>
          </cell>
        </row>
        <row r="33511">
          <cell r="H33511" t="str">
            <v>[H5]</v>
          </cell>
        </row>
        <row r="33512">
          <cell r="H33512" t="str">
            <v>[H7]</v>
          </cell>
        </row>
        <row r="33513">
          <cell r="H33513" t="str">
            <v>[R1]</v>
          </cell>
        </row>
        <row r="33514">
          <cell r="H33514" t="str">
            <v>[R2]</v>
          </cell>
        </row>
        <row r="33515">
          <cell r="H33515" t="str">
            <v>[R3]</v>
          </cell>
        </row>
        <row r="33516">
          <cell r="H33516" t="str">
            <v>[R4]</v>
          </cell>
        </row>
        <row r="33517">
          <cell r="H33517" t="str">
            <v>[R5]</v>
          </cell>
        </row>
        <row r="33518">
          <cell r="H33518" t="str">
            <v>[R7]</v>
          </cell>
        </row>
        <row r="33519">
          <cell r="H33519" t="str">
            <v>[Y]</v>
          </cell>
        </row>
        <row r="33520">
          <cell r="H33520" t="str">
            <v>[Z]</v>
          </cell>
        </row>
        <row r="33521">
          <cell r="H33521" t="str">
            <v>[Gl c11]</v>
          </cell>
        </row>
        <row r="33522">
          <cell r="H33522" t="str">
            <v>[Gl d11]</v>
          </cell>
        </row>
        <row r="33523">
          <cell r="H33523" t="str">
            <v>[Gl n11]</v>
          </cell>
        </row>
        <row r="33524">
          <cell r="H33524" t="str">
            <v>[Gl o11]</v>
          </cell>
        </row>
        <row r="33525">
          <cell r="H33525" t="str">
            <v>[KR1]</v>
          </cell>
        </row>
        <row r="33526">
          <cell r="H33526" t="str">
            <v>[W 1M]</v>
          </cell>
        </row>
        <row r="33527">
          <cell r="H33527" t="str">
            <v>[W 1R]</v>
          </cell>
        </row>
        <row r="33528">
          <cell r="H33528" t="str">
            <v>[W AB]</v>
          </cell>
        </row>
        <row r="33529">
          <cell r="H33529" t="str">
            <v>[W Aum]</v>
          </cell>
        </row>
        <row r="33530">
          <cell r="H33530" t="str">
            <v>[1A]</v>
          </cell>
        </row>
        <row r="33531">
          <cell r="H33531" t="str">
            <v>[1B]</v>
          </cell>
        </row>
        <row r="33532">
          <cell r="H33532" t="str">
            <v>[1Y]</v>
          </cell>
        </row>
        <row r="33533">
          <cell r="H33533" t="str">
            <v>[1Z]</v>
          </cell>
        </row>
        <row r="33534">
          <cell r="H33534" t="str">
            <v>[V101]</v>
          </cell>
        </row>
        <row r="33535">
          <cell r="H33535" t="str">
            <v>[V103]</v>
          </cell>
        </row>
        <row r="33536">
          <cell r="H33536" t="str">
            <v>[V12]</v>
          </cell>
        </row>
        <row r="33537">
          <cell r="H33537" t="str">
            <v>[V209R]</v>
          </cell>
        </row>
        <row r="33538">
          <cell r="H33538" t="str">
            <v>[V301H]</v>
          </cell>
        </row>
        <row r="33539">
          <cell r="H33539" t="str">
            <v>[V301R]</v>
          </cell>
        </row>
        <row r="33540">
          <cell r="H33540" t="str">
            <v>[V302]</v>
          </cell>
        </row>
        <row r="33541">
          <cell r="H33541" t="str">
            <v>[V311]</v>
          </cell>
        </row>
        <row r="33542">
          <cell r="H33542" t="str">
            <v>[V55]</v>
          </cell>
        </row>
        <row r="33543">
          <cell r="H33543" t="str">
            <v>[VH1]</v>
          </cell>
        </row>
        <row r="33544">
          <cell r="H33544" t="str">
            <v>[VH2]</v>
          </cell>
        </row>
        <row r="33545">
          <cell r="H33545" t="str">
            <v>[VH3]</v>
          </cell>
        </row>
        <row r="33546">
          <cell r="H33546" t="str">
            <v>[VH4]</v>
          </cell>
        </row>
        <row r="33547">
          <cell r="H33547" t="str">
            <v>[VH5]</v>
          </cell>
        </row>
        <row r="33548">
          <cell r="H33548" t="str">
            <v>[VH7]</v>
          </cell>
        </row>
        <row r="33549">
          <cell r="H33549" t="str">
            <v>[VR1]</v>
          </cell>
        </row>
        <row r="33550">
          <cell r="H33550" t="str">
            <v>[VR2]</v>
          </cell>
        </row>
        <row r="33551">
          <cell r="H33551" t="str">
            <v>[VR3]</v>
          </cell>
        </row>
        <row r="33552">
          <cell r="H33552" t="str">
            <v>[VR4]</v>
          </cell>
        </row>
        <row r="33553">
          <cell r="H33553" t="str">
            <v>[VR5]</v>
          </cell>
        </row>
        <row r="33554">
          <cell r="H33554" t="str">
            <v>[VR7]</v>
          </cell>
        </row>
        <row r="33555">
          <cell r="H33555" t="str">
            <v>[a]</v>
          </cell>
        </row>
        <row r="33556">
          <cell r="H33556" t="str">
            <v>[b]</v>
          </cell>
        </row>
        <row r="33557">
          <cell r="H33557" t="str">
            <v>[h(Y)]</v>
          </cell>
        </row>
        <row r="33558">
          <cell r="H33558" t="str">
            <v>[h(Z)]</v>
          </cell>
        </row>
        <row r="33559">
          <cell r="H33559" t="str">
            <v>[r(A)]</v>
          </cell>
        </row>
        <row r="33560">
          <cell r="H33560" t="str">
            <v>[r(B)]</v>
          </cell>
        </row>
        <row r="33561">
          <cell r="H33561" t="str">
            <v>[y]</v>
          </cell>
        </row>
        <row r="33562">
          <cell r="H33562" t="str">
            <v>[z]</v>
          </cell>
        </row>
        <row r="33563">
          <cell r="H33563" t="str">
            <v>[Sp 55]</v>
          </cell>
        </row>
        <row r="33564">
          <cell r="H33564" t="str">
            <v>[W 1]</v>
          </cell>
        </row>
        <row r="33565">
          <cell r="H33565" t="str">
            <v>[W 11]</v>
          </cell>
        </row>
        <row r="33566">
          <cell r="H33566" t="str">
            <v>[W 2]</v>
          </cell>
        </row>
        <row r="33567">
          <cell r="H33567" t="str">
            <v>[W 3]</v>
          </cell>
        </row>
        <row r="33568">
          <cell r="H33568" t="str">
            <v>[W 4]</v>
          </cell>
        </row>
        <row r="33569">
          <cell r="H33569" t="str">
            <v>[W 5]</v>
          </cell>
        </row>
        <row r="33570">
          <cell r="H33570" t="str">
            <v>[W 51]</v>
          </cell>
        </row>
        <row r="33571">
          <cell r="H33571" t="str">
            <v>[W 52]</v>
          </cell>
        </row>
        <row r="33572">
          <cell r="H33572" t="str">
            <v>[W 53]</v>
          </cell>
        </row>
        <row r="33573">
          <cell r="H33573" t="str">
            <v>[W 54]</v>
          </cell>
        </row>
        <row r="33574">
          <cell r="H33574" t="str">
            <v>[W 56]</v>
          </cell>
        </row>
        <row r="33575">
          <cell r="H33575" t="str">
            <v>[W 57]</v>
          </cell>
        </row>
        <row r="33576">
          <cell r="H33576" t="str">
            <v>[W 58]</v>
          </cell>
        </row>
        <row r="33577">
          <cell r="H33577" t="str">
            <v>[W 59]</v>
          </cell>
        </row>
        <row r="33578">
          <cell r="H33578" t="str">
            <v>[W 6]</v>
          </cell>
        </row>
        <row r="33579">
          <cell r="H33579" t="str">
            <v>[W 60]</v>
          </cell>
        </row>
        <row r="33580">
          <cell r="H33580" t="str">
            <v>[W 66]</v>
          </cell>
        </row>
        <row r="33581">
          <cell r="H33581" t="str">
            <v>[W 67]</v>
          </cell>
        </row>
        <row r="33582">
          <cell r="H33582" t="str">
            <v>[W 68]</v>
          </cell>
        </row>
        <row r="33583">
          <cell r="H33583" t="str">
            <v>[W 7]</v>
          </cell>
        </row>
        <row r="33584">
          <cell r="H33584" t="str">
            <v>[W 8]</v>
          </cell>
        </row>
        <row r="33585">
          <cell r="H33585" t="str">
            <v>[VE 303]</v>
          </cell>
        </row>
        <row r="33586">
          <cell r="H33586" t="str">
            <v>[VE o11]</v>
          </cell>
        </row>
        <row r="33587">
          <cell r="H33587" t="str">
            <v>[ZE o11]</v>
          </cell>
        </row>
        <row r="33588">
          <cell r="H33588" t="str">
            <v>[ZVE c11]</v>
          </cell>
        </row>
        <row r="33589">
          <cell r="H33589" t="str">
            <v>[ZVE d11]</v>
          </cell>
        </row>
        <row r="33590">
          <cell r="H33590" t="str">
            <v>[ZVE n11]</v>
          </cell>
        </row>
        <row r="33591">
          <cell r="H33591" t="str">
            <v>[aws]</v>
          </cell>
        </row>
        <row r="33592">
          <cell r="H33592" t="str">
            <v>[101]</v>
          </cell>
        </row>
        <row r="33593">
          <cell r="H33593" t="str">
            <v>[101^^3]</v>
          </cell>
        </row>
        <row r="33594">
          <cell r="H33594" t="str">
            <v>[102]</v>
          </cell>
        </row>
        <row r="33595">
          <cell r="H33595" t="str">
            <v>[102^^3]</v>
          </cell>
        </row>
        <row r="33596">
          <cell r="H33596" t="str">
            <v>[105]</v>
          </cell>
        </row>
        <row r="33597">
          <cell r="H33597" t="str">
            <v>[106^^3]</v>
          </cell>
        </row>
        <row r="33598">
          <cell r="H33598" t="str">
            <v>[111^^3]</v>
          </cell>
        </row>
        <row r="33599">
          <cell r="H33599" t="str">
            <v>[112^^3]</v>
          </cell>
        </row>
        <row r="33600">
          <cell r="H33600" t="str">
            <v>[116^^3]</v>
          </cell>
        </row>
        <row r="33601">
          <cell r="H33601" t="str">
            <v>[201^^3]</v>
          </cell>
        </row>
        <row r="33602">
          <cell r="H33602" t="str">
            <v>[202^^3]</v>
          </cell>
        </row>
        <row r="33603">
          <cell r="H33603" t="str">
            <v>[206^^3]</v>
          </cell>
        </row>
        <row r="33604">
          <cell r="H33604" t="str">
            <v>[302^^3]</v>
          </cell>
        </row>
        <row r="33605">
          <cell r="H33605" t="str">
            <v>[304^^3]</v>
          </cell>
        </row>
        <row r="33606">
          <cell r="H33606" t="str">
            <v>[401^^3]</v>
          </cell>
        </row>
        <row r="33607">
          <cell r="H33607" t="str">
            <v>[402^^3]</v>
          </cell>
        </row>
        <row r="33608">
          <cell r="H33608" t="str">
            <v>[404^^3]</v>
          </cell>
        </row>
        <row r="33609">
          <cell r="H33609" t="str">
            <v>[501^^3]</v>
          </cell>
        </row>
        <row r="33610">
          <cell r="H33610" t="str">
            <v>[502^^3]</v>
          </cell>
        </row>
        <row r="33611">
          <cell r="H33611" t="str">
            <v>[503^^3]</v>
          </cell>
        </row>
        <row r="33612">
          <cell r="H33612" t="str">
            <v>[504^^3]</v>
          </cell>
        </row>
        <row r="33613">
          <cell r="H33613" t="str">
            <v>[601^^3]</v>
          </cell>
        </row>
        <row r="33614">
          <cell r="H33614" t="str">
            <v>[602^^3]</v>
          </cell>
        </row>
        <row r="33615">
          <cell r="H33615" t="str">
            <v>[603^^3]</v>
          </cell>
        </row>
        <row r="33616">
          <cell r="H33616" t="str">
            <v>[604^^3]</v>
          </cell>
        </row>
        <row r="33617">
          <cell r="H33617" t="str">
            <v>[611^^3]</v>
          </cell>
        </row>
        <row r="33618">
          <cell r="H33618" t="str">
            <v>[612^^3]</v>
          </cell>
        </row>
        <row r="33619">
          <cell r="H33619" t="str">
            <v>[903]</v>
          </cell>
        </row>
        <row r="33620">
          <cell r="H33620" t="str">
            <v>[904]</v>
          </cell>
        </row>
        <row r="33621">
          <cell r="H33621" t="str">
            <v>[f11]</v>
          </cell>
        </row>
        <row r="33622">
          <cell r="H33622" t="str">
            <v>[f12]</v>
          </cell>
        </row>
        <row r="33623">
          <cell r="H33623" t="str">
            <v>[f14]</v>
          </cell>
        </row>
        <row r="33624">
          <cell r="H33624" t="str">
            <v>[f33]</v>
          </cell>
        </row>
        <row r="33625">
          <cell r="H33625" t="str">
            <v>[f34]</v>
          </cell>
        </row>
        <row r="33626">
          <cell r="H33626" t="str">
            <v>[f43]</v>
          </cell>
        </row>
        <row r="33627">
          <cell r="H33627" t="str">
            <v>[f44]</v>
          </cell>
        </row>
        <row r="33628">
          <cell r="H33628" t="str">
            <v>[f53]</v>
          </cell>
        </row>
        <row r="33629">
          <cell r="H33629" t="str">
            <v>[f54]</v>
          </cell>
        </row>
        <row r="33630">
          <cell r="H33630" t="str">
            <v>[f63]</v>
          </cell>
        </row>
        <row r="33631">
          <cell r="H33631" t="str">
            <v>[f64]</v>
          </cell>
        </row>
        <row r="33632">
          <cell r="H33632" t="str">
            <v>[Gl 101]</v>
          </cell>
        </row>
        <row r="33633">
          <cell r="H33633" t="str">
            <v>[Gl 102]</v>
          </cell>
        </row>
        <row r="33634">
          <cell r="H33634" t="str">
            <v>[Gl 106]</v>
          </cell>
        </row>
        <row r="33635">
          <cell r="H33635" t="str">
            <v>[Gl 111]</v>
          </cell>
        </row>
        <row r="33636">
          <cell r="H33636" t="str">
            <v>[Gl 112]</v>
          </cell>
        </row>
        <row r="33637">
          <cell r="H33637" t="str">
            <v>[Gl 116]</v>
          </cell>
        </row>
        <row r="33638">
          <cell r="H33638" t="str">
            <v>[Gl 201]</v>
          </cell>
        </row>
        <row r="33639">
          <cell r="H33639" t="str">
            <v>[Gl 202]</v>
          </cell>
        </row>
        <row r="33640">
          <cell r="H33640" t="str">
            <v>[Gl 206]</v>
          </cell>
        </row>
        <row r="33641">
          <cell r="H33641" t="str">
            <v>[Gl 302]</v>
          </cell>
        </row>
        <row r="33642">
          <cell r="H33642" t="str">
            <v>[Gl 304]</v>
          </cell>
        </row>
        <row r="33643">
          <cell r="H33643" t="str">
            <v>[Gl 401]</v>
          </cell>
        </row>
        <row r="33644">
          <cell r="H33644" t="str">
            <v>[Gl 402]</v>
          </cell>
        </row>
        <row r="33645">
          <cell r="H33645" t="str">
            <v>[Gl 404]</v>
          </cell>
        </row>
        <row r="33646">
          <cell r="H33646" t="str">
            <v>[Gl 411]</v>
          </cell>
        </row>
        <row r="33647">
          <cell r="H33647" t="str">
            <v>[Gl 501]</v>
          </cell>
        </row>
        <row r="33648">
          <cell r="H33648" t="str">
            <v>[Gl 502]</v>
          </cell>
        </row>
        <row r="33649">
          <cell r="H33649" t="str">
            <v>[Gl 503]</v>
          </cell>
        </row>
        <row r="33650">
          <cell r="H33650" t="str">
            <v>[Gl 504]</v>
          </cell>
        </row>
        <row r="33651">
          <cell r="H33651" t="str">
            <v>[Gl 601]</v>
          </cell>
        </row>
        <row r="33652">
          <cell r="H33652" t="str">
            <v>[Gl 602]</v>
          </cell>
        </row>
        <row r="33653">
          <cell r="H33653" t="str">
            <v>[Gl 603]</v>
          </cell>
        </row>
        <row r="33654">
          <cell r="H33654" t="str">
            <v>[Gl 604]</v>
          </cell>
        </row>
        <row r="33655">
          <cell r="H33655" t="str">
            <v>[Gl 611]</v>
          </cell>
        </row>
        <row r="33656">
          <cell r="H33656" t="str">
            <v>[Gl 612]</v>
          </cell>
        </row>
        <row r="33657">
          <cell r="H33657" t="str">
            <v>[A101/111]</v>
          </cell>
        </row>
        <row r="33658">
          <cell r="H33658" t="str">
            <v>[A102/112]</v>
          </cell>
        </row>
        <row r="33659">
          <cell r="H33659" t="str">
            <v>[A106/116]</v>
          </cell>
        </row>
        <row r="33660">
          <cell r="H33660" t="str">
            <v>[A201]</v>
          </cell>
        </row>
        <row r="33661">
          <cell r="H33661" t="str">
            <v>[A202]</v>
          </cell>
        </row>
        <row r="33662">
          <cell r="H33662" t="str">
            <v>[A206]</v>
          </cell>
        </row>
        <row r="33663">
          <cell r="H33663" t="str">
            <v>[A302]</v>
          </cell>
        </row>
        <row r="33664">
          <cell r="H33664" t="str">
            <v>[A304]</v>
          </cell>
        </row>
        <row r="33665">
          <cell r="H33665" t="str">
            <v>[A401]</v>
          </cell>
        </row>
        <row r="33666">
          <cell r="H33666" t="str">
            <v>[A402]</v>
          </cell>
        </row>
        <row r="33667">
          <cell r="H33667" t="str">
            <v>[A404]</v>
          </cell>
        </row>
        <row r="33668">
          <cell r="H33668" t="str">
            <v>[A411]</v>
          </cell>
        </row>
        <row r="33669">
          <cell r="H33669" t="str">
            <v>[A501]</v>
          </cell>
        </row>
        <row r="33670">
          <cell r="H33670" t="str">
            <v>[A502]</v>
          </cell>
        </row>
        <row r="33671">
          <cell r="H33671" t="str">
            <v>[A503]</v>
          </cell>
        </row>
        <row r="33672">
          <cell r="H33672" t="str">
            <v>[A504]</v>
          </cell>
        </row>
        <row r="33673">
          <cell r="H33673" t="str">
            <v>[A601/611]</v>
          </cell>
        </row>
        <row r="33674">
          <cell r="H33674" t="str">
            <v>[A602/612]</v>
          </cell>
        </row>
        <row r="33675">
          <cell r="H33675" t="str">
            <v>[A603]</v>
          </cell>
        </row>
        <row r="33676">
          <cell r="H33676" t="str">
            <v>[A604]</v>
          </cell>
        </row>
        <row r="33677">
          <cell r="H33677" t="str">
            <v>[Bl f11]</v>
          </cell>
        </row>
        <row r="33678">
          <cell r="H33678" t="str">
            <v>[Bl f12]</v>
          </cell>
        </row>
        <row r="33679">
          <cell r="H33679" t="str">
            <v>[Bl f14]</v>
          </cell>
        </row>
        <row r="33680">
          <cell r="H33680" t="str">
            <v>[Bl f31]</v>
          </cell>
        </row>
        <row r="33681">
          <cell r="H33681" t="str">
            <v>[Bl f32]</v>
          </cell>
        </row>
        <row r="33682">
          <cell r="H33682" t="str">
            <v>[Bl f33]</v>
          </cell>
        </row>
        <row r="33683">
          <cell r="H33683" t="str">
            <v>[Bl f34]</v>
          </cell>
        </row>
        <row r="33684">
          <cell r="H33684" t="str">
            <v>[Bl f43]</v>
          </cell>
        </row>
        <row r="33685">
          <cell r="H33685" t="str">
            <v>[Bl f44]</v>
          </cell>
        </row>
        <row r="33686">
          <cell r="H33686" t="str">
            <v>[Bl f53]</v>
          </cell>
        </row>
        <row r="33687">
          <cell r="H33687" t="str">
            <v>[Bl f54]</v>
          </cell>
        </row>
        <row r="33688">
          <cell r="H33688" t="str">
            <v>[Bl f63]</v>
          </cell>
        </row>
        <row r="33689">
          <cell r="H33689" t="str">
            <v>[Bl f64]</v>
          </cell>
        </row>
        <row r="33690">
          <cell r="H33690" t="str">
            <v>[Ers A302]</v>
          </cell>
        </row>
        <row r="33691">
          <cell r="H33691" t="str">
            <v>[Ers A502]</v>
          </cell>
        </row>
        <row r="33692">
          <cell r="H33692" t="str">
            <v>[Ers Af12]</v>
          </cell>
        </row>
        <row r="33693">
          <cell r="H33693" t="str">
            <v>[Ers B201]</v>
          </cell>
        </row>
        <row r="33694">
          <cell r="H33694" t="str">
            <v>[Ers B501]</v>
          </cell>
        </row>
        <row r="33695">
          <cell r="H33695" t="str">
            <v>[Ers Bf11]</v>
          </cell>
        </row>
        <row r="33696">
          <cell r="H33696" t="str">
            <v>[Ers C304]</v>
          </cell>
        </row>
        <row r="33697">
          <cell r="H33697" t="str">
            <v>[Ers C504]</v>
          </cell>
        </row>
        <row r="33698">
          <cell r="H33698" t="str">
            <v>[Ers Cf14]</v>
          </cell>
        </row>
        <row r="33699">
          <cell r="H33699" t="str">
            <v>[Ers Cf34]</v>
          </cell>
        </row>
        <row r="33700">
          <cell r="H33700" t="str">
            <v>[Ers Cf44]</v>
          </cell>
        </row>
        <row r="33701">
          <cell r="H33701" t="str">
            <v>[Ers Cf54]</v>
          </cell>
        </row>
        <row r="33702">
          <cell r="H33702" t="str">
            <v>[Ers D503]</v>
          </cell>
        </row>
        <row r="33703">
          <cell r="H33703" t="str">
            <v>[Ers Df33]</v>
          </cell>
        </row>
        <row r="33704">
          <cell r="H33704" t="str">
            <v>[Ers Df43]</v>
          </cell>
        </row>
        <row r="33705">
          <cell r="H33705" t="str">
            <v>[Ers Df53]</v>
          </cell>
        </row>
        <row r="33706">
          <cell r="H33706" t="str">
            <v>[Ers W504]</v>
          </cell>
        </row>
        <row r="33707">
          <cell r="H33707" t="str">
            <v>[Ers Wf34]</v>
          </cell>
        </row>
        <row r="33708">
          <cell r="H33708" t="str">
            <v>[Ers Wf44]</v>
          </cell>
        </row>
        <row r="33709">
          <cell r="H33709" t="str">
            <v>[Ers Wf54]</v>
          </cell>
        </row>
        <row r="33710">
          <cell r="H33710" t="str">
            <v>[Ers Wf64]</v>
          </cell>
        </row>
        <row r="33711">
          <cell r="H33711" t="str">
            <v>[Ers X206]</v>
          </cell>
        </row>
        <row r="33712">
          <cell r="H33712" t="str">
            <v>[Ers Xf33]</v>
          </cell>
        </row>
        <row r="33713">
          <cell r="H33713" t="str">
            <v>[Ers Xf43]</v>
          </cell>
        </row>
        <row r="33714">
          <cell r="H33714" t="str">
            <v>[Ers Xf53]</v>
          </cell>
        </row>
        <row r="33715">
          <cell r="H33715" t="str">
            <v>[Ers Xf63]</v>
          </cell>
        </row>
        <row r="33716">
          <cell r="H33716" t="str">
            <v>[Ers Y202]</v>
          </cell>
        </row>
        <row r="33717">
          <cell r="H33717" t="str">
            <v>[Ers Y502]</v>
          </cell>
        </row>
        <row r="33718">
          <cell r="H33718" t="str">
            <v>[Ers Yf32]</v>
          </cell>
        </row>
        <row r="33719">
          <cell r="H33719" t="str">
            <v>[Ers Z201]</v>
          </cell>
        </row>
        <row r="33720">
          <cell r="H33720" t="str">
            <v>[Ers Z411]</v>
          </cell>
        </row>
        <row r="33721">
          <cell r="H33721" t="str">
            <v>[Ers Zf31]</v>
          </cell>
        </row>
        <row r="33722">
          <cell r="H33722" t="str">
            <v>[Ers 1A302]</v>
          </cell>
        </row>
        <row r="33723">
          <cell r="H33723" t="str">
            <v>[Ers 1Cf34]</v>
          </cell>
        </row>
        <row r="33724">
          <cell r="H33724" t="str">
            <v>[Ers 1Cf44]</v>
          </cell>
        </row>
        <row r="33725">
          <cell r="H33725" t="str">
            <v>[Ers 1Cf54]</v>
          </cell>
        </row>
        <row r="33726">
          <cell r="H33726" t="str">
            <v>[Ers 1Df33]</v>
          </cell>
        </row>
        <row r="33727">
          <cell r="H33727" t="str">
            <v>[Ers 1Df43]</v>
          </cell>
        </row>
        <row r="33728">
          <cell r="H33728" t="str">
            <v>[Ers 1Df53]</v>
          </cell>
        </row>
        <row r="33729">
          <cell r="H33729" t="str">
            <v>[Ers 1Wf44]</v>
          </cell>
        </row>
        <row r="33730">
          <cell r="H33730" t="str">
            <v>[Ers 1Wf54]</v>
          </cell>
        </row>
        <row r="33731">
          <cell r="H33731" t="str">
            <v>[Ers 1Wf64]</v>
          </cell>
        </row>
        <row r="33732">
          <cell r="H33732" t="str">
            <v>[Ers 1Xf43]</v>
          </cell>
        </row>
        <row r="33733">
          <cell r="H33733" t="str">
            <v>[Ers 1Xf53]</v>
          </cell>
        </row>
        <row r="33734">
          <cell r="H33734" t="str">
            <v>[Ers 1Xf63]</v>
          </cell>
        </row>
        <row r="33735">
          <cell r="H33735" t="str">
            <v>[Ers 1Z201]</v>
          </cell>
        </row>
        <row r="33736">
          <cell r="H33736" t="str">
            <v>[Ers 2Cf44]</v>
          </cell>
        </row>
        <row r="33737">
          <cell r="H33737" t="str">
            <v>[Ers 2Cf54]</v>
          </cell>
        </row>
        <row r="33738">
          <cell r="H33738" t="str">
            <v>[Ers 2Df43]</v>
          </cell>
        </row>
        <row r="33739">
          <cell r="H33739" t="str">
            <v>[Ers 2Df53]</v>
          </cell>
        </row>
        <row r="33740">
          <cell r="H33740" t="str">
            <v>[Ers 2Wf64]</v>
          </cell>
        </row>
        <row r="33741">
          <cell r="H33741" t="str">
            <v>[Ers 2Xf63]</v>
          </cell>
        </row>
        <row r="33742">
          <cell r="H33742" t="str">
            <v>[FA Cf14]</v>
          </cell>
        </row>
        <row r="33743">
          <cell r="H33743" t="str">
            <v>[GA Y502]</v>
          </cell>
        </row>
        <row r="33744">
          <cell r="H33744" t="str">
            <v>[GVA y502]</v>
          </cell>
        </row>
        <row r="33745">
          <cell r="H33745" t="str">
            <v>[XTR 903]</v>
          </cell>
        </row>
        <row r="33746">
          <cell r="H33746" t="str">
            <v>[XTR 904]</v>
          </cell>
        </row>
        <row r="33747">
          <cell r="H33747" t="str">
            <v>[XTR f11]</v>
          </cell>
        </row>
        <row r="33748">
          <cell r="H33748" t="str">
            <v>[XTR f12]</v>
          </cell>
        </row>
        <row r="33749">
          <cell r="H33749" t="str">
            <v>[XTR f14]</v>
          </cell>
        </row>
        <row r="33750">
          <cell r="H33750" t="str">
            <v>[XTR f33]</v>
          </cell>
        </row>
        <row r="33751">
          <cell r="H33751" t="str">
            <v>[XTR f34]</v>
          </cell>
        </row>
        <row r="33752">
          <cell r="H33752" t="str">
            <v>[XTR f43]</v>
          </cell>
        </row>
        <row r="33753">
          <cell r="H33753" t="str">
            <v>[XTR f44]</v>
          </cell>
        </row>
        <row r="33754">
          <cell r="H33754" t="str">
            <v>[XTR f53]</v>
          </cell>
        </row>
        <row r="33755">
          <cell r="H33755" t="str">
            <v>[XTR f54]</v>
          </cell>
        </row>
        <row r="33756">
          <cell r="H33756" t="str">
            <v>[XTR f63]</v>
          </cell>
        </row>
        <row r="33757">
          <cell r="H33757" t="str">
            <v>[XTR f64]</v>
          </cell>
        </row>
        <row r="33758">
          <cell r="H33758" t="str">
            <v>[f31]</v>
          </cell>
        </row>
        <row r="33759">
          <cell r="H33759" t="str">
            <v>[f32]</v>
          </cell>
        </row>
        <row r="33760">
          <cell r="H33760" t="str">
            <v>[A302]</v>
          </cell>
        </row>
        <row r="33761">
          <cell r="H33761" t="str">
            <v>[A502]</v>
          </cell>
        </row>
        <row r="33762">
          <cell r="H33762" t="str">
            <v>[Af12]</v>
          </cell>
        </row>
        <row r="33763">
          <cell r="H33763" t="str">
            <v>[B201]</v>
          </cell>
        </row>
        <row r="33764">
          <cell r="H33764" t="str">
            <v>[B501]</v>
          </cell>
        </row>
        <row r="33765">
          <cell r="H33765" t="str">
            <v>[Bf11]</v>
          </cell>
        </row>
        <row r="33766">
          <cell r="H33766" t="str">
            <v>[C304]</v>
          </cell>
        </row>
        <row r="33767">
          <cell r="H33767" t="str">
            <v>[C504]</v>
          </cell>
        </row>
        <row r="33768">
          <cell r="H33768" t="str">
            <v>[Cf14]</v>
          </cell>
        </row>
        <row r="33769">
          <cell r="H33769" t="str">
            <v>[Cf34]</v>
          </cell>
        </row>
        <row r="33770">
          <cell r="H33770" t="str">
            <v>[Cf44]</v>
          </cell>
        </row>
        <row r="33771">
          <cell r="H33771" t="str">
            <v>[Cf54]</v>
          </cell>
        </row>
        <row r="33772">
          <cell r="H33772" t="str">
            <v>[D503]</v>
          </cell>
        </row>
        <row r="33773">
          <cell r="H33773" t="str">
            <v>[Df33]</v>
          </cell>
        </row>
        <row r="33774">
          <cell r="H33774" t="str">
            <v>[Df43]</v>
          </cell>
        </row>
        <row r="33775">
          <cell r="H33775" t="str">
            <v>[Df53]</v>
          </cell>
        </row>
        <row r="33776">
          <cell r="H33776" t="str">
            <v>[W504]</v>
          </cell>
        </row>
        <row r="33777">
          <cell r="H33777" t="str">
            <v>[Wf34]</v>
          </cell>
        </row>
        <row r="33778">
          <cell r="H33778" t="str">
            <v>[Wf44]</v>
          </cell>
        </row>
        <row r="33779">
          <cell r="H33779" t="str">
            <v>[Wf54]</v>
          </cell>
        </row>
        <row r="33780">
          <cell r="H33780" t="str">
            <v>[Wf64]</v>
          </cell>
        </row>
        <row r="33781">
          <cell r="H33781" t="str">
            <v>[X206]</v>
          </cell>
        </row>
        <row r="33782">
          <cell r="H33782" t="str">
            <v>[Xf33]</v>
          </cell>
        </row>
        <row r="33783">
          <cell r="H33783" t="str">
            <v>[Xf43]</v>
          </cell>
        </row>
        <row r="33784">
          <cell r="H33784" t="str">
            <v>[Xf53]</v>
          </cell>
        </row>
        <row r="33785">
          <cell r="H33785" t="str">
            <v>[Xf63]</v>
          </cell>
        </row>
        <row r="33786">
          <cell r="H33786" t="str">
            <v>[Y202]</v>
          </cell>
        </row>
        <row r="33787">
          <cell r="H33787" t="str">
            <v>[Y502]</v>
          </cell>
        </row>
        <row r="33788">
          <cell r="H33788" t="str">
            <v>[Yf32]</v>
          </cell>
        </row>
        <row r="33789">
          <cell r="H33789" t="str">
            <v>[Z201]</v>
          </cell>
        </row>
        <row r="33790">
          <cell r="H33790" t="str">
            <v>[Z411]</v>
          </cell>
        </row>
        <row r="33791">
          <cell r="H33791" t="str">
            <v>[Zf31]</v>
          </cell>
        </row>
        <row r="33792">
          <cell r="H33792" t="str">
            <v>[Gl 903]</v>
          </cell>
        </row>
        <row r="33793">
          <cell r="H33793" t="str">
            <v>[Gl 904]</v>
          </cell>
        </row>
        <row r="33794">
          <cell r="H33794" t="str">
            <v>[Gl f11]</v>
          </cell>
        </row>
        <row r="33795">
          <cell r="H33795" t="str">
            <v>[Gl f12]</v>
          </cell>
        </row>
        <row r="33796">
          <cell r="H33796" t="str">
            <v>[Gl f14]</v>
          </cell>
        </row>
        <row r="33797">
          <cell r="H33797" t="str">
            <v>[Gl f31]</v>
          </cell>
        </row>
        <row r="33798">
          <cell r="H33798" t="str">
            <v>[Gl f32]</v>
          </cell>
        </row>
        <row r="33799">
          <cell r="H33799" t="str">
            <v>[Gl f33]</v>
          </cell>
        </row>
        <row r="33800">
          <cell r="H33800" t="str">
            <v>[Gl f34]</v>
          </cell>
        </row>
        <row r="33801">
          <cell r="H33801" t="str">
            <v>[Gl f43]</v>
          </cell>
        </row>
        <row r="33802">
          <cell r="H33802" t="str">
            <v>[Gl f44]</v>
          </cell>
        </row>
        <row r="33803">
          <cell r="H33803" t="str">
            <v>[Gl f53]</v>
          </cell>
        </row>
        <row r="33804">
          <cell r="H33804" t="str">
            <v>[Gl f54]</v>
          </cell>
        </row>
        <row r="33805">
          <cell r="H33805" t="str">
            <v>[Gl f63]</v>
          </cell>
        </row>
        <row r="33806">
          <cell r="H33806" t="str">
            <v>[Gl f64]</v>
          </cell>
        </row>
        <row r="33807">
          <cell r="H33807" t="str">
            <v>[1A302]</v>
          </cell>
        </row>
        <row r="33808">
          <cell r="H33808" t="str">
            <v>[1Cf34]</v>
          </cell>
        </row>
        <row r="33809">
          <cell r="H33809" t="str">
            <v>[1Cf44]</v>
          </cell>
        </row>
        <row r="33810">
          <cell r="H33810" t="str">
            <v>[1Cf54]</v>
          </cell>
        </row>
        <row r="33811">
          <cell r="H33811" t="str">
            <v>[1Df33]</v>
          </cell>
        </row>
        <row r="33812">
          <cell r="H33812" t="str">
            <v>[1Df43]</v>
          </cell>
        </row>
        <row r="33813">
          <cell r="H33813" t="str">
            <v>[1Df53]</v>
          </cell>
        </row>
        <row r="33814">
          <cell r="H33814" t="str">
            <v>[1Wf44]</v>
          </cell>
        </row>
        <row r="33815">
          <cell r="H33815" t="str">
            <v>[1Wf54]</v>
          </cell>
        </row>
        <row r="33816">
          <cell r="H33816" t="str">
            <v>[1Wf64]</v>
          </cell>
        </row>
        <row r="33817">
          <cell r="H33817" t="str">
            <v>[1Xf43]</v>
          </cell>
        </row>
        <row r="33818">
          <cell r="H33818" t="str">
            <v>[1Xf53]</v>
          </cell>
        </row>
        <row r="33819">
          <cell r="H33819" t="str">
            <v>[1Xf63]</v>
          </cell>
        </row>
        <row r="33820">
          <cell r="H33820" t="str">
            <v>[1Z201]</v>
          </cell>
        </row>
        <row r="33821">
          <cell r="H33821" t="str">
            <v>[2Cf44]</v>
          </cell>
        </row>
        <row r="33822">
          <cell r="H33822" t="str">
            <v>[2Cf54]</v>
          </cell>
        </row>
        <row r="33823">
          <cell r="H33823" t="str">
            <v>[2Df43]</v>
          </cell>
        </row>
        <row r="33824">
          <cell r="H33824" t="str">
            <v>[2Df53]</v>
          </cell>
        </row>
        <row r="33825">
          <cell r="H33825" t="str">
            <v>[2Wf64]</v>
          </cell>
        </row>
        <row r="33826">
          <cell r="H33826" t="str">
            <v>[2Xf63]</v>
          </cell>
        </row>
        <row r="33827">
          <cell r="H33827" t="str">
            <v>[a302(Cf14)]</v>
          </cell>
        </row>
        <row r="33828">
          <cell r="H33828" t="str">
            <v>[a502(A302)]</v>
          </cell>
        </row>
        <row r="33829">
          <cell r="H33829" t="str">
            <v>[af12]</v>
          </cell>
        </row>
        <row r="33830">
          <cell r="H33830" t="str">
            <v>[b201(Bf11)]</v>
          </cell>
        </row>
        <row r="33831">
          <cell r="H33831" t="str">
            <v>[b501,d503(B)]</v>
          </cell>
        </row>
        <row r="33832">
          <cell r="H33832" t="str">
            <v>[bf11]</v>
          </cell>
        </row>
        <row r="33833">
          <cell r="H33833" t="str">
            <v>[c304,a302(A)]</v>
          </cell>
        </row>
        <row r="33834">
          <cell r="H33834" t="str">
            <v>[c504(C304)]</v>
          </cell>
        </row>
        <row r="33835">
          <cell r="H33835" t="str">
            <v>[cf14]</v>
          </cell>
        </row>
        <row r="33836">
          <cell r="H33836" t="str">
            <v>[cf34]</v>
          </cell>
        </row>
        <row r="33837">
          <cell r="H33837" t="str">
            <v>[cf44]</v>
          </cell>
        </row>
        <row r="33838">
          <cell r="H33838" t="str">
            <v>[cf54]</v>
          </cell>
        </row>
        <row r="33839">
          <cell r="H33839" t="str">
            <v>[df33]</v>
          </cell>
        </row>
        <row r="33840">
          <cell r="H33840" t="str">
            <v>[df43]</v>
          </cell>
        </row>
        <row r="33841">
          <cell r="H33841" t="str">
            <v>[df53]</v>
          </cell>
        </row>
        <row r="33842">
          <cell r="H33842" t="str">
            <v>[w504(Wf34)]</v>
          </cell>
        </row>
        <row r="33843">
          <cell r="H33843" t="str">
            <v>[wf34]</v>
          </cell>
        </row>
        <row r="33844">
          <cell r="H33844" t="str">
            <v>[wf44]</v>
          </cell>
        </row>
        <row r="33845">
          <cell r="H33845" t="str">
            <v>[wf54]</v>
          </cell>
        </row>
        <row r="33846">
          <cell r="H33846" t="str">
            <v>[wf64]</v>
          </cell>
        </row>
        <row r="33847">
          <cell r="H33847" t="str">
            <v>[x206,y202(Y)]</v>
          </cell>
        </row>
        <row r="33848">
          <cell r="H33848" t="str">
            <v>[xf33]</v>
          </cell>
        </row>
        <row r="33849">
          <cell r="H33849" t="str">
            <v>[xf43]</v>
          </cell>
        </row>
        <row r="33850">
          <cell r="H33850" t="str">
            <v>[xf53]</v>
          </cell>
        </row>
        <row r="33851">
          <cell r="H33851" t="str">
            <v>[xf63]</v>
          </cell>
        </row>
        <row r="33852">
          <cell r="H33852" t="str">
            <v>[y202(W504)]</v>
          </cell>
        </row>
        <row r="33853">
          <cell r="H33853" t="str">
            <v>[y502(Yf32)]</v>
          </cell>
        </row>
        <row r="33854">
          <cell r="H33854" t="str">
            <v>[yf32]</v>
          </cell>
        </row>
        <row r="33855">
          <cell r="H33855" t="str">
            <v>[z201(Z411)]</v>
          </cell>
        </row>
        <row r="33856">
          <cell r="H33856" t="str">
            <v>[z411(Xf33)]</v>
          </cell>
        </row>
        <row r="33857">
          <cell r="H33857" t="str">
            <v>[z411(Zf31)]</v>
          </cell>
        </row>
        <row r="33858">
          <cell r="H33858" t="str">
            <v>[zf31]</v>
          </cell>
        </row>
        <row r="33859">
          <cell r="H33859" t="str">
            <v>[W 101]</v>
          </cell>
        </row>
        <row r="33860">
          <cell r="H33860" t="str">
            <v>[W 102]</v>
          </cell>
        </row>
        <row r="33861">
          <cell r="H33861" t="str">
            <v>[W 105]</v>
          </cell>
        </row>
        <row r="33862">
          <cell r="H33862" t="str">
            <v>[ZE f11]</v>
          </cell>
        </row>
        <row r="33863">
          <cell r="H33863" t="str">
            <v>[ZE f12]</v>
          </cell>
        </row>
        <row r="33864">
          <cell r="H33864" t="str">
            <v>[ZE f14]</v>
          </cell>
        </row>
        <row r="33865">
          <cell r="H33865" t="str">
            <v>[ZE f31]</v>
          </cell>
        </row>
        <row r="33866">
          <cell r="H33866" t="str">
            <v>[ZE f32]</v>
          </cell>
        </row>
        <row r="33867">
          <cell r="H33867" t="str">
            <v>[ZE f33]</v>
          </cell>
        </row>
        <row r="33868">
          <cell r="H33868" t="str">
            <v>[ZE f34]</v>
          </cell>
        </row>
        <row r="33869">
          <cell r="H33869" t="str">
            <v>[101]</v>
          </cell>
        </row>
        <row r="33870">
          <cell r="H33870" t="str">
            <v>[102]</v>
          </cell>
        </row>
        <row r="33871">
          <cell r="H33871" t="str">
            <v>[201]</v>
          </cell>
        </row>
        <row r="33872">
          <cell r="H33872" t="str">
            <v>[202]</v>
          </cell>
        </row>
        <row r="33873">
          <cell r="H33873" t="str">
            <v>[354]</v>
          </cell>
        </row>
        <row r="33874">
          <cell r="H33874" t="str">
            <v>[401]</v>
          </cell>
        </row>
        <row r="33875">
          <cell r="H33875" t="str">
            <v>[402]</v>
          </cell>
        </row>
        <row r="33876">
          <cell r="H33876" t="str">
            <v>[403]</v>
          </cell>
        </row>
        <row r="33877">
          <cell r="H33877" t="str">
            <v>[404]</v>
          </cell>
        </row>
        <row r="33878">
          <cell r="H33878" t="str">
            <v>[406]</v>
          </cell>
        </row>
        <row r="33879">
          <cell r="H33879" t="str">
            <v>[42]</v>
          </cell>
        </row>
        <row r="33880">
          <cell r="H33880" t="str">
            <v>[43]</v>
          </cell>
        </row>
        <row r="33881">
          <cell r="H33881" t="str">
            <v>[44]</v>
          </cell>
        </row>
        <row r="33882">
          <cell r="H33882" t="str">
            <v>[501]</v>
          </cell>
        </row>
        <row r="33883">
          <cell r="H33883" t="str">
            <v>[502]</v>
          </cell>
        </row>
        <row r="33884">
          <cell r="H33884" t="str">
            <v>[503]</v>
          </cell>
        </row>
        <row r="33885">
          <cell r="H33885" t="str">
            <v>[504]</v>
          </cell>
        </row>
        <row r="33886">
          <cell r="H33886" t="str">
            <v>[506]</v>
          </cell>
        </row>
        <row r="33887">
          <cell r="H33887" t="str">
            <v>[51]</v>
          </cell>
        </row>
        <row r="33888">
          <cell r="H33888" t="str">
            <v>[53]</v>
          </cell>
        </row>
        <row r="33889">
          <cell r="H33889" t="str">
            <v>[54]</v>
          </cell>
        </row>
        <row r="33890">
          <cell r="H33890" t="str">
            <v>[601]</v>
          </cell>
        </row>
        <row r="33891">
          <cell r="H33891" t="str">
            <v>[606]</v>
          </cell>
        </row>
        <row r="33892">
          <cell r="H33892" t="str">
            <v>[671]</v>
          </cell>
        </row>
        <row r="33893">
          <cell r="H33893" t="str">
            <v>[672]</v>
          </cell>
        </row>
        <row r="33894">
          <cell r="H33894" t="str">
            <v>[73]</v>
          </cell>
        </row>
        <row r="33895">
          <cell r="H33895" t="str">
            <v>[W1-4]</v>
          </cell>
        </row>
        <row r="33896">
          <cell r="H33896" t="str">
            <v>[W101]</v>
          </cell>
        </row>
        <row r="33897">
          <cell r="H33897" t="str">
            <v>[W2-3]</v>
          </cell>
        </row>
        <row r="33898">
          <cell r="H33898" t="str">
            <v>[W5]</v>
          </cell>
        </row>
        <row r="33899">
          <cell r="H33899" t="str">
            <v>[W6]</v>
          </cell>
        </row>
        <row r="33900">
          <cell r="H33900" t="str">
            <v>[W7]</v>
          </cell>
        </row>
        <row r="33901">
          <cell r="H33901" t="str">
            <v>[b11]</v>
          </cell>
        </row>
        <row r="33902">
          <cell r="H33902" t="str">
            <v>[b12]</v>
          </cell>
        </row>
        <row r="33903">
          <cell r="H33903" t="str">
            <v>[c11]</v>
          </cell>
        </row>
        <row r="33904">
          <cell r="H33904" t="str">
            <v>[t11]</v>
          </cell>
        </row>
        <row r="33905">
          <cell r="H33905" t="str">
            <v>[z11]</v>
          </cell>
        </row>
        <row r="33906">
          <cell r="H33906" t="str">
            <v>[W 1L]</v>
          </cell>
        </row>
        <row r="33907">
          <cell r="H33907" t="str">
            <v>[W 31]</v>
          </cell>
        </row>
        <row r="33908">
          <cell r="H33908" t="str">
            <v>[W 58]</v>
          </cell>
        </row>
        <row r="33909">
          <cell r="H33909" t="str">
            <v>[101S]</v>
          </cell>
        </row>
        <row r="33910">
          <cell r="H33910" t="str">
            <v>[Gl 101]</v>
          </cell>
        </row>
        <row r="33911">
          <cell r="H33911" t="str">
            <v>[Gl 102]</v>
          </cell>
        </row>
        <row r="33912">
          <cell r="H33912" t="str">
            <v>[Gl 201]</v>
          </cell>
        </row>
        <row r="33913">
          <cell r="H33913" t="str">
            <v>[Gl 202]</v>
          </cell>
        </row>
        <row r="33914">
          <cell r="H33914" t="str">
            <v>[Gl 354]</v>
          </cell>
        </row>
        <row r="33915">
          <cell r="H33915" t="str">
            <v>[Gl 401]</v>
          </cell>
        </row>
        <row r="33916">
          <cell r="H33916" t="str">
            <v>[Gl 402]</v>
          </cell>
        </row>
        <row r="33917">
          <cell r="H33917" t="str">
            <v>[Gl 403]</v>
          </cell>
        </row>
        <row r="33918">
          <cell r="H33918" t="str">
            <v>[Gl 404]</v>
          </cell>
        </row>
        <row r="33919">
          <cell r="H33919" t="str">
            <v>[Gl 406]</v>
          </cell>
        </row>
        <row r="33920">
          <cell r="H33920" t="str">
            <v>[Gl 42]</v>
          </cell>
        </row>
        <row r="33921">
          <cell r="H33921" t="str">
            <v>[Gl 501]</v>
          </cell>
        </row>
        <row r="33922">
          <cell r="H33922" t="str">
            <v>[Gl 502]</v>
          </cell>
        </row>
        <row r="33923">
          <cell r="H33923" t="str">
            <v>[Gl 503]</v>
          </cell>
        </row>
        <row r="33924">
          <cell r="H33924" t="str">
            <v>[Gl 504]</v>
          </cell>
        </row>
        <row r="33925">
          <cell r="H33925" t="str">
            <v>[Gl 506]</v>
          </cell>
        </row>
        <row r="33926">
          <cell r="H33926" t="str">
            <v>[Gl 601]</v>
          </cell>
        </row>
        <row r="33927">
          <cell r="H33927" t="str">
            <v>[Gl 606]</v>
          </cell>
        </row>
        <row r="33928">
          <cell r="H33928" t="str">
            <v>[Gl 671]</v>
          </cell>
        </row>
        <row r="33929">
          <cell r="H33929" t="str">
            <v>[Gl 672]</v>
          </cell>
        </row>
        <row r="33930">
          <cell r="H33930" t="str">
            <v>[Gl 407]</v>
          </cell>
        </row>
        <row r="33931">
          <cell r="H33931" t="str">
            <v>[Gl 409]</v>
          </cell>
        </row>
        <row r="33932">
          <cell r="H33932" t="str">
            <v>[Gl 411]</v>
          </cell>
        </row>
        <row r="33933">
          <cell r="H33933" t="str">
            <v>[Gl 413]</v>
          </cell>
        </row>
        <row r="33934">
          <cell r="H33934" t="str">
            <v>[Bl b11]</v>
          </cell>
        </row>
        <row r="33935">
          <cell r="H33935" t="str">
            <v>[Bl b12]</v>
          </cell>
        </row>
        <row r="33936">
          <cell r="H33936" t="str">
            <v>[Bl c11]</v>
          </cell>
        </row>
        <row r="33937">
          <cell r="H33937" t="str">
            <v>[Bl t11]</v>
          </cell>
        </row>
        <row r="33938">
          <cell r="H33938" t="str">
            <v>[Bl z11]</v>
          </cell>
        </row>
        <row r="33939">
          <cell r="H33939" t="str">
            <v>[EVA1]</v>
          </cell>
        </row>
        <row r="33940">
          <cell r="H33940" t="str">
            <v>[EVA2]</v>
          </cell>
        </row>
        <row r="33941">
          <cell r="H33941" t="str">
            <v>[km 75,003]</v>
          </cell>
        </row>
        <row r="33942">
          <cell r="H33942" t="str">
            <v>[km 77,383]</v>
          </cell>
        </row>
        <row r="33943">
          <cell r="H33943" t="str">
            <v>[km 77,949]</v>
          </cell>
        </row>
        <row r="33944">
          <cell r="H33944" t="str">
            <v>[km 83,925]</v>
          </cell>
        </row>
        <row r="33945">
          <cell r="H33945" t="str">
            <v>[km 84,448]</v>
          </cell>
        </row>
        <row r="33946">
          <cell r="H33946" t="str">
            <v>[km 88,759]</v>
          </cell>
        </row>
        <row r="33947">
          <cell r="H33947" t="str">
            <v>[Ers A]</v>
          </cell>
        </row>
        <row r="33948">
          <cell r="H33948" t="str">
            <v>[Ers A1]</v>
          </cell>
        </row>
        <row r="33949">
          <cell r="H33949" t="str">
            <v>[Ers B]</v>
          </cell>
        </row>
        <row r="33950">
          <cell r="H33950" t="str">
            <v>[Ers H1]</v>
          </cell>
        </row>
        <row r="33951">
          <cell r="H33951" t="str">
            <v>[Ers H2]</v>
          </cell>
        </row>
        <row r="33952">
          <cell r="H33952" t="str">
            <v>[Ers H3]</v>
          </cell>
        </row>
        <row r="33953">
          <cell r="H33953" t="str">
            <v>[Ers H4]</v>
          </cell>
        </row>
        <row r="33954">
          <cell r="H33954" t="str">
            <v>[Ers H6]</v>
          </cell>
        </row>
        <row r="33955">
          <cell r="H33955" t="str">
            <v>[Ers R1]</v>
          </cell>
        </row>
        <row r="33956">
          <cell r="H33956" t="str">
            <v>[Ers R2]</v>
          </cell>
        </row>
        <row r="33957">
          <cell r="H33957" t="str">
            <v>[Ers R3]</v>
          </cell>
        </row>
        <row r="33958">
          <cell r="H33958" t="str">
            <v>[Ers R4]</v>
          </cell>
        </row>
        <row r="33959">
          <cell r="H33959" t="str">
            <v>[Ers R6]</v>
          </cell>
        </row>
        <row r="33960">
          <cell r="H33960" t="str">
            <v>[Ers Sch401]</v>
          </cell>
        </row>
        <row r="33961">
          <cell r="H33961" t="str">
            <v>[Ers Sch402]</v>
          </cell>
        </row>
        <row r="33962">
          <cell r="H33962" t="str">
            <v>[Ers Sch403]</v>
          </cell>
        </row>
        <row r="33963">
          <cell r="H33963" t="str">
            <v>[Ers Sch404]</v>
          </cell>
        </row>
        <row r="33964">
          <cell r="H33964" t="str">
            <v>[Ers Sch406]</v>
          </cell>
        </row>
        <row r="33965">
          <cell r="H33965" t="str">
            <v>[Ers Sch501]</v>
          </cell>
        </row>
        <row r="33966">
          <cell r="H33966" t="str">
            <v>[Ers Sch503]</v>
          </cell>
        </row>
        <row r="33967">
          <cell r="H33967" t="str">
            <v>[Ers X]</v>
          </cell>
        </row>
        <row r="33968">
          <cell r="H33968" t="str">
            <v>[Ers Y1]</v>
          </cell>
        </row>
        <row r="33969">
          <cell r="H33969" t="str">
            <v>[Ers Z]</v>
          </cell>
        </row>
        <row r="33970">
          <cell r="H33970" t="str">
            <v>[Ers Z1]</v>
          </cell>
        </row>
        <row r="33971">
          <cell r="H33971" t="str">
            <v>[FA R1]</v>
          </cell>
        </row>
        <row r="33972">
          <cell r="H33972" t="str">
            <v>[FA Sch406]</v>
          </cell>
        </row>
        <row r="33973">
          <cell r="H33973" t="str">
            <v>[GA Sch402]</v>
          </cell>
        </row>
        <row r="33974">
          <cell r="H33974" t="str">
            <v>[GA Sch403]</v>
          </cell>
        </row>
        <row r="33975">
          <cell r="H33975" t="str">
            <v>[GA Sch404]</v>
          </cell>
        </row>
        <row r="33976">
          <cell r="H33976" t="str">
            <v>[GA Z]</v>
          </cell>
        </row>
        <row r="33977">
          <cell r="H33977" t="str">
            <v>[GVA r(B)]</v>
          </cell>
        </row>
        <row r="33978">
          <cell r="H33978" t="str">
            <v>[GVA z]</v>
          </cell>
        </row>
        <row r="33979">
          <cell r="H33979" t="str">
            <v>[XTR c11]</v>
          </cell>
        </row>
        <row r="33980">
          <cell r="H33980" t="str">
            <v>[XTR t11]</v>
          </cell>
        </row>
        <row r="33981">
          <cell r="H33981" t="str">
            <v>[XTR z11]</v>
          </cell>
        </row>
        <row r="33982">
          <cell r="H33982" t="str">
            <v>[A]</v>
          </cell>
        </row>
        <row r="33983">
          <cell r="H33983" t="str">
            <v>[A1]</v>
          </cell>
        </row>
        <row r="33984">
          <cell r="H33984" t="str">
            <v>[B]</v>
          </cell>
        </row>
        <row r="33985">
          <cell r="H33985" t="str">
            <v>[H1]</v>
          </cell>
        </row>
        <row r="33986">
          <cell r="H33986" t="str">
            <v>[H2]</v>
          </cell>
        </row>
        <row r="33987">
          <cell r="H33987" t="str">
            <v>[H3]</v>
          </cell>
        </row>
        <row r="33988">
          <cell r="H33988" t="str">
            <v>[H4]</v>
          </cell>
        </row>
        <row r="33989">
          <cell r="H33989" t="str">
            <v>[H6]</v>
          </cell>
        </row>
        <row r="33990">
          <cell r="H33990" t="str">
            <v>[R1]</v>
          </cell>
        </row>
        <row r="33991">
          <cell r="H33991" t="str">
            <v>[R2]</v>
          </cell>
        </row>
        <row r="33992">
          <cell r="H33992" t="str">
            <v>[R3]</v>
          </cell>
        </row>
        <row r="33993">
          <cell r="H33993" t="str">
            <v>[R4]</v>
          </cell>
        </row>
        <row r="33994">
          <cell r="H33994" t="str">
            <v>[R6]</v>
          </cell>
        </row>
        <row r="33995">
          <cell r="H33995" t="str">
            <v>[X]</v>
          </cell>
        </row>
        <row r="33996">
          <cell r="H33996" t="str">
            <v>[Y1]</v>
          </cell>
        </row>
        <row r="33997">
          <cell r="H33997" t="str">
            <v>[Z]</v>
          </cell>
        </row>
        <row r="33998">
          <cell r="H33998" t="str">
            <v>[Z1]</v>
          </cell>
        </row>
        <row r="33999">
          <cell r="H33999" t="str">
            <v>[Gl b11]</v>
          </cell>
        </row>
        <row r="34000">
          <cell r="H34000" t="str">
            <v>[Gl b12]</v>
          </cell>
        </row>
        <row r="34001">
          <cell r="H34001" t="str">
            <v>[Gl c11]</v>
          </cell>
        </row>
        <row r="34002">
          <cell r="H34002" t="str">
            <v>[Gl t11]</v>
          </cell>
        </row>
        <row r="34003">
          <cell r="H34003" t="str">
            <v>[Gl z11]</v>
          </cell>
        </row>
        <row r="34004">
          <cell r="H34004" t="str">
            <v>[KR67]</v>
          </cell>
        </row>
        <row r="34005">
          <cell r="H34005" t="str">
            <v>[W ZSG]</v>
          </cell>
        </row>
        <row r="34006">
          <cell r="H34006" t="str">
            <v>[Sch401]</v>
          </cell>
        </row>
        <row r="34007">
          <cell r="H34007" t="str">
            <v>[Sch402]</v>
          </cell>
        </row>
        <row r="34008">
          <cell r="H34008" t="str">
            <v>[Sch403]</v>
          </cell>
        </row>
        <row r="34009">
          <cell r="H34009" t="str">
            <v>[Sch404]</v>
          </cell>
        </row>
        <row r="34010">
          <cell r="H34010" t="str">
            <v>[Sch406]</v>
          </cell>
        </row>
        <row r="34011">
          <cell r="H34011" t="str">
            <v>[Sch501]</v>
          </cell>
        </row>
        <row r="34012">
          <cell r="H34012" t="str">
            <v>[Sch503]</v>
          </cell>
        </row>
        <row r="34013">
          <cell r="H34013" t="str">
            <v>[1H1]</v>
          </cell>
        </row>
        <row r="34014">
          <cell r="H34014" t="str">
            <v>[1H2]</v>
          </cell>
        </row>
        <row r="34015">
          <cell r="H34015" t="str">
            <v>[1H3]</v>
          </cell>
        </row>
        <row r="34016">
          <cell r="H34016" t="str">
            <v>[V101]</v>
          </cell>
        </row>
        <row r="34017">
          <cell r="H34017" t="str">
            <v>[V102]</v>
          </cell>
        </row>
        <row r="34018">
          <cell r="H34018" t="str">
            <v>[V201H]</v>
          </cell>
        </row>
        <row r="34019">
          <cell r="H34019" t="str">
            <v>[V201R]</v>
          </cell>
        </row>
        <row r="34020">
          <cell r="H34020" t="str">
            <v>[V202H]</v>
          </cell>
        </row>
        <row r="34021">
          <cell r="H34021" t="str">
            <v>[V202R]</v>
          </cell>
        </row>
        <row r="34022">
          <cell r="H34022" t="str">
            <v>[V354H]</v>
          </cell>
        </row>
        <row r="34023">
          <cell r="H34023" t="str">
            <v>[V354R]</v>
          </cell>
        </row>
        <row r="34024">
          <cell r="H34024" t="str">
            <v>[V407]</v>
          </cell>
        </row>
        <row r="34025">
          <cell r="H34025" t="str">
            <v>[V409]</v>
          </cell>
        </row>
        <row r="34026">
          <cell r="H34026" t="str">
            <v>[V411]</v>
          </cell>
        </row>
        <row r="34027">
          <cell r="H34027" t="str">
            <v>[V413]</v>
          </cell>
        </row>
        <row r="34028">
          <cell r="H34028" t="str">
            <v>[V44]</v>
          </cell>
        </row>
        <row r="34029">
          <cell r="H34029" t="str">
            <v>[V502]</v>
          </cell>
        </row>
        <row r="34030">
          <cell r="H34030" t="str">
            <v>[V504]</v>
          </cell>
        </row>
        <row r="34031">
          <cell r="H34031" t="str">
            <v>[V506]</v>
          </cell>
        </row>
        <row r="34032">
          <cell r="H34032" t="str">
            <v>[V601]</v>
          </cell>
        </row>
        <row r="34033">
          <cell r="H34033" t="str">
            <v>[VH1]</v>
          </cell>
        </row>
        <row r="34034">
          <cell r="H34034" t="str">
            <v>[VH2]</v>
          </cell>
        </row>
        <row r="34035">
          <cell r="H34035" t="str">
            <v>[VH3]</v>
          </cell>
        </row>
        <row r="34036">
          <cell r="H34036" t="str">
            <v>[VH4]</v>
          </cell>
        </row>
        <row r="34037">
          <cell r="H34037" t="str">
            <v>[VH6]</v>
          </cell>
        </row>
        <row r="34038">
          <cell r="H34038" t="str">
            <v>[VR1]</v>
          </cell>
        </row>
        <row r="34039">
          <cell r="H34039" t="str">
            <v>[VR2]</v>
          </cell>
        </row>
        <row r="34040">
          <cell r="H34040" t="str">
            <v>[VR3]</v>
          </cell>
        </row>
        <row r="34041">
          <cell r="H34041" t="str">
            <v>[VR4]</v>
          </cell>
        </row>
        <row r="34042">
          <cell r="H34042" t="str">
            <v>[VR6]</v>
          </cell>
        </row>
        <row r="34043">
          <cell r="H34043" t="str">
            <v>[a]</v>
          </cell>
        </row>
        <row r="34044">
          <cell r="H34044" t="str">
            <v>[a1]</v>
          </cell>
        </row>
        <row r="34045">
          <cell r="H34045" t="str">
            <v>[b]</v>
          </cell>
        </row>
        <row r="34046">
          <cell r="H34046" t="str">
            <v>[h(X)]</v>
          </cell>
        </row>
        <row r="34047">
          <cell r="H34047" t="str">
            <v>[h(Z)]</v>
          </cell>
        </row>
        <row r="34048">
          <cell r="H34048" t="str">
            <v>[r(A)]</v>
          </cell>
        </row>
        <row r="34049">
          <cell r="H34049" t="str">
            <v>[r(B)]</v>
          </cell>
        </row>
        <row r="34050">
          <cell r="H34050" t="str">
            <v>[x]</v>
          </cell>
        </row>
        <row r="34051">
          <cell r="H34051" t="str">
            <v>[y1]</v>
          </cell>
        </row>
        <row r="34052">
          <cell r="H34052" t="str">
            <v>[z]</v>
          </cell>
        </row>
        <row r="34053">
          <cell r="H34053" t="str">
            <v>[z1]</v>
          </cell>
        </row>
        <row r="34054">
          <cell r="H34054" t="str">
            <v>[Sp 47]</v>
          </cell>
        </row>
        <row r="34055">
          <cell r="H34055" t="str">
            <v>[W 1]</v>
          </cell>
        </row>
        <row r="34056">
          <cell r="H34056" t="str">
            <v>[W 101]</v>
          </cell>
        </row>
        <row r="34057">
          <cell r="H34057" t="str">
            <v>[W 2]</v>
          </cell>
        </row>
        <row r="34058">
          <cell r="H34058" t="str">
            <v>[W 3]</v>
          </cell>
        </row>
        <row r="34059">
          <cell r="H34059" t="str">
            <v>[W 4]</v>
          </cell>
        </row>
        <row r="34060">
          <cell r="H34060" t="str">
            <v>[W 41]</v>
          </cell>
        </row>
        <row r="34061">
          <cell r="H34061" t="str">
            <v>[W 42]</v>
          </cell>
        </row>
        <row r="34062">
          <cell r="H34062" t="str">
            <v>[W 43]</v>
          </cell>
        </row>
        <row r="34063">
          <cell r="H34063" t="str">
            <v>[W 44]</v>
          </cell>
        </row>
        <row r="34064">
          <cell r="H34064" t="str">
            <v>[W 5]</v>
          </cell>
        </row>
        <row r="34065">
          <cell r="H34065" t="str">
            <v>[W 51]</v>
          </cell>
        </row>
        <row r="34066">
          <cell r="H34066" t="str">
            <v>[W 52]</v>
          </cell>
        </row>
        <row r="34067">
          <cell r="H34067" t="str">
            <v>[W 53]</v>
          </cell>
        </row>
        <row r="34068">
          <cell r="H34068" t="str">
            <v>[W 54]</v>
          </cell>
        </row>
        <row r="34069">
          <cell r="H34069" t="str">
            <v>[W 55]</v>
          </cell>
        </row>
        <row r="34070">
          <cell r="H34070" t="str">
            <v>[W 56]</v>
          </cell>
        </row>
        <row r="34071">
          <cell r="H34071" t="str">
            <v>[W 6]</v>
          </cell>
        </row>
        <row r="34072">
          <cell r="H34072" t="str">
            <v>[W 7]</v>
          </cell>
        </row>
        <row r="34073">
          <cell r="H34073" t="str">
            <v>[W 71]</v>
          </cell>
        </row>
        <row r="34074">
          <cell r="H34074" t="str">
            <v>[W 72]</v>
          </cell>
        </row>
        <row r="34075">
          <cell r="H34075" t="str">
            <v>[W 73]</v>
          </cell>
        </row>
        <row r="34076">
          <cell r="H34076" t="str">
            <v>[VE 407]</v>
          </cell>
        </row>
        <row r="34077">
          <cell r="H34077" t="str">
            <v>[VE 409]</v>
          </cell>
        </row>
        <row r="34078">
          <cell r="H34078" t="str">
            <v>[VE 411]</v>
          </cell>
        </row>
        <row r="34079">
          <cell r="H34079" t="str">
            <v>[VE 413]</v>
          </cell>
        </row>
        <row r="34080">
          <cell r="H34080" t="str">
            <v>[ZE b11]</v>
          </cell>
        </row>
        <row r="34081">
          <cell r="H34081" t="str">
            <v>[ZE b12]</v>
          </cell>
        </row>
        <row r="34082">
          <cell r="H34082" t="str">
            <v>[ZE t11]</v>
          </cell>
        </row>
        <row r="34083">
          <cell r="H34083" t="str">
            <v>[ZVE b11]</v>
          </cell>
        </row>
        <row r="34084">
          <cell r="H34084" t="str">
            <v>[ZVE b12]</v>
          </cell>
        </row>
        <row r="34085">
          <cell r="H34085" t="str">
            <v>[ZVE c11]</v>
          </cell>
        </row>
        <row r="34086">
          <cell r="H34086" t="str">
            <v>[ZVE z11]</v>
          </cell>
        </row>
        <row r="34087">
          <cell r="H34087" t="str">
            <v>[aws]</v>
          </cell>
        </row>
        <row r="34088">
          <cell r="H34088" t="str">
            <v>[001]</v>
          </cell>
        </row>
        <row r="34089">
          <cell r="H34089" t="str">
            <v>[002]</v>
          </cell>
        </row>
        <row r="34090">
          <cell r="H34090" t="str">
            <v>[1]</v>
          </cell>
        </row>
        <row r="34091">
          <cell r="H34091" t="str">
            <v>[101]</v>
          </cell>
        </row>
        <row r="34092">
          <cell r="H34092" t="str">
            <v>[102]</v>
          </cell>
        </row>
        <row r="34093">
          <cell r="H34093" t="str">
            <v>[2]</v>
          </cell>
        </row>
        <row r="34094">
          <cell r="H34094" t="str">
            <v>[301]</v>
          </cell>
        </row>
        <row r="34095">
          <cell r="H34095" t="str">
            <v>[302]</v>
          </cell>
        </row>
        <row r="34096">
          <cell r="H34096" t="str">
            <v>[303]</v>
          </cell>
        </row>
        <row r="34097">
          <cell r="H34097" t="str">
            <v>[51]</v>
          </cell>
        </row>
        <row r="34098">
          <cell r="H34098" t="str">
            <v>[52]</v>
          </cell>
        </row>
        <row r="34099">
          <cell r="H34099" t="str">
            <v>[53]</v>
          </cell>
        </row>
        <row r="34100">
          <cell r="H34100" t="str">
            <v>[601]</v>
          </cell>
        </row>
        <row r="34101">
          <cell r="H34101" t="str">
            <v>[602]</v>
          </cell>
        </row>
        <row r="34102">
          <cell r="H34102" t="str">
            <v>[701]</v>
          </cell>
        </row>
        <row r="34103">
          <cell r="H34103" t="str">
            <v>[702]</v>
          </cell>
        </row>
        <row r="34104">
          <cell r="H34104" t="str">
            <v>[f21]</v>
          </cell>
        </row>
        <row r="34105">
          <cell r="H34105" t="str">
            <v>[f22]</v>
          </cell>
        </row>
        <row r="34106">
          <cell r="H34106" t="str">
            <v>[f31]</v>
          </cell>
        </row>
        <row r="34107">
          <cell r="H34107" t="str">
            <v>[f32]</v>
          </cell>
        </row>
        <row r="34108">
          <cell r="H34108" t="str">
            <v>[g11]</v>
          </cell>
        </row>
        <row r="34109">
          <cell r="H34109" t="str">
            <v>[g12]</v>
          </cell>
        </row>
        <row r="34110">
          <cell r="H34110" t="str">
            <v>[g21]</v>
          </cell>
        </row>
        <row r="34111">
          <cell r="H34111" t="str">
            <v>[g22]</v>
          </cell>
        </row>
        <row r="34112">
          <cell r="H34112" t="str">
            <v>[Gl 101]</v>
          </cell>
        </row>
        <row r="34113">
          <cell r="H34113" t="str">
            <v>[Gl 102]</v>
          </cell>
        </row>
        <row r="34114">
          <cell r="H34114" t="str">
            <v>[Gl 301]</v>
          </cell>
        </row>
        <row r="34115">
          <cell r="H34115" t="str">
            <v>[Gl 302]</v>
          </cell>
        </row>
        <row r="34116">
          <cell r="H34116" t="str">
            <v>[Gl 303]</v>
          </cell>
        </row>
        <row r="34117">
          <cell r="H34117" t="str">
            <v>[Gl 601]</v>
          </cell>
        </row>
        <row r="34118">
          <cell r="H34118" t="str">
            <v>[Gl 602]</v>
          </cell>
        </row>
        <row r="34119">
          <cell r="H34119" t="str">
            <v>[101]</v>
          </cell>
        </row>
        <row r="34120">
          <cell r="H34120" t="str">
            <v>[102]</v>
          </cell>
        </row>
        <row r="34121">
          <cell r="H34121" t="str">
            <v>[601]</v>
          </cell>
        </row>
        <row r="34122">
          <cell r="H34122" t="str">
            <v>[602]</v>
          </cell>
        </row>
        <row r="34123">
          <cell r="H34123" t="str">
            <v>[Gl 503]</v>
          </cell>
        </row>
        <row r="34124">
          <cell r="H34124" t="str">
            <v>[W51]</v>
          </cell>
        </row>
        <row r="34125">
          <cell r="H34125" t="str">
            <v>[Bl f21]</v>
          </cell>
        </row>
        <row r="34126">
          <cell r="H34126" t="str">
            <v>[Bl f22]</v>
          </cell>
        </row>
        <row r="34127">
          <cell r="H34127" t="str">
            <v>[Bl f31]</v>
          </cell>
        </row>
        <row r="34128">
          <cell r="H34128" t="str">
            <v>[Bl f32]</v>
          </cell>
        </row>
        <row r="34129">
          <cell r="H34129" t="str">
            <v>[Bl g11]</v>
          </cell>
        </row>
        <row r="34130">
          <cell r="H34130" t="str">
            <v>[Bl g12]</v>
          </cell>
        </row>
        <row r="34131">
          <cell r="H34131" t="str">
            <v>[Bl g21]</v>
          </cell>
        </row>
        <row r="34132">
          <cell r="H34132" t="str">
            <v>[Bl g22]</v>
          </cell>
        </row>
        <row r="34133">
          <cell r="H34133" t="str">
            <v>[EVA1]</v>
          </cell>
        </row>
        <row r="34134">
          <cell r="H34134" t="str">
            <v>[Ers A]</v>
          </cell>
        </row>
        <row r="34135">
          <cell r="H34135" t="str">
            <v>[Ers A1]</v>
          </cell>
        </row>
        <row r="34136">
          <cell r="H34136" t="str">
            <v>[Ers A2]</v>
          </cell>
        </row>
        <row r="34137">
          <cell r="H34137" t="str">
            <v>[Ers B]</v>
          </cell>
        </row>
        <row r="34138">
          <cell r="H34138" t="str">
            <v>[Ers B1]</v>
          </cell>
        </row>
        <row r="34139">
          <cell r="H34139" t="str">
            <v>[Ers B2]</v>
          </cell>
        </row>
        <row r="34140">
          <cell r="H34140" t="str">
            <v>[Ers H1]</v>
          </cell>
        </row>
        <row r="34141">
          <cell r="H34141" t="str">
            <v>[Ers H2]</v>
          </cell>
        </row>
        <row r="34142">
          <cell r="H34142" t="str">
            <v>[Ers H3]</v>
          </cell>
        </row>
        <row r="34143">
          <cell r="H34143" t="str">
            <v>[Ers R1]</v>
          </cell>
        </row>
        <row r="34144">
          <cell r="H34144" t="str">
            <v>[Ers R2]</v>
          </cell>
        </row>
        <row r="34145">
          <cell r="H34145" t="str">
            <v>[Ers R3]</v>
          </cell>
        </row>
        <row r="34146">
          <cell r="H34146" t="str">
            <v>[Ers Y]</v>
          </cell>
        </row>
        <row r="34147">
          <cell r="H34147" t="str">
            <v>[Ers Y1]</v>
          </cell>
        </row>
        <row r="34148">
          <cell r="H34148" t="str">
            <v>[Ers Y2]</v>
          </cell>
        </row>
        <row r="34149">
          <cell r="H34149" t="str">
            <v>[Ers Z]</v>
          </cell>
        </row>
        <row r="34150">
          <cell r="H34150" t="str">
            <v>[Ers Z1]</v>
          </cell>
        </row>
        <row r="34151">
          <cell r="H34151" t="str">
            <v>[Ers Z2]</v>
          </cell>
        </row>
        <row r="34152">
          <cell r="H34152" t="str">
            <v>[Ers 1H1]</v>
          </cell>
        </row>
        <row r="34153">
          <cell r="H34153" t="str">
            <v>[Ers 1R1]</v>
          </cell>
        </row>
        <row r="34154">
          <cell r="H34154" t="str">
            <v>[Ers 1Y]</v>
          </cell>
        </row>
        <row r="34155">
          <cell r="H34155" t="str">
            <v>[Ers 1Z]</v>
          </cell>
        </row>
        <row r="34156">
          <cell r="H34156" t="str">
            <v>[FA H3]</v>
          </cell>
        </row>
        <row r="34157">
          <cell r="H34157" t="str">
            <v>[GA A]</v>
          </cell>
        </row>
        <row r="34158">
          <cell r="H34158" t="str">
            <v>[GA B]</v>
          </cell>
        </row>
        <row r="34159">
          <cell r="H34159" t="str">
            <v>[GA H1]</v>
          </cell>
        </row>
        <row r="34160">
          <cell r="H34160" t="str">
            <v>[GA H2]</v>
          </cell>
        </row>
        <row r="34161">
          <cell r="H34161" t="str">
            <v>[GA R3]</v>
          </cell>
        </row>
        <row r="34162">
          <cell r="H34162" t="str">
            <v>[GA Z]</v>
          </cell>
        </row>
        <row r="34163">
          <cell r="H34163" t="str">
            <v>[GVA a]</v>
          </cell>
        </row>
        <row r="34164">
          <cell r="H34164" t="str">
            <v>[GVA b]</v>
          </cell>
        </row>
        <row r="34165">
          <cell r="H34165" t="str">
            <v>[GVA h(Y)]</v>
          </cell>
        </row>
        <row r="34166">
          <cell r="H34166" t="str">
            <v>[GVA h(Z)]</v>
          </cell>
        </row>
        <row r="34167">
          <cell r="H34167" t="str">
            <v>[GVA z(Z1)]</v>
          </cell>
        </row>
        <row r="34168">
          <cell r="H34168" t="str">
            <v>[XTR 001]</v>
          </cell>
        </row>
        <row r="34169">
          <cell r="H34169" t="str">
            <v>[XTR 002]</v>
          </cell>
        </row>
        <row r="34170">
          <cell r="H34170" t="str">
            <v>[XTR 701]</v>
          </cell>
        </row>
        <row r="34171">
          <cell r="H34171" t="str">
            <v>[XTR 702]</v>
          </cell>
        </row>
        <row r="34172">
          <cell r="H34172" t="str">
            <v>[XTR f21]</v>
          </cell>
        </row>
        <row r="34173">
          <cell r="H34173" t="str">
            <v>[XTR f22]</v>
          </cell>
        </row>
        <row r="34174">
          <cell r="H34174" t="str">
            <v>[XTR f31]</v>
          </cell>
        </row>
        <row r="34175">
          <cell r="H34175" t="str">
            <v>[XTR f32]</v>
          </cell>
        </row>
        <row r="34176">
          <cell r="H34176" t="str">
            <v>[XTR g11]</v>
          </cell>
        </row>
        <row r="34177">
          <cell r="H34177" t="str">
            <v>[XTR g12]</v>
          </cell>
        </row>
        <row r="34178">
          <cell r="H34178" t="str">
            <v>[XTR g21]</v>
          </cell>
        </row>
        <row r="34179">
          <cell r="H34179" t="str">
            <v>[XTR g22]</v>
          </cell>
        </row>
        <row r="34180">
          <cell r="H34180" t="str">
            <v>[A]</v>
          </cell>
        </row>
        <row r="34181">
          <cell r="H34181" t="str">
            <v>[A1]</v>
          </cell>
        </row>
        <row r="34182">
          <cell r="H34182" t="str">
            <v>[A2]</v>
          </cell>
        </row>
        <row r="34183">
          <cell r="H34183" t="str">
            <v>[B]</v>
          </cell>
        </row>
        <row r="34184">
          <cell r="H34184" t="str">
            <v>[B1]</v>
          </cell>
        </row>
        <row r="34185">
          <cell r="H34185" t="str">
            <v>[B2]</v>
          </cell>
        </row>
        <row r="34186">
          <cell r="H34186" t="str">
            <v>[H1]</v>
          </cell>
        </row>
        <row r="34187">
          <cell r="H34187" t="str">
            <v>[H2]</v>
          </cell>
        </row>
        <row r="34188">
          <cell r="H34188" t="str">
            <v>[H3]</v>
          </cell>
        </row>
        <row r="34189">
          <cell r="H34189" t="str">
            <v>[R1]</v>
          </cell>
        </row>
        <row r="34190">
          <cell r="H34190" t="str">
            <v>[R2]</v>
          </cell>
        </row>
        <row r="34191">
          <cell r="H34191" t="str">
            <v>[R3]</v>
          </cell>
        </row>
        <row r="34192">
          <cell r="H34192" t="str">
            <v>[Y]</v>
          </cell>
        </row>
        <row r="34193">
          <cell r="H34193" t="str">
            <v>[Y1]</v>
          </cell>
        </row>
        <row r="34194">
          <cell r="H34194" t="str">
            <v>[Y2]</v>
          </cell>
        </row>
        <row r="34195">
          <cell r="H34195" t="str">
            <v>[Z]</v>
          </cell>
        </row>
        <row r="34196">
          <cell r="H34196" t="str">
            <v>[Z1]</v>
          </cell>
        </row>
        <row r="34197">
          <cell r="H34197" t="str">
            <v>[Z2]</v>
          </cell>
        </row>
        <row r="34198">
          <cell r="H34198" t="str">
            <v>[Gl 001]</v>
          </cell>
        </row>
        <row r="34199">
          <cell r="H34199" t="str">
            <v>[Gl 002]</v>
          </cell>
        </row>
        <row r="34200">
          <cell r="H34200" t="str">
            <v>[Gl 701]</v>
          </cell>
        </row>
        <row r="34201">
          <cell r="H34201" t="str">
            <v>[Gl 702]</v>
          </cell>
        </row>
        <row r="34202">
          <cell r="H34202" t="str">
            <v>[Gl f21]</v>
          </cell>
        </row>
        <row r="34203">
          <cell r="H34203" t="str">
            <v>[Gl f22]</v>
          </cell>
        </row>
        <row r="34204">
          <cell r="H34204" t="str">
            <v>[Gl f31]</v>
          </cell>
        </row>
        <row r="34205">
          <cell r="H34205" t="str">
            <v>[Gl f32]</v>
          </cell>
        </row>
        <row r="34206">
          <cell r="H34206" t="str">
            <v>[Gl g11]</v>
          </cell>
        </row>
        <row r="34207">
          <cell r="H34207" t="str">
            <v>[Gl g12]</v>
          </cell>
        </row>
        <row r="34208">
          <cell r="H34208" t="str">
            <v>[Gl g21]</v>
          </cell>
        </row>
        <row r="34209">
          <cell r="H34209" t="str">
            <v>[Gl g22]</v>
          </cell>
        </row>
        <row r="34210">
          <cell r="H34210" t="str">
            <v>[1H1]</v>
          </cell>
        </row>
        <row r="34211">
          <cell r="H34211" t="str">
            <v>[1R1]</v>
          </cell>
        </row>
        <row r="34212">
          <cell r="H34212" t="str">
            <v>[1Y]</v>
          </cell>
        </row>
        <row r="34213">
          <cell r="H34213" t="str">
            <v>[1Z]</v>
          </cell>
        </row>
        <row r="34214">
          <cell r="H34214" t="str">
            <v>[V101]</v>
          </cell>
        </row>
        <row r="34215">
          <cell r="H34215" t="str">
            <v>[V102]</v>
          </cell>
        </row>
        <row r="34216">
          <cell r="H34216" t="str">
            <v>[V503]</v>
          </cell>
        </row>
        <row r="34217">
          <cell r="H34217" t="str">
            <v>[V601]</v>
          </cell>
        </row>
        <row r="34218">
          <cell r="H34218" t="str">
            <v>[V602]</v>
          </cell>
        </row>
        <row r="34219">
          <cell r="H34219" t="str">
            <v>[VH1]</v>
          </cell>
        </row>
        <row r="34220">
          <cell r="H34220" t="str">
            <v>[VH2]</v>
          </cell>
        </row>
        <row r="34221">
          <cell r="H34221" t="str">
            <v>[VH3]</v>
          </cell>
        </row>
        <row r="34222">
          <cell r="H34222" t="str">
            <v>[VR1]</v>
          </cell>
        </row>
        <row r="34223">
          <cell r="H34223" t="str">
            <v>[VR2]</v>
          </cell>
        </row>
        <row r="34224">
          <cell r="H34224" t="str">
            <v>[VR3]</v>
          </cell>
        </row>
        <row r="34225">
          <cell r="H34225" t="str">
            <v>[a]</v>
          </cell>
        </row>
        <row r="34226">
          <cell r="H34226" t="str">
            <v>[a1,b1(R1)]</v>
          </cell>
        </row>
        <row r="34227">
          <cell r="H34227" t="str">
            <v>[a1,b1(R2)]</v>
          </cell>
        </row>
        <row r="34228">
          <cell r="H34228" t="str">
            <v>[a1,b1(R3)]</v>
          </cell>
        </row>
        <row r="34229">
          <cell r="H34229" t="str">
            <v>[a2]</v>
          </cell>
        </row>
        <row r="34230">
          <cell r="H34230" t="str">
            <v>[b]</v>
          </cell>
        </row>
        <row r="34231">
          <cell r="H34231" t="str">
            <v>[b2]</v>
          </cell>
        </row>
        <row r="34232">
          <cell r="H34232" t="str">
            <v>[h(Y)]</v>
          </cell>
        </row>
        <row r="34233">
          <cell r="H34233" t="str">
            <v>[h(Z)]</v>
          </cell>
        </row>
        <row r="34234">
          <cell r="H34234" t="str">
            <v>[r(A)]</v>
          </cell>
        </row>
        <row r="34235">
          <cell r="H34235" t="str">
            <v>[r(B)]</v>
          </cell>
        </row>
        <row r="34236">
          <cell r="H34236" t="str">
            <v>[y(Y1)]</v>
          </cell>
        </row>
        <row r="34237">
          <cell r="H34237" t="str">
            <v>[y1]</v>
          </cell>
        </row>
        <row r="34238">
          <cell r="H34238" t="str">
            <v>[y2]</v>
          </cell>
        </row>
        <row r="34239">
          <cell r="H34239" t="str">
            <v>[z(Z1)]</v>
          </cell>
        </row>
        <row r="34240">
          <cell r="H34240" t="str">
            <v>[z1]</v>
          </cell>
        </row>
        <row r="34241">
          <cell r="H34241" t="str">
            <v>[z2]</v>
          </cell>
        </row>
        <row r="34242">
          <cell r="H34242" t="str">
            <v>[W 1]</v>
          </cell>
        </row>
        <row r="34243">
          <cell r="H34243" t="str">
            <v>[W 2]</v>
          </cell>
        </row>
        <row r="34244">
          <cell r="H34244" t="str">
            <v>[W 3]</v>
          </cell>
        </row>
        <row r="34245">
          <cell r="H34245" t="str">
            <v>[W 4]</v>
          </cell>
        </row>
        <row r="34246">
          <cell r="H34246" t="str">
            <v>[W 5]</v>
          </cell>
        </row>
        <row r="34247">
          <cell r="H34247" t="str">
            <v>[W 51]</v>
          </cell>
        </row>
        <row r="34248">
          <cell r="H34248" t="str">
            <v>[W 52]</v>
          </cell>
        </row>
        <row r="34249">
          <cell r="H34249" t="str">
            <v>[W 53]</v>
          </cell>
        </row>
        <row r="34250">
          <cell r="H34250" t="str">
            <v>[W 54]</v>
          </cell>
        </row>
        <row r="34251">
          <cell r="H34251" t="str">
            <v>[W 55]</v>
          </cell>
        </row>
        <row r="34252">
          <cell r="H34252" t="str">
            <v>[W 56]</v>
          </cell>
        </row>
        <row r="34253">
          <cell r="H34253" t="str">
            <v>[VE 503]</v>
          </cell>
        </row>
        <row r="34254">
          <cell r="H34254" t="str">
            <v>[ZVE f31]</v>
          </cell>
        </row>
        <row r="34255">
          <cell r="H34255" t="str">
            <v>[ZVE f32]</v>
          </cell>
        </row>
        <row r="34256">
          <cell r="H34256" t="str">
            <v>[ZVE g11]</v>
          </cell>
        </row>
        <row r="34257">
          <cell r="H34257" t="str">
            <v>[ZVE g12]</v>
          </cell>
        </row>
        <row r="34258">
          <cell r="H34258" t="str">
            <v>[aws]</v>
          </cell>
        </row>
        <row r="34259">
          <cell r="H34259" t="str">
            <v>[1]</v>
          </cell>
        </row>
        <row r="34260">
          <cell r="H34260" t="str">
            <v>[101^^3]</v>
          </cell>
        </row>
        <row r="34261">
          <cell r="H34261" t="str">
            <v>[102^^3]</v>
          </cell>
        </row>
        <row r="34262">
          <cell r="H34262" t="str">
            <v>[2/3]</v>
          </cell>
        </row>
        <row r="34263">
          <cell r="H34263" t="str">
            <v>[201^^3]</v>
          </cell>
        </row>
        <row r="34264">
          <cell r="H34264" t="str">
            <v>[202^^3]</v>
          </cell>
        </row>
        <row r="34265">
          <cell r="H34265" t="str">
            <v>[203^^3]</v>
          </cell>
        </row>
        <row r="34266">
          <cell r="H34266" t="str">
            <v>[205^^3]</v>
          </cell>
        </row>
        <row r="34267">
          <cell r="H34267" t="str">
            <v>[301^^3]</v>
          </cell>
        </row>
        <row r="34268">
          <cell r="H34268" t="str">
            <v>[302^^3]</v>
          </cell>
        </row>
        <row r="34269">
          <cell r="H34269" t="str">
            <v>[4]</v>
          </cell>
        </row>
        <row r="34270">
          <cell r="H34270" t="str">
            <v>[5/7]</v>
          </cell>
        </row>
        <row r="34271">
          <cell r="H34271" t="str">
            <v>[51/59]</v>
          </cell>
        </row>
        <row r="34272">
          <cell r="H34272" t="str">
            <v>[57]</v>
          </cell>
        </row>
        <row r="34273">
          <cell r="H34273" t="str">
            <v>[60]</v>
          </cell>
        </row>
        <row r="34274">
          <cell r="H34274" t="str">
            <v>[j11]</v>
          </cell>
        </row>
        <row r="34275">
          <cell r="H34275" t="str">
            <v>[j12]</v>
          </cell>
        </row>
        <row r="34276">
          <cell r="H34276" t="str">
            <v>[W 1R]</v>
          </cell>
        </row>
        <row r="34277">
          <cell r="H34277" t="str">
            <v>[Gl 101]</v>
          </cell>
        </row>
        <row r="34278">
          <cell r="H34278" t="str">
            <v>[Gl 102]</v>
          </cell>
        </row>
        <row r="34279">
          <cell r="H34279" t="str">
            <v>[Gl 201]</v>
          </cell>
        </row>
        <row r="34280">
          <cell r="H34280" t="str">
            <v>[Gl 202]</v>
          </cell>
        </row>
        <row r="34281">
          <cell r="H34281" t="str">
            <v>[Gl 203]</v>
          </cell>
        </row>
        <row r="34282">
          <cell r="H34282" t="str">
            <v>[Gl 205]</v>
          </cell>
        </row>
        <row r="34283">
          <cell r="H34283" t="str">
            <v>[Gl 301]</v>
          </cell>
        </row>
        <row r="34284">
          <cell r="H34284" t="str">
            <v>[Gl 302]</v>
          </cell>
        </row>
        <row r="34285">
          <cell r="H34285" t="str">
            <v>[101A]</v>
          </cell>
        </row>
        <row r="34286">
          <cell r="H34286" t="str">
            <v>[301A]</v>
          </cell>
        </row>
        <row r="34287">
          <cell r="H34287" t="str">
            <v>[302A]</v>
          </cell>
        </row>
        <row r="34288">
          <cell r="H34288" t="str">
            <v>[Gl 207]</v>
          </cell>
        </row>
        <row r="34289">
          <cell r="H34289" t="str">
            <v>[Gl 209]</v>
          </cell>
        </row>
        <row r="34290">
          <cell r="H34290" t="str">
            <v>[W1/4]</v>
          </cell>
        </row>
        <row r="34291">
          <cell r="H34291" t="str">
            <v>[W2-5]</v>
          </cell>
        </row>
        <row r="34292">
          <cell r="H34292" t="str">
            <v>[W51-55]</v>
          </cell>
        </row>
        <row r="34293">
          <cell r="H34293" t="str">
            <v>[W6-8]</v>
          </cell>
        </row>
        <row r="34294">
          <cell r="H34294" t="str">
            <v>[Bl i21]</v>
          </cell>
        </row>
        <row r="34295">
          <cell r="H34295" t="str">
            <v>[Bl i22]</v>
          </cell>
        </row>
        <row r="34296">
          <cell r="H34296" t="str">
            <v>[Bl j11]</v>
          </cell>
        </row>
        <row r="34297">
          <cell r="H34297" t="str">
            <v>[Bl j12]</v>
          </cell>
        </row>
        <row r="34298">
          <cell r="H34298" t="str">
            <v>[EVA1]</v>
          </cell>
        </row>
        <row r="34299">
          <cell r="H34299" t="str">
            <v>[EVA2]</v>
          </cell>
        </row>
        <row r="34300">
          <cell r="H34300" t="str">
            <v>[EVA3]</v>
          </cell>
        </row>
        <row r="34301">
          <cell r="H34301" t="str">
            <v>[Ers A]</v>
          </cell>
        </row>
        <row r="34302">
          <cell r="H34302" t="str">
            <v>[Ers B]</v>
          </cell>
        </row>
        <row r="34303">
          <cell r="H34303" t="str">
            <v>[Ers H1]</v>
          </cell>
        </row>
        <row r="34304">
          <cell r="H34304" t="str">
            <v>[Ers H2]</v>
          </cell>
        </row>
        <row r="34305">
          <cell r="H34305" t="str">
            <v>[Ers H3]</v>
          </cell>
        </row>
        <row r="34306">
          <cell r="H34306" t="str">
            <v>[Ers H5]</v>
          </cell>
        </row>
        <row r="34307">
          <cell r="H34307" t="str">
            <v>[Ers R1]</v>
          </cell>
        </row>
        <row r="34308">
          <cell r="H34308" t="str">
            <v>[Ers R2]</v>
          </cell>
        </row>
        <row r="34309">
          <cell r="H34309" t="str">
            <v>[Ers R3]</v>
          </cell>
        </row>
        <row r="34310">
          <cell r="H34310" t="str">
            <v>[Ers R5]</v>
          </cell>
        </row>
        <row r="34311">
          <cell r="H34311" t="str">
            <v>[Ers Y]</v>
          </cell>
        </row>
        <row r="34312">
          <cell r="H34312" t="str">
            <v>[Ers Z]</v>
          </cell>
        </row>
        <row r="34313">
          <cell r="H34313" t="str">
            <v>[Ers 1H1]</v>
          </cell>
        </row>
        <row r="34314">
          <cell r="H34314" t="str">
            <v>[Ers 1H2]</v>
          </cell>
        </row>
        <row r="34315">
          <cell r="H34315" t="str">
            <v>[Ers 1R2]</v>
          </cell>
        </row>
        <row r="34316">
          <cell r="H34316" t="str">
            <v>[Ers 1Y]</v>
          </cell>
        </row>
        <row r="34317">
          <cell r="H34317" t="str">
            <v>[Ers 1Z]</v>
          </cell>
        </row>
        <row r="34318">
          <cell r="H34318" t="str">
            <v>[GVA a(Fk)]</v>
          </cell>
        </row>
        <row r="34319">
          <cell r="H34319" t="str">
            <v>[GVA b(Fk)]</v>
          </cell>
        </row>
        <row r="34320">
          <cell r="H34320" t="str">
            <v>[a(Fk)]</v>
          </cell>
        </row>
        <row r="34321">
          <cell r="H34321" t="str">
            <v>[b(Fk)]</v>
          </cell>
        </row>
        <row r="34322">
          <cell r="H34322" t="str">
            <v>[GA A]</v>
          </cell>
        </row>
        <row r="34323">
          <cell r="H34323" t="str">
            <v>[GA B]</v>
          </cell>
        </row>
        <row r="34324">
          <cell r="H34324" t="str">
            <v>[GA H1]</v>
          </cell>
        </row>
        <row r="34325">
          <cell r="H34325" t="str">
            <v>[GA H2]</v>
          </cell>
        </row>
        <row r="34326">
          <cell r="H34326" t="str">
            <v>[GVA h(Y)]</v>
          </cell>
        </row>
        <row r="34327">
          <cell r="H34327" t="str">
            <v>[GVA h(Z)]</v>
          </cell>
        </row>
        <row r="34328">
          <cell r="H34328" t="str">
            <v>[XTR j11]</v>
          </cell>
        </row>
        <row r="34329">
          <cell r="H34329" t="str">
            <v>[XTR j12]</v>
          </cell>
        </row>
        <row r="34330">
          <cell r="H34330" t="str">
            <v>[i11]</v>
          </cell>
        </row>
        <row r="34331">
          <cell r="H34331" t="str">
            <v>[i12]</v>
          </cell>
        </row>
        <row r="34332">
          <cell r="H34332" t="str">
            <v>[i21]</v>
          </cell>
        </row>
        <row r="34333">
          <cell r="H34333" t="str">
            <v>[i22]</v>
          </cell>
        </row>
        <row r="34334">
          <cell r="H34334" t="str">
            <v>[j21]</v>
          </cell>
        </row>
        <row r="34335">
          <cell r="H34335" t="str">
            <v>[j22]</v>
          </cell>
        </row>
        <row r="34336">
          <cell r="H34336" t="str">
            <v>[A]</v>
          </cell>
        </row>
        <row r="34337">
          <cell r="H34337" t="str">
            <v>[B]</v>
          </cell>
        </row>
        <row r="34338">
          <cell r="H34338" t="str">
            <v>[H1]</v>
          </cell>
        </row>
        <row r="34339">
          <cell r="H34339" t="str">
            <v>[H2]</v>
          </cell>
        </row>
        <row r="34340">
          <cell r="H34340" t="str">
            <v>[H3]</v>
          </cell>
        </row>
        <row r="34341">
          <cell r="H34341" t="str">
            <v>[H5]</v>
          </cell>
        </row>
        <row r="34342">
          <cell r="H34342" t="str">
            <v>[R1]</v>
          </cell>
        </row>
        <row r="34343">
          <cell r="H34343" t="str">
            <v>[R2]</v>
          </cell>
        </row>
        <row r="34344">
          <cell r="H34344" t="str">
            <v>[R3]</v>
          </cell>
        </row>
        <row r="34345">
          <cell r="H34345" t="str">
            <v>[R5]</v>
          </cell>
        </row>
        <row r="34346">
          <cell r="H34346" t="str">
            <v>[Y]</v>
          </cell>
        </row>
        <row r="34347">
          <cell r="H34347" t="str">
            <v>[Z]</v>
          </cell>
        </row>
        <row r="34348">
          <cell r="H34348" t="str">
            <v>[Gl i11]</v>
          </cell>
        </row>
        <row r="34349">
          <cell r="H34349" t="str">
            <v>[Gl i12]</v>
          </cell>
        </row>
        <row r="34350">
          <cell r="H34350" t="str">
            <v>[Gl i21]</v>
          </cell>
        </row>
        <row r="34351">
          <cell r="H34351" t="str">
            <v>[Gl i22]</v>
          </cell>
        </row>
        <row r="34352">
          <cell r="H34352" t="str">
            <v>[Gl j11]</v>
          </cell>
        </row>
        <row r="34353">
          <cell r="H34353" t="str">
            <v>[Gl j12]</v>
          </cell>
        </row>
        <row r="34354">
          <cell r="H34354" t="str">
            <v>[Gl j21]</v>
          </cell>
        </row>
        <row r="34355">
          <cell r="H34355" t="str">
            <v>[Gl j22]</v>
          </cell>
        </row>
        <row r="34356">
          <cell r="H34356" t="str">
            <v>[1H1]</v>
          </cell>
        </row>
        <row r="34357">
          <cell r="H34357" t="str">
            <v>[1H2]</v>
          </cell>
        </row>
        <row r="34358">
          <cell r="H34358" t="str">
            <v>[1R2]</v>
          </cell>
        </row>
        <row r="34359">
          <cell r="H34359" t="str">
            <v>[1Y]</v>
          </cell>
        </row>
        <row r="34360">
          <cell r="H34360" t="str">
            <v>[1Z]</v>
          </cell>
        </row>
        <row r="34361">
          <cell r="H34361" t="str">
            <v>[V101R]</v>
          </cell>
        </row>
        <row r="34362">
          <cell r="H34362" t="str">
            <v>[V102R]</v>
          </cell>
        </row>
        <row r="34363">
          <cell r="H34363" t="str">
            <v>[V207H]</v>
          </cell>
        </row>
        <row r="34364">
          <cell r="H34364" t="str">
            <v>[V207R]</v>
          </cell>
        </row>
        <row r="34365">
          <cell r="H34365" t="str">
            <v>[V209R]</v>
          </cell>
        </row>
        <row r="34366">
          <cell r="H34366" t="str">
            <v>[V301H]</v>
          </cell>
        </row>
        <row r="34367">
          <cell r="H34367" t="str">
            <v>[V302H]</v>
          </cell>
        </row>
        <row r="34368">
          <cell r="H34368" t="str">
            <v>[VH1]</v>
          </cell>
        </row>
        <row r="34369">
          <cell r="H34369" t="str">
            <v>[VH2]</v>
          </cell>
        </row>
        <row r="34370">
          <cell r="H34370" t="str">
            <v>[VH3]</v>
          </cell>
        </row>
        <row r="34371">
          <cell r="H34371" t="str">
            <v>[VH5]</v>
          </cell>
        </row>
        <row r="34372">
          <cell r="H34372" t="str">
            <v>[VR1]</v>
          </cell>
        </row>
        <row r="34373">
          <cell r="H34373" t="str">
            <v>[VR2]</v>
          </cell>
        </row>
        <row r="34374">
          <cell r="H34374" t="str">
            <v>[VR3]</v>
          </cell>
        </row>
        <row r="34375">
          <cell r="H34375" t="str">
            <v>[VR5]</v>
          </cell>
        </row>
        <row r="34376">
          <cell r="H34376" t="str">
            <v>[h(Y)]</v>
          </cell>
        </row>
        <row r="34377">
          <cell r="H34377" t="str">
            <v>[h(Z)]</v>
          </cell>
        </row>
        <row r="34378">
          <cell r="H34378" t="str">
            <v>[r(A)]</v>
          </cell>
        </row>
        <row r="34379">
          <cell r="H34379" t="str">
            <v>[r(B)]</v>
          </cell>
        </row>
        <row r="34380">
          <cell r="H34380" t="str">
            <v>[y]</v>
          </cell>
        </row>
        <row r="34381">
          <cell r="H34381" t="str">
            <v>[z]</v>
          </cell>
        </row>
        <row r="34382">
          <cell r="H34382" t="str">
            <v>[Sp 51]</v>
          </cell>
        </row>
        <row r="34383">
          <cell r="H34383" t="str">
            <v>[Sp 52]</v>
          </cell>
        </row>
        <row r="34384">
          <cell r="H34384" t="str">
            <v>[Sp 8]</v>
          </cell>
        </row>
        <row r="34385">
          <cell r="H34385" t="str">
            <v>[W 1]</v>
          </cell>
        </row>
        <row r="34386">
          <cell r="H34386" t="str">
            <v>[W 2]</v>
          </cell>
        </row>
        <row r="34387">
          <cell r="H34387" t="str">
            <v>[W 3]</v>
          </cell>
        </row>
        <row r="34388">
          <cell r="H34388" t="str">
            <v>[W 4]</v>
          </cell>
        </row>
        <row r="34389">
          <cell r="H34389" t="str">
            <v>[W 5]</v>
          </cell>
        </row>
        <row r="34390">
          <cell r="H34390" t="str">
            <v>[W 53]</v>
          </cell>
        </row>
        <row r="34391">
          <cell r="H34391" t="str">
            <v>[W 54]</v>
          </cell>
        </row>
        <row r="34392">
          <cell r="H34392" t="str">
            <v>[W 55]</v>
          </cell>
        </row>
        <row r="34393">
          <cell r="H34393" t="str">
            <v>[W 56]</v>
          </cell>
        </row>
        <row r="34394">
          <cell r="H34394" t="str">
            <v>[W 57]</v>
          </cell>
        </row>
        <row r="34395">
          <cell r="H34395" t="str">
            <v>[W 58]</v>
          </cell>
        </row>
        <row r="34396">
          <cell r="H34396" t="str">
            <v>[W 59]</v>
          </cell>
        </row>
        <row r="34397">
          <cell r="H34397" t="str">
            <v>[W 6]</v>
          </cell>
        </row>
        <row r="34398">
          <cell r="H34398" t="str">
            <v>[W 60]</v>
          </cell>
        </row>
        <row r="34399">
          <cell r="H34399" t="str">
            <v>[W 7]</v>
          </cell>
        </row>
        <row r="34400">
          <cell r="H34400" t="str">
            <v>[VE209]</v>
          </cell>
        </row>
        <row r="34401">
          <cell r="H34401" t="str">
            <v>[ZVEi21]</v>
          </cell>
        </row>
        <row r="34402">
          <cell r="H34402" t="str">
            <v>[ZVEi22]</v>
          </cell>
        </row>
        <row r="34403">
          <cell r="H34403" t="str">
            <v>[ZVEj11]</v>
          </cell>
        </row>
        <row r="34404">
          <cell r="H34404" t="str">
            <v>[ZVEj12]</v>
          </cell>
        </row>
        <row r="34405">
          <cell r="H34405" t="str">
            <v>[101]</v>
          </cell>
        </row>
        <row r="34406">
          <cell r="H34406" t="str">
            <v>[102]</v>
          </cell>
        </row>
        <row r="34407">
          <cell r="H34407" t="str">
            <v>[201]</v>
          </cell>
        </row>
        <row r="34408">
          <cell r="H34408" t="str">
            <v>[202]</v>
          </cell>
        </row>
        <row r="34409">
          <cell r="H34409" t="str">
            <v>[301]</v>
          </cell>
        </row>
        <row r="34410">
          <cell r="H34410" t="str">
            <v>[302]</v>
          </cell>
        </row>
        <row r="34411">
          <cell r="H34411" t="str">
            <v>[303]</v>
          </cell>
        </row>
        <row r="34412">
          <cell r="H34412" t="str">
            <v>[304]</v>
          </cell>
        </row>
        <row r="34413">
          <cell r="H34413" t="str">
            <v>[401]</v>
          </cell>
        </row>
        <row r="34414">
          <cell r="H34414" t="str">
            <v>[402]</v>
          </cell>
        </row>
        <row r="34415">
          <cell r="H34415" t="str">
            <v>[501]</v>
          </cell>
        </row>
        <row r="34416">
          <cell r="H34416" t="str">
            <v>[502]</v>
          </cell>
        </row>
        <row r="34417">
          <cell r="H34417" t="str">
            <v>[601]</v>
          </cell>
        </row>
        <row r="34418">
          <cell r="H34418" t="str">
            <v>[602]</v>
          </cell>
        </row>
        <row r="34419">
          <cell r="H34419" t="str">
            <v>[W1]</v>
          </cell>
        </row>
        <row r="34420">
          <cell r="H34420" t="str">
            <v>[W103]</v>
          </cell>
        </row>
        <row r="34421">
          <cell r="H34421" t="str">
            <v>[W104]</v>
          </cell>
        </row>
        <row r="34422">
          <cell r="H34422" t="str">
            <v>[W105]</v>
          </cell>
        </row>
        <row r="34423">
          <cell r="H34423" t="str">
            <v>[W106]</v>
          </cell>
        </row>
        <row r="34424">
          <cell r="H34424" t="str">
            <v>[W2]</v>
          </cell>
        </row>
        <row r="34425">
          <cell r="H34425" t="str">
            <v>[W3/6]</v>
          </cell>
        </row>
        <row r="34426">
          <cell r="H34426" t="str">
            <v>[W4]</v>
          </cell>
        </row>
        <row r="34427">
          <cell r="H34427" t="str">
            <v>[W5]</v>
          </cell>
        </row>
        <row r="34428">
          <cell r="H34428" t="str">
            <v>[W51]</v>
          </cell>
        </row>
        <row r="34429">
          <cell r="H34429" t="str">
            <v>[W52]</v>
          </cell>
        </row>
        <row r="34430">
          <cell r="H34430" t="str">
            <v>[m21]</v>
          </cell>
        </row>
        <row r="34431">
          <cell r="H34431" t="str">
            <v>[m22]</v>
          </cell>
        </row>
        <row r="34432">
          <cell r="H34432" t="str">
            <v>[m31]</v>
          </cell>
        </row>
        <row r="34433">
          <cell r="H34433" t="str">
            <v>[m32]</v>
          </cell>
        </row>
        <row r="34434">
          <cell r="H34434" t="str">
            <v>[n11]</v>
          </cell>
        </row>
        <row r="34435">
          <cell r="H34435" t="str">
            <v>[n12]</v>
          </cell>
        </row>
        <row r="34436">
          <cell r="H34436" t="str">
            <v>[n21]</v>
          </cell>
        </row>
        <row r="34437">
          <cell r="H34437" t="str">
            <v>[n22]</v>
          </cell>
        </row>
        <row r="34438">
          <cell r="H34438" t="str">
            <v>[W 1J]</v>
          </cell>
        </row>
        <row r="34439">
          <cell r="H34439" t="str">
            <v>[W 21]</v>
          </cell>
        </row>
        <row r="34440">
          <cell r="H34440" t="str">
            <v>[W 31]</v>
          </cell>
        </row>
        <row r="34441">
          <cell r="H34441" t="str">
            <v>[Gl 101]</v>
          </cell>
        </row>
        <row r="34442">
          <cell r="H34442" t="str">
            <v>[Gl 102]</v>
          </cell>
        </row>
        <row r="34443">
          <cell r="H34443" t="str">
            <v>[Gl 201]</v>
          </cell>
        </row>
        <row r="34444">
          <cell r="H34444" t="str">
            <v>[Gl 202]</v>
          </cell>
        </row>
        <row r="34445">
          <cell r="H34445" t="str">
            <v>[Gl 301]</v>
          </cell>
        </row>
        <row r="34446">
          <cell r="H34446" t="str">
            <v>[Gl 302]</v>
          </cell>
        </row>
        <row r="34447">
          <cell r="H34447" t="str">
            <v>[Gl 303]</v>
          </cell>
        </row>
        <row r="34448">
          <cell r="H34448" t="str">
            <v>[Gl 304]</v>
          </cell>
        </row>
        <row r="34449">
          <cell r="H34449" t="str">
            <v>[Gl 401]</v>
          </cell>
        </row>
        <row r="34450">
          <cell r="H34450" t="str">
            <v>[Gl 402]</v>
          </cell>
        </row>
        <row r="34451">
          <cell r="H34451" t="str">
            <v>[Gl 501]</v>
          </cell>
        </row>
        <row r="34452">
          <cell r="H34452" t="str">
            <v>[Gl 502]</v>
          </cell>
        </row>
        <row r="34453">
          <cell r="H34453" t="str">
            <v>[Gl 601]</v>
          </cell>
        </row>
        <row r="34454">
          <cell r="H34454" t="str">
            <v>[Gl 602]</v>
          </cell>
        </row>
        <row r="34455">
          <cell r="H34455" t="str">
            <v>[Bl m21]</v>
          </cell>
        </row>
        <row r="34456">
          <cell r="H34456" t="str">
            <v>[Bl m22]</v>
          </cell>
        </row>
        <row r="34457">
          <cell r="H34457" t="str">
            <v>[Bl m31]</v>
          </cell>
        </row>
        <row r="34458">
          <cell r="H34458" t="str">
            <v>[Bl m32]</v>
          </cell>
        </row>
        <row r="34459">
          <cell r="H34459" t="str">
            <v>[Bl n11]</v>
          </cell>
        </row>
        <row r="34460">
          <cell r="H34460" t="str">
            <v>[Bl n12]</v>
          </cell>
        </row>
        <row r="34461">
          <cell r="H34461" t="str">
            <v>[Bl n21]</v>
          </cell>
        </row>
        <row r="34462">
          <cell r="H34462" t="str">
            <v>[Bl n22]</v>
          </cell>
        </row>
        <row r="34463">
          <cell r="H34463" t="str">
            <v>[EVA1]</v>
          </cell>
        </row>
        <row r="34464">
          <cell r="H34464" t="str">
            <v>[EVA2]</v>
          </cell>
        </row>
        <row r="34465">
          <cell r="H34465" t="str">
            <v>[EVA3]</v>
          </cell>
        </row>
        <row r="34466">
          <cell r="H34466" t="str">
            <v>[Ers Am22]</v>
          </cell>
        </row>
        <row r="34467">
          <cell r="H34467" t="str">
            <v>[Ers Am32]</v>
          </cell>
        </row>
        <row r="34468">
          <cell r="H34468" t="str">
            <v>[Ers An12]</v>
          </cell>
        </row>
        <row r="34469">
          <cell r="H34469" t="str">
            <v>[Ers Bm21]</v>
          </cell>
        </row>
        <row r="34470">
          <cell r="H34470" t="str">
            <v>[Ers Bm31]</v>
          </cell>
        </row>
        <row r="34471">
          <cell r="H34471" t="str">
            <v>[Ers Bn11]</v>
          </cell>
        </row>
        <row r="34472">
          <cell r="H34472" t="str">
            <v>[Ers E301]</v>
          </cell>
        </row>
        <row r="34473">
          <cell r="H34473" t="str">
            <v>[Ers E302]</v>
          </cell>
        </row>
        <row r="34474">
          <cell r="H34474" t="str">
            <v>[Ers E303]</v>
          </cell>
        </row>
        <row r="34475">
          <cell r="H34475" t="str">
            <v>[Ers E304]</v>
          </cell>
        </row>
        <row r="34476">
          <cell r="H34476" t="str">
            <v>[Ers H301]</v>
          </cell>
        </row>
        <row r="34477">
          <cell r="H34477" t="str">
            <v>[Ers H302]</v>
          </cell>
        </row>
        <row r="34478">
          <cell r="H34478" t="str">
            <v>[Ers H303]</v>
          </cell>
        </row>
        <row r="34479">
          <cell r="H34479" t="str">
            <v>[Ers H304]</v>
          </cell>
        </row>
        <row r="34480">
          <cell r="H34480" t="str">
            <v>[Ers R501]</v>
          </cell>
        </row>
        <row r="34481">
          <cell r="H34481" t="str">
            <v>[Ers R502]</v>
          </cell>
        </row>
        <row r="34482">
          <cell r="H34482" t="str">
            <v>[Ers U501]</v>
          </cell>
        </row>
        <row r="34483">
          <cell r="H34483" t="str">
            <v>[Ers U502]</v>
          </cell>
        </row>
        <row r="34484">
          <cell r="H34484" t="str">
            <v>[Ers Ym32]</v>
          </cell>
        </row>
        <row r="34485">
          <cell r="H34485" t="str">
            <v>[Ers Yn12]</v>
          </cell>
        </row>
        <row r="34486">
          <cell r="H34486" t="str">
            <v>[Ers Yn22]</v>
          </cell>
        </row>
        <row r="34487">
          <cell r="H34487" t="str">
            <v>[Ers Zm31]</v>
          </cell>
        </row>
        <row r="34488">
          <cell r="H34488" t="str">
            <v>[Ers Zn11]</v>
          </cell>
        </row>
        <row r="34489">
          <cell r="H34489" t="str">
            <v>[Ers Zn21]</v>
          </cell>
        </row>
        <row r="34490">
          <cell r="H34490" t="str">
            <v>[Ers 1H301]</v>
          </cell>
        </row>
        <row r="34491">
          <cell r="H34491" t="str">
            <v>[Ers 1H302]</v>
          </cell>
        </row>
        <row r="34492">
          <cell r="H34492" t="str">
            <v>[Ers 1H303]</v>
          </cell>
        </row>
        <row r="34493">
          <cell r="H34493" t="str">
            <v>[Ers 1H304]</v>
          </cell>
        </row>
        <row r="34494">
          <cell r="H34494" t="str">
            <v>[Ers 1R502]</v>
          </cell>
        </row>
        <row r="34495">
          <cell r="H34495" t="str">
            <v>[Ers 1U501]</v>
          </cell>
        </row>
        <row r="34496">
          <cell r="H34496" t="str">
            <v>[Ers 1U502]</v>
          </cell>
        </row>
        <row r="34497">
          <cell r="H34497" t="str">
            <v>[Ers 1Ym32]</v>
          </cell>
        </row>
        <row r="34498">
          <cell r="H34498" t="str">
            <v>[Ers 1Yn12]</v>
          </cell>
        </row>
        <row r="34499">
          <cell r="H34499" t="str">
            <v>[Ers 1Zn11]</v>
          </cell>
        </row>
        <row r="34500">
          <cell r="H34500" t="str">
            <v>[Ers 1Zn21]</v>
          </cell>
        </row>
        <row r="34501">
          <cell r="H34501" t="str">
            <v>[Ers 2U502]</v>
          </cell>
        </row>
        <row r="34502">
          <cell r="H34502" t="str">
            <v>[Ext W]</v>
          </cell>
        </row>
        <row r="34503">
          <cell r="H34503" t="str">
            <v>[Ext X]</v>
          </cell>
        </row>
        <row r="34504">
          <cell r="H34504" t="str">
            <v>[FA501R]</v>
          </cell>
        </row>
        <row r="34505">
          <cell r="H34505" t="str">
            <v>[FA502R]</v>
          </cell>
        </row>
        <row r="34506">
          <cell r="H34506" t="str">
            <v>[dummy_FA]</v>
          </cell>
        </row>
        <row r="34507">
          <cell r="H34507" t="str">
            <v>[XTR m21]</v>
          </cell>
        </row>
        <row r="34508">
          <cell r="H34508" t="str">
            <v>[XTR m22]</v>
          </cell>
        </row>
        <row r="34509">
          <cell r="H34509" t="str">
            <v>[XTR m31]</v>
          </cell>
        </row>
        <row r="34510">
          <cell r="H34510" t="str">
            <v>[XTR m32]</v>
          </cell>
        </row>
        <row r="34511">
          <cell r="H34511" t="str">
            <v>[XTR n11]</v>
          </cell>
        </row>
        <row r="34512">
          <cell r="H34512" t="str">
            <v>[XTR n12]</v>
          </cell>
        </row>
        <row r="34513">
          <cell r="H34513" t="str">
            <v>[XTR n21]</v>
          </cell>
        </row>
        <row r="34514">
          <cell r="H34514" t="str">
            <v>[XTR n22]</v>
          </cell>
        </row>
        <row r="34515">
          <cell r="H34515" t="str">
            <v>[m11]</v>
          </cell>
        </row>
        <row r="34516">
          <cell r="H34516" t="str">
            <v>[m12]</v>
          </cell>
        </row>
        <row r="34517">
          <cell r="H34517" t="str">
            <v>[Am22]</v>
          </cell>
        </row>
        <row r="34518">
          <cell r="H34518" t="str">
            <v>[Am32]</v>
          </cell>
        </row>
        <row r="34519">
          <cell r="H34519" t="str">
            <v>[An12]</v>
          </cell>
        </row>
        <row r="34520">
          <cell r="H34520" t="str">
            <v>[Bm21]</v>
          </cell>
        </row>
        <row r="34521">
          <cell r="H34521" t="str">
            <v>[Bm31]</v>
          </cell>
        </row>
        <row r="34522">
          <cell r="H34522" t="str">
            <v>[Bn11]</v>
          </cell>
        </row>
        <row r="34523">
          <cell r="H34523" t="str">
            <v>[E301]</v>
          </cell>
        </row>
        <row r="34524">
          <cell r="H34524" t="str">
            <v>[E302]</v>
          </cell>
        </row>
        <row r="34525">
          <cell r="H34525" t="str">
            <v>[E303]</v>
          </cell>
        </row>
        <row r="34526">
          <cell r="H34526" t="str">
            <v>[E304]</v>
          </cell>
        </row>
        <row r="34527">
          <cell r="H34527" t="str">
            <v>[H301]</v>
          </cell>
        </row>
        <row r="34528">
          <cell r="H34528" t="str">
            <v>[H302]</v>
          </cell>
        </row>
        <row r="34529">
          <cell r="H34529" t="str">
            <v>[H303]</v>
          </cell>
        </row>
        <row r="34530">
          <cell r="H34530" t="str">
            <v>[H304]</v>
          </cell>
        </row>
        <row r="34531">
          <cell r="H34531" t="str">
            <v>[R501]</v>
          </cell>
        </row>
        <row r="34532">
          <cell r="H34532" t="str">
            <v>[R502]</v>
          </cell>
        </row>
        <row r="34533">
          <cell r="H34533" t="str">
            <v>[U501]</v>
          </cell>
        </row>
        <row r="34534">
          <cell r="H34534" t="str">
            <v>[U502]</v>
          </cell>
        </row>
        <row r="34535">
          <cell r="H34535" t="str">
            <v>[Ym32]</v>
          </cell>
        </row>
        <row r="34536">
          <cell r="H34536" t="str">
            <v>[Yn12]</v>
          </cell>
        </row>
        <row r="34537">
          <cell r="H34537" t="str">
            <v>[Yn22]</v>
          </cell>
        </row>
        <row r="34538">
          <cell r="H34538" t="str">
            <v>[Zm31]</v>
          </cell>
        </row>
        <row r="34539">
          <cell r="H34539" t="str">
            <v>[Zn11]</v>
          </cell>
        </row>
        <row r="34540">
          <cell r="H34540" t="str">
            <v>[Zn21]</v>
          </cell>
        </row>
        <row r="34541">
          <cell r="H34541" t="str">
            <v>[Gl m11]</v>
          </cell>
        </row>
        <row r="34542">
          <cell r="H34542" t="str">
            <v>[Gl m12]</v>
          </cell>
        </row>
        <row r="34543">
          <cell r="H34543" t="str">
            <v>[Gl m21]</v>
          </cell>
        </row>
        <row r="34544">
          <cell r="H34544" t="str">
            <v>[Gl m22]</v>
          </cell>
        </row>
        <row r="34545">
          <cell r="H34545" t="str">
            <v>[Gl m31]</v>
          </cell>
        </row>
        <row r="34546">
          <cell r="H34546" t="str">
            <v>[Gl m32]</v>
          </cell>
        </row>
        <row r="34547">
          <cell r="H34547" t="str">
            <v>[Gl n11]</v>
          </cell>
        </row>
        <row r="34548">
          <cell r="H34548" t="str">
            <v>[Gl n12]</v>
          </cell>
        </row>
        <row r="34549">
          <cell r="H34549" t="str">
            <v>[Gl n21]</v>
          </cell>
        </row>
        <row r="34550">
          <cell r="H34550" t="str">
            <v>[Gl n22]</v>
          </cell>
        </row>
        <row r="34551">
          <cell r="H34551" t="str">
            <v>[W 1K]</v>
          </cell>
        </row>
        <row r="34552">
          <cell r="H34552" t="str">
            <v>[1H301]</v>
          </cell>
        </row>
        <row r="34553">
          <cell r="H34553" t="str">
            <v>[1H302]</v>
          </cell>
        </row>
        <row r="34554">
          <cell r="H34554" t="str">
            <v>[1H303]</v>
          </cell>
        </row>
        <row r="34555">
          <cell r="H34555" t="str">
            <v>[1H304]</v>
          </cell>
        </row>
        <row r="34556">
          <cell r="H34556" t="str">
            <v>[1R502]</v>
          </cell>
        </row>
        <row r="34557">
          <cell r="H34557" t="str">
            <v>[1U501]</v>
          </cell>
        </row>
        <row r="34558">
          <cell r="H34558" t="str">
            <v>[1U502]</v>
          </cell>
        </row>
        <row r="34559">
          <cell r="H34559" t="str">
            <v>[1Ym32]</v>
          </cell>
        </row>
        <row r="34560">
          <cell r="H34560" t="str">
            <v>[1Yn12]</v>
          </cell>
        </row>
        <row r="34561">
          <cell r="H34561" t="str">
            <v>[1Zn11]</v>
          </cell>
        </row>
        <row r="34562">
          <cell r="H34562" t="str">
            <v>[1Zn21]</v>
          </cell>
        </row>
        <row r="34563">
          <cell r="H34563" t="str">
            <v>[2U502]</v>
          </cell>
        </row>
        <row r="34564">
          <cell r="H34564" t="str">
            <v>[V101R]</v>
          </cell>
        </row>
        <row r="34565">
          <cell r="H34565" t="str">
            <v>[V102R]</v>
          </cell>
        </row>
        <row r="34566">
          <cell r="H34566" t="str">
            <v>[V201H]</v>
          </cell>
        </row>
        <row r="34567">
          <cell r="H34567" t="str">
            <v>[V201R]</v>
          </cell>
        </row>
        <row r="34568">
          <cell r="H34568" t="str">
            <v>[V202H]</v>
          </cell>
        </row>
        <row r="34569">
          <cell r="H34569" t="str">
            <v>[V202R]</v>
          </cell>
        </row>
        <row r="34570">
          <cell r="H34570" t="str">
            <v>[V401H]</v>
          </cell>
        </row>
        <row r="34571">
          <cell r="H34571" t="str">
            <v>[V401R]</v>
          </cell>
        </row>
        <row r="34572">
          <cell r="H34572" t="str">
            <v>[V402H]</v>
          </cell>
        </row>
        <row r="34573">
          <cell r="H34573" t="str">
            <v>[V402R]</v>
          </cell>
        </row>
        <row r="34574">
          <cell r="H34574" t="str">
            <v>[V601H]</v>
          </cell>
        </row>
        <row r="34575">
          <cell r="H34575" t="str">
            <v>[V602H]</v>
          </cell>
        </row>
        <row r="34576">
          <cell r="H34576" t="str">
            <v>[VE301]</v>
          </cell>
        </row>
        <row r="34577">
          <cell r="H34577" t="str">
            <v>[VE302]</v>
          </cell>
        </row>
        <row r="34578">
          <cell r="H34578" t="str">
            <v>[VE303]</v>
          </cell>
        </row>
        <row r="34579">
          <cell r="H34579" t="str">
            <v>[VE304]</v>
          </cell>
        </row>
        <row r="34580">
          <cell r="H34580" t="str">
            <v>[VH301]</v>
          </cell>
        </row>
        <row r="34581">
          <cell r="H34581" t="str">
            <v>[VH302]</v>
          </cell>
        </row>
        <row r="34582">
          <cell r="H34582" t="str">
            <v>[VH303]</v>
          </cell>
        </row>
        <row r="34583">
          <cell r="H34583" t="str">
            <v>[VH304]</v>
          </cell>
        </row>
        <row r="34584">
          <cell r="H34584" t="str">
            <v>[VR501]</v>
          </cell>
        </row>
        <row r="34585">
          <cell r="H34585" t="str">
            <v>[VR502]</v>
          </cell>
        </row>
        <row r="34586">
          <cell r="H34586" t="str">
            <v>[VU501]</v>
          </cell>
        </row>
        <row r="34587">
          <cell r="H34587" t="str">
            <v>[VU502]</v>
          </cell>
        </row>
        <row r="34588">
          <cell r="H34588" t="str">
            <v>[am22]</v>
          </cell>
        </row>
        <row r="34589">
          <cell r="H34589" t="str">
            <v>[am32]</v>
          </cell>
        </row>
        <row r="34590">
          <cell r="H34590" t="str">
            <v>[an12]</v>
          </cell>
        </row>
        <row r="34591">
          <cell r="H34591" t="str">
            <v>[bm21]</v>
          </cell>
        </row>
        <row r="34592">
          <cell r="H34592" t="str">
            <v>[bm31]</v>
          </cell>
        </row>
        <row r="34593">
          <cell r="H34593" t="str">
            <v>[bn11]</v>
          </cell>
        </row>
        <row r="34594">
          <cell r="H34594" t="str">
            <v>[e(Am32)]</v>
          </cell>
        </row>
        <row r="34595">
          <cell r="H34595" t="str">
            <v>[e(Bm31)]</v>
          </cell>
        </row>
        <row r="34596">
          <cell r="H34596" t="str">
            <v>[h(U501)]</v>
          </cell>
        </row>
        <row r="34597">
          <cell r="H34597" t="str">
            <v>[h(U502)]</v>
          </cell>
        </row>
        <row r="34598">
          <cell r="H34598" t="str">
            <v>[r501]</v>
          </cell>
        </row>
        <row r="34599">
          <cell r="H34599" t="str">
            <v>[r502]</v>
          </cell>
        </row>
        <row r="34600">
          <cell r="H34600" t="str">
            <v>[u501]</v>
          </cell>
        </row>
        <row r="34601">
          <cell r="H34601" t="str">
            <v>[u502]</v>
          </cell>
        </row>
        <row r="34602">
          <cell r="H34602" t="str">
            <v>[w(Bn11)]</v>
          </cell>
        </row>
        <row r="34603">
          <cell r="H34603" t="str">
            <v>[x(An12)]</v>
          </cell>
        </row>
        <row r="34604">
          <cell r="H34604" t="str">
            <v>[ym32]</v>
          </cell>
        </row>
        <row r="34605">
          <cell r="H34605" t="str">
            <v>[yn12]</v>
          </cell>
        </row>
        <row r="34606">
          <cell r="H34606" t="str">
            <v>[yn22]</v>
          </cell>
        </row>
        <row r="34607">
          <cell r="H34607" t="str">
            <v>[zm31]</v>
          </cell>
        </row>
        <row r="34608">
          <cell r="H34608" t="str">
            <v>[zn11]</v>
          </cell>
        </row>
        <row r="34609">
          <cell r="H34609" t="str">
            <v>[zn21]</v>
          </cell>
        </row>
        <row r="34610">
          <cell r="H34610" t="str">
            <v>[W 1]</v>
          </cell>
        </row>
        <row r="34611">
          <cell r="H34611" t="str">
            <v>[W 103]</v>
          </cell>
        </row>
        <row r="34612">
          <cell r="H34612" t="str">
            <v>[W 104]</v>
          </cell>
        </row>
        <row r="34613">
          <cell r="H34613" t="str">
            <v>[W 105]</v>
          </cell>
        </row>
        <row r="34614">
          <cell r="H34614" t="str">
            <v>[W 106]</v>
          </cell>
        </row>
        <row r="34615">
          <cell r="H34615" t="str">
            <v>[W 2]</v>
          </cell>
        </row>
        <row r="34616">
          <cell r="H34616" t="str">
            <v>[W 3]</v>
          </cell>
        </row>
        <row r="34617">
          <cell r="H34617" t="str">
            <v>[W 4]</v>
          </cell>
        </row>
        <row r="34618">
          <cell r="H34618" t="str">
            <v>[W 5]</v>
          </cell>
        </row>
        <row r="34619">
          <cell r="H34619" t="str">
            <v>[W 51]</v>
          </cell>
        </row>
        <row r="34620">
          <cell r="H34620" t="str">
            <v>[W 52]</v>
          </cell>
        </row>
        <row r="34621">
          <cell r="H34621" t="str">
            <v>[W 6]</v>
          </cell>
        </row>
        <row r="34622">
          <cell r="H34622" t="str">
            <v>[ZVEm31]</v>
          </cell>
        </row>
        <row r="34623">
          <cell r="H34623" t="str">
            <v>[ZVEm32]</v>
          </cell>
        </row>
        <row r="34624">
          <cell r="H34624" t="str">
            <v>[ZVEn11]</v>
          </cell>
        </row>
        <row r="34625">
          <cell r="H34625" t="str">
            <v>[ZVEn12]</v>
          </cell>
        </row>
        <row r="34626">
          <cell r="H34626" t="str">
            <v>[aws]</v>
          </cell>
        </row>
        <row r="34627">
          <cell r="H34627" t="str">
            <v>[1Br]</v>
          </cell>
        </row>
        <row r="34628">
          <cell r="H34628" t="str">
            <v>[W 1Br]</v>
          </cell>
        </row>
        <row r="34629">
          <cell r="H34629" t="str">
            <v>[Gl 101]</v>
          </cell>
        </row>
        <row r="34630">
          <cell r="H34630" t="str">
            <v>[Gl 102]</v>
          </cell>
        </row>
        <row r="34631">
          <cell r="H34631" t="str">
            <v>[Gl 202]</v>
          </cell>
        </row>
        <row r="34632">
          <cell r="H34632" t="str">
            <v>[Gl 301]</v>
          </cell>
        </row>
        <row r="34633">
          <cell r="H34633" t="str">
            <v>[Gl 302]</v>
          </cell>
        </row>
        <row r="34634">
          <cell r="H34634" t="str">
            <v>[Gl 303]</v>
          </cell>
        </row>
        <row r="34635">
          <cell r="H34635" t="str">
            <v>[Gl 304]</v>
          </cell>
        </row>
        <row r="34636">
          <cell r="H34636" t="str">
            <v>[Gl 306]</v>
          </cell>
        </row>
        <row r="34637">
          <cell r="H34637" t="str">
            <v>[Gl 402]</v>
          </cell>
        </row>
        <row r="34638">
          <cell r="H34638" t="str">
            <v>[Gl 502]</v>
          </cell>
        </row>
        <row r="34639">
          <cell r="H34639" t="str">
            <v>[Gl 601]</v>
          </cell>
        </row>
        <row r="34640">
          <cell r="H34640" t="str">
            <v>[Gl 602]</v>
          </cell>
        </row>
        <row r="34641">
          <cell r="H34641" t="str">
            <v>[101/AWS]</v>
          </cell>
        </row>
        <row r="34642">
          <cell r="H34642" t="str">
            <v>[102/202/AWS]</v>
          </cell>
        </row>
        <row r="34643">
          <cell r="H34643" t="str">
            <v>[402-602/AWS]</v>
          </cell>
        </row>
        <row r="34644">
          <cell r="H34644" t="str">
            <v>[601/AWS]</v>
          </cell>
        </row>
        <row r="34645">
          <cell r="H34645" t="str">
            <v>[Bl c21]</v>
          </cell>
        </row>
        <row r="34646">
          <cell r="H34646" t="str">
            <v>[Bl c22]</v>
          </cell>
        </row>
        <row r="34647">
          <cell r="H34647" t="str">
            <v>[Bl d11]</v>
          </cell>
        </row>
        <row r="34648">
          <cell r="H34648" t="str">
            <v>[Bl d12]</v>
          </cell>
        </row>
        <row r="34649">
          <cell r="H34649" t="str">
            <v>[EVA1]</v>
          </cell>
        </row>
        <row r="34650">
          <cell r="H34650" t="str">
            <v>[Ers A]</v>
          </cell>
        </row>
        <row r="34651">
          <cell r="H34651" t="str">
            <v>[Ers B]</v>
          </cell>
        </row>
        <row r="34652">
          <cell r="H34652" t="str">
            <v>[Ers H1]</v>
          </cell>
        </row>
        <row r="34653">
          <cell r="H34653" t="str">
            <v>[Ers H2]</v>
          </cell>
        </row>
        <row r="34654">
          <cell r="H34654" t="str">
            <v>[Ers H3]</v>
          </cell>
        </row>
        <row r="34655">
          <cell r="H34655" t="str">
            <v>[Ers H4]</v>
          </cell>
        </row>
        <row r="34656">
          <cell r="H34656" t="str">
            <v>[Ers H6]</v>
          </cell>
        </row>
        <row r="34657">
          <cell r="H34657" t="str">
            <v>[Ers R1]</v>
          </cell>
        </row>
        <row r="34658">
          <cell r="H34658" t="str">
            <v>[Ers R2]</v>
          </cell>
        </row>
        <row r="34659">
          <cell r="H34659" t="str">
            <v>[Ers R3]</v>
          </cell>
        </row>
        <row r="34660">
          <cell r="H34660" t="str">
            <v>[Ers R4]</v>
          </cell>
        </row>
        <row r="34661">
          <cell r="H34661" t="str">
            <v>[Ers R6]</v>
          </cell>
        </row>
        <row r="34662">
          <cell r="H34662" t="str">
            <v>[Ers Y]</v>
          </cell>
        </row>
        <row r="34663">
          <cell r="H34663" t="str">
            <v>[Ers Z]</v>
          </cell>
        </row>
        <row r="34664">
          <cell r="H34664" t="str">
            <v>[101]</v>
          </cell>
        </row>
        <row r="34665">
          <cell r="H34665" t="str">
            <v>[102]</v>
          </cell>
        </row>
        <row r="34666">
          <cell r="H34666" t="str">
            <v>[202]</v>
          </cell>
        </row>
        <row r="34667">
          <cell r="H34667" t="str">
            <v>[3]</v>
          </cell>
        </row>
        <row r="34668">
          <cell r="H34668" t="str">
            <v>[301-1]</v>
          </cell>
        </row>
        <row r="34669">
          <cell r="H34669" t="str">
            <v>[301-2]</v>
          </cell>
        </row>
        <row r="34670">
          <cell r="H34670" t="str">
            <v>[302-1]</v>
          </cell>
        </row>
        <row r="34671">
          <cell r="H34671" t="str">
            <v>[302-2]</v>
          </cell>
        </row>
        <row r="34672">
          <cell r="H34672" t="str">
            <v>[303-1]</v>
          </cell>
        </row>
        <row r="34673">
          <cell r="H34673" t="str">
            <v>[303-2]</v>
          </cell>
        </row>
        <row r="34674">
          <cell r="H34674" t="str">
            <v>[304-1]</v>
          </cell>
        </row>
        <row r="34675">
          <cell r="H34675" t="str">
            <v>[304-2]</v>
          </cell>
        </row>
        <row r="34676">
          <cell r="H34676" t="str">
            <v>[306-1]</v>
          </cell>
        </row>
        <row r="34677">
          <cell r="H34677" t="str">
            <v>[306-2]</v>
          </cell>
        </row>
        <row r="34678">
          <cell r="H34678" t="str">
            <v>[4]</v>
          </cell>
        </row>
        <row r="34679">
          <cell r="H34679" t="str">
            <v>[402]</v>
          </cell>
        </row>
        <row r="34680">
          <cell r="H34680" t="str">
            <v>[5]</v>
          </cell>
        </row>
        <row r="34681">
          <cell r="H34681" t="str">
            <v>[502]</v>
          </cell>
        </row>
        <row r="34682">
          <cell r="H34682" t="str">
            <v>[53]</v>
          </cell>
        </row>
        <row r="34683">
          <cell r="H34683" t="str">
            <v>[54]</v>
          </cell>
        </row>
        <row r="34684">
          <cell r="H34684" t="str">
            <v>[55]</v>
          </cell>
        </row>
        <row r="34685">
          <cell r="H34685" t="str">
            <v>[56]</v>
          </cell>
        </row>
        <row r="34686">
          <cell r="H34686" t="str">
            <v>[57]</v>
          </cell>
        </row>
        <row r="34687">
          <cell r="H34687" t="str">
            <v>[6]</v>
          </cell>
        </row>
        <row r="34688">
          <cell r="H34688" t="str">
            <v>[601]</v>
          </cell>
        </row>
        <row r="34689">
          <cell r="H34689" t="str">
            <v>[602]</v>
          </cell>
        </row>
        <row r="34690">
          <cell r="H34690" t="str">
            <v>[7]</v>
          </cell>
        </row>
        <row r="34691">
          <cell r="H34691" t="str">
            <v>[c11]</v>
          </cell>
        </row>
        <row r="34692">
          <cell r="H34692" t="str">
            <v>[c12]</v>
          </cell>
        </row>
        <row r="34693">
          <cell r="H34693" t="str">
            <v>[c21]</v>
          </cell>
        </row>
        <row r="34694">
          <cell r="H34694" t="str">
            <v>[c22]</v>
          </cell>
        </row>
        <row r="34695">
          <cell r="H34695" t="str">
            <v>[d11]</v>
          </cell>
        </row>
        <row r="34696">
          <cell r="H34696" t="str">
            <v>[d12]</v>
          </cell>
        </row>
        <row r="34697">
          <cell r="H34697" t="str">
            <v>[A]</v>
          </cell>
        </row>
        <row r="34698">
          <cell r="H34698" t="str">
            <v>[B]</v>
          </cell>
        </row>
        <row r="34699">
          <cell r="H34699" t="str">
            <v>[H1]</v>
          </cell>
        </row>
        <row r="34700">
          <cell r="H34700" t="str">
            <v>[H2]</v>
          </cell>
        </row>
        <row r="34701">
          <cell r="H34701" t="str">
            <v>[H3]</v>
          </cell>
        </row>
        <row r="34702">
          <cell r="H34702" t="str">
            <v>[H4]</v>
          </cell>
        </row>
        <row r="34703">
          <cell r="H34703" t="str">
            <v>[H6]</v>
          </cell>
        </row>
        <row r="34704">
          <cell r="H34704" t="str">
            <v>[R1]</v>
          </cell>
        </row>
        <row r="34705">
          <cell r="H34705" t="str">
            <v>[R2]</v>
          </cell>
        </row>
        <row r="34706">
          <cell r="H34706" t="str">
            <v>[R3]</v>
          </cell>
        </row>
        <row r="34707">
          <cell r="H34707" t="str">
            <v>[R4]</v>
          </cell>
        </row>
        <row r="34708">
          <cell r="H34708" t="str">
            <v>[R6]</v>
          </cell>
        </row>
        <row r="34709">
          <cell r="H34709" t="str">
            <v>[Y]</v>
          </cell>
        </row>
        <row r="34710">
          <cell r="H34710" t="str">
            <v>[Z]</v>
          </cell>
        </row>
        <row r="34711">
          <cell r="H34711" t="str">
            <v>[Gl c11]</v>
          </cell>
        </row>
        <row r="34712">
          <cell r="H34712" t="str">
            <v>[Gl c12]</v>
          </cell>
        </row>
        <row r="34713">
          <cell r="H34713" t="str">
            <v>[Gl c21]</v>
          </cell>
        </row>
        <row r="34714">
          <cell r="H34714" t="str">
            <v>[Gl c22]</v>
          </cell>
        </row>
        <row r="34715">
          <cell r="H34715" t="str">
            <v>[Gl d11]</v>
          </cell>
        </row>
        <row r="34716">
          <cell r="H34716" t="str">
            <v>[Gl d12]</v>
          </cell>
        </row>
        <row r="34717">
          <cell r="H34717" t="str">
            <v>[V101]</v>
          </cell>
        </row>
        <row r="34718">
          <cell r="H34718" t="str">
            <v>[V102]</v>
          </cell>
        </row>
        <row r="34719">
          <cell r="H34719" t="str">
            <v>[V402H]</v>
          </cell>
        </row>
        <row r="34720">
          <cell r="H34720" t="str">
            <v>[V402R]</v>
          </cell>
        </row>
        <row r="34721">
          <cell r="H34721" t="str">
            <v>[V601]</v>
          </cell>
        </row>
        <row r="34722">
          <cell r="H34722" t="str">
            <v>[V602]</v>
          </cell>
        </row>
        <row r="34723">
          <cell r="H34723" t="str">
            <v>[VH1]</v>
          </cell>
        </row>
        <row r="34724">
          <cell r="H34724" t="str">
            <v>[VH2]</v>
          </cell>
        </row>
        <row r="34725">
          <cell r="H34725" t="str">
            <v>[VH3]</v>
          </cell>
        </row>
        <row r="34726">
          <cell r="H34726" t="str">
            <v>[VH4]</v>
          </cell>
        </row>
        <row r="34727">
          <cell r="H34727" t="str">
            <v>[VH6]</v>
          </cell>
        </row>
        <row r="34728">
          <cell r="H34728" t="str">
            <v>[VR1]</v>
          </cell>
        </row>
        <row r="34729">
          <cell r="H34729" t="str">
            <v>[VR2]</v>
          </cell>
        </row>
        <row r="34730">
          <cell r="H34730" t="str">
            <v>[VR3]</v>
          </cell>
        </row>
        <row r="34731">
          <cell r="H34731" t="str">
            <v>[VR4]</v>
          </cell>
        </row>
        <row r="34732">
          <cell r="H34732" t="str">
            <v>[VR6]</v>
          </cell>
        </row>
        <row r="34733">
          <cell r="H34733" t="str">
            <v>[a]</v>
          </cell>
        </row>
        <row r="34734">
          <cell r="H34734" t="str">
            <v>[b]</v>
          </cell>
        </row>
        <row r="34735">
          <cell r="H34735" t="str">
            <v>[h(Y)]</v>
          </cell>
        </row>
        <row r="34736">
          <cell r="H34736" t="str">
            <v>[h(Z)]</v>
          </cell>
        </row>
        <row r="34737">
          <cell r="H34737" t="str">
            <v>[r(A)]</v>
          </cell>
        </row>
        <row r="34738">
          <cell r="H34738" t="str">
            <v>[r(B)]</v>
          </cell>
        </row>
        <row r="34739">
          <cell r="H34739" t="str">
            <v>[y]</v>
          </cell>
        </row>
        <row r="34740">
          <cell r="H34740" t="str">
            <v>[z]</v>
          </cell>
        </row>
        <row r="34741">
          <cell r="H34741" t="str">
            <v>[W 3]</v>
          </cell>
        </row>
        <row r="34742">
          <cell r="H34742" t="str">
            <v>[W 4]</v>
          </cell>
        </row>
        <row r="34743">
          <cell r="H34743" t="str">
            <v>[W 5]</v>
          </cell>
        </row>
        <row r="34744">
          <cell r="H34744" t="str">
            <v>[W 53]</v>
          </cell>
        </row>
        <row r="34745">
          <cell r="H34745" t="str">
            <v>[W 54]</v>
          </cell>
        </row>
        <row r="34746">
          <cell r="H34746" t="str">
            <v>[W 55]</v>
          </cell>
        </row>
        <row r="34747">
          <cell r="H34747" t="str">
            <v>[W 56]</v>
          </cell>
        </row>
        <row r="34748">
          <cell r="H34748" t="str">
            <v>[W 57]</v>
          </cell>
        </row>
        <row r="34749">
          <cell r="H34749" t="str">
            <v>[W 6]</v>
          </cell>
        </row>
        <row r="34750">
          <cell r="H34750" t="str">
            <v>[W 7]</v>
          </cell>
        </row>
        <row r="34751">
          <cell r="H34751" t="str">
            <v>[ZVE c21]</v>
          </cell>
        </row>
        <row r="34752">
          <cell r="H34752" t="str">
            <v>[ZVE c22]</v>
          </cell>
        </row>
        <row r="34753">
          <cell r="H34753" t="str">
            <v>[ZVE d11]</v>
          </cell>
        </row>
        <row r="34754">
          <cell r="H34754" t="str">
            <v>[ZVE d12]</v>
          </cell>
        </row>
        <row r="34755">
          <cell r="H34755" t="str">
            <v>[aws]</v>
          </cell>
        </row>
        <row r="34756">
          <cell r="H34756" t="str">
            <v>[101]</v>
          </cell>
        </row>
        <row r="34757">
          <cell r="H34757" t="str">
            <v>[102]</v>
          </cell>
        </row>
        <row r="34758">
          <cell r="H34758" t="str">
            <v>[205]</v>
          </cell>
        </row>
        <row r="34759">
          <cell r="H34759" t="str">
            <v>[207]</v>
          </cell>
        </row>
        <row r="34760">
          <cell r="H34760" t="str">
            <v>[209]</v>
          </cell>
        </row>
        <row r="34761">
          <cell r="H34761" t="str">
            <v>[211]</v>
          </cell>
        </row>
        <row r="34762">
          <cell r="H34762" t="str">
            <v>[e21]</v>
          </cell>
        </row>
        <row r="34763">
          <cell r="H34763" t="str">
            <v>[e22]</v>
          </cell>
        </row>
        <row r="34764">
          <cell r="H34764" t="str">
            <v>[e31]</v>
          </cell>
        </row>
        <row r="34765">
          <cell r="H34765" t="str">
            <v>[e32]</v>
          </cell>
        </row>
        <row r="34766">
          <cell r="H34766" t="str">
            <v>[f11]</v>
          </cell>
        </row>
        <row r="34767">
          <cell r="H34767" t="str">
            <v>[f12]</v>
          </cell>
        </row>
        <row r="34768">
          <cell r="H34768" t="str">
            <v>[f21]</v>
          </cell>
        </row>
        <row r="34769">
          <cell r="H34769" t="str">
            <v>[f22]</v>
          </cell>
        </row>
        <row r="34770">
          <cell r="H34770" t="str">
            <v>[W 1P]</v>
          </cell>
        </row>
        <row r="34771">
          <cell r="H34771" t="str">
            <v>[W 1R]</v>
          </cell>
        </row>
        <row r="34772">
          <cell r="H34772" t="str">
            <v>[W 61]</v>
          </cell>
        </row>
        <row r="34773">
          <cell r="H34773" t="str">
            <v>[Gl 032^^1]</v>
          </cell>
        </row>
        <row r="34774">
          <cell r="H34774" t="str">
            <v>[Gl 101]</v>
          </cell>
        </row>
        <row r="34775">
          <cell r="H34775" t="str">
            <v>[Gl 101^^4]</v>
          </cell>
        </row>
        <row r="34776">
          <cell r="H34776" t="str">
            <v>[Gl 102]</v>
          </cell>
        </row>
        <row r="34777">
          <cell r="H34777" t="str">
            <v>[Gl 111]</v>
          </cell>
        </row>
        <row r="34778">
          <cell r="H34778" t="str">
            <v>[Gl 112]</v>
          </cell>
        </row>
        <row r="34779">
          <cell r="H34779" t="str">
            <v>[Gl 201]</v>
          </cell>
        </row>
        <row r="34780">
          <cell r="H34780" t="str">
            <v>[Gl 202]</v>
          </cell>
        </row>
        <row r="34781">
          <cell r="H34781" t="str">
            <v>[Gl 202^^4]</v>
          </cell>
        </row>
        <row r="34782">
          <cell r="H34782" t="str">
            <v>[Gl 203]</v>
          </cell>
        </row>
        <row r="34783">
          <cell r="H34783" t="str">
            <v>[Gl 204]</v>
          </cell>
        </row>
        <row r="34784">
          <cell r="H34784" t="str">
            <v>[Gl 205]</v>
          </cell>
        </row>
        <row r="34785">
          <cell r="H34785" t="str">
            <v>[Gl 207]</v>
          </cell>
        </row>
        <row r="34786">
          <cell r="H34786" t="str">
            <v>[Gl 209]</v>
          </cell>
        </row>
        <row r="34787">
          <cell r="H34787" t="str">
            <v>[Gl 211]</v>
          </cell>
        </row>
        <row r="34788">
          <cell r="H34788" t="str">
            <v>[Gl 301]</v>
          </cell>
        </row>
        <row r="34789">
          <cell r="H34789" t="str">
            <v>[Gl 301^^4]</v>
          </cell>
        </row>
        <row r="34790">
          <cell r="H34790" t="str">
            <v>[Gl 304^^3]</v>
          </cell>
        </row>
        <row r="34791">
          <cell r="H34791" t="str">
            <v>[Gl 304^^4]</v>
          </cell>
        </row>
        <row r="34792">
          <cell r="H34792" t="str">
            <v>[Gl 5/7]</v>
          </cell>
        </row>
        <row r="34793">
          <cell r="H34793" t="str">
            <v>[Gl 501]</v>
          </cell>
        </row>
        <row r="34794">
          <cell r="H34794" t="str">
            <v>[Gl 502]</v>
          </cell>
        </row>
        <row r="34795">
          <cell r="H34795" t="str">
            <v>[Gl 9/10]</v>
          </cell>
        </row>
        <row r="34796">
          <cell r="H34796" t="str">
            <v>[101/111]</v>
          </cell>
        </row>
        <row r="34797">
          <cell r="H34797" t="str">
            <v>[102/112]</v>
          </cell>
        </row>
        <row r="34798">
          <cell r="H34798" t="str">
            <v>[201]</v>
          </cell>
        </row>
        <row r="34799">
          <cell r="H34799" t="str">
            <v>[202]</v>
          </cell>
        </row>
        <row r="34800">
          <cell r="H34800" t="str">
            <v>[203]</v>
          </cell>
        </row>
        <row r="34801">
          <cell r="H34801" t="str">
            <v>[204]</v>
          </cell>
        </row>
        <row r="34802">
          <cell r="H34802" t="str">
            <v>[205]</v>
          </cell>
        </row>
        <row r="34803">
          <cell r="H34803" t="str">
            <v>[207]</v>
          </cell>
        </row>
        <row r="34804">
          <cell r="H34804" t="str">
            <v>[209]</v>
          </cell>
        </row>
        <row r="34805">
          <cell r="H34805" t="str">
            <v>[211]</v>
          </cell>
        </row>
        <row r="34806">
          <cell r="H34806" t="str">
            <v>[301]</v>
          </cell>
        </row>
        <row r="34807">
          <cell r="H34807" t="str">
            <v>[304]</v>
          </cell>
        </row>
        <row r="34808">
          <cell r="H34808" t="str">
            <v>[501]</v>
          </cell>
        </row>
        <row r="34809">
          <cell r="H34809" t="str">
            <v>[502]</v>
          </cell>
        </row>
        <row r="34810">
          <cell r="H34810" t="str">
            <v>[Gl 103]</v>
          </cell>
        </row>
        <row r="34811">
          <cell r="H34811" t="str">
            <v>[Gl 1D]</v>
          </cell>
        </row>
        <row r="34812">
          <cell r="H34812" t="str">
            <v>[Gl 208]</v>
          </cell>
        </row>
        <row r="34813">
          <cell r="H34813" t="str">
            <v>[Gl 213]</v>
          </cell>
        </row>
        <row r="34814">
          <cell r="H34814" t="str">
            <v>[Gl 215]</v>
          </cell>
        </row>
        <row r="34815">
          <cell r="H34815" t="str">
            <v>[Gl 219]</v>
          </cell>
        </row>
        <row r="34816">
          <cell r="H34816" t="str">
            <v>[Gl 221]</v>
          </cell>
        </row>
        <row r="34817">
          <cell r="H34817" t="str">
            <v>[Gl 223]</v>
          </cell>
        </row>
        <row r="34818">
          <cell r="H34818" t="str">
            <v>[Gl 225]</v>
          </cell>
        </row>
        <row r="34819">
          <cell r="H34819" t="str">
            <v>[Gl 227]</v>
          </cell>
        </row>
        <row r="34820">
          <cell r="H34820" t="str">
            <v>[Gl 229]</v>
          </cell>
        </row>
        <row r="34821">
          <cell r="H34821" t="str">
            <v>[Gl 231]</v>
          </cell>
        </row>
        <row r="34822">
          <cell r="H34822" t="str">
            <v>[Gl 233]</v>
          </cell>
        </row>
        <row r="34823">
          <cell r="H34823" t="str">
            <v>[Gl 403]</v>
          </cell>
        </row>
        <row r="34824">
          <cell r="H34824" t="str">
            <v>[Gl 805]</v>
          </cell>
        </row>
        <row r="34825">
          <cell r="H34825" t="str">
            <v>[W17-20]</v>
          </cell>
        </row>
        <row r="34826">
          <cell r="H34826" t="str">
            <v>[W51-58]</v>
          </cell>
        </row>
        <row r="34827">
          <cell r="H34827" t="str">
            <v>[W9-16]</v>
          </cell>
        </row>
        <row r="34828">
          <cell r="H34828" t="str">
            <v>[f11]</v>
          </cell>
        </row>
        <row r="34829">
          <cell r="H34829" t="str">
            <v>[f12]</v>
          </cell>
        </row>
        <row r="34830">
          <cell r="H34830" t="str">
            <v>[f21]</v>
          </cell>
        </row>
        <row r="34831">
          <cell r="H34831" t="str">
            <v>[f22]</v>
          </cell>
        </row>
        <row r="34832">
          <cell r="H34832" t="str">
            <v>[Bl e21]</v>
          </cell>
        </row>
        <row r="34833">
          <cell r="H34833" t="str">
            <v>[Bl e22]</v>
          </cell>
        </row>
        <row r="34834">
          <cell r="H34834" t="str">
            <v>[Bl e31]</v>
          </cell>
        </row>
        <row r="34835">
          <cell r="H34835" t="str">
            <v>[Bl e32]</v>
          </cell>
        </row>
        <row r="34836">
          <cell r="H34836" t="str">
            <v>[Bl f11]</v>
          </cell>
        </row>
        <row r="34837">
          <cell r="H34837" t="str">
            <v>[Bl f12]</v>
          </cell>
        </row>
        <row r="34838">
          <cell r="H34838" t="str">
            <v>[Bl f21]</v>
          </cell>
        </row>
        <row r="34839">
          <cell r="H34839" t="str">
            <v>[Bl f22]</v>
          </cell>
        </row>
        <row r="34840">
          <cell r="H34840" t="str">
            <v>[EVA1]</v>
          </cell>
        </row>
        <row r="34841">
          <cell r="H34841" t="str">
            <v>[km 112,032]</v>
          </cell>
        </row>
        <row r="34842">
          <cell r="H34842" t="str">
            <v>[km 112,912]</v>
          </cell>
        </row>
        <row r="34843">
          <cell r="H34843" t="str">
            <v>[Ers A]</v>
          </cell>
        </row>
        <row r="34844">
          <cell r="H34844" t="str">
            <v>[Ers Ae22]</v>
          </cell>
        </row>
        <row r="34845">
          <cell r="H34845" t="str">
            <v>[Ers Af12]</v>
          </cell>
        </row>
        <row r="34846">
          <cell r="H34846" t="str">
            <v>[Ers B]</v>
          </cell>
        </row>
        <row r="34847">
          <cell r="H34847" t="str">
            <v>[Ers Be21]</v>
          </cell>
        </row>
        <row r="34848">
          <cell r="H34848" t="str">
            <v>[Ers Bf11]</v>
          </cell>
        </row>
        <row r="34849">
          <cell r="H34849" t="str">
            <v>[Ers H1]</v>
          </cell>
        </row>
        <row r="34850">
          <cell r="H34850" t="str">
            <v>[Ers H11]</v>
          </cell>
        </row>
        <row r="34851">
          <cell r="H34851" t="str">
            <v>[Ers H13]</v>
          </cell>
        </row>
        <row r="34852">
          <cell r="H34852" t="str">
            <v>[Ers H15]</v>
          </cell>
        </row>
        <row r="34853">
          <cell r="H34853" t="str">
            <v>[Ers H19]</v>
          </cell>
        </row>
        <row r="34854">
          <cell r="H34854" t="str">
            <v>[Ers H2]</v>
          </cell>
        </row>
        <row r="34855">
          <cell r="H34855" t="str">
            <v>[Ers H21]</v>
          </cell>
        </row>
        <row r="34856">
          <cell r="H34856" t="str">
            <v>[Ers H23]</v>
          </cell>
        </row>
        <row r="34857">
          <cell r="H34857" t="str">
            <v>[Ers H25]</v>
          </cell>
        </row>
        <row r="34858">
          <cell r="H34858" t="str">
            <v>[Ers H3]</v>
          </cell>
        </row>
        <row r="34859">
          <cell r="H34859" t="str">
            <v>[Ers H4]</v>
          </cell>
        </row>
        <row r="34860">
          <cell r="H34860" t="str">
            <v>[Ers H5]</v>
          </cell>
        </row>
        <row r="34861">
          <cell r="H34861" t="str">
            <v>[Ers H7]</v>
          </cell>
        </row>
        <row r="34862">
          <cell r="H34862" t="str">
            <v>[Ers H9]</v>
          </cell>
        </row>
        <row r="34863">
          <cell r="H34863" t="str">
            <v>[Ers R1]</v>
          </cell>
        </row>
        <row r="34864">
          <cell r="H34864" t="str">
            <v>[Ers R11]</v>
          </cell>
        </row>
        <row r="34865">
          <cell r="H34865" t="str">
            <v>[Ers R13]</v>
          </cell>
        </row>
        <row r="34866">
          <cell r="H34866" t="str">
            <v>[Ers R15]</v>
          </cell>
        </row>
        <row r="34867">
          <cell r="H34867" t="str">
            <v>[Ers R2]</v>
          </cell>
        </row>
        <row r="34868">
          <cell r="H34868" t="str">
            <v>[Ers R3]</v>
          </cell>
        </row>
        <row r="34869">
          <cell r="H34869" t="str">
            <v>[Ers R4]</v>
          </cell>
        </row>
        <row r="34870">
          <cell r="H34870" t="str">
            <v>[Ers R5]</v>
          </cell>
        </row>
        <row r="34871">
          <cell r="H34871" t="str">
            <v>[Ers R7]</v>
          </cell>
        </row>
        <row r="34872">
          <cell r="H34872" t="str">
            <v>[Ers R9]</v>
          </cell>
        </row>
        <row r="34873">
          <cell r="H34873" t="str">
            <v>[Ers Sch201R]</v>
          </cell>
        </row>
        <row r="34874">
          <cell r="H34874" t="str">
            <v>[Ers Sch204R]</v>
          </cell>
        </row>
        <row r="34875">
          <cell r="H34875" t="str">
            <v>[Ers Sch301H]</v>
          </cell>
        </row>
        <row r="34876">
          <cell r="H34876" t="str">
            <v>[Ers Sch304H]</v>
          </cell>
        </row>
        <row r="34877">
          <cell r="H34877" t="str">
            <v>[Ers Y]</v>
          </cell>
        </row>
        <row r="34878">
          <cell r="H34878" t="str">
            <v>[Ers Ye32]</v>
          </cell>
        </row>
        <row r="34879">
          <cell r="H34879" t="str">
            <v>[Ers Yf22]</v>
          </cell>
        </row>
        <row r="34880">
          <cell r="H34880" t="str">
            <v>[Ers Z]</v>
          </cell>
        </row>
        <row r="34881">
          <cell r="H34881" t="str">
            <v>[Ers Ze31]</v>
          </cell>
        </row>
        <row r="34882">
          <cell r="H34882" t="str">
            <v>[Ers Zf21]</v>
          </cell>
        </row>
        <row r="34883">
          <cell r="H34883" t="str">
            <v>[Ers 1A]</v>
          </cell>
        </row>
        <row r="34884">
          <cell r="H34884" t="str">
            <v>[Ers 1H1]</v>
          </cell>
        </row>
        <row r="34885">
          <cell r="H34885" t="str">
            <v>[Ers 1R1]</v>
          </cell>
        </row>
        <row r="34886">
          <cell r="H34886" t="str">
            <v>[Ers 1R2]</v>
          </cell>
        </row>
        <row r="34887">
          <cell r="H34887" t="str">
            <v>[Ers 1R3]</v>
          </cell>
        </row>
        <row r="34888">
          <cell r="H34888" t="str">
            <v>[Ers 1R4]</v>
          </cell>
        </row>
        <row r="34889">
          <cell r="H34889" t="str">
            <v>[Ers 1Yf22]</v>
          </cell>
        </row>
        <row r="34890">
          <cell r="H34890" t="str">
            <v>[Ers 2R1]</v>
          </cell>
        </row>
        <row r="34891">
          <cell r="H34891" t="str">
            <v>[Ers 2R3]</v>
          </cell>
        </row>
        <row r="34892">
          <cell r="H34892" t="str">
            <v>[XTR e21]</v>
          </cell>
        </row>
        <row r="34893">
          <cell r="H34893" t="str">
            <v>[XTR e22]</v>
          </cell>
        </row>
        <row r="34894">
          <cell r="H34894" t="str">
            <v>[XTR e31]</v>
          </cell>
        </row>
        <row r="34895">
          <cell r="H34895" t="str">
            <v>[XTR e32]</v>
          </cell>
        </row>
        <row r="34896">
          <cell r="H34896" t="str">
            <v>[XTR f11]</v>
          </cell>
        </row>
        <row r="34897">
          <cell r="H34897" t="str">
            <v>[XTR f12]</v>
          </cell>
        </row>
        <row r="34898">
          <cell r="H34898" t="str">
            <v>[XTR f21]</v>
          </cell>
        </row>
        <row r="34899">
          <cell r="H34899" t="str">
            <v>[XTR f22]</v>
          </cell>
        </row>
        <row r="34900">
          <cell r="H34900" t="str">
            <v>[1]</v>
          </cell>
        </row>
        <row r="34901">
          <cell r="H34901" t="str">
            <v>[10]</v>
          </cell>
        </row>
        <row r="34902">
          <cell r="H34902" t="str">
            <v>[101^^4]</v>
          </cell>
        </row>
        <row r="34903">
          <cell r="H34903" t="str">
            <v>[11]</v>
          </cell>
        </row>
        <row r="34904">
          <cell r="H34904" t="str">
            <v>[111^^3]</v>
          </cell>
        </row>
        <row r="34905">
          <cell r="H34905" t="str">
            <v>[112^^3]</v>
          </cell>
        </row>
        <row r="34906">
          <cell r="H34906" t="str">
            <v>[12]</v>
          </cell>
        </row>
        <row r="34907">
          <cell r="H34907" t="str">
            <v>[13]</v>
          </cell>
        </row>
        <row r="34908">
          <cell r="H34908" t="str">
            <v>[14]</v>
          </cell>
        </row>
        <row r="34909">
          <cell r="H34909" t="str">
            <v>[15]</v>
          </cell>
        </row>
        <row r="34910">
          <cell r="H34910" t="str">
            <v>[16]</v>
          </cell>
        </row>
        <row r="34911">
          <cell r="H34911" t="str">
            <v>[17]</v>
          </cell>
        </row>
        <row r="34912">
          <cell r="H34912" t="str">
            <v>[18]</v>
          </cell>
        </row>
        <row r="34913">
          <cell r="H34913" t="str">
            <v>[19]</v>
          </cell>
        </row>
        <row r="34914">
          <cell r="H34914" t="str">
            <v>[1D]</v>
          </cell>
        </row>
        <row r="34915">
          <cell r="H34915" t="str">
            <v>[1R]</v>
          </cell>
        </row>
        <row r="34916">
          <cell r="H34916" t="str">
            <v>[2]</v>
          </cell>
        </row>
        <row r="34917">
          <cell r="H34917" t="str">
            <v>[20]</v>
          </cell>
        </row>
        <row r="34918">
          <cell r="H34918" t="str">
            <v>[201^^3]</v>
          </cell>
        </row>
        <row r="34919">
          <cell r="H34919" t="str">
            <v>[202^^3]</v>
          </cell>
        </row>
        <row r="34920">
          <cell r="H34920" t="str">
            <v>[202^^4]</v>
          </cell>
        </row>
        <row r="34921">
          <cell r="H34921" t="str">
            <v>[203^^3]</v>
          </cell>
        </row>
        <row r="34922">
          <cell r="H34922" t="str">
            <v>[204^^3]</v>
          </cell>
        </row>
        <row r="34923">
          <cell r="H34923" t="str">
            <v>[21]</v>
          </cell>
        </row>
        <row r="34924">
          <cell r="H34924" t="str">
            <v>[22]</v>
          </cell>
        </row>
        <row r="34925">
          <cell r="H34925" t="str">
            <v>[23]</v>
          </cell>
        </row>
        <row r="34926">
          <cell r="H34926" t="str">
            <v>[24]</v>
          </cell>
        </row>
        <row r="34927">
          <cell r="H34927" t="str">
            <v>[2D]</v>
          </cell>
        </row>
        <row r="34928">
          <cell r="H34928" t="str">
            <v>[3]</v>
          </cell>
        </row>
        <row r="34929">
          <cell r="H34929" t="str">
            <v>[301^^3]</v>
          </cell>
        </row>
        <row r="34930">
          <cell r="H34930" t="str">
            <v>[301^^4]</v>
          </cell>
        </row>
        <row r="34931">
          <cell r="H34931" t="str">
            <v>[304^^3]</v>
          </cell>
        </row>
        <row r="34932">
          <cell r="H34932" t="str">
            <v>[304^^4]</v>
          </cell>
        </row>
        <row r="34933">
          <cell r="H34933" t="str">
            <v>[4]</v>
          </cell>
        </row>
        <row r="34934">
          <cell r="H34934" t="str">
            <v>[5]</v>
          </cell>
        </row>
        <row r="34935">
          <cell r="H34935" t="str">
            <v>[5/7]</v>
          </cell>
        </row>
        <row r="34936">
          <cell r="H34936" t="str">
            <v>[501^^3]</v>
          </cell>
        </row>
        <row r="34937">
          <cell r="H34937" t="str">
            <v>[502^^3]</v>
          </cell>
        </row>
        <row r="34938">
          <cell r="H34938" t="str">
            <v>[51]</v>
          </cell>
        </row>
        <row r="34939">
          <cell r="H34939" t="str">
            <v>[52]</v>
          </cell>
        </row>
        <row r="34940">
          <cell r="H34940" t="str">
            <v>[53]</v>
          </cell>
        </row>
        <row r="34941">
          <cell r="H34941" t="str">
            <v>[54]</v>
          </cell>
        </row>
        <row r="34942">
          <cell r="H34942" t="str">
            <v>[55]</v>
          </cell>
        </row>
        <row r="34943">
          <cell r="H34943" t="str">
            <v>[56]</v>
          </cell>
        </row>
        <row r="34944">
          <cell r="H34944" t="str">
            <v>[58]</v>
          </cell>
        </row>
        <row r="34945">
          <cell r="H34945" t="str">
            <v>[59]</v>
          </cell>
        </row>
        <row r="34946">
          <cell r="H34946" t="str">
            <v>[6]</v>
          </cell>
        </row>
        <row r="34947">
          <cell r="H34947" t="str">
            <v>[62]</v>
          </cell>
        </row>
        <row r="34948">
          <cell r="H34948" t="str">
            <v>[62/63]</v>
          </cell>
        </row>
        <row r="34949">
          <cell r="H34949" t="str">
            <v>[63]</v>
          </cell>
        </row>
        <row r="34950">
          <cell r="H34950" t="str">
            <v>[64]</v>
          </cell>
        </row>
        <row r="34951">
          <cell r="H34951" t="str">
            <v>[65]</v>
          </cell>
        </row>
        <row r="34952">
          <cell r="H34952" t="str">
            <v>[66]</v>
          </cell>
        </row>
        <row r="34953">
          <cell r="H34953" t="str">
            <v>[7]</v>
          </cell>
        </row>
        <row r="34954">
          <cell r="H34954" t="str">
            <v>[8]</v>
          </cell>
        </row>
        <row r="34955">
          <cell r="H34955" t="str">
            <v>[9]</v>
          </cell>
        </row>
        <row r="34956">
          <cell r="H34956" t="str">
            <v>[9/10]</v>
          </cell>
        </row>
        <row r="34957">
          <cell r="H34957" t="str">
            <v>[A]</v>
          </cell>
        </row>
        <row r="34958">
          <cell r="H34958" t="str">
            <v>[Ae22]</v>
          </cell>
        </row>
        <row r="34959">
          <cell r="H34959" t="str">
            <v>[Af12]</v>
          </cell>
        </row>
        <row r="34960">
          <cell r="H34960" t="str">
            <v>[B]</v>
          </cell>
        </row>
        <row r="34961">
          <cell r="H34961" t="str">
            <v>[Be21]</v>
          </cell>
        </row>
        <row r="34962">
          <cell r="H34962" t="str">
            <v>[Bf11]</v>
          </cell>
        </row>
        <row r="34963">
          <cell r="H34963" t="str">
            <v>[H1]</v>
          </cell>
        </row>
        <row r="34964">
          <cell r="H34964" t="str">
            <v>[H11]</v>
          </cell>
        </row>
        <row r="34965">
          <cell r="H34965" t="str">
            <v>[H13]</v>
          </cell>
        </row>
        <row r="34966">
          <cell r="H34966" t="str">
            <v>[H15]</v>
          </cell>
        </row>
        <row r="34967">
          <cell r="H34967" t="str">
            <v>[H19]</v>
          </cell>
        </row>
        <row r="34968">
          <cell r="H34968" t="str">
            <v>[H2]</v>
          </cell>
        </row>
        <row r="34969">
          <cell r="H34969" t="str">
            <v>[H21]</v>
          </cell>
        </row>
        <row r="34970">
          <cell r="H34970" t="str">
            <v>[H23]</v>
          </cell>
        </row>
        <row r="34971">
          <cell r="H34971" t="str">
            <v>[H25]</v>
          </cell>
        </row>
        <row r="34972">
          <cell r="H34972" t="str">
            <v>[H3]</v>
          </cell>
        </row>
        <row r="34973">
          <cell r="H34973" t="str">
            <v>[H4]</v>
          </cell>
        </row>
        <row r="34974">
          <cell r="H34974" t="str">
            <v>[H5]</v>
          </cell>
        </row>
        <row r="34975">
          <cell r="H34975" t="str">
            <v>[H7]</v>
          </cell>
        </row>
        <row r="34976">
          <cell r="H34976" t="str">
            <v>[H9]</v>
          </cell>
        </row>
        <row r="34977">
          <cell r="H34977" t="str">
            <v>[R1]</v>
          </cell>
        </row>
        <row r="34978">
          <cell r="H34978" t="str">
            <v>[R11]</v>
          </cell>
        </row>
        <row r="34979">
          <cell r="H34979" t="str">
            <v>[R13]</v>
          </cell>
        </row>
        <row r="34980">
          <cell r="H34980" t="str">
            <v>[R15]</v>
          </cell>
        </row>
        <row r="34981">
          <cell r="H34981" t="str">
            <v>[R2]</v>
          </cell>
        </row>
        <row r="34982">
          <cell r="H34982" t="str">
            <v>[R3]</v>
          </cell>
        </row>
        <row r="34983">
          <cell r="H34983" t="str">
            <v>[R4]</v>
          </cell>
        </row>
        <row r="34984">
          <cell r="H34984" t="str">
            <v>[R5]</v>
          </cell>
        </row>
        <row r="34985">
          <cell r="H34985" t="str">
            <v>[R7]</v>
          </cell>
        </row>
        <row r="34986">
          <cell r="H34986" t="str">
            <v>[R9]</v>
          </cell>
        </row>
        <row r="34987">
          <cell r="H34987" t="str">
            <v>[Y]</v>
          </cell>
        </row>
        <row r="34988">
          <cell r="H34988" t="str">
            <v>[Ye32]</v>
          </cell>
        </row>
        <row r="34989">
          <cell r="H34989" t="str">
            <v>[Yf22]</v>
          </cell>
        </row>
        <row r="34990">
          <cell r="H34990" t="str">
            <v>[Z]</v>
          </cell>
        </row>
        <row r="34991">
          <cell r="H34991" t="str">
            <v>[Ze31]</v>
          </cell>
        </row>
        <row r="34992">
          <cell r="H34992" t="str">
            <v>[Zf21]</v>
          </cell>
        </row>
        <row r="34993">
          <cell r="H34993" t="str">
            <v>[Gl e21]</v>
          </cell>
        </row>
        <row r="34994">
          <cell r="H34994" t="str">
            <v>[Gl e22]</v>
          </cell>
        </row>
        <row r="34995">
          <cell r="H34995" t="str">
            <v>[Gl e31]</v>
          </cell>
        </row>
        <row r="34996">
          <cell r="H34996" t="str">
            <v>[Gl e32]</v>
          </cell>
        </row>
        <row r="34997">
          <cell r="H34997" t="str">
            <v>[Gl f11]</v>
          </cell>
        </row>
        <row r="34998">
          <cell r="H34998" t="str">
            <v>[Gl f12]</v>
          </cell>
        </row>
        <row r="34999">
          <cell r="H34999" t="str">
            <v>[Gl f21]</v>
          </cell>
        </row>
        <row r="35000">
          <cell r="H35000" t="str">
            <v>[Gl f22]</v>
          </cell>
        </row>
        <row r="35001">
          <cell r="H35001" t="str">
            <v>[Sch201R]</v>
          </cell>
        </row>
        <row r="35002">
          <cell r="H35002" t="str">
            <v>[Sch204R]</v>
          </cell>
        </row>
        <row r="35003">
          <cell r="H35003" t="str">
            <v>[Sch301H]</v>
          </cell>
        </row>
        <row r="35004">
          <cell r="H35004" t="str">
            <v>[Sch304H]</v>
          </cell>
        </row>
        <row r="35005">
          <cell r="H35005" t="str">
            <v>[1A]</v>
          </cell>
        </row>
        <row r="35006">
          <cell r="H35006" t="str">
            <v>[1H1]</v>
          </cell>
        </row>
        <row r="35007">
          <cell r="H35007" t="str">
            <v>[1R1]</v>
          </cell>
        </row>
        <row r="35008">
          <cell r="H35008" t="str">
            <v>[1R2]</v>
          </cell>
        </row>
        <row r="35009">
          <cell r="H35009" t="str">
            <v>[1R3]</v>
          </cell>
        </row>
        <row r="35010">
          <cell r="H35010" t="str">
            <v>[1R4]</v>
          </cell>
        </row>
        <row r="35011">
          <cell r="H35011" t="str">
            <v>[1Yf22]</v>
          </cell>
        </row>
        <row r="35012">
          <cell r="H35012" t="str">
            <v>[2R1]</v>
          </cell>
        </row>
        <row r="35013">
          <cell r="H35013" t="str">
            <v>[2R3]</v>
          </cell>
        </row>
        <row r="35014">
          <cell r="H35014" t="str">
            <v>[V10]</v>
          </cell>
        </row>
        <row r="35015">
          <cell r="H35015" t="str">
            <v>[V103R]</v>
          </cell>
        </row>
        <row r="35016">
          <cell r="H35016" t="str">
            <v>[V11]</v>
          </cell>
        </row>
        <row r="35017">
          <cell r="H35017" t="str">
            <v>[V111R]</v>
          </cell>
        </row>
        <row r="35018">
          <cell r="H35018" t="str">
            <v>[V112R]</v>
          </cell>
        </row>
        <row r="35019">
          <cell r="H35019" t="str">
            <v>[V1DW]</v>
          </cell>
        </row>
        <row r="35020">
          <cell r="H35020" t="str">
            <v>[V202H]</v>
          </cell>
        </row>
        <row r="35021">
          <cell r="H35021" t="str">
            <v>[V208H]</v>
          </cell>
        </row>
        <row r="35022">
          <cell r="H35022" t="str">
            <v>[V227H]</v>
          </cell>
        </row>
        <row r="35023">
          <cell r="H35023" t="str">
            <v>[V229H]</v>
          </cell>
        </row>
        <row r="35024">
          <cell r="H35024" t="str">
            <v>[V231H]</v>
          </cell>
        </row>
        <row r="35025">
          <cell r="H35025" t="str">
            <v>[V233H]</v>
          </cell>
        </row>
        <row r="35026">
          <cell r="H35026" t="str">
            <v>[V2DW]</v>
          </cell>
        </row>
        <row r="35027">
          <cell r="H35027" t="str">
            <v>[V402R]</v>
          </cell>
        </row>
        <row r="35028">
          <cell r="H35028" t="str">
            <v>[V403]</v>
          </cell>
        </row>
        <row r="35029">
          <cell r="H35029" t="str">
            <v>[V5]</v>
          </cell>
        </row>
        <row r="35030">
          <cell r="H35030" t="str">
            <v>[V501H]</v>
          </cell>
        </row>
        <row r="35031">
          <cell r="H35031" t="str">
            <v>[V502H]</v>
          </cell>
        </row>
        <row r="35032">
          <cell r="H35032" t="str">
            <v>[V62]</v>
          </cell>
        </row>
        <row r="35033">
          <cell r="H35033" t="str">
            <v>[V805H]</v>
          </cell>
        </row>
        <row r="35034">
          <cell r="H35034" t="str">
            <v>[V9]</v>
          </cell>
        </row>
        <row r="35035">
          <cell r="H35035" t="str">
            <v>[VH1]</v>
          </cell>
        </row>
        <row r="35036">
          <cell r="H35036" t="str">
            <v>[VH11]</v>
          </cell>
        </row>
        <row r="35037">
          <cell r="H35037" t="str">
            <v>[VH13]</v>
          </cell>
        </row>
        <row r="35038">
          <cell r="H35038" t="str">
            <v>[VH15]</v>
          </cell>
        </row>
        <row r="35039">
          <cell r="H35039" t="str">
            <v>[VH19]</v>
          </cell>
        </row>
        <row r="35040">
          <cell r="H35040" t="str">
            <v>[VH2]</v>
          </cell>
        </row>
        <row r="35041">
          <cell r="H35041" t="str">
            <v>[VH21]</v>
          </cell>
        </row>
        <row r="35042">
          <cell r="H35042" t="str">
            <v>[VH23]</v>
          </cell>
        </row>
        <row r="35043">
          <cell r="H35043" t="str">
            <v>[VH25]</v>
          </cell>
        </row>
        <row r="35044">
          <cell r="H35044" t="str">
            <v>[VH3]</v>
          </cell>
        </row>
        <row r="35045">
          <cell r="H35045" t="str">
            <v>[VH4]</v>
          </cell>
        </row>
        <row r="35046">
          <cell r="H35046" t="str">
            <v>[VH5]</v>
          </cell>
        </row>
        <row r="35047">
          <cell r="H35047" t="str">
            <v>[VH7]</v>
          </cell>
        </row>
        <row r="35048">
          <cell r="H35048" t="str">
            <v>[VH9]</v>
          </cell>
        </row>
        <row r="35049">
          <cell r="H35049" t="str">
            <v>[VR1]</v>
          </cell>
        </row>
        <row r="35050">
          <cell r="H35050" t="str">
            <v>[VR11]</v>
          </cell>
        </row>
        <row r="35051">
          <cell r="H35051" t="str">
            <v>[VR13]</v>
          </cell>
        </row>
        <row r="35052">
          <cell r="H35052" t="str">
            <v>[VR15]</v>
          </cell>
        </row>
        <row r="35053">
          <cell r="H35053" t="str">
            <v>[VR2]</v>
          </cell>
        </row>
        <row r="35054">
          <cell r="H35054" t="str">
            <v>[VR3]</v>
          </cell>
        </row>
        <row r="35055">
          <cell r="H35055" t="str">
            <v>[VR4]</v>
          </cell>
        </row>
        <row r="35056">
          <cell r="H35056" t="str">
            <v>[VR5]</v>
          </cell>
        </row>
        <row r="35057">
          <cell r="H35057" t="str">
            <v>[VR7]</v>
          </cell>
        </row>
        <row r="35058">
          <cell r="H35058" t="str">
            <v>[VR9]</v>
          </cell>
        </row>
        <row r="35059">
          <cell r="H35059" t="str">
            <v>[VSch201R]</v>
          </cell>
        </row>
        <row r="35060">
          <cell r="H35060" t="str">
            <v>[VSch204R]</v>
          </cell>
        </row>
        <row r="35061">
          <cell r="H35061" t="str">
            <v>[VSch301H]</v>
          </cell>
        </row>
        <row r="35062">
          <cell r="H35062" t="str">
            <v>[VSch304H]</v>
          </cell>
        </row>
        <row r="35063">
          <cell r="H35063" t="str">
            <v>[a]</v>
          </cell>
        </row>
        <row r="35064">
          <cell r="H35064" t="str">
            <v>[ae22]</v>
          </cell>
        </row>
        <row r="35065">
          <cell r="H35065" t="str">
            <v>[af12]</v>
          </cell>
        </row>
        <row r="35066">
          <cell r="H35066" t="str">
            <v>[b]</v>
          </cell>
        </row>
        <row r="35067">
          <cell r="H35067" t="str">
            <v>[be21]</v>
          </cell>
        </row>
        <row r="35068">
          <cell r="H35068" t="str">
            <v>[bf11]</v>
          </cell>
        </row>
        <row r="35069">
          <cell r="H35069" t="str">
            <v>[h(Y)]</v>
          </cell>
        </row>
        <row r="35070">
          <cell r="H35070" t="str">
            <v>[h(Z)]</v>
          </cell>
        </row>
        <row r="35071">
          <cell r="H35071" t="str">
            <v>[r(A)]</v>
          </cell>
        </row>
        <row r="35072">
          <cell r="H35072" t="str">
            <v>[r(B)]</v>
          </cell>
        </row>
        <row r="35073">
          <cell r="H35073" t="str">
            <v>[y]</v>
          </cell>
        </row>
        <row r="35074">
          <cell r="H35074" t="str">
            <v>[ye32]</v>
          </cell>
        </row>
        <row r="35075">
          <cell r="H35075" t="str">
            <v>[yf22]</v>
          </cell>
        </row>
        <row r="35076">
          <cell r="H35076" t="str">
            <v>[z]</v>
          </cell>
        </row>
        <row r="35077">
          <cell r="H35077" t="str">
            <v>[ze31]</v>
          </cell>
        </row>
        <row r="35078">
          <cell r="H35078" t="str">
            <v>[zf21]</v>
          </cell>
        </row>
        <row r="35079">
          <cell r="H35079" t="str">
            <v>[Sp 6]</v>
          </cell>
        </row>
        <row r="35080">
          <cell r="H35080" t="str">
            <v>[W 1]</v>
          </cell>
        </row>
        <row r="35081">
          <cell r="H35081" t="str">
            <v>[W 10]</v>
          </cell>
        </row>
        <row r="35082">
          <cell r="H35082" t="str">
            <v>[W 11]</v>
          </cell>
        </row>
        <row r="35083">
          <cell r="H35083" t="str">
            <v>[W 12]</v>
          </cell>
        </row>
        <row r="35084">
          <cell r="H35084" t="str">
            <v>[W 13]</v>
          </cell>
        </row>
        <row r="35085">
          <cell r="H35085" t="str">
            <v>[W 14]</v>
          </cell>
        </row>
        <row r="35086">
          <cell r="H35086" t="str">
            <v>[W 15]</v>
          </cell>
        </row>
        <row r="35087">
          <cell r="H35087" t="str">
            <v>[W 16]</v>
          </cell>
        </row>
        <row r="35088">
          <cell r="H35088" t="str">
            <v>[W 17]</v>
          </cell>
        </row>
        <row r="35089">
          <cell r="H35089" t="str">
            <v>[W 18]</v>
          </cell>
        </row>
        <row r="35090">
          <cell r="H35090" t="str">
            <v>[W 19]</v>
          </cell>
        </row>
        <row r="35091">
          <cell r="H35091" t="str">
            <v>[W 1DW]</v>
          </cell>
        </row>
        <row r="35092">
          <cell r="H35092" t="str">
            <v>[W 2]</v>
          </cell>
        </row>
        <row r="35093">
          <cell r="H35093" t="str">
            <v>[W 20]</v>
          </cell>
        </row>
        <row r="35094">
          <cell r="H35094" t="str">
            <v>[W 21]</v>
          </cell>
        </row>
        <row r="35095">
          <cell r="H35095" t="str">
            <v>[W 22]</v>
          </cell>
        </row>
        <row r="35096">
          <cell r="H35096" t="str">
            <v>[W 23]</v>
          </cell>
        </row>
        <row r="35097">
          <cell r="H35097" t="str">
            <v>[W 24]</v>
          </cell>
        </row>
        <row r="35098">
          <cell r="H35098" t="str">
            <v>[W 2DW]</v>
          </cell>
        </row>
        <row r="35099">
          <cell r="H35099" t="str">
            <v>[W 3]</v>
          </cell>
        </row>
        <row r="35100">
          <cell r="H35100" t="str">
            <v>[W 3DW]</v>
          </cell>
        </row>
        <row r="35101">
          <cell r="H35101" t="str">
            <v>[W 4]</v>
          </cell>
        </row>
        <row r="35102">
          <cell r="H35102" t="str">
            <v>[W 5]</v>
          </cell>
        </row>
        <row r="35103">
          <cell r="H35103" t="str">
            <v>[W 51]</v>
          </cell>
        </row>
        <row r="35104">
          <cell r="H35104" t="str">
            <v>[W 52]</v>
          </cell>
        </row>
        <row r="35105">
          <cell r="H35105" t="str">
            <v>[W 53]</v>
          </cell>
        </row>
        <row r="35106">
          <cell r="H35106" t="str">
            <v>[W 54]</v>
          </cell>
        </row>
        <row r="35107">
          <cell r="H35107" t="str">
            <v>[W 55]</v>
          </cell>
        </row>
        <row r="35108">
          <cell r="H35108" t="str">
            <v>[W 56]</v>
          </cell>
        </row>
        <row r="35109">
          <cell r="H35109" t="str">
            <v>[W 58]</v>
          </cell>
        </row>
        <row r="35110">
          <cell r="H35110" t="str">
            <v>[W 59]</v>
          </cell>
        </row>
        <row r="35111">
          <cell r="H35111" t="str">
            <v>[W 62]</v>
          </cell>
        </row>
        <row r="35112">
          <cell r="H35112" t="str">
            <v>[W 63]</v>
          </cell>
        </row>
        <row r="35113">
          <cell r="H35113" t="str">
            <v>[W 64]</v>
          </cell>
        </row>
        <row r="35114">
          <cell r="H35114" t="str">
            <v>[W 65]</v>
          </cell>
        </row>
        <row r="35115">
          <cell r="H35115" t="str">
            <v>[W 66]</v>
          </cell>
        </row>
        <row r="35116">
          <cell r="H35116" t="str">
            <v>[W 7]</v>
          </cell>
        </row>
        <row r="35117">
          <cell r="H35117" t="str">
            <v>[W 8]</v>
          </cell>
        </row>
        <row r="35118">
          <cell r="H35118" t="str">
            <v>[W 9]</v>
          </cell>
        </row>
        <row r="35119">
          <cell r="H35119" t="str">
            <v>[VE 103]</v>
          </cell>
        </row>
        <row r="35120">
          <cell r="H35120" t="str">
            <v>[VE 111]</v>
          </cell>
        </row>
        <row r="35121">
          <cell r="H35121" t="str">
            <v>[VE 112]</v>
          </cell>
        </row>
        <row r="35122">
          <cell r="H35122" t="str">
            <v>[VE 1D]</v>
          </cell>
        </row>
        <row r="35123">
          <cell r="H35123" t="str">
            <v>[VE 208]</v>
          </cell>
        </row>
        <row r="35124">
          <cell r="H35124" t="str">
            <v>[VE 219]</v>
          </cell>
        </row>
        <row r="35125">
          <cell r="H35125" t="str">
            <v>[VE 221]</v>
          </cell>
        </row>
        <row r="35126">
          <cell r="H35126" t="str">
            <v>[VE 223]</v>
          </cell>
        </row>
        <row r="35127">
          <cell r="H35127" t="str">
            <v>[VE 225]</v>
          </cell>
        </row>
        <row r="35128">
          <cell r="H35128" t="str">
            <v>[VE 227]</v>
          </cell>
        </row>
        <row r="35129">
          <cell r="H35129" t="str">
            <v>[VE 229]</v>
          </cell>
        </row>
        <row r="35130">
          <cell r="H35130" t="str">
            <v>[VE 231]</v>
          </cell>
        </row>
        <row r="35131">
          <cell r="H35131" t="str">
            <v>[VE 233]</v>
          </cell>
        </row>
        <row r="35132">
          <cell r="H35132" t="str">
            <v>[VE 403]</v>
          </cell>
        </row>
        <row r="35133">
          <cell r="H35133" t="str">
            <v>[VE 805]</v>
          </cell>
        </row>
        <row r="35134">
          <cell r="H35134" t="str">
            <v>[ZE e31]</v>
          </cell>
        </row>
        <row r="35135">
          <cell r="H35135" t="str">
            <v>[ZE e32]</v>
          </cell>
        </row>
        <row r="35136">
          <cell r="H35136" t="str">
            <v>[ZVE f11]</v>
          </cell>
        </row>
        <row r="35137">
          <cell r="H35137" t="str">
            <v>[ZVE f12]</v>
          </cell>
        </row>
        <row r="35138">
          <cell r="H35138" t="str">
            <v>[aws]</v>
          </cell>
        </row>
        <row r="35139">
          <cell r="H35139" t="str">
            <v>[1/4]</v>
          </cell>
        </row>
        <row r="35140">
          <cell r="H35140" t="str">
            <v>[101]</v>
          </cell>
        </row>
        <row r="35141">
          <cell r="H35141" t="str">
            <v>[102]</v>
          </cell>
        </row>
        <row r="35142">
          <cell r="H35142" t="str">
            <v>[2/3]</v>
          </cell>
        </row>
        <row r="35143">
          <cell r="H35143" t="str">
            <v>[201]</v>
          </cell>
        </row>
        <row r="35144">
          <cell r="H35144" t="str">
            <v>[202]</v>
          </cell>
        </row>
        <row r="35145">
          <cell r="H35145" t="str">
            <v>[204]</v>
          </cell>
        </row>
        <row r="35146">
          <cell r="H35146" t="str">
            <v>[302]</v>
          </cell>
        </row>
        <row r="35147">
          <cell r="H35147" t="str">
            <v>[31]</v>
          </cell>
        </row>
        <row r="35148">
          <cell r="H35148" t="str">
            <v>[401]</v>
          </cell>
        </row>
        <row r="35149">
          <cell r="H35149" t="str">
            <v>[402]</v>
          </cell>
        </row>
        <row r="35150">
          <cell r="H35150" t="str">
            <v>[5]</v>
          </cell>
        </row>
        <row r="35151">
          <cell r="H35151" t="str">
            <v>[51/54]</v>
          </cell>
        </row>
        <row r="35152">
          <cell r="H35152" t="str">
            <v>[52/53]</v>
          </cell>
        </row>
        <row r="35153">
          <cell r="H35153" t="str">
            <v>[b11]</v>
          </cell>
        </row>
        <row r="35154">
          <cell r="H35154" t="str">
            <v>[b12]</v>
          </cell>
        </row>
        <row r="35155">
          <cell r="H35155" t="str">
            <v>[W 1SV]</v>
          </cell>
        </row>
        <row r="35156">
          <cell r="H35156" t="str">
            <v>[Gl 101]</v>
          </cell>
        </row>
        <row r="35157">
          <cell r="H35157" t="str">
            <v>[Gl 102]</v>
          </cell>
        </row>
        <row r="35158">
          <cell r="H35158" t="str">
            <v>[Gl 201]</v>
          </cell>
        </row>
        <row r="35159">
          <cell r="H35159" t="str">
            <v>[Gl 202]</v>
          </cell>
        </row>
        <row r="35160">
          <cell r="H35160" t="str">
            <v>[Gl 204]</v>
          </cell>
        </row>
        <row r="35161">
          <cell r="H35161" t="str">
            <v>[Gl 302]</v>
          </cell>
        </row>
        <row r="35162">
          <cell r="H35162" t="str">
            <v>[Gl 401]</v>
          </cell>
        </row>
        <row r="35163">
          <cell r="H35163" t="str">
            <v>[Gl 402]</v>
          </cell>
        </row>
        <row r="35164">
          <cell r="H35164" t="str">
            <v>[101]</v>
          </cell>
        </row>
        <row r="35165">
          <cell r="H35165" t="str">
            <v>[102]</v>
          </cell>
        </row>
        <row r="35166">
          <cell r="H35166" t="str">
            <v>[201]</v>
          </cell>
        </row>
        <row r="35167">
          <cell r="H35167" t="str">
            <v>[202]</v>
          </cell>
        </row>
        <row r="35168">
          <cell r="H35168" t="str">
            <v>[204]</v>
          </cell>
        </row>
        <row r="35169">
          <cell r="H35169" t="str">
            <v>[302]</v>
          </cell>
        </row>
        <row r="35170">
          <cell r="H35170" t="str">
            <v>[401]</v>
          </cell>
        </row>
        <row r="35171">
          <cell r="H35171" t="str">
            <v>[402]</v>
          </cell>
        </row>
        <row r="35172">
          <cell r="H35172" t="str">
            <v>[Bl a21]</v>
          </cell>
        </row>
        <row r="35173">
          <cell r="H35173" t="str">
            <v>[Bl a22]</v>
          </cell>
        </row>
        <row r="35174">
          <cell r="H35174" t="str">
            <v>[Bl b11]</v>
          </cell>
        </row>
        <row r="35175">
          <cell r="H35175" t="str">
            <v>[Bl b12]</v>
          </cell>
        </row>
        <row r="35176">
          <cell r="H35176" t="str">
            <v>[Ers Aa22]</v>
          </cell>
        </row>
        <row r="35177">
          <cell r="H35177" t="str">
            <v>[Ers Ba21]</v>
          </cell>
        </row>
        <row r="35178">
          <cell r="H35178" t="str">
            <v>[Ers E202]</v>
          </cell>
        </row>
        <row r="35179">
          <cell r="H35179" t="str">
            <v>[Ers E204]</v>
          </cell>
        </row>
        <row r="35180">
          <cell r="H35180" t="str">
            <v>[Ers H201]</v>
          </cell>
        </row>
        <row r="35181">
          <cell r="H35181" t="str">
            <v>[Ers H202]</v>
          </cell>
        </row>
        <row r="35182">
          <cell r="H35182" t="str">
            <v>[Ers H204]</v>
          </cell>
        </row>
        <row r="35183">
          <cell r="H35183" t="str">
            <v>[Ers R201]</v>
          </cell>
        </row>
        <row r="35184">
          <cell r="H35184" t="str">
            <v>[Ers R302]</v>
          </cell>
        </row>
        <row r="35185">
          <cell r="H35185" t="str">
            <v>[Ers Yb12]</v>
          </cell>
        </row>
        <row r="35186">
          <cell r="H35186" t="str">
            <v>[Ers Zb11]</v>
          </cell>
        </row>
        <row r="35187">
          <cell r="H35187" t="str">
            <v>[Ers 1Aa22]</v>
          </cell>
        </row>
        <row r="35188">
          <cell r="H35188" t="str">
            <v>[Ers 1Ba21]</v>
          </cell>
        </row>
        <row r="35189">
          <cell r="H35189" t="str">
            <v>[Ers 1E202]</v>
          </cell>
        </row>
        <row r="35190">
          <cell r="H35190" t="str">
            <v>[Ers 1E204]</v>
          </cell>
        </row>
        <row r="35191">
          <cell r="H35191" t="str">
            <v>[Ers 1R201]</v>
          </cell>
        </row>
        <row r="35192">
          <cell r="H35192" t="str">
            <v>[Ers 1R302]</v>
          </cell>
        </row>
        <row r="35193">
          <cell r="H35193" t="str">
            <v>[Ers 1Zb11]</v>
          </cell>
        </row>
        <row r="35194">
          <cell r="H35194" t="str">
            <v>[Ers 2Aa22]</v>
          </cell>
        </row>
        <row r="35195">
          <cell r="H35195" t="str">
            <v>[Ers 2E202]</v>
          </cell>
        </row>
        <row r="35196">
          <cell r="H35196" t="str">
            <v>[Ab12]</v>
          </cell>
        </row>
        <row r="35197">
          <cell r="H35197" t="str">
            <v>[Bb11]</v>
          </cell>
        </row>
        <row r="35198">
          <cell r="H35198" t="str">
            <v>[Ya21]</v>
          </cell>
        </row>
        <row r="35199">
          <cell r="H35199" t="str">
            <v>[Za22]</v>
          </cell>
        </row>
        <row r="35200">
          <cell r="H35200" t="str">
            <v>[aa,ba (Aa12)]</v>
          </cell>
        </row>
        <row r="35201">
          <cell r="H35201" t="str">
            <v>[ba,aa (Ba11)]</v>
          </cell>
        </row>
        <row r="35202">
          <cell r="H35202" t="str">
            <v>[yb12,zb11]</v>
          </cell>
        </row>
        <row r="35203">
          <cell r="H35203" t="str">
            <v>[zb11]</v>
          </cell>
        </row>
        <row r="35204">
          <cell r="H35204" t="str">
            <v>[XTR b11]</v>
          </cell>
        </row>
        <row r="35205">
          <cell r="H35205" t="str">
            <v>[XTR b12]</v>
          </cell>
        </row>
        <row r="35206">
          <cell r="H35206" t="str">
            <v>[a21]</v>
          </cell>
        </row>
        <row r="35207">
          <cell r="H35207" t="str">
            <v>[a22]</v>
          </cell>
        </row>
        <row r="35208">
          <cell r="H35208" t="str">
            <v>[Aa22]</v>
          </cell>
        </row>
        <row r="35209">
          <cell r="H35209" t="str">
            <v>[Ba21]</v>
          </cell>
        </row>
        <row r="35210">
          <cell r="H35210" t="str">
            <v>[E202]</v>
          </cell>
        </row>
        <row r="35211">
          <cell r="H35211" t="str">
            <v>[E204]</v>
          </cell>
        </row>
        <row r="35212">
          <cell r="H35212" t="str">
            <v>[H201]</v>
          </cell>
        </row>
        <row r="35213">
          <cell r="H35213" t="str">
            <v>[H202]</v>
          </cell>
        </row>
        <row r="35214">
          <cell r="H35214" t="str">
            <v>[H204]</v>
          </cell>
        </row>
        <row r="35215">
          <cell r="H35215" t="str">
            <v>[R201]</v>
          </cell>
        </row>
        <row r="35216">
          <cell r="H35216" t="str">
            <v>[R302]</v>
          </cell>
        </row>
        <row r="35217">
          <cell r="H35217" t="str">
            <v>[Yb12]</v>
          </cell>
        </row>
        <row r="35218">
          <cell r="H35218" t="str">
            <v>[Zb11]</v>
          </cell>
        </row>
        <row r="35219">
          <cell r="H35219" t="str">
            <v>[Gl a21]</v>
          </cell>
        </row>
        <row r="35220">
          <cell r="H35220" t="str">
            <v>[Gl a22]</v>
          </cell>
        </row>
        <row r="35221">
          <cell r="H35221" t="str">
            <v>[Gl b11]</v>
          </cell>
        </row>
        <row r="35222">
          <cell r="H35222" t="str">
            <v>[Gl b12]</v>
          </cell>
        </row>
        <row r="35223">
          <cell r="H35223" t="str">
            <v>[1Aa22]</v>
          </cell>
        </row>
        <row r="35224">
          <cell r="H35224" t="str">
            <v>[1Ba21]</v>
          </cell>
        </row>
        <row r="35225">
          <cell r="H35225" t="str">
            <v>[1E202]</v>
          </cell>
        </row>
        <row r="35226">
          <cell r="H35226" t="str">
            <v>[1E204]</v>
          </cell>
        </row>
        <row r="35227">
          <cell r="H35227" t="str">
            <v>[1H202/H204]</v>
          </cell>
        </row>
        <row r="35228">
          <cell r="H35228" t="str">
            <v>[1R201]</v>
          </cell>
        </row>
        <row r="35229">
          <cell r="H35229" t="str">
            <v>[1R302]</v>
          </cell>
        </row>
        <row r="35230">
          <cell r="H35230" t="str">
            <v>[1Zb11]</v>
          </cell>
        </row>
        <row r="35231">
          <cell r="H35231" t="str">
            <v>[2Aa22]</v>
          </cell>
        </row>
        <row r="35232">
          <cell r="H35232" t="str">
            <v>[2E202]</v>
          </cell>
        </row>
        <row r="35233">
          <cell r="H35233" t="str">
            <v>[V101R]</v>
          </cell>
        </row>
        <row r="35234">
          <cell r="H35234" t="str">
            <v>[V102R]</v>
          </cell>
        </row>
        <row r="35235">
          <cell r="H35235" t="str">
            <v>[V302H]</v>
          </cell>
        </row>
        <row r="35236">
          <cell r="H35236" t="str">
            <v>[V401H]</v>
          </cell>
        </row>
        <row r="35237">
          <cell r="H35237" t="str">
            <v>[V402H]</v>
          </cell>
        </row>
        <row r="35238">
          <cell r="H35238" t="str">
            <v>[V5]</v>
          </cell>
        </row>
        <row r="35239">
          <cell r="H35239" t="str">
            <v>[VE202]</v>
          </cell>
        </row>
        <row r="35240">
          <cell r="H35240" t="str">
            <v>[VE204]</v>
          </cell>
        </row>
        <row r="35241">
          <cell r="H35241" t="str">
            <v>[VH201]</v>
          </cell>
        </row>
        <row r="35242">
          <cell r="H35242" t="str">
            <v>[VH202]</v>
          </cell>
        </row>
        <row r="35243">
          <cell r="H35243" t="str">
            <v>[VH204]</v>
          </cell>
        </row>
        <row r="35244">
          <cell r="H35244" t="str">
            <v>[VR201]</v>
          </cell>
        </row>
        <row r="35245">
          <cell r="H35245" t="str">
            <v>[VR302]</v>
          </cell>
        </row>
        <row r="35246">
          <cell r="H35246" t="str">
            <v>[ab,bb (R302)]</v>
          </cell>
        </row>
        <row r="35247">
          <cell r="H35247" t="str">
            <v>[bb,ab (R201)]</v>
          </cell>
        </row>
        <row r="35248">
          <cell r="H35248" t="str">
            <v>[e,r (Aa22)]</v>
          </cell>
        </row>
        <row r="35249">
          <cell r="H35249" t="str">
            <v>[e,r (Ba21)]</v>
          </cell>
        </row>
        <row r="35250">
          <cell r="H35250" t="str">
            <v>[h (Yb12)]</v>
          </cell>
        </row>
        <row r="35251">
          <cell r="H35251" t="str">
            <v>[h (Zb11)]</v>
          </cell>
        </row>
        <row r="35252">
          <cell r="H35252" t="str">
            <v>[r (E202)]</v>
          </cell>
        </row>
        <row r="35253">
          <cell r="H35253" t="str">
            <v>[r (E204)]</v>
          </cell>
        </row>
        <row r="35254">
          <cell r="H35254" t="str">
            <v>[ya,za (H201)]</v>
          </cell>
        </row>
        <row r="35255">
          <cell r="H35255" t="str">
            <v>[ya,za (H202)]</v>
          </cell>
        </row>
        <row r="35256">
          <cell r="H35256" t="str">
            <v>[ya,za (H204)]</v>
          </cell>
        </row>
        <row r="35257">
          <cell r="H35257" t="str">
            <v>[W 1]</v>
          </cell>
        </row>
        <row r="35258">
          <cell r="H35258" t="str">
            <v>[W 2]</v>
          </cell>
        </row>
        <row r="35259">
          <cell r="H35259" t="str">
            <v>[W 3]</v>
          </cell>
        </row>
        <row r="35260">
          <cell r="H35260" t="str">
            <v>[W 31]</v>
          </cell>
        </row>
        <row r="35261">
          <cell r="H35261" t="str">
            <v>[W 4]</v>
          </cell>
        </row>
        <row r="35262">
          <cell r="H35262" t="str">
            <v>[W 5]</v>
          </cell>
        </row>
        <row r="35263">
          <cell r="H35263" t="str">
            <v>[W 51]</v>
          </cell>
        </row>
        <row r="35264">
          <cell r="H35264" t="str">
            <v>[W 52]</v>
          </cell>
        </row>
        <row r="35265">
          <cell r="H35265" t="str">
            <v>[W 53]</v>
          </cell>
        </row>
        <row r="35266">
          <cell r="H35266" t="str">
            <v>[W 54]</v>
          </cell>
        </row>
        <row r="35267">
          <cell r="H35267" t="str">
            <v>[ZVE a21]</v>
          </cell>
        </row>
        <row r="35268">
          <cell r="H35268" t="str">
            <v>[ZVE a22]</v>
          </cell>
        </row>
        <row r="35269">
          <cell r="H35269" t="str">
            <v>[ZVE b11]</v>
          </cell>
        </row>
        <row r="35270">
          <cell r="H35270" t="str">
            <v>[ZVE b12]</v>
          </cell>
        </row>
        <row r="35271">
          <cell r="H35271" t="str">
            <v>[aws]</v>
          </cell>
        </row>
        <row r="35272">
          <cell r="H35272" t="str">
            <v>[W 5]</v>
          </cell>
        </row>
        <row r="35273">
          <cell r="H35273" t="str">
            <v>[Gl 1]</v>
          </cell>
        </row>
        <row r="35274">
          <cell r="H35274" t="str">
            <v>[Gl 2]</v>
          </cell>
        </row>
        <row r="35275">
          <cell r="H35275" t="str">
            <v>[W1-4/AWS]</v>
          </cell>
        </row>
        <row r="35276">
          <cell r="H35276" t="str">
            <v>[W2/3/AWS]</v>
          </cell>
        </row>
        <row r="35277">
          <cell r="H35277" t="str">
            <v>[f21/AWS]</v>
          </cell>
        </row>
        <row r="35278">
          <cell r="H35278" t="str">
            <v>[f22/AWS]</v>
          </cell>
        </row>
        <row r="35279">
          <cell r="H35279" t="str">
            <v>[f31/AWS]</v>
          </cell>
        </row>
        <row r="35280">
          <cell r="H35280" t="str">
            <v>[f32/AWS]</v>
          </cell>
        </row>
        <row r="35281">
          <cell r="H35281" t="str">
            <v>[Bl f21]</v>
          </cell>
        </row>
        <row r="35282">
          <cell r="H35282" t="str">
            <v>[Bl f22]</v>
          </cell>
        </row>
        <row r="35283">
          <cell r="H35283" t="str">
            <v>[Bl f31]</v>
          </cell>
        </row>
        <row r="35284">
          <cell r="H35284" t="str">
            <v>[Bl f32]</v>
          </cell>
        </row>
        <row r="35285">
          <cell r="H35285" t="str">
            <v>[Ers Af22]</v>
          </cell>
        </row>
        <row r="35286">
          <cell r="H35286" t="str">
            <v>[Ers Bf21]</v>
          </cell>
        </row>
        <row r="35287">
          <cell r="H35287" t="str">
            <v>[Ers Yf32]</v>
          </cell>
        </row>
        <row r="35288">
          <cell r="H35288" t="str">
            <v>[Ers Zf31]</v>
          </cell>
        </row>
        <row r="35289">
          <cell r="H35289" t="str">
            <v>[Af22]</v>
          </cell>
        </row>
        <row r="35290">
          <cell r="H35290" t="str">
            <v>[Bf21]</v>
          </cell>
        </row>
        <row r="35291">
          <cell r="H35291" t="str">
            <v>[Yf32]</v>
          </cell>
        </row>
        <row r="35292">
          <cell r="H35292" t="str">
            <v>[Zf31]</v>
          </cell>
        </row>
        <row r="35293">
          <cell r="H35293" t="str">
            <v>[Gl f11]</v>
          </cell>
        </row>
        <row r="35294">
          <cell r="H35294" t="str">
            <v>[Gl f12]</v>
          </cell>
        </row>
        <row r="35295">
          <cell r="H35295" t="str">
            <v>[Gl f21]</v>
          </cell>
        </row>
        <row r="35296">
          <cell r="H35296" t="str">
            <v>[Gl f22]</v>
          </cell>
        </row>
        <row r="35297">
          <cell r="H35297" t="str">
            <v>[Gl f31]</v>
          </cell>
        </row>
        <row r="35298">
          <cell r="H35298" t="str">
            <v>[Gl f32]</v>
          </cell>
        </row>
        <row r="35299">
          <cell r="H35299" t="str">
            <v>[Gl f41]</v>
          </cell>
        </row>
        <row r="35300">
          <cell r="H35300" t="str">
            <v>[Gl f42]</v>
          </cell>
        </row>
        <row r="35301">
          <cell r="H35301" t="str">
            <v>[af22]</v>
          </cell>
        </row>
        <row r="35302">
          <cell r="H35302" t="str">
            <v>[bf21]</v>
          </cell>
        </row>
        <row r="35303">
          <cell r="H35303" t="str">
            <v>[yf32]</v>
          </cell>
        </row>
        <row r="35304">
          <cell r="H35304" t="str">
            <v>[zf31]</v>
          </cell>
        </row>
        <row r="35305">
          <cell r="H35305" t="str">
            <v>[W 1]</v>
          </cell>
        </row>
        <row r="35306">
          <cell r="H35306" t="str">
            <v>[W 2]</v>
          </cell>
        </row>
        <row r="35307">
          <cell r="H35307" t="str">
            <v>[W 3]</v>
          </cell>
        </row>
        <row r="35308">
          <cell r="H35308" t="str">
            <v>[W 4]</v>
          </cell>
        </row>
        <row r="35309">
          <cell r="H35309" t="str">
            <v>[ZE f21]</v>
          </cell>
        </row>
        <row r="35310">
          <cell r="H35310" t="str">
            <v>[ZE f22]</v>
          </cell>
        </row>
        <row r="35311">
          <cell r="H35311" t="str">
            <v>[ZE f31]</v>
          </cell>
        </row>
        <row r="35312">
          <cell r="H35312" t="str">
            <v>[ZE f32]</v>
          </cell>
        </row>
        <row r="35313">
          <cell r="H35313" t="str">
            <v>[aws]</v>
          </cell>
        </row>
        <row r="35314">
          <cell r="H35314" t="str">
            <v>[101]</v>
          </cell>
        </row>
        <row r="35315">
          <cell r="H35315" t="str">
            <v>[102]</v>
          </cell>
        </row>
        <row r="35316">
          <cell r="H35316" t="str">
            <v>[111]</v>
          </cell>
        </row>
        <row r="35317">
          <cell r="H35317" t="str">
            <v>[112]</v>
          </cell>
        </row>
        <row r="35318">
          <cell r="H35318" t="str">
            <v>[116]</v>
          </cell>
        </row>
        <row r="35319">
          <cell r="H35319" t="str">
            <v>[201]</v>
          </cell>
        </row>
        <row r="35320">
          <cell r="H35320" t="str">
            <v>[202]</v>
          </cell>
        </row>
        <row r="35321">
          <cell r="H35321" t="str">
            <v>[203]</v>
          </cell>
        </row>
        <row r="35322">
          <cell r="H35322" t="str">
            <v>[204]</v>
          </cell>
        </row>
        <row r="35323">
          <cell r="H35323" t="str">
            <v>[206]</v>
          </cell>
        </row>
        <row r="35324">
          <cell r="H35324" t="str">
            <v>[211]</v>
          </cell>
        </row>
        <row r="35325">
          <cell r="H35325" t="str">
            <v>[302]</v>
          </cell>
        </row>
        <row r="35326">
          <cell r="H35326" t="str">
            <v>[312]</v>
          </cell>
        </row>
        <row r="35327">
          <cell r="H35327" t="str">
            <v>[401]</v>
          </cell>
        </row>
        <row r="35328">
          <cell r="H35328" t="str">
            <v>[402]</v>
          </cell>
        </row>
        <row r="35329">
          <cell r="H35329" t="str">
            <v>[W1]</v>
          </cell>
        </row>
        <row r="35330">
          <cell r="H35330" t="str">
            <v>[W1I]</v>
          </cell>
        </row>
        <row r="35331">
          <cell r="H35331" t="str">
            <v>[W2]</v>
          </cell>
        </row>
        <row r="35332">
          <cell r="H35332" t="str">
            <v>[W3]</v>
          </cell>
        </row>
        <row r="35333">
          <cell r="H35333" t="str">
            <v>[W4]</v>
          </cell>
        </row>
        <row r="35334">
          <cell r="H35334" t="str">
            <v>[W41]</v>
          </cell>
        </row>
        <row r="35335">
          <cell r="H35335" t="str">
            <v>[W5]</v>
          </cell>
        </row>
        <row r="35336">
          <cell r="H35336" t="str">
            <v>[W51/53]</v>
          </cell>
        </row>
        <row r="35337">
          <cell r="H35337" t="str">
            <v>[W52]</v>
          </cell>
        </row>
        <row r="35338">
          <cell r="H35338" t="str">
            <v>[W54]</v>
          </cell>
        </row>
        <row r="35339">
          <cell r="H35339" t="str">
            <v>[W55]</v>
          </cell>
        </row>
        <row r="35340">
          <cell r="H35340" t="str">
            <v>[W56]</v>
          </cell>
        </row>
        <row r="35341">
          <cell r="H35341" t="str">
            <v>[W6/7]</v>
          </cell>
        </row>
        <row r="35342">
          <cell r="H35342" t="str">
            <v>[h11]</v>
          </cell>
        </row>
        <row r="35343">
          <cell r="H35343" t="str">
            <v>[h12]</v>
          </cell>
        </row>
        <row r="35344">
          <cell r="H35344" t="str">
            <v>[k11]</v>
          </cell>
        </row>
        <row r="35345">
          <cell r="H35345" t="str">
            <v>[k12]</v>
          </cell>
        </row>
        <row r="35346">
          <cell r="H35346" t="str">
            <v>[k21]</v>
          </cell>
        </row>
        <row r="35347">
          <cell r="H35347" t="str">
            <v>[k22]</v>
          </cell>
        </row>
        <row r="35348">
          <cell r="H35348" t="str">
            <v>[W 1J]</v>
          </cell>
        </row>
        <row r="35349">
          <cell r="H35349" t="str">
            <v>[W 35]</v>
          </cell>
        </row>
        <row r="35350">
          <cell r="H35350" t="str">
            <v>[Gl 101]</v>
          </cell>
        </row>
        <row r="35351">
          <cell r="H35351" t="str">
            <v>[Gl 102]</v>
          </cell>
        </row>
        <row r="35352">
          <cell r="H35352" t="str">
            <v>[Gl 111]</v>
          </cell>
        </row>
        <row r="35353">
          <cell r="H35353" t="str">
            <v>[Gl 112]</v>
          </cell>
        </row>
        <row r="35354">
          <cell r="H35354" t="str">
            <v>[Gl 116]</v>
          </cell>
        </row>
        <row r="35355">
          <cell r="H35355" t="str">
            <v>[Gl 201]</v>
          </cell>
        </row>
        <row r="35356">
          <cell r="H35356" t="str">
            <v>[Gl 202]</v>
          </cell>
        </row>
        <row r="35357">
          <cell r="H35357" t="str">
            <v>[Gl 203]</v>
          </cell>
        </row>
        <row r="35358">
          <cell r="H35358" t="str">
            <v>[Gl 204]</v>
          </cell>
        </row>
        <row r="35359">
          <cell r="H35359" t="str">
            <v>[Gl 206]</v>
          </cell>
        </row>
        <row r="35360">
          <cell r="H35360" t="str">
            <v>[Gl 211]</v>
          </cell>
        </row>
        <row r="35361">
          <cell r="H35361" t="str">
            <v>[Gl 302]</v>
          </cell>
        </row>
        <row r="35362">
          <cell r="H35362" t="str">
            <v>[Gl 312]</v>
          </cell>
        </row>
        <row r="35363">
          <cell r="H35363" t="str">
            <v>[Gl 401]</v>
          </cell>
        </row>
        <row r="35364">
          <cell r="H35364" t="str">
            <v>[Gl 402]</v>
          </cell>
        </row>
        <row r="35365">
          <cell r="H35365" t="str">
            <v>[101/111A]</v>
          </cell>
        </row>
        <row r="35366">
          <cell r="H35366" t="str">
            <v>[102-116A]</v>
          </cell>
        </row>
        <row r="35367">
          <cell r="H35367" t="str">
            <v>[203A]</v>
          </cell>
        </row>
        <row r="35368">
          <cell r="H35368" t="str">
            <v>[211/401A]</v>
          </cell>
        </row>
        <row r="35369">
          <cell r="H35369" t="str">
            <v>[312/402A]</v>
          </cell>
        </row>
        <row r="35370">
          <cell r="H35370" t="str">
            <v>[Gl 403]</v>
          </cell>
        </row>
        <row r="35371">
          <cell r="H35371" t="str">
            <v>[W1l/2l]</v>
          </cell>
        </row>
        <row r="35372">
          <cell r="H35372" t="str">
            <v>[W41A]</v>
          </cell>
        </row>
        <row r="35373">
          <cell r="H35373" t="str">
            <v>[Bl h11]</v>
          </cell>
        </row>
        <row r="35374">
          <cell r="H35374" t="str">
            <v>[Bl h12]</v>
          </cell>
        </row>
        <row r="35375">
          <cell r="H35375" t="str">
            <v>[Bl k11]</v>
          </cell>
        </row>
        <row r="35376">
          <cell r="H35376" t="str">
            <v>[Bl k12]</v>
          </cell>
        </row>
        <row r="35377">
          <cell r="H35377" t="str">
            <v>[Bl k21]</v>
          </cell>
        </row>
        <row r="35378">
          <cell r="H35378" t="str">
            <v>[Bl k22]</v>
          </cell>
        </row>
        <row r="35379">
          <cell r="H35379" t="str">
            <v>[EVA1]</v>
          </cell>
        </row>
        <row r="35380">
          <cell r="H35380" t="str">
            <v>[EVA2]</v>
          </cell>
        </row>
        <row r="35381">
          <cell r="H35381" t="str">
            <v>[Ers Ah12]</v>
          </cell>
        </row>
        <row r="35382">
          <cell r="H35382" t="str">
            <v>[Ers Ak12]</v>
          </cell>
        </row>
        <row r="35383">
          <cell r="H35383" t="str">
            <v>[Ers Bh11]</v>
          </cell>
        </row>
        <row r="35384">
          <cell r="H35384" t="str">
            <v>[Ers Bk11]</v>
          </cell>
        </row>
        <row r="35385">
          <cell r="H35385" t="str">
            <v>[Ers H201]</v>
          </cell>
        </row>
        <row r="35386">
          <cell r="H35386" t="str">
            <v>[Ers H202]</v>
          </cell>
        </row>
        <row r="35387">
          <cell r="H35387" t="str">
            <v>[Ers H203]</v>
          </cell>
        </row>
        <row r="35388">
          <cell r="H35388" t="str">
            <v>[Ers H204]</v>
          </cell>
        </row>
        <row r="35389">
          <cell r="H35389" t="str">
            <v>[Ers H206]</v>
          </cell>
        </row>
        <row r="35390">
          <cell r="H35390" t="str">
            <v>[Ers R201]</v>
          </cell>
        </row>
        <row r="35391">
          <cell r="H35391" t="str">
            <v>[Ers R203]</v>
          </cell>
        </row>
        <row r="35392">
          <cell r="H35392" t="str">
            <v>[Ers R206]</v>
          </cell>
        </row>
        <row r="35393">
          <cell r="H35393" t="str">
            <v>[Ers R302]</v>
          </cell>
        </row>
        <row r="35394">
          <cell r="H35394" t="str">
            <v>[Ers Sch202R]</v>
          </cell>
        </row>
        <row r="35395">
          <cell r="H35395" t="str">
            <v>[Ers Sch204R]</v>
          </cell>
        </row>
        <row r="35396">
          <cell r="H35396" t="str">
            <v>[Ers Sch302H]</v>
          </cell>
        </row>
        <row r="35397">
          <cell r="H35397" t="str">
            <v>[Ers Yk12]</v>
          </cell>
        </row>
        <row r="35398">
          <cell r="H35398" t="str">
            <v>[Ers Yk22]</v>
          </cell>
        </row>
        <row r="35399">
          <cell r="H35399" t="str">
            <v>[Ers Zk11]</v>
          </cell>
        </row>
        <row r="35400">
          <cell r="H35400" t="str">
            <v>[Ers Zk21]</v>
          </cell>
        </row>
        <row r="35401">
          <cell r="H35401" t="str">
            <v>[Ers 1Bh11]</v>
          </cell>
        </row>
        <row r="35402">
          <cell r="H35402" t="str">
            <v>[Ers 1Bk11]</v>
          </cell>
        </row>
        <row r="35403">
          <cell r="H35403" t="str">
            <v>[Ers 1H206]</v>
          </cell>
        </row>
        <row r="35404">
          <cell r="H35404" t="str">
            <v>[Ers 1Yk12]</v>
          </cell>
        </row>
        <row r="35405">
          <cell r="H35405" t="str">
            <v>[FA 01]</v>
          </cell>
        </row>
        <row r="35406">
          <cell r="H35406" t="str">
            <v>[FA 02]</v>
          </cell>
        </row>
        <row r="35407">
          <cell r="H35407" t="str">
            <v>[FA R203]</v>
          </cell>
        </row>
        <row r="35408">
          <cell r="H35408" t="str">
            <v>[FA R206]</v>
          </cell>
        </row>
        <row r="35409">
          <cell r="H35409" t="str">
            <v>[GA Ah12]</v>
          </cell>
        </row>
        <row r="35410">
          <cell r="H35410" t="str">
            <v>[GA H206]</v>
          </cell>
        </row>
        <row r="35411">
          <cell r="H35411" t="str">
            <v>[GA R201]</v>
          </cell>
        </row>
        <row r="35412">
          <cell r="H35412" t="str">
            <v>[GA R302]</v>
          </cell>
        </row>
        <row r="35413">
          <cell r="H35413" t="str">
            <v>[GA Yk12]</v>
          </cell>
        </row>
        <row r="35414">
          <cell r="H35414" t="str">
            <v>[GA Zk11]</v>
          </cell>
        </row>
        <row r="35415">
          <cell r="H35415" t="str">
            <v>[GVA ah12]</v>
          </cell>
        </row>
        <row r="35416">
          <cell r="H35416" t="str">
            <v>[GVA h(Yk12)]</v>
          </cell>
        </row>
        <row r="35417">
          <cell r="H35417" t="str">
            <v>[GVA h(Zk11)]</v>
          </cell>
        </row>
        <row r="35418">
          <cell r="H35418" t="str">
            <v>[GVA r(Ah12)]</v>
          </cell>
        </row>
        <row r="35419">
          <cell r="H35419" t="str">
            <v>[GVA r(Bh11)]</v>
          </cell>
        </row>
        <row r="35420">
          <cell r="H35420" t="str">
            <v>[GVA yk12]</v>
          </cell>
        </row>
        <row r="35421">
          <cell r="H35421" t="str">
            <v>[GVA zk11]</v>
          </cell>
        </row>
        <row r="35422">
          <cell r="H35422" t="str">
            <v>[XTR_h11]</v>
          </cell>
        </row>
        <row r="35423">
          <cell r="H35423" t="str">
            <v>[XTR_h12]</v>
          </cell>
        </row>
        <row r="35424">
          <cell r="H35424" t="str">
            <v>[XTR_k11]</v>
          </cell>
        </row>
        <row r="35425">
          <cell r="H35425" t="str">
            <v>[XTR_k12]</v>
          </cell>
        </row>
        <row r="35426">
          <cell r="H35426" t="str">
            <v>[XTR_k21]</v>
          </cell>
        </row>
        <row r="35427">
          <cell r="H35427" t="str">
            <v>[XTR_k22]</v>
          </cell>
        </row>
        <row r="35428">
          <cell r="H35428" t="str">
            <v>[Ah12]</v>
          </cell>
        </row>
        <row r="35429">
          <cell r="H35429" t="str">
            <v>[Ak12]</v>
          </cell>
        </row>
        <row r="35430">
          <cell r="H35430" t="str">
            <v>[Bh11]</v>
          </cell>
        </row>
        <row r="35431">
          <cell r="H35431" t="str">
            <v>[Bk11]</v>
          </cell>
        </row>
        <row r="35432">
          <cell r="H35432" t="str">
            <v>[H201]</v>
          </cell>
        </row>
        <row r="35433">
          <cell r="H35433" t="str">
            <v>[H202]</v>
          </cell>
        </row>
        <row r="35434">
          <cell r="H35434" t="str">
            <v>[H203]</v>
          </cell>
        </row>
        <row r="35435">
          <cell r="H35435" t="str">
            <v>[H204]</v>
          </cell>
        </row>
        <row r="35436">
          <cell r="H35436" t="str">
            <v>[H206]</v>
          </cell>
        </row>
        <row r="35437">
          <cell r="H35437" t="str">
            <v>[R201]</v>
          </cell>
        </row>
        <row r="35438">
          <cell r="H35438" t="str">
            <v>[R203]</v>
          </cell>
        </row>
        <row r="35439">
          <cell r="H35439" t="str">
            <v>[R206]</v>
          </cell>
        </row>
        <row r="35440">
          <cell r="H35440" t="str">
            <v>[R302]</v>
          </cell>
        </row>
        <row r="35441">
          <cell r="H35441" t="str">
            <v>[Yk12]</v>
          </cell>
        </row>
        <row r="35442">
          <cell r="H35442" t="str">
            <v>[Yk22]</v>
          </cell>
        </row>
        <row r="35443">
          <cell r="H35443" t="str">
            <v>[Zk11]</v>
          </cell>
        </row>
        <row r="35444">
          <cell r="H35444" t="str">
            <v>[Zk21]</v>
          </cell>
        </row>
        <row r="35445">
          <cell r="H35445" t="str">
            <v>[Gl h11]</v>
          </cell>
        </row>
        <row r="35446">
          <cell r="H35446" t="str">
            <v>[Gl h12]</v>
          </cell>
        </row>
        <row r="35447">
          <cell r="H35447" t="str">
            <v>[Gl k11]</v>
          </cell>
        </row>
        <row r="35448">
          <cell r="H35448" t="str">
            <v>[Gl k12]</v>
          </cell>
        </row>
        <row r="35449">
          <cell r="H35449" t="str">
            <v>[Gl k21]</v>
          </cell>
        </row>
        <row r="35450">
          <cell r="H35450" t="str">
            <v>[Gl k22]</v>
          </cell>
        </row>
        <row r="35451">
          <cell r="H35451" t="str">
            <v>[VAh01]</v>
          </cell>
        </row>
        <row r="35452">
          <cell r="H35452" t="str">
            <v>[VAh02]</v>
          </cell>
        </row>
        <row r="35453">
          <cell r="H35453" t="str">
            <v>[Sch202R]</v>
          </cell>
        </row>
        <row r="35454">
          <cell r="H35454" t="str">
            <v>[Sch204R]</v>
          </cell>
        </row>
        <row r="35455">
          <cell r="H35455" t="str">
            <v>[Sch302H]</v>
          </cell>
        </row>
        <row r="35456">
          <cell r="H35456" t="str">
            <v>[1Bh11]</v>
          </cell>
        </row>
        <row r="35457">
          <cell r="H35457" t="str">
            <v>[1Bk11]</v>
          </cell>
        </row>
        <row r="35458">
          <cell r="H35458" t="str">
            <v>[1H206]</v>
          </cell>
        </row>
        <row r="35459">
          <cell r="H35459" t="str">
            <v>[1Yk12]</v>
          </cell>
        </row>
        <row r="35460">
          <cell r="H35460" t="str">
            <v>[V101R]</v>
          </cell>
        </row>
        <row r="35461">
          <cell r="H35461" t="str">
            <v>[V102R]</v>
          </cell>
        </row>
        <row r="35462">
          <cell r="H35462" t="str">
            <v>[V111H]</v>
          </cell>
        </row>
        <row r="35463">
          <cell r="H35463" t="str">
            <v>[V112H]</v>
          </cell>
        </row>
        <row r="35464">
          <cell r="H35464" t="str">
            <v>[V116H]</v>
          </cell>
        </row>
        <row r="35465">
          <cell r="H35465" t="str">
            <v>[V211R]</v>
          </cell>
        </row>
        <row r="35466">
          <cell r="H35466" t="str">
            <v>[V312R]</v>
          </cell>
        </row>
        <row r="35467">
          <cell r="H35467" t="str">
            <v>[V401H]</v>
          </cell>
        </row>
        <row r="35468">
          <cell r="H35468" t="str">
            <v>[V402H]</v>
          </cell>
        </row>
        <row r="35469">
          <cell r="H35469" t="str">
            <v>[V403H]</v>
          </cell>
        </row>
        <row r="35470">
          <cell r="H35470" t="str">
            <v>[VH201]</v>
          </cell>
        </row>
        <row r="35471">
          <cell r="H35471" t="str">
            <v>[VH202]</v>
          </cell>
        </row>
        <row r="35472">
          <cell r="H35472" t="str">
            <v>[VH203]</v>
          </cell>
        </row>
        <row r="35473">
          <cell r="H35473" t="str">
            <v>[VH204]</v>
          </cell>
        </row>
        <row r="35474">
          <cell r="H35474" t="str">
            <v>[VH206]</v>
          </cell>
        </row>
        <row r="35475">
          <cell r="H35475" t="str">
            <v>[VR201]</v>
          </cell>
        </row>
        <row r="35476">
          <cell r="H35476" t="str">
            <v>[VR203]</v>
          </cell>
        </row>
        <row r="35477">
          <cell r="H35477" t="str">
            <v>[VR206]</v>
          </cell>
        </row>
        <row r="35478">
          <cell r="H35478" t="str">
            <v>[VR302]</v>
          </cell>
        </row>
        <row r="35479">
          <cell r="H35479" t="str">
            <v>[VSch202R]</v>
          </cell>
        </row>
        <row r="35480">
          <cell r="H35480" t="str">
            <v>[VSch204R]</v>
          </cell>
        </row>
        <row r="35481">
          <cell r="H35481" t="str">
            <v>[VSch302H]</v>
          </cell>
        </row>
        <row r="35482">
          <cell r="H35482" t="str">
            <v>[ah12]</v>
          </cell>
        </row>
        <row r="35483">
          <cell r="H35483" t="str">
            <v>[ak12]</v>
          </cell>
        </row>
        <row r="35484">
          <cell r="H35484" t="str">
            <v>[bh11]</v>
          </cell>
        </row>
        <row r="35485">
          <cell r="H35485" t="str">
            <v>[bk11]</v>
          </cell>
        </row>
        <row r="35486">
          <cell r="H35486" t="str">
            <v>[h(Yk12)]</v>
          </cell>
        </row>
        <row r="35487">
          <cell r="H35487" t="str">
            <v>[h(Zk11)]</v>
          </cell>
        </row>
        <row r="35488">
          <cell r="H35488" t="str">
            <v>[r(Ah12)]</v>
          </cell>
        </row>
        <row r="35489">
          <cell r="H35489" t="str">
            <v>[r(Bh11)]</v>
          </cell>
        </row>
        <row r="35490">
          <cell r="H35490" t="str">
            <v>[yk12]</v>
          </cell>
        </row>
        <row r="35491">
          <cell r="H35491" t="str">
            <v>[yk22]</v>
          </cell>
        </row>
        <row r="35492">
          <cell r="H35492" t="str">
            <v>[zk11]</v>
          </cell>
        </row>
        <row r="35493">
          <cell r="H35493" t="str">
            <v>[zk21]</v>
          </cell>
        </row>
        <row r="35494">
          <cell r="H35494" t="str">
            <v>[Sp 2I]</v>
          </cell>
        </row>
        <row r="35495">
          <cell r="H35495" t="str">
            <v>[W 1]</v>
          </cell>
        </row>
        <row r="35496">
          <cell r="H35496" t="str">
            <v>[W 1I]</v>
          </cell>
        </row>
        <row r="35497">
          <cell r="H35497" t="str">
            <v>[W 2]</v>
          </cell>
        </row>
        <row r="35498">
          <cell r="H35498" t="str">
            <v>[W 3]</v>
          </cell>
        </row>
        <row r="35499">
          <cell r="H35499" t="str">
            <v>[W 4]</v>
          </cell>
        </row>
        <row r="35500">
          <cell r="H35500" t="str">
            <v>[W 41]</v>
          </cell>
        </row>
        <row r="35501">
          <cell r="H35501" t="str">
            <v>[W 5]</v>
          </cell>
        </row>
        <row r="35502">
          <cell r="H35502" t="str">
            <v>[W 51]</v>
          </cell>
        </row>
        <row r="35503">
          <cell r="H35503" t="str">
            <v>[W 52]</v>
          </cell>
        </row>
        <row r="35504">
          <cell r="H35504" t="str">
            <v>[W 53]</v>
          </cell>
        </row>
        <row r="35505">
          <cell r="H35505" t="str">
            <v>[W 54]</v>
          </cell>
        </row>
        <row r="35506">
          <cell r="H35506" t="str">
            <v>[W 55]</v>
          </cell>
        </row>
        <row r="35507">
          <cell r="H35507" t="str">
            <v>[W 56]</v>
          </cell>
        </row>
        <row r="35508">
          <cell r="H35508" t="str">
            <v>[W 6]</v>
          </cell>
        </row>
        <row r="35509">
          <cell r="H35509" t="str">
            <v>[W 7]</v>
          </cell>
        </row>
        <row r="35510">
          <cell r="H35510" t="str">
            <v>[VE 403]</v>
          </cell>
        </row>
        <row r="35511">
          <cell r="H35511" t="str">
            <v>[ZVE h11]</v>
          </cell>
        </row>
        <row r="35512">
          <cell r="H35512" t="str">
            <v>[ZVE h12]</v>
          </cell>
        </row>
        <row r="35513">
          <cell r="H35513" t="str">
            <v>[ZVE k11]</v>
          </cell>
        </row>
        <row r="35514">
          <cell r="H35514" t="str">
            <v>[ZVE k12]</v>
          </cell>
        </row>
        <row r="35515">
          <cell r="H35515" t="str">
            <v>[460]</v>
          </cell>
        </row>
        <row r="35516">
          <cell r="H35516" t="str">
            <v>[751]</v>
          </cell>
        </row>
        <row r="35517">
          <cell r="H35517" t="str">
            <v>[752]</v>
          </cell>
        </row>
        <row r="35518">
          <cell r="H35518" t="str">
            <v>[791]</v>
          </cell>
        </row>
        <row r="35519">
          <cell r="H35519" t="str">
            <v>[792]</v>
          </cell>
        </row>
        <row r="35520">
          <cell r="H35520" t="str">
            <v>[793]</v>
          </cell>
        </row>
        <row r="35521">
          <cell r="H35521" t="str">
            <v>[794]</v>
          </cell>
        </row>
        <row r="35522">
          <cell r="H35522" t="str">
            <v>[981]</v>
          </cell>
        </row>
        <row r="35523">
          <cell r="H35523" t="str">
            <v>[982]</v>
          </cell>
        </row>
        <row r="35524">
          <cell r="H35524" t="str">
            <v>[984]</v>
          </cell>
        </row>
        <row r="35525">
          <cell r="H35525" t="str">
            <v>[SLB]</v>
          </cell>
        </row>
        <row r="35526">
          <cell r="H35526" t="str">
            <v>[a31]</v>
          </cell>
        </row>
        <row r="35527">
          <cell r="H35527" t="str">
            <v>[a32]</v>
          </cell>
        </row>
        <row r="35528">
          <cell r="H35528" t="str">
            <v>[a41]</v>
          </cell>
        </row>
        <row r="35529">
          <cell r="H35529" t="str">
            <v>[a42]</v>
          </cell>
        </row>
        <row r="35530">
          <cell r="H35530" t="str">
            <v>[Gl 105]</v>
          </cell>
        </row>
        <row r="35531">
          <cell r="H35531" t="str">
            <v>[Gl 106]</v>
          </cell>
        </row>
        <row r="35532">
          <cell r="H35532" t="str">
            <v>[Gl 111]</v>
          </cell>
        </row>
        <row r="35533">
          <cell r="H35533" t="str">
            <v>[Gl 115]</v>
          </cell>
        </row>
        <row r="35534">
          <cell r="H35534" t="str">
            <v>[Gl 151]</v>
          </cell>
        </row>
        <row r="35535">
          <cell r="H35535" t="str">
            <v>[Gl 152]</v>
          </cell>
        </row>
        <row r="35536">
          <cell r="H35536" t="str">
            <v>[Gl 201]</v>
          </cell>
        </row>
        <row r="35537">
          <cell r="H35537" t="str">
            <v>[Gl 202]</v>
          </cell>
        </row>
        <row r="35538">
          <cell r="H35538" t="str">
            <v>[Gl 203]</v>
          </cell>
        </row>
        <row r="35539">
          <cell r="H35539" t="str">
            <v>[Gl 204]</v>
          </cell>
        </row>
        <row r="35540">
          <cell r="H35540" t="str">
            <v>[Gl 205]</v>
          </cell>
        </row>
        <row r="35541">
          <cell r="H35541" t="str">
            <v>[Gl 206]</v>
          </cell>
        </row>
        <row r="35542">
          <cell r="H35542" t="str">
            <v>[Gl 207]</v>
          </cell>
        </row>
        <row r="35543">
          <cell r="H35543" t="str">
            <v>[Gl 208]</v>
          </cell>
        </row>
        <row r="35544">
          <cell r="H35544" t="str">
            <v>[Gl 209]</v>
          </cell>
        </row>
        <row r="35545">
          <cell r="H35545" t="str">
            <v>[Gl 210]</v>
          </cell>
        </row>
        <row r="35546">
          <cell r="H35546" t="str">
            <v>[Gl 211]</v>
          </cell>
        </row>
        <row r="35547">
          <cell r="H35547" t="str">
            <v>[Gl 212]</v>
          </cell>
        </row>
        <row r="35548">
          <cell r="H35548" t="str">
            <v>[Gl 213]</v>
          </cell>
        </row>
        <row r="35549">
          <cell r="H35549" t="str">
            <v>[Gl 215]</v>
          </cell>
        </row>
        <row r="35550">
          <cell r="H35550" t="str">
            <v>[Gl 216]</v>
          </cell>
        </row>
        <row r="35551">
          <cell r="H35551" t="str">
            <v>[Gl 217]</v>
          </cell>
        </row>
        <row r="35552">
          <cell r="H35552" t="str">
            <v>[Gl 226]</v>
          </cell>
        </row>
        <row r="35553">
          <cell r="H35553" t="str">
            <v>[Gl 235]</v>
          </cell>
        </row>
        <row r="35554">
          <cell r="H35554" t="str">
            <v>[Gl 253]</v>
          </cell>
        </row>
        <row r="35555">
          <cell r="H35555" t="str">
            <v>[Gl 260]</v>
          </cell>
        </row>
        <row r="35556">
          <cell r="H35556" t="str">
            <v>[Gl 262]</v>
          </cell>
        </row>
        <row r="35557">
          <cell r="H35557" t="str">
            <v>[Gl 264]</v>
          </cell>
        </row>
        <row r="35558">
          <cell r="H35558" t="str">
            <v>[Gl 280]</v>
          </cell>
        </row>
        <row r="35559">
          <cell r="H35559" t="str">
            <v>[Gl 281]</v>
          </cell>
        </row>
        <row r="35560">
          <cell r="H35560" t="str">
            <v>[Gl 290]</v>
          </cell>
        </row>
        <row r="35561">
          <cell r="H35561" t="str">
            <v>[Gl 301]</v>
          </cell>
        </row>
        <row r="35562">
          <cell r="H35562" t="str">
            <v>[Gl 302]</v>
          </cell>
        </row>
        <row r="35563">
          <cell r="H35563" t="str">
            <v>[Gl 303]</v>
          </cell>
        </row>
        <row r="35564">
          <cell r="H35564" t="str">
            <v>[Gl 304]</v>
          </cell>
        </row>
        <row r="35565">
          <cell r="H35565" t="str">
            <v>[Gl 305]</v>
          </cell>
        </row>
        <row r="35566">
          <cell r="H35566" t="str">
            <v>[Gl 306]</v>
          </cell>
        </row>
        <row r="35567">
          <cell r="H35567" t="str">
            <v>[Gl 307]</v>
          </cell>
        </row>
        <row r="35568">
          <cell r="H35568" t="str">
            <v>[Gl 312]</v>
          </cell>
        </row>
        <row r="35569">
          <cell r="H35569" t="str">
            <v>[Gl 317]</v>
          </cell>
        </row>
        <row r="35570">
          <cell r="H35570" t="str">
            <v>[Gl 318]</v>
          </cell>
        </row>
        <row r="35571">
          <cell r="H35571" t="str">
            <v>[Gl 319]</v>
          </cell>
        </row>
        <row r="35572">
          <cell r="H35572" t="str">
            <v>[Gl 333]</v>
          </cell>
        </row>
        <row r="35573">
          <cell r="H35573" t="str">
            <v>[Gl 401]</v>
          </cell>
        </row>
        <row r="35574">
          <cell r="H35574" t="str">
            <v>[Gl 402]</v>
          </cell>
        </row>
        <row r="35575">
          <cell r="H35575" t="str">
            <v>[Gl 403]</v>
          </cell>
        </row>
        <row r="35576">
          <cell r="H35576" t="str">
            <v>[Gl 404]</v>
          </cell>
        </row>
        <row r="35577">
          <cell r="H35577" t="str">
            <v>[Gl 405]</v>
          </cell>
        </row>
        <row r="35578">
          <cell r="H35578" t="str">
            <v>[Gl 406]</v>
          </cell>
        </row>
        <row r="35579">
          <cell r="H35579" t="str">
            <v>[Gl 407]</v>
          </cell>
        </row>
        <row r="35580">
          <cell r="H35580" t="str">
            <v>[Gl 408]</v>
          </cell>
        </row>
        <row r="35581">
          <cell r="H35581" t="str">
            <v>[Gl 409]</v>
          </cell>
        </row>
        <row r="35582">
          <cell r="H35582" t="str">
            <v>[Gl 410]</v>
          </cell>
        </row>
        <row r="35583">
          <cell r="H35583" t="str">
            <v>[Gl 417]</v>
          </cell>
        </row>
        <row r="35584">
          <cell r="H35584" t="str">
            <v>[Gl 419]</v>
          </cell>
        </row>
        <row r="35585">
          <cell r="H35585" t="str">
            <v>[Gl 421]</v>
          </cell>
        </row>
        <row r="35586">
          <cell r="H35586" t="str">
            <v>[Gl 423]</v>
          </cell>
        </row>
        <row r="35587">
          <cell r="H35587" t="str">
            <v>[Gl 425]</v>
          </cell>
        </row>
        <row r="35588">
          <cell r="H35588" t="str">
            <v>[Gl 501]</v>
          </cell>
        </row>
        <row r="35589">
          <cell r="H35589" t="str">
            <v>[Gl 502]</v>
          </cell>
        </row>
        <row r="35590">
          <cell r="H35590" t="str">
            <v>[Gl 503]</v>
          </cell>
        </row>
        <row r="35591">
          <cell r="H35591" t="str">
            <v>[Gl 504]</v>
          </cell>
        </row>
        <row r="35592">
          <cell r="H35592" t="str">
            <v>[Gl 505]</v>
          </cell>
        </row>
        <row r="35593">
          <cell r="H35593" t="str">
            <v>[Gl 506]</v>
          </cell>
        </row>
        <row r="35594">
          <cell r="H35594" t="str">
            <v>[Gl 507]</v>
          </cell>
        </row>
        <row r="35595">
          <cell r="H35595" t="str">
            <v>[Gl 508]</v>
          </cell>
        </row>
        <row r="35596">
          <cell r="H35596" t="str">
            <v>[Gl 509]</v>
          </cell>
        </row>
        <row r="35597">
          <cell r="H35597" t="str">
            <v>[Gl 51]</v>
          </cell>
        </row>
        <row r="35598">
          <cell r="H35598" t="str">
            <v>[Gl 510]</v>
          </cell>
        </row>
        <row r="35599">
          <cell r="H35599" t="str">
            <v>[Gl 51^^3]</v>
          </cell>
        </row>
        <row r="35600">
          <cell r="H35600" t="str">
            <v>[Gl 52]</v>
          </cell>
        </row>
        <row r="35601">
          <cell r="H35601" t="str">
            <v>[Gl 525]</v>
          </cell>
        </row>
        <row r="35602">
          <cell r="H35602" t="str">
            <v>[Gl 52^^3]</v>
          </cell>
        </row>
        <row r="35603">
          <cell r="H35603" t="str">
            <v>[Gl 535]</v>
          </cell>
        </row>
        <row r="35604">
          <cell r="H35604" t="str">
            <v>[Gl 574]</v>
          </cell>
        </row>
        <row r="35605">
          <cell r="H35605" t="str">
            <v>[Gl 584]</v>
          </cell>
        </row>
        <row r="35606">
          <cell r="H35606" t="str">
            <v>[Gl 589]</v>
          </cell>
        </row>
        <row r="35607">
          <cell r="H35607" t="str">
            <v>[Gl 591]</v>
          </cell>
        </row>
        <row r="35608">
          <cell r="H35608" t="str">
            <v>[Gl 592]</v>
          </cell>
        </row>
        <row r="35609">
          <cell r="H35609" t="str">
            <v>[Gl 594]</v>
          </cell>
        </row>
        <row r="35610">
          <cell r="H35610" t="str">
            <v>[Gl 604]</v>
          </cell>
        </row>
        <row r="35611">
          <cell r="H35611" t="str">
            <v>[Gl 606]</v>
          </cell>
        </row>
        <row r="35612">
          <cell r="H35612" t="str">
            <v>[Gl 791]</v>
          </cell>
        </row>
        <row r="35613">
          <cell r="H35613" t="str">
            <v>[Gl 792]</v>
          </cell>
        </row>
        <row r="35614">
          <cell r="H35614" t="str">
            <v>[Gl 793]</v>
          </cell>
        </row>
        <row r="35615">
          <cell r="H35615" t="str">
            <v>[Gl 794]</v>
          </cell>
        </row>
        <row r="35616">
          <cell r="H35616" t="str">
            <v>[Gl 981]</v>
          </cell>
        </row>
        <row r="35617">
          <cell r="H35617" t="str">
            <v>[Gl 982]</v>
          </cell>
        </row>
        <row r="35618">
          <cell r="H35618" t="str">
            <v>[Gl 984]</v>
          </cell>
        </row>
        <row r="35619">
          <cell r="H35619" t="str">
            <v>[Gl SLB-1]</v>
          </cell>
        </row>
        <row r="35620">
          <cell r="H35620" t="str">
            <v>[Gl 104]</v>
          </cell>
        </row>
        <row r="35621">
          <cell r="H35621" t="str">
            <v>[Gl 126]</v>
          </cell>
        </row>
        <row r="35622">
          <cell r="H35622" t="str">
            <v>[Gl 134]</v>
          </cell>
        </row>
        <row r="35623">
          <cell r="H35623" t="str">
            <v>[Gl 136]</v>
          </cell>
        </row>
        <row r="35624">
          <cell r="H35624" t="str">
            <v>[Gl 138]</v>
          </cell>
        </row>
        <row r="35625">
          <cell r="H35625" t="str">
            <v>[Gl 140]</v>
          </cell>
        </row>
        <row r="35626">
          <cell r="H35626" t="str">
            <v>[Gl 142]</v>
          </cell>
        </row>
        <row r="35627">
          <cell r="H35627" t="str">
            <v>[Gl 144]</v>
          </cell>
        </row>
        <row r="35628">
          <cell r="H35628" t="str">
            <v>[Gl 146]</v>
          </cell>
        </row>
        <row r="35629">
          <cell r="H35629" t="str">
            <v>[Gl 219]</v>
          </cell>
        </row>
        <row r="35630">
          <cell r="H35630" t="str">
            <v>[Gl 221]</v>
          </cell>
        </row>
        <row r="35631">
          <cell r="H35631" t="str">
            <v>[Gl 223]</v>
          </cell>
        </row>
        <row r="35632">
          <cell r="H35632" t="str">
            <v>[Gl 225]</v>
          </cell>
        </row>
        <row r="35633">
          <cell r="H35633" t="str">
            <v>[Gl 227]</v>
          </cell>
        </row>
        <row r="35634">
          <cell r="H35634" t="str">
            <v>[Gl 228]</v>
          </cell>
        </row>
        <row r="35635">
          <cell r="H35635" t="str">
            <v>[Gl 229]</v>
          </cell>
        </row>
        <row r="35636">
          <cell r="H35636" t="str">
            <v>[Gl 231]</v>
          </cell>
        </row>
        <row r="35637">
          <cell r="H35637" t="str">
            <v>[Gl 246]</v>
          </cell>
        </row>
        <row r="35638">
          <cell r="H35638" t="str">
            <v>[Gl 248]</v>
          </cell>
        </row>
        <row r="35639">
          <cell r="H35639" t="str">
            <v>[Gl 250]</v>
          </cell>
        </row>
        <row r="35640">
          <cell r="H35640" t="str">
            <v>[Gl 252]</v>
          </cell>
        </row>
        <row r="35641">
          <cell r="H35641" t="str">
            <v>[Gl 254]</v>
          </cell>
        </row>
        <row r="35642">
          <cell r="H35642" t="str">
            <v>[Gl 256]</v>
          </cell>
        </row>
        <row r="35643">
          <cell r="H35643" t="str">
            <v>[Gl 258]</v>
          </cell>
        </row>
        <row r="35644">
          <cell r="H35644" t="str">
            <v>[Gl 266]</v>
          </cell>
        </row>
        <row r="35645">
          <cell r="H35645" t="str">
            <v>[Gl 268]</v>
          </cell>
        </row>
        <row r="35646">
          <cell r="H35646" t="str">
            <v>[Gl 311]</v>
          </cell>
        </row>
        <row r="35647">
          <cell r="H35647" t="str">
            <v>[Gl 314]</v>
          </cell>
        </row>
        <row r="35648">
          <cell r="H35648" t="str">
            <v>[Gl 391]</v>
          </cell>
        </row>
        <row r="35649">
          <cell r="H35649" t="str">
            <v>[Gl 393]</v>
          </cell>
        </row>
        <row r="35650">
          <cell r="H35650" t="str">
            <v>[Gl 394]</v>
          </cell>
        </row>
        <row r="35651">
          <cell r="H35651" t="str">
            <v>[Gl 395]</v>
          </cell>
        </row>
        <row r="35652">
          <cell r="H35652" t="str">
            <v>[Gl 396]</v>
          </cell>
        </row>
        <row r="35653">
          <cell r="H35653" t="str">
            <v>[Gl 397]</v>
          </cell>
        </row>
        <row r="35654">
          <cell r="H35654" t="str">
            <v>[Gl 398]</v>
          </cell>
        </row>
        <row r="35655">
          <cell r="H35655" t="str">
            <v>[Gl 418]</v>
          </cell>
        </row>
        <row r="35656">
          <cell r="H35656" t="str">
            <v>[Gl 426]</v>
          </cell>
        </row>
        <row r="35657">
          <cell r="H35657" t="str">
            <v>[Gl 427]</v>
          </cell>
        </row>
        <row r="35658">
          <cell r="H35658" t="str">
            <v>[Gl 428]</v>
          </cell>
        </row>
        <row r="35659">
          <cell r="H35659" t="str">
            <v>[Gl 429]</v>
          </cell>
        </row>
        <row r="35660">
          <cell r="H35660" t="str">
            <v>[Gl 451]</v>
          </cell>
        </row>
        <row r="35661">
          <cell r="H35661" t="str">
            <v>[Gl 455]</v>
          </cell>
        </row>
        <row r="35662">
          <cell r="H35662" t="str">
            <v>[Gl 461]</v>
          </cell>
        </row>
        <row r="35663">
          <cell r="H35663" t="str">
            <v>[Gl 463]</v>
          </cell>
        </row>
        <row r="35664">
          <cell r="H35664" t="str">
            <v>[Gl 511]</v>
          </cell>
        </row>
        <row r="35665">
          <cell r="H35665" t="str">
            <v>[Gl 551]</v>
          </cell>
        </row>
        <row r="35666">
          <cell r="H35666" t="str">
            <v>[Gl 557]</v>
          </cell>
        </row>
        <row r="35667">
          <cell r="H35667" t="str">
            <v>[Gl 608]</v>
          </cell>
        </row>
        <row r="35668">
          <cell r="H35668" t="str">
            <v>[Bl 601]</v>
          </cell>
        </row>
        <row r="35669">
          <cell r="H35669" t="str">
            <v>[Bl 602]</v>
          </cell>
        </row>
        <row r="35670">
          <cell r="H35670" t="str">
            <v>[Bl SLB]</v>
          </cell>
        </row>
        <row r="35671">
          <cell r="H35671" t="str">
            <v>[Bl a21]</v>
          </cell>
        </row>
        <row r="35672">
          <cell r="H35672" t="str">
            <v>[Bl a22]</v>
          </cell>
        </row>
        <row r="35673">
          <cell r="H35673" t="str">
            <v>[Bl a31]</v>
          </cell>
        </row>
        <row r="35674">
          <cell r="H35674" t="str">
            <v>[Bl a32]</v>
          </cell>
        </row>
        <row r="35675">
          <cell r="H35675" t="str">
            <v>[Bl a41]</v>
          </cell>
        </row>
        <row r="35676">
          <cell r="H35676" t="str">
            <v>[Bl a42]</v>
          </cell>
        </row>
        <row r="35677">
          <cell r="H35677" t="str">
            <v>[Bl e43]</v>
          </cell>
        </row>
        <row r="35678">
          <cell r="H35678" t="str">
            <v>[Bl e44]</v>
          </cell>
        </row>
        <row r="35679">
          <cell r="H35679" t="str">
            <v>[EVA1]</v>
          </cell>
        </row>
        <row r="35680">
          <cell r="H35680" t="str">
            <v>[EVA2]</v>
          </cell>
        </row>
        <row r="35681">
          <cell r="H35681" t="str">
            <v>[EVA3]</v>
          </cell>
        </row>
        <row r="35682">
          <cell r="H35682" t="str">
            <v>[EVA4]</v>
          </cell>
        </row>
        <row r="35683">
          <cell r="H35683" t="str">
            <v>[km 0,816]</v>
          </cell>
        </row>
        <row r="35684">
          <cell r="H35684" t="str">
            <v>[Ers Aa22]</v>
          </cell>
        </row>
        <row r="35685">
          <cell r="H35685" t="str">
            <v>[Ers Aa32]</v>
          </cell>
        </row>
        <row r="35686">
          <cell r="H35686" t="str">
            <v>[Ers Ba21]</v>
          </cell>
        </row>
        <row r="35687">
          <cell r="H35687" t="str">
            <v>[Ers Ba31]</v>
          </cell>
        </row>
        <row r="35688">
          <cell r="H35688" t="str">
            <v>[Ers C]</v>
          </cell>
        </row>
        <row r="35689">
          <cell r="H35689" t="str">
            <v>[Ers D]</v>
          </cell>
        </row>
        <row r="35690">
          <cell r="H35690" t="str">
            <v>[Ers F203]</v>
          </cell>
        </row>
        <row r="35691">
          <cell r="H35691" t="str">
            <v>[Ers F205]</v>
          </cell>
        </row>
        <row r="35692">
          <cell r="H35692" t="str">
            <v>[Ers F206]</v>
          </cell>
        </row>
        <row r="35693">
          <cell r="H35693" t="str">
            <v>[Ers F207]</v>
          </cell>
        </row>
        <row r="35694">
          <cell r="H35694" t="str">
            <v>[Ers F208]</v>
          </cell>
        </row>
        <row r="35695">
          <cell r="H35695" t="str">
            <v>[Ers F209]</v>
          </cell>
        </row>
        <row r="35696">
          <cell r="H35696" t="str">
            <v>[Ers F211]</v>
          </cell>
        </row>
        <row r="35697">
          <cell r="H35697" t="str">
            <v>[Ers F213]</v>
          </cell>
        </row>
        <row r="35698">
          <cell r="H35698" t="str">
            <v>[Ers F215]</v>
          </cell>
        </row>
        <row r="35699">
          <cell r="H35699" t="str">
            <v>[Ers F216]</v>
          </cell>
        </row>
        <row r="35700">
          <cell r="H35700" t="str">
            <v>[Ers F217]</v>
          </cell>
        </row>
        <row r="35701">
          <cell r="H35701" t="str">
            <v>[Ers F290]</v>
          </cell>
        </row>
        <row r="35702">
          <cell r="H35702" t="str">
            <v>[Ers G1]</v>
          </cell>
        </row>
        <row r="35703">
          <cell r="H35703" t="str">
            <v>[Ers G2]</v>
          </cell>
        </row>
        <row r="35704">
          <cell r="H35704" t="str">
            <v>[Ers K203]</v>
          </cell>
        </row>
        <row r="35705">
          <cell r="H35705" t="str">
            <v>[Ers K205]</v>
          </cell>
        </row>
        <row r="35706">
          <cell r="H35706" t="str">
            <v>[Ers K206]</v>
          </cell>
        </row>
        <row r="35707">
          <cell r="H35707" t="str">
            <v>[Ers K207]</v>
          </cell>
        </row>
        <row r="35708">
          <cell r="H35708" t="str">
            <v>[Ers K208]</v>
          </cell>
        </row>
        <row r="35709">
          <cell r="H35709" t="str">
            <v>[Ers K209]</v>
          </cell>
        </row>
        <row r="35710">
          <cell r="H35710" t="str">
            <v>[Ers K211]</v>
          </cell>
        </row>
        <row r="35711">
          <cell r="H35711" t="str">
            <v>[Ers K213]</v>
          </cell>
        </row>
        <row r="35712">
          <cell r="H35712" t="str">
            <v>[Ers K215]</v>
          </cell>
        </row>
        <row r="35713">
          <cell r="H35713" t="str">
            <v>[Ers K217]</v>
          </cell>
        </row>
        <row r="35714">
          <cell r="H35714" t="str">
            <v>[Ers K219]</v>
          </cell>
        </row>
        <row r="35715">
          <cell r="H35715" t="str">
            <v>[Ers K221]</v>
          </cell>
        </row>
        <row r="35716">
          <cell r="H35716" t="str">
            <v>[Ers K280]</v>
          </cell>
        </row>
        <row r="35717">
          <cell r="H35717" t="str">
            <v>[Ers K290]</v>
          </cell>
        </row>
        <row r="35718">
          <cell r="H35718" t="str">
            <v>[Ers L417]</v>
          </cell>
        </row>
        <row r="35719">
          <cell r="H35719" t="str">
            <v>[Ers L419]</v>
          </cell>
        </row>
        <row r="35720">
          <cell r="H35720" t="str">
            <v>[Ers L421]</v>
          </cell>
        </row>
        <row r="35721">
          <cell r="H35721" t="str">
            <v>[Ers L423]</v>
          </cell>
        </row>
        <row r="35722">
          <cell r="H35722" t="str">
            <v>[Ers L501]</v>
          </cell>
        </row>
        <row r="35723">
          <cell r="H35723" t="str">
            <v>[Ers L502]</v>
          </cell>
        </row>
        <row r="35724">
          <cell r="H35724" t="str">
            <v>[Ers L503]</v>
          </cell>
        </row>
        <row r="35725">
          <cell r="H35725" t="str">
            <v>[Ers L504]</v>
          </cell>
        </row>
        <row r="35726">
          <cell r="H35726" t="str">
            <v>[Ers L505]</v>
          </cell>
        </row>
        <row r="35727">
          <cell r="H35727" t="str">
            <v>[Ers L506]</v>
          </cell>
        </row>
        <row r="35728">
          <cell r="H35728" t="str">
            <v>[Ers L507]</v>
          </cell>
        </row>
        <row r="35729">
          <cell r="H35729" t="str">
            <v>[Ers L508]</v>
          </cell>
        </row>
        <row r="35730">
          <cell r="H35730" t="str">
            <v>[Ers L509]</v>
          </cell>
        </row>
        <row r="35731">
          <cell r="H35731" t="str">
            <v>[Ers L510]</v>
          </cell>
        </row>
        <row r="35732">
          <cell r="H35732" t="str">
            <v>[Ers L525]</v>
          </cell>
        </row>
        <row r="35733">
          <cell r="H35733" t="str">
            <v>[Ers M319]</v>
          </cell>
        </row>
        <row r="35734">
          <cell r="H35734" t="str">
            <v>[Ers M333]</v>
          </cell>
        </row>
        <row r="35735">
          <cell r="H35735" t="str">
            <v>[Ers M401]</v>
          </cell>
        </row>
        <row r="35736">
          <cell r="H35736" t="str">
            <v>[Ers M402]</v>
          </cell>
        </row>
        <row r="35737">
          <cell r="H35737" t="str">
            <v>[Ers M404]</v>
          </cell>
        </row>
        <row r="35738">
          <cell r="H35738" t="str">
            <v>[Ers M406]</v>
          </cell>
        </row>
        <row r="35739">
          <cell r="H35739" t="str">
            <v>[Ers M408]</v>
          </cell>
        </row>
        <row r="35740">
          <cell r="H35740" t="str">
            <v>[Ers M410]</v>
          </cell>
        </row>
        <row r="35741">
          <cell r="H35741" t="str">
            <v>[Ers M421]</v>
          </cell>
        </row>
        <row r="35742">
          <cell r="H35742" t="str">
            <v>[Ers M423]</v>
          </cell>
        </row>
        <row r="35743">
          <cell r="H35743" t="str">
            <v>[Ers M425]</v>
          </cell>
        </row>
        <row r="35744">
          <cell r="H35744" t="str">
            <v>[Ers P981]</v>
          </cell>
        </row>
        <row r="35745">
          <cell r="H35745" t="str">
            <v>[Ers P982]</v>
          </cell>
        </row>
        <row r="35746">
          <cell r="H35746" t="str">
            <v>[Ers P984]</v>
          </cell>
        </row>
        <row r="35747">
          <cell r="H35747" t="str">
            <v>[Ers Sch307H]</v>
          </cell>
        </row>
        <row r="35748">
          <cell r="H35748" t="str">
            <v>[Ers Sch401]</v>
          </cell>
        </row>
        <row r="35749">
          <cell r="H35749" t="str">
            <v>[Ers Sch402]</v>
          </cell>
        </row>
        <row r="35750">
          <cell r="H35750" t="str">
            <v>[Ers Sch403H]</v>
          </cell>
        </row>
        <row r="35751">
          <cell r="H35751" t="str">
            <v>[Ers Sch403R]</v>
          </cell>
        </row>
        <row r="35752">
          <cell r="H35752" t="str">
            <v>[Ers Sch404]</v>
          </cell>
        </row>
        <row r="35753">
          <cell r="H35753" t="str">
            <v>[Ers Sch405H]</v>
          </cell>
        </row>
        <row r="35754">
          <cell r="H35754" t="str">
            <v>[Ers Sch405R]</v>
          </cell>
        </row>
        <row r="35755">
          <cell r="H35755" t="str">
            <v>[Ers Sch406]</v>
          </cell>
        </row>
        <row r="35756">
          <cell r="H35756" t="str">
            <v>[Ers Sch407H]</v>
          </cell>
        </row>
        <row r="35757">
          <cell r="H35757" t="str">
            <v>[Ers Sch407R]</v>
          </cell>
        </row>
        <row r="35758">
          <cell r="H35758" t="str">
            <v>[Ers Sch408]</v>
          </cell>
        </row>
        <row r="35759">
          <cell r="H35759" t="str">
            <v>[Ers Sch409H]</v>
          </cell>
        </row>
        <row r="35760">
          <cell r="H35760" t="str">
            <v>[Ers Sch409R]</v>
          </cell>
        </row>
        <row r="35761">
          <cell r="H35761" t="str">
            <v>[Ers Sch410]</v>
          </cell>
        </row>
        <row r="35762">
          <cell r="H35762" t="str">
            <v>[Ers Sch417]</v>
          </cell>
        </row>
        <row r="35763">
          <cell r="H35763" t="str">
            <v>[Ers Sch419]</v>
          </cell>
        </row>
        <row r="35764">
          <cell r="H35764" t="str">
            <v>[Ers Sch425]</v>
          </cell>
        </row>
        <row r="35765">
          <cell r="H35765" t="str">
            <v>[Ers Sch501]</v>
          </cell>
        </row>
        <row r="35766">
          <cell r="H35766" t="str">
            <v>[Ers Sch502]</v>
          </cell>
        </row>
        <row r="35767">
          <cell r="H35767" t="str">
            <v>[Ers Sch503]</v>
          </cell>
        </row>
        <row r="35768">
          <cell r="H35768" t="str">
            <v>[Ers Sch504]</v>
          </cell>
        </row>
        <row r="35769">
          <cell r="H35769" t="str">
            <v>[Ers Sch505]</v>
          </cell>
        </row>
        <row r="35770">
          <cell r="H35770" t="str">
            <v>[Ers Sch506]</v>
          </cell>
        </row>
        <row r="35771">
          <cell r="H35771" t="str">
            <v>[Ers Sch507]</v>
          </cell>
        </row>
        <row r="35772">
          <cell r="H35772" t="str">
            <v>[Ers Sch508]</v>
          </cell>
        </row>
        <row r="35773">
          <cell r="H35773" t="str">
            <v>[Ers Sch509]</v>
          </cell>
        </row>
        <row r="35774">
          <cell r="H35774" t="str">
            <v>[Ers Sch510]</v>
          </cell>
        </row>
        <row r="35775">
          <cell r="H35775" t="str">
            <v>[Ers We44]</v>
          </cell>
        </row>
        <row r="35776">
          <cell r="H35776" t="str">
            <v>[Ers Xe43]</v>
          </cell>
        </row>
        <row r="35777">
          <cell r="H35777" t="str">
            <v>[Ers Ya32]</v>
          </cell>
        </row>
        <row r="35778">
          <cell r="H35778" t="str">
            <v>[Ers Ya42]</v>
          </cell>
        </row>
        <row r="35779">
          <cell r="H35779" t="str">
            <v>[Ers Za31]</v>
          </cell>
        </row>
        <row r="35780">
          <cell r="H35780" t="str">
            <v>[Ers Za41]</v>
          </cell>
        </row>
        <row r="35781">
          <cell r="H35781" t="str">
            <v>[Ers 1Aa32]</v>
          </cell>
        </row>
        <row r="35782">
          <cell r="H35782" t="str">
            <v>[Ers 1Ba21]</v>
          </cell>
        </row>
        <row r="35783">
          <cell r="H35783" t="str">
            <v>[Ers 1Ba31]</v>
          </cell>
        </row>
        <row r="35784">
          <cell r="H35784" t="str">
            <v>[Ers 1F203]</v>
          </cell>
        </row>
        <row r="35785">
          <cell r="H35785" t="str">
            <v>[Ers 1K203]</v>
          </cell>
        </row>
        <row r="35786">
          <cell r="H35786" t="str">
            <v>[Ers 1K205]</v>
          </cell>
        </row>
        <row r="35787">
          <cell r="H35787" t="str">
            <v>[Ers 1K217]</v>
          </cell>
        </row>
        <row r="35788">
          <cell r="H35788" t="str">
            <v>[Ers 1L417]</v>
          </cell>
        </row>
        <row r="35789">
          <cell r="H35789" t="str">
            <v>[Ers 1L423]</v>
          </cell>
        </row>
        <row r="35790">
          <cell r="H35790" t="str">
            <v>[Ers 1L501]</v>
          </cell>
        </row>
        <row r="35791">
          <cell r="H35791" t="str">
            <v>[Ers 1L502]</v>
          </cell>
        </row>
        <row r="35792">
          <cell r="H35792" t="str">
            <v>[Ers 1L503]</v>
          </cell>
        </row>
        <row r="35793">
          <cell r="H35793" t="str">
            <v>[Ers 1L504]</v>
          </cell>
        </row>
        <row r="35794">
          <cell r="H35794" t="str">
            <v>[Ers 1L505]</v>
          </cell>
        </row>
        <row r="35795">
          <cell r="H35795" t="str">
            <v>[Ers 1L506]</v>
          </cell>
        </row>
        <row r="35796">
          <cell r="H35796" t="str">
            <v>[Ers 1L507]</v>
          </cell>
        </row>
        <row r="35797">
          <cell r="H35797" t="str">
            <v>[Ers 1L508]</v>
          </cell>
        </row>
        <row r="35798">
          <cell r="H35798" t="str">
            <v>[Ers 1L509]</v>
          </cell>
        </row>
        <row r="35799">
          <cell r="H35799" t="str">
            <v>[Ers 1L510]</v>
          </cell>
        </row>
        <row r="35800">
          <cell r="H35800" t="str">
            <v>[Ers 1M410]</v>
          </cell>
        </row>
        <row r="35801">
          <cell r="H35801" t="str">
            <v>[Ers 1Xe43]</v>
          </cell>
        </row>
        <row r="35802">
          <cell r="H35802" t="str">
            <v>[Ers 1Ya32]</v>
          </cell>
        </row>
        <row r="35803">
          <cell r="H35803" t="str">
            <v>[Ers 1Za31]</v>
          </cell>
        </row>
        <row r="35804">
          <cell r="H35804" t="str">
            <v>[Ers 2L417]</v>
          </cell>
        </row>
        <row r="35805">
          <cell r="H35805" t="str">
            <v>[Ers 2L506]</v>
          </cell>
        </row>
        <row r="35806">
          <cell r="H35806" t="str">
            <v>[S971]</v>
          </cell>
        </row>
        <row r="35807">
          <cell r="H35807" t="str">
            <v>[S972]</v>
          </cell>
        </row>
        <row r="35808">
          <cell r="H35808" t="str">
            <v>[S974]</v>
          </cell>
        </row>
        <row r="35809">
          <cell r="H35809" t="str">
            <v>[ext f(604)]</v>
          </cell>
        </row>
        <row r="35810">
          <cell r="H35810" t="str">
            <v>[ext f(606)]</v>
          </cell>
        </row>
        <row r="35811">
          <cell r="H35811" t="str">
            <v>[ext we44]</v>
          </cell>
        </row>
        <row r="35812">
          <cell r="H35812" t="str">
            <v>[ext xe43]</v>
          </cell>
        </row>
        <row r="35813">
          <cell r="H35813" t="str">
            <v>[g1]</v>
          </cell>
        </row>
        <row r="35814">
          <cell r="H35814" t="str">
            <v>[g2]</v>
          </cell>
        </row>
        <row r="35815">
          <cell r="H35815" t="str">
            <v>[p(O951)]</v>
          </cell>
        </row>
        <row r="35816">
          <cell r="H35816" t="str">
            <v>[p(O952)]</v>
          </cell>
        </row>
        <row r="35817">
          <cell r="H35817" t="str">
            <v>[p(O954)]</v>
          </cell>
        </row>
        <row r="35818">
          <cell r="H35818" t="str">
            <v>[FA 151]</v>
          </cell>
        </row>
        <row r="35819">
          <cell r="H35819" t="str">
            <v>[FA 152]</v>
          </cell>
        </row>
        <row r="35820">
          <cell r="H35820" t="str">
            <v>[FA 981]</v>
          </cell>
        </row>
        <row r="35821">
          <cell r="H35821" t="str">
            <v>[FA 982]</v>
          </cell>
        </row>
        <row r="35822">
          <cell r="H35822" t="str">
            <v>[FA 984]</v>
          </cell>
        </row>
        <row r="35823">
          <cell r="H35823" t="str">
            <v>[FA K290]</v>
          </cell>
        </row>
        <row r="35824">
          <cell r="H35824" t="str">
            <v>[FA Sch403H]</v>
          </cell>
        </row>
        <row r="35825">
          <cell r="H35825" t="str">
            <v>[FA Sch405H]</v>
          </cell>
        </row>
        <row r="35826">
          <cell r="H35826" t="str">
            <v>[FA Sch407H]</v>
          </cell>
        </row>
        <row r="35827">
          <cell r="H35827" t="str">
            <v>[FA Sch409H]</v>
          </cell>
        </row>
        <row r="35828">
          <cell r="H35828" t="str">
            <v>[GA Aa22]</v>
          </cell>
        </row>
        <row r="35829">
          <cell r="H35829" t="str">
            <v>[GA Ba21]</v>
          </cell>
        </row>
        <row r="35830">
          <cell r="H35830" t="str">
            <v>[GA Ya32]</v>
          </cell>
        </row>
        <row r="35831">
          <cell r="H35831" t="str">
            <v>[GA Za31]</v>
          </cell>
        </row>
        <row r="35832">
          <cell r="H35832" t="str">
            <v>[GVA aa22]</v>
          </cell>
        </row>
        <row r="35833">
          <cell r="H35833" t="str">
            <v>[GVA ba21]</v>
          </cell>
        </row>
        <row r="35834">
          <cell r="H35834" t="str">
            <v>[GVA ya32]</v>
          </cell>
        </row>
        <row r="35835">
          <cell r="H35835" t="str">
            <v>[GVA za31]</v>
          </cell>
        </row>
        <row r="35836">
          <cell r="H35836" t="str">
            <v>[XTR 604]</v>
          </cell>
        </row>
        <row r="35837">
          <cell r="H35837" t="str">
            <v>[XTR 606]</v>
          </cell>
        </row>
        <row r="35838">
          <cell r="H35838" t="str">
            <v>[XTR SLB]</v>
          </cell>
        </row>
        <row r="35839">
          <cell r="H35839" t="str">
            <v>[105]</v>
          </cell>
        </row>
        <row r="35840">
          <cell r="H35840" t="str">
            <v>[106]</v>
          </cell>
        </row>
        <row r="35841">
          <cell r="H35841" t="str">
            <v>[111]</v>
          </cell>
        </row>
        <row r="35842">
          <cell r="H35842" t="str">
            <v>[115]</v>
          </cell>
        </row>
        <row r="35843">
          <cell r="H35843" t="str">
            <v>[151]</v>
          </cell>
        </row>
        <row r="35844">
          <cell r="H35844" t="str">
            <v>[152]</v>
          </cell>
        </row>
        <row r="35845">
          <cell r="H35845" t="str">
            <v>[201]</v>
          </cell>
        </row>
        <row r="35846">
          <cell r="H35846" t="str">
            <v>[201^^3]</v>
          </cell>
        </row>
        <row r="35847">
          <cell r="H35847" t="str">
            <v>[202]</v>
          </cell>
        </row>
        <row r="35848">
          <cell r="H35848" t="str">
            <v>[202^^3]</v>
          </cell>
        </row>
        <row r="35849">
          <cell r="H35849" t="str">
            <v>[203]</v>
          </cell>
        </row>
        <row r="35850">
          <cell r="H35850" t="str">
            <v>[203^^3]</v>
          </cell>
        </row>
        <row r="35851">
          <cell r="H35851" t="str">
            <v>[204]</v>
          </cell>
        </row>
        <row r="35852">
          <cell r="H35852" t="str">
            <v>[204^^3]</v>
          </cell>
        </row>
        <row r="35853">
          <cell r="H35853" t="str">
            <v>[205]</v>
          </cell>
        </row>
        <row r="35854">
          <cell r="H35854" t="str">
            <v>[205^^3]</v>
          </cell>
        </row>
        <row r="35855">
          <cell r="H35855" t="str">
            <v>[206]</v>
          </cell>
        </row>
        <row r="35856">
          <cell r="H35856" t="str">
            <v>[206^^3]</v>
          </cell>
        </row>
        <row r="35857">
          <cell r="H35857" t="str">
            <v>[207^^3]</v>
          </cell>
        </row>
        <row r="35858">
          <cell r="H35858" t="str">
            <v>[208]</v>
          </cell>
        </row>
        <row r="35859">
          <cell r="H35859" t="str">
            <v>[208^^3]</v>
          </cell>
        </row>
        <row r="35860">
          <cell r="H35860" t="str">
            <v>[209^^3]</v>
          </cell>
        </row>
        <row r="35861">
          <cell r="H35861" t="str">
            <v>[210]</v>
          </cell>
        </row>
        <row r="35862">
          <cell r="H35862" t="str">
            <v>[210^^3]</v>
          </cell>
        </row>
        <row r="35863">
          <cell r="H35863" t="str">
            <v>[211]</v>
          </cell>
        </row>
        <row r="35864">
          <cell r="H35864" t="str">
            <v>[211^^1]</v>
          </cell>
        </row>
        <row r="35865">
          <cell r="H35865" t="str">
            <v>[211^^3]</v>
          </cell>
        </row>
        <row r="35866">
          <cell r="H35866" t="str">
            <v>[212]</v>
          </cell>
        </row>
        <row r="35867">
          <cell r="H35867" t="str">
            <v>[213^^3]</v>
          </cell>
        </row>
        <row r="35868">
          <cell r="H35868" t="str">
            <v>[214]</v>
          </cell>
        </row>
        <row r="35869">
          <cell r="H35869" t="str">
            <v>[215]</v>
          </cell>
        </row>
        <row r="35870">
          <cell r="H35870" t="str">
            <v>[215^^3]</v>
          </cell>
        </row>
        <row r="35871">
          <cell r="H35871" t="str">
            <v>[216]</v>
          </cell>
        </row>
        <row r="35872">
          <cell r="H35872" t="str">
            <v>[217]</v>
          </cell>
        </row>
        <row r="35873">
          <cell r="H35873" t="str">
            <v>[217^^3]</v>
          </cell>
        </row>
        <row r="35874">
          <cell r="H35874" t="str">
            <v>[219]</v>
          </cell>
        </row>
        <row r="35875">
          <cell r="H35875" t="str">
            <v>[220]</v>
          </cell>
        </row>
        <row r="35876">
          <cell r="H35876" t="str">
            <v>[226^^3]</v>
          </cell>
        </row>
        <row r="35877">
          <cell r="H35877" t="str">
            <v>[227]</v>
          </cell>
        </row>
        <row r="35878">
          <cell r="H35878" t="str">
            <v>[229]</v>
          </cell>
        </row>
        <row r="35879">
          <cell r="H35879" t="str">
            <v>[231]</v>
          </cell>
        </row>
        <row r="35880">
          <cell r="H35880" t="str">
            <v>[231^^1]</v>
          </cell>
        </row>
        <row r="35881">
          <cell r="H35881" t="str">
            <v>[233]</v>
          </cell>
        </row>
        <row r="35882">
          <cell r="H35882" t="str">
            <v>[234]</v>
          </cell>
        </row>
        <row r="35883">
          <cell r="H35883" t="str">
            <v>[235]</v>
          </cell>
        </row>
        <row r="35884">
          <cell r="H35884" t="str">
            <v>[235-1]</v>
          </cell>
        </row>
        <row r="35885">
          <cell r="H35885" t="str">
            <v>[242]</v>
          </cell>
        </row>
        <row r="35886">
          <cell r="H35886" t="str">
            <v>[245]</v>
          </cell>
        </row>
        <row r="35887">
          <cell r="H35887" t="str">
            <v>[246]</v>
          </cell>
        </row>
        <row r="35888">
          <cell r="H35888" t="str">
            <v>[247]</v>
          </cell>
        </row>
        <row r="35889">
          <cell r="H35889" t="str">
            <v>[248]</v>
          </cell>
        </row>
        <row r="35890">
          <cell r="H35890" t="str">
            <v>[249]</v>
          </cell>
        </row>
        <row r="35891">
          <cell r="H35891" t="str">
            <v>[250]</v>
          </cell>
        </row>
        <row r="35892">
          <cell r="H35892" t="str">
            <v>[253]</v>
          </cell>
        </row>
        <row r="35893">
          <cell r="H35893" t="str">
            <v>[260]</v>
          </cell>
        </row>
        <row r="35894">
          <cell r="H35894" t="str">
            <v>[262]</v>
          </cell>
        </row>
        <row r="35895">
          <cell r="H35895" t="str">
            <v>[264]</v>
          </cell>
        </row>
        <row r="35896">
          <cell r="H35896" t="str">
            <v>[265]</v>
          </cell>
        </row>
        <row r="35897">
          <cell r="H35897" t="str">
            <v>[266]</v>
          </cell>
        </row>
        <row r="35898">
          <cell r="H35898" t="str">
            <v>[266^^1]</v>
          </cell>
        </row>
        <row r="35899">
          <cell r="H35899" t="str">
            <v>[271]</v>
          </cell>
        </row>
        <row r="35900">
          <cell r="H35900" t="str">
            <v>[272]</v>
          </cell>
        </row>
        <row r="35901">
          <cell r="H35901" t="str">
            <v>[290]</v>
          </cell>
        </row>
        <row r="35902">
          <cell r="H35902" t="str">
            <v>[290-1]</v>
          </cell>
        </row>
        <row r="35903">
          <cell r="H35903" t="str">
            <v>[291]</v>
          </cell>
        </row>
        <row r="35904">
          <cell r="H35904" t="str">
            <v>[301]</v>
          </cell>
        </row>
        <row r="35905">
          <cell r="H35905" t="str">
            <v>[301^^3]</v>
          </cell>
        </row>
        <row r="35906">
          <cell r="H35906" t="str">
            <v>[302]</v>
          </cell>
        </row>
        <row r="35907">
          <cell r="H35907" t="str">
            <v>[302^^3]</v>
          </cell>
        </row>
        <row r="35908">
          <cell r="H35908" t="str">
            <v>[303]</v>
          </cell>
        </row>
        <row r="35909">
          <cell r="H35909" t="str">
            <v>[303^^3]</v>
          </cell>
        </row>
        <row r="35910">
          <cell r="H35910" t="str">
            <v>[304]</v>
          </cell>
        </row>
        <row r="35911">
          <cell r="H35911" t="str">
            <v>[305]</v>
          </cell>
        </row>
        <row r="35912">
          <cell r="H35912" t="str">
            <v>[306]</v>
          </cell>
        </row>
        <row r="35913">
          <cell r="H35913" t="str">
            <v>[307]</v>
          </cell>
        </row>
        <row r="35914">
          <cell r="H35914" t="str">
            <v>[308]</v>
          </cell>
        </row>
        <row r="35915">
          <cell r="H35915" t="str">
            <v>[309]</v>
          </cell>
        </row>
        <row r="35916">
          <cell r="H35916" t="str">
            <v>[310]</v>
          </cell>
        </row>
        <row r="35917">
          <cell r="H35917" t="str">
            <v>[311]</v>
          </cell>
        </row>
        <row r="35918">
          <cell r="H35918" t="str">
            <v>[312]</v>
          </cell>
        </row>
        <row r="35919">
          <cell r="H35919" t="str">
            <v>[312^^3]</v>
          </cell>
        </row>
        <row r="35920">
          <cell r="H35920" t="str">
            <v>[314]</v>
          </cell>
        </row>
        <row r="35921">
          <cell r="H35921" t="str">
            <v>[315]</v>
          </cell>
        </row>
        <row r="35922">
          <cell r="H35922" t="str">
            <v>[316]</v>
          </cell>
        </row>
        <row r="35923">
          <cell r="H35923" t="str">
            <v>[316^^1]</v>
          </cell>
        </row>
        <row r="35924">
          <cell r="H35924" t="str">
            <v>[317]</v>
          </cell>
        </row>
        <row r="35925">
          <cell r="H35925" t="str">
            <v>[317^^3]</v>
          </cell>
        </row>
        <row r="35926">
          <cell r="H35926" t="str">
            <v>[318^^3]</v>
          </cell>
        </row>
        <row r="35927">
          <cell r="H35927" t="str">
            <v>[319]</v>
          </cell>
        </row>
        <row r="35928">
          <cell r="H35928" t="str">
            <v>[321]</v>
          </cell>
        </row>
        <row r="35929">
          <cell r="H35929" t="str">
            <v>[323]</v>
          </cell>
        </row>
        <row r="35930">
          <cell r="H35930" t="str">
            <v>[324]</v>
          </cell>
        </row>
        <row r="35931">
          <cell r="H35931" t="str">
            <v>[325]</v>
          </cell>
        </row>
        <row r="35932">
          <cell r="H35932" t="str">
            <v>[326]</v>
          </cell>
        </row>
        <row r="35933">
          <cell r="H35933" t="str">
            <v>[328]</v>
          </cell>
        </row>
        <row r="35934">
          <cell r="H35934" t="str">
            <v>[330]</v>
          </cell>
        </row>
        <row r="35935">
          <cell r="H35935" t="str">
            <v>[332]</v>
          </cell>
        </row>
        <row r="35936">
          <cell r="H35936" t="str">
            <v>[333]</v>
          </cell>
        </row>
        <row r="35937">
          <cell r="H35937" t="str">
            <v>[334]</v>
          </cell>
        </row>
        <row r="35938">
          <cell r="H35938" t="str">
            <v>[341]</v>
          </cell>
        </row>
        <row r="35939">
          <cell r="H35939" t="str">
            <v>[342]</v>
          </cell>
        </row>
        <row r="35940">
          <cell r="H35940" t="str">
            <v>[343]</v>
          </cell>
        </row>
        <row r="35941">
          <cell r="H35941" t="str">
            <v>[344]</v>
          </cell>
        </row>
        <row r="35942">
          <cell r="H35942" t="str">
            <v>[345/346]</v>
          </cell>
        </row>
        <row r="35943">
          <cell r="H35943" t="str">
            <v>[346]</v>
          </cell>
        </row>
        <row r="35944">
          <cell r="H35944" t="str">
            <v>[347]</v>
          </cell>
        </row>
        <row r="35945">
          <cell r="H35945" t="str">
            <v>[348]</v>
          </cell>
        </row>
        <row r="35946">
          <cell r="H35946" t="str">
            <v>[351]</v>
          </cell>
        </row>
        <row r="35947">
          <cell r="H35947" t="str">
            <v>[352]</v>
          </cell>
        </row>
        <row r="35948">
          <cell r="H35948" t="str">
            <v>[353]</v>
          </cell>
        </row>
        <row r="35949">
          <cell r="H35949" t="str">
            <v>[354]</v>
          </cell>
        </row>
        <row r="35950">
          <cell r="H35950" t="str">
            <v>[356]</v>
          </cell>
        </row>
        <row r="35951">
          <cell r="H35951" t="str">
            <v>[357]</v>
          </cell>
        </row>
        <row r="35952">
          <cell r="H35952" t="str">
            <v>[358]</v>
          </cell>
        </row>
        <row r="35953">
          <cell r="H35953" t="str">
            <v>[359]</v>
          </cell>
        </row>
        <row r="35954">
          <cell r="H35954" t="str">
            <v>[360]</v>
          </cell>
        </row>
        <row r="35955">
          <cell r="H35955" t="str">
            <v>[361]</v>
          </cell>
        </row>
        <row r="35956">
          <cell r="H35956" t="str">
            <v>[371]</v>
          </cell>
        </row>
        <row r="35957">
          <cell r="H35957" t="str">
            <v>[373]</v>
          </cell>
        </row>
        <row r="35958">
          <cell r="H35958" t="str">
            <v>[375]</v>
          </cell>
        </row>
        <row r="35959">
          <cell r="H35959" t="str">
            <v>[382]</v>
          </cell>
        </row>
        <row r="35960">
          <cell r="H35960" t="str">
            <v>[383]</v>
          </cell>
        </row>
        <row r="35961">
          <cell r="H35961" t="str">
            <v>[391]</v>
          </cell>
        </row>
        <row r="35962">
          <cell r="H35962" t="str">
            <v>[393]</v>
          </cell>
        </row>
        <row r="35963">
          <cell r="H35963" t="str">
            <v>[393^^1]</v>
          </cell>
        </row>
        <row r="35964">
          <cell r="H35964" t="str">
            <v>[394]</v>
          </cell>
        </row>
        <row r="35965">
          <cell r="H35965" t="str">
            <v>[401]</v>
          </cell>
        </row>
        <row r="35966">
          <cell r="H35966" t="str">
            <v>[401^^3]</v>
          </cell>
        </row>
        <row r="35967">
          <cell r="H35967" t="str">
            <v>[402]</v>
          </cell>
        </row>
        <row r="35968">
          <cell r="H35968" t="str">
            <v>[402^^3]</v>
          </cell>
        </row>
        <row r="35969">
          <cell r="H35969" t="str">
            <v>[403]</v>
          </cell>
        </row>
        <row r="35970">
          <cell r="H35970" t="str">
            <v>[403^^3]</v>
          </cell>
        </row>
        <row r="35971">
          <cell r="H35971" t="str">
            <v>[404]</v>
          </cell>
        </row>
        <row r="35972">
          <cell r="H35972" t="str">
            <v>[404^^3]</v>
          </cell>
        </row>
        <row r="35973">
          <cell r="H35973" t="str">
            <v>[405^^3]</v>
          </cell>
        </row>
        <row r="35974">
          <cell r="H35974" t="str">
            <v>[406^^3]</v>
          </cell>
        </row>
        <row r="35975">
          <cell r="H35975" t="str">
            <v>[407^^3]</v>
          </cell>
        </row>
        <row r="35976">
          <cell r="H35976" t="str">
            <v>[408^^3]</v>
          </cell>
        </row>
        <row r="35977">
          <cell r="H35977" t="str">
            <v>[409^^3]</v>
          </cell>
        </row>
        <row r="35978">
          <cell r="H35978" t="str">
            <v>[410^^3]</v>
          </cell>
        </row>
        <row r="35979">
          <cell r="H35979" t="str">
            <v>[417^^3]</v>
          </cell>
        </row>
        <row r="35980">
          <cell r="H35980" t="str">
            <v>[419^^3]</v>
          </cell>
        </row>
        <row r="35981">
          <cell r="H35981" t="str">
            <v>[421^^1]</v>
          </cell>
        </row>
        <row r="35982">
          <cell r="H35982" t="str">
            <v>[421^^3]</v>
          </cell>
        </row>
        <row r="35983">
          <cell r="H35983" t="str">
            <v>[422]</v>
          </cell>
        </row>
        <row r="35984">
          <cell r="H35984" t="str">
            <v>[423^^1]</v>
          </cell>
        </row>
        <row r="35985">
          <cell r="H35985" t="str">
            <v>[423^^3]</v>
          </cell>
        </row>
        <row r="35986">
          <cell r="H35986" t="str">
            <v>[424]</v>
          </cell>
        </row>
        <row r="35987">
          <cell r="H35987" t="str">
            <v>[425]</v>
          </cell>
        </row>
        <row r="35988">
          <cell r="H35988" t="str">
            <v>[425^^3]</v>
          </cell>
        </row>
        <row r="35989">
          <cell r="H35989" t="str">
            <v>[426]</v>
          </cell>
        </row>
        <row r="35990">
          <cell r="H35990" t="str">
            <v>[427]</v>
          </cell>
        </row>
        <row r="35991">
          <cell r="H35991" t="str">
            <v>[428]</v>
          </cell>
        </row>
        <row r="35992">
          <cell r="H35992" t="str">
            <v>[429]</v>
          </cell>
        </row>
        <row r="35993">
          <cell r="H35993" t="str">
            <v>[430]</v>
          </cell>
        </row>
        <row r="35994">
          <cell r="H35994" t="str">
            <v>[431]</v>
          </cell>
        </row>
        <row r="35995">
          <cell r="H35995" t="str">
            <v>[432]</v>
          </cell>
        </row>
        <row r="35996">
          <cell r="H35996" t="str">
            <v>[433]</v>
          </cell>
        </row>
        <row r="35997">
          <cell r="H35997" t="str">
            <v>[434]</v>
          </cell>
        </row>
        <row r="35998">
          <cell r="H35998" t="str">
            <v>[435]</v>
          </cell>
        </row>
        <row r="35999">
          <cell r="H35999" t="str">
            <v>[436]</v>
          </cell>
        </row>
        <row r="36000">
          <cell r="H36000" t="str">
            <v>[437]</v>
          </cell>
        </row>
        <row r="36001">
          <cell r="H36001" t="str">
            <v>[438]</v>
          </cell>
        </row>
        <row r="36002">
          <cell r="H36002" t="str">
            <v>[438/439]</v>
          </cell>
        </row>
        <row r="36003">
          <cell r="H36003" t="str">
            <v>[440]</v>
          </cell>
        </row>
        <row r="36004">
          <cell r="H36004" t="str">
            <v>[441]</v>
          </cell>
        </row>
        <row r="36005">
          <cell r="H36005" t="str">
            <v>[442]</v>
          </cell>
        </row>
        <row r="36006">
          <cell r="H36006" t="str">
            <v>[444]</v>
          </cell>
        </row>
        <row r="36007">
          <cell r="H36007" t="str">
            <v>[445]</v>
          </cell>
        </row>
        <row r="36008">
          <cell r="H36008" t="str">
            <v>[446]</v>
          </cell>
        </row>
        <row r="36009">
          <cell r="H36009" t="str">
            <v>[447]</v>
          </cell>
        </row>
        <row r="36010">
          <cell r="H36010" t="str">
            <v>[448]</v>
          </cell>
        </row>
        <row r="36011">
          <cell r="H36011" t="str">
            <v>[449/451]</v>
          </cell>
        </row>
        <row r="36012">
          <cell r="H36012" t="str">
            <v>[450]</v>
          </cell>
        </row>
        <row r="36013">
          <cell r="H36013" t="str">
            <v>[452/453]</v>
          </cell>
        </row>
        <row r="36014">
          <cell r="H36014" t="str">
            <v>[454]</v>
          </cell>
        </row>
        <row r="36015">
          <cell r="H36015" t="str">
            <v>[455]</v>
          </cell>
        </row>
        <row r="36016">
          <cell r="H36016" t="str">
            <v>[455/457]</v>
          </cell>
        </row>
        <row r="36017">
          <cell r="H36017" t="str">
            <v>[456]</v>
          </cell>
        </row>
        <row r="36018">
          <cell r="H36018" t="str">
            <v>[457]</v>
          </cell>
        </row>
        <row r="36019">
          <cell r="H36019" t="str">
            <v>[458]</v>
          </cell>
        </row>
        <row r="36020">
          <cell r="H36020" t="str">
            <v>[475^^1]</v>
          </cell>
        </row>
        <row r="36021">
          <cell r="H36021" t="str">
            <v>[477]</v>
          </cell>
        </row>
        <row r="36022">
          <cell r="H36022" t="str">
            <v>[478]</v>
          </cell>
        </row>
        <row r="36023">
          <cell r="H36023" t="str">
            <v>[501^^3]</v>
          </cell>
        </row>
        <row r="36024">
          <cell r="H36024" t="str">
            <v>[502^^3]</v>
          </cell>
        </row>
        <row r="36025">
          <cell r="H36025" t="str">
            <v>[503^^3]</v>
          </cell>
        </row>
        <row r="36026">
          <cell r="H36026" t="str">
            <v>[504^^3]</v>
          </cell>
        </row>
        <row r="36027">
          <cell r="H36027" t="str">
            <v>[505^^3]</v>
          </cell>
        </row>
        <row r="36028">
          <cell r="H36028" t="str">
            <v>[506^^3]</v>
          </cell>
        </row>
        <row r="36029">
          <cell r="H36029" t="str">
            <v>[507^^3]</v>
          </cell>
        </row>
        <row r="36030">
          <cell r="H36030" t="str">
            <v>[508^^3]</v>
          </cell>
        </row>
        <row r="36031">
          <cell r="H36031" t="str">
            <v>[509^^3]</v>
          </cell>
        </row>
        <row r="36032">
          <cell r="H36032" t="str">
            <v>[510^^3]</v>
          </cell>
        </row>
        <row r="36033">
          <cell r="H36033" t="str">
            <v>[51^^3]</v>
          </cell>
        </row>
        <row r="36034">
          <cell r="H36034" t="str">
            <v>[525^^3]</v>
          </cell>
        </row>
        <row r="36035">
          <cell r="H36035" t="str">
            <v>[52^^3]</v>
          </cell>
        </row>
        <row r="36036">
          <cell r="H36036" t="str">
            <v>[535^^3]</v>
          </cell>
        </row>
        <row r="36037">
          <cell r="H36037" t="str">
            <v>[574^^3]</v>
          </cell>
        </row>
        <row r="36038">
          <cell r="H36038" t="str">
            <v>[584^^3]</v>
          </cell>
        </row>
        <row r="36039">
          <cell r="H36039" t="str">
            <v>[589^^3]</v>
          </cell>
        </row>
        <row r="36040">
          <cell r="H36040" t="str">
            <v>[591]</v>
          </cell>
        </row>
        <row r="36041">
          <cell r="H36041" t="str">
            <v>[592]</v>
          </cell>
        </row>
        <row r="36042">
          <cell r="H36042" t="str">
            <v>[594]</v>
          </cell>
        </row>
        <row r="36043">
          <cell r="H36043" t="str">
            <v>[601]</v>
          </cell>
        </row>
        <row r="36044">
          <cell r="H36044" t="str">
            <v>[602]</v>
          </cell>
        </row>
        <row r="36045">
          <cell r="H36045" t="str">
            <v>[604]</v>
          </cell>
        </row>
        <row r="36046">
          <cell r="H36046" t="str">
            <v>[606]</v>
          </cell>
        </row>
        <row r="36047">
          <cell r="H36047" t="str">
            <v>[617]</v>
          </cell>
        </row>
        <row r="36048">
          <cell r="H36048" t="str">
            <v>[620]</v>
          </cell>
        </row>
        <row r="36049">
          <cell r="H36049" t="str">
            <v>[622]</v>
          </cell>
        </row>
        <row r="36050">
          <cell r="H36050" t="str">
            <v>[623]</v>
          </cell>
        </row>
        <row r="36051">
          <cell r="H36051" t="str">
            <v>[624]</v>
          </cell>
        </row>
        <row r="36052">
          <cell r="H36052" t="str">
            <v>[624/625]</v>
          </cell>
        </row>
        <row r="36053">
          <cell r="H36053" t="str">
            <v>[HW-Sk1]</v>
          </cell>
        </row>
        <row r="36054">
          <cell r="H36054" t="str">
            <v>[HW-Sk2]</v>
          </cell>
        </row>
        <row r="36055">
          <cell r="H36055" t="str">
            <v>[W261]</v>
          </cell>
        </row>
        <row r="36056">
          <cell r="H36056" t="str">
            <v>[W262]</v>
          </cell>
        </row>
        <row r="36057">
          <cell r="H36057" t="str">
            <v>[W264]</v>
          </cell>
        </row>
        <row r="36058">
          <cell r="H36058" t="str">
            <v>[W280-283]</v>
          </cell>
        </row>
        <row r="36059">
          <cell r="H36059" t="str">
            <v>[W284]</v>
          </cell>
        </row>
        <row r="36060">
          <cell r="H36060" t="str">
            <v>[W285]</v>
          </cell>
        </row>
        <row r="36061">
          <cell r="H36061" t="str">
            <v>[W286]</v>
          </cell>
        </row>
        <row r="36062">
          <cell r="H36062" t="str">
            <v>[W287]</v>
          </cell>
        </row>
        <row r="36063">
          <cell r="H36063" t="str">
            <v>[W288]</v>
          </cell>
        </row>
        <row r="36064">
          <cell r="H36064" t="str">
            <v>[a11]</v>
          </cell>
        </row>
        <row r="36065">
          <cell r="H36065" t="str">
            <v>[a12]</v>
          </cell>
        </row>
        <row r="36066">
          <cell r="H36066" t="str">
            <v>[a21]</v>
          </cell>
        </row>
        <row r="36067">
          <cell r="H36067" t="str">
            <v>[a22]</v>
          </cell>
        </row>
        <row r="36068">
          <cell r="H36068" t="str">
            <v>[e43]</v>
          </cell>
        </row>
        <row r="36069">
          <cell r="H36069" t="str">
            <v>[e44]</v>
          </cell>
        </row>
        <row r="36070">
          <cell r="H36070" t="str">
            <v>[Aa22]</v>
          </cell>
        </row>
        <row r="36071">
          <cell r="H36071" t="str">
            <v>[Aa32]</v>
          </cell>
        </row>
        <row r="36072">
          <cell r="H36072" t="str">
            <v>[Ba21]</v>
          </cell>
        </row>
        <row r="36073">
          <cell r="H36073" t="str">
            <v>[Ba31]</v>
          </cell>
        </row>
        <row r="36074">
          <cell r="H36074" t="str">
            <v>[C]</v>
          </cell>
        </row>
        <row r="36075">
          <cell r="H36075" t="str">
            <v>[D]</v>
          </cell>
        </row>
        <row r="36076">
          <cell r="H36076" t="str">
            <v>[F203]</v>
          </cell>
        </row>
        <row r="36077">
          <cell r="H36077" t="str">
            <v>[F205]</v>
          </cell>
        </row>
        <row r="36078">
          <cell r="H36078" t="str">
            <v>[F206]</v>
          </cell>
        </row>
        <row r="36079">
          <cell r="H36079" t="str">
            <v>[F207]</v>
          </cell>
        </row>
        <row r="36080">
          <cell r="H36080" t="str">
            <v>[F208]</v>
          </cell>
        </row>
        <row r="36081">
          <cell r="H36081" t="str">
            <v>[F209]</v>
          </cell>
        </row>
        <row r="36082">
          <cell r="H36082" t="str">
            <v>[F211]</v>
          </cell>
        </row>
        <row r="36083">
          <cell r="H36083" t="str">
            <v>[F213]</v>
          </cell>
        </row>
        <row r="36084">
          <cell r="H36084" t="str">
            <v>[F215]</v>
          </cell>
        </row>
        <row r="36085">
          <cell r="H36085" t="str">
            <v>[F216]</v>
          </cell>
        </row>
        <row r="36086">
          <cell r="H36086" t="str">
            <v>[F217]</v>
          </cell>
        </row>
        <row r="36087">
          <cell r="H36087" t="str">
            <v>[F290]</v>
          </cell>
        </row>
        <row r="36088">
          <cell r="H36088" t="str">
            <v>[G1]</v>
          </cell>
        </row>
        <row r="36089">
          <cell r="H36089" t="str">
            <v>[G2]</v>
          </cell>
        </row>
        <row r="36090">
          <cell r="H36090" t="str">
            <v>[K203]</v>
          </cell>
        </row>
        <row r="36091">
          <cell r="H36091" t="str">
            <v>[K205]</v>
          </cell>
        </row>
        <row r="36092">
          <cell r="H36092" t="str">
            <v>[K206]</v>
          </cell>
        </row>
        <row r="36093">
          <cell r="H36093" t="str">
            <v>[K207]</v>
          </cell>
        </row>
        <row r="36094">
          <cell r="H36094" t="str">
            <v>[K208]</v>
          </cell>
        </row>
        <row r="36095">
          <cell r="H36095" t="str">
            <v>[K209]</v>
          </cell>
        </row>
        <row r="36096">
          <cell r="H36096" t="str">
            <v>[K211]</v>
          </cell>
        </row>
        <row r="36097">
          <cell r="H36097" t="str">
            <v>[K213]</v>
          </cell>
        </row>
        <row r="36098">
          <cell r="H36098" t="str">
            <v>[K215]</v>
          </cell>
        </row>
        <row r="36099">
          <cell r="H36099" t="str">
            <v>[K217]</v>
          </cell>
        </row>
        <row r="36100">
          <cell r="H36100" t="str">
            <v>[K219]</v>
          </cell>
        </row>
        <row r="36101">
          <cell r="H36101" t="str">
            <v>[K221]</v>
          </cell>
        </row>
        <row r="36102">
          <cell r="H36102" t="str">
            <v>[K280]</v>
          </cell>
        </row>
        <row r="36103">
          <cell r="H36103" t="str">
            <v>[K290]</v>
          </cell>
        </row>
        <row r="36104">
          <cell r="H36104" t="str">
            <v>[L417]</v>
          </cell>
        </row>
        <row r="36105">
          <cell r="H36105" t="str">
            <v>[L419]</v>
          </cell>
        </row>
        <row r="36106">
          <cell r="H36106" t="str">
            <v>[L421]</v>
          </cell>
        </row>
        <row r="36107">
          <cell r="H36107" t="str">
            <v>[L423]</v>
          </cell>
        </row>
        <row r="36108">
          <cell r="H36108" t="str">
            <v>[L501]</v>
          </cell>
        </row>
        <row r="36109">
          <cell r="H36109" t="str">
            <v>[L502]</v>
          </cell>
        </row>
        <row r="36110">
          <cell r="H36110" t="str">
            <v>[L503]</v>
          </cell>
        </row>
        <row r="36111">
          <cell r="H36111" t="str">
            <v>[L504]</v>
          </cell>
        </row>
        <row r="36112">
          <cell r="H36112" t="str">
            <v>[L505]</v>
          </cell>
        </row>
        <row r="36113">
          <cell r="H36113" t="str">
            <v>[L506]</v>
          </cell>
        </row>
        <row r="36114">
          <cell r="H36114" t="str">
            <v>[L507]</v>
          </cell>
        </row>
        <row r="36115">
          <cell r="H36115" t="str">
            <v>[L508]</v>
          </cell>
        </row>
        <row r="36116">
          <cell r="H36116" t="str">
            <v>[L509]</v>
          </cell>
        </row>
        <row r="36117">
          <cell r="H36117" t="str">
            <v>[L510]</v>
          </cell>
        </row>
        <row r="36118">
          <cell r="H36118" t="str">
            <v>[L525]</v>
          </cell>
        </row>
        <row r="36119">
          <cell r="H36119" t="str">
            <v>[M319]</v>
          </cell>
        </row>
        <row r="36120">
          <cell r="H36120" t="str">
            <v>[M333]</v>
          </cell>
        </row>
        <row r="36121">
          <cell r="H36121" t="str">
            <v>[M401]</v>
          </cell>
        </row>
        <row r="36122">
          <cell r="H36122" t="str">
            <v>[M402]</v>
          </cell>
        </row>
        <row r="36123">
          <cell r="H36123" t="str">
            <v>[M404]</v>
          </cell>
        </row>
        <row r="36124">
          <cell r="H36124" t="str">
            <v>[M406]</v>
          </cell>
        </row>
        <row r="36125">
          <cell r="H36125" t="str">
            <v>[M408]</v>
          </cell>
        </row>
        <row r="36126">
          <cell r="H36126" t="str">
            <v>[M410]</v>
          </cell>
        </row>
        <row r="36127">
          <cell r="H36127" t="str">
            <v>[M421]</v>
          </cell>
        </row>
        <row r="36128">
          <cell r="H36128" t="str">
            <v>[M423]</v>
          </cell>
        </row>
        <row r="36129">
          <cell r="H36129" t="str">
            <v>[M425]</v>
          </cell>
        </row>
        <row r="36130">
          <cell r="H36130" t="str">
            <v>[P981]</v>
          </cell>
        </row>
        <row r="36131">
          <cell r="H36131" t="str">
            <v>[P982]</v>
          </cell>
        </row>
        <row r="36132">
          <cell r="H36132" t="str">
            <v>[P984]</v>
          </cell>
        </row>
        <row r="36133">
          <cell r="H36133" t="str">
            <v>[We44]</v>
          </cell>
        </row>
        <row r="36134">
          <cell r="H36134" t="str">
            <v>[Xe43]</v>
          </cell>
        </row>
        <row r="36135">
          <cell r="H36135" t="str">
            <v>[Ya32]</v>
          </cell>
        </row>
        <row r="36136">
          <cell r="H36136" t="str">
            <v>[Ya42]</v>
          </cell>
        </row>
        <row r="36137">
          <cell r="H36137" t="str">
            <v>[Za31]</v>
          </cell>
        </row>
        <row r="36138">
          <cell r="H36138" t="str">
            <v>[Za41]</v>
          </cell>
        </row>
        <row r="36139">
          <cell r="H36139" t="str">
            <v>[Gl 601]</v>
          </cell>
        </row>
        <row r="36140">
          <cell r="H36140" t="str">
            <v>[Gl 602]</v>
          </cell>
        </row>
        <row r="36141">
          <cell r="H36141" t="str">
            <v>[Gl SLB-2]</v>
          </cell>
        </row>
        <row r="36142">
          <cell r="H36142" t="str">
            <v>[Gl a11]</v>
          </cell>
        </row>
        <row r="36143">
          <cell r="H36143" t="str">
            <v>[Gl a12]</v>
          </cell>
        </row>
        <row r="36144">
          <cell r="H36144" t="str">
            <v>[Gl a21]</v>
          </cell>
        </row>
        <row r="36145">
          <cell r="H36145" t="str">
            <v>[Gl a22]</v>
          </cell>
        </row>
        <row r="36146">
          <cell r="H36146" t="str">
            <v>[Gl a31]</v>
          </cell>
        </row>
        <row r="36147">
          <cell r="H36147" t="str">
            <v>[Gl a32]</v>
          </cell>
        </row>
        <row r="36148">
          <cell r="H36148" t="str">
            <v>[Gl a41]</v>
          </cell>
        </row>
        <row r="36149">
          <cell r="H36149" t="str">
            <v>[Gl a42]</v>
          </cell>
        </row>
        <row r="36150">
          <cell r="H36150" t="str">
            <v>[Gl e43]</v>
          </cell>
        </row>
        <row r="36151">
          <cell r="H36151" t="str">
            <v>[Gl e44]</v>
          </cell>
        </row>
        <row r="36152">
          <cell r="H36152" t="str">
            <v>[K 460]</v>
          </cell>
        </row>
        <row r="36153">
          <cell r="H36153" t="str">
            <v>[Kr 783]</v>
          </cell>
        </row>
        <row r="36154">
          <cell r="H36154" t="str">
            <v>[Sch307H]</v>
          </cell>
        </row>
        <row r="36155">
          <cell r="H36155" t="str">
            <v>[Sch401]</v>
          </cell>
        </row>
        <row r="36156">
          <cell r="H36156" t="str">
            <v>[Sch402]</v>
          </cell>
        </row>
        <row r="36157">
          <cell r="H36157" t="str">
            <v>[Sch403H]</v>
          </cell>
        </row>
        <row r="36158">
          <cell r="H36158" t="str">
            <v>[Sch403R]</v>
          </cell>
        </row>
        <row r="36159">
          <cell r="H36159" t="str">
            <v>[Sch404]</v>
          </cell>
        </row>
        <row r="36160">
          <cell r="H36160" t="str">
            <v>[Sch405H]</v>
          </cell>
        </row>
        <row r="36161">
          <cell r="H36161" t="str">
            <v>[Sch405R]</v>
          </cell>
        </row>
        <row r="36162">
          <cell r="H36162" t="str">
            <v>[Sch406]</v>
          </cell>
        </row>
        <row r="36163">
          <cell r="H36163" t="str">
            <v>[Sch407H]</v>
          </cell>
        </row>
        <row r="36164">
          <cell r="H36164" t="str">
            <v>[Sch407R]</v>
          </cell>
        </row>
        <row r="36165">
          <cell r="H36165" t="str">
            <v>[Sch408]</v>
          </cell>
        </row>
        <row r="36166">
          <cell r="H36166" t="str">
            <v>[Sch409H]</v>
          </cell>
        </row>
        <row r="36167">
          <cell r="H36167" t="str">
            <v>[Sch409R]</v>
          </cell>
        </row>
        <row r="36168">
          <cell r="H36168" t="str">
            <v>[Sch410]</v>
          </cell>
        </row>
        <row r="36169">
          <cell r="H36169" t="str">
            <v>[Sch417]</v>
          </cell>
        </row>
        <row r="36170">
          <cell r="H36170" t="str">
            <v>[Sch419]</v>
          </cell>
        </row>
        <row r="36171">
          <cell r="H36171" t="str">
            <v>[Sch425]</v>
          </cell>
        </row>
        <row r="36172">
          <cell r="H36172" t="str">
            <v>[Sch501]</v>
          </cell>
        </row>
        <row r="36173">
          <cell r="H36173" t="str">
            <v>[Sch502]</v>
          </cell>
        </row>
        <row r="36174">
          <cell r="H36174" t="str">
            <v>[Sch503]</v>
          </cell>
        </row>
        <row r="36175">
          <cell r="H36175" t="str">
            <v>[Sch504]</v>
          </cell>
        </row>
        <row r="36176">
          <cell r="H36176" t="str">
            <v>[Sch505]</v>
          </cell>
        </row>
        <row r="36177">
          <cell r="H36177" t="str">
            <v>[Sch506]</v>
          </cell>
        </row>
        <row r="36178">
          <cell r="H36178" t="str">
            <v>[Sch507]</v>
          </cell>
        </row>
        <row r="36179">
          <cell r="H36179" t="str">
            <v>[Sch508]</v>
          </cell>
        </row>
        <row r="36180">
          <cell r="H36180" t="str">
            <v>[Sch509]</v>
          </cell>
        </row>
        <row r="36181">
          <cell r="H36181" t="str">
            <v>[Sch510]</v>
          </cell>
        </row>
        <row r="36182">
          <cell r="H36182" t="str">
            <v>[1Aa32]</v>
          </cell>
        </row>
        <row r="36183">
          <cell r="H36183" t="str">
            <v>[1Ba21]</v>
          </cell>
        </row>
        <row r="36184">
          <cell r="H36184" t="str">
            <v>[1Ba31]</v>
          </cell>
        </row>
        <row r="36185">
          <cell r="H36185" t="str">
            <v>[1F203]</v>
          </cell>
        </row>
        <row r="36186">
          <cell r="H36186" t="str">
            <v>[1K203]</v>
          </cell>
        </row>
        <row r="36187">
          <cell r="H36187" t="str">
            <v>[1K205]</v>
          </cell>
        </row>
        <row r="36188">
          <cell r="H36188" t="str">
            <v>[1K217]</v>
          </cell>
        </row>
        <row r="36189">
          <cell r="H36189" t="str">
            <v>[1L417]</v>
          </cell>
        </row>
        <row r="36190">
          <cell r="H36190" t="str">
            <v>[1L423]</v>
          </cell>
        </row>
        <row r="36191">
          <cell r="H36191" t="str">
            <v>[1L501]</v>
          </cell>
        </row>
        <row r="36192">
          <cell r="H36192" t="str">
            <v>[1L502]</v>
          </cell>
        </row>
        <row r="36193">
          <cell r="H36193" t="str">
            <v>[1L503]</v>
          </cell>
        </row>
        <row r="36194">
          <cell r="H36194" t="str">
            <v>[1L504]</v>
          </cell>
        </row>
        <row r="36195">
          <cell r="H36195" t="str">
            <v>[1L505]</v>
          </cell>
        </row>
        <row r="36196">
          <cell r="H36196" t="str">
            <v>[1L506]</v>
          </cell>
        </row>
        <row r="36197">
          <cell r="H36197" t="str">
            <v>[1L507]</v>
          </cell>
        </row>
        <row r="36198">
          <cell r="H36198" t="str">
            <v>[1L508]</v>
          </cell>
        </row>
        <row r="36199">
          <cell r="H36199" t="str">
            <v>[1L509]</v>
          </cell>
        </row>
        <row r="36200">
          <cell r="H36200" t="str">
            <v>[1L510]</v>
          </cell>
        </row>
        <row r="36201">
          <cell r="H36201" t="str">
            <v>[1M410]</v>
          </cell>
        </row>
        <row r="36202">
          <cell r="H36202" t="str">
            <v>[1Xe43]</v>
          </cell>
        </row>
        <row r="36203">
          <cell r="H36203" t="str">
            <v>[1Ya32]</v>
          </cell>
        </row>
        <row r="36204">
          <cell r="H36204" t="str">
            <v>[1Za31]</v>
          </cell>
        </row>
        <row r="36205">
          <cell r="H36205" t="str">
            <v>[2L417]</v>
          </cell>
        </row>
        <row r="36206">
          <cell r="H36206" t="str">
            <v>[2L506]</v>
          </cell>
        </row>
        <row r="36207">
          <cell r="H36207" t="str">
            <v>[2M333]</v>
          </cell>
        </row>
        <row r="36208">
          <cell r="H36208" t="str">
            <v>[V104]</v>
          </cell>
        </row>
        <row r="36209">
          <cell r="H36209" t="str">
            <v>[V106H]</v>
          </cell>
        </row>
        <row r="36210">
          <cell r="H36210" t="str">
            <v>[V106R]</v>
          </cell>
        </row>
        <row r="36211">
          <cell r="H36211" t="str">
            <v>[V111]</v>
          </cell>
        </row>
        <row r="36212">
          <cell r="H36212" t="str">
            <v>[V115]</v>
          </cell>
        </row>
        <row r="36213">
          <cell r="H36213" t="str">
            <v>[V126]</v>
          </cell>
        </row>
        <row r="36214">
          <cell r="H36214" t="str">
            <v>[V134R]</v>
          </cell>
        </row>
        <row r="36215">
          <cell r="H36215" t="str">
            <v>[V136R]</v>
          </cell>
        </row>
        <row r="36216">
          <cell r="H36216" t="str">
            <v>[V138R]</v>
          </cell>
        </row>
        <row r="36217">
          <cell r="H36217" t="str">
            <v>[V140R]</v>
          </cell>
        </row>
        <row r="36218">
          <cell r="H36218" t="str">
            <v>[V142R]</v>
          </cell>
        </row>
        <row r="36219">
          <cell r="H36219" t="str">
            <v>[V144R]</v>
          </cell>
        </row>
        <row r="36220">
          <cell r="H36220" t="str">
            <v>[V146R]</v>
          </cell>
        </row>
        <row r="36221">
          <cell r="H36221" t="str">
            <v>[V201]</v>
          </cell>
        </row>
        <row r="36222">
          <cell r="H36222" t="str">
            <v>[V202]</v>
          </cell>
        </row>
        <row r="36223">
          <cell r="H36223" t="str">
            <v>[V203F]</v>
          </cell>
        </row>
        <row r="36224">
          <cell r="H36224" t="str">
            <v>[V204]</v>
          </cell>
        </row>
        <row r="36225">
          <cell r="H36225" t="str">
            <v>[V204K]</v>
          </cell>
        </row>
        <row r="36226">
          <cell r="H36226" t="str">
            <v>[V205]</v>
          </cell>
        </row>
        <row r="36227">
          <cell r="H36227" t="str">
            <v>[V205F]</v>
          </cell>
        </row>
        <row r="36228">
          <cell r="H36228" t="str">
            <v>[V209]</v>
          </cell>
        </row>
        <row r="36229">
          <cell r="H36229" t="str">
            <v>[V210]</v>
          </cell>
        </row>
        <row r="36230">
          <cell r="H36230" t="str">
            <v>[V210H]</v>
          </cell>
        </row>
        <row r="36231">
          <cell r="H36231" t="str">
            <v>[V210R]</v>
          </cell>
        </row>
        <row r="36232">
          <cell r="H36232" t="str">
            <v>[V212H]</v>
          </cell>
        </row>
        <row r="36233">
          <cell r="H36233" t="str">
            <v>[V212R]</v>
          </cell>
        </row>
        <row r="36234">
          <cell r="H36234" t="str">
            <v>[V216]</v>
          </cell>
        </row>
        <row r="36235">
          <cell r="H36235" t="str">
            <v>[V219]</v>
          </cell>
        </row>
        <row r="36236">
          <cell r="H36236" t="str">
            <v>[V219F]</v>
          </cell>
        </row>
        <row r="36237">
          <cell r="H36237" t="str">
            <v>[V223]</v>
          </cell>
        </row>
        <row r="36238">
          <cell r="H36238" t="str">
            <v>[V225]</v>
          </cell>
        </row>
        <row r="36239">
          <cell r="H36239" t="str">
            <v>[V225-231]</v>
          </cell>
        </row>
        <row r="36240">
          <cell r="H36240" t="str">
            <v>[V226H]</v>
          </cell>
        </row>
        <row r="36241">
          <cell r="H36241" t="str">
            <v>[V226R]</v>
          </cell>
        </row>
        <row r="36242">
          <cell r="H36242" t="str">
            <v>[V227]</v>
          </cell>
        </row>
        <row r="36243">
          <cell r="H36243" t="str">
            <v>[V228]</v>
          </cell>
        </row>
        <row r="36244">
          <cell r="H36244" t="str">
            <v>[V230]</v>
          </cell>
        </row>
        <row r="36245">
          <cell r="H36245" t="str">
            <v>[V231]</v>
          </cell>
        </row>
        <row r="36246">
          <cell r="H36246" t="str">
            <v>[V232]</v>
          </cell>
        </row>
        <row r="36247">
          <cell r="H36247" t="str">
            <v>[V234]</v>
          </cell>
        </row>
        <row r="36248">
          <cell r="H36248" t="str">
            <v>[V235]</v>
          </cell>
        </row>
        <row r="36249">
          <cell r="H36249" t="str">
            <v>[V235R]</v>
          </cell>
        </row>
        <row r="36250">
          <cell r="H36250" t="str">
            <v>[V246]</v>
          </cell>
        </row>
        <row r="36251">
          <cell r="H36251" t="str">
            <v>[V248]</v>
          </cell>
        </row>
        <row r="36252">
          <cell r="H36252" t="str">
            <v>[V250]</v>
          </cell>
        </row>
        <row r="36253">
          <cell r="H36253" t="str">
            <v>[V252]</v>
          </cell>
        </row>
        <row r="36254">
          <cell r="H36254" t="str">
            <v>[V254]</v>
          </cell>
        </row>
        <row r="36255">
          <cell r="H36255" t="str">
            <v>[V256]</v>
          </cell>
        </row>
        <row r="36256">
          <cell r="H36256" t="str">
            <v>[V258]</v>
          </cell>
        </row>
        <row r="36257">
          <cell r="H36257" t="str">
            <v>[V260H]</v>
          </cell>
        </row>
        <row r="36258">
          <cell r="H36258" t="str">
            <v>[V260R]</v>
          </cell>
        </row>
        <row r="36259">
          <cell r="H36259" t="str">
            <v>[V262H]</v>
          </cell>
        </row>
        <row r="36260">
          <cell r="H36260" t="str">
            <v>[V262R]</v>
          </cell>
        </row>
        <row r="36261">
          <cell r="H36261" t="str">
            <v>[V264H]</v>
          </cell>
        </row>
        <row r="36262">
          <cell r="H36262" t="str">
            <v>[V264R]</v>
          </cell>
        </row>
        <row r="36263">
          <cell r="H36263" t="str">
            <v>[V266]</v>
          </cell>
        </row>
        <row r="36264">
          <cell r="H36264" t="str">
            <v>[V268]</v>
          </cell>
        </row>
        <row r="36265">
          <cell r="H36265" t="str">
            <v>[V290]</v>
          </cell>
        </row>
        <row r="36266">
          <cell r="H36266" t="str">
            <v>[V302]</v>
          </cell>
        </row>
        <row r="36267">
          <cell r="H36267" t="str">
            <v>[V303]</v>
          </cell>
        </row>
        <row r="36268">
          <cell r="H36268" t="str">
            <v>[V305]</v>
          </cell>
        </row>
        <row r="36269">
          <cell r="H36269" t="str">
            <v>[V307]</v>
          </cell>
        </row>
        <row r="36270">
          <cell r="H36270" t="str">
            <v>[V308]</v>
          </cell>
        </row>
        <row r="36271">
          <cell r="H36271" t="str">
            <v>[V309]</v>
          </cell>
        </row>
        <row r="36272">
          <cell r="H36272" t="str">
            <v>[V310]</v>
          </cell>
        </row>
        <row r="36273">
          <cell r="H36273" t="str">
            <v>[V311]</v>
          </cell>
        </row>
        <row r="36274">
          <cell r="H36274" t="str">
            <v>[V312]</v>
          </cell>
        </row>
        <row r="36275">
          <cell r="H36275" t="str">
            <v>[V314]</v>
          </cell>
        </row>
        <row r="36276">
          <cell r="H36276" t="str">
            <v>[V315]</v>
          </cell>
        </row>
        <row r="36277">
          <cell r="H36277" t="str">
            <v>[V317]</v>
          </cell>
        </row>
        <row r="36278">
          <cell r="H36278" t="str">
            <v>[V319]</v>
          </cell>
        </row>
        <row r="36279">
          <cell r="H36279" t="str">
            <v>[V320]</v>
          </cell>
        </row>
        <row r="36280">
          <cell r="H36280" t="str">
            <v>[V325]</v>
          </cell>
        </row>
        <row r="36281">
          <cell r="H36281" t="str">
            <v>[V326]</v>
          </cell>
        </row>
        <row r="36282">
          <cell r="H36282" t="str">
            <v>[V327]</v>
          </cell>
        </row>
        <row r="36283">
          <cell r="H36283" t="str">
            <v>[V329]</v>
          </cell>
        </row>
        <row r="36284">
          <cell r="H36284" t="str">
            <v>[V332]</v>
          </cell>
        </row>
        <row r="36285">
          <cell r="H36285" t="str">
            <v>[V342]</v>
          </cell>
        </row>
        <row r="36286">
          <cell r="H36286" t="str">
            <v>[V354]</v>
          </cell>
        </row>
        <row r="36287">
          <cell r="H36287" t="str">
            <v>[V373]</v>
          </cell>
        </row>
        <row r="36288">
          <cell r="H36288" t="str">
            <v>[V375]</v>
          </cell>
        </row>
        <row r="36289">
          <cell r="H36289" t="str">
            <v>[V383]</v>
          </cell>
        </row>
        <row r="36290">
          <cell r="H36290" t="str">
            <v>[V384]</v>
          </cell>
        </row>
        <row r="36291">
          <cell r="H36291" t="str">
            <v>[V385]</v>
          </cell>
        </row>
        <row r="36292">
          <cell r="H36292" t="str">
            <v>[V391]</v>
          </cell>
        </row>
        <row r="36293">
          <cell r="H36293" t="str">
            <v>[V393]</v>
          </cell>
        </row>
        <row r="36294">
          <cell r="H36294" t="str">
            <v>[V394]</v>
          </cell>
        </row>
        <row r="36295">
          <cell r="H36295" t="str">
            <v>[V395]</v>
          </cell>
        </row>
        <row r="36296">
          <cell r="H36296" t="str">
            <v>[V396]</v>
          </cell>
        </row>
        <row r="36297">
          <cell r="H36297" t="str">
            <v>[V397]</v>
          </cell>
        </row>
        <row r="36298">
          <cell r="H36298" t="str">
            <v>[V398]</v>
          </cell>
        </row>
        <row r="36299">
          <cell r="H36299" t="str">
            <v>[V418]</v>
          </cell>
        </row>
        <row r="36300">
          <cell r="H36300" t="str">
            <v>[V426]</v>
          </cell>
        </row>
        <row r="36301">
          <cell r="H36301" t="str">
            <v>[V427H]</v>
          </cell>
        </row>
        <row r="36302">
          <cell r="H36302" t="str">
            <v>[V427R]</v>
          </cell>
        </row>
        <row r="36303">
          <cell r="H36303" t="str">
            <v>[V428]</v>
          </cell>
        </row>
        <row r="36304">
          <cell r="H36304" t="str">
            <v>[V429R]</v>
          </cell>
        </row>
        <row r="36305">
          <cell r="H36305" t="str">
            <v>[V451-453]</v>
          </cell>
        </row>
        <row r="36306">
          <cell r="H36306" t="str">
            <v>[V455-459]</v>
          </cell>
        </row>
        <row r="36307">
          <cell r="H36307" t="str">
            <v>[V461]</v>
          </cell>
        </row>
        <row r="36308">
          <cell r="H36308" t="str">
            <v>[V463]</v>
          </cell>
        </row>
        <row r="36309">
          <cell r="H36309" t="str">
            <v>[V511R]</v>
          </cell>
        </row>
        <row r="36310">
          <cell r="H36310" t="str">
            <v>[V525H]</v>
          </cell>
        </row>
        <row r="36311">
          <cell r="H36311" t="str">
            <v>[V535H]</v>
          </cell>
        </row>
        <row r="36312">
          <cell r="H36312" t="str">
            <v>[V535R]</v>
          </cell>
        </row>
        <row r="36313">
          <cell r="H36313" t="str">
            <v>[V551-555]</v>
          </cell>
        </row>
        <row r="36314">
          <cell r="H36314" t="str">
            <v>[V557-561]</v>
          </cell>
        </row>
        <row r="36315">
          <cell r="H36315" t="str">
            <v>[V574H]</v>
          </cell>
        </row>
        <row r="36316">
          <cell r="H36316" t="str">
            <v>[V574R]</v>
          </cell>
        </row>
        <row r="36317">
          <cell r="H36317" t="str">
            <v>[V584H]</v>
          </cell>
        </row>
        <row r="36318">
          <cell r="H36318" t="str">
            <v>[V584R]</v>
          </cell>
        </row>
        <row r="36319">
          <cell r="H36319" t="str">
            <v>[V589H]</v>
          </cell>
        </row>
        <row r="36320">
          <cell r="H36320" t="str">
            <v>[V589R]</v>
          </cell>
        </row>
        <row r="36321">
          <cell r="H36321" t="str">
            <v>[V591H]</v>
          </cell>
        </row>
        <row r="36322">
          <cell r="H36322" t="str">
            <v>[V591R]</v>
          </cell>
        </row>
        <row r="36323">
          <cell r="H36323" t="str">
            <v>[V592H]</v>
          </cell>
        </row>
        <row r="36324">
          <cell r="H36324" t="str">
            <v>[V592R]</v>
          </cell>
        </row>
        <row r="36325">
          <cell r="H36325" t="str">
            <v>[V594H]</v>
          </cell>
        </row>
        <row r="36326">
          <cell r="H36326" t="str">
            <v>[V594R]</v>
          </cell>
        </row>
        <row r="36327">
          <cell r="H36327" t="str">
            <v>[V604]</v>
          </cell>
        </row>
        <row r="36328">
          <cell r="H36328" t="str">
            <v>[V606]</v>
          </cell>
        </row>
        <row r="36329">
          <cell r="H36329" t="str">
            <v>[V608]</v>
          </cell>
        </row>
        <row r="36330">
          <cell r="H36330" t="str">
            <v>[V620]</v>
          </cell>
        </row>
        <row r="36331">
          <cell r="H36331" t="str">
            <v>[VF203]</v>
          </cell>
        </row>
        <row r="36332">
          <cell r="H36332" t="str">
            <v>[VF205]</v>
          </cell>
        </row>
        <row r="36333">
          <cell r="H36333" t="str">
            <v>[VF206]</v>
          </cell>
        </row>
        <row r="36334">
          <cell r="H36334" t="str">
            <v>[VF207]</v>
          </cell>
        </row>
        <row r="36335">
          <cell r="H36335" t="str">
            <v>[VF208]</v>
          </cell>
        </row>
        <row r="36336">
          <cell r="H36336" t="str">
            <v>[VF209]</v>
          </cell>
        </row>
        <row r="36337">
          <cell r="H36337" t="str">
            <v>[VF211]</v>
          </cell>
        </row>
        <row r="36338">
          <cell r="H36338" t="str">
            <v>[VF213]</v>
          </cell>
        </row>
        <row r="36339">
          <cell r="H36339" t="str">
            <v>[VF215]</v>
          </cell>
        </row>
        <row r="36340">
          <cell r="H36340" t="str">
            <v>[VF216]</v>
          </cell>
        </row>
        <row r="36341">
          <cell r="H36341" t="str">
            <v>[VF217]</v>
          </cell>
        </row>
        <row r="36342">
          <cell r="H36342" t="str">
            <v>[VF290]</v>
          </cell>
        </row>
        <row r="36343">
          <cell r="H36343" t="str">
            <v>[VK203]</v>
          </cell>
        </row>
        <row r="36344">
          <cell r="H36344" t="str">
            <v>[VK205]</v>
          </cell>
        </row>
        <row r="36345">
          <cell r="H36345" t="str">
            <v>[VK206]</v>
          </cell>
        </row>
        <row r="36346">
          <cell r="H36346" t="str">
            <v>[VK207]</v>
          </cell>
        </row>
        <row r="36347">
          <cell r="H36347" t="str">
            <v>[VK208]</v>
          </cell>
        </row>
        <row r="36348">
          <cell r="H36348" t="str">
            <v>[VK209]</v>
          </cell>
        </row>
        <row r="36349">
          <cell r="H36349" t="str">
            <v>[VK211]</v>
          </cell>
        </row>
        <row r="36350">
          <cell r="H36350" t="str">
            <v>[VK213]</v>
          </cell>
        </row>
        <row r="36351">
          <cell r="H36351" t="str">
            <v>[VK215]</v>
          </cell>
        </row>
        <row r="36352">
          <cell r="H36352" t="str">
            <v>[VK217]</v>
          </cell>
        </row>
        <row r="36353">
          <cell r="H36353" t="str">
            <v>[VK219]</v>
          </cell>
        </row>
        <row r="36354">
          <cell r="H36354" t="str">
            <v>[VK221]</v>
          </cell>
        </row>
        <row r="36355">
          <cell r="H36355" t="str">
            <v>[VK280]</v>
          </cell>
        </row>
        <row r="36356">
          <cell r="H36356" t="str">
            <v>[VL417]</v>
          </cell>
        </row>
        <row r="36357">
          <cell r="H36357" t="str">
            <v>[VL419]</v>
          </cell>
        </row>
        <row r="36358">
          <cell r="H36358" t="str">
            <v>[VL421]</v>
          </cell>
        </row>
        <row r="36359">
          <cell r="H36359" t="str">
            <v>[VL423]</v>
          </cell>
        </row>
        <row r="36360">
          <cell r="H36360" t="str">
            <v>[VL501]</v>
          </cell>
        </row>
        <row r="36361">
          <cell r="H36361" t="str">
            <v>[VL502]</v>
          </cell>
        </row>
        <row r="36362">
          <cell r="H36362" t="str">
            <v>[VL503]</v>
          </cell>
        </row>
        <row r="36363">
          <cell r="H36363" t="str">
            <v>[VL504]</v>
          </cell>
        </row>
        <row r="36364">
          <cell r="H36364" t="str">
            <v>[VL505]</v>
          </cell>
        </row>
        <row r="36365">
          <cell r="H36365" t="str">
            <v>[VL506]</v>
          </cell>
        </row>
        <row r="36366">
          <cell r="H36366" t="str">
            <v>[VL507]</v>
          </cell>
        </row>
        <row r="36367">
          <cell r="H36367" t="str">
            <v>[VL508]</v>
          </cell>
        </row>
        <row r="36368">
          <cell r="H36368" t="str">
            <v>[VL509]</v>
          </cell>
        </row>
        <row r="36369">
          <cell r="H36369" t="str">
            <v>[VL510]</v>
          </cell>
        </row>
        <row r="36370">
          <cell r="H36370" t="str">
            <v>[VL525]</v>
          </cell>
        </row>
        <row r="36371">
          <cell r="H36371" t="str">
            <v>[VM319]</v>
          </cell>
        </row>
        <row r="36372">
          <cell r="H36372" t="str">
            <v>[VM333]</v>
          </cell>
        </row>
        <row r="36373">
          <cell r="H36373" t="str">
            <v>[VM401]</v>
          </cell>
        </row>
        <row r="36374">
          <cell r="H36374" t="str">
            <v>[VM402]</v>
          </cell>
        </row>
        <row r="36375">
          <cell r="H36375" t="str">
            <v>[VM404]</v>
          </cell>
        </row>
        <row r="36376">
          <cell r="H36376" t="str">
            <v>[VM406]</v>
          </cell>
        </row>
        <row r="36377">
          <cell r="H36377" t="str">
            <v>[VM408]</v>
          </cell>
        </row>
        <row r="36378">
          <cell r="H36378" t="str">
            <v>[VM410]</v>
          </cell>
        </row>
        <row r="36379">
          <cell r="H36379" t="str">
            <v>[VM421]</v>
          </cell>
        </row>
        <row r="36380">
          <cell r="H36380" t="str">
            <v>[VM423]</v>
          </cell>
        </row>
        <row r="36381">
          <cell r="H36381" t="str">
            <v>[VM425]</v>
          </cell>
        </row>
        <row r="36382">
          <cell r="H36382" t="str">
            <v>[VP981]</v>
          </cell>
        </row>
        <row r="36383">
          <cell r="H36383" t="str">
            <v>[VP982]</v>
          </cell>
        </row>
        <row r="36384">
          <cell r="H36384" t="str">
            <v>[VP984]</v>
          </cell>
        </row>
        <row r="36385">
          <cell r="H36385" t="str">
            <v>[VSch307H]</v>
          </cell>
        </row>
        <row r="36386">
          <cell r="H36386" t="str">
            <v>[VSch401]</v>
          </cell>
        </row>
        <row r="36387">
          <cell r="H36387" t="str">
            <v>[VSch402]</v>
          </cell>
        </row>
        <row r="36388">
          <cell r="H36388" t="str">
            <v>[VSch403H]</v>
          </cell>
        </row>
        <row r="36389">
          <cell r="H36389" t="str">
            <v>[VSch403R]</v>
          </cell>
        </row>
        <row r="36390">
          <cell r="H36390" t="str">
            <v>[VSch404]</v>
          </cell>
        </row>
        <row r="36391">
          <cell r="H36391" t="str">
            <v>[VSch405H]</v>
          </cell>
        </row>
        <row r="36392">
          <cell r="H36392" t="str">
            <v>[VSch405R]</v>
          </cell>
        </row>
        <row r="36393">
          <cell r="H36393" t="str">
            <v>[VSch406]</v>
          </cell>
        </row>
        <row r="36394">
          <cell r="H36394" t="str">
            <v>[VSch407H]</v>
          </cell>
        </row>
        <row r="36395">
          <cell r="H36395" t="str">
            <v>[VSch407R]</v>
          </cell>
        </row>
        <row r="36396">
          <cell r="H36396" t="str">
            <v>[VSch408]</v>
          </cell>
        </row>
        <row r="36397">
          <cell r="H36397" t="str">
            <v>[VSch409H]</v>
          </cell>
        </row>
        <row r="36398">
          <cell r="H36398" t="str">
            <v>[VSch409R]</v>
          </cell>
        </row>
        <row r="36399">
          <cell r="H36399" t="str">
            <v>[VSch410]</v>
          </cell>
        </row>
        <row r="36400">
          <cell r="H36400" t="str">
            <v>[VSch417]</v>
          </cell>
        </row>
        <row r="36401">
          <cell r="H36401" t="str">
            <v>[VSch419]</v>
          </cell>
        </row>
        <row r="36402">
          <cell r="H36402" t="str">
            <v>[VSch425]</v>
          </cell>
        </row>
        <row r="36403">
          <cell r="H36403" t="str">
            <v>[VSch501]</v>
          </cell>
        </row>
        <row r="36404">
          <cell r="H36404" t="str">
            <v>[VSch502]</v>
          </cell>
        </row>
        <row r="36405">
          <cell r="H36405" t="str">
            <v>[VSch503]</v>
          </cell>
        </row>
        <row r="36406">
          <cell r="H36406" t="str">
            <v>[VSch504]</v>
          </cell>
        </row>
        <row r="36407">
          <cell r="H36407" t="str">
            <v>[VSch505]</v>
          </cell>
        </row>
        <row r="36408">
          <cell r="H36408" t="str">
            <v>[VSch506]</v>
          </cell>
        </row>
        <row r="36409">
          <cell r="H36409" t="str">
            <v>[VSch507]</v>
          </cell>
        </row>
        <row r="36410">
          <cell r="H36410" t="str">
            <v>[VSch508]</v>
          </cell>
        </row>
        <row r="36411">
          <cell r="H36411" t="str">
            <v>[VSch509]</v>
          </cell>
        </row>
        <row r="36412">
          <cell r="H36412" t="str">
            <v>[VSch510]</v>
          </cell>
        </row>
        <row r="36413">
          <cell r="H36413" t="str">
            <v>[aa22]</v>
          </cell>
        </row>
        <row r="36414">
          <cell r="H36414" t="str">
            <v>[aa32]</v>
          </cell>
        </row>
        <row r="36415">
          <cell r="H36415" t="str">
            <v>[ba21]</v>
          </cell>
        </row>
        <row r="36416">
          <cell r="H36416" t="str">
            <v>[ba31]</v>
          </cell>
        </row>
        <row r="36417">
          <cell r="H36417" t="str">
            <v>[c]</v>
          </cell>
        </row>
        <row r="36418">
          <cell r="H36418" t="str">
            <v>[d]</v>
          </cell>
        </row>
        <row r="36419">
          <cell r="H36419" t="str">
            <v>[f(G1)]</v>
          </cell>
        </row>
        <row r="36420">
          <cell r="H36420" t="str">
            <v>[f(G2)]</v>
          </cell>
        </row>
        <row r="36421">
          <cell r="H36421" t="str">
            <v>[k(M319)]</v>
          </cell>
        </row>
        <row r="36422">
          <cell r="H36422" t="str">
            <v>[k(M333)]</v>
          </cell>
        </row>
        <row r="36423">
          <cell r="H36423" t="str">
            <v>[k(M401)]</v>
          </cell>
        </row>
        <row r="36424">
          <cell r="H36424" t="str">
            <v>[k(M402)]</v>
          </cell>
        </row>
        <row r="36425">
          <cell r="H36425" t="str">
            <v>[k(M404)]</v>
          </cell>
        </row>
        <row r="36426">
          <cell r="H36426" t="str">
            <v>[k(M406)]</v>
          </cell>
        </row>
        <row r="36427">
          <cell r="H36427" t="str">
            <v>[k(M408)]</v>
          </cell>
        </row>
        <row r="36428">
          <cell r="H36428" t="str">
            <v>[k(M410)]</v>
          </cell>
        </row>
        <row r="36429">
          <cell r="H36429" t="str">
            <v>[k(M421)]</v>
          </cell>
        </row>
        <row r="36430">
          <cell r="H36430" t="str">
            <v>[k(M423)]</v>
          </cell>
        </row>
        <row r="36431">
          <cell r="H36431" t="str">
            <v>[k(M425)]</v>
          </cell>
        </row>
        <row r="36432">
          <cell r="H36432" t="str">
            <v>[k280(K290)]</v>
          </cell>
        </row>
        <row r="36433">
          <cell r="H36433" t="str">
            <v>[l(C)]</v>
          </cell>
        </row>
        <row r="36434">
          <cell r="H36434" t="str">
            <v>[l(D)]</v>
          </cell>
        </row>
        <row r="36435">
          <cell r="H36435" t="str">
            <v>[l(F206)]</v>
          </cell>
        </row>
        <row r="36436">
          <cell r="H36436" t="str">
            <v>[l(F208)]</v>
          </cell>
        </row>
        <row r="36437">
          <cell r="H36437" t="str">
            <v>[l(F216)]</v>
          </cell>
        </row>
        <row r="36438">
          <cell r="H36438" t="str">
            <v>[l(F217)]</v>
          </cell>
        </row>
        <row r="36439">
          <cell r="H36439" t="str">
            <v>[l(GL 305)]</v>
          </cell>
        </row>
        <row r="36440">
          <cell r="H36440" t="str">
            <v>[l(Gl 215)]</v>
          </cell>
        </row>
        <row r="36441">
          <cell r="H36441" t="str">
            <v>[l(V312)]</v>
          </cell>
        </row>
        <row r="36442">
          <cell r="H36442" t="str">
            <v>[m(P981)]</v>
          </cell>
        </row>
        <row r="36443">
          <cell r="H36443" t="str">
            <v>[m(P982)]</v>
          </cell>
        </row>
        <row r="36444">
          <cell r="H36444" t="str">
            <v>[m(P984)]</v>
          </cell>
        </row>
        <row r="36445">
          <cell r="H36445" t="str">
            <v>[s1]</v>
          </cell>
        </row>
        <row r="36446">
          <cell r="H36446" t="str">
            <v>[s2]</v>
          </cell>
        </row>
        <row r="36447">
          <cell r="H36447" t="str">
            <v>[s4]</v>
          </cell>
        </row>
        <row r="36448">
          <cell r="H36448" t="str">
            <v>[ya32]</v>
          </cell>
        </row>
        <row r="36449">
          <cell r="H36449" t="str">
            <v>[ya42]</v>
          </cell>
        </row>
        <row r="36450">
          <cell r="H36450" t="str">
            <v>[za31]</v>
          </cell>
        </row>
        <row r="36451">
          <cell r="H36451" t="str">
            <v>[za41]</v>
          </cell>
        </row>
        <row r="36452">
          <cell r="H36452" t="str">
            <v>[Sp 291]</v>
          </cell>
        </row>
        <row r="36453">
          <cell r="H36453" t="str">
            <v>[Sp 292]</v>
          </cell>
        </row>
        <row r="36454">
          <cell r="H36454" t="str">
            <v>[Sp 295]</v>
          </cell>
        </row>
        <row r="36455">
          <cell r="H36455" t="str">
            <v>[W 201]</v>
          </cell>
        </row>
        <row r="36456">
          <cell r="H36456" t="str">
            <v>[W 202]</v>
          </cell>
        </row>
        <row r="36457">
          <cell r="H36457" t="str">
            <v>[W 203]</v>
          </cell>
        </row>
        <row r="36458">
          <cell r="H36458" t="str">
            <v>[W 204]</v>
          </cell>
        </row>
        <row r="36459">
          <cell r="H36459" t="str">
            <v>[W 205]</v>
          </cell>
        </row>
        <row r="36460">
          <cell r="H36460" t="str">
            <v>[W 206]</v>
          </cell>
        </row>
        <row r="36461">
          <cell r="H36461" t="str">
            <v>[W 208]</v>
          </cell>
        </row>
        <row r="36462">
          <cell r="H36462" t="str">
            <v>[W 210]</v>
          </cell>
        </row>
        <row r="36463">
          <cell r="H36463" t="str">
            <v>[W 211]</v>
          </cell>
        </row>
        <row r="36464">
          <cell r="H36464" t="str">
            <v>[W 212]</v>
          </cell>
        </row>
        <row r="36465">
          <cell r="H36465" t="str">
            <v>[W 213]</v>
          </cell>
        </row>
        <row r="36466">
          <cell r="H36466" t="str">
            <v>[W 214]</v>
          </cell>
        </row>
        <row r="36467">
          <cell r="H36467" t="str">
            <v>[W 215]</v>
          </cell>
        </row>
        <row r="36468">
          <cell r="H36468" t="str">
            <v>[W 216]</v>
          </cell>
        </row>
        <row r="36469">
          <cell r="H36469" t="str">
            <v>[W 217]</v>
          </cell>
        </row>
        <row r="36470">
          <cell r="H36470" t="str">
            <v>[W 218]</v>
          </cell>
        </row>
        <row r="36471">
          <cell r="H36471" t="str">
            <v>[W 219]</v>
          </cell>
        </row>
        <row r="36472">
          <cell r="H36472" t="str">
            <v>[W 220]</v>
          </cell>
        </row>
        <row r="36473">
          <cell r="H36473" t="str">
            <v>[W 227]</v>
          </cell>
        </row>
        <row r="36474">
          <cell r="H36474" t="str">
            <v>[W 228]</v>
          </cell>
        </row>
        <row r="36475">
          <cell r="H36475" t="str">
            <v>[W 229]</v>
          </cell>
        </row>
        <row r="36476">
          <cell r="H36476" t="str">
            <v>[W 230]</v>
          </cell>
        </row>
        <row r="36477">
          <cell r="H36477" t="str">
            <v>[W 231]</v>
          </cell>
        </row>
        <row r="36478">
          <cell r="H36478" t="str">
            <v>[W 233]</v>
          </cell>
        </row>
        <row r="36479">
          <cell r="H36479" t="str">
            <v>[W 234]</v>
          </cell>
        </row>
        <row r="36480">
          <cell r="H36480" t="str">
            <v>[W 235]</v>
          </cell>
        </row>
        <row r="36481">
          <cell r="H36481" t="str">
            <v>[W 242]</v>
          </cell>
        </row>
        <row r="36482">
          <cell r="H36482" t="str">
            <v>[W 243]</v>
          </cell>
        </row>
        <row r="36483">
          <cell r="H36483" t="str">
            <v>[W 244]</v>
          </cell>
        </row>
        <row r="36484">
          <cell r="H36484" t="str">
            <v>[W 245]</v>
          </cell>
        </row>
        <row r="36485">
          <cell r="H36485" t="str">
            <v>[W 246]</v>
          </cell>
        </row>
        <row r="36486">
          <cell r="H36486" t="str">
            <v>[W 247]</v>
          </cell>
        </row>
        <row r="36487">
          <cell r="H36487" t="str">
            <v>[W 248]</v>
          </cell>
        </row>
        <row r="36488">
          <cell r="H36488" t="str">
            <v>[W 249]</v>
          </cell>
        </row>
        <row r="36489">
          <cell r="H36489" t="str">
            <v>[W 250]</v>
          </cell>
        </row>
        <row r="36490">
          <cell r="H36490" t="str">
            <v>[W 251]</v>
          </cell>
        </row>
        <row r="36491">
          <cell r="H36491" t="str">
            <v>[W 252]</v>
          </cell>
        </row>
        <row r="36492">
          <cell r="H36492" t="str">
            <v>[W 261]</v>
          </cell>
        </row>
        <row r="36493">
          <cell r="H36493" t="str">
            <v>[W 262]</v>
          </cell>
        </row>
        <row r="36494">
          <cell r="H36494" t="str">
            <v>[W 264]</v>
          </cell>
        </row>
        <row r="36495">
          <cell r="H36495" t="str">
            <v>[W 265]</v>
          </cell>
        </row>
        <row r="36496">
          <cell r="H36496" t="str">
            <v>[W 266]</v>
          </cell>
        </row>
        <row r="36497">
          <cell r="H36497" t="str">
            <v>[W 271]</v>
          </cell>
        </row>
        <row r="36498">
          <cell r="H36498" t="str">
            <v>[W 272]</v>
          </cell>
        </row>
        <row r="36499">
          <cell r="H36499" t="str">
            <v>[W 273]</v>
          </cell>
        </row>
        <row r="36500">
          <cell r="H36500" t="str">
            <v>[W 280]</v>
          </cell>
        </row>
        <row r="36501">
          <cell r="H36501" t="str">
            <v>[W 281]</v>
          </cell>
        </row>
        <row r="36502">
          <cell r="H36502" t="str">
            <v>[W 282]</v>
          </cell>
        </row>
        <row r="36503">
          <cell r="H36503" t="str">
            <v>[W 283]</v>
          </cell>
        </row>
        <row r="36504">
          <cell r="H36504" t="str">
            <v>[W 284]</v>
          </cell>
        </row>
        <row r="36505">
          <cell r="H36505" t="str">
            <v>[W 285]</v>
          </cell>
        </row>
        <row r="36506">
          <cell r="H36506" t="str">
            <v>[W 286]</v>
          </cell>
        </row>
        <row r="36507">
          <cell r="H36507" t="str">
            <v>[W 287]</v>
          </cell>
        </row>
        <row r="36508">
          <cell r="H36508" t="str">
            <v>[W 288]</v>
          </cell>
        </row>
        <row r="36509">
          <cell r="H36509" t="str">
            <v>[W 301]</v>
          </cell>
        </row>
        <row r="36510">
          <cell r="H36510" t="str">
            <v>[W 302]</v>
          </cell>
        </row>
        <row r="36511">
          <cell r="H36511" t="str">
            <v>[W 303]</v>
          </cell>
        </row>
        <row r="36512">
          <cell r="H36512" t="str">
            <v>[W 304]</v>
          </cell>
        </row>
        <row r="36513">
          <cell r="H36513" t="str">
            <v>[W 308]</v>
          </cell>
        </row>
        <row r="36514">
          <cell r="H36514" t="str">
            <v>[W 309]</v>
          </cell>
        </row>
        <row r="36515">
          <cell r="H36515" t="str">
            <v>[W 310]</v>
          </cell>
        </row>
        <row r="36516">
          <cell r="H36516" t="str">
            <v>[W 311]</v>
          </cell>
        </row>
        <row r="36517">
          <cell r="H36517" t="str">
            <v>[W 312]</v>
          </cell>
        </row>
        <row r="36518">
          <cell r="H36518" t="str">
            <v>[W 313]</v>
          </cell>
        </row>
        <row r="36519">
          <cell r="H36519" t="str">
            <v>[W 314]</v>
          </cell>
        </row>
        <row r="36520">
          <cell r="H36520" t="str">
            <v>[W 315]</v>
          </cell>
        </row>
        <row r="36521">
          <cell r="H36521" t="str">
            <v>[W 316]</v>
          </cell>
        </row>
        <row r="36522">
          <cell r="H36522" t="str">
            <v>[W 317]</v>
          </cell>
        </row>
        <row r="36523">
          <cell r="H36523" t="str">
            <v>[W 318]</v>
          </cell>
        </row>
        <row r="36524">
          <cell r="H36524" t="str">
            <v>[W 319]</v>
          </cell>
        </row>
        <row r="36525">
          <cell r="H36525" t="str">
            <v>[W 320]</v>
          </cell>
        </row>
        <row r="36526">
          <cell r="H36526" t="str">
            <v>[W 321]</v>
          </cell>
        </row>
        <row r="36527">
          <cell r="H36527" t="str">
            <v>[W 322]</v>
          </cell>
        </row>
        <row r="36528">
          <cell r="H36528" t="str">
            <v>[W 323]</v>
          </cell>
        </row>
        <row r="36529">
          <cell r="H36529" t="str">
            <v>[W 324]</v>
          </cell>
        </row>
        <row r="36530">
          <cell r="H36530" t="str">
            <v>[W 325]</v>
          </cell>
        </row>
        <row r="36531">
          <cell r="H36531" t="str">
            <v>[W 326]</v>
          </cell>
        </row>
        <row r="36532">
          <cell r="H36532" t="str">
            <v>[W 327]</v>
          </cell>
        </row>
        <row r="36533">
          <cell r="H36533" t="str">
            <v>[W 328]</v>
          </cell>
        </row>
        <row r="36534">
          <cell r="H36534" t="str">
            <v>[W 329]</v>
          </cell>
        </row>
        <row r="36535">
          <cell r="H36535" t="str">
            <v>[W 330]</v>
          </cell>
        </row>
        <row r="36536">
          <cell r="H36536" t="str">
            <v>[W 331]</v>
          </cell>
        </row>
        <row r="36537">
          <cell r="H36537" t="str">
            <v>[W 332]</v>
          </cell>
        </row>
        <row r="36538">
          <cell r="H36538" t="str">
            <v>[W 333]</v>
          </cell>
        </row>
        <row r="36539">
          <cell r="H36539" t="str">
            <v>[W 334]</v>
          </cell>
        </row>
        <row r="36540">
          <cell r="H36540" t="str">
            <v>[W 335]</v>
          </cell>
        </row>
        <row r="36541">
          <cell r="H36541" t="str">
            <v>[W 341]</v>
          </cell>
        </row>
        <row r="36542">
          <cell r="H36542" t="str">
            <v>[W 342]</v>
          </cell>
        </row>
        <row r="36543">
          <cell r="H36543" t="str">
            <v>[W 343]</v>
          </cell>
        </row>
        <row r="36544">
          <cell r="H36544" t="str">
            <v>[W 344]</v>
          </cell>
        </row>
        <row r="36545">
          <cell r="H36545" t="str">
            <v>[W 345]</v>
          </cell>
        </row>
        <row r="36546">
          <cell r="H36546" t="str">
            <v>[W 346]</v>
          </cell>
        </row>
        <row r="36547">
          <cell r="H36547" t="str">
            <v>[W 347]</v>
          </cell>
        </row>
        <row r="36548">
          <cell r="H36548" t="str">
            <v>[W 348]</v>
          </cell>
        </row>
        <row r="36549">
          <cell r="H36549" t="str">
            <v>[W 351]</v>
          </cell>
        </row>
        <row r="36550">
          <cell r="H36550" t="str">
            <v>[W 352]</v>
          </cell>
        </row>
        <row r="36551">
          <cell r="H36551" t="str">
            <v>[W 353]</v>
          </cell>
        </row>
        <row r="36552">
          <cell r="H36552" t="str">
            <v>[W 354]</v>
          </cell>
        </row>
        <row r="36553">
          <cell r="H36553" t="str">
            <v>[W 355]</v>
          </cell>
        </row>
        <row r="36554">
          <cell r="H36554" t="str">
            <v>[W 356]</v>
          </cell>
        </row>
        <row r="36555">
          <cell r="H36555" t="str">
            <v>[W 357]</v>
          </cell>
        </row>
        <row r="36556">
          <cell r="H36556" t="str">
            <v>[W 358]</v>
          </cell>
        </row>
        <row r="36557">
          <cell r="H36557" t="str">
            <v>[W 359]</v>
          </cell>
        </row>
        <row r="36558">
          <cell r="H36558" t="str">
            <v>[W 361]</v>
          </cell>
        </row>
        <row r="36559">
          <cell r="H36559" t="str">
            <v>[W 362]</v>
          </cell>
        </row>
        <row r="36560">
          <cell r="H36560" t="str">
            <v>[W 370]</v>
          </cell>
        </row>
        <row r="36561">
          <cell r="H36561" t="str">
            <v>[W 371]</v>
          </cell>
        </row>
        <row r="36562">
          <cell r="H36562" t="str">
            <v>[W 372]</v>
          </cell>
        </row>
        <row r="36563">
          <cell r="H36563" t="str">
            <v>[W 373]</v>
          </cell>
        </row>
        <row r="36564">
          <cell r="H36564" t="str">
            <v>[W 374]</v>
          </cell>
        </row>
        <row r="36565">
          <cell r="H36565" t="str">
            <v>[W 375]</v>
          </cell>
        </row>
        <row r="36566">
          <cell r="H36566" t="str">
            <v>[W 381]</v>
          </cell>
        </row>
        <row r="36567">
          <cell r="H36567" t="str">
            <v>[W 382]</v>
          </cell>
        </row>
        <row r="36568">
          <cell r="H36568" t="str">
            <v>[W 383]</v>
          </cell>
        </row>
        <row r="36569">
          <cell r="H36569" t="str">
            <v>[W 384]</v>
          </cell>
        </row>
        <row r="36570">
          <cell r="H36570" t="str">
            <v>[W 391]</v>
          </cell>
        </row>
        <row r="36571">
          <cell r="H36571" t="str">
            <v>[W 392]</v>
          </cell>
        </row>
        <row r="36572">
          <cell r="H36572" t="str">
            <v>[W 393]</v>
          </cell>
        </row>
        <row r="36573">
          <cell r="H36573" t="str">
            <v>[W 394]</v>
          </cell>
        </row>
        <row r="36574">
          <cell r="H36574" t="str">
            <v>[W 401]</v>
          </cell>
        </row>
        <row r="36575">
          <cell r="H36575" t="str">
            <v>[W 402]</v>
          </cell>
        </row>
        <row r="36576">
          <cell r="H36576" t="str">
            <v>[W 403]</v>
          </cell>
        </row>
        <row r="36577">
          <cell r="H36577" t="str">
            <v>[W 404]</v>
          </cell>
        </row>
        <row r="36578">
          <cell r="H36578" t="str">
            <v>[W 421]</v>
          </cell>
        </row>
        <row r="36579">
          <cell r="H36579" t="str">
            <v>[W 422]</v>
          </cell>
        </row>
        <row r="36580">
          <cell r="H36580" t="str">
            <v>[W 423]</v>
          </cell>
        </row>
        <row r="36581">
          <cell r="H36581" t="str">
            <v>[W 424]</v>
          </cell>
        </row>
        <row r="36582">
          <cell r="H36582" t="str">
            <v>[W 425]</v>
          </cell>
        </row>
        <row r="36583">
          <cell r="H36583" t="str">
            <v>[W 426]</v>
          </cell>
        </row>
        <row r="36584">
          <cell r="H36584" t="str">
            <v>[W 427]</v>
          </cell>
        </row>
        <row r="36585">
          <cell r="H36585" t="str">
            <v>[W 428]</v>
          </cell>
        </row>
        <row r="36586">
          <cell r="H36586" t="str">
            <v>[W 429]</v>
          </cell>
        </row>
        <row r="36587">
          <cell r="H36587" t="str">
            <v>[W 430]</v>
          </cell>
        </row>
        <row r="36588">
          <cell r="H36588" t="str">
            <v>[W 431]</v>
          </cell>
        </row>
        <row r="36589">
          <cell r="H36589" t="str">
            <v>[W 432]</v>
          </cell>
        </row>
        <row r="36590">
          <cell r="H36590" t="str">
            <v>[W 433]</v>
          </cell>
        </row>
        <row r="36591">
          <cell r="H36591" t="str">
            <v>[W 434]</v>
          </cell>
        </row>
        <row r="36592">
          <cell r="H36592" t="str">
            <v>[W 435]</v>
          </cell>
        </row>
        <row r="36593">
          <cell r="H36593" t="str">
            <v>[W 436]</v>
          </cell>
        </row>
        <row r="36594">
          <cell r="H36594" t="str">
            <v>[W 437]</v>
          </cell>
        </row>
        <row r="36595">
          <cell r="H36595" t="str">
            <v>[W 438]</v>
          </cell>
        </row>
        <row r="36596">
          <cell r="H36596" t="str">
            <v>[W 439]</v>
          </cell>
        </row>
        <row r="36597">
          <cell r="H36597" t="str">
            <v>[W 440]</v>
          </cell>
        </row>
        <row r="36598">
          <cell r="H36598" t="str">
            <v>[W 441]</v>
          </cell>
        </row>
        <row r="36599">
          <cell r="H36599" t="str">
            <v>[W 442]</v>
          </cell>
        </row>
        <row r="36600">
          <cell r="H36600" t="str">
            <v>[W 443]</v>
          </cell>
        </row>
        <row r="36601">
          <cell r="H36601" t="str">
            <v>[W 444]</v>
          </cell>
        </row>
        <row r="36602">
          <cell r="H36602" t="str">
            <v>[W 445]</v>
          </cell>
        </row>
        <row r="36603">
          <cell r="H36603" t="str">
            <v>[W 446]</v>
          </cell>
        </row>
        <row r="36604">
          <cell r="H36604" t="str">
            <v>[W 447]</v>
          </cell>
        </row>
        <row r="36605">
          <cell r="H36605" t="str">
            <v>[W 448]</v>
          </cell>
        </row>
        <row r="36606">
          <cell r="H36606" t="str">
            <v>[W 449]</v>
          </cell>
        </row>
        <row r="36607">
          <cell r="H36607" t="str">
            <v>[W 450]</v>
          </cell>
        </row>
        <row r="36608">
          <cell r="H36608" t="str">
            <v>[W 451]</v>
          </cell>
        </row>
        <row r="36609">
          <cell r="H36609" t="str">
            <v>[W 452]</v>
          </cell>
        </row>
        <row r="36610">
          <cell r="H36610" t="str">
            <v>[W 453]</v>
          </cell>
        </row>
        <row r="36611">
          <cell r="H36611" t="str">
            <v>[W 454]</v>
          </cell>
        </row>
        <row r="36612">
          <cell r="H36612" t="str">
            <v>[W 455]</v>
          </cell>
        </row>
        <row r="36613">
          <cell r="H36613" t="str">
            <v>[W 456]</v>
          </cell>
        </row>
        <row r="36614">
          <cell r="H36614" t="str">
            <v>[W 457]</v>
          </cell>
        </row>
        <row r="36615">
          <cell r="H36615" t="str">
            <v>[W 458]</v>
          </cell>
        </row>
        <row r="36616">
          <cell r="H36616" t="str">
            <v>[W 475]</v>
          </cell>
        </row>
        <row r="36617">
          <cell r="H36617" t="str">
            <v>[W 477]</v>
          </cell>
        </row>
        <row r="36618">
          <cell r="H36618" t="str">
            <v>[W 478]</v>
          </cell>
        </row>
        <row r="36619">
          <cell r="H36619" t="str">
            <v>[W 617]</v>
          </cell>
        </row>
        <row r="36620">
          <cell r="H36620" t="str">
            <v>[W 620]</v>
          </cell>
        </row>
        <row r="36621">
          <cell r="H36621" t="str">
            <v>[W 622]</v>
          </cell>
        </row>
        <row r="36622">
          <cell r="H36622" t="str">
            <v>[W 623]</v>
          </cell>
        </row>
        <row r="36623">
          <cell r="H36623" t="str">
            <v>[W 624]</v>
          </cell>
        </row>
        <row r="36624">
          <cell r="H36624" t="str">
            <v>[W 625]</v>
          </cell>
        </row>
        <row r="36625">
          <cell r="H36625" t="str">
            <v>[W 771]</v>
          </cell>
        </row>
        <row r="36626">
          <cell r="H36626" t="str">
            <v>[W 772]</v>
          </cell>
        </row>
        <row r="36627">
          <cell r="H36627" t="str">
            <v>[W 773]</v>
          </cell>
        </row>
        <row r="36628">
          <cell r="H36628" t="str">
            <v>[W 774]</v>
          </cell>
        </row>
        <row r="36629">
          <cell r="H36629" t="str">
            <v>[W 781]</v>
          </cell>
        </row>
        <row r="36630">
          <cell r="H36630" t="str">
            <v>[W 782]</v>
          </cell>
        </row>
        <row r="36631">
          <cell r="H36631" t="str">
            <v>[VE 104]</v>
          </cell>
        </row>
        <row r="36632">
          <cell r="H36632" t="str">
            <v>[VE 126]</v>
          </cell>
        </row>
        <row r="36633">
          <cell r="H36633" t="str">
            <v>[VE 134]</v>
          </cell>
        </row>
        <row r="36634">
          <cell r="H36634" t="str">
            <v>[VE 136]</v>
          </cell>
        </row>
        <row r="36635">
          <cell r="H36635" t="str">
            <v>[VE 138]</v>
          </cell>
        </row>
        <row r="36636">
          <cell r="H36636" t="str">
            <v>[VE 140]</v>
          </cell>
        </row>
        <row r="36637">
          <cell r="H36637" t="str">
            <v>[VE 142]</v>
          </cell>
        </row>
        <row r="36638">
          <cell r="H36638" t="str">
            <v>[VE 144]</v>
          </cell>
        </row>
        <row r="36639">
          <cell r="H36639" t="str">
            <v>[VE 146]</v>
          </cell>
        </row>
        <row r="36640">
          <cell r="H36640" t="str">
            <v>[VE 221]</v>
          </cell>
        </row>
        <row r="36641">
          <cell r="H36641" t="str">
            <v>[VE 223]</v>
          </cell>
        </row>
        <row r="36642">
          <cell r="H36642" t="str">
            <v>[VE 225]</v>
          </cell>
        </row>
        <row r="36643">
          <cell r="H36643" t="str">
            <v>[VE 227]</v>
          </cell>
        </row>
        <row r="36644">
          <cell r="H36644" t="str">
            <v>[VE 228]</v>
          </cell>
        </row>
        <row r="36645">
          <cell r="H36645" t="str">
            <v>[VE 229]</v>
          </cell>
        </row>
        <row r="36646">
          <cell r="H36646" t="str">
            <v>[VE 231]</v>
          </cell>
        </row>
        <row r="36647">
          <cell r="H36647" t="str">
            <v>[VE 246]</v>
          </cell>
        </row>
        <row r="36648">
          <cell r="H36648" t="str">
            <v>[VE 248]</v>
          </cell>
        </row>
        <row r="36649">
          <cell r="H36649" t="str">
            <v>[VE 250]</v>
          </cell>
        </row>
        <row r="36650">
          <cell r="H36650" t="str">
            <v>[VE 252]</v>
          </cell>
        </row>
        <row r="36651">
          <cell r="H36651" t="str">
            <v>[VE 254]</v>
          </cell>
        </row>
        <row r="36652">
          <cell r="H36652" t="str">
            <v>[VE 256]</v>
          </cell>
        </row>
        <row r="36653">
          <cell r="H36653" t="str">
            <v>[VE 258]</v>
          </cell>
        </row>
        <row r="36654">
          <cell r="H36654" t="str">
            <v>[VE 266]</v>
          </cell>
        </row>
        <row r="36655">
          <cell r="H36655" t="str">
            <v>[VE 268]</v>
          </cell>
        </row>
        <row r="36656">
          <cell r="H36656" t="str">
            <v>[VE 290]</v>
          </cell>
        </row>
        <row r="36657">
          <cell r="H36657" t="str">
            <v>[VE 311]</v>
          </cell>
        </row>
        <row r="36658">
          <cell r="H36658" t="str">
            <v>[VE 314]</v>
          </cell>
        </row>
        <row r="36659">
          <cell r="H36659" t="str">
            <v>[VE 391]</v>
          </cell>
        </row>
        <row r="36660">
          <cell r="H36660" t="str">
            <v>[VE 393]</v>
          </cell>
        </row>
        <row r="36661">
          <cell r="H36661" t="str">
            <v>[VE 394]</v>
          </cell>
        </row>
        <row r="36662">
          <cell r="H36662" t="str">
            <v>[VE 395]</v>
          </cell>
        </row>
        <row r="36663">
          <cell r="H36663" t="str">
            <v>[VE 396]</v>
          </cell>
        </row>
        <row r="36664">
          <cell r="H36664" t="str">
            <v>[VE 397]</v>
          </cell>
        </row>
        <row r="36665">
          <cell r="H36665" t="str">
            <v>[VE 398]</v>
          </cell>
        </row>
        <row r="36666">
          <cell r="H36666" t="str">
            <v>[VE 418]</v>
          </cell>
        </row>
        <row r="36667">
          <cell r="H36667" t="str">
            <v>[VE 426]</v>
          </cell>
        </row>
        <row r="36668">
          <cell r="H36668" t="str">
            <v>[VE 428]</v>
          </cell>
        </row>
        <row r="36669">
          <cell r="H36669" t="str">
            <v>[VE 429]</v>
          </cell>
        </row>
        <row r="36670">
          <cell r="H36670" t="str">
            <v>[VE 451]</v>
          </cell>
        </row>
        <row r="36671">
          <cell r="H36671" t="str">
            <v>[VE 455]</v>
          </cell>
        </row>
        <row r="36672">
          <cell r="H36672" t="str">
            <v>[VE 461]</v>
          </cell>
        </row>
        <row r="36673">
          <cell r="H36673" t="str">
            <v>[VE 463]</v>
          </cell>
        </row>
        <row r="36674">
          <cell r="H36674" t="str">
            <v>[VE 511]</v>
          </cell>
        </row>
        <row r="36675">
          <cell r="H36675" t="str">
            <v>[VE 551]</v>
          </cell>
        </row>
        <row r="36676">
          <cell r="H36676" t="str">
            <v>[VE 557]</v>
          </cell>
        </row>
        <row r="36677">
          <cell r="H36677" t="str">
            <v>[VE 604]</v>
          </cell>
        </row>
        <row r="36678">
          <cell r="H36678" t="str">
            <v>[VE 606]</v>
          </cell>
        </row>
        <row r="36679">
          <cell r="H36679" t="str">
            <v>[VE 608]</v>
          </cell>
        </row>
        <row r="36680">
          <cell r="H36680" t="str">
            <v>[ZE SLB]</v>
          </cell>
        </row>
        <row r="36681">
          <cell r="H36681" t="str">
            <v>[ZE a21]</v>
          </cell>
        </row>
        <row r="36682">
          <cell r="H36682" t="str">
            <v>[ZE a22]</v>
          </cell>
        </row>
        <row r="36683">
          <cell r="H36683" t="str">
            <v>[ZE a31-1]</v>
          </cell>
        </row>
        <row r="36684">
          <cell r="H36684" t="str">
            <v>[ZE a31-2]</v>
          </cell>
        </row>
        <row r="36685">
          <cell r="H36685" t="str">
            <v>[ZE a32-1]</v>
          </cell>
        </row>
        <row r="36686">
          <cell r="H36686" t="str">
            <v>[ZE a32-2]</v>
          </cell>
        </row>
        <row r="36687">
          <cell r="H36687" t="str">
            <v>[ZE a41]</v>
          </cell>
        </row>
        <row r="36688">
          <cell r="H36688" t="str">
            <v>[ZE a42]</v>
          </cell>
        </row>
        <row r="36689">
          <cell r="H36689" t="str">
            <v>[ZE e43]</v>
          </cell>
        </row>
        <row r="36690">
          <cell r="H36690" t="str">
            <v>[ZE e44]</v>
          </cell>
        </row>
        <row r="36691">
          <cell r="H36691" t="str">
            <v>[ZVE 601]</v>
          </cell>
        </row>
        <row r="36692">
          <cell r="H36692" t="str">
            <v>[ZVE 602]</v>
          </cell>
        </row>
        <row r="36693">
          <cell r="H36693" t="str">
            <v>[ZVE a41]</v>
          </cell>
        </row>
        <row r="36694">
          <cell r="H36694" t="str">
            <v>[ZVE a42]</v>
          </cell>
        </row>
        <row r="36695">
          <cell r="H36695" t="str">
            <v>[Zust 604]</v>
          </cell>
        </row>
        <row r="36696">
          <cell r="H36696" t="str">
            <v>[Zust 606]</v>
          </cell>
        </row>
        <row r="36697">
          <cell r="H36697" t="str">
            <v>[Zust 971]</v>
          </cell>
        </row>
        <row r="36698">
          <cell r="H36698" t="str">
            <v>[Zust 972]</v>
          </cell>
        </row>
        <row r="36699">
          <cell r="H36699" t="str">
            <v>[Zust 974]</v>
          </cell>
        </row>
        <row r="36700">
          <cell r="H36700" t="str">
            <v>[aws]</v>
          </cell>
        </row>
        <row r="36701">
          <cell r="H36701" t="str">
            <v>[001]</v>
          </cell>
        </row>
        <row r="36702">
          <cell r="H36702" t="str">
            <v>[002]</v>
          </cell>
        </row>
        <row r="36703">
          <cell r="H36703" t="str">
            <v>[101]</v>
          </cell>
        </row>
        <row r="36704">
          <cell r="H36704" t="str">
            <v>[102]</v>
          </cell>
        </row>
        <row r="36705">
          <cell r="H36705" t="str">
            <v>[112]</v>
          </cell>
        </row>
        <row r="36706">
          <cell r="H36706" t="str">
            <v>[121]</v>
          </cell>
        </row>
        <row r="36707">
          <cell r="H36707" t="str">
            <v>[122]</v>
          </cell>
        </row>
        <row r="36708">
          <cell r="H36708" t="str">
            <v>[142]</v>
          </cell>
        </row>
        <row r="36709">
          <cell r="H36709" t="str">
            <v>[161]</v>
          </cell>
        </row>
        <row r="36710">
          <cell r="H36710" t="str">
            <v>[162]</v>
          </cell>
        </row>
        <row r="36711">
          <cell r="H36711" t="str">
            <v>[181]</v>
          </cell>
        </row>
        <row r="36712">
          <cell r="H36712" t="str">
            <v>[182]</v>
          </cell>
        </row>
        <row r="36713">
          <cell r="H36713" t="str">
            <v>[193]</v>
          </cell>
        </row>
        <row r="36714">
          <cell r="H36714" t="str">
            <v>[1S]</v>
          </cell>
        </row>
        <row r="36715">
          <cell r="H36715" t="str">
            <v>[201]</v>
          </cell>
        </row>
        <row r="36716">
          <cell r="H36716" t="str">
            <v>[202]</v>
          </cell>
        </row>
        <row r="36717">
          <cell r="H36717" t="str">
            <v>[203]</v>
          </cell>
        </row>
        <row r="36718">
          <cell r="H36718" t="str">
            <v>[204]</v>
          </cell>
        </row>
        <row r="36719">
          <cell r="H36719" t="str">
            <v>[205]</v>
          </cell>
        </row>
        <row r="36720">
          <cell r="H36720" t="str">
            <v>[212]</v>
          </cell>
        </row>
        <row r="36721">
          <cell r="H36721" t="str">
            <v>[231]</v>
          </cell>
        </row>
        <row r="36722">
          <cell r="H36722" t="str">
            <v>[232]</v>
          </cell>
        </row>
        <row r="36723">
          <cell r="H36723" t="str">
            <v>[241]</v>
          </cell>
        </row>
        <row r="36724">
          <cell r="H36724" t="str">
            <v>[242]</v>
          </cell>
        </row>
        <row r="36725">
          <cell r="H36725" t="str">
            <v>[244]</v>
          </cell>
        </row>
        <row r="36726">
          <cell r="H36726" t="str">
            <v>[246]</v>
          </cell>
        </row>
        <row r="36727">
          <cell r="H36727" t="str">
            <v>[248]</v>
          </cell>
        </row>
        <row r="36728">
          <cell r="H36728" t="str">
            <v>[258]</v>
          </cell>
        </row>
        <row r="36729">
          <cell r="H36729" t="str">
            <v>[2S]</v>
          </cell>
        </row>
        <row r="36730">
          <cell r="H36730" t="str">
            <v>[301/304]</v>
          </cell>
        </row>
        <row r="36731">
          <cell r="H36731" t="str">
            <v>[302/303]</v>
          </cell>
        </row>
        <row r="36732">
          <cell r="H36732" t="str">
            <v>[5S]</v>
          </cell>
        </row>
        <row r="36733">
          <cell r="H36733" t="str">
            <v>[6S]</v>
          </cell>
        </row>
        <row r="36734">
          <cell r="H36734" t="str">
            <v>[j11]</v>
          </cell>
        </row>
        <row r="36735">
          <cell r="H36735" t="str">
            <v>[m11]</v>
          </cell>
        </row>
        <row r="36736">
          <cell r="H36736" t="str">
            <v>[m12]</v>
          </cell>
        </row>
        <row r="36737">
          <cell r="H36737" t="str">
            <v>[m21]</v>
          </cell>
        </row>
        <row r="36738">
          <cell r="H36738" t="str">
            <v>[m22]</v>
          </cell>
        </row>
        <row r="36739">
          <cell r="H36739" t="str">
            <v>[m31]</v>
          </cell>
        </row>
        <row r="36740">
          <cell r="H36740" t="str">
            <v>[m32]</v>
          </cell>
        </row>
        <row r="36741">
          <cell r="H36741" t="str">
            <v>[m41]</v>
          </cell>
        </row>
        <row r="36742">
          <cell r="H36742" t="str">
            <v>[m42]</v>
          </cell>
        </row>
        <row r="36743">
          <cell r="H36743" t="str">
            <v>[m51]</v>
          </cell>
        </row>
        <row r="36744">
          <cell r="H36744" t="str">
            <v>[m52]</v>
          </cell>
        </row>
        <row r="36745">
          <cell r="H36745" t="str">
            <v>[m61]</v>
          </cell>
        </row>
        <row r="36746">
          <cell r="H36746" t="str">
            <v>[m62]</v>
          </cell>
        </row>
        <row r="36747">
          <cell r="H36747" t="str">
            <v>[m71]</v>
          </cell>
        </row>
        <row r="36748">
          <cell r="H36748" t="str">
            <v>[m72]</v>
          </cell>
        </row>
        <row r="36749">
          <cell r="H36749" t="str">
            <v>[m81]</v>
          </cell>
        </row>
        <row r="36750">
          <cell r="H36750" t="str">
            <v>[m82]</v>
          </cell>
        </row>
        <row r="36751">
          <cell r="H36751" t="str">
            <v>[m91]</v>
          </cell>
        </row>
        <row r="36752">
          <cell r="H36752" t="str">
            <v>[m92]</v>
          </cell>
        </row>
        <row r="36753">
          <cell r="H36753" t="str">
            <v>[Gl 101]</v>
          </cell>
        </row>
        <row r="36754">
          <cell r="H36754" t="str">
            <v>[Gl 102]</v>
          </cell>
        </row>
        <row r="36755">
          <cell r="H36755" t="str">
            <v>[Gl 112]</v>
          </cell>
        </row>
        <row r="36756">
          <cell r="H36756" t="str">
            <v>[Gl 121]</v>
          </cell>
        </row>
        <row r="36757">
          <cell r="H36757" t="str">
            <v>[Gl 122]</v>
          </cell>
        </row>
        <row r="36758">
          <cell r="H36758" t="str">
            <v>[Gl 142]</v>
          </cell>
        </row>
        <row r="36759">
          <cell r="H36759" t="str">
            <v>[Gl 161]</v>
          </cell>
        </row>
        <row r="36760">
          <cell r="H36760" t="str">
            <v>[Gl 162]</v>
          </cell>
        </row>
        <row r="36761">
          <cell r="H36761" t="str">
            <v>[Gl 181]</v>
          </cell>
        </row>
        <row r="36762">
          <cell r="H36762" t="str">
            <v>[Gl 182]</v>
          </cell>
        </row>
        <row r="36763">
          <cell r="H36763" t="str">
            <v>[Gl 193]</v>
          </cell>
        </row>
        <row r="36764">
          <cell r="H36764" t="str">
            <v>[Gl 202]</v>
          </cell>
        </row>
        <row r="36765">
          <cell r="H36765" t="str">
            <v>[Gl 231]</v>
          </cell>
        </row>
        <row r="36766">
          <cell r="H36766" t="str">
            <v>[Gl 232]</v>
          </cell>
        </row>
        <row r="36767">
          <cell r="H36767" t="str">
            <v>[Gl 241]</v>
          </cell>
        </row>
        <row r="36768">
          <cell r="H36768" t="str">
            <v>[Gl 242]</v>
          </cell>
        </row>
        <row r="36769">
          <cell r="H36769" t="str">
            <v>[Gl 244]</v>
          </cell>
        </row>
        <row r="36770">
          <cell r="H36770" t="str">
            <v>[Gl 246]</v>
          </cell>
        </row>
        <row r="36771">
          <cell r="H36771" t="str">
            <v>[Gl 248]</v>
          </cell>
        </row>
        <row r="36772">
          <cell r="H36772" t="str">
            <v>[Gl 258]</v>
          </cell>
        </row>
        <row r="36773">
          <cell r="H36773" t="str">
            <v>[Gl 260]</v>
          </cell>
        </row>
        <row r="36774">
          <cell r="H36774" t="str">
            <v>[Gl 261]</v>
          </cell>
        </row>
        <row r="36775">
          <cell r="H36775" t="str">
            <v>[Gl 262]</v>
          </cell>
        </row>
        <row r="36776">
          <cell r="H36776" t="str">
            <v>[Gl 301]</v>
          </cell>
        </row>
        <row r="36777">
          <cell r="H36777" t="str">
            <v>[Gl 302]</v>
          </cell>
        </row>
        <row r="36778">
          <cell r="H36778" t="str">
            <v>[Gl 303]</v>
          </cell>
        </row>
        <row r="36779">
          <cell r="H36779" t="str">
            <v>[Gl 304]</v>
          </cell>
        </row>
        <row r="36780">
          <cell r="H36780" t="str">
            <v>[Gl 401]</v>
          </cell>
        </row>
        <row r="36781">
          <cell r="H36781" t="str">
            <v>[Gl 402]</v>
          </cell>
        </row>
        <row r="36782">
          <cell r="H36782" t="str">
            <v>[Gl 403]</v>
          </cell>
        </row>
        <row r="36783">
          <cell r="H36783" t="str">
            <v>[Gl 404]</v>
          </cell>
        </row>
        <row r="36784">
          <cell r="H36784" t="str">
            <v>[Gl 503]</v>
          </cell>
        </row>
        <row r="36785">
          <cell r="H36785" t="str">
            <v>[Gl 601]</v>
          </cell>
        </row>
        <row r="36786">
          <cell r="H36786" t="str">
            <v>[Gl 602]</v>
          </cell>
        </row>
        <row r="36787">
          <cell r="H36787" t="str">
            <v>[112-142]</v>
          </cell>
        </row>
        <row r="36788">
          <cell r="H36788" t="str">
            <v>[193]</v>
          </cell>
        </row>
        <row r="36789">
          <cell r="H36789" t="str">
            <v>[202/232]</v>
          </cell>
        </row>
        <row r="36790">
          <cell r="H36790" t="str">
            <v>[231]</v>
          </cell>
        </row>
        <row r="36791">
          <cell r="H36791" t="str">
            <v>[258]</v>
          </cell>
        </row>
        <row r="36792">
          <cell r="H36792" t="str">
            <v>[260/261]</v>
          </cell>
        </row>
        <row r="36793">
          <cell r="H36793" t="str">
            <v>[262]</v>
          </cell>
        </row>
        <row r="36794">
          <cell r="H36794" t="str">
            <v>[302/304]</v>
          </cell>
        </row>
        <row r="36795">
          <cell r="H36795" t="str">
            <v>[601]</v>
          </cell>
        </row>
        <row r="36796">
          <cell r="H36796" t="str">
            <v>[602]</v>
          </cell>
        </row>
        <row r="36797">
          <cell r="H36797" t="str">
            <v>[Gl 1Sa]</v>
          </cell>
        </row>
        <row r="36798">
          <cell r="H36798" t="str">
            <v>[Gl 1Sb]</v>
          </cell>
        </row>
        <row r="36799">
          <cell r="H36799" t="str">
            <v>[Gl 1Sc]</v>
          </cell>
        </row>
        <row r="36800">
          <cell r="H36800" t="str">
            <v>[Gl 250]</v>
          </cell>
        </row>
        <row r="36801">
          <cell r="H36801" t="str">
            <v>[Gl 252]</v>
          </cell>
        </row>
        <row r="36802">
          <cell r="H36802" t="str">
            <v>[Gl 405]</v>
          </cell>
        </row>
        <row r="36803">
          <cell r="H36803" t="str">
            <v>[Gl 7a]</v>
          </cell>
        </row>
        <row r="36804">
          <cell r="H36804" t="str">
            <v>[W301/304/AWS]</v>
          </cell>
        </row>
        <row r="36805">
          <cell r="H36805" t="str">
            <v>[W302/303/AWS]</v>
          </cell>
        </row>
        <row r="36806">
          <cell r="H36806" t="str">
            <v>[W44/45]</v>
          </cell>
        </row>
        <row r="36807">
          <cell r="H36807" t="str">
            <v>[Bl j11]</v>
          </cell>
        </row>
        <row r="36808">
          <cell r="H36808" t="str">
            <v>[Bl k11]</v>
          </cell>
        </row>
        <row r="36809">
          <cell r="H36809" t="str">
            <v>[Bl k12]</v>
          </cell>
        </row>
        <row r="36810">
          <cell r="H36810" t="str">
            <v>[Bl m11]</v>
          </cell>
        </row>
        <row r="36811">
          <cell r="H36811" t="str">
            <v>[Bl m12]</v>
          </cell>
        </row>
        <row r="36812">
          <cell r="H36812" t="str">
            <v>[Bl m21]</v>
          </cell>
        </row>
        <row r="36813">
          <cell r="H36813" t="str">
            <v>[Bl m22]</v>
          </cell>
        </row>
        <row r="36814">
          <cell r="H36814" t="str">
            <v>[Bl m41]</v>
          </cell>
        </row>
        <row r="36815">
          <cell r="H36815" t="str">
            <v>[Bl m42]</v>
          </cell>
        </row>
        <row r="36816">
          <cell r="H36816" t="str">
            <v>[Bl m51]</v>
          </cell>
        </row>
        <row r="36817">
          <cell r="H36817" t="str">
            <v>[Bl m52]</v>
          </cell>
        </row>
        <row r="36818">
          <cell r="H36818" t="str">
            <v>[Bl m71]</v>
          </cell>
        </row>
        <row r="36819">
          <cell r="H36819" t="str">
            <v>[Bl m72]</v>
          </cell>
        </row>
        <row r="36820">
          <cell r="H36820" t="str">
            <v>[Bl m91]</v>
          </cell>
        </row>
        <row r="36821">
          <cell r="H36821" t="str">
            <v>[Bl m92]</v>
          </cell>
        </row>
        <row r="36822">
          <cell r="H36822" t="str">
            <v>[EVA1]</v>
          </cell>
        </row>
        <row r="36823">
          <cell r="H36823" t="str">
            <v>[EVA2]</v>
          </cell>
        </row>
        <row r="36824">
          <cell r="H36824" t="str">
            <v>[EVA3]</v>
          </cell>
        </row>
        <row r="36825">
          <cell r="H36825" t="str">
            <v>[km 167,392]</v>
          </cell>
        </row>
        <row r="36826">
          <cell r="H36826" t="str">
            <v>[km 167,856]</v>
          </cell>
        </row>
        <row r="36827">
          <cell r="H36827" t="str">
            <v>[km 169,227]</v>
          </cell>
        </row>
        <row r="36828">
          <cell r="H36828" t="str">
            <v>[km 170,276]</v>
          </cell>
        </row>
        <row r="36829">
          <cell r="H36829" t="str">
            <v>[Ers A]</v>
          </cell>
        </row>
        <row r="36830">
          <cell r="H36830" t="str">
            <v>[Ers Am12]</v>
          </cell>
        </row>
        <row r="36831">
          <cell r="H36831" t="str">
            <v>[Ers Am22]</v>
          </cell>
        </row>
        <row r="36832">
          <cell r="H36832" t="str">
            <v>[Ers Am42]</v>
          </cell>
        </row>
        <row r="36833">
          <cell r="H36833" t="str">
            <v>[Ers Am52]</v>
          </cell>
        </row>
        <row r="36834">
          <cell r="H36834" t="str">
            <v>[Ers Am72]</v>
          </cell>
        </row>
        <row r="36835">
          <cell r="H36835" t="str">
            <v>[Ers B]</v>
          </cell>
        </row>
        <row r="36836">
          <cell r="H36836" t="str">
            <v>[Ers Bm11]</v>
          </cell>
        </row>
        <row r="36837">
          <cell r="H36837" t="str">
            <v>[Ers Bm21]</v>
          </cell>
        </row>
        <row r="36838">
          <cell r="H36838" t="str">
            <v>[Ers Bm41]</v>
          </cell>
        </row>
        <row r="36839">
          <cell r="H36839" t="str">
            <v>[Ers Bm51]</v>
          </cell>
        </row>
        <row r="36840">
          <cell r="H36840" t="str">
            <v>[Ers Bm71]</v>
          </cell>
        </row>
        <row r="36841">
          <cell r="H36841" t="str">
            <v>[Ers C]</v>
          </cell>
        </row>
        <row r="36842">
          <cell r="H36842" t="str">
            <v>[Ers E1]</v>
          </cell>
        </row>
        <row r="36843">
          <cell r="H36843" t="str">
            <v>[Ers E2]</v>
          </cell>
        </row>
        <row r="36844">
          <cell r="H36844" t="str">
            <v>[Ers F1]</v>
          </cell>
        </row>
        <row r="36845">
          <cell r="H36845" t="str">
            <v>[Ers F2]</v>
          </cell>
        </row>
        <row r="36846">
          <cell r="H36846" t="str">
            <v>[Ers G1]</v>
          </cell>
        </row>
        <row r="36847">
          <cell r="H36847" t="str">
            <v>[Ers G2]</v>
          </cell>
        </row>
        <row r="36848">
          <cell r="H36848" t="str">
            <v>[Ers G4]</v>
          </cell>
        </row>
        <row r="36849">
          <cell r="H36849" t="str">
            <v>[Ers G6]</v>
          </cell>
        </row>
        <row r="36850">
          <cell r="H36850" t="str">
            <v>[Ers G8]</v>
          </cell>
        </row>
        <row r="36851">
          <cell r="H36851" t="str">
            <v>[Ers H1]</v>
          </cell>
        </row>
        <row r="36852">
          <cell r="H36852" t="str">
            <v>[Ers H2]</v>
          </cell>
        </row>
        <row r="36853">
          <cell r="H36853" t="str">
            <v>[Ers L1]</v>
          </cell>
        </row>
        <row r="36854">
          <cell r="H36854" t="str">
            <v>[Ers L2]</v>
          </cell>
        </row>
        <row r="36855">
          <cell r="H36855" t="str">
            <v>[Ers L3]</v>
          </cell>
        </row>
        <row r="36856">
          <cell r="H36856" t="str">
            <v>[Ers M1]</v>
          </cell>
        </row>
        <row r="36857">
          <cell r="H36857" t="str">
            <v>[Ers M2]</v>
          </cell>
        </row>
        <row r="36858">
          <cell r="H36858" t="str">
            <v>[Ers M4]</v>
          </cell>
        </row>
        <row r="36859">
          <cell r="H36859" t="str">
            <v>[Ers M6]</v>
          </cell>
        </row>
        <row r="36860">
          <cell r="H36860" t="str">
            <v>[Ers M8]</v>
          </cell>
        </row>
        <row r="36861">
          <cell r="H36861" t="str">
            <v>[Ers R1]</v>
          </cell>
        </row>
        <row r="36862">
          <cell r="H36862" t="str">
            <v>[Ers R2]</v>
          </cell>
        </row>
        <row r="36863">
          <cell r="H36863" t="str">
            <v>[Ers R3]</v>
          </cell>
        </row>
        <row r="36864">
          <cell r="H36864" t="str">
            <v>[Ers R4]</v>
          </cell>
        </row>
        <row r="36865">
          <cell r="H36865" t="str">
            <v>[Ers Sch248R]</v>
          </cell>
        </row>
        <row r="36866">
          <cell r="H36866" t="str">
            <v>[Ers Sch401H]</v>
          </cell>
        </row>
        <row r="36867">
          <cell r="H36867" t="str">
            <v>[Ers Sch402H]</v>
          </cell>
        </row>
        <row r="36868">
          <cell r="H36868" t="str">
            <v>[Ers Sch403H]</v>
          </cell>
        </row>
        <row r="36869">
          <cell r="H36869" t="str">
            <v>[Ers Sch403R]</v>
          </cell>
        </row>
        <row r="36870">
          <cell r="H36870" t="str">
            <v>[Ers Sch404H]</v>
          </cell>
        </row>
        <row r="36871">
          <cell r="H36871" t="str">
            <v>[Ers Sch503H]</v>
          </cell>
        </row>
        <row r="36872">
          <cell r="H36872" t="str">
            <v>[Ers T1]</v>
          </cell>
        </row>
        <row r="36873">
          <cell r="H36873" t="str">
            <v>[Ers T2]</v>
          </cell>
        </row>
        <row r="36874">
          <cell r="H36874" t="str">
            <v>[Ers Y]</v>
          </cell>
        </row>
        <row r="36875">
          <cell r="H36875" t="str">
            <v>[Ers Ym22]</v>
          </cell>
        </row>
        <row r="36876">
          <cell r="H36876" t="str">
            <v>[Ers Ym42]</v>
          </cell>
        </row>
        <row r="36877">
          <cell r="H36877" t="str">
            <v>[Ers Ym52]</v>
          </cell>
        </row>
        <row r="36878">
          <cell r="H36878" t="str">
            <v>[Ers Ym72]</v>
          </cell>
        </row>
        <row r="36879">
          <cell r="H36879" t="str">
            <v>[Ers Ym92]</v>
          </cell>
        </row>
        <row r="36880">
          <cell r="H36880" t="str">
            <v>[Ers Z]</v>
          </cell>
        </row>
        <row r="36881">
          <cell r="H36881" t="str">
            <v>[Ers Zm21]</v>
          </cell>
        </row>
        <row r="36882">
          <cell r="H36882" t="str">
            <v>[Ers Zm41]</v>
          </cell>
        </row>
        <row r="36883">
          <cell r="H36883" t="str">
            <v>[Ers Zm51]</v>
          </cell>
        </row>
        <row r="36884">
          <cell r="H36884" t="str">
            <v>[Ers Zm71]</v>
          </cell>
        </row>
        <row r="36885">
          <cell r="H36885" t="str">
            <v>[Ers Zm91]</v>
          </cell>
        </row>
        <row r="36886">
          <cell r="H36886" t="str">
            <v>[Ers 1Am12]</v>
          </cell>
        </row>
        <row r="36887">
          <cell r="H36887" t="str">
            <v>[Ers 1Am72]</v>
          </cell>
        </row>
        <row r="36888">
          <cell r="H36888" t="str">
            <v>[Ers 1Bm11]</v>
          </cell>
        </row>
        <row r="36889">
          <cell r="H36889" t="str">
            <v>[Ers 1Bm71]</v>
          </cell>
        </row>
        <row r="36890">
          <cell r="H36890" t="str">
            <v>[Ers 1F1]</v>
          </cell>
        </row>
        <row r="36891">
          <cell r="H36891" t="str">
            <v>[Ers 1F2]</v>
          </cell>
        </row>
        <row r="36892">
          <cell r="H36892" t="str">
            <v>[Ers 1G1]</v>
          </cell>
        </row>
        <row r="36893">
          <cell r="H36893" t="str">
            <v>[Ers 1G2]</v>
          </cell>
        </row>
        <row r="36894">
          <cell r="H36894" t="str">
            <v>[Ers 1G6]</v>
          </cell>
        </row>
        <row r="36895">
          <cell r="H36895" t="str">
            <v>[Ers 1H1]</v>
          </cell>
        </row>
        <row r="36896">
          <cell r="H36896" t="str">
            <v>[Ers 1H2]</v>
          </cell>
        </row>
        <row r="36897">
          <cell r="H36897" t="str">
            <v>[Ers 1L1]</v>
          </cell>
        </row>
        <row r="36898">
          <cell r="H36898" t="str">
            <v>[Ers 1L2]</v>
          </cell>
        </row>
        <row r="36899">
          <cell r="H36899" t="str">
            <v>[Ers 1L3]</v>
          </cell>
        </row>
        <row r="36900">
          <cell r="H36900" t="str">
            <v>[Ers 1M1]</v>
          </cell>
        </row>
        <row r="36901">
          <cell r="H36901" t="str">
            <v>[Ers 1M2]</v>
          </cell>
        </row>
        <row r="36902">
          <cell r="H36902" t="str">
            <v>[Ers 1Y]</v>
          </cell>
        </row>
        <row r="36903">
          <cell r="H36903" t="str">
            <v>[Ers 1Ym22]</v>
          </cell>
        </row>
        <row r="36904">
          <cell r="H36904" t="str">
            <v>[Ers 1Ym42]</v>
          </cell>
        </row>
        <row r="36905">
          <cell r="H36905" t="str">
            <v>[Ers 1Ym52]</v>
          </cell>
        </row>
        <row r="36906">
          <cell r="H36906" t="str">
            <v>[Ers 1Z]</v>
          </cell>
        </row>
        <row r="36907">
          <cell r="H36907" t="str">
            <v>[Ers 1Zm21]</v>
          </cell>
        </row>
        <row r="36908">
          <cell r="H36908" t="str">
            <v>[Ers 1Zm41]</v>
          </cell>
        </row>
        <row r="36909">
          <cell r="H36909" t="str">
            <v>[Ers 1Zm51]</v>
          </cell>
        </row>
        <row r="36910">
          <cell r="H36910" t="str">
            <v>[Ers 2F1]</v>
          </cell>
        </row>
        <row r="36911">
          <cell r="H36911" t="str">
            <v>[Ers 2F2]</v>
          </cell>
        </row>
        <row r="36912">
          <cell r="H36912" t="str">
            <v>[Ers 2H2]</v>
          </cell>
        </row>
        <row r="36913">
          <cell r="H36913" t="str">
            <v>[Ers 2L1]</v>
          </cell>
        </row>
        <row r="36914">
          <cell r="H36914" t="str">
            <v>[Ers 2L2]</v>
          </cell>
        </row>
        <row r="36915">
          <cell r="H36915" t="str">
            <v>[Ers 2L3]</v>
          </cell>
        </row>
        <row r="36916">
          <cell r="H36916" t="str">
            <v>[Ers 3H2]</v>
          </cell>
        </row>
        <row r="36917">
          <cell r="H36917" t="str">
            <v>[Ers 3L2]</v>
          </cell>
        </row>
        <row r="36918">
          <cell r="H36918" t="str">
            <v>[a]</v>
          </cell>
        </row>
        <row r="36919">
          <cell r="H36919" t="str">
            <v>[b]</v>
          </cell>
        </row>
        <row r="36920">
          <cell r="H36920" t="str">
            <v>[GA Am42]</v>
          </cell>
        </row>
        <row r="36921">
          <cell r="H36921" t="str">
            <v>[GA Bm41]</v>
          </cell>
        </row>
        <row r="36922">
          <cell r="H36922" t="str">
            <v>[GA F1]</v>
          </cell>
        </row>
        <row r="36923">
          <cell r="H36923" t="str">
            <v>[GA G1]</v>
          </cell>
        </row>
        <row r="36924">
          <cell r="H36924" t="str">
            <v>[GA L3]</v>
          </cell>
        </row>
        <row r="36925">
          <cell r="H36925" t="str">
            <v>[GA M2]</v>
          </cell>
        </row>
        <row r="36926">
          <cell r="H36926" t="str">
            <v>[GA R3]</v>
          </cell>
        </row>
        <row r="36927">
          <cell r="H36927" t="str">
            <v>[GA Ym52]</v>
          </cell>
        </row>
        <row r="36928">
          <cell r="H36928" t="str">
            <v>[GA Z]</v>
          </cell>
        </row>
        <row r="36929">
          <cell r="H36929" t="str">
            <v>[GA Zm51]</v>
          </cell>
        </row>
        <row r="36930">
          <cell r="H36930" t="str">
            <v>[GVA am42]</v>
          </cell>
        </row>
        <row r="36931">
          <cell r="H36931" t="str">
            <v>[GVA bm41]</v>
          </cell>
        </row>
        <row r="36932">
          <cell r="H36932" t="str">
            <v>[GVA f1]</v>
          </cell>
        </row>
        <row r="36933">
          <cell r="H36933" t="str">
            <v>[GVA g(F1)]</v>
          </cell>
        </row>
        <row r="36934">
          <cell r="H36934" t="str">
            <v>[GVA l(Z)]</v>
          </cell>
        </row>
        <row r="36935">
          <cell r="H36935" t="str">
            <v>[GVA m(L2)]</v>
          </cell>
        </row>
        <row r="36936">
          <cell r="H36936" t="str">
            <v>[GVA r1]</v>
          </cell>
        </row>
        <row r="36937">
          <cell r="H36937" t="str">
            <v>[GVA ym52]</v>
          </cell>
        </row>
        <row r="36938">
          <cell r="H36938" t="str">
            <v>[GVA z]</v>
          </cell>
        </row>
        <row r="36939">
          <cell r="H36939" t="str">
            <v>[GVA zm51]</v>
          </cell>
        </row>
        <row r="36940">
          <cell r="H36940" t="str">
            <v>[XTR j11]</v>
          </cell>
        </row>
        <row r="36941">
          <cell r="H36941" t="str">
            <v>[XTR m51]</v>
          </cell>
        </row>
        <row r="36942">
          <cell r="H36942" t="str">
            <v>[XTR m52]</v>
          </cell>
        </row>
        <row r="36943">
          <cell r="H36943" t="str">
            <v>[XTR m61]</v>
          </cell>
        </row>
        <row r="36944">
          <cell r="H36944" t="str">
            <v>[XTR m62]</v>
          </cell>
        </row>
        <row r="36945">
          <cell r="H36945" t="str">
            <v>[XTR m71]</v>
          </cell>
        </row>
        <row r="36946">
          <cell r="H36946" t="str">
            <v>[XTR m72]</v>
          </cell>
        </row>
        <row r="36947">
          <cell r="H36947" t="str">
            <v>[XTR m81]</v>
          </cell>
        </row>
        <row r="36948">
          <cell r="H36948" t="str">
            <v>[XTR m82]</v>
          </cell>
        </row>
        <row r="36949">
          <cell r="H36949" t="str">
            <v>[XTR m91]</v>
          </cell>
        </row>
        <row r="36950">
          <cell r="H36950" t="str">
            <v>[XTR m92]</v>
          </cell>
        </row>
        <row r="36951">
          <cell r="H36951" t="str">
            <v>[1]</v>
          </cell>
        </row>
        <row r="36952">
          <cell r="H36952" t="str">
            <v>[2]</v>
          </cell>
        </row>
        <row r="36953">
          <cell r="H36953" t="str">
            <v>[221]</v>
          </cell>
        </row>
        <row r="36954">
          <cell r="H36954" t="str">
            <v>[222]</v>
          </cell>
        </row>
        <row r="36955">
          <cell r="H36955" t="str">
            <v>[223]</v>
          </cell>
        </row>
        <row r="36956">
          <cell r="H36956" t="str">
            <v>[260]</v>
          </cell>
        </row>
        <row r="36957">
          <cell r="H36957" t="str">
            <v>[261]</v>
          </cell>
        </row>
        <row r="36958">
          <cell r="H36958" t="str">
            <v>[262]</v>
          </cell>
        </row>
        <row r="36959">
          <cell r="H36959" t="str">
            <v>[3]</v>
          </cell>
        </row>
        <row r="36960">
          <cell r="H36960" t="str">
            <v>[301]</v>
          </cell>
        </row>
        <row r="36961">
          <cell r="H36961" t="str">
            <v>[302]</v>
          </cell>
        </row>
        <row r="36962">
          <cell r="H36962" t="str">
            <v>[303]</v>
          </cell>
        </row>
        <row r="36963">
          <cell r="H36963" t="str">
            <v>[304]</v>
          </cell>
        </row>
        <row r="36964">
          <cell r="H36964" t="str">
            <v>[31]</v>
          </cell>
        </row>
        <row r="36965">
          <cell r="H36965" t="str">
            <v>[4]</v>
          </cell>
        </row>
        <row r="36966">
          <cell r="H36966" t="str">
            <v>[401]</v>
          </cell>
        </row>
        <row r="36967">
          <cell r="H36967" t="str">
            <v>[402]</v>
          </cell>
        </row>
        <row r="36968">
          <cell r="H36968" t="str">
            <v>[403]</v>
          </cell>
        </row>
        <row r="36969">
          <cell r="H36969" t="str">
            <v>[404]</v>
          </cell>
        </row>
        <row r="36970">
          <cell r="H36970" t="str">
            <v>[44]</v>
          </cell>
        </row>
        <row r="36971">
          <cell r="H36971" t="str">
            <v>[45]</v>
          </cell>
        </row>
        <row r="36972">
          <cell r="H36972" t="str">
            <v>[5]</v>
          </cell>
        </row>
        <row r="36973">
          <cell r="H36973" t="str">
            <v>[503]</v>
          </cell>
        </row>
        <row r="36974">
          <cell r="H36974" t="str">
            <v>[51]</v>
          </cell>
        </row>
        <row r="36975">
          <cell r="H36975" t="str">
            <v>[52]</v>
          </cell>
        </row>
        <row r="36976">
          <cell r="H36976" t="str">
            <v>[53]</v>
          </cell>
        </row>
        <row r="36977">
          <cell r="H36977" t="str">
            <v>[54]</v>
          </cell>
        </row>
        <row r="36978">
          <cell r="H36978" t="str">
            <v>[55]</v>
          </cell>
        </row>
        <row r="36979">
          <cell r="H36979" t="str">
            <v>[56]</v>
          </cell>
        </row>
        <row r="36980">
          <cell r="H36980" t="str">
            <v>[601]</v>
          </cell>
        </row>
        <row r="36981">
          <cell r="H36981" t="str">
            <v>[602]</v>
          </cell>
        </row>
        <row r="36982">
          <cell r="H36982" t="str">
            <v>[k11]</v>
          </cell>
        </row>
        <row r="36983">
          <cell r="H36983" t="str">
            <v>[k12]</v>
          </cell>
        </row>
        <row r="36984">
          <cell r="H36984" t="str">
            <v>[A]</v>
          </cell>
        </row>
        <row r="36985">
          <cell r="H36985" t="str">
            <v>[Am12]</v>
          </cell>
        </row>
        <row r="36986">
          <cell r="H36986" t="str">
            <v>[Am22]</v>
          </cell>
        </row>
        <row r="36987">
          <cell r="H36987" t="str">
            <v>[Am42]</v>
          </cell>
        </row>
        <row r="36988">
          <cell r="H36988" t="str">
            <v>[Am52]</v>
          </cell>
        </row>
        <row r="36989">
          <cell r="H36989" t="str">
            <v>[Am72]</v>
          </cell>
        </row>
        <row r="36990">
          <cell r="H36990" t="str">
            <v>[B]</v>
          </cell>
        </row>
        <row r="36991">
          <cell r="H36991" t="str">
            <v>[Bm11]</v>
          </cell>
        </row>
        <row r="36992">
          <cell r="H36992" t="str">
            <v>[Bm21]</v>
          </cell>
        </row>
        <row r="36993">
          <cell r="H36993" t="str">
            <v>[Bm41]</v>
          </cell>
        </row>
        <row r="36994">
          <cell r="H36994" t="str">
            <v>[Bm51]</v>
          </cell>
        </row>
        <row r="36995">
          <cell r="H36995" t="str">
            <v>[Bm71]</v>
          </cell>
        </row>
        <row r="36996">
          <cell r="H36996" t="str">
            <v>[C]</v>
          </cell>
        </row>
        <row r="36997">
          <cell r="H36997" t="str">
            <v>[E1]</v>
          </cell>
        </row>
        <row r="36998">
          <cell r="H36998" t="str">
            <v>[E2]</v>
          </cell>
        </row>
        <row r="36999">
          <cell r="H36999" t="str">
            <v>[F1]</v>
          </cell>
        </row>
        <row r="37000">
          <cell r="H37000" t="str">
            <v>[F2]</v>
          </cell>
        </row>
        <row r="37001">
          <cell r="H37001" t="str">
            <v>[G1]</v>
          </cell>
        </row>
        <row r="37002">
          <cell r="H37002" t="str">
            <v>[G2]</v>
          </cell>
        </row>
        <row r="37003">
          <cell r="H37003" t="str">
            <v>[G4]</v>
          </cell>
        </row>
        <row r="37004">
          <cell r="H37004" t="str">
            <v>[G6]</v>
          </cell>
        </row>
        <row r="37005">
          <cell r="H37005" t="str">
            <v>[G8]</v>
          </cell>
        </row>
        <row r="37006">
          <cell r="H37006" t="str">
            <v>[H1]</v>
          </cell>
        </row>
        <row r="37007">
          <cell r="H37007" t="str">
            <v>[H2]</v>
          </cell>
        </row>
        <row r="37008">
          <cell r="H37008" t="str">
            <v>[L1]</v>
          </cell>
        </row>
        <row r="37009">
          <cell r="H37009" t="str">
            <v>[L2]</v>
          </cell>
        </row>
        <row r="37010">
          <cell r="H37010" t="str">
            <v>[L3]</v>
          </cell>
        </row>
        <row r="37011">
          <cell r="H37011" t="str">
            <v>[M1]</v>
          </cell>
        </row>
        <row r="37012">
          <cell r="H37012" t="str">
            <v>[M2]</v>
          </cell>
        </row>
        <row r="37013">
          <cell r="H37013" t="str">
            <v>[M4]</v>
          </cell>
        </row>
        <row r="37014">
          <cell r="H37014" t="str">
            <v>[M6]</v>
          </cell>
        </row>
        <row r="37015">
          <cell r="H37015" t="str">
            <v>[M8]</v>
          </cell>
        </row>
        <row r="37016">
          <cell r="H37016" t="str">
            <v>[R1]</v>
          </cell>
        </row>
        <row r="37017">
          <cell r="H37017" t="str">
            <v>[R2]</v>
          </cell>
        </row>
        <row r="37018">
          <cell r="H37018" t="str">
            <v>[R3]</v>
          </cell>
        </row>
        <row r="37019">
          <cell r="H37019" t="str">
            <v>[R4]</v>
          </cell>
        </row>
        <row r="37020">
          <cell r="H37020" t="str">
            <v>[T1]</v>
          </cell>
        </row>
        <row r="37021">
          <cell r="H37021" t="str">
            <v>[T2]</v>
          </cell>
        </row>
        <row r="37022">
          <cell r="H37022" t="str">
            <v>[Y]</v>
          </cell>
        </row>
        <row r="37023">
          <cell r="H37023" t="str">
            <v>[Ym22]</v>
          </cell>
        </row>
        <row r="37024">
          <cell r="H37024" t="str">
            <v>[Ym42]</v>
          </cell>
        </row>
        <row r="37025">
          <cell r="H37025" t="str">
            <v>[Ym52]</v>
          </cell>
        </row>
        <row r="37026">
          <cell r="H37026" t="str">
            <v>[Ym72]</v>
          </cell>
        </row>
        <row r="37027">
          <cell r="H37027" t="str">
            <v>[Ym92]</v>
          </cell>
        </row>
        <row r="37028">
          <cell r="H37028" t="str">
            <v>[Z]</v>
          </cell>
        </row>
        <row r="37029">
          <cell r="H37029" t="str">
            <v>[Zm21]</v>
          </cell>
        </row>
        <row r="37030">
          <cell r="H37030" t="str">
            <v>[Zm41]</v>
          </cell>
        </row>
        <row r="37031">
          <cell r="H37031" t="str">
            <v>[Zm51]</v>
          </cell>
        </row>
        <row r="37032">
          <cell r="H37032" t="str">
            <v>[Zm71]</v>
          </cell>
        </row>
        <row r="37033">
          <cell r="H37033" t="str">
            <v>[Zm91]</v>
          </cell>
        </row>
        <row r="37034">
          <cell r="H37034" t="str">
            <v>[Gl 001]</v>
          </cell>
        </row>
        <row r="37035">
          <cell r="H37035" t="str">
            <v>[Gl 002]</v>
          </cell>
        </row>
        <row r="37036">
          <cell r="H37036" t="str">
            <v>[Gl j11]</v>
          </cell>
        </row>
        <row r="37037">
          <cell r="H37037" t="str">
            <v>[Gl k11]</v>
          </cell>
        </row>
        <row r="37038">
          <cell r="H37038" t="str">
            <v>[Gl k12]</v>
          </cell>
        </row>
        <row r="37039">
          <cell r="H37039" t="str">
            <v>[Gl m11]</v>
          </cell>
        </row>
        <row r="37040">
          <cell r="H37040" t="str">
            <v>[Gl m12]</v>
          </cell>
        </row>
        <row r="37041">
          <cell r="H37041" t="str">
            <v>[Gl m21]</v>
          </cell>
        </row>
        <row r="37042">
          <cell r="H37042" t="str">
            <v>[Gl m22]</v>
          </cell>
        </row>
        <row r="37043">
          <cell r="H37043" t="str">
            <v>[Gl m31]</v>
          </cell>
        </row>
        <row r="37044">
          <cell r="H37044" t="str">
            <v>[Gl m32]</v>
          </cell>
        </row>
        <row r="37045">
          <cell r="H37045" t="str">
            <v>[Gl m41]</v>
          </cell>
        </row>
        <row r="37046">
          <cell r="H37046" t="str">
            <v>[Gl m42]</v>
          </cell>
        </row>
        <row r="37047">
          <cell r="H37047" t="str">
            <v>[Gl m51]</v>
          </cell>
        </row>
        <row r="37048">
          <cell r="H37048" t="str">
            <v>[Gl m52]</v>
          </cell>
        </row>
        <row r="37049">
          <cell r="H37049" t="str">
            <v>[Gl m61]</v>
          </cell>
        </row>
        <row r="37050">
          <cell r="H37050" t="str">
            <v>[Gl m62]</v>
          </cell>
        </row>
        <row r="37051">
          <cell r="H37051" t="str">
            <v>[Gl m71]</v>
          </cell>
        </row>
        <row r="37052">
          <cell r="H37052" t="str">
            <v>[Gl m72]</v>
          </cell>
        </row>
        <row r="37053">
          <cell r="H37053" t="str">
            <v>[Gl m81]</v>
          </cell>
        </row>
        <row r="37054">
          <cell r="H37054" t="str">
            <v>[Gl m82]</v>
          </cell>
        </row>
        <row r="37055">
          <cell r="H37055" t="str">
            <v>[Gl m91]</v>
          </cell>
        </row>
        <row r="37056">
          <cell r="H37056" t="str">
            <v>[Gl m92]</v>
          </cell>
        </row>
        <row r="37057">
          <cell r="H37057" t="str">
            <v>[elf 1W]</v>
          </cell>
        </row>
        <row r="37058">
          <cell r="H37058" t="str">
            <v>[Sch248R]</v>
          </cell>
        </row>
        <row r="37059">
          <cell r="H37059" t="str">
            <v>[Sch401H]</v>
          </cell>
        </row>
        <row r="37060">
          <cell r="H37060" t="str">
            <v>[Sch402H]</v>
          </cell>
        </row>
        <row r="37061">
          <cell r="H37061" t="str">
            <v>[Sch403H]</v>
          </cell>
        </row>
        <row r="37062">
          <cell r="H37062" t="str">
            <v>[Sch403R]</v>
          </cell>
        </row>
        <row r="37063">
          <cell r="H37063" t="str">
            <v>[Sch404H]</v>
          </cell>
        </row>
        <row r="37064">
          <cell r="H37064" t="str">
            <v>[Sch503H]</v>
          </cell>
        </row>
        <row r="37065">
          <cell r="H37065" t="str">
            <v>[1Am12]</v>
          </cell>
        </row>
        <row r="37066">
          <cell r="H37066" t="str">
            <v>[1Am72]</v>
          </cell>
        </row>
        <row r="37067">
          <cell r="H37067" t="str">
            <v>[1Bm11]</v>
          </cell>
        </row>
        <row r="37068">
          <cell r="H37068" t="str">
            <v>[1Bm71]</v>
          </cell>
        </row>
        <row r="37069">
          <cell r="H37069" t="str">
            <v>[1F1]</v>
          </cell>
        </row>
        <row r="37070">
          <cell r="H37070" t="str">
            <v>[1F2]</v>
          </cell>
        </row>
        <row r="37071">
          <cell r="H37071" t="str">
            <v>[1G1]</v>
          </cell>
        </row>
        <row r="37072">
          <cell r="H37072" t="str">
            <v>[1G2]</v>
          </cell>
        </row>
        <row r="37073">
          <cell r="H37073" t="str">
            <v>[1G6]</v>
          </cell>
        </row>
        <row r="37074">
          <cell r="H37074" t="str">
            <v>[1H1]</v>
          </cell>
        </row>
        <row r="37075">
          <cell r="H37075" t="str">
            <v>[1H2]</v>
          </cell>
        </row>
        <row r="37076">
          <cell r="H37076" t="str">
            <v>[1L1]</v>
          </cell>
        </row>
        <row r="37077">
          <cell r="H37077" t="str">
            <v>[1L2]</v>
          </cell>
        </row>
        <row r="37078">
          <cell r="H37078" t="str">
            <v>[1L3]</v>
          </cell>
        </row>
        <row r="37079">
          <cell r="H37079" t="str">
            <v>[1M1]</v>
          </cell>
        </row>
        <row r="37080">
          <cell r="H37080" t="str">
            <v>[1M2]</v>
          </cell>
        </row>
        <row r="37081">
          <cell r="H37081" t="str">
            <v>[1Y]</v>
          </cell>
        </row>
        <row r="37082">
          <cell r="H37082" t="str">
            <v>[1Ym22]</v>
          </cell>
        </row>
        <row r="37083">
          <cell r="H37083" t="str">
            <v>[1Ym42]</v>
          </cell>
        </row>
        <row r="37084">
          <cell r="H37084" t="str">
            <v>[1Ym52]</v>
          </cell>
        </row>
        <row r="37085">
          <cell r="H37085" t="str">
            <v>[1Z]</v>
          </cell>
        </row>
        <row r="37086">
          <cell r="H37086" t="str">
            <v>[1Zm21]</v>
          </cell>
        </row>
        <row r="37087">
          <cell r="H37087" t="str">
            <v>[1Zm41]</v>
          </cell>
        </row>
        <row r="37088">
          <cell r="H37088" t="str">
            <v>[1Zm51]</v>
          </cell>
        </row>
        <row r="37089">
          <cell r="H37089" t="str">
            <v>[2F1]</v>
          </cell>
        </row>
        <row r="37090">
          <cell r="H37090" t="str">
            <v>[2F2]</v>
          </cell>
        </row>
        <row r="37091">
          <cell r="H37091" t="str">
            <v>[2H2]</v>
          </cell>
        </row>
        <row r="37092">
          <cell r="H37092" t="str">
            <v>[2L1]</v>
          </cell>
        </row>
        <row r="37093">
          <cell r="H37093" t="str">
            <v>[2L2]</v>
          </cell>
        </row>
        <row r="37094">
          <cell r="H37094" t="str">
            <v>[2L3]</v>
          </cell>
        </row>
        <row r="37095">
          <cell r="H37095" t="str">
            <v>[3H2]</v>
          </cell>
        </row>
        <row r="37096">
          <cell r="H37096" t="str">
            <v>[3L2]</v>
          </cell>
        </row>
        <row r="37097">
          <cell r="H37097" t="str">
            <v>[V112R]</v>
          </cell>
        </row>
        <row r="37098">
          <cell r="H37098" t="str">
            <v>[V122H]</v>
          </cell>
        </row>
        <row r="37099">
          <cell r="H37099" t="str">
            <v>[V122R]</v>
          </cell>
        </row>
        <row r="37100">
          <cell r="H37100" t="str">
            <v>[V193R]</v>
          </cell>
        </row>
        <row r="37101">
          <cell r="H37101" t="str">
            <v>[V1Sa]</v>
          </cell>
        </row>
        <row r="37102">
          <cell r="H37102" t="str">
            <v>[V202H]</v>
          </cell>
        </row>
        <row r="37103">
          <cell r="H37103" t="str">
            <v>[V202R]</v>
          </cell>
        </row>
        <row r="37104">
          <cell r="H37104" t="str">
            <v>[V232H]</v>
          </cell>
        </row>
        <row r="37105">
          <cell r="H37105" t="str">
            <v>[V232R]</v>
          </cell>
        </row>
        <row r="37106">
          <cell r="H37106" t="str">
            <v>[V250R]</v>
          </cell>
        </row>
        <row r="37107">
          <cell r="H37107" t="str">
            <v>[V252R]</v>
          </cell>
        </row>
        <row r="37108">
          <cell r="H37108" t="str">
            <v>[V258H]</v>
          </cell>
        </row>
        <row r="37109">
          <cell r="H37109" t="str">
            <v>[V261H]</v>
          </cell>
        </row>
        <row r="37110">
          <cell r="H37110" t="str">
            <v>[V261R]</v>
          </cell>
        </row>
        <row r="37111">
          <cell r="H37111" t="str">
            <v>[V262H]</v>
          </cell>
        </row>
        <row r="37112">
          <cell r="H37112" t="str">
            <v>[V262R]</v>
          </cell>
        </row>
        <row r="37113">
          <cell r="H37113" t="str">
            <v>[V2S]</v>
          </cell>
        </row>
        <row r="37114">
          <cell r="H37114" t="str">
            <v>[V302R]</v>
          </cell>
        </row>
        <row r="37115">
          <cell r="H37115" t="str">
            <v>[V304H]</v>
          </cell>
        </row>
        <row r="37116">
          <cell r="H37116" t="str">
            <v>[V405R]</v>
          </cell>
        </row>
        <row r="37117">
          <cell r="H37117" t="str">
            <v>[V5S]</v>
          </cell>
        </row>
        <row r="37118">
          <cell r="H37118" t="str">
            <v>[V601H]</v>
          </cell>
        </row>
        <row r="37119">
          <cell r="H37119" t="str">
            <v>[V602H]</v>
          </cell>
        </row>
        <row r="37120">
          <cell r="H37120" t="str">
            <v>[V6S]</v>
          </cell>
        </row>
        <row r="37121">
          <cell r="H37121" t="str">
            <v>[V7a-11]</v>
          </cell>
        </row>
        <row r="37122">
          <cell r="H37122" t="str">
            <v>[VE2]</v>
          </cell>
        </row>
        <row r="37123">
          <cell r="H37123" t="str">
            <v>[VF1]</v>
          </cell>
        </row>
        <row r="37124">
          <cell r="H37124" t="str">
            <v>[VF2]</v>
          </cell>
        </row>
        <row r="37125">
          <cell r="H37125" t="str">
            <v>[VG1]</v>
          </cell>
        </row>
        <row r="37126">
          <cell r="H37126" t="str">
            <v>[VG2]</v>
          </cell>
        </row>
        <row r="37127">
          <cell r="H37127" t="str">
            <v>[VG4]</v>
          </cell>
        </row>
        <row r="37128">
          <cell r="H37128" t="str">
            <v>[VG6]</v>
          </cell>
        </row>
        <row r="37129">
          <cell r="H37129" t="str">
            <v>[VG8]</v>
          </cell>
        </row>
        <row r="37130">
          <cell r="H37130" t="str">
            <v>[VL1]</v>
          </cell>
        </row>
        <row r="37131">
          <cell r="H37131" t="str">
            <v>[VL2]</v>
          </cell>
        </row>
        <row r="37132">
          <cell r="H37132" t="str">
            <v>[VL3]</v>
          </cell>
        </row>
        <row r="37133">
          <cell r="H37133" t="str">
            <v>[VM1]</v>
          </cell>
        </row>
        <row r="37134">
          <cell r="H37134" t="str">
            <v>[VM2]</v>
          </cell>
        </row>
        <row r="37135">
          <cell r="H37135" t="str">
            <v>[VM4]</v>
          </cell>
        </row>
        <row r="37136">
          <cell r="H37136" t="str">
            <v>[VM6]</v>
          </cell>
        </row>
        <row r="37137">
          <cell r="H37137" t="str">
            <v>[VM8]</v>
          </cell>
        </row>
        <row r="37138">
          <cell r="H37138" t="str">
            <v>[VR1]</v>
          </cell>
        </row>
        <row r="37139">
          <cell r="H37139" t="str">
            <v>[VR2]</v>
          </cell>
        </row>
        <row r="37140">
          <cell r="H37140" t="str">
            <v>[VR3]</v>
          </cell>
        </row>
        <row r="37141">
          <cell r="H37141" t="str">
            <v>[VR4]</v>
          </cell>
        </row>
        <row r="37142">
          <cell r="H37142" t="str">
            <v>[VSch248R]</v>
          </cell>
        </row>
        <row r="37143">
          <cell r="H37143" t="str">
            <v>[VSch401H]</v>
          </cell>
        </row>
        <row r="37144">
          <cell r="H37144" t="str">
            <v>[VSch402H]</v>
          </cell>
        </row>
        <row r="37145">
          <cell r="H37145" t="str">
            <v>[VSch403H]</v>
          </cell>
        </row>
        <row r="37146">
          <cell r="H37146" t="str">
            <v>[VSch403R]</v>
          </cell>
        </row>
        <row r="37147">
          <cell r="H37147" t="str">
            <v>[VSch404H]</v>
          </cell>
        </row>
        <row r="37148">
          <cell r="H37148" t="str">
            <v>[VSch503H]</v>
          </cell>
        </row>
        <row r="37149">
          <cell r="H37149" t="str">
            <v>[VT2]</v>
          </cell>
        </row>
        <row r="37150">
          <cell r="H37150" t="str">
            <v>[am12]</v>
          </cell>
        </row>
        <row r="37151">
          <cell r="H37151" t="str">
            <v>[am22]</v>
          </cell>
        </row>
        <row r="37152">
          <cell r="H37152" t="str">
            <v>[am42]</v>
          </cell>
        </row>
        <row r="37153">
          <cell r="H37153" t="str">
            <v>[am52]</v>
          </cell>
        </row>
        <row r="37154">
          <cell r="H37154" t="str">
            <v>[am72]</v>
          </cell>
        </row>
        <row r="37155">
          <cell r="H37155" t="str">
            <v>[bm11]</v>
          </cell>
        </row>
        <row r="37156">
          <cell r="H37156" t="str">
            <v>[bm21]</v>
          </cell>
        </row>
        <row r="37157">
          <cell r="H37157" t="str">
            <v>[bm41]</v>
          </cell>
        </row>
        <row r="37158">
          <cell r="H37158" t="str">
            <v>[bm51]</v>
          </cell>
        </row>
        <row r="37159">
          <cell r="H37159" t="str">
            <v>[bm71]</v>
          </cell>
        </row>
        <row r="37160">
          <cell r="H37160" t="str">
            <v>[c]</v>
          </cell>
        </row>
        <row r="37161">
          <cell r="H37161" t="str">
            <v>[e1]</v>
          </cell>
        </row>
        <row r="37162">
          <cell r="H37162" t="str">
            <v>[e2]</v>
          </cell>
        </row>
        <row r="37163">
          <cell r="H37163" t="str">
            <v>[f1]</v>
          </cell>
        </row>
        <row r="37164">
          <cell r="H37164" t="str">
            <v>[f2]</v>
          </cell>
        </row>
        <row r="37165">
          <cell r="H37165" t="str">
            <v>[g(C)]</v>
          </cell>
        </row>
        <row r="37166">
          <cell r="H37166" t="str">
            <v>[g(F1)]</v>
          </cell>
        </row>
        <row r="37167">
          <cell r="H37167" t="str">
            <v>[g(F2)]</v>
          </cell>
        </row>
        <row r="37168">
          <cell r="H37168" t="str">
            <v>[h1]</v>
          </cell>
        </row>
        <row r="37169">
          <cell r="H37169" t="str">
            <v>[h2]</v>
          </cell>
        </row>
        <row r="37170">
          <cell r="H37170" t="str">
            <v>[l(Y)]</v>
          </cell>
        </row>
        <row r="37171">
          <cell r="H37171" t="str">
            <v>[l(Z)]</v>
          </cell>
        </row>
        <row r="37172">
          <cell r="H37172" t="str">
            <v>[m(L1)]</v>
          </cell>
        </row>
        <row r="37173">
          <cell r="H37173" t="str">
            <v>[m(L2)]</v>
          </cell>
        </row>
        <row r="37174">
          <cell r="H37174" t="str">
            <v>[m(L3)]</v>
          </cell>
        </row>
        <row r="37175">
          <cell r="H37175" t="str">
            <v>[r1]</v>
          </cell>
        </row>
        <row r="37176">
          <cell r="H37176" t="str">
            <v>[r2]</v>
          </cell>
        </row>
        <row r="37177">
          <cell r="H37177" t="str">
            <v>[t1]</v>
          </cell>
        </row>
        <row r="37178">
          <cell r="H37178" t="str">
            <v>[t2]</v>
          </cell>
        </row>
        <row r="37179">
          <cell r="H37179" t="str">
            <v>[y]</v>
          </cell>
        </row>
        <row r="37180">
          <cell r="H37180" t="str">
            <v>[ym22]</v>
          </cell>
        </row>
        <row r="37181">
          <cell r="H37181" t="str">
            <v>[ym42]</v>
          </cell>
        </row>
        <row r="37182">
          <cell r="H37182" t="str">
            <v>[ym52]</v>
          </cell>
        </row>
        <row r="37183">
          <cell r="H37183" t="str">
            <v>[ym72]</v>
          </cell>
        </row>
        <row r="37184">
          <cell r="H37184" t="str">
            <v>[ym92]</v>
          </cell>
        </row>
        <row r="37185">
          <cell r="H37185" t="str">
            <v>[z]</v>
          </cell>
        </row>
        <row r="37186">
          <cell r="H37186" t="str">
            <v>[zm21]</v>
          </cell>
        </row>
        <row r="37187">
          <cell r="H37187" t="str">
            <v>[zm41]</v>
          </cell>
        </row>
        <row r="37188">
          <cell r="H37188" t="str">
            <v>[zm51]</v>
          </cell>
        </row>
        <row r="37189">
          <cell r="H37189" t="str">
            <v>[zm71]</v>
          </cell>
        </row>
        <row r="37190">
          <cell r="H37190" t="str">
            <v>[zm91]</v>
          </cell>
        </row>
        <row r="37191">
          <cell r="H37191" t="str">
            <v>[211]</v>
          </cell>
        </row>
        <row r="37192">
          <cell r="H37192" t="str">
            <v>[212]</v>
          </cell>
        </row>
        <row r="37193">
          <cell r="H37193" t="str">
            <v>[W 1]</v>
          </cell>
        </row>
        <row r="37194">
          <cell r="H37194" t="str">
            <v>[W 1S]</v>
          </cell>
        </row>
        <row r="37195">
          <cell r="H37195" t="str">
            <v>[W 2]</v>
          </cell>
        </row>
        <row r="37196">
          <cell r="H37196" t="str">
            <v>[W 201]</v>
          </cell>
        </row>
        <row r="37197">
          <cell r="H37197" t="str">
            <v>[W 202]</v>
          </cell>
        </row>
        <row r="37198">
          <cell r="H37198" t="str">
            <v>[W 203]</v>
          </cell>
        </row>
        <row r="37199">
          <cell r="H37199" t="str">
            <v>[W 204]</v>
          </cell>
        </row>
        <row r="37200">
          <cell r="H37200" t="str">
            <v>[W 205]</v>
          </cell>
        </row>
        <row r="37201">
          <cell r="H37201" t="str">
            <v>[W 206]</v>
          </cell>
        </row>
        <row r="37202">
          <cell r="H37202" t="str">
            <v>[W 207]</v>
          </cell>
        </row>
        <row r="37203">
          <cell r="H37203" t="str">
            <v>[W 213]</v>
          </cell>
        </row>
        <row r="37204">
          <cell r="H37204" t="str">
            <v>[W 214]</v>
          </cell>
        </row>
        <row r="37205">
          <cell r="H37205" t="str">
            <v>[W 221]</v>
          </cell>
        </row>
        <row r="37206">
          <cell r="H37206" t="str">
            <v>[W 222]</v>
          </cell>
        </row>
        <row r="37207">
          <cell r="H37207" t="str">
            <v>[W 223]</v>
          </cell>
        </row>
        <row r="37208">
          <cell r="H37208" t="str">
            <v>[W 2S]</v>
          </cell>
        </row>
        <row r="37209">
          <cell r="H37209" t="str">
            <v>[W 3]</v>
          </cell>
        </row>
        <row r="37210">
          <cell r="H37210" t="str">
            <v>[W 301]</v>
          </cell>
        </row>
        <row r="37211">
          <cell r="H37211" t="str">
            <v>[W 302]</v>
          </cell>
        </row>
        <row r="37212">
          <cell r="H37212" t="str">
            <v>[W 303]</v>
          </cell>
        </row>
        <row r="37213">
          <cell r="H37213" t="str">
            <v>[W 304]</v>
          </cell>
        </row>
        <row r="37214">
          <cell r="H37214" t="str">
            <v>[W 31]</v>
          </cell>
        </row>
        <row r="37215">
          <cell r="H37215" t="str">
            <v>[W 4]</v>
          </cell>
        </row>
        <row r="37216">
          <cell r="H37216" t="str">
            <v>[W 44]</v>
          </cell>
        </row>
        <row r="37217">
          <cell r="H37217" t="str">
            <v>[W 45]</v>
          </cell>
        </row>
        <row r="37218">
          <cell r="H37218" t="str">
            <v>[W 5]</v>
          </cell>
        </row>
        <row r="37219">
          <cell r="H37219" t="str">
            <v>[W 51]</v>
          </cell>
        </row>
        <row r="37220">
          <cell r="H37220" t="str">
            <v>[W 52]</v>
          </cell>
        </row>
        <row r="37221">
          <cell r="H37221" t="str">
            <v>[W 53]</v>
          </cell>
        </row>
        <row r="37222">
          <cell r="H37222" t="str">
            <v>[W 54]</v>
          </cell>
        </row>
        <row r="37223">
          <cell r="H37223" t="str">
            <v>[W 55]</v>
          </cell>
        </row>
        <row r="37224">
          <cell r="H37224" t="str">
            <v>[W 56]</v>
          </cell>
        </row>
        <row r="37225">
          <cell r="H37225" t="str">
            <v>[W 5S]</v>
          </cell>
        </row>
        <row r="37226">
          <cell r="H37226" t="str">
            <v>[W 6S]</v>
          </cell>
        </row>
        <row r="37227">
          <cell r="H37227" t="str">
            <v>[VE 112]</v>
          </cell>
        </row>
        <row r="37228">
          <cell r="H37228" t="str">
            <v>[VE 181]</v>
          </cell>
        </row>
        <row r="37229">
          <cell r="H37229" t="str">
            <v>[VE 1Sa]</v>
          </cell>
        </row>
        <row r="37230">
          <cell r="H37230" t="str">
            <v>[VE 1Sb]</v>
          </cell>
        </row>
        <row r="37231">
          <cell r="H37231" t="str">
            <v>[VE 1Sc]</v>
          </cell>
        </row>
        <row r="37232">
          <cell r="H37232" t="str">
            <v>[VE 250]</v>
          </cell>
        </row>
        <row r="37233">
          <cell r="H37233" t="str">
            <v>[VE 252]</v>
          </cell>
        </row>
        <row r="37234">
          <cell r="H37234" t="str">
            <v>[VE 405]</v>
          </cell>
        </row>
        <row r="37235">
          <cell r="H37235" t="str">
            <v>[VE 7a]</v>
          </cell>
        </row>
        <row r="37236">
          <cell r="H37236" t="str">
            <v>[ZE k11]</v>
          </cell>
        </row>
        <row r="37237">
          <cell r="H37237" t="str">
            <v>[ZE k12]</v>
          </cell>
        </row>
        <row r="37238">
          <cell r="H37238" t="str">
            <v>[ZE m41]</v>
          </cell>
        </row>
        <row r="37239">
          <cell r="H37239" t="str">
            <v>[ZE m42]</v>
          </cell>
        </row>
        <row r="37240">
          <cell r="H37240" t="str">
            <v>[ZE m51]</v>
          </cell>
        </row>
        <row r="37241">
          <cell r="H37241" t="str">
            <v>[ZE m52]</v>
          </cell>
        </row>
        <row r="37242">
          <cell r="H37242" t="str">
            <v>[ZVE j11]</v>
          </cell>
        </row>
        <row r="37243">
          <cell r="H37243" t="str">
            <v>[ZVE m11]</v>
          </cell>
        </row>
        <row r="37244">
          <cell r="H37244" t="str">
            <v>[ZVE m12]</v>
          </cell>
        </row>
        <row r="37245">
          <cell r="H37245" t="str">
            <v>[aws]</v>
          </cell>
        </row>
        <row r="37246">
          <cell r="H37246" t="str">
            <v>[W201]</v>
          </cell>
        </row>
        <row r="37247">
          <cell r="H37247" t="str">
            <v>[W202/203]</v>
          </cell>
        </row>
        <row r="37248">
          <cell r="H37248" t="str">
            <v>[W204]</v>
          </cell>
        </row>
        <row r="37249">
          <cell r="H37249" t="str">
            <v>[W401]</v>
          </cell>
        </row>
        <row r="37250">
          <cell r="H37250" t="str">
            <v>[W402]</v>
          </cell>
        </row>
        <row r="37251">
          <cell r="H37251" t="str">
            <v>[W403]</v>
          </cell>
        </row>
        <row r="37252">
          <cell r="H37252" t="str">
            <v>[W404]</v>
          </cell>
        </row>
        <row r="37253">
          <cell r="H37253" t="str">
            <v>[k51]</v>
          </cell>
        </row>
        <row r="37254">
          <cell r="H37254" t="str">
            <v>[k52]</v>
          </cell>
        </row>
        <row r="37255">
          <cell r="H37255" t="str">
            <v>[k61]</v>
          </cell>
        </row>
        <row r="37256">
          <cell r="H37256" t="str">
            <v>[k62]</v>
          </cell>
        </row>
        <row r="37257">
          <cell r="H37257" t="str">
            <v>[k71]</v>
          </cell>
        </row>
        <row r="37258">
          <cell r="H37258" t="str">
            <v>[k72]</v>
          </cell>
        </row>
        <row r="37259">
          <cell r="H37259" t="str">
            <v>[m11]</v>
          </cell>
        </row>
        <row r="37260">
          <cell r="H37260" t="str">
            <v>[m12]</v>
          </cell>
        </row>
        <row r="37261">
          <cell r="H37261" t="str">
            <v>[m21]</v>
          </cell>
        </row>
        <row r="37262">
          <cell r="H37262" t="str">
            <v>[m22]</v>
          </cell>
        </row>
        <row r="37263">
          <cell r="H37263" t="str">
            <v>[Gl 101]</v>
          </cell>
        </row>
        <row r="37264">
          <cell r="H37264" t="str">
            <v>[Gl 101/1]</v>
          </cell>
        </row>
        <row r="37265">
          <cell r="H37265" t="str">
            <v>[Gl 102]</v>
          </cell>
        </row>
        <row r="37266">
          <cell r="H37266" t="str">
            <v>[Gl 102/1]</v>
          </cell>
        </row>
        <row r="37267">
          <cell r="H37267" t="str">
            <v>[Gl 301]</v>
          </cell>
        </row>
        <row r="37268">
          <cell r="H37268" t="str">
            <v>[Gl 302]</v>
          </cell>
        </row>
        <row r="37269">
          <cell r="H37269" t="str">
            <v>[Gl 303]</v>
          </cell>
        </row>
        <row r="37270">
          <cell r="H37270" t="str">
            <v>[Gl 304]</v>
          </cell>
        </row>
        <row r="37271">
          <cell r="H37271" t="str">
            <v>[Gl 601]</v>
          </cell>
        </row>
        <row r="37272">
          <cell r="H37272" t="str">
            <v>[Gl 602]</v>
          </cell>
        </row>
        <row r="37273">
          <cell r="H37273" t="str">
            <v>[101]</v>
          </cell>
        </row>
        <row r="37274">
          <cell r="H37274" t="str">
            <v>[102]</v>
          </cell>
        </row>
        <row r="37275">
          <cell r="H37275" t="str">
            <v>[601]</v>
          </cell>
        </row>
        <row r="37276">
          <cell r="H37276" t="str">
            <v>[602]</v>
          </cell>
        </row>
        <row r="37277">
          <cell r="H37277" t="str">
            <v>[W201/204]</v>
          </cell>
        </row>
        <row r="37278">
          <cell r="H37278" t="str">
            <v>[W202/203]</v>
          </cell>
        </row>
        <row r="37279">
          <cell r="H37279" t="str">
            <v>[W401/404]</v>
          </cell>
        </row>
        <row r="37280">
          <cell r="H37280" t="str">
            <v>[W402/403]</v>
          </cell>
        </row>
        <row r="37281">
          <cell r="H37281" t="str">
            <v>[Bl k41]</v>
          </cell>
        </row>
        <row r="37282">
          <cell r="H37282" t="str">
            <v>[Bl k42]</v>
          </cell>
        </row>
        <row r="37283">
          <cell r="H37283" t="str">
            <v>[Bl k51]</v>
          </cell>
        </row>
        <row r="37284">
          <cell r="H37284" t="str">
            <v>[Bl k52]</v>
          </cell>
        </row>
        <row r="37285">
          <cell r="H37285" t="str">
            <v>[Bl k61]</v>
          </cell>
        </row>
        <row r="37286">
          <cell r="H37286" t="str">
            <v>[Bl k62]</v>
          </cell>
        </row>
        <row r="37287">
          <cell r="H37287" t="str">
            <v>[Bl k71]</v>
          </cell>
        </row>
        <row r="37288">
          <cell r="H37288" t="str">
            <v>[Bl k72]</v>
          </cell>
        </row>
        <row r="37289">
          <cell r="H37289" t="str">
            <v>[Bl m11]</v>
          </cell>
        </row>
        <row r="37290">
          <cell r="H37290" t="str">
            <v>[Bl m12]</v>
          </cell>
        </row>
        <row r="37291">
          <cell r="H37291" t="str">
            <v>[Bl m21]</v>
          </cell>
        </row>
        <row r="37292">
          <cell r="H37292" t="str">
            <v>[Bl m22]</v>
          </cell>
        </row>
        <row r="37293">
          <cell r="H37293" t="str">
            <v>[Bl m31]</v>
          </cell>
        </row>
        <row r="37294">
          <cell r="H37294" t="str">
            <v>[Bl m32]</v>
          </cell>
        </row>
        <row r="37295">
          <cell r="H37295" t="str">
            <v>[km 298,761]</v>
          </cell>
        </row>
        <row r="37296">
          <cell r="H37296" t="str">
            <v>[km 300,497]</v>
          </cell>
        </row>
        <row r="37297">
          <cell r="H37297" t="str">
            <v>[Ers A]</v>
          </cell>
        </row>
        <row r="37298">
          <cell r="H37298" t="str">
            <v>[Ers Ak42]</v>
          </cell>
        </row>
        <row r="37299">
          <cell r="H37299" t="str">
            <v>[Ers Ak52]</v>
          </cell>
        </row>
        <row r="37300">
          <cell r="H37300" t="str">
            <v>[Ers Ak62]</v>
          </cell>
        </row>
        <row r="37301">
          <cell r="H37301" t="str">
            <v>[Ers Am12]</v>
          </cell>
        </row>
        <row r="37302">
          <cell r="H37302" t="str">
            <v>[Ers Am22]</v>
          </cell>
        </row>
        <row r="37303">
          <cell r="H37303" t="str">
            <v>[Ers B]</v>
          </cell>
        </row>
        <row r="37304">
          <cell r="H37304" t="str">
            <v>[Ers Bk41]</v>
          </cell>
        </row>
        <row r="37305">
          <cell r="H37305" t="str">
            <v>[Ers Bk51]</v>
          </cell>
        </row>
        <row r="37306">
          <cell r="H37306" t="str">
            <v>[Ers Bk61]</v>
          </cell>
        </row>
        <row r="37307">
          <cell r="H37307" t="str">
            <v>[Ers Bm11]</v>
          </cell>
        </row>
        <row r="37308">
          <cell r="H37308" t="str">
            <v>[Ers Bm21]</v>
          </cell>
        </row>
        <row r="37309">
          <cell r="H37309" t="str">
            <v>[Ers H1]</v>
          </cell>
        </row>
        <row r="37310">
          <cell r="H37310" t="str">
            <v>[Ers H2]</v>
          </cell>
        </row>
        <row r="37311">
          <cell r="H37311" t="str">
            <v>[Ers H3]</v>
          </cell>
        </row>
        <row r="37312">
          <cell r="H37312" t="str">
            <v>[Ers H4]</v>
          </cell>
        </row>
        <row r="37313">
          <cell r="H37313" t="str">
            <v>[Ers R1]</v>
          </cell>
        </row>
        <row r="37314">
          <cell r="H37314" t="str">
            <v>[Ers R2]</v>
          </cell>
        </row>
        <row r="37315">
          <cell r="H37315" t="str">
            <v>[Ers R3]</v>
          </cell>
        </row>
        <row r="37316">
          <cell r="H37316" t="str">
            <v>[Ers R4]</v>
          </cell>
        </row>
        <row r="37317">
          <cell r="H37317" t="str">
            <v>[Ers Yk52]</v>
          </cell>
        </row>
        <row r="37318">
          <cell r="H37318" t="str">
            <v>[Ers Yk62]</v>
          </cell>
        </row>
        <row r="37319">
          <cell r="H37319" t="str">
            <v>[Ers Yk72]</v>
          </cell>
        </row>
        <row r="37320">
          <cell r="H37320" t="str">
            <v>[Ers Ym12]</v>
          </cell>
        </row>
        <row r="37321">
          <cell r="H37321" t="str">
            <v>[Ers Ym22]</v>
          </cell>
        </row>
        <row r="37322">
          <cell r="H37322" t="str">
            <v>[Ers Ym32]</v>
          </cell>
        </row>
        <row r="37323">
          <cell r="H37323" t="str">
            <v>[Ers Zk51]</v>
          </cell>
        </row>
        <row r="37324">
          <cell r="H37324" t="str">
            <v>[Ers Zk61]</v>
          </cell>
        </row>
        <row r="37325">
          <cell r="H37325" t="str">
            <v>[Ers Zk71]</v>
          </cell>
        </row>
        <row r="37326">
          <cell r="H37326" t="str">
            <v>[Ers Zm11]</v>
          </cell>
        </row>
        <row r="37327">
          <cell r="H37327" t="str">
            <v>[Ers Zm21]</v>
          </cell>
        </row>
        <row r="37328">
          <cell r="H37328" t="str">
            <v>[Ers Zm31]</v>
          </cell>
        </row>
        <row r="37329">
          <cell r="H37329" t="str">
            <v>[Ers 1Ak42]</v>
          </cell>
        </row>
        <row r="37330">
          <cell r="H37330" t="str">
            <v>[Ers 1Ak62]</v>
          </cell>
        </row>
        <row r="37331">
          <cell r="H37331" t="str">
            <v>[Ers 1Bk61]</v>
          </cell>
        </row>
        <row r="37332">
          <cell r="H37332" t="str">
            <v>[Ers 1Bm21]</v>
          </cell>
        </row>
        <row r="37333">
          <cell r="H37333" t="str">
            <v>[Ers 1Yk62]</v>
          </cell>
        </row>
        <row r="37334">
          <cell r="H37334" t="str">
            <v>[Ers 1Ym12]</v>
          </cell>
        </row>
        <row r="37335">
          <cell r="H37335" t="str">
            <v>[Ers 1Ym32]</v>
          </cell>
        </row>
        <row r="37336">
          <cell r="H37336" t="str">
            <v>[Ers 1Zk61]</v>
          </cell>
        </row>
        <row r="37337">
          <cell r="H37337" t="str">
            <v>[Ers 1Zk71]</v>
          </cell>
        </row>
        <row r="37338">
          <cell r="H37338" t="str">
            <v>[Ers 1Zm11]</v>
          </cell>
        </row>
        <row r="37339">
          <cell r="H37339" t="str">
            <v>[Ers 1Zm31]</v>
          </cell>
        </row>
        <row r="37340">
          <cell r="H37340" t="str">
            <v>[Ers 2Bk61]</v>
          </cell>
        </row>
        <row r="37341">
          <cell r="H37341" t="str">
            <v>[Ers 2Ym12]</v>
          </cell>
        </row>
        <row r="37342">
          <cell r="H37342" t="str">
            <v>[Ers 2Zm11]</v>
          </cell>
        </row>
        <row r="37343">
          <cell r="H37343" t="str">
            <v>[ExtGVAak42]</v>
          </cell>
        </row>
        <row r="37344">
          <cell r="H37344" t="str">
            <v>[ExtGVAbk41]</v>
          </cell>
        </row>
        <row r="37345">
          <cell r="H37345" t="str">
            <v>[Ext Am32]</v>
          </cell>
        </row>
        <row r="37346">
          <cell r="H37346" t="str">
            <v>[Ext Bm31]</v>
          </cell>
        </row>
        <row r="37347">
          <cell r="H37347" t="str">
            <v>[Ext Yk42]</v>
          </cell>
        </row>
        <row r="37348">
          <cell r="H37348" t="str">
            <v>[Ext Zk41]</v>
          </cell>
        </row>
        <row r="37349">
          <cell r="H37349" t="str">
            <v>[Ext ak42(A)]</v>
          </cell>
        </row>
        <row r="37350">
          <cell r="H37350" t="str">
            <v>[Ext bk41(B)]</v>
          </cell>
        </row>
        <row r="37351">
          <cell r="H37351" t="str">
            <v>[Extym32(Y)]</v>
          </cell>
        </row>
        <row r="37352">
          <cell r="H37352" t="str">
            <v>[Extzm31(Z)]</v>
          </cell>
        </row>
        <row r="37353">
          <cell r="H37353" t="str">
            <v>[GA Ak42]</v>
          </cell>
        </row>
        <row r="37354">
          <cell r="H37354" t="str">
            <v>[GA Am12]</v>
          </cell>
        </row>
        <row r="37355">
          <cell r="H37355" t="str">
            <v>[GA Bk41]</v>
          </cell>
        </row>
        <row r="37356">
          <cell r="H37356" t="str">
            <v>[GA Bm11]</v>
          </cell>
        </row>
        <row r="37357">
          <cell r="H37357" t="str">
            <v>[GA Yk52]</v>
          </cell>
        </row>
        <row r="37358">
          <cell r="H37358" t="str">
            <v>[GA Ym22]</v>
          </cell>
        </row>
        <row r="37359">
          <cell r="H37359" t="str">
            <v>[GA Zk51]</v>
          </cell>
        </row>
        <row r="37360">
          <cell r="H37360" t="str">
            <v>[GA Zm21]</v>
          </cell>
        </row>
        <row r="37361">
          <cell r="H37361" t="str">
            <v>[GVA a,b(R1)]</v>
          </cell>
        </row>
        <row r="37362">
          <cell r="H37362" t="str">
            <v>[GVA am12(R2)]</v>
          </cell>
        </row>
        <row r="37363">
          <cell r="H37363" t="str">
            <v>[GVA yk52(Y)]</v>
          </cell>
        </row>
        <row r="37364">
          <cell r="H37364" t="str">
            <v>[GVA ym22(Y)]</v>
          </cell>
        </row>
        <row r="37365">
          <cell r="H37365" t="str">
            <v>[GVA zk51(Z)]</v>
          </cell>
        </row>
        <row r="37366">
          <cell r="H37366" t="str">
            <v>[GVA zm21(Z)]</v>
          </cell>
        </row>
        <row r="37367">
          <cell r="H37367" t="str">
            <v>[XTR k51]</v>
          </cell>
        </row>
        <row r="37368">
          <cell r="H37368" t="str">
            <v>[XTR k52]</v>
          </cell>
        </row>
        <row r="37369">
          <cell r="H37369" t="str">
            <v>[XTR k71]</v>
          </cell>
        </row>
        <row r="37370">
          <cell r="H37370" t="str">
            <v>[XTR k72]</v>
          </cell>
        </row>
        <row r="37371">
          <cell r="H37371" t="str">
            <v>[XTR m21]</v>
          </cell>
        </row>
        <row r="37372">
          <cell r="H37372" t="str">
            <v>[XTR m22]</v>
          </cell>
        </row>
        <row r="37373">
          <cell r="H37373" t="str">
            <v>[101]</v>
          </cell>
        </row>
        <row r="37374">
          <cell r="H37374" t="str">
            <v>[102]</v>
          </cell>
        </row>
        <row r="37375">
          <cell r="H37375" t="str">
            <v>[3]</v>
          </cell>
        </row>
        <row r="37376">
          <cell r="H37376" t="str">
            <v>[301]</v>
          </cell>
        </row>
        <row r="37377">
          <cell r="H37377" t="str">
            <v>[302]</v>
          </cell>
        </row>
        <row r="37378">
          <cell r="H37378" t="str">
            <v>[303]</v>
          </cell>
        </row>
        <row r="37379">
          <cell r="H37379" t="str">
            <v>[304]</v>
          </cell>
        </row>
        <row r="37380">
          <cell r="H37380" t="str">
            <v>[4]</v>
          </cell>
        </row>
        <row r="37381">
          <cell r="H37381" t="str">
            <v>[401]</v>
          </cell>
        </row>
        <row r="37382">
          <cell r="H37382" t="str">
            <v>[402]</v>
          </cell>
        </row>
        <row r="37383">
          <cell r="H37383" t="str">
            <v>[403]</v>
          </cell>
        </row>
        <row r="37384">
          <cell r="H37384" t="str">
            <v>[404]</v>
          </cell>
        </row>
        <row r="37385">
          <cell r="H37385" t="str">
            <v>[5]</v>
          </cell>
        </row>
        <row r="37386">
          <cell r="H37386" t="str">
            <v>[53]</v>
          </cell>
        </row>
        <row r="37387">
          <cell r="H37387" t="str">
            <v>[55]</v>
          </cell>
        </row>
        <row r="37388">
          <cell r="H37388" t="str">
            <v>[56]</v>
          </cell>
        </row>
        <row r="37389">
          <cell r="H37389" t="str">
            <v>[57]</v>
          </cell>
        </row>
        <row r="37390">
          <cell r="H37390" t="str">
            <v>[6]</v>
          </cell>
        </row>
        <row r="37391">
          <cell r="H37391" t="str">
            <v>[601]</v>
          </cell>
        </row>
        <row r="37392">
          <cell r="H37392" t="str">
            <v>[602]</v>
          </cell>
        </row>
        <row r="37393">
          <cell r="H37393" t="str">
            <v>[k11]</v>
          </cell>
        </row>
        <row r="37394">
          <cell r="H37394" t="str">
            <v>[k12]</v>
          </cell>
        </row>
        <row r="37395">
          <cell r="H37395" t="str">
            <v>[k21]</v>
          </cell>
        </row>
        <row r="37396">
          <cell r="H37396" t="str">
            <v>[k22]</v>
          </cell>
        </row>
        <row r="37397">
          <cell r="H37397" t="str">
            <v>[k31]</v>
          </cell>
        </row>
        <row r="37398">
          <cell r="H37398" t="str">
            <v>[k32]</v>
          </cell>
        </row>
        <row r="37399">
          <cell r="H37399" t="str">
            <v>[k41]</v>
          </cell>
        </row>
        <row r="37400">
          <cell r="H37400" t="str">
            <v>[k42]</v>
          </cell>
        </row>
        <row r="37401">
          <cell r="H37401" t="str">
            <v>[m31]</v>
          </cell>
        </row>
        <row r="37402">
          <cell r="H37402" t="str">
            <v>[m32]</v>
          </cell>
        </row>
        <row r="37403">
          <cell r="H37403" t="str">
            <v>[m41]</v>
          </cell>
        </row>
        <row r="37404">
          <cell r="H37404" t="str">
            <v>[m42]</v>
          </cell>
        </row>
        <row r="37405">
          <cell r="H37405" t="str">
            <v>[A]</v>
          </cell>
        </row>
        <row r="37406">
          <cell r="H37406" t="str">
            <v>[Ak42]</v>
          </cell>
        </row>
        <row r="37407">
          <cell r="H37407" t="str">
            <v>[Ak52]</v>
          </cell>
        </row>
        <row r="37408">
          <cell r="H37408" t="str">
            <v>[Ak62]</v>
          </cell>
        </row>
        <row r="37409">
          <cell r="H37409" t="str">
            <v>[Am12]</v>
          </cell>
        </row>
        <row r="37410">
          <cell r="H37410" t="str">
            <v>[Am22]</v>
          </cell>
        </row>
        <row r="37411">
          <cell r="H37411" t="str">
            <v>[B]</v>
          </cell>
        </row>
        <row r="37412">
          <cell r="H37412" t="str">
            <v>[Bk41]</v>
          </cell>
        </row>
        <row r="37413">
          <cell r="H37413" t="str">
            <v>[Bk51]</v>
          </cell>
        </row>
        <row r="37414">
          <cell r="H37414" t="str">
            <v>[Bk61]</v>
          </cell>
        </row>
        <row r="37415">
          <cell r="H37415" t="str">
            <v>[Bm11]</v>
          </cell>
        </row>
        <row r="37416">
          <cell r="H37416" t="str">
            <v>[Bm21]</v>
          </cell>
        </row>
        <row r="37417">
          <cell r="H37417" t="str">
            <v>[H1]</v>
          </cell>
        </row>
        <row r="37418">
          <cell r="H37418" t="str">
            <v>[H2]</v>
          </cell>
        </row>
        <row r="37419">
          <cell r="H37419" t="str">
            <v>[H3]</v>
          </cell>
        </row>
        <row r="37420">
          <cell r="H37420" t="str">
            <v>[H4]</v>
          </cell>
        </row>
        <row r="37421">
          <cell r="H37421" t="str">
            <v>[R1]</v>
          </cell>
        </row>
        <row r="37422">
          <cell r="H37422" t="str">
            <v>[R2]</v>
          </cell>
        </row>
        <row r="37423">
          <cell r="H37423" t="str">
            <v>[R3]</v>
          </cell>
        </row>
        <row r="37424">
          <cell r="H37424" t="str">
            <v>[R4]</v>
          </cell>
        </row>
        <row r="37425">
          <cell r="H37425" t="str">
            <v>[Yk52]</v>
          </cell>
        </row>
        <row r="37426">
          <cell r="H37426" t="str">
            <v>[Yk62]</v>
          </cell>
        </row>
        <row r="37427">
          <cell r="H37427" t="str">
            <v>[Yk72]</v>
          </cell>
        </row>
        <row r="37428">
          <cell r="H37428" t="str">
            <v>[Ym12]</v>
          </cell>
        </row>
        <row r="37429">
          <cell r="H37429" t="str">
            <v>[Ym22]</v>
          </cell>
        </row>
        <row r="37430">
          <cell r="H37430" t="str">
            <v>[Ym32]</v>
          </cell>
        </row>
        <row r="37431">
          <cell r="H37431" t="str">
            <v>[Zk51]</v>
          </cell>
        </row>
        <row r="37432">
          <cell r="H37432" t="str">
            <v>[Zk61]</v>
          </cell>
        </row>
        <row r="37433">
          <cell r="H37433" t="str">
            <v>[Zk71]</v>
          </cell>
        </row>
        <row r="37434">
          <cell r="H37434" t="str">
            <v>[Zm11]</v>
          </cell>
        </row>
        <row r="37435">
          <cell r="H37435" t="str">
            <v>[Zm21]</v>
          </cell>
        </row>
        <row r="37436">
          <cell r="H37436" t="str">
            <v>[Zm31]</v>
          </cell>
        </row>
        <row r="37437">
          <cell r="H37437" t="str">
            <v>[Gl k11]</v>
          </cell>
        </row>
        <row r="37438">
          <cell r="H37438" t="str">
            <v>[Gl k12]</v>
          </cell>
        </row>
        <row r="37439">
          <cell r="H37439" t="str">
            <v>[Gl k21]</v>
          </cell>
        </row>
        <row r="37440">
          <cell r="H37440" t="str">
            <v>[Gl k22]</v>
          </cell>
        </row>
        <row r="37441">
          <cell r="H37441" t="str">
            <v>[Gl k31]</v>
          </cell>
        </row>
        <row r="37442">
          <cell r="H37442" t="str">
            <v>[Gl k32]</v>
          </cell>
        </row>
        <row r="37443">
          <cell r="H37443" t="str">
            <v>[Gl k41]</v>
          </cell>
        </row>
        <row r="37444">
          <cell r="H37444" t="str">
            <v>[Gl k42]</v>
          </cell>
        </row>
        <row r="37445">
          <cell r="H37445" t="str">
            <v>[Gl k51]</v>
          </cell>
        </row>
        <row r="37446">
          <cell r="H37446" t="str">
            <v>[Gl k52]</v>
          </cell>
        </row>
        <row r="37447">
          <cell r="H37447" t="str">
            <v>[Gl k61]</v>
          </cell>
        </row>
        <row r="37448">
          <cell r="H37448" t="str">
            <v>[Gl k62]</v>
          </cell>
        </row>
        <row r="37449">
          <cell r="H37449" t="str">
            <v>[Gl k71]</v>
          </cell>
        </row>
        <row r="37450">
          <cell r="H37450" t="str">
            <v>[Gl k72]</v>
          </cell>
        </row>
        <row r="37451">
          <cell r="H37451" t="str">
            <v>[Gl m11]</v>
          </cell>
        </row>
        <row r="37452">
          <cell r="H37452" t="str">
            <v>[Gl m12]</v>
          </cell>
        </row>
        <row r="37453">
          <cell r="H37453" t="str">
            <v>[Gl m21]</v>
          </cell>
        </row>
        <row r="37454">
          <cell r="H37454" t="str">
            <v>[Gl m22]</v>
          </cell>
        </row>
        <row r="37455">
          <cell r="H37455" t="str">
            <v>[Gl m31]</v>
          </cell>
        </row>
        <row r="37456">
          <cell r="H37456" t="str">
            <v>[Gl m32]</v>
          </cell>
        </row>
        <row r="37457">
          <cell r="H37457" t="str">
            <v>[Gl m41]</v>
          </cell>
        </row>
        <row r="37458">
          <cell r="H37458" t="str">
            <v>[Gl m42]</v>
          </cell>
        </row>
        <row r="37459">
          <cell r="H37459" t="str">
            <v>[1Ak42]</v>
          </cell>
        </row>
        <row r="37460">
          <cell r="H37460" t="str">
            <v>[1Ak62]</v>
          </cell>
        </row>
        <row r="37461">
          <cell r="H37461" t="str">
            <v>[1Bk61]</v>
          </cell>
        </row>
        <row r="37462">
          <cell r="H37462" t="str">
            <v>[1Bm21]</v>
          </cell>
        </row>
        <row r="37463">
          <cell r="H37463" t="str">
            <v>[1Yk62]</v>
          </cell>
        </row>
        <row r="37464">
          <cell r="H37464" t="str">
            <v>[1Ym12]</v>
          </cell>
        </row>
        <row r="37465">
          <cell r="H37465" t="str">
            <v>[1Ym32]</v>
          </cell>
        </row>
        <row r="37466">
          <cell r="H37466" t="str">
            <v>[1Zk61]</v>
          </cell>
        </row>
        <row r="37467">
          <cell r="H37467" t="str">
            <v>[1Zk71]</v>
          </cell>
        </row>
        <row r="37468">
          <cell r="H37468" t="str">
            <v>[1Zm11]</v>
          </cell>
        </row>
        <row r="37469">
          <cell r="H37469" t="str">
            <v>[1Zm31]</v>
          </cell>
        </row>
        <row r="37470">
          <cell r="H37470" t="str">
            <v>[2Bk61]</v>
          </cell>
        </row>
        <row r="37471">
          <cell r="H37471" t="str">
            <v>[2Ym12]</v>
          </cell>
        </row>
        <row r="37472">
          <cell r="H37472" t="str">
            <v>[2Zm11]</v>
          </cell>
        </row>
        <row r="37473">
          <cell r="H37473" t="str">
            <v>[V3]</v>
          </cell>
        </row>
        <row r="37474">
          <cell r="H37474" t="str">
            <v>[V4]</v>
          </cell>
        </row>
        <row r="37475">
          <cell r="H37475" t="str">
            <v>[V5]</v>
          </cell>
        </row>
        <row r="37476">
          <cell r="H37476" t="str">
            <v>[V55]</v>
          </cell>
        </row>
        <row r="37477">
          <cell r="H37477" t="str">
            <v>[V56]</v>
          </cell>
        </row>
        <row r="37478">
          <cell r="H37478" t="str">
            <v>[V57]</v>
          </cell>
        </row>
        <row r="37479">
          <cell r="H37479" t="str">
            <v>[VH1]</v>
          </cell>
        </row>
        <row r="37480">
          <cell r="H37480" t="str">
            <v>[VH2]</v>
          </cell>
        </row>
        <row r="37481">
          <cell r="H37481" t="str">
            <v>[VH3]</v>
          </cell>
        </row>
        <row r="37482">
          <cell r="H37482" t="str">
            <v>[VH4]</v>
          </cell>
        </row>
        <row r="37483">
          <cell r="H37483" t="str">
            <v>[VR1]</v>
          </cell>
        </row>
        <row r="37484">
          <cell r="H37484" t="str">
            <v>[VR2]</v>
          </cell>
        </row>
        <row r="37485">
          <cell r="H37485" t="str">
            <v>[VR3]</v>
          </cell>
        </row>
        <row r="37486">
          <cell r="H37486" t="str">
            <v>[VR4]</v>
          </cell>
        </row>
        <row r="37487">
          <cell r="H37487" t="str">
            <v>[a(Ak62)]</v>
          </cell>
        </row>
        <row r="37488">
          <cell r="H37488" t="str">
            <v>[ak52,bk51(A)]</v>
          </cell>
        </row>
        <row r="37489">
          <cell r="H37489" t="str">
            <v>[ak52,bk51(B)]</v>
          </cell>
        </row>
        <row r="37490">
          <cell r="H37490" t="str">
            <v>[ak62(Ak52)]</v>
          </cell>
        </row>
        <row r="37491">
          <cell r="H37491" t="str">
            <v>[am12(R2)]</v>
          </cell>
        </row>
        <row r="37492">
          <cell r="H37492" t="str">
            <v>[am12(R4)]</v>
          </cell>
        </row>
        <row r="37493">
          <cell r="H37493" t="str">
            <v>[am12,bm11(R1]</v>
          </cell>
        </row>
        <row r="37494">
          <cell r="H37494" t="str">
            <v>[am12,bm11(R3]</v>
          </cell>
        </row>
        <row r="37495">
          <cell r="H37495" t="str">
            <v>[am22,bm21(A)]</v>
          </cell>
        </row>
        <row r="37496">
          <cell r="H37496" t="str">
            <v>[am22,bm21(B)]</v>
          </cell>
        </row>
        <row r="37497">
          <cell r="H37497" t="str">
            <v>[am32(Am22)]</v>
          </cell>
        </row>
        <row r="37498">
          <cell r="H37498" t="str">
            <v>[b(Bk61)]</v>
          </cell>
        </row>
        <row r="37499">
          <cell r="H37499" t="str">
            <v>[bk61(Bk51)]</v>
          </cell>
        </row>
        <row r="37500">
          <cell r="H37500" t="str">
            <v>[bm31(Bm21)]</v>
          </cell>
        </row>
        <row r="37501">
          <cell r="H37501" t="str">
            <v>[h(Ym12)]</v>
          </cell>
        </row>
        <row r="37502">
          <cell r="H37502" t="str">
            <v>[h(Zm11)]</v>
          </cell>
        </row>
        <row r="37503">
          <cell r="H37503" t="str">
            <v>[r(A)]</v>
          </cell>
        </row>
        <row r="37504">
          <cell r="H37504" t="str">
            <v>[r(B)]</v>
          </cell>
        </row>
        <row r="37505">
          <cell r="H37505" t="str">
            <v>[yk42,zk41(Y)]</v>
          </cell>
        </row>
        <row r="37506">
          <cell r="H37506" t="str">
            <v>[yk42,zk41(Z)]</v>
          </cell>
        </row>
        <row r="37507">
          <cell r="H37507" t="str">
            <v>[yk52(Yk62)]</v>
          </cell>
        </row>
        <row r="37508">
          <cell r="H37508" t="str">
            <v>[yk62(Yk72)]</v>
          </cell>
        </row>
        <row r="37509">
          <cell r="H37509" t="str">
            <v>[yk72]</v>
          </cell>
        </row>
        <row r="37510">
          <cell r="H37510" t="str">
            <v>[ym12,zm11(Y)]</v>
          </cell>
        </row>
        <row r="37511">
          <cell r="H37511" t="str">
            <v>[ym12,zm11(Z)]</v>
          </cell>
        </row>
        <row r="37512">
          <cell r="H37512" t="str">
            <v>[ym22(Ym32)]</v>
          </cell>
        </row>
        <row r="37513">
          <cell r="H37513" t="str">
            <v>[zk51(Zk61)]</v>
          </cell>
        </row>
        <row r="37514">
          <cell r="H37514" t="str">
            <v>[zk61(Zk71)]</v>
          </cell>
        </row>
        <row r="37515">
          <cell r="H37515" t="str">
            <v>[zk71]</v>
          </cell>
        </row>
        <row r="37516">
          <cell r="H37516" t="str">
            <v>[zm21(Zm31)]</v>
          </cell>
        </row>
        <row r="37517">
          <cell r="H37517" t="str">
            <v>[W 201]</v>
          </cell>
        </row>
        <row r="37518">
          <cell r="H37518" t="str">
            <v>[W 202]</v>
          </cell>
        </row>
        <row r="37519">
          <cell r="H37519" t="str">
            <v>[W 203]</v>
          </cell>
        </row>
        <row r="37520">
          <cell r="H37520" t="str">
            <v>[W 204]</v>
          </cell>
        </row>
        <row r="37521">
          <cell r="H37521" t="str">
            <v>[W 3]</v>
          </cell>
        </row>
        <row r="37522">
          <cell r="H37522" t="str">
            <v>[W 4]</v>
          </cell>
        </row>
        <row r="37523">
          <cell r="H37523" t="str">
            <v>[W 401]</v>
          </cell>
        </row>
        <row r="37524">
          <cell r="H37524" t="str">
            <v>[W 402]</v>
          </cell>
        </row>
        <row r="37525">
          <cell r="H37525" t="str">
            <v>[W 403]</v>
          </cell>
        </row>
        <row r="37526">
          <cell r="H37526" t="str">
            <v>[W 404]</v>
          </cell>
        </row>
        <row r="37527">
          <cell r="H37527" t="str">
            <v>[W 5]</v>
          </cell>
        </row>
        <row r="37528">
          <cell r="H37528" t="str">
            <v>[W 53]</v>
          </cell>
        </row>
        <row r="37529">
          <cell r="H37529" t="str">
            <v>[W 55]</v>
          </cell>
        </row>
        <row r="37530">
          <cell r="H37530" t="str">
            <v>[W 56]</v>
          </cell>
        </row>
        <row r="37531">
          <cell r="H37531" t="str">
            <v>[W 57]</v>
          </cell>
        </row>
        <row r="37532">
          <cell r="H37532" t="str">
            <v>[W 6]</v>
          </cell>
        </row>
        <row r="37533">
          <cell r="H37533" t="str">
            <v>[VE 101]</v>
          </cell>
        </row>
        <row r="37534">
          <cell r="H37534" t="str">
            <v>[VE 102]</v>
          </cell>
        </row>
        <row r="37535">
          <cell r="H37535" t="str">
            <v>[ZE k41]</v>
          </cell>
        </row>
        <row r="37536">
          <cell r="H37536" t="str">
            <v>[ZE k42]</v>
          </cell>
        </row>
        <row r="37537">
          <cell r="H37537" t="str">
            <v>[ZE k51]</v>
          </cell>
        </row>
        <row r="37538">
          <cell r="H37538" t="str">
            <v>[ZE k52]</v>
          </cell>
        </row>
        <row r="37539">
          <cell r="H37539" t="str">
            <v>[ZE k71]</v>
          </cell>
        </row>
        <row r="37540">
          <cell r="H37540" t="str">
            <v>[ZE k72]</v>
          </cell>
        </row>
        <row r="37541">
          <cell r="H37541" t="str">
            <v>[ZE m11]</v>
          </cell>
        </row>
        <row r="37542">
          <cell r="H37542" t="str">
            <v>[ZE m12]</v>
          </cell>
        </row>
        <row r="37543">
          <cell r="H37543" t="str">
            <v>[ZE m21]</v>
          </cell>
        </row>
        <row r="37544">
          <cell r="H37544" t="str">
            <v>[ZE m22]</v>
          </cell>
        </row>
        <row r="37545">
          <cell r="H37545" t="str">
            <v>[ZVE m11]</v>
          </cell>
        </row>
        <row r="37546">
          <cell r="H37546" t="str">
            <v>[ZVE m12]</v>
          </cell>
        </row>
        <row r="37547">
          <cell r="H37547" t="str">
            <v>[aws]</v>
          </cell>
        </row>
        <row r="37548">
          <cell r="H37548" t="str">
            <v>[1]</v>
          </cell>
        </row>
        <row r="37549">
          <cell r="H37549" t="str">
            <v>[101]</v>
          </cell>
        </row>
        <row r="37550">
          <cell r="H37550" t="str">
            <v>[101^^3]</v>
          </cell>
        </row>
        <row r="37551">
          <cell r="H37551" t="str">
            <v>[102/103]</v>
          </cell>
        </row>
        <row r="37552">
          <cell r="H37552" t="str">
            <v>[102^^3]</v>
          </cell>
        </row>
        <row r="37553">
          <cell r="H37553" t="str">
            <v>[104]</v>
          </cell>
        </row>
        <row r="37554">
          <cell r="H37554" t="str">
            <v>[105]</v>
          </cell>
        </row>
        <row r="37555">
          <cell r="H37555" t="str">
            <v>[131]</v>
          </cell>
        </row>
        <row r="37556">
          <cell r="H37556" t="str">
            <v>[132]</v>
          </cell>
        </row>
        <row r="37557">
          <cell r="H37557" t="str">
            <v>[151]</v>
          </cell>
        </row>
        <row r="37558">
          <cell r="H37558" t="str">
            <v>[152-161]</v>
          </cell>
        </row>
        <row r="37559">
          <cell r="H37559" t="str">
            <v>[153/162]</v>
          </cell>
        </row>
        <row r="37560">
          <cell r="H37560" t="str">
            <v>[155/156]</v>
          </cell>
        </row>
        <row r="37561">
          <cell r="H37561" t="str">
            <v>[157]</v>
          </cell>
        </row>
        <row r="37562">
          <cell r="H37562" t="str">
            <v>[161-158]</v>
          </cell>
        </row>
        <row r="37563">
          <cell r="H37563" t="str">
            <v>[2]</v>
          </cell>
        </row>
        <row r="37564">
          <cell r="H37564" t="str">
            <v>[200^^3]</v>
          </cell>
        </row>
        <row r="37565">
          <cell r="H37565" t="str">
            <v>[201^^3]</v>
          </cell>
        </row>
        <row r="37566">
          <cell r="H37566" t="str">
            <v>[202^^3]</v>
          </cell>
        </row>
        <row r="37567">
          <cell r="H37567" t="str">
            <v>[210^^3]</v>
          </cell>
        </row>
        <row r="37568">
          <cell r="H37568" t="str">
            <v>[211^^3]</v>
          </cell>
        </row>
        <row r="37569">
          <cell r="H37569" t="str">
            <v>[212^^3]</v>
          </cell>
        </row>
        <row r="37570">
          <cell r="H37570" t="str">
            <v>[221^^3]</v>
          </cell>
        </row>
        <row r="37571">
          <cell r="H37571" t="str">
            <v>[3]</v>
          </cell>
        </row>
        <row r="37572">
          <cell r="H37572" t="str">
            <v>[301^^3]</v>
          </cell>
        </row>
        <row r="37573">
          <cell r="H37573" t="str">
            <v>[302^^3]</v>
          </cell>
        </row>
        <row r="37574">
          <cell r="H37574" t="str">
            <v>[401^^3]</v>
          </cell>
        </row>
        <row r="37575">
          <cell r="H37575" t="str">
            <v>[402^^3]</v>
          </cell>
        </row>
        <row r="37576">
          <cell r="H37576" t="str">
            <v>[501^^3]</v>
          </cell>
        </row>
        <row r="37577">
          <cell r="H37577" t="str">
            <v>[502^^3]</v>
          </cell>
        </row>
        <row r="37578">
          <cell r="H37578" t="str">
            <v>[503^^3]</v>
          </cell>
        </row>
        <row r="37579">
          <cell r="H37579" t="str">
            <v>[51]</v>
          </cell>
        </row>
        <row r="37580">
          <cell r="H37580" t="str">
            <v>[513^^3]</v>
          </cell>
        </row>
        <row r="37581">
          <cell r="H37581" t="str">
            <v>[52]</v>
          </cell>
        </row>
        <row r="37582">
          <cell r="H37582" t="str">
            <v>[525^^3]</v>
          </cell>
        </row>
        <row r="37583">
          <cell r="H37583" t="str">
            <v>[53]</v>
          </cell>
        </row>
        <row r="37584">
          <cell r="H37584" t="str">
            <v>[601^^3]</v>
          </cell>
        </row>
        <row r="37585">
          <cell r="H37585" t="str">
            <v>[602^^3]</v>
          </cell>
        </row>
        <row r="37586">
          <cell r="H37586" t="str">
            <v>[701^^3]</v>
          </cell>
        </row>
        <row r="37587">
          <cell r="H37587" t="str">
            <v>[702^^3]</v>
          </cell>
        </row>
        <row r="37588">
          <cell r="H37588" t="str">
            <v>[901^^3]</v>
          </cell>
        </row>
        <row r="37589">
          <cell r="H37589" t="str">
            <v>[902^^3]</v>
          </cell>
        </row>
        <row r="37590">
          <cell r="H37590" t="str">
            <v>[W171]</v>
          </cell>
        </row>
        <row r="37591">
          <cell r="H37591" t="str">
            <v>[W172]</v>
          </cell>
        </row>
        <row r="37592">
          <cell r="H37592" t="str">
            <v>[W173]</v>
          </cell>
        </row>
        <row r="37593">
          <cell r="H37593" t="str">
            <v>[W174]</v>
          </cell>
        </row>
        <row r="37594">
          <cell r="H37594" t="str">
            <v>[d11]</v>
          </cell>
        </row>
        <row r="37595">
          <cell r="H37595" t="str">
            <v>[d12]</v>
          </cell>
        </row>
        <row r="37596">
          <cell r="H37596" t="str">
            <v>[d21]</v>
          </cell>
        </row>
        <row r="37597">
          <cell r="H37597" t="str">
            <v>[d22]</v>
          </cell>
        </row>
        <row r="37598">
          <cell r="H37598" t="str">
            <v>[e11]</v>
          </cell>
        </row>
        <row r="37599">
          <cell r="H37599" t="str">
            <v>[e12]</v>
          </cell>
        </row>
        <row r="37600">
          <cell r="H37600" t="str">
            <v>[e21]</v>
          </cell>
        </row>
        <row r="37601">
          <cell r="H37601" t="str">
            <v>[e22]</v>
          </cell>
        </row>
        <row r="37602">
          <cell r="H37602" t="str">
            <v>[e31]</v>
          </cell>
        </row>
        <row r="37603">
          <cell r="H37603" t="str">
            <v>[e32]</v>
          </cell>
        </row>
        <row r="37604">
          <cell r="H37604" t="str">
            <v>[W 159]</v>
          </cell>
        </row>
        <row r="37605">
          <cell r="H37605" t="str">
            <v>[W 31]</v>
          </cell>
        </row>
        <row r="37606">
          <cell r="H37606" t="str">
            <v>[Gl 101]</v>
          </cell>
        </row>
        <row r="37607">
          <cell r="H37607" t="str">
            <v>[Gl 102]</v>
          </cell>
        </row>
        <row r="37608">
          <cell r="H37608" t="str">
            <v>[Gl 200]</v>
          </cell>
        </row>
        <row r="37609">
          <cell r="H37609" t="str">
            <v>[Gl 201]</v>
          </cell>
        </row>
        <row r="37610">
          <cell r="H37610" t="str">
            <v>[Gl 202]</v>
          </cell>
        </row>
        <row r="37611">
          <cell r="H37611" t="str">
            <v>[Gl 210]</v>
          </cell>
        </row>
        <row r="37612">
          <cell r="H37612" t="str">
            <v>[Gl 211]</v>
          </cell>
        </row>
        <row r="37613">
          <cell r="H37613" t="str">
            <v>[Gl 212]</v>
          </cell>
        </row>
        <row r="37614">
          <cell r="H37614" t="str">
            <v>[Gl 221]</v>
          </cell>
        </row>
        <row r="37615">
          <cell r="H37615" t="str">
            <v>[Gl 301]</v>
          </cell>
        </row>
        <row r="37616">
          <cell r="H37616" t="str">
            <v>[Gl 302]</v>
          </cell>
        </row>
        <row r="37617">
          <cell r="H37617" t="str">
            <v>[Gl 401]</v>
          </cell>
        </row>
        <row r="37618">
          <cell r="H37618" t="str">
            <v>[Gl 402]</v>
          </cell>
        </row>
        <row r="37619">
          <cell r="H37619" t="str">
            <v>[Gl 501]</v>
          </cell>
        </row>
        <row r="37620">
          <cell r="H37620" t="str">
            <v>[Gl 502]</v>
          </cell>
        </row>
        <row r="37621">
          <cell r="H37621" t="str">
            <v>[Gl 503]</v>
          </cell>
        </row>
        <row r="37622">
          <cell r="H37622" t="str">
            <v>[Gl 513]</v>
          </cell>
        </row>
        <row r="37623">
          <cell r="H37623" t="str">
            <v>[Gl 515]</v>
          </cell>
        </row>
        <row r="37624">
          <cell r="H37624" t="str">
            <v>[Gl 525]</v>
          </cell>
        </row>
        <row r="37625">
          <cell r="H37625" t="str">
            <v>[Gl 601]</v>
          </cell>
        </row>
        <row r="37626">
          <cell r="H37626" t="str">
            <v>[Gl 602]</v>
          </cell>
        </row>
        <row r="37627">
          <cell r="H37627" t="str">
            <v>[Gl 701]</v>
          </cell>
        </row>
        <row r="37628">
          <cell r="H37628" t="str">
            <v>[Gl 702]</v>
          </cell>
        </row>
        <row r="37629">
          <cell r="H37629" t="str">
            <v>[Gl 901]</v>
          </cell>
        </row>
        <row r="37630">
          <cell r="H37630" t="str">
            <v>[Gl 902]</v>
          </cell>
        </row>
        <row r="37631">
          <cell r="H37631" t="str">
            <v>[101]</v>
          </cell>
        </row>
        <row r="37632">
          <cell r="H37632" t="str">
            <v>[102]</v>
          </cell>
        </row>
        <row r="37633">
          <cell r="H37633" t="str">
            <v>[211]</v>
          </cell>
        </row>
        <row r="37634">
          <cell r="H37634" t="str">
            <v>[221/301]</v>
          </cell>
        </row>
        <row r="37635">
          <cell r="H37635" t="str">
            <v>[302]</v>
          </cell>
        </row>
        <row r="37636">
          <cell r="H37636" t="str">
            <v>[401]</v>
          </cell>
        </row>
        <row r="37637">
          <cell r="H37637" t="str">
            <v>[402]</v>
          </cell>
        </row>
        <row r="37638">
          <cell r="H37638" t="str">
            <v>[503]</v>
          </cell>
        </row>
        <row r="37639">
          <cell r="H37639" t="str">
            <v>[515/525]</v>
          </cell>
        </row>
        <row r="37640">
          <cell r="H37640" t="str">
            <v>[601]</v>
          </cell>
        </row>
        <row r="37641">
          <cell r="H37641" t="str">
            <v>[602]</v>
          </cell>
        </row>
        <row r="37642">
          <cell r="H37642" t="str">
            <v>[701]</v>
          </cell>
        </row>
        <row r="37643">
          <cell r="H37643" t="str">
            <v>[901]</v>
          </cell>
        </row>
        <row r="37644">
          <cell r="H37644" t="str">
            <v>[902]</v>
          </cell>
        </row>
        <row r="37645">
          <cell r="H37645" t="str">
            <v>[Gl 527]</v>
          </cell>
        </row>
        <row r="37646">
          <cell r="H37646" t="str">
            <v>[W 104]</v>
          </cell>
        </row>
        <row r="37647">
          <cell r="H37647" t="str">
            <v>[W 105]</v>
          </cell>
        </row>
        <row r="37648">
          <cell r="H37648" t="str">
            <v>[W 151]</v>
          </cell>
        </row>
        <row r="37649">
          <cell r="H37649" t="str">
            <v>[W 155/156]</v>
          </cell>
        </row>
        <row r="37650">
          <cell r="H37650" t="str">
            <v>[W 171]</v>
          </cell>
        </row>
        <row r="37651">
          <cell r="H37651" t="str">
            <v>[W 3]</v>
          </cell>
        </row>
        <row r="37652">
          <cell r="H37652" t="str">
            <v>[W 51]</v>
          </cell>
        </row>
        <row r="37653">
          <cell r="H37653" t="str">
            <v>[W152-154]</v>
          </cell>
        </row>
        <row r="37654">
          <cell r="H37654" t="str">
            <v>[Bl d11]</v>
          </cell>
        </row>
        <row r="37655">
          <cell r="H37655" t="str">
            <v>[Bl d12]</v>
          </cell>
        </row>
        <row r="37656">
          <cell r="H37656" t="str">
            <v>[Bl d21]</v>
          </cell>
        </row>
        <row r="37657">
          <cell r="H37657" t="str">
            <v>[Bl d22]</v>
          </cell>
        </row>
        <row r="37658">
          <cell r="H37658" t="str">
            <v>[Bl e11]</v>
          </cell>
        </row>
        <row r="37659">
          <cell r="H37659" t="str">
            <v>[Bl e12]</v>
          </cell>
        </row>
        <row r="37660">
          <cell r="H37660" t="str">
            <v>[Bl e21]</v>
          </cell>
        </row>
        <row r="37661">
          <cell r="H37661" t="str">
            <v>[Bl e22]</v>
          </cell>
        </row>
        <row r="37662">
          <cell r="H37662" t="str">
            <v>[Bl e31]</v>
          </cell>
        </row>
        <row r="37663">
          <cell r="H37663" t="str">
            <v>[Bl e32]</v>
          </cell>
        </row>
        <row r="37664">
          <cell r="H37664" t="str">
            <v>[Bl f11]</v>
          </cell>
        </row>
        <row r="37665">
          <cell r="H37665" t="str">
            <v>[Bl f12]</v>
          </cell>
        </row>
        <row r="37666">
          <cell r="H37666" t="str">
            <v>[EVA1]</v>
          </cell>
        </row>
        <row r="37667">
          <cell r="H37667" t="str">
            <v>[EVA2]</v>
          </cell>
        </row>
        <row r="37668">
          <cell r="H37668" t="str">
            <v>[km 97,655]</v>
          </cell>
        </row>
        <row r="37669">
          <cell r="H37669" t="str">
            <v>[Ers Ad12]</v>
          </cell>
        </row>
        <row r="37670">
          <cell r="H37670" t="str">
            <v>[Ers Ad22]</v>
          </cell>
        </row>
        <row r="37671">
          <cell r="H37671" t="str">
            <v>[Ers Ae12]</v>
          </cell>
        </row>
        <row r="37672">
          <cell r="H37672" t="str">
            <v>[Ers Ae22]</v>
          </cell>
        </row>
        <row r="37673">
          <cell r="H37673" t="str">
            <v>[Ers Ae32]</v>
          </cell>
        </row>
        <row r="37674">
          <cell r="H37674" t="str">
            <v>[Ers Bd11]</v>
          </cell>
        </row>
        <row r="37675">
          <cell r="H37675" t="str">
            <v>[Ers Bd21]</v>
          </cell>
        </row>
        <row r="37676">
          <cell r="H37676" t="str">
            <v>[Ers Be11]</v>
          </cell>
        </row>
        <row r="37677">
          <cell r="H37677" t="str">
            <v>[Ers Be21]</v>
          </cell>
        </row>
        <row r="37678">
          <cell r="H37678" t="str">
            <v>[Ers Be31]</v>
          </cell>
        </row>
        <row r="37679">
          <cell r="H37679" t="str">
            <v>[Ers E501]</v>
          </cell>
        </row>
        <row r="37680">
          <cell r="H37680" t="str">
            <v>[Ers E502]</v>
          </cell>
        </row>
        <row r="37681">
          <cell r="H37681" t="str">
            <v>[Ers E513]</v>
          </cell>
        </row>
        <row r="37682">
          <cell r="H37682" t="str">
            <v>[Ers E525]</v>
          </cell>
        </row>
        <row r="37683">
          <cell r="H37683" t="str">
            <v>[Ers H200]</v>
          </cell>
        </row>
        <row r="37684">
          <cell r="H37684" t="str">
            <v>[Ers H201]</v>
          </cell>
        </row>
        <row r="37685">
          <cell r="H37685" t="str">
            <v>[Ers H202]</v>
          </cell>
        </row>
        <row r="37686">
          <cell r="H37686" t="str">
            <v>[Ers H501]</v>
          </cell>
        </row>
        <row r="37687">
          <cell r="H37687" t="str">
            <v>[Ers H502]</v>
          </cell>
        </row>
        <row r="37688">
          <cell r="H37688" t="str">
            <v>[Ers H503]</v>
          </cell>
        </row>
        <row r="37689">
          <cell r="H37689" t="str">
            <v>[Ers R210]</v>
          </cell>
        </row>
        <row r="37690">
          <cell r="H37690" t="str">
            <v>[Ers R211]</v>
          </cell>
        </row>
        <row r="37691">
          <cell r="H37691" t="str">
            <v>[Ers R212]</v>
          </cell>
        </row>
        <row r="37692">
          <cell r="H37692" t="str">
            <v>[Ers R701]</v>
          </cell>
        </row>
        <row r="37693">
          <cell r="H37693" t="str">
            <v>[Ers R702]</v>
          </cell>
        </row>
        <row r="37694">
          <cell r="H37694" t="str">
            <v>[Ers Sch200R]</v>
          </cell>
        </row>
        <row r="37695">
          <cell r="H37695" t="str">
            <v>[Ers Sch201R]</v>
          </cell>
        </row>
        <row r="37696">
          <cell r="H37696" t="str">
            <v>[Ers Sch202R]</v>
          </cell>
        </row>
        <row r="37697">
          <cell r="H37697" t="str">
            <v>[Ers Sch513H]</v>
          </cell>
        </row>
        <row r="37698">
          <cell r="H37698" t="str">
            <v>[Ers Sch515H]</v>
          </cell>
        </row>
        <row r="37699">
          <cell r="H37699" t="str">
            <v>[Ers U701]</v>
          </cell>
        </row>
        <row r="37700">
          <cell r="H37700" t="str">
            <v>[Ers U702]</v>
          </cell>
        </row>
        <row r="37701">
          <cell r="H37701" t="str">
            <v>[Ers Yd22]</v>
          </cell>
        </row>
        <row r="37702">
          <cell r="H37702" t="str">
            <v>[Ers Ye12]</v>
          </cell>
        </row>
        <row r="37703">
          <cell r="H37703" t="str">
            <v>[Ers Ye22]</v>
          </cell>
        </row>
        <row r="37704">
          <cell r="H37704" t="str">
            <v>[Ers Ye32]</v>
          </cell>
        </row>
        <row r="37705">
          <cell r="H37705" t="str">
            <v>[Ers Yf12]</v>
          </cell>
        </row>
        <row r="37706">
          <cell r="H37706" t="str">
            <v>[Ers Zd21]</v>
          </cell>
        </row>
        <row r="37707">
          <cell r="H37707" t="str">
            <v>[Ers Ze11]</v>
          </cell>
        </row>
        <row r="37708">
          <cell r="H37708" t="str">
            <v>[Ers Ze21]</v>
          </cell>
        </row>
        <row r="37709">
          <cell r="H37709" t="str">
            <v>[Ers Ze31]</v>
          </cell>
        </row>
        <row r="37710">
          <cell r="H37710" t="str">
            <v>[Ers Zf11]</v>
          </cell>
        </row>
        <row r="37711">
          <cell r="H37711" t="str">
            <v>[Ers 1Ad22]</v>
          </cell>
        </row>
        <row r="37712">
          <cell r="H37712" t="str">
            <v>[Ers 1Ae22]</v>
          </cell>
        </row>
        <row r="37713">
          <cell r="H37713" t="str">
            <v>[Ers 1Bd21]</v>
          </cell>
        </row>
        <row r="37714">
          <cell r="H37714" t="str">
            <v>[Ers 1Be21]</v>
          </cell>
        </row>
        <row r="37715">
          <cell r="H37715" t="str">
            <v>[Ers 1Be31]</v>
          </cell>
        </row>
        <row r="37716">
          <cell r="H37716" t="str">
            <v>[Ers 1H200]</v>
          </cell>
        </row>
        <row r="37717">
          <cell r="H37717" t="str">
            <v>[Ers 1H201]</v>
          </cell>
        </row>
        <row r="37718">
          <cell r="H37718" t="str">
            <v>[Ers 1H202]</v>
          </cell>
        </row>
        <row r="37719">
          <cell r="H37719" t="str">
            <v>[Ers 1R701]</v>
          </cell>
        </row>
        <row r="37720">
          <cell r="H37720" t="str">
            <v>[Ers 1R702]</v>
          </cell>
        </row>
        <row r="37721">
          <cell r="H37721" t="str">
            <v>[Ers 1Yd22]</v>
          </cell>
        </row>
        <row r="37722">
          <cell r="H37722" t="str">
            <v>[Ers 1Ye22]</v>
          </cell>
        </row>
        <row r="37723">
          <cell r="H37723" t="str">
            <v>[Ers 1Ye32]</v>
          </cell>
        </row>
        <row r="37724">
          <cell r="H37724" t="str">
            <v>[Ers 1Zd21]</v>
          </cell>
        </row>
        <row r="37725">
          <cell r="H37725" t="str">
            <v>[Ers 1Ze21]</v>
          </cell>
        </row>
        <row r="37726">
          <cell r="H37726" t="str">
            <v>[Ers 1Ze31]</v>
          </cell>
        </row>
        <row r="37727">
          <cell r="H37727" t="str">
            <v>[Ers 2Ad22]</v>
          </cell>
        </row>
        <row r="37728">
          <cell r="H37728" t="str">
            <v>[Ers 2H201]</v>
          </cell>
        </row>
        <row r="37729">
          <cell r="H37729" t="str">
            <v>[Ers 2Yd22]</v>
          </cell>
        </row>
        <row r="37730">
          <cell r="H37730" t="str">
            <v>[Ers 2Ye22]</v>
          </cell>
        </row>
        <row r="37731">
          <cell r="H37731" t="str">
            <v>[GA R210]</v>
          </cell>
        </row>
        <row r="37732">
          <cell r="H37732" t="str">
            <v>[GA Ze11]</v>
          </cell>
        </row>
        <row r="37733">
          <cell r="H37733" t="str">
            <v>[GA601]</v>
          </cell>
        </row>
        <row r="37734">
          <cell r="H37734" t="str">
            <v>[GA602]</v>
          </cell>
        </row>
        <row r="37735">
          <cell r="H37735" t="str">
            <v>[XTRd11]</v>
          </cell>
        </row>
        <row r="37736">
          <cell r="H37736" t="str">
            <v>[XTRd12]</v>
          </cell>
        </row>
        <row r="37737">
          <cell r="H37737" t="str">
            <v>[XTRd21]</v>
          </cell>
        </row>
        <row r="37738">
          <cell r="H37738" t="str">
            <v>[XTRd22]</v>
          </cell>
        </row>
        <row r="37739">
          <cell r="H37739" t="str">
            <v>[f11]</v>
          </cell>
        </row>
        <row r="37740">
          <cell r="H37740" t="str">
            <v>[f12]</v>
          </cell>
        </row>
        <row r="37741">
          <cell r="H37741" t="str">
            <v>[f21]</v>
          </cell>
        </row>
        <row r="37742">
          <cell r="H37742" t="str">
            <v>[f22]</v>
          </cell>
        </row>
        <row r="37743">
          <cell r="H37743" t="str">
            <v>[Ad12]</v>
          </cell>
        </row>
        <row r="37744">
          <cell r="H37744" t="str">
            <v>[Ad22]</v>
          </cell>
        </row>
        <row r="37745">
          <cell r="H37745" t="str">
            <v>[Ae12]</v>
          </cell>
        </row>
        <row r="37746">
          <cell r="H37746" t="str">
            <v>[Ae22]</v>
          </cell>
        </row>
        <row r="37747">
          <cell r="H37747" t="str">
            <v>[Ae32]</v>
          </cell>
        </row>
        <row r="37748">
          <cell r="H37748" t="str">
            <v>[Bd11]</v>
          </cell>
        </row>
        <row r="37749">
          <cell r="H37749" t="str">
            <v>[Bd21]</v>
          </cell>
        </row>
        <row r="37750">
          <cell r="H37750" t="str">
            <v>[Be11]</v>
          </cell>
        </row>
        <row r="37751">
          <cell r="H37751" t="str">
            <v>[Be21]</v>
          </cell>
        </row>
        <row r="37752">
          <cell r="H37752" t="str">
            <v>[Be31]</v>
          </cell>
        </row>
        <row r="37753">
          <cell r="H37753" t="str">
            <v>[E501]</v>
          </cell>
        </row>
        <row r="37754">
          <cell r="H37754" t="str">
            <v>[E502]</v>
          </cell>
        </row>
        <row r="37755">
          <cell r="H37755" t="str">
            <v>[E513]</v>
          </cell>
        </row>
        <row r="37756">
          <cell r="H37756" t="str">
            <v>[E525]</v>
          </cell>
        </row>
        <row r="37757">
          <cell r="H37757" t="str">
            <v>[H200]</v>
          </cell>
        </row>
        <row r="37758">
          <cell r="H37758" t="str">
            <v>[H201]</v>
          </cell>
        </row>
        <row r="37759">
          <cell r="H37759" t="str">
            <v>[H202]</v>
          </cell>
        </row>
        <row r="37760">
          <cell r="H37760" t="str">
            <v>[H501]</v>
          </cell>
        </row>
        <row r="37761">
          <cell r="H37761" t="str">
            <v>[H502]</v>
          </cell>
        </row>
        <row r="37762">
          <cell r="H37762" t="str">
            <v>[H503]</v>
          </cell>
        </row>
        <row r="37763">
          <cell r="H37763" t="str">
            <v>[R210]</v>
          </cell>
        </row>
        <row r="37764">
          <cell r="H37764" t="str">
            <v>[R211]</v>
          </cell>
        </row>
        <row r="37765">
          <cell r="H37765" t="str">
            <v>[R212]</v>
          </cell>
        </row>
        <row r="37766">
          <cell r="H37766" t="str">
            <v>[R701]</v>
          </cell>
        </row>
        <row r="37767">
          <cell r="H37767" t="str">
            <v>[R702]</v>
          </cell>
        </row>
        <row r="37768">
          <cell r="H37768" t="str">
            <v>[U701]</v>
          </cell>
        </row>
        <row r="37769">
          <cell r="H37769" t="str">
            <v>[U702]</v>
          </cell>
        </row>
        <row r="37770">
          <cell r="H37770" t="str">
            <v>[Yd22]</v>
          </cell>
        </row>
        <row r="37771">
          <cell r="H37771" t="str">
            <v>[Ye12]</v>
          </cell>
        </row>
        <row r="37772">
          <cell r="H37772" t="str">
            <v>[Ye22]</v>
          </cell>
        </row>
        <row r="37773">
          <cell r="H37773" t="str">
            <v>[Ye32]</v>
          </cell>
        </row>
        <row r="37774">
          <cell r="H37774" t="str">
            <v>[Yf12]</v>
          </cell>
        </row>
        <row r="37775">
          <cell r="H37775" t="str">
            <v>[Zd21]</v>
          </cell>
        </row>
        <row r="37776">
          <cell r="H37776" t="str">
            <v>[Ze11]</v>
          </cell>
        </row>
        <row r="37777">
          <cell r="H37777" t="str">
            <v>[Ze21]</v>
          </cell>
        </row>
        <row r="37778">
          <cell r="H37778" t="str">
            <v>[Ze31]</v>
          </cell>
        </row>
        <row r="37779">
          <cell r="H37779" t="str">
            <v>[Zf11]</v>
          </cell>
        </row>
        <row r="37780">
          <cell r="H37780" t="str">
            <v>[Gl d11]</v>
          </cell>
        </row>
        <row r="37781">
          <cell r="H37781" t="str">
            <v>[Gl d12]</v>
          </cell>
        </row>
        <row r="37782">
          <cell r="H37782" t="str">
            <v>[Gl d21]</v>
          </cell>
        </row>
        <row r="37783">
          <cell r="H37783" t="str">
            <v>[Gl d22]</v>
          </cell>
        </row>
        <row r="37784">
          <cell r="H37784" t="str">
            <v>[Gl e11]</v>
          </cell>
        </row>
        <row r="37785">
          <cell r="H37785" t="str">
            <v>[Gl e12]</v>
          </cell>
        </row>
        <row r="37786">
          <cell r="H37786" t="str">
            <v>[Gl e21]</v>
          </cell>
        </row>
        <row r="37787">
          <cell r="H37787" t="str">
            <v>[Gl e22]</v>
          </cell>
        </row>
        <row r="37788">
          <cell r="H37788" t="str">
            <v>[Gl e31]</v>
          </cell>
        </row>
        <row r="37789">
          <cell r="H37789" t="str">
            <v>[Gl e32]</v>
          </cell>
        </row>
        <row r="37790">
          <cell r="H37790" t="str">
            <v>[Gl f11]</v>
          </cell>
        </row>
        <row r="37791">
          <cell r="H37791" t="str">
            <v>[Gl f12]</v>
          </cell>
        </row>
        <row r="37792">
          <cell r="H37792" t="str">
            <v>[Gl f21]</v>
          </cell>
        </row>
        <row r="37793">
          <cell r="H37793" t="str">
            <v>[Gl f22]</v>
          </cell>
        </row>
        <row r="37794">
          <cell r="H37794" t="str">
            <v>[Kr 161]</v>
          </cell>
        </row>
        <row r="37795">
          <cell r="H37795" t="str">
            <v>[Kr 162]</v>
          </cell>
        </row>
        <row r="37796">
          <cell r="H37796" t="str">
            <v>[Sch200R]</v>
          </cell>
        </row>
        <row r="37797">
          <cell r="H37797" t="str">
            <v>[Sch201R]</v>
          </cell>
        </row>
        <row r="37798">
          <cell r="H37798" t="str">
            <v>[Sch202R]</v>
          </cell>
        </row>
        <row r="37799">
          <cell r="H37799" t="str">
            <v>[Sch513H]</v>
          </cell>
        </row>
        <row r="37800">
          <cell r="H37800" t="str">
            <v>[Sch515H]</v>
          </cell>
        </row>
        <row r="37801">
          <cell r="H37801" t="str">
            <v>[1Ad22]</v>
          </cell>
        </row>
        <row r="37802">
          <cell r="H37802" t="str">
            <v>[1Ae22]</v>
          </cell>
        </row>
        <row r="37803">
          <cell r="H37803" t="str">
            <v>[1Bd21]</v>
          </cell>
        </row>
        <row r="37804">
          <cell r="H37804" t="str">
            <v>[1Be21]</v>
          </cell>
        </row>
        <row r="37805">
          <cell r="H37805" t="str">
            <v>[1Be31]</v>
          </cell>
        </row>
        <row r="37806">
          <cell r="H37806" t="str">
            <v>[1H200]</v>
          </cell>
        </row>
        <row r="37807">
          <cell r="H37807" t="str">
            <v>[1H201]</v>
          </cell>
        </row>
        <row r="37808">
          <cell r="H37808" t="str">
            <v>[1H202]</v>
          </cell>
        </row>
        <row r="37809">
          <cell r="H37809" t="str">
            <v>[1R701]</v>
          </cell>
        </row>
        <row r="37810">
          <cell r="H37810" t="str">
            <v>[1R702]</v>
          </cell>
        </row>
        <row r="37811">
          <cell r="H37811" t="str">
            <v>[1Yd22]</v>
          </cell>
        </row>
        <row r="37812">
          <cell r="H37812" t="str">
            <v>[1Ye22]</v>
          </cell>
        </row>
        <row r="37813">
          <cell r="H37813" t="str">
            <v>[1Ye32]</v>
          </cell>
        </row>
        <row r="37814">
          <cell r="H37814" t="str">
            <v>[1Zd21]</v>
          </cell>
        </row>
        <row r="37815">
          <cell r="H37815" t="str">
            <v>[1Ze21]</v>
          </cell>
        </row>
        <row r="37816">
          <cell r="H37816" t="str">
            <v>[1Ze31]</v>
          </cell>
        </row>
        <row r="37817">
          <cell r="H37817" t="str">
            <v>[2Ad22]</v>
          </cell>
        </row>
        <row r="37818">
          <cell r="H37818" t="str">
            <v>[2H201]</v>
          </cell>
        </row>
        <row r="37819">
          <cell r="H37819" t="str">
            <v>[2Yd22]</v>
          </cell>
        </row>
        <row r="37820">
          <cell r="H37820" t="str">
            <v>[2Ye22]</v>
          </cell>
        </row>
        <row r="37821">
          <cell r="H37821" t="str">
            <v>[V101R]</v>
          </cell>
        </row>
        <row r="37822">
          <cell r="H37822" t="str">
            <v>[V102R]</v>
          </cell>
        </row>
        <row r="37823">
          <cell r="H37823" t="str">
            <v>[V221R]</v>
          </cell>
        </row>
        <row r="37824">
          <cell r="H37824" t="str">
            <v>[V301H]</v>
          </cell>
        </row>
        <row r="37825">
          <cell r="H37825" t="str">
            <v>[V302H]</v>
          </cell>
        </row>
        <row r="37826">
          <cell r="H37826" t="str">
            <v>[V401R]</v>
          </cell>
        </row>
        <row r="37827">
          <cell r="H37827" t="str">
            <v>[V402R]</v>
          </cell>
        </row>
        <row r="37828">
          <cell r="H37828" t="str">
            <v>[V503R]</v>
          </cell>
        </row>
        <row r="37829">
          <cell r="H37829" t="str">
            <v>[V525H]</v>
          </cell>
        </row>
        <row r="37830">
          <cell r="H37830" t="str">
            <v>[V601H]</v>
          </cell>
        </row>
        <row r="37831">
          <cell r="H37831" t="str">
            <v>[V602H]</v>
          </cell>
        </row>
        <row r="37832">
          <cell r="H37832" t="str">
            <v>[V7-9a]</v>
          </cell>
        </row>
        <row r="37833">
          <cell r="H37833" t="str">
            <v>[V901H]</v>
          </cell>
        </row>
        <row r="37834">
          <cell r="H37834" t="str">
            <v>[V902H]</v>
          </cell>
        </row>
        <row r="37835">
          <cell r="H37835" t="str">
            <v>[VE501]</v>
          </cell>
        </row>
        <row r="37836">
          <cell r="H37836" t="str">
            <v>[VE502]</v>
          </cell>
        </row>
        <row r="37837">
          <cell r="H37837" t="str">
            <v>[VE513]</v>
          </cell>
        </row>
        <row r="37838">
          <cell r="H37838" t="str">
            <v>[VE525]</v>
          </cell>
        </row>
        <row r="37839">
          <cell r="H37839" t="str">
            <v>[VH200]</v>
          </cell>
        </row>
        <row r="37840">
          <cell r="H37840" t="str">
            <v>[VH201]</v>
          </cell>
        </row>
        <row r="37841">
          <cell r="H37841" t="str">
            <v>[VH202]</v>
          </cell>
        </row>
        <row r="37842">
          <cell r="H37842" t="str">
            <v>[VH501]</v>
          </cell>
        </row>
        <row r="37843">
          <cell r="H37843" t="str">
            <v>[VH502]</v>
          </cell>
        </row>
        <row r="37844">
          <cell r="H37844" t="str">
            <v>[VH503]</v>
          </cell>
        </row>
        <row r="37845">
          <cell r="H37845" t="str">
            <v>[VR210]</v>
          </cell>
        </row>
        <row r="37846">
          <cell r="H37846" t="str">
            <v>[VR211]</v>
          </cell>
        </row>
        <row r="37847">
          <cell r="H37847" t="str">
            <v>[VR212]</v>
          </cell>
        </row>
        <row r="37848">
          <cell r="H37848" t="str">
            <v>[VR701]</v>
          </cell>
        </row>
        <row r="37849">
          <cell r="H37849" t="str">
            <v>[VR702]</v>
          </cell>
        </row>
        <row r="37850">
          <cell r="H37850" t="str">
            <v>[VSch200R]</v>
          </cell>
        </row>
        <row r="37851">
          <cell r="H37851" t="str">
            <v>[VSch201R]</v>
          </cell>
        </row>
        <row r="37852">
          <cell r="H37852" t="str">
            <v>[VSch202R]</v>
          </cell>
        </row>
        <row r="37853">
          <cell r="H37853" t="str">
            <v>[VSch513H]</v>
          </cell>
        </row>
        <row r="37854">
          <cell r="H37854" t="str">
            <v>[VSch515H]</v>
          </cell>
        </row>
        <row r="37855">
          <cell r="H37855" t="str">
            <v>[VU701]</v>
          </cell>
        </row>
        <row r="37856">
          <cell r="H37856" t="str">
            <v>[VU702]</v>
          </cell>
        </row>
        <row r="37857">
          <cell r="H37857" t="str">
            <v>[ad12]</v>
          </cell>
        </row>
        <row r="37858">
          <cell r="H37858" t="str">
            <v>[ad22]</v>
          </cell>
        </row>
        <row r="37859">
          <cell r="H37859" t="str">
            <v>[ae12]</v>
          </cell>
        </row>
        <row r="37860">
          <cell r="H37860" t="str">
            <v>[ae22]</v>
          </cell>
        </row>
        <row r="37861">
          <cell r="H37861" t="str">
            <v>[ae32]</v>
          </cell>
        </row>
        <row r="37862">
          <cell r="H37862" t="str">
            <v>[bd11]</v>
          </cell>
        </row>
        <row r="37863">
          <cell r="H37863" t="str">
            <v>[bd21]</v>
          </cell>
        </row>
        <row r="37864">
          <cell r="H37864" t="str">
            <v>[be11]</v>
          </cell>
        </row>
        <row r="37865">
          <cell r="H37865" t="str">
            <v>[be21]</v>
          </cell>
        </row>
        <row r="37866">
          <cell r="H37866" t="str">
            <v>[be31]</v>
          </cell>
        </row>
        <row r="37867">
          <cell r="H37867" t="str">
            <v>[e(Ae32)]</v>
          </cell>
        </row>
        <row r="37868">
          <cell r="H37868" t="str">
            <v>[e(Be31)]</v>
          </cell>
        </row>
        <row r="37869">
          <cell r="H37869" t="str">
            <v>[h(U701)]</v>
          </cell>
        </row>
        <row r="37870">
          <cell r="H37870" t="str">
            <v>[h(U702)]</v>
          </cell>
        </row>
        <row r="37871">
          <cell r="H37871" t="str">
            <v>[h(Ye12)]</v>
          </cell>
        </row>
        <row r="37872">
          <cell r="H37872" t="str">
            <v>[h(Ze11)]</v>
          </cell>
        </row>
        <row r="37873">
          <cell r="H37873" t="str">
            <v>[r(Ad22)]</v>
          </cell>
        </row>
        <row r="37874">
          <cell r="H37874" t="str">
            <v>[r(Bd21)]</v>
          </cell>
        </row>
        <row r="37875">
          <cell r="H37875" t="str">
            <v>[r(E501)]</v>
          </cell>
        </row>
        <row r="37876">
          <cell r="H37876" t="str">
            <v>[r(E502)]</v>
          </cell>
        </row>
        <row r="37877">
          <cell r="H37877" t="str">
            <v>[r(E513)]</v>
          </cell>
        </row>
        <row r="37878">
          <cell r="H37878" t="str">
            <v>[r(E525)]</v>
          </cell>
        </row>
        <row r="37879">
          <cell r="H37879" t="str">
            <v>[u(Yf12)]</v>
          </cell>
        </row>
        <row r="37880">
          <cell r="H37880" t="str">
            <v>[u(Zf11)]</v>
          </cell>
        </row>
        <row r="37881">
          <cell r="H37881" t="str">
            <v>[yd22]</v>
          </cell>
        </row>
        <row r="37882">
          <cell r="H37882" t="str">
            <v>[ye12]</v>
          </cell>
        </row>
        <row r="37883">
          <cell r="H37883" t="str">
            <v>[ye22]</v>
          </cell>
        </row>
        <row r="37884">
          <cell r="H37884" t="str">
            <v>[ye32]</v>
          </cell>
        </row>
        <row r="37885">
          <cell r="H37885" t="str">
            <v>[yf12]</v>
          </cell>
        </row>
        <row r="37886">
          <cell r="H37886" t="str">
            <v>[zd21]</v>
          </cell>
        </row>
        <row r="37887">
          <cell r="H37887" t="str">
            <v>[ze11]</v>
          </cell>
        </row>
        <row r="37888">
          <cell r="H37888" t="str">
            <v>[ze21]</v>
          </cell>
        </row>
        <row r="37889">
          <cell r="H37889" t="str">
            <v>[ze31]</v>
          </cell>
        </row>
        <row r="37890">
          <cell r="H37890" t="str">
            <v>[zf11]</v>
          </cell>
        </row>
        <row r="37891">
          <cell r="H37891" t="str">
            <v>[Sp 133]</v>
          </cell>
        </row>
        <row r="37892">
          <cell r="H37892" t="str">
            <v>[W 1]</v>
          </cell>
        </row>
        <row r="37893">
          <cell r="H37893" t="str">
            <v>[W 101]</v>
          </cell>
        </row>
        <row r="37894">
          <cell r="H37894" t="str">
            <v>[W 102]</v>
          </cell>
        </row>
        <row r="37895">
          <cell r="H37895" t="str">
            <v>[W 103]</v>
          </cell>
        </row>
        <row r="37896">
          <cell r="H37896" t="str">
            <v>[W 104]</v>
          </cell>
        </row>
        <row r="37897">
          <cell r="H37897" t="str">
            <v>[W 105]</v>
          </cell>
        </row>
        <row r="37898">
          <cell r="H37898" t="str">
            <v>[W 131]</v>
          </cell>
        </row>
        <row r="37899">
          <cell r="H37899" t="str">
            <v>[W 132]</v>
          </cell>
        </row>
        <row r="37900">
          <cell r="H37900" t="str">
            <v>[W 151]</v>
          </cell>
        </row>
        <row r="37901">
          <cell r="H37901" t="str">
            <v>[W 152]</v>
          </cell>
        </row>
        <row r="37902">
          <cell r="H37902" t="str">
            <v>[W 153]</v>
          </cell>
        </row>
        <row r="37903">
          <cell r="H37903" t="str">
            <v>[W 154]</v>
          </cell>
        </row>
        <row r="37904">
          <cell r="H37904" t="str">
            <v>[W 155]</v>
          </cell>
        </row>
        <row r="37905">
          <cell r="H37905" t="str">
            <v>[W 156]</v>
          </cell>
        </row>
        <row r="37906">
          <cell r="H37906" t="str">
            <v>[W 157]</v>
          </cell>
        </row>
        <row r="37907">
          <cell r="H37907" t="str">
            <v>[W 158]</v>
          </cell>
        </row>
        <row r="37908">
          <cell r="H37908" t="str">
            <v>[W 171]</v>
          </cell>
        </row>
        <row r="37909">
          <cell r="H37909" t="str">
            <v>[W 172]</v>
          </cell>
        </row>
        <row r="37910">
          <cell r="H37910" t="str">
            <v>[W 173]</v>
          </cell>
        </row>
        <row r="37911">
          <cell r="H37911" t="str">
            <v>[W 174]</v>
          </cell>
        </row>
        <row r="37912">
          <cell r="H37912" t="str">
            <v>[W 2]</v>
          </cell>
        </row>
        <row r="37913">
          <cell r="H37913" t="str">
            <v>[W 3]</v>
          </cell>
        </row>
        <row r="37914">
          <cell r="H37914" t="str">
            <v>[W 51]</v>
          </cell>
        </row>
        <row r="37915">
          <cell r="H37915" t="str">
            <v>[W 52]</v>
          </cell>
        </row>
        <row r="37916">
          <cell r="H37916" t="str">
            <v>[W 53]</v>
          </cell>
        </row>
        <row r="37917">
          <cell r="H37917" t="str">
            <v>[VE527]</v>
          </cell>
        </row>
        <row r="37918">
          <cell r="H37918" t="str">
            <v>[ZVEd21]</v>
          </cell>
        </row>
        <row r="37919">
          <cell r="H37919" t="str">
            <v>[ZVEd22]</v>
          </cell>
        </row>
        <row r="37920">
          <cell r="H37920" t="str">
            <v>[ZVEe11]</v>
          </cell>
        </row>
        <row r="37921">
          <cell r="H37921" t="str">
            <v>[ZVEe12]</v>
          </cell>
        </row>
        <row r="37922">
          <cell r="H37922" t="str">
            <v>[ZVEe31]</v>
          </cell>
        </row>
        <row r="37923">
          <cell r="H37923" t="str">
            <v>[ZVEe32]</v>
          </cell>
        </row>
        <row r="37924">
          <cell r="H37924" t="str">
            <v>[ZVEf11]</v>
          </cell>
        </row>
        <row r="37925">
          <cell r="H37925" t="str">
            <v>[ZVEf12]</v>
          </cell>
        </row>
        <row r="37926">
          <cell r="H37926" t="str">
            <v>[aws]</v>
          </cell>
        </row>
        <row r="37927">
          <cell r="H37927" t="str">
            <v>[101]</v>
          </cell>
        </row>
        <row r="37928">
          <cell r="H37928" t="str">
            <v>[102]</v>
          </cell>
        </row>
        <row r="37929">
          <cell r="H37929" t="str">
            <v>[201]</v>
          </cell>
        </row>
        <row r="37930">
          <cell r="H37930" t="str">
            <v>[202]</v>
          </cell>
        </row>
        <row r="37931">
          <cell r="H37931" t="str">
            <v>[204]</v>
          </cell>
        </row>
        <row r="37932">
          <cell r="H37932" t="str">
            <v>[301]</v>
          </cell>
        </row>
        <row r="37933">
          <cell r="H37933" t="str">
            <v>[302]</v>
          </cell>
        </row>
        <row r="37934">
          <cell r="H37934" t="str">
            <v>[303]</v>
          </cell>
        </row>
        <row r="37935">
          <cell r="H37935" t="str">
            <v>[304]</v>
          </cell>
        </row>
        <row r="37936">
          <cell r="H37936" t="str">
            <v>[306]</v>
          </cell>
        </row>
        <row r="37937">
          <cell r="H37937" t="str">
            <v>[308]</v>
          </cell>
        </row>
        <row r="37938">
          <cell r="H37938" t="str">
            <v>[401]</v>
          </cell>
        </row>
        <row r="37939">
          <cell r="H37939" t="str">
            <v>[411]</v>
          </cell>
        </row>
        <row r="37940">
          <cell r="H37940" t="str">
            <v>[412]</v>
          </cell>
        </row>
        <row r="37941">
          <cell r="H37941" t="str">
            <v>[451]</v>
          </cell>
        </row>
        <row r="37942">
          <cell r="H37942" t="str">
            <v>[501]</v>
          </cell>
        </row>
        <row r="37943">
          <cell r="H37943" t="str">
            <v>[502]</v>
          </cell>
        </row>
        <row r="37944">
          <cell r="H37944" t="str">
            <v>[601]</v>
          </cell>
        </row>
        <row r="37945">
          <cell r="H37945" t="str">
            <v>[602]</v>
          </cell>
        </row>
        <row r="37946">
          <cell r="H37946" t="str">
            <v>[603]</v>
          </cell>
        </row>
        <row r="37947">
          <cell r="H37947" t="str">
            <v>[604]</v>
          </cell>
        </row>
        <row r="37948">
          <cell r="H37948" t="str">
            <v>[702]</v>
          </cell>
        </row>
        <row r="37949">
          <cell r="H37949" t="str">
            <v>[711]</v>
          </cell>
        </row>
        <row r="37950">
          <cell r="H37950" t="str">
            <v>[712]</v>
          </cell>
        </row>
        <row r="37951">
          <cell r="H37951" t="str">
            <v>[W101]</v>
          </cell>
        </row>
        <row r="37952">
          <cell r="H37952" t="str">
            <v>[W102]</v>
          </cell>
        </row>
        <row r="37953">
          <cell r="H37953" t="str">
            <v>[W103]</v>
          </cell>
        </row>
        <row r="37954">
          <cell r="H37954" t="str">
            <v>[W104]</v>
          </cell>
        </row>
        <row r="37955">
          <cell r="H37955" t="str">
            <v>[W105]</v>
          </cell>
        </row>
        <row r="37956">
          <cell r="H37956" t="str">
            <v>[W106]</v>
          </cell>
        </row>
        <row r="37957">
          <cell r="H37957" t="str">
            <v>[W107-109]</v>
          </cell>
        </row>
        <row r="37958">
          <cell r="H37958" t="str">
            <v>[W110]</v>
          </cell>
        </row>
        <row r="37959">
          <cell r="H37959" t="str">
            <v>[W131]</v>
          </cell>
        </row>
        <row r="37960">
          <cell r="H37960" t="str">
            <v>[W132/133]</v>
          </cell>
        </row>
        <row r="37961">
          <cell r="H37961" t="str">
            <v>[W153-155]</v>
          </cell>
        </row>
        <row r="37962">
          <cell r="H37962" t="str">
            <v>[W156]</v>
          </cell>
        </row>
        <row r="37963">
          <cell r="H37963" t="str">
            <v>[W157]</v>
          </cell>
        </row>
        <row r="37964">
          <cell r="H37964" t="str">
            <v>[W158]</v>
          </cell>
        </row>
        <row r="37965">
          <cell r="H37965" t="str">
            <v>[W159]</v>
          </cell>
        </row>
        <row r="37966">
          <cell r="H37966" t="str">
            <v>[W160]</v>
          </cell>
        </row>
        <row r="37967">
          <cell r="H37967" t="str">
            <v>[W161]</v>
          </cell>
        </row>
        <row r="37968">
          <cell r="H37968" t="str">
            <v>[W162]</v>
          </cell>
        </row>
        <row r="37969">
          <cell r="H37969" t="str">
            <v>[W163]</v>
          </cell>
        </row>
        <row r="37970">
          <cell r="H37970" t="str">
            <v>[W1G]</v>
          </cell>
        </row>
        <row r="37971">
          <cell r="H37971" t="str">
            <v>[W201]</v>
          </cell>
        </row>
        <row r="37972">
          <cell r="H37972" t="str">
            <v>[W202]</v>
          </cell>
        </row>
        <row r="37973">
          <cell r="H37973" t="str">
            <v>[W203]</v>
          </cell>
        </row>
        <row r="37974">
          <cell r="H37974" t="str">
            <v>[W204]</v>
          </cell>
        </row>
        <row r="37975">
          <cell r="H37975" t="str">
            <v>[W205]</v>
          </cell>
        </row>
        <row r="37976">
          <cell r="H37976" t="str">
            <v>[W206/1R]</v>
          </cell>
        </row>
        <row r="37977">
          <cell r="H37977" t="str">
            <v>[W209]</v>
          </cell>
        </row>
        <row r="37978">
          <cell r="H37978" t="str">
            <v>[W210]</v>
          </cell>
        </row>
        <row r="37979">
          <cell r="H37979" t="str">
            <v>[W231]</v>
          </cell>
        </row>
        <row r="37980">
          <cell r="H37980" t="str">
            <v>[W233]</v>
          </cell>
        </row>
        <row r="37981">
          <cell r="H37981" t="str">
            <v>[W251]</v>
          </cell>
        </row>
        <row r="37982">
          <cell r="H37982" t="str">
            <v>[W252]</v>
          </cell>
        </row>
        <row r="37983">
          <cell r="H37983" t="str">
            <v>[W253]</v>
          </cell>
        </row>
        <row r="37984">
          <cell r="H37984" t="str">
            <v>[W254]</v>
          </cell>
        </row>
        <row r="37985">
          <cell r="H37985" t="str">
            <v>[W2G/3G]</v>
          </cell>
        </row>
        <row r="37986">
          <cell r="H37986" t="str">
            <v>[c11]</v>
          </cell>
        </row>
        <row r="37987">
          <cell r="H37987" t="str">
            <v>[c12]</v>
          </cell>
        </row>
        <row r="37988">
          <cell r="H37988" t="str">
            <v>[c21]</v>
          </cell>
        </row>
        <row r="37989">
          <cell r="H37989" t="str">
            <v>[c22]</v>
          </cell>
        </row>
        <row r="37990">
          <cell r="H37990" t="str">
            <v>[d11]</v>
          </cell>
        </row>
        <row r="37991">
          <cell r="H37991" t="str">
            <v>[d12]</v>
          </cell>
        </row>
        <row r="37992">
          <cell r="H37992" t="str">
            <v>[d22]</v>
          </cell>
        </row>
        <row r="37993">
          <cell r="H37993" t="str">
            <v>[d31]</v>
          </cell>
        </row>
        <row r="37994">
          <cell r="H37994" t="str">
            <v>[d32]</v>
          </cell>
        </row>
        <row r="37995">
          <cell r="H37995" t="str">
            <v>[d41]</v>
          </cell>
        </row>
        <row r="37996">
          <cell r="H37996" t="str">
            <v>[d42]</v>
          </cell>
        </row>
        <row r="37997">
          <cell r="H37997" t="str">
            <v>[e11]</v>
          </cell>
        </row>
        <row r="37998">
          <cell r="H37998" t="str">
            <v>[e12]</v>
          </cell>
        </row>
        <row r="37999">
          <cell r="H37999" t="str">
            <v>[e21]</v>
          </cell>
        </row>
        <row r="38000">
          <cell r="H38000" t="str">
            <v>[e22]</v>
          </cell>
        </row>
        <row r="38001">
          <cell r="H38001" t="str">
            <v>[W 133]</v>
          </cell>
        </row>
        <row r="38002">
          <cell r="H38002" t="str">
            <v>[W 134]</v>
          </cell>
        </row>
        <row r="38003">
          <cell r="H38003" t="str">
            <v>[W 1R]</v>
          </cell>
        </row>
        <row r="38004">
          <cell r="H38004" t="str">
            <v>[W 1Z]</v>
          </cell>
        </row>
        <row r="38005">
          <cell r="H38005" t="str">
            <v>[Gl 101]</v>
          </cell>
        </row>
        <row r="38006">
          <cell r="H38006" t="str">
            <v>[Gl 102]</v>
          </cell>
        </row>
        <row r="38007">
          <cell r="H38007" t="str">
            <v>[Gl 201]</v>
          </cell>
        </row>
        <row r="38008">
          <cell r="H38008" t="str">
            <v>[Gl 202]</v>
          </cell>
        </row>
        <row r="38009">
          <cell r="H38009" t="str">
            <v>[Gl 204]</v>
          </cell>
        </row>
        <row r="38010">
          <cell r="H38010" t="str">
            <v>[Gl 301]</v>
          </cell>
        </row>
        <row r="38011">
          <cell r="H38011" t="str">
            <v>[Gl 302]</v>
          </cell>
        </row>
        <row r="38012">
          <cell r="H38012" t="str">
            <v>[Gl 303]</v>
          </cell>
        </row>
        <row r="38013">
          <cell r="H38013" t="str">
            <v>[Gl 304]</v>
          </cell>
        </row>
        <row r="38014">
          <cell r="H38014" t="str">
            <v>[Gl 306]</v>
          </cell>
        </row>
        <row r="38015">
          <cell r="H38015" t="str">
            <v>[Gl 308]</v>
          </cell>
        </row>
        <row r="38016">
          <cell r="H38016" t="str">
            <v>[Gl 401]</v>
          </cell>
        </row>
        <row r="38017">
          <cell r="H38017" t="str">
            <v>[Gl 411]</v>
          </cell>
        </row>
        <row r="38018">
          <cell r="H38018" t="str">
            <v>[Gl 412]</v>
          </cell>
        </row>
        <row r="38019">
          <cell r="H38019" t="str">
            <v>[Gl 451]</v>
          </cell>
        </row>
        <row r="38020">
          <cell r="H38020" t="str">
            <v>[Gl 461]</v>
          </cell>
        </row>
        <row r="38021">
          <cell r="H38021" t="str">
            <v>[Gl 471]</v>
          </cell>
        </row>
        <row r="38022">
          <cell r="H38022" t="str">
            <v>[Gl 472]</v>
          </cell>
        </row>
        <row r="38023">
          <cell r="H38023" t="str">
            <v>[Gl 501]</v>
          </cell>
        </row>
        <row r="38024">
          <cell r="H38024" t="str">
            <v>[Gl 502]</v>
          </cell>
        </row>
        <row r="38025">
          <cell r="H38025" t="str">
            <v>[Gl 601]</v>
          </cell>
        </row>
        <row r="38026">
          <cell r="H38026" t="str">
            <v>[Gl 602]</v>
          </cell>
        </row>
        <row r="38027">
          <cell r="H38027" t="str">
            <v>[Gl 603]</v>
          </cell>
        </row>
        <row r="38028">
          <cell r="H38028" t="str">
            <v>[Gl 604]</v>
          </cell>
        </row>
        <row r="38029">
          <cell r="H38029" t="str">
            <v>[Gl 702]</v>
          </cell>
        </row>
        <row r="38030">
          <cell r="H38030" t="str">
            <v>[Gl 711]</v>
          </cell>
        </row>
        <row r="38031">
          <cell r="H38031" t="str">
            <v>[Gl 712]</v>
          </cell>
        </row>
        <row r="38032">
          <cell r="H38032" t="str">
            <v>[101A]</v>
          </cell>
        </row>
        <row r="38033">
          <cell r="H38033" t="str">
            <v>[102A]</v>
          </cell>
        </row>
        <row r="38034">
          <cell r="H38034" t="str">
            <v>[204A]</v>
          </cell>
        </row>
        <row r="38035">
          <cell r="H38035" t="str">
            <v>[303A]</v>
          </cell>
        </row>
        <row r="38036">
          <cell r="H38036" t="str">
            <v>[411A]</v>
          </cell>
        </row>
        <row r="38037">
          <cell r="H38037" t="str">
            <v>[412A]</v>
          </cell>
        </row>
        <row r="38038">
          <cell r="H38038" t="str">
            <v>[451/461A]</v>
          </cell>
        </row>
        <row r="38039">
          <cell r="H38039" t="str">
            <v>[471/472A]</v>
          </cell>
        </row>
        <row r="38040">
          <cell r="H38040" t="str">
            <v>[501A]</v>
          </cell>
        </row>
        <row r="38041">
          <cell r="H38041" t="str">
            <v>[502A]</v>
          </cell>
        </row>
        <row r="38042">
          <cell r="H38042" t="str">
            <v>[711A]</v>
          </cell>
        </row>
        <row r="38043">
          <cell r="H38043" t="str">
            <v>[712A]</v>
          </cell>
        </row>
        <row r="38044">
          <cell r="H38044" t="str">
            <v>[Gl 104]</v>
          </cell>
        </row>
        <row r="38045">
          <cell r="H38045" t="str">
            <v>[Gl 1G]</v>
          </cell>
        </row>
        <row r="38046">
          <cell r="H38046" t="str">
            <v>[Gl 210]</v>
          </cell>
        </row>
        <row r="38047">
          <cell r="H38047" t="str">
            <v>[Gl 2G]</v>
          </cell>
        </row>
        <row r="38048">
          <cell r="H38048" t="str">
            <v>[Gl 310]</v>
          </cell>
        </row>
        <row r="38049">
          <cell r="H38049" t="str">
            <v>[Gl 410]</v>
          </cell>
        </row>
        <row r="38050">
          <cell r="H38050" t="str">
            <v>[Gl 414]</v>
          </cell>
        </row>
        <row r="38051">
          <cell r="H38051" t="str">
            <v>[Gl 504]</v>
          </cell>
        </row>
        <row r="38052">
          <cell r="H38052" t="str">
            <v>[Gl 704]</v>
          </cell>
        </row>
        <row r="38053">
          <cell r="H38053" t="str">
            <v>[W106A]</v>
          </cell>
        </row>
        <row r="38054">
          <cell r="H38054" t="str">
            <v>[W131-133A]</v>
          </cell>
        </row>
        <row r="38055">
          <cell r="H38055" t="str">
            <v>[W153-156A]</v>
          </cell>
        </row>
        <row r="38056">
          <cell r="H38056" t="str">
            <v>[W206/1RA]</v>
          </cell>
        </row>
        <row r="38057">
          <cell r="H38057" t="str">
            <v>[W231A]</v>
          </cell>
        </row>
        <row r="38058">
          <cell r="H38058" t="str">
            <v>[W233A]</v>
          </cell>
        </row>
        <row r="38059">
          <cell r="H38059" t="str">
            <v>[Bl c11]</v>
          </cell>
        </row>
        <row r="38060">
          <cell r="H38060" t="str">
            <v>[Bl c12]</v>
          </cell>
        </row>
        <row r="38061">
          <cell r="H38061" t="str">
            <v>[Bl c21]</v>
          </cell>
        </row>
        <row r="38062">
          <cell r="H38062" t="str">
            <v>[Bl c22]</v>
          </cell>
        </row>
        <row r="38063">
          <cell r="H38063" t="str">
            <v>[Bl d11]</v>
          </cell>
        </row>
        <row r="38064">
          <cell r="H38064" t="str">
            <v>[Bl d12]</v>
          </cell>
        </row>
        <row r="38065">
          <cell r="H38065" t="str">
            <v>[Bl d31]</v>
          </cell>
        </row>
        <row r="38066">
          <cell r="H38066" t="str">
            <v>[Bl d32]</v>
          </cell>
        </row>
        <row r="38067">
          <cell r="H38067" t="str">
            <v>[Bl d41]</v>
          </cell>
        </row>
        <row r="38068">
          <cell r="H38068" t="str">
            <v>[Bl d42]</v>
          </cell>
        </row>
        <row r="38069">
          <cell r="H38069" t="str">
            <v>[Bl e11]</v>
          </cell>
        </row>
        <row r="38070">
          <cell r="H38070" t="str">
            <v>[Bl e12]</v>
          </cell>
        </row>
        <row r="38071">
          <cell r="H38071" t="str">
            <v>[Bl e21]</v>
          </cell>
        </row>
        <row r="38072">
          <cell r="H38072" t="str">
            <v>[Bl e22]</v>
          </cell>
        </row>
        <row r="38073">
          <cell r="H38073" t="str">
            <v>[EVA1]</v>
          </cell>
        </row>
        <row r="38074">
          <cell r="H38074" t="str">
            <v>[EVA2]</v>
          </cell>
        </row>
        <row r="38075">
          <cell r="H38075" t="str">
            <v>[EVA3]</v>
          </cell>
        </row>
        <row r="38076">
          <cell r="H38076" t="str">
            <v>[Ers Ac12]</v>
          </cell>
        </row>
        <row r="38077">
          <cell r="H38077" t="str">
            <v>[Ers Ac22]</v>
          </cell>
        </row>
        <row r="38078">
          <cell r="H38078" t="str">
            <v>[Ers Ad12]</v>
          </cell>
        </row>
        <row r="38079">
          <cell r="H38079" t="str">
            <v>[Ers Ad32]</v>
          </cell>
        </row>
        <row r="38080">
          <cell r="H38080" t="str">
            <v>[Ers Ad42]</v>
          </cell>
        </row>
        <row r="38081">
          <cell r="H38081" t="str">
            <v>[Ers Ae12]</v>
          </cell>
        </row>
        <row r="38082">
          <cell r="H38082" t="str">
            <v>[Ers Bc11]</v>
          </cell>
        </row>
        <row r="38083">
          <cell r="H38083" t="str">
            <v>[Ers Bc21]</v>
          </cell>
        </row>
        <row r="38084">
          <cell r="H38084" t="str">
            <v>[Ers Bd11]</v>
          </cell>
        </row>
        <row r="38085">
          <cell r="H38085" t="str">
            <v>[Ers Bd31]</v>
          </cell>
        </row>
        <row r="38086">
          <cell r="H38086" t="str">
            <v>[Ers Bd41]</v>
          </cell>
        </row>
        <row r="38087">
          <cell r="H38087" t="str">
            <v>[Ers Be11]</v>
          </cell>
        </row>
        <row r="38088">
          <cell r="H38088" t="str">
            <v>[Ers H1G]</v>
          </cell>
        </row>
        <row r="38089">
          <cell r="H38089" t="str">
            <v>[Ers H201]</v>
          </cell>
        </row>
        <row r="38090">
          <cell r="H38090" t="str">
            <v>[Ers H202]</v>
          </cell>
        </row>
        <row r="38091">
          <cell r="H38091" t="str">
            <v>[Ers H204]</v>
          </cell>
        </row>
        <row r="38092">
          <cell r="H38092" t="str">
            <v>[Ers H2G]</v>
          </cell>
        </row>
        <row r="38093">
          <cell r="H38093" t="str">
            <v>[Ers H601]</v>
          </cell>
        </row>
        <row r="38094">
          <cell r="H38094" t="str">
            <v>[Ers H602]</v>
          </cell>
        </row>
        <row r="38095">
          <cell r="H38095" t="str">
            <v>[Ers H603]</v>
          </cell>
        </row>
        <row r="38096">
          <cell r="H38096" t="str">
            <v>[Ers H604]</v>
          </cell>
        </row>
        <row r="38097">
          <cell r="H38097" t="str">
            <v>[Ers R302]</v>
          </cell>
        </row>
        <row r="38098">
          <cell r="H38098" t="str">
            <v>[Ers R303]</v>
          </cell>
        </row>
        <row r="38099">
          <cell r="H38099" t="str">
            <v>[Ers R304]</v>
          </cell>
        </row>
        <row r="38100">
          <cell r="H38100" t="str">
            <v>[Ers R306]</v>
          </cell>
        </row>
        <row r="38101">
          <cell r="H38101" t="str">
            <v>[Ers R401]</v>
          </cell>
        </row>
        <row r="38102">
          <cell r="H38102" t="str">
            <v>[Ers R601]</v>
          </cell>
        </row>
        <row r="38103">
          <cell r="H38103" t="str">
            <v>[Ers R603]</v>
          </cell>
        </row>
        <row r="38104">
          <cell r="H38104" t="str">
            <v>[Ers R702]</v>
          </cell>
        </row>
        <row r="38105">
          <cell r="H38105" t="str">
            <v>[Ers Sch201R]</v>
          </cell>
        </row>
        <row r="38106">
          <cell r="H38106" t="str">
            <v>[Ers Sch301H]</v>
          </cell>
        </row>
        <row r="38107">
          <cell r="H38107" t="str">
            <v>[Ers Sch301R]</v>
          </cell>
        </row>
        <row r="38108">
          <cell r="H38108" t="str">
            <v>[Ers Sch302H]</v>
          </cell>
        </row>
        <row r="38109">
          <cell r="H38109" t="str">
            <v>[Ers Sch303H]</v>
          </cell>
        </row>
        <row r="38110">
          <cell r="H38110" t="str">
            <v>[Ers Sch304H]</v>
          </cell>
        </row>
        <row r="38111">
          <cell r="H38111" t="str">
            <v>[Ers Sch306H]</v>
          </cell>
        </row>
        <row r="38112">
          <cell r="H38112" t="str">
            <v>[Ers Sch602R]</v>
          </cell>
        </row>
        <row r="38113">
          <cell r="H38113" t="str">
            <v>[Ers Sch604R]</v>
          </cell>
        </row>
        <row r="38114">
          <cell r="H38114" t="str">
            <v>[Ers Sch702H]</v>
          </cell>
        </row>
        <row r="38115">
          <cell r="H38115" t="str">
            <v>[Ers Yc22]</v>
          </cell>
        </row>
        <row r="38116">
          <cell r="H38116" t="str">
            <v>[Ers Yd12]</v>
          </cell>
        </row>
        <row r="38117">
          <cell r="H38117" t="str">
            <v>[Ers Yd32]</v>
          </cell>
        </row>
        <row r="38118">
          <cell r="H38118" t="str">
            <v>[Ers Yd42]</v>
          </cell>
        </row>
        <row r="38119">
          <cell r="H38119" t="str">
            <v>[Ers Ye12]</v>
          </cell>
        </row>
        <row r="38120">
          <cell r="H38120" t="str">
            <v>[Ers Ye22]</v>
          </cell>
        </row>
        <row r="38121">
          <cell r="H38121" t="str">
            <v>[Ers Zc21]</v>
          </cell>
        </row>
        <row r="38122">
          <cell r="H38122" t="str">
            <v>[Ers Zd11]</v>
          </cell>
        </row>
        <row r="38123">
          <cell r="H38123" t="str">
            <v>[Ers Zd31]</v>
          </cell>
        </row>
        <row r="38124">
          <cell r="H38124" t="str">
            <v>[Ers Zd41]</v>
          </cell>
        </row>
        <row r="38125">
          <cell r="H38125" t="str">
            <v>[Ers Ze11]</v>
          </cell>
        </row>
        <row r="38126">
          <cell r="H38126" t="str">
            <v>[Ers Ze21]</v>
          </cell>
        </row>
        <row r="38127">
          <cell r="H38127" t="str">
            <v>[Ers 1Ad32]</v>
          </cell>
        </row>
        <row r="38128">
          <cell r="H38128" t="str">
            <v>[Ers 1Bd31]</v>
          </cell>
        </row>
        <row r="38129">
          <cell r="H38129" t="str">
            <v>[Ers 1H601]</v>
          </cell>
        </row>
        <row r="38130">
          <cell r="H38130" t="str">
            <v>[Ers 1H604]</v>
          </cell>
        </row>
        <row r="38131">
          <cell r="H38131" t="str">
            <v>[Ers 1R303]</v>
          </cell>
        </row>
        <row r="38132">
          <cell r="H38132" t="str">
            <v>[Ers 2H601]</v>
          </cell>
        </row>
        <row r="38133">
          <cell r="H38133" t="str">
            <v>[Ers 2R303]</v>
          </cell>
        </row>
        <row r="38134">
          <cell r="H38134" t="str">
            <v>[GA Ac22]</v>
          </cell>
        </row>
        <row r="38135">
          <cell r="H38135" t="str">
            <v>[GA Ad42]</v>
          </cell>
        </row>
        <row r="38136">
          <cell r="H38136" t="str">
            <v>[GA Bc21]</v>
          </cell>
        </row>
        <row r="38137">
          <cell r="H38137" t="str">
            <v>[GA Bd41]</v>
          </cell>
        </row>
        <row r="38138">
          <cell r="H38138" t="str">
            <v>[GA H201]</v>
          </cell>
        </row>
        <row r="38139">
          <cell r="H38139" t="str">
            <v>[GA H202]</v>
          </cell>
        </row>
        <row r="38140">
          <cell r="H38140" t="str">
            <v>[GA H601]</v>
          </cell>
        </row>
        <row r="38141">
          <cell r="H38141" t="str">
            <v>[GA H602]</v>
          </cell>
        </row>
        <row r="38142">
          <cell r="H38142" t="str">
            <v>[GA R302]</v>
          </cell>
        </row>
        <row r="38143">
          <cell r="H38143" t="str">
            <v>[GA R401]</v>
          </cell>
        </row>
        <row r="38144">
          <cell r="H38144" t="str">
            <v>[GA R601]</v>
          </cell>
        </row>
        <row r="38145">
          <cell r="H38145" t="str">
            <v>[GA Sch201R]</v>
          </cell>
        </row>
        <row r="38146">
          <cell r="H38146" t="str">
            <v>[GA Sch702H]</v>
          </cell>
        </row>
        <row r="38147">
          <cell r="H38147" t="str">
            <v>[GA Yd12]</v>
          </cell>
        </row>
        <row r="38148">
          <cell r="H38148" t="str">
            <v>[GA Ye12]</v>
          </cell>
        </row>
        <row r="38149">
          <cell r="H38149" t="str">
            <v>[GA Zd11]</v>
          </cell>
        </row>
        <row r="38150">
          <cell r="H38150" t="str">
            <v>[GVA ac22]</v>
          </cell>
        </row>
        <row r="38151">
          <cell r="H38151" t="str">
            <v>[GVA ad42]</v>
          </cell>
        </row>
        <row r="38152">
          <cell r="H38152" t="str">
            <v>[GVA bc21]</v>
          </cell>
        </row>
        <row r="38153">
          <cell r="H38153" t="str">
            <v>[GVA bd41]</v>
          </cell>
        </row>
        <row r="38154">
          <cell r="H38154" t="str">
            <v>[GVA h(Yd12)]</v>
          </cell>
        </row>
        <row r="38155">
          <cell r="H38155" t="str">
            <v>[GVA h(Ye12)]</v>
          </cell>
        </row>
        <row r="38156">
          <cell r="H38156" t="str">
            <v>[GVA h(Zd11)]</v>
          </cell>
        </row>
        <row r="38157">
          <cell r="H38157" t="str">
            <v>[GVA h(Ze11)]</v>
          </cell>
        </row>
        <row r="38158">
          <cell r="H38158" t="str">
            <v>[GVA r(Ac22)]</v>
          </cell>
        </row>
        <row r="38159">
          <cell r="H38159" t="str">
            <v>[GVA r(Bc21)]</v>
          </cell>
        </row>
        <row r="38160">
          <cell r="H38160" t="str">
            <v>[GVA r501]</v>
          </cell>
        </row>
        <row r="38161">
          <cell r="H38161" t="str">
            <v>[GVA r502]</v>
          </cell>
        </row>
        <row r="38162">
          <cell r="H38162" t="str">
            <v>[GVA yd12]</v>
          </cell>
        </row>
        <row r="38163">
          <cell r="H38163" t="str">
            <v>[GVA ye12]</v>
          </cell>
        </row>
        <row r="38164">
          <cell r="H38164" t="str">
            <v>[GVA zd11]</v>
          </cell>
        </row>
        <row r="38165">
          <cell r="H38165" t="str">
            <v>[XTR c11]</v>
          </cell>
        </row>
        <row r="38166">
          <cell r="H38166" t="str">
            <v>[XTR c12]</v>
          </cell>
        </row>
        <row r="38167">
          <cell r="H38167" t="str">
            <v>[XTR c21]</v>
          </cell>
        </row>
        <row r="38168">
          <cell r="H38168" t="str">
            <v>[XTR c22]</v>
          </cell>
        </row>
        <row r="38169">
          <cell r="H38169" t="str">
            <v>[XTR e11]</v>
          </cell>
        </row>
        <row r="38170">
          <cell r="H38170" t="str">
            <v>[XTR e12]</v>
          </cell>
        </row>
        <row r="38171">
          <cell r="H38171" t="str">
            <v>[XTR e21]</v>
          </cell>
        </row>
        <row r="38172">
          <cell r="H38172" t="str">
            <v>[XTR e22]</v>
          </cell>
        </row>
        <row r="38173">
          <cell r="H38173" t="str">
            <v>[Ac12]</v>
          </cell>
        </row>
        <row r="38174">
          <cell r="H38174" t="str">
            <v>[Ac22]</v>
          </cell>
        </row>
        <row r="38175">
          <cell r="H38175" t="str">
            <v>[Ad12]</v>
          </cell>
        </row>
        <row r="38176">
          <cell r="H38176" t="str">
            <v>[Ad32]</v>
          </cell>
        </row>
        <row r="38177">
          <cell r="H38177" t="str">
            <v>[Ad42]</v>
          </cell>
        </row>
        <row r="38178">
          <cell r="H38178" t="str">
            <v>[Ae12]</v>
          </cell>
        </row>
        <row r="38179">
          <cell r="H38179" t="str">
            <v>[Bc11]</v>
          </cell>
        </row>
        <row r="38180">
          <cell r="H38180" t="str">
            <v>[Bc21]</v>
          </cell>
        </row>
        <row r="38181">
          <cell r="H38181" t="str">
            <v>[Bd11]</v>
          </cell>
        </row>
        <row r="38182">
          <cell r="H38182" t="str">
            <v>[Bd31]</v>
          </cell>
        </row>
        <row r="38183">
          <cell r="H38183" t="str">
            <v>[Bd41]</v>
          </cell>
        </row>
        <row r="38184">
          <cell r="H38184" t="str">
            <v>[Be11]</v>
          </cell>
        </row>
        <row r="38185">
          <cell r="H38185" t="str">
            <v>[H1G]</v>
          </cell>
        </row>
        <row r="38186">
          <cell r="H38186" t="str">
            <v>[H201]</v>
          </cell>
        </row>
        <row r="38187">
          <cell r="H38187" t="str">
            <v>[H202]</v>
          </cell>
        </row>
        <row r="38188">
          <cell r="H38188" t="str">
            <v>[H204]</v>
          </cell>
        </row>
        <row r="38189">
          <cell r="H38189" t="str">
            <v>[H2G]</v>
          </cell>
        </row>
        <row r="38190">
          <cell r="H38190" t="str">
            <v>[H601]</v>
          </cell>
        </row>
        <row r="38191">
          <cell r="H38191" t="str">
            <v>[H602]</v>
          </cell>
        </row>
        <row r="38192">
          <cell r="H38192" t="str">
            <v>[H603]</v>
          </cell>
        </row>
        <row r="38193">
          <cell r="H38193" t="str">
            <v>[H604]</v>
          </cell>
        </row>
        <row r="38194">
          <cell r="H38194" t="str">
            <v>[R302]</v>
          </cell>
        </row>
        <row r="38195">
          <cell r="H38195" t="str">
            <v>[R303]</v>
          </cell>
        </row>
        <row r="38196">
          <cell r="H38196" t="str">
            <v>[R304]</v>
          </cell>
        </row>
        <row r="38197">
          <cell r="H38197" t="str">
            <v>[R306]</v>
          </cell>
        </row>
        <row r="38198">
          <cell r="H38198" t="str">
            <v>[R401]</v>
          </cell>
        </row>
        <row r="38199">
          <cell r="H38199" t="str">
            <v>[R601]</v>
          </cell>
        </row>
        <row r="38200">
          <cell r="H38200" t="str">
            <v>[R603]</v>
          </cell>
        </row>
        <row r="38201">
          <cell r="H38201" t="str">
            <v>[R702]</v>
          </cell>
        </row>
        <row r="38202">
          <cell r="H38202" t="str">
            <v>[Yc22]</v>
          </cell>
        </row>
        <row r="38203">
          <cell r="H38203" t="str">
            <v>[Yd12]</v>
          </cell>
        </row>
        <row r="38204">
          <cell r="H38204" t="str">
            <v>[Yd32]</v>
          </cell>
        </row>
        <row r="38205">
          <cell r="H38205" t="str">
            <v>[Yd42]</v>
          </cell>
        </row>
        <row r="38206">
          <cell r="H38206" t="str">
            <v>[Ye12]</v>
          </cell>
        </row>
        <row r="38207">
          <cell r="H38207" t="str">
            <v>[Ye22]</v>
          </cell>
        </row>
        <row r="38208">
          <cell r="H38208" t="str">
            <v>[Zc21]</v>
          </cell>
        </row>
        <row r="38209">
          <cell r="H38209" t="str">
            <v>[Zd11]</v>
          </cell>
        </row>
        <row r="38210">
          <cell r="H38210" t="str">
            <v>[Zd31]</v>
          </cell>
        </row>
        <row r="38211">
          <cell r="H38211" t="str">
            <v>[Zd41]</v>
          </cell>
        </row>
        <row r="38212">
          <cell r="H38212" t="str">
            <v>[Ze11]</v>
          </cell>
        </row>
        <row r="38213">
          <cell r="H38213" t="str">
            <v>[Ze21]</v>
          </cell>
        </row>
        <row r="38214">
          <cell r="H38214" t="str">
            <v>[Gl c11]</v>
          </cell>
        </row>
        <row r="38215">
          <cell r="H38215" t="str">
            <v>[Gl c12]</v>
          </cell>
        </row>
        <row r="38216">
          <cell r="H38216" t="str">
            <v>[Gl c21]</v>
          </cell>
        </row>
        <row r="38217">
          <cell r="H38217" t="str">
            <v>[Gl c22]</v>
          </cell>
        </row>
        <row r="38218">
          <cell r="H38218" t="str">
            <v>[Gl d11]</v>
          </cell>
        </row>
        <row r="38219">
          <cell r="H38219" t="str">
            <v>[Gl d12]</v>
          </cell>
        </row>
        <row r="38220">
          <cell r="H38220" t="str">
            <v>[Gl d22]</v>
          </cell>
        </row>
        <row r="38221">
          <cell r="H38221" t="str">
            <v>[Gl d31]</v>
          </cell>
        </row>
        <row r="38222">
          <cell r="H38222" t="str">
            <v>[Gl d32]</v>
          </cell>
        </row>
        <row r="38223">
          <cell r="H38223" t="str">
            <v>[Gl d41]</v>
          </cell>
        </row>
        <row r="38224">
          <cell r="H38224" t="str">
            <v>[Gl d42]</v>
          </cell>
        </row>
        <row r="38225">
          <cell r="H38225" t="str">
            <v>[Gl e11]</v>
          </cell>
        </row>
        <row r="38226">
          <cell r="H38226" t="str">
            <v>[Gl e12]</v>
          </cell>
        </row>
        <row r="38227">
          <cell r="H38227" t="str">
            <v>[Gl e21]</v>
          </cell>
        </row>
        <row r="38228">
          <cell r="H38228" t="str">
            <v>[Gl e22]</v>
          </cell>
        </row>
        <row r="38229">
          <cell r="H38229" t="str">
            <v>[Sch201R]</v>
          </cell>
        </row>
        <row r="38230">
          <cell r="H38230" t="str">
            <v>[Sch301H]</v>
          </cell>
        </row>
        <row r="38231">
          <cell r="H38231" t="str">
            <v>[Sch301R]</v>
          </cell>
        </row>
        <row r="38232">
          <cell r="H38232" t="str">
            <v>[Sch302H]</v>
          </cell>
        </row>
        <row r="38233">
          <cell r="H38233" t="str">
            <v>[Sch303H]</v>
          </cell>
        </row>
        <row r="38234">
          <cell r="H38234" t="str">
            <v>[Sch304H]</v>
          </cell>
        </row>
        <row r="38235">
          <cell r="H38235" t="str">
            <v>[Sch306H]</v>
          </cell>
        </row>
        <row r="38236">
          <cell r="H38236" t="str">
            <v>[Sch602R]</v>
          </cell>
        </row>
        <row r="38237">
          <cell r="H38237" t="str">
            <v>[Sch604R]</v>
          </cell>
        </row>
        <row r="38238">
          <cell r="H38238" t="str">
            <v>[Sch702H]</v>
          </cell>
        </row>
        <row r="38239">
          <cell r="H38239" t="str">
            <v>[1Ad32]</v>
          </cell>
        </row>
        <row r="38240">
          <cell r="H38240" t="str">
            <v>[1Bd31]</v>
          </cell>
        </row>
        <row r="38241">
          <cell r="H38241" t="str">
            <v>[1H601]</v>
          </cell>
        </row>
        <row r="38242">
          <cell r="H38242" t="str">
            <v>[1H604]</v>
          </cell>
        </row>
        <row r="38243">
          <cell r="H38243" t="str">
            <v>[1R303]</v>
          </cell>
        </row>
        <row r="38244">
          <cell r="H38244" t="str">
            <v>[2H601]</v>
          </cell>
        </row>
        <row r="38245">
          <cell r="H38245" t="str">
            <v>[2R303]</v>
          </cell>
        </row>
        <row r="38246">
          <cell r="H38246" t="str">
            <v>[V101R]</v>
          </cell>
        </row>
        <row r="38247">
          <cell r="H38247" t="str">
            <v>[V102R]</v>
          </cell>
        </row>
        <row r="38248">
          <cell r="H38248" t="str">
            <v>[V104R]</v>
          </cell>
        </row>
        <row r="38249">
          <cell r="H38249" t="str">
            <v>[V204R]</v>
          </cell>
        </row>
        <row r="38250">
          <cell r="H38250" t="str">
            <v>[V210R]</v>
          </cell>
        </row>
        <row r="38251">
          <cell r="H38251" t="str">
            <v>[V308H]</v>
          </cell>
        </row>
        <row r="38252">
          <cell r="H38252" t="str">
            <v>[V308R]</v>
          </cell>
        </row>
        <row r="38253">
          <cell r="H38253" t="str">
            <v>[V310H]</v>
          </cell>
        </row>
        <row r="38254">
          <cell r="H38254" t="str">
            <v>[V410R]</v>
          </cell>
        </row>
        <row r="38255">
          <cell r="H38255" t="str">
            <v>[V411H]</v>
          </cell>
        </row>
        <row r="38256">
          <cell r="H38256" t="str">
            <v>[V412H]</v>
          </cell>
        </row>
        <row r="38257">
          <cell r="H38257" t="str">
            <v>[V414H]</v>
          </cell>
        </row>
        <row r="38258">
          <cell r="H38258" t="str">
            <v>[V451R]</v>
          </cell>
        </row>
        <row r="38259">
          <cell r="H38259" t="str">
            <v>[V501R]</v>
          </cell>
        </row>
        <row r="38260">
          <cell r="H38260" t="str">
            <v>[V502R]</v>
          </cell>
        </row>
        <row r="38261">
          <cell r="H38261" t="str">
            <v>[V504R]</v>
          </cell>
        </row>
        <row r="38262">
          <cell r="H38262" t="str">
            <v>[V704H]</v>
          </cell>
        </row>
        <row r="38263">
          <cell r="H38263" t="str">
            <v>[V711H]</v>
          </cell>
        </row>
        <row r="38264">
          <cell r="H38264" t="str">
            <v>[V712H]</v>
          </cell>
        </row>
        <row r="38265">
          <cell r="H38265" t="str">
            <v>[VH1G]</v>
          </cell>
        </row>
        <row r="38266">
          <cell r="H38266" t="str">
            <v>[VH201]</v>
          </cell>
        </row>
        <row r="38267">
          <cell r="H38267" t="str">
            <v>[VH202]</v>
          </cell>
        </row>
        <row r="38268">
          <cell r="H38268" t="str">
            <v>[VH204]</v>
          </cell>
        </row>
        <row r="38269">
          <cell r="H38269" t="str">
            <v>[VH2G]</v>
          </cell>
        </row>
        <row r="38270">
          <cell r="H38270" t="str">
            <v>[VH601]</v>
          </cell>
        </row>
        <row r="38271">
          <cell r="H38271" t="str">
            <v>[VH602]</v>
          </cell>
        </row>
        <row r="38272">
          <cell r="H38272" t="str">
            <v>[VH603]</v>
          </cell>
        </row>
        <row r="38273">
          <cell r="H38273" t="str">
            <v>[VH604]</v>
          </cell>
        </row>
        <row r="38274">
          <cell r="H38274" t="str">
            <v>[VR302]</v>
          </cell>
        </row>
        <row r="38275">
          <cell r="H38275" t="str">
            <v>[VR303]</v>
          </cell>
        </row>
        <row r="38276">
          <cell r="H38276" t="str">
            <v>[VR304]</v>
          </cell>
        </row>
        <row r="38277">
          <cell r="H38277" t="str">
            <v>[VR306]</v>
          </cell>
        </row>
        <row r="38278">
          <cell r="H38278" t="str">
            <v>[VR401]</v>
          </cell>
        </row>
        <row r="38279">
          <cell r="H38279" t="str">
            <v>[VR601]</v>
          </cell>
        </row>
        <row r="38280">
          <cell r="H38280" t="str">
            <v>[VR603]</v>
          </cell>
        </row>
        <row r="38281">
          <cell r="H38281" t="str">
            <v>[VR702]</v>
          </cell>
        </row>
        <row r="38282">
          <cell r="H38282" t="str">
            <v>[VSch201R]</v>
          </cell>
        </row>
        <row r="38283">
          <cell r="H38283" t="str">
            <v>[VSch301H]</v>
          </cell>
        </row>
        <row r="38284">
          <cell r="H38284" t="str">
            <v>[VSch301R]</v>
          </cell>
        </row>
        <row r="38285">
          <cell r="H38285" t="str">
            <v>[VSch302H]</v>
          </cell>
        </row>
        <row r="38286">
          <cell r="H38286" t="str">
            <v>[VSch303H]</v>
          </cell>
        </row>
        <row r="38287">
          <cell r="H38287" t="str">
            <v>[VSch304H]</v>
          </cell>
        </row>
        <row r="38288">
          <cell r="H38288" t="str">
            <v>[VSch306H]</v>
          </cell>
        </row>
        <row r="38289">
          <cell r="H38289" t="str">
            <v>[VSch602R]</v>
          </cell>
        </row>
        <row r="38290">
          <cell r="H38290" t="str">
            <v>[VSch604R]</v>
          </cell>
        </row>
        <row r="38291">
          <cell r="H38291" t="str">
            <v>[VSch702H]</v>
          </cell>
        </row>
        <row r="38292">
          <cell r="H38292" t="str">
            <v>[ac12]</v>
          </cell>
        </row>
        <row r="38293">
          <cell r="H38293" t="str">
            <v>[ac22]</v>
          </cell>
        </row>
        <row r="38294">
          <cell r="H38294" t="str">
            <v>[ad12]</v>
          </cell>
        </row>
        <row r="38295">
          <cell r="H38295" t="str">
            <v>[ad32(Ad12)]</v>
          </cell>
        </row>
        <row r="38296">
          <cell r="H38296" t="str">
            <v>[ad42]</v>
          </cell>
        </row>
        <row r="38297">
          <cell r="H38297" t="str">
            <v>[ae12]</v>
          </cell>
        </row>
        <row r="38298">
          <cell r="H38298" t="str">
            <v>[bc11]</v>
          </cell>
        </row>
        <row r="38299">
          <cell r="H38299" t="str">
            <v>[bc21]</v>
          </cell>
        </row>
        <row r="38300">
          <cell r="H38300" t="str">
            <v>[bd11]</v>
          </cell>
        </row>
        <row r="38301">
          <cell r="H38301" t="str">
            <v>[bd31(Bd11)]</v>
          </cell>
        </row>
        <row r="38302">
          <cell r="H38302" t="str">
            <v>[bd41]</v>
          </cell>
        </row>
        <row r="38303">
          <cell r="H38303" t="str">
            <v>[be11]</v>
          </cell>
        </row>
        <row r="38304">
          <cell r="H38304" t="str">
            <v>[h(Yd12)]</v>
          </cell>
        </row>
        <row r="38305">
          <cell r="H38305" t="str">
            <v>[h(Ye12)]</v>
          </cell>
        </row>
        <row r="38306">
          <cell r="H38306" t="str">
            <v>[h(Zd11)]</v>
          </cell>
        </row>
        <row r="38307">
          <cell r="H38307" t="str">
            <v>[h(Ze11)]</v>
          </cell>
        </row>
        <row r="38308">
          <cell r="H38308" t="str">
            <v>[r(Ac22)]</v>
          </cell>
        </row>
        <row r="38309">
          <cell r="H38309" t="str">
            <v>[r(Bc21)]</v>
          </cell>
        </row>
        <row r="38310">
          <cell r="H38310" t="str">
            <v>[r501]</v>
          </cell>
        </row>
        <row r="38311">
          <cell r="H38311" t="str">
            <v>[r502]</v>
          </cell>
        </row>
        <row r="38312">
          <cell r="H38312" t="str">
            <v>[yc22]</v>
          </cell>
        </row>
        <row r="38313">
          <cell r="H38313" t="str">
            <v>[yd12]</v>
          </cell>
        </row>
        <row r="38314">
          <cell r="H38314" t="str">
            <v>[yd32(Yd42)]</v>
          </cell>
        </row>
        <row r="38315">
          <cell r="H38315" t="str">
            <v>[yd42]</v>
          </cell>
        </row>
        <row r="38316">
          <cell r="H38316" t="str">
            <v>[ye12]</v>
          </cell>
        </row>
        <row r="38317">
          <cell r="H38317" t="str">
            <v>[ye22]</v>
          </cell>
        </row>
        <row r="38318">
          <cell r="H38318" t="str">
            <v>[zc21]</v>
          </cell>
        </row>
        <row r="38319">
          <cell r="H38319" t="str">
            <v>[zd11]</v>
          </cell>
        </row>
        <row r="38320">
          <cell r="H38320" t="str">
            <v>[zd31(Zd41)]</v>
          </cell>
        </row>
        <row r="38321">
          <cell r="H38321" t="str">
            <v>[zd41]</v>
          </cell>
        </row>
        <row r="38322">
          <cell r="H38322" t="str">
            <v>[ze11]</v>
          </cell>
        </row>
        <row r="38323">
          <cell r="H38323" t="str">
            <v>[ze21]</v>
          </cell>
        </row>
        <row r="38324">
          <cell r="H38324" t="str">
            <v>[Sp 232]</v>
          </cell>
        </row>
        <row r="38325">
          <cell r="H38325" t="str">
            <v>[W 101]</v>
          </cell>
        </row>
        <row r="38326">
          <cell r="H38326" t="str">
            <v>[W 102]</v>
          </cell>
        </row>
        <row r="38327">
          <cell r="H38327" t="str">
            <v>[W 103]</v>
          </cell>
        </row>
        <row r="38328">
          <cell r="H38328" t="str">
            <v>[W 104]</v>
          </cell>
        </row>
        <row r="38329">
          <cell r="H38329" t="str">
            <v>[W 105]</v>
          </cell>
        </row>
        <row r="38330">
          <cell r="H38330" t="str">
            <v>[W 106]</v>
          </cell>
        </row>
        <row r="38331">
          <cell r="H38331" t="str">
            <v>[W 107]</v>
          </cell>
        </row>
        <row r="38332">
          <cell r="H38332" t="str">
            <v>[W 108]</v>
          </cell>
        </row>
        <row r="38333">
          <cell r="H38333" t="str">
            <v>[W 109]</v>
          </cell>
        </row>
        <row r="38334">
          <cell r="H38334" t="str">
            <v>[W 110]</v>
          </cell>
        </row>
        <row r="38335">
          <cell r="H38335" t="str">
            <v>[W 131]</v>
          </cell>
        </row>
        <row r="38336">
          <cell r="H38336" t="str">
            <v>[W 132]</v>
          </cell>
        </row>
        <row r="38337">
          <cell r="H38337" t="str">
            <v>[W 153]</v>
          </cell>
        </row>
        <row r="38338">
          <cell r="H38338" t="str">
            <v>[W 154]</v>
          </cell>
        </row>
        <row r="38339">
          <cell r="H38339" t="str">
            <v>[W 155]</v>
          </cell>
        </row>
        <row r="38340">
          <cell r="H38340" t="str">
            <v>[W 156]</v>
          </cell>
        </row>
        <row r="38341">
          <cell r="H38341" t="str">
            <v>[W 157]</v>
          </cell>
        </row>
        <row r="38342">
          <cell r="H38342" t="str">
            <v>[W 158]</v>
          </cell>
        </row>
        <row r="38343">
          <cell r="H38343" t="str">
            <v>[W 159]</v>
          </cell>
        </row>
        <row r="38344">
          <cell r="H38344" t="str">
            <v>[W 160]</v>
          </cell>
        </row>
        <row r="38345">
          <cell r="H38345" t="str">
            <v>[W 161]</v>
          </cell>
        </row>
        <row r="38346">
          <cell r="H38346" t="str">
            <v>[W 162]</v>
          </cell>
        </row>
        <row r="38347">
          <cell r="H38347" t="str">
            <v>[W 163]</v>
          </cell>
        </row>
        <row r="38348">
          <cell r="H38348" t="str">
            <v>[W 1G]</v>
          </cell>
        </row>
        <row r="38349">
          <cell r="H38349" t="str">
            <v>[W 201]</v>
          </cell>
        </row>
        <row r="38350">
          <cell r="H38350" t="str">
            <v>[W 202]</v>
          </cell>
        </row>
        <row r="38351">
          <cell r="H38351" t="str">
            <v>[W 203]</v>
          </cell>
        </row>
        <row r="38352">
          <cell r="H38352" t="str">
            <v>[W 204]</v>
          </cell>
        </row>
        <row r="38353">
          <cell r="H38353" t="str">
            <v>[W 205]</v>
          </cell>
        </row>
        <row r="38354">
          <cell r="H38354" t="str">
            <v>[W 206]</v>
          </cell>
        </row>
        <row r="38355">
          <cell r="H38355" t="str">
            <v>[W 209]</v>
          </cell>
        </row>
        <row r="38356">
          <cell r="H38356" t="str">
            <v>[W 210]</v>
          </cell>
        </row>
        <row r="38357">
          <cell r="H38357" t="str">
            <v>[W 231]</v>
          </cell>
        </row>
        <row r="38358">
          <cell r="H38358" t="str">
            <v>[W 233]</v>
          </cell>
        </row>
        <row r="38359">
          <cell r="H38359" t="str">
            <v>[W 251]</v>
          </cell>
        </row>
        <row r="38360">
          <cell r="H38360" t="str">
            <v>[W 252]</v>
          </cell>
        </row>
        <row r="38361">
          <cell r="H38361" t="str">
            <v>[W 253]</v>
          </cell>
        </row>
        <row r="38362">
          <cell r="H38362" t="str">
            <v>[W 254]</v>
          </cell>
        </row>
        <row r="38363">
          <cell r="H38363" t="str">
            <v>[W 2G]</v>
          </cell>
        </row>
        <row r="38364">
          <cell r="H38364" t="str">
            <v>[W 3G]</v>
          </cell>
        </row>
        <row r="38365">
          <cell r="H38365" t="str">
            <v>[VE104]</v>
          </cell>
        </row>
        <row r="38366">
          <cell r="H38366" t="str">
            <v>[VE1G]</v>
          </cell>
        </row>
        <row r="38367">
          <cell r="H38367" t="str">
            <v>[VE210]</v>
          </cell>
        </row>
        <row r="38368">
          <cell r="H38368" t="str">
            <v>[VE2G]</v>
          </cell>
        </row>
        <row r="38369">
          <cell r="H38369" t="str">
            <v>[VE310]</v>
          </cell>
        </row>
        <row r="38370">
          <cell r="H38370" t="str">
            <v>[VE410]</v>
          </cell>
        </row>
        <row r="38371">
          <cell r="H38371" t="str">
            <v>[VE414]</v>
          </cell>
        </row>
        <row r="38372">
          <cell r="H38372" t="str">
            <v>[VE504]</v>
          </cell>
        </row>
        <row r="38373">
          <cell r="H38373" t="str">
            <v>[VE704]</v>
          </cell>
        </row>
        <row r="38374">
          <cell r="H38374" t="str">
            <v>[ZE471]</v>
          </cell>
        </row>
        <row r="38375">
          <cell r="H38375" t="str">
            <v>[ZE472]</v>
          </cell>
        </row>
        <row r="38376">
          <cell r="H38376" t="str">
            <v>[ZVEc21]</v>
          </cell>
        </row>
        <row r="38377">
          <cell r="H38377" t="str">
            <v>[ZVEc22]</v>
          </cell>
        </row>
        <row r="38378">
          <cell r="H38378" t="str">
            <v>[ZVEd11H]</v>
          </cell>
        </row>
        <row r="38379">
          <cell r="H38379" t="str">
            <v>[ZVEd11R]</v>
          </cell>
        </row>
        <row r="38380">
          <cell r="H38380" t="str">
            <v>[ZVEd12]</v>
          </cell>
        </row>
        <row r="38381">
          <cell r="H38381" t="str">
            <v>[ZVEd31]</v>
          </cell>
        </row>
        <row r="38382">
          <cell r="H38382" t="str">
            <v>[ZVEd41]</v>
          </cell>
        </row>
        <row r="38383">
          <cell r="H38383" t="str">
            <v>[ZVEd42]</v>
          </cell>
        </row>
        <row r="38384">
          <cell r="H38384" t="str">
            <v>[ZVEe11]</v>
          </cell>
        </row>
        <row r="38385">
          <cell r="H38385" t="str">
            <v>[ZVEe12]</v>
          </cell>
        </row>
        <row r="38386">
          <cell r="H38386" t="str">
            <v>[aws]</v>
          </cell>
        </row>
        <row r="38387">
          <cell r="H38387" t="str">
            <v>[403]</v>
          </cell>
        </row>
        <row r="38388">
          <cell r="H38388" t="str">
            <v>[W 31]</v>
          </cell>
        </row>
        <row r="38389">
          <cell r="H38389" t="str">
            <v>[Gl 101]</v>
          </cell>
        </row>
        <row r="38390">
          <cell r="H38390" t="str">
            <v>[Gl 401]</v>
          </cell>
        </row>
        <row r="38391">
          <cell r="H38391" t="str">
            <v>[Gl 402]</v>
          </cell>
        </row>
        <row r="38392">
          <cell r="H38392" t="str">
            <v>[Gl 403]</v>
          </cell>
        </row>
        <row r="38393">
          <cell r="H38393" t="str">
            <v>[Gl 601]</v>
          </cell>
        </row>
        <row r="38394">
          <cell r="H38394" t="str">
            <v>[101/AWS]</v>
          </cell>
        </row>
        <row r="38395">
          <cell r="H38395" t="str">
            <v>[402/AWS]</v>
          </cell>
        </row>
        <row r="38396">
          <cell r="H38396" t="str">
            <v>[601/AWS]</v>
          </cell>
        </row>
        <row r="38397">
          <cell r="H38397" t="str">
            <v>[Bl b21]</v>
          </cell>
        </row>
        <row r="38398">
          <cell r="H38398" t="str">
            <v>[Bl c11]</v>
          </cell>
        </row>
        <row r="38399">
          <cell r="H38399" t="str">
            <v>[EVA1]</v>
          </cell>
        </row>
        <row r="38400">
          <cell r="H38400" t="str">
            <v>[Ers Ab21]</v>
          </cell>
        </row>
        <row r="38401">
          <cell r="H38401" t="str">
            <v>[Ers H401]</v>
          </cell>
        </row>
        <row r="38402">
          <cell r="H38402" t="str">
            <v>[Ers H402]</v>
          </cell>
        </row>
        <row r="38403">
          <cell r="H38403" t="str">
            <v>[Ers H403]</v>
          </cell>
        </row>
        <row r="38404">
          <cell r="H38404" t="str">
            <v>[Ers R401]</v>
          </cell>
        </row>
        <row r="38405">
          <cell r="H38405" t="str">
            <v>[Ers R402]</v>
          </cell>
        </row>
        <row r="38406">
          <cell r="H38406" t="str">
            <v>[Ers R403]</v>
          </cell>
        </row>
        <row r="38407">
          <cell r="H38407" t="str">
            <v>[Ers Zc11]</v>
          </cell>
        </row>
        <row r="38408">
          <cell r="H38408" t="str">
            <v>[Ers 1Ab21]</v>
          </cell>
        </row>
        <row r="38409">
          <cell r="H38409" t="str">
            <v>[Ers 1H401]</v>
          </cell>
        </row>
        <row r="38410">
          <cell r="H38410" t="str">
            <v>[Ers 1Zc11]</v>
          </cell>
        </row>
        <row r="38411">
          <cell r="H38411" t="str">
            <v>[FA H402]</v>
          </cell>
        </row>
        <row r="38412">
          <cell r="H38412" t="str">
            <v>[101]</v>
          </cell>
        </row>
        <row r="38413">
          <cell r="H38413" t="str">
            <v>[401]</v>
          </cell>
        </row>
        <row r="38414">
          <cell r="H38414" t="str">
            <v>[402]</v>
          </cell>
        </row>
        <row r="38415">
          <cell r="H38415" t="str">
            <v>[501]</v>
          </cell>
        </row>
        <row r="38416">
          <cell r="H38416" t="str">
            <v>[601]</v>
          </cell>
        </row>
        <row r="38417">
          <cell r="H38417" t="str">
            <v>[W1]</v>
          </cell>
        </row>
        <row r="38418">
          <cell r="H38418" t="str">
            <v>[W2]</v>
          </cell>
        </row>
        <row r="38419">
          <cell r="H38419" t="str">
            <v>[W53]</v>
          </cell>
        </row>
        <row r="38420">
          <cell r="H38420" t="str">
            <v>[W54]</v>
          </cell>
        </row>
        <row r="38421">
          <cell r="H38421" t="str">
            <v>[b11]</v>
          </cell>
        </row>
        <row r="38422">
          <cell r="H38422" t="str">
            <v>[b21]</v>
          </cell>
        </row>
        <row r="38423">
          <cell r="H38423" t="str">
            <v>[c11]</v>
          </cell>
        </row>
        <row r="38424">
          <cell r="H38424" t="str">
            <v>[Ab21]</v>
          </cell>
        </row>
        <row r="38425">
          <cell r="H38425" t="str">
            <v>[H401]</v>
          </cell>
        </row>
        <row r="38426">
          <cell r="H38426" t="str">
            <v>[H402]</v>
          </cell>
        </row>
        <row r="38427">
          <cell r="H38427" t="str">
            <v>[H403]</v>
          </cell>
        </row>
        <row r="38428">
          <cell r="H38428" t="str">
            <v>[R401]</v>
          </cell>
        </row>
        <row r="38429">
          <cell r="H38429" t="str">
            <v>[R402]</v>
          </cell>
        </row>
        <row r="38430">
          <cell r="H38430" t="str">
            <v>[R403]</v>
          </cell>
        </row>
        <row r="38431">
          <cell r="H38431" t="str">
            <v>[Zc11]</v>
          </cell>
        </row>
        <row r="38432">
          <cell r="H38432" t="str">
            <v>[Gl b11]</v>
          </cell>
        </row>
        <row r="38433">
          <cell r="H38433" t="str">
            <v>[Gl b21]</v>
          </cell>
        </row>
        <row r="38434">
          <cell r="H38434" t="str">
            <v>[Gl c11]</v>
          </cell>
        </row>
        <row r="38435">
          <cell r="H38435" t="str">
            <v>[1Ab21]</v>
          </cell>
        </row>
        <row r="38436">
          <cell r="H38436" t="str">
            <v>[1H401]</v>
          </cell>
        </row>
        <row r="38437">
          <cell r="H38437" t="str">
            <v>[1Zc11]</v>
          </cell>
        </row>
        <row r="38438">
          <cell r="H38438" t="str">
            <v>[V101R]</v>
          </cell>
        </row>
        <row r="38439">
          <cell r="H38439" t="str">
            <v>[V601H]</v>
          </cell>
        </row>
        <row r="38440">
          <cell r="H38440" t="str">
            <v>[VH401]</v>
          </cell>
        </row>
        <row r="38441">
          <cell r="H38441" t="str">
            <v>[VH402]</v>
          </cell>
        </row>
        <row r="38442">
          <cell r="H38442" t="str">
            <v>[VH403]</v>
          </cell>
        </row>
        <row r="38443">
          <cell r="H38443" t="str">
            <v>[VR401]</v>
          </cell>
        </row>
        <row r="38444">
          <cell r="H38444" t="str">
            <v>[VR402]</v>
          </cell>
        </row>
        <row r="38445">
          <cell r="H38445" t="str">
            <v>[VR403]</v>
          </cell>
        </row>
        <row r="38446">
          <cell r="H38446" t="str">
            <v>[ab21]</v>
          </cell>
        </row>
        <row r="38447">
          <cell r="H38447" t="str">
            <v>[h(Zc11)]</v>
          </cell>
        </row>
        <row r="38448">
          <cell r="H38448" t="str">
            <v>[r(Ab21)]</v>
          </cell>
        </row>
        <row r="38449">
          <cell r="H38449" t="str">
            <v>[zc11]</v>
          </cell>
        </row>
        <row r="38450">
          <cell r="H38450" t="str">
            <v>[W 1]</v>
          </cell>
        </row>
        <row r="38451">
          <cell r="H38451" t="str">
            <v>[W 2]</v>
          </cell>
        </row>
        <row r="38452">
          <cell r="H38452" t="str">
            <v>[W 53]</v>
          </cell>
        </row>
        <row r="38453">
          <cell r="H38453" t="str">
            <v>[W 54]</v>
          </cell>
        </row>
        <row r="38454">
          <cell r="H38454" t="str">
            <v>[ZVE b21]</v>
          </cell>
        </row>
        <row r="38455">
          <cell r="H38455" t="str">
            <v>[ZVE c11]</v>
          </cell>
        </row>
        <row r="38456">
          <cell r="H38456" t="str">
            <v>[2]</v>
          </cell>
        </row>
        <row r="38457">
          <cell r="H38457" t="str">
            <v>[203]</v>
          </cell>
        </row>
        <row r="38458">
          <cell r="H38458" t="str">
            <v>[301]</v>
          </cell>
        </row>
        <row r="38459">
          <cell r="H38459" t="str">
            <v>[303]</v>
          </cell>
        </row>
        <row r="38460">
          <cell r="H38460" t="str">
            <v>[305]</v>
          </cell>
        </row>
        <row r="38461">
          <cell r="H38461" t="str">
            <v>[v11]</v>
          </cell>
        </row>
        <row r="38462">
          <cell r="H38462" t="str">
            <v>[W 31]</v>
          </cell>
        </row>
        <row r="38463">
          <cell r="H38463" t="str">
            <v>[Gl 101]</v>
          </cell>
        </row>
        <row r="38464">
          <cell r="H38464" t="str">
            <v>[Gl 203]</v>
          </cell>
        </row>
        <row r="38465">
          <cell r="H38465" t="str">
            <v>[Gl 301]</v>
          </cell>
        </row>
        <row r="38466">
          <cell r="H38466" t="str">
            <v>[Gl 303]</v>
          </cell>
        </row>
        <row r="38467">
          <cell r="H38467" t="str">
            <v>[Gl 305]</v>
          </cell>
        </row>
        <row r="38468">
          <cell r="H38468" t="str">
            <v>[Gl 401]</v>
          </cell>
        </row>
        <row r="38469">
          <cell r="H38469" t="str">
            <v>[Gl 307]</v>
          </cell>
        </row>
        <row r="38470">
          <cell r="H38470" t="str">
            <v>[Gl 407]</v>
          </cell>
        </row>
        <row r="38471">
          <cell r="H38471" t="str">
            <v>[Bl v11]</v>
          </cell>
        </row>
        <row r="38472">
          <cell r="H38472" t="str">
            <v>[Bl w11]</v>
          </cell>
        </row>
        <row r="38473">
          <cell r="H38473" t="str">
            <v>[km 30,592]</v>
          </cell>
        </row>
        <row r="38474">
          <cell r="H38474" t="str">
            <v>[km 32,412]</v>
          </cell>
        </row>
        <row r="38475">
          <cell r="H38475" t="str">
            <v>[km 33,086]</v>
          </cell>
        </row>
        <row r="38476">
          <cell r="H38476" t="str">
            <v>[km 34,927]</v>
          </cell>
        </row>
        <row r="38477">
          <cell r="H38477" t="str">
            <v>[km 35,762]</v>
          </cell>
        </row>
        <row r="38478">
          <cell r="H38478" t="str">
            <v>[Ers A]</v>
          </cell>
        </row>
        <row r="38479">
          <cell r="H38479" t="str">
            <v>[Ers H1]</v>
          </cell>
        </row>
        <row r="38480">
          <cell r="H38480" t="str">
            <v>[Ers H3]</v>
          </cell>
        </row>
        <row r="38481">
          <cell r="H38481" t="str">
            <v>[Ers R1]</v>
          </cell>
        </row>
        <row r="38482">
          <cell r="H38482" t="str">
            <v>[Ers R3]</v>
          </cell>
        </row>
        <row r="38483">
          <cell r="H38483" t="str">
            <v>[Ers R5]</v>
          </cell>
        </row>
        <row r="38484">
          <cell r="H38484" t="str">
            <v>[Ers Sch303H]</v>
          </cell>
        </row>
        <row r="38485">
          <cell r="H38485" t="str">
            <v>[Ers Sch305H]</v>
          </cell>
        </row>
        <row r="38486">
          <cell r="H38486" t="str">
            <v>[Ers Z]</v>
          </cell>
        </row>
        <row r="38487">
          <cell r="H38487" t="str">
            <v>[Ers 1A]</v>
          </cell>
        </row>
        <row r="38488">
          <cell r="H38488" t="str">
            <v>[Ers 1H1]</v>
          </cell>
        </row>
        <row r="38489">
          <cell r="H38489" t="str">
            <v>[Ers 1R1]</v>
          </cell>
        </row>
        <row r="38490">
          <cell r="H38490" t="str">
            <v>[Ers 2A]</v>
          </cell>
        </row>
        <row r="38491">
          <cell r="H38491" t="str">
            <v>[XTR v11]</v>
          </cell>
        </row>
        <row r="38492">
          <cell r="H38492" t="str">
            <v>[1]</v>
          </cell>
        </row>
        <row r="38493">
          <cell r="H38493" t="str">
            <v>[101]</v>
          </cell>
        </row>
        <row r="38494">
          <cell r="H38494" t="str">
            <v>[401]</v>
          </cell>
        </row>
        <row r="38495">
          <cell r="H38495" t="str">
            <v>[51]</v>
          </cell>
        </row>
        <row r="38496">
          <cell r="H38496" t="str">
            <v>[52]</v>
          </cell>
        </row>
        <row r="38497">
          <cell r="H38497" t="str">
            <v>[53]</v>
          </cell>
        </row>
        <row r="38498">
          <cell r="H38498" t="str">
            <v>[54]</v>
          </cell>
        </row>
        <row r="38499">
          <cell r="H38499" t="str">
            <v>[w11]</v>
          </cell>
        </row>
        <row r="38500">
          <cell r="H38500" t="str">
            <v>[w21]</v>
          </cell>
        </row>
        <row r="38501">
          <cell r="H38501" t="str">
            <v>[A]</v>
          </cell>
        </row>
        <row r="38502">
          <cell r="H38502" t="str">
            <v>[H1]</v>
          </cell>
        </row>
        <row r="38503">
          <cell r="H38503" t="str">
            <v>[H3]</v>
          </cell>
        </row>
        <row r="38504">
          <cell r="H38504" t="str">
            <v>[R1]</v>
          </cell>
        </row>
        <row r="38505">
          <cell r="H38505" t="str">
            <v>[R3]</v>
          </cell>
        </row>
        <row r="38506">
          <cell r="H38506" t="str">
            <v>[R5]</v>
          </cell>
        </row>
        <row r="38507">
          <cell r="H38507" t="str">
            <v>[Z]</v>
          </cell>
        </row>
        <row r="38508">
          <cell r="H38508" t="str">
            <v>[Gl v11]</v>
          </cell>
        </row>
        <row r="38509">
          <cell r="H38509" t="str">
            <v>[Gl w11]</v>
          </cell>
        </row>
        <row r="38510">
          <cell r="H38510" t="str">
            <v>[Gl w21]</v>
          </cell>
        </row>
        <row r="38511">
          <cell r="H38511" t="str">
            <v>[Sch303H]</v>
          </cell>
        </row>
        <row r="38512">
          <cell r="H38512" t="str">
            <v>[Sch305H]</v>
          </cell>
        </row>
        <row r="38513">
          <cell r="H38513" t="str">
            <v>[1A]</v>
          </cell>
        </row>
        <row r="38514">
          <cell r="H38514" t="str">
            <v>[1H1]</v>
          </cell>
        </row>
        <row r="38515">
          <cell r="H38515" t="str">
            <v>[1R1]</v>
          </cell>
        </row>
        <row r="38516">
          <cell r="H38516" t="str">
            <v>[2A]</v>
          </cell>
        </row>
        <row r="38517">
          <cell r="H38517" t="str">
            <v>[V101R]</v>
          </cell>
        </row>
        <row r="38518">
          <cell r="H38518" t="str">
            <v>[V203R]</v>
          </cell>
        </row>
        <row r="38519">
          <cell r="H38519" t="str">
            <v>[V307R]</v>
          </cell>
        </row>
        <row r="38520">
          <cell r="H38520" t="str">
            <v>[V401H]</v>
          </cell>
        </row>
        <row r="38521">
          <cell r="H38521" t="str">
            <v>[V407H]</v>
          </cell>
        </row>
        <row r="38522">
          <cell r="H38522" t="str">
            <v>[VH1]</v>
          </cell>
        </row>
        <row r="38523">
          <cell r="H38523" t="str">
            <v>[VH3]</v>
          </cell>
        </row>
        <row r="38524">
          <cell r="H38524" t="str">
            <v>[VR1]</v>
          </cell>
        </row>
        <row r="38525">
          <cell r="H38525" t="str">
            <v>[VR3]</v>
          </cell>
        </row>
        <row r="38526">
          <cell r="H38526" t="str">
            <v>[VR5]</v>
          </cell>
        </row>
        <row r="38527">
          <cell r="H38527" t="str">
            <v>[a]</v>
          </cell>
        </row>
        <row r="38528">
          <cell r="H38528" t="str">
            <v>[h(Z)]</v>
          </cell>
        </row>
        <row r="38529">
          <cell r="H38529" t="str">
            <v>[r(A)]</v>
          </cell>
        </row>
        <row r="38530">
          <cell r="H38530" t="str">
            <v>[z]</v>
          </cell>
        </row>
        <row r="38531">
          <cell r="H38531" t="str">
            <v>[W 1]</v>
          </cell>
        </row>
        <row r="38532">
          <cell r="H38532" t="str">
            <v>[W 2]</v>
          </cell>
        </row>
        <row r="38533">
          <cell r="H38533" t="str">
            <v>[W 51]</v>
          </cell>
        </row>
        <row r="38534">
          <cell r="H38534" t="str">
            <v>[W 52]</v>
          </cell>
        </row>
        <row r="38535">
          <cell r="H38535" t="str">
            <v>[W 53]</v>
          </cell>
        </row>
        <row r="38536">
          <cell r="H38536" t="str">
            <v>[W 54]</v>
          </cell>
        </row>
        <row r="38537">
          <cell r="H38537" t="str">
            <v>[VE 307]</v>
          </cell>
        </row>
        <row r="38538">
          <cell r="H38538" t="str">
            <v>[VE 407]</v>
          </cell>
        </row>
        <row r="38539">
          <cell r="H38539" t="str">
            <v>[ZVE v11]</v>
          </cell>
        </row>
        <row r="38540">
          <cell r="H38540" t="str">
            <v>[ZVE w11]</v>
          </cell>
        </row>
        <row r="38541">
          <cell r="H38541" t="str">
            <v>[aws]</v>
          </cell>
        </row>
        <row r="38542">
          <cell r="H38542" t="str">
            <v>[601]</v>
          </cell>
        </row>
        <row r="38543">
          <cell r="H38543" t="str">
            <v>[k11]</v>
          </cell>
        </row>
        <row r="38544">
          <cell r="H38544" t="str">
            <v>[W 31]</v>
          </cell>
        </row>
        <row r="38545">
          <cell r="H38545" t="str">
            <v>[Gl 101]</v>
          </cell>
        </row>
        <row r="38546">
          <cell r="H38546" t="str">
            <v>[Gl 301]</v>
          </cell>
        </row>
        <row r="38547">
          <cell r="H38547" t="str">
            <v>[Gl 302]</v>
          </cell>
        </row>
        <row r="38548">
          <cell r="H38548" t="str">
            <v>[Gl 305]</v>
          </cell>
        </row>
        <row r="38549">
          <cell r="H38549" t="str">
            <v>[Gl 307]</v>
          </cell>
        </row>
        <row r="38550">
          <cell r="H38550" t="str">
            <v>[Gl 309]</v>
          </cell>
        </row>
        <row r="38551">
          <cell r="H38551" t="str">
            <v>[Gl 311]</v>
          </cell>
        </row>
        <row r="38552">
          <cell r="H38552" t="str">
            <v>[Gl 313]</v>
          </cell>
        </row>
        <row r="38553">
          <cell r="H38553" t="str">
            <v>[Gl 315]</v>
          </cell>
        </row>
        <row r="38554">
          <cell r="H38554" t="str">
            <v>[Gl 401]</v>
          </cell>
        </row>
        <row r="38555">
          <cell r="H38555" t="str">
            <v>[Gl 402]</v>
          </cell>
        </row>
        <row r="38556">
          <cell r="H38556" t="str">
            <v>[Gl 502]</v>
          </cell>
        </row>
        <row r="38557">
          <cell r="H38557" t="str">
            <v>[Gl 601]</v>
          </cell>
        </row>
        <row r="38558">
          <cell r="H38558" t="str">
            <v>[101A]</v>
          </cell>
        </row>
        <row r="38559">
          <cell r="H38559" t="str">
            <v>[302A]</v>
          </cell>
        </row>
        <row r="38560">
          <cell r="H38560" t="str">
            <v>[402/502A]</v>
          </cell>
        </row>
        <row r="38561">
          <cell r="H38561" t="str">
            <v>[601A]</v>
          </cell>
        </row>
        <row r="38562">
          <cell r="H38562" t="str">
            <v>[Gl 1H]</v>
          </cell>
        </row>
        <row r="38563">
          <cell r="H38563" t="str">
            <v>[Gl 317]</v>
          </cell>
        </row>
        <row r="38564">
          <cell r="H38564" t="str">
            <v>[Gl 404]</v>
          </cell>
        </row>
        <row r="38565">
          <cell r="H38565" t="str">
            <v>[Gl 504]</v>
          </cell>
        </row>
        <row r="38566">
          <cell r="H38566" t="str">
            <v>[W21-25A]</v>
          </cell>
        </row>
        <row r="38567">
          <cell r="H38567" t="str">
            <v>[W36-52A]</v>
          </cell>
        </row>
        <row r="38568">
          <cell r="H38568" t="str">
            <v>[W54-56A]</v>
          </cell>
        </row>
        <row r="38569">
          <cell r="H38569" t="str">
            <v>[W60A]</v>
          </cell>
        </row>
        <row r="38570">
          <cell r="H38570" t="str">
            <v>[W6A]</v>
          </cell>
        </row>
        <row r="38571">
          <cell r="H38571" t="str">
            <v>[Bl h21]</v>
          </cell>
        </row>
        <row r="38572">
          <cell r="H38572" t="str">
            <v>[Bl k11]</v>
          </cell>
        </row>
        <row r="38573">
          <cell r="H38573" t="str">
            <v>[EVA1]</v>
          </cell>
        </row>
        <row r="38574">
          <cell r="H38574" t="str">
            <v>[Ers A]</v>
          </cell>
        </row>
        <row r="38575">
          <cell r="H38575" t="str">
            <v>[Ers H1]</v>
          </cell>
        </row>
        <row r="38576">
          <cell r="H38576" t="str">
            <v>[Ers H11]</v>
          </cell>
        </row>
        <row r="38577">
          <cell r="H38577" t="str">
            <v>[Ers H13]</v>
          </cell>
        </row>
        <row r="38578">
          <cell r="H38578" t="str">
            <v>[Ers H15]</v>
          </cell>
        </row>
        <row r="38579">
          <cell r="H38579" t="str">
            <v>[Ers H2]</v>
          </cell>
        </row>
        <row r="38580">
          <cell r="H38580" t="str">
            <v>[Ers H5]</v>
          </cell>
        </row>
        <row r="38581">
          <cell r="H38581" t="str">
            <v>[Ers H7]</v>
          </cell>
        </row>
        <row r="38582">
          <cell r="H38582" t="str">
            <v>[Ers H9]</v>
          </cell>
        </row>
        <row r="38583">
          <cell r="H38583" t="str">
            <v>[Ers R1]</v>
          </cell>
        </row>
        <row r="38584">
          <cell r="H38584" t="str">
            <v>[Ers R11]</v>
          </cell>
        </row>
        <row r="38585">
          <cell r="H38585" t="str">
            <v>[Ers R13]</v>
          </cell>
        </row>
        <row r="38586">
          <cell r="H38586" t="str">
            <v>[Ers R15]</v>
          </cell>
        </row>
        <row r="38587">
          <cell r="H38587" t="str">
            <v>[Ers R2]</v>
          </cell>
        </row>
        <row r="38588">
          <cell r="H38588" t="str">
            <v>[Ers R5]</v>
          </cell>
        </row>
        <row r="38589">
          <cell r="H38589" t="str">
            <v>[Ers R7]</v>
          </cell>
        </row>
        <row r="38590">
          <cell r="H38590" t="str">
            <v>[Ers R9]</v>
          </cell>
        </row>
        <row r="38591">
          <cell r="H38591" t="str">
            <v>[Ers Sch301R]</v>
          </cell>
        </row>
        <row r="38592">
          <cell r="H38592" t="str">
            <v>[Ers Sch302R]</v>
          </cell>
        </row>
        <row r="38593">
          <cell r="H38593" t="str">
            <v>[Ers Z]</v>
          </cell>
        </row>
        <row r="38594">
          <cell r="H38594" t="str">
            <v>[Ers 1A]</v>
          </cell>
        </row>
        <row r="38595">
          <cell r="H38595" t="str">
            <v>[Ers 1R1]</v>
          </cell>
        </row>
        <row r="38596">
          <cell r="H38596" t="str">
            <v>[FA H5]</v>
          </cell>
        </row>
        <row r="38597">
          <cell r="H38597" t="str">
            <v>[FA R5]</v>
          </cell>
        </row>
        <row r="38598">
          <cell r="H38598" t="str">
            <v>[XTR k11]</v>
          </cell>
        </row>
        <row r="38599">
          <cell r="H38599" t="str">
            <v>[1]</v>
          </cell>
        </row>
        <row r="38600">
          <cell r="H38600" t="str">
            <v>[101]</v>
          </cell>
        </row>
        <row r="38601">
          <cell r="H38601" t="str">
            <v>[1H]</v>
          </cell>
        </row>
        <row r="38602">
          <cell r="H38602" t="str">
            <v>[2]</v>
          </cell>
        </row>
        <row r="38603">
          <cell r="H38603" t="str">
            <v>[201]</v>
          </cell>
        </row>
        <row r="38604">
          <cell r="H38604" t="str">
            <v>[21]</v>
          </cell>
        </row>
        <row r="38605">
          <cell r="H38605" t="str">
            <v>[22]</v>
          </cell>
        </row>
        <row r="38606">
          <cell r="H38606" t="str">
            <v>[23]</v>
          </cell>
        </row>
        <row r="38607">
          <cell r="H38607" t="str">
            <v>[24]</v>
          </cell>
        </row>
        <row r="38608">
          <cell r="H38608" t="str">
            <v>[25]</v>
          </cell>
        </row>
        <row r="38609">
          <cell r="H38609" t="str">
            <v>[301]</v>
          </cell>
        </row>
        <row r="38610">
          <cell r="H38610" t="str">
            <v>[302]</v>
          </cell>
        </row>
        <row r="38611">
          <cell r="H38611" t="str">
            <v>[305]</v>
          </cell>
        </row>
        <row r="38612">
          <cell r="H38612" t="str">
            <v>[307]</v>
          </cell>
        </row>
        <row r="38613">
          <cell r="H38613" t="str">
            <v>[309]</v>
          </cell>
        </row>
        <row r="38614">
          <cell r="H38614" t="str">
            <v>[311]</v>
          </cell>
        </row>
        <row r="38615">
          <cell r="H38615" t="str">
            <v>[313]</v>
          </cell>
        </row>
        <row r="38616">
          <cell r="H38616" t="str">
            <v>[315]</v>
          </cell>
        </row>
        <row r="38617">
          <cell r="H38617" t="str">
            <v>[35]</v>
          </cell>
        </row>
        <row r="38618">
          <cell r="H38618" t="str">
            <v>[36]</v>
          </cell>
        </row>
        <row r="38619">
          <cell r="H38619" t="str">
            <v>[401]</v>
          </cell>
        </row>
        <row r="38620">
          <cell r="H38620" t="str">
            <v>[402]</v>
          </cell>
        </row>
        <row r="38621">
          <cell r="H38621" t="str">
            <v>[5]</v>
          </cell>
        </row>
        <row r="38622">
          <cell r="H38622" t="str">
            <v>[52]</v>
          </cell>
        </row>
        <row r="38623">
          <cell r="H38623" t="str">
            <v>[53]</v>
          </cell>
        </row>
        <row r="38624">
          <cell r="H38624" t="str">
            <v>[54]</v>
          </cell>
        </row>
        <row r="38625">
          <cell r="H38625" t="str">
            <v>[55]</v>
          </cell>
        </row>
        <row r="38626">
          <cell r="H38626" t="str">
            <v>[56]</v>
          </cell>
        </row>
        <row r="38627">
          <cell r="H38627" t="str">
            <v>[57]</v>
          </cell>
        </row>
        <row r="38628">
          <cell r="H38628" t="str">
            <v>[58]</v>
          </cell>
        </row>
        <row r="38629">
          <cell r="H38629" t="str">
            <v>[58/59]</v>
          </cell>
        </row>
        <row r="38630">
          <cell r="H38630" t="str">
            <v>[59]</v>
          </cell>
        </row>
        <row r="38631">
          <cell r="H38631" t="str">
            <v>[6]</v>
          </cell>
        </row>
        <row r="38632">
          <cell r="H38632" t="str">
            <v>[60]</v>
          </cell>
        </row>
        <row r="38633">
          <cell r="H38633" t="str">
            <v>[61]</v>
          </cell>
        </row>
        <row r="38634">
          <cell r="H38634" t="str">
            <v>[h11]</v>
          </cell>
        </row>
        <row r="38635">
          <cell r="H38635" t="str">
            <v>[h21]</v>
          </cell>
        </row>
        <row r="38636">
          <cell r="H38636" t="str">
            <v>[A]</v>
          </cell>
        </row>
        <row r="38637">
          <cell r="H38637" t="str">
            <v>[H1]</v>
          </cell>
        </row>
        <row r="38638">
          <cell r="H38638" t="str">
            <v>[H11]</v>
          </cell>
        </row>
        <row r="38639">
          <cell r="H38639" t="str">
            <v>[H13]</v>
          </cell>
        </row>
        <row r="38640">
          <cell r="H38640" t="str">
            <v>[H15]</v>
          </cell>
        </row>
        <row r="38641">
          <cell r="H38641" t="str">
            <v>[H2]</v>
          </cell>
        </row>
        <row r="38642">
          <cell r="H38642" t="str">
            <v>[H5]</v>
          </cell>
        </row>
        <row r="38643">
          <cell r="H38643" t="str">
            <v>[H7]</v>
          </cell>
        </row>
        <row r="38644">
          <cell r="H38644" t="str">
            <v>[H9]</v>
          </cell>
        </row>
        <row r="38645">
          <cell r="H38645" t="str">
            <v>[R1]</v>
          </cell>
        </row>
        <row r="38646">
          <cell r="H38646" t="str">
            <v>[R11]</v>
          </cell>
        </row>
        <row r="38647">
          <cell r="H38647" t="str">
            <v>[R13]</v>
          </cell>
        </row>
        <row r="38648">
          <cell r="H38648" t="str">
            <v>[R15]</v>
          </cell>
        </row>
        <row r="38649">
          <cell r="H38649" t="str">
            <v>[R2]</v>
          </cell>
        </row>
        <row r="38650">
          <cell r="H38650" t="str">
            <v>[R5]</v>
          </cell>
        </row>
        <row r="38651">
          <cell r="H38651" t="str">
            <v>[R7]</v>
          </cell>
        </row>
        <row r="38652">
          <cell r="H38652" t="str">
            <v>[R9]</v>
          </cell>
        </row>
        <row r="38653">
          <cell r="H38653" t="str">
            <v>[Z]</v>
          </cell>
        </row>
        <row r="38654">
          <cell r="H38654" t="str">
            <v>[Gl h11]</v>
          </cell>
        </row>
        <row r="38655">
          <cell r="H38655" t="str">
            <v>[Gl h21]</v>
          </cell>
        </row>
        <row r="38656">
          <cell r="H38656" t="str">
            <v>[Gl k11]</v>
          </cell>
        </row>
        <row r="38657">
          <cell r="H38657" t="str">
            <v>[Sch301R]</v>
          </cell>
        </row>
        <row r="38658">
          <cell r="H38658" t="str">
            <v>[Sch302R]</v>
          </cell>
        </row>
        <row r="38659">
          <cell r="H38659" t="str">
            <v>[1A]</v>
          </cell>
        </row>
        <row r="38660">
          <cell r="H38660" t="str">
            <v>[1R1]</v>
          </cell>
        </row>
        <row r="38661">
          <cell r="H38661" t="str">
            <v>[V1]</v>
          </cell>
        </row>
        <row r="38662">
          <cell r="H38662" t="str">
            <v>[V1H]</v>
          </cell>
        </row>
        <row r="38663">
          <cell r="H38663" t="str">
            <v>[V317-319]</v>
          </cell>
        </row>
        <row r="38664">
          <cell r="H38664" t="str">
            <v>[V402R]</v>
          </cell>
        </row>
        <row r="38665">
          <cell r="H38665" t="str">
            <v>[V404R]</v>
          </cell>
        </row>
        <row r="38666">
          <cell r="H38666" t="str">
            <v>[V52]</v>
          </cell>
        </row>
        <row r="38667">
          <cell r="H38667" t="str">
            <v>[V601H]</v>
          </cell>
        </row>
        <row r="38668">
          <cell r="H38668" t="str">
            <v>[VH1]</v>
          </cell>
        </row>
        <row r="38669">
          <cell r="H38669" t="str">
            <v>[VH11]</v>
          </cell>
        </row>
        <row r="38670">
          <cell r="H38670" t="str">
            <v>[VH13]</v>
          </cell>
        </row>
        <row r="38671">
          <cell r="H38671" t="str">
            <v>[VH15]</v>
          </cell>
        </row>
        <row r="38672">
          <cell r="H38672" t="str">
            <v>[VH2]</v>
          </cell>
        </row>
        <row r="38673">
          <cell r="H38673" t="str">
            <v>[VH5]</v>
          </cell>
        </row>
        <row r="38674">
          <cell r="H38674" t="str">
            <v>[VH7]</v>
          </cell>
        </row>
        <row r="38675">
          <cell r="H38675" t="str">
            <v>[VH9]</v>
          </cell>
        </row>
        <row r="38676">
          <cell r="H38676" t="str">
            <v>[VR1]</v>
          </cell>
        </row>
        <row r="38677">
          <cell r="H38677" t="str">
            <v>[VR11]</v>
          </cell>
        </row>
        <row r="38678">
          <cell r="H38678" t="str">
            <v>[VR13]</v>
          </cell>
        </row>
        <row r="38679">
          <cell r="H38679" t="str">
            <v>[VR15]</v>
          </cell>
        </row>
        <row r="38680">
          <cell r="H38680" t="str">
            <v>[VR2]</v>
          </cell>
        </row>
        <row r="38681">
          <cell r="H38681" t="str">
            <v>[VR5]</v>
          </cell>
        </row>
        <row r="38682">
          <cell r="H38682" t="str">
            <v>[VR7]</v>
          </cell>
        </row>
        <row r="38683">
          <cell r="H38683" t="str">
            <v>[VR9]</v>
          </cell>
        </row>
        <row r="38684">
          <cell r="H38684" t="str">
            <v>[VSch301R]</v>
          </cell>
        </row>
        <row r="38685">
          <cell r="H38685" t="str">
            <v>[VSch302R]</v>
          </cell>
        </row>
        <row r="38686">
          <cell r="H38686" t="str">
            <v>[a]</v>
          </cell>
        </row>
        <row r="38687">
          <cell r="H38687" t="str">
            <v>[h(Z)]</v>
          </cell>
        </row>
        <row r="38688">
          <cell r="H38688" t="str">
            <v>[r(A)]</v>
          </cell>
        </row>
        <row r="38689">
          <cell r="H38689" t="str">
            <v>[z]</v>
          </cell>
        </row>
        <row r="38690">
          <cell r="H38690" t="str">
            <v>[Sp 2H]</v>
          </cell>
        </row>
        <row r="38691">
          <cell r="H38691" t="str">
            <v>[Sp 37]</v>
          </cell>
        </row>
        <row r="38692">
          <cell r="H38692" t="str">
            <v>[Sp 62]</v>
          </cell>
        </row>
        <row r="38693">
          <cell r="H38693" t="str">
            <v>[W 1]</v>
          </cell>
        </row>
        <row r="38694">
          <cell r="H38694" t="str">
            <v>[W 1H]</v>
          </cell>
        </row>
        <row r="38695">
          <cell r="H38695" t="str">
            <v>[W 2]</v>
          </cell>
        </row>
        <row r="38696">
          <cell r="H38696" t="str">
            <v>[W 21]</v>
          </cell>
        </row>
        <row r="38697">
          <cell r="H38697" t="str">
            <v>[W 22]</v>
          </cell>
        </row>
        <row r="38698">
          <cell r="H38698" t="str">
            <v>[W 23]</v>
          </cell>
        </row>
        <row r="38699">
          <cell r="H38699" t="str">
            <v>[W 24]</v>
          </cell>
        </row>
        <row r="38700">
          <cell r="H38700" t="str">
            <v>[W 25]</v>
          </cell>
        </row>
        <row r="38701">
          <cell r="H38701" t="str">
            <v>[W 3]</v>
          </cell>
        </row>
        <row r="38702">
          <cell r="H38702" t="str">
            <v>[W 35]</v>
          </cell>
        </row>
        <row r="38703">
          <cell r="H38703" t="str">
            <v>[W 36]</v>
          </cell>
        </row>
        <row r="38704">
          <cell r="H38704" t="str">
            <v>[W 5]</v>
          </cell>
        </row>
        <row r="38705">
          <cell r="H38705" t="str">
            <v>[W 52]</v>
          </cell>
        </row>
        <row r="38706">
          <cell r="H38706" t="str">
            <v>[W 53]</v>
          </cell>
        </row>
        <row r="38707">
          <cell r="H38707" t="str">
            <v>[W 54]</v>
          </cell>
        </row>
        <row r="38708">
          <cell r="H38708" t="str">
            <v>[W 55]</v>
          </cell>
        </row>
        <row r="38709">
          <cell r="H38709" t="str">
            <v>[W 56]</v>
          </cell>
        </row>
        <row r="38710">
          <cell r="H38710" t="str">
            <v>[W 58]</v>
          </cell>
        </row>
        <row r="38711">
          <cell r="H38711" t="str">
            <v>[W 59]</v>
          </cell>
        </row>
        <row r="38712">
          <cell r="H38712" t="str">
            <v>[W 6]</v>
          </cell>
        </row>
        <row r="38713">
          <cell r="H38713" t="str">
            <v>[W 60]</v>
          </cell>
        </row>
        <row r="38714">
          <cell r="H38714" t="str">
            <v>[W 61]</v>
          </cell>
        </row>
        <row r="38715">
          <cell r="H38715" t="str">
            <v>[VE 1H]</v>
          </cell>
        </row>
        <row r="38716">
          <cell r="H38716" t="str">
            <v>[VE 317]</v>
          </cell>
        </row>
        <row r="38717">
          <cell r="H38717" t="str">
            <v>[VE 404]</v>
          </cell>
        </row>
        <row r="38718">
          <cell r="H38718" t="str">
            <v>[VE 504]</v>
          </cell>
        </row>
        <row r="38719">
          <cell r="H38719" t="str">
            <v>[ZVE h21]</v>
          </cell>
        </row>
        <row r="38720">
          <cell r="H38720" t="str">
            <v>[ZVE k11]</v>
          </cell>
        </row>
        <row r="38721">
          <cell r="H38721" t="str">
            <v>[aws]</v>
          </cell>
        </row>
        <row r="38722">
          <cell r="H38722" t="str">
            <v>[101]</v>
          </cell>
        </row>
        <row r="38723">
          <cell r="H38723" t="str">
            <v>[101^^3]</v>
          </cell>
        </row>
        <row r="38724">
          <cell r="H38724" t="str">
            <v>[102]</v>
          </cell>
        </row>
        <row r="38725">
          <cell r="H38725" t="str">
            <v>[102^^3]</v>
          </cell>
        </row>
        <row r="38726">
          <cell r="H38726" t="str">
            <v>[103]</v>
          </cell>
        </row>
        <row r="38727">
          <cell r="H38727" t="str">
            <v>[103^^3]</v>
          </cell>
        </row>
        <row r="38728">
          <cell r="H38728" t="str">
            <v>[104/105]</v>
          </cell>
        </row>
        <row r="38729">
          <cell r="H38729" t="str">
            <v>[104^^3]</v>
          </cell>
        </row>
        <row r="38730">
          <cell r="H38730" t="str">
            <v>[106/107]</v>
          </cell>
        </row>
        <row r="38731">
          <cell r="H38731" t="str">
            <v>[108/109]</v>
          </cell>
        </row>
        <row r="38732">
          <cell r="H38732" t="str">
            <v>[110]</v>
          </cell>
        </row>
        <row r="38733">
          <cell r="H38733" t="str">
            <v>[111]</v>
          </cell>
        </row>
        <row r="38734">
          <cell r="H38734" t="str">
            <v>[112]</v>
          </cell>
        </row>
        <row r="38735">
          <cell r="H38735" t="str">
            <v>[401^^3]</v>
          </cell>
        </row>
        <row r="38736">
          <cell r="H38736" t="str">
            <v>[402^^3]</v>
          </cell>
        </row>
        <row r="38737">
          <cell r="H38737" t="str">
            <v>[403^^3]</v>
          </cell>
        </row>
        <row r="38738">
          <cell r="H38738" t="str">
            <v>[404^^3]</v>
          </cell>
        </row>
        <row r="38739">
          <cell r="H38739" t="str">
            <v>[603]</v>
          </cell>
        </row>
        <row r="38740">
          <cell r="H38740" t="str">
            <v>[604]</v>
          </cell>
        </row>
        <row r="38741">
          <cell r="H38741" t="str">
            <v>[b23]</v>
          </cell>
        </row>
        <row r="38742">
          <cell r="H38742" t="str">
            <v>[b24]</v>
          </cell>
        </row>
        <row r="38743">
          <cell r="H38743" t="str">
            <v>[b33]</v>
          </cell>
        </row>
        <row r="38744">
          <cell r="H38744" t="str">
            <v>[b34]</v>
          </cell>
        </row>
        <row r="38745">
          <cell r="H38745" t="str">
            <v>[j11]</v>
          </cell>
        </row>
        <row r="38746">
          <cell r="H38746" t="str">
            <v>[j12]</v>
          </cell>
        </row>
        <row r="38747">
          <cell r="H38747" t="str">
            <v>[j31]</v>
          </cell>
        </row>
        <row r="38748">
          <cell r="H38748" t="str">
            <v>[j32]</v>
          </cell>
        </row>
        <row r="38749">
          <cell r="H38749" t="str">
            <v>[j41]</v>
          </cell>
        </row>
        <row r="38750">
          <cell r="H38750" t="str">
            <v>[j42]</v>
          </cell>
        </row>
        <row r="38751">
          <cell r="H38751" t="str">
            <v>[Gl 101]</v>
          </cell>
        </row>
        <row r="38752">
          <cell r="H38752" t="str">
            <v>[Gl 102]</v>
          </cell>
        </row>
        <row r="38753">
          <cell r="H38753" t="str">
            <v>[Gl 103]</v>
          </cell>
        </row>
        <row r="38754">
          <cell r="H38754" t="str">
            <v>[Gl 104]</v>
          </cell>
        </row>
        <row r="38755">
          <cell r="H38755" t="str">
            <v>[Gl 201]</v>
          </cell>
        </row>
        <row r="38756">
          <cell r="H38756" t="str">
            <v>[Gl 202]</v>
          </cell>
        </row>
        <row r="38757">
          <cell r="H38757" t="str">
            <v>[Gl 203]</v>
          </cell>
        </row>
        <row r="38758">
          <cell r="H38758" t="str">
            <v>[Gl 204]</v>
          </cell>
        </row>
        <row r="38759">
          <cell r="H38759" t="str">
            <v>[Gl 301]</v>
          </cell>
        </row>
        <row r="38760">
          <cell r="H38760" t="str">
            <v>[Gl 302]</v>
          </cell>
        </row>
        <row r="38761">
          <cell r="H38761" t="str">
            <v>[Gl 303]</v>
          </cell>
        </row>
        <row r="38762">
          <cell r="H38762" t="str">
            <v>[Gl 304]</v>
          </cell>
        </row>
        <row r="38763">
          <cell r="H38763" t="str">
            <v>[Gl 401]</v>
          </cell>
        </row>
        <row r="38764">
          <cell r="H38764" t="str">
            <v>[Gl 402]</v>
          </cell>
        </row>
        <row r="38765">
          <cell r="H38765" t="str">
            <v>[Gl 403]</v>
          </cell>
        </row>
        <row r="38766">
          <cell r="H38766" t="str">
            <v>[Gl 404]</v>
          </cell>
        </row>
        <row r="38767">
          <cell r="H38767" t="str">
            <v>[A101]</v>
          </cell>
        </row>
        <row r="38768">
          <cell r="H38768" t="str">
            <v>[A102]</v>
          </cell>
        </row>
        <row r="38769">
          <cell r="H38769" t="str">
            <v>[A103]</v>
          </cell>
        </row>
        <row r="38770">
          <cell r="H38770" t="str">
            <v>[A104]</v>
          </cell>
        </row>
        <row r="38771">
          <cell r="H38771" t="str">
            <v>[A201]</v>
          </cell>
        </row>
        <row r="38772">
          <cell r="H38772" t="str">
            <v>[A202]</v>
          </cell>
        </row>
        <row r="38773">
          <cell r="H38773" t="str">
            <v>[A203]</v>
          </cell>
        </row>
        <row r="38774">
          <cell r="H38774" t="str">
            <v>[A204]</v>
          </cell>
        </row>
        <row r="38775">
          <cell r="H38775" t="str">
            <v>[A301]</v>
          </cell>
        </row>
        <row r="38776">
          <cell r="H38776" t="str">
            <v>[A302]</v>
          </cell>
        </row>
        <row r="38777">
          <cell r="H38777" t="str">
            <v>[A303]</v>
          </cell>
        </row>
        <row r="38778">
          <cell r="H38778" t="str">
            <v>[A304]</v>
          </cell>
        </row>
        <row r="38779">
          <cell r="H38779" t="str">
            <v>[A401]</v>
          </cell>
        </row>
        <row r="38780">
          <cell r="H38780" t="str">
            <v>[A402]</v>
          </cell>
        </row>
        <row r="38781">
          <cell r="H38781" t="str">
            <v>[A403]</v>
          </cell>
        </row>
        <row r="38782">
          <cell r="H38782" t="str">
            <v>[A404]</v>
          </cell>
        </row>
        <row r="38783">
          <cell r="H38783" t="str">
            <v>[Bl b23]</v>
          </cell>
        </row>
        <row r="38784">
          <cell r="H38784" t="str">
            <v>[Bl b24]</v>
          </cell>
        </row>
        <row r="38785">
          <cell r="H38785" t="str">
            <v>[Bl b33]</v>
          </cell>
        </row>
        <row r="38786">
          <cell r="H38786" t="str">
            <v>[Bl b34]</v>
          </cell>
        </row>
        <row r="38787">
          <cell r="H38787" t="str">
            <v>[Bl c13]</v>
          </cell>
        </row>
        <row r="38788">
          <cell r="H38788" t="str">
            <v>[Bl c14]</v>
          </cell>
        </row>
        <row r="38789">
          <cell r="H38789" t="str">
            <v>[Bl f63]</v>
          </cell>
        </row>
        <row r="38790">
          <cell r="H38790" t="str">
            <v>[Bl f64]</v>
          </cell>
        </row>
        <row r="38791">
          <cell r="H38791" t="str">
            <v>[Bl j11]</v>
          </cell>
        </row>
        <row r="38792">
          <cell r="H38792" t="str">
            <v>[Bl j12]</v>
          </cell>
        </row>
        <row r="38793">
          <cell r="H38793" t="str">
            <v>[Bl j31]</v>
          </cell>
        </row>
        <row r="38794">
          <cell r="H38794" t="str">
            <v>[Bl j32]</v>
          </cell>
        </row>
        <row r="38795">
          <cell r="H38795" t="str">
            <v>[Bl j41]</v>
          </cell>
        </row>
        <row r="38796">
          <cell r="H38796" t="str">
            <v>[Bl j42]</v>
          </cell>
        </row>
        <row r="38797">
          <cell r="H38797" t="str">
            <v>[Ers A302]</v>
          </cell>
        </row>
        <row r="38798">
          <cell r="H38798" t="str">
            <v>[Ers Aj12]</v>
          </cell>
        </row>
        <row r="38799">
          <cell r="H38799" t="str">
            <v>[Ers Aj32]</v>
          </cell>
        </row>
        <row r="38800">
          <cell r="H38800" t="str">
            <v>[Ers B301]</v>
          </cell>
        </row>
        <row r="38801">
          <cell r="H38801" t="str">
            <v>[Ers Bj11]</v>
          </cell>
        </row>
        <row r="38802">
          <cell r="H38802" t="str">
            <v>[Ers Bj31]</v>
          </cell>
        </row>
        <row r="38803">
          <cell r="H38803" t="str">
            <v>[Ers C304]</v>
          </cell>
        </row>
        <row r="38804">
          <cell r="H38804" t="str">
            <v>[Ers Cb24]</v>
          </cell>
        </row>
        <row r="38805">
          <cell r="H38805" t="str">
            <v>[Ers Cb34]</v>
          </cell>
        </row>
        <row r="38806">
          <cell r="H38806" t="str">
            <v>[Ers Cf64]</v>
          </cell>
        </row>
        <row r="38807">
          <cell r="H38807" t="str">
            <v>[Ers D303]</v>
          </cell>
        </row>
        <row r="38808">
          <cell r="H38808" t="str">
            <v>[Ers Db23]</v>
          </cell>
        </row>
        <row r="38809">
          <cell r="H38809" t="str">
            <v>[Ers Db33]</v>
          </cell>
        </row>
        <row r="38810">
          <cell r="H38810" t="str">
            <v>[Ers Df63]</v>
          </cell>
        </row>
        <row r="38811">
          <cell r="H38811" t="str">
            <v>[Ers W204]</v>
          </cell>
        </row>
        <row r="38812">
          <cell r="H38812" t="str">
            <v>[Ers Wb24]</v>
          </cell>
        </row>
        <row r="38813">
          <cell r="H38813" t="str">
            <v>[Ers Wb34]</v>
          </cell>
        </row>
        <row r="38814">
          <cell r="H38814" t="str">
            <v>[Ers Wc14]</v>
          </cell>
        </row>
        <row r="38815">
          <cell r="H38815" t="str">
            <v>[Ers X203]</v>
          </cell>
        </row>
        <row r="38816">
          <cell r="H38816" t="str">
            <v>[Ers Xb23]</v>
          </cell>
        </row>
        <row r="38817">
          <cell r="H38817" t="str">
            <v>[Ers Xb33]</v>
          </cell>
        </row>
        <row r="38818">
          <cell r="H38818" t="str">
            <v>[Ers Xc13]</v>
          </cell>
        </row>
        <row r="38819">
          <cell r="H38819" t="str">
            <v>[Ers Y202]</v>
          </cell>
        </row>
        <row r="38820">
          <cell r="H38820" t="str">
            <v>[Ers Yj32]</v>
          </cell>
        </row>
        <row r="38821">
          <cell r="H38821" t="str">
            <v>[Ers Yj42]</v>
          </cell>
        </row>
        <row r="38822">
          <cell r="H38822" t="str">
            <v>[Ers Z201]</v>
          </cell>
        </row>
        <row r="38823">
          <cell r="H38823" t="str">
            <v>[Ers Zj31]</v>
          </cell>
        </row>
        <row r="38824">
          <cell r="H38824" t="str">
            <v>[Ers Zj41]</v>
          </cell>
        </row>
        <row r="38825">
          <cell r="H38825" t="str">
            <v>[Ers 1Aj32]</v>
          </cell>
        </row>
        <row r="38826">
          <cell r="H38826" t="str">
            <v>[Ers 1Bj31]</v>
          </cell>
        </row>
        <row r="38827">
          <cell r="H38827" t="str">
            <v>[Ers 1Cb24]</v>
          </cell>
        </row>
        <row r="38828">
          <cell r="H38828" t="str">
            <v>[Ers 1Cb34]</v>
          </cell>
        </row>
        <row r="38829">
          <cell r="H38829" t="str">
            <v>[Ers 1Db23]</v>
          </cell>
        </row>
        <row r="38830">
          <cell r="H38830" t="str">
            <v>[Ers 1Db33]</v>
          </cell>
        </row>
        <row r="38831">
          <cell r="H38831" t="str">
            <v>[Ers 1Wb24]</v>
          </cell>
        </row>
        <row r="38832">
          <cell r="H38832" t="str">
            <v>[Ers 1Wb34]</v>
          </cell>
        </row>
        <row r="38833">
          <cell r="H38833" t="str">
            <v>[Ers 1Wc14]</v>
          </cell>
        </row>
        <row r="38834">
          <cell r="H38834" t="str">
            <v>[Ers 1Xb23]</v>
          </cell>
        </row>
        <row r="38835">
          <cell r="H38835" t="str">
            <v>[Ers 1Xb33]</v>
          </cell>
        </row>
        <row r="38836">
          <cell r="H38836" t="str">
            <v>[Ers 1Xc13]</v>
          </cell>
        </row>
        <row r="38837">
          <cell r="H38837" t="str">
            <v>[Ers 1Yj32]</v>
          </cell>
        </row>
        <row r="38838">
          <cell r="H38838" t="str">
            <v>[Ers 1Yj42]</v>
          </cell>
        </row>
        <row r="38839">
          <cell r="H38839" t="str">
            <v>[Ers 1Zj31]</v>
          </cell>
        </row>
        <row r="38840">
          <cell r="H38840" t="str">
            <v>[Ers 1Zj41]</v>
          </cell>
        </row>
        <row r="38841">
          <cell r="H38841" t="str">
            <v>[Ers 2Aj32]</v>
          </cell>
        </row>
        <row r="38842">
          <cell r="H38842" t="str">
            <v>[Ers 2Bj31]</v>
          </cell>
        </row>
        <row r="38843">
          <cell r="H38843" t="str">
            <v>[Ers 2Wb24]</v>
          </cell>
        </row>
        <row r="38844">
          <cell r="H38844" t="str">
            <v>[Ers 2Wc14]</v>
          </cell>
        </row>
        <row r="38845">
          <cell r="H38845" t="str">
            <v>[Ers 2Xb23]</v>
          </cell>
        </row>
        <row r="38846">
          <cell r="H38846" t="str">
            <v>[Ers 2Xc13]</v>
          </cell>
        </row>
        <row r="38847">
          <cell r="H38847" t="str">
            <v>[Ers 2Yj32]</v>
          </cell>
        </row>
        <row r="38848">
          <cell r="H38848" t="str">
            <v>[Ers 2Zj31]</v>
          </cell>
        </row>
        <row r="38849">
          <cell r="H38849" t="str">
            <v>[Ers 2Zj41]</v>
          </cell>
        </row>
        <row r="38850">
          <cell r="H38850" t="str">
            <v>[Ers 3Aj32]</v>
          </cell>
        </row>
        <row r="38851">
          <cell r="H38851" t="str">
            <v>[Ers 3Bj31]</v>
          </cell>
        </row>
        <row r="38852">
          <cell r="H38852" t="str">
            <v>[Ers 3Wb24]</v>
          </cell>
        </row>
        <row r="38853">
          <cell r="H38853" t="str">
            <v>[Ers 3Wc14]</v>
          </cell>
        </row>
        <row r="38854">
          <cell r="H38854" t="str">
            <v>[Ers 3Xb23]</v>
          </cell>
        </row>
        <row r="38855">
          <cell r="H38855" t="str">
            <v>[Ers 3Xc13]</v>
          </cell>
        </row>
        <row r="38856">
          <cell r="H38856" t="str">
            <v>[Ers 3Yj32]</v>
          </cell>
        </row>
        <row r="38857">
          <cell r="H38857" t="str">
            <v>[Ers 4Yj32]</v>
          </cell>
        </row>
        <row r="38858">
          <cell r="H38858" t="str">
            <v>[Ext A]</v>
          </cell>
        </row>
        <row r="38859">
          <cell r="H38859" t="str">
            <v>[Ext B]</v>
          </cell>
        </row>
        <row r="38860">
          <cell r="H38860" t="str">
            <v>[Y(JB)]</v>
          </cell>
        </row>
        <row r="38861">
          <cell r="H38861" t="str">
            <v>[Z(JB)]</v>
          </cell>
        </row>
        <row r="38862">
          <cell r="H38862" t="str">
            <v>[GA Aj12]</v>
          </cell>
        </row>
        <row r="38863">
          <cell r="H38863" t="str">
            <v>[GA Bj11]</v>
          </cell>
        </row>
        <row r="38864">
          <cell r="H38864" t="str">
            <v>[GA Cf64]</v>
          </cell>
        </row>
        <row r="38865">
          <cell r="H38865" t="str">
            <v>[GA Df63]</v>
          </cell>
        </row>
        <row r="38866">
          <cell r="H38866" t="str">
            <v>[GA Wb24]</v>
          </cell>
        </row>
        <row r="38867">
          <cell r="H38867" t="str">
            <v>[GA Xb23]</v>
          </cell>
        </row>
        <row r="38868">
          <cell r="H38868" t="str">
            <v>[GA Yj32]</v>
          </cell>
        </row>
        <row r="38869">
          <cell r="H38869" t="str">
            <v>[GA Zj31]</v>
          </cell>
        </row>
        <row r="38870">
          <cell r="H38870" t="str">
            <v>[GVA aj12]</v>
          </cell>
        </row>
        <row r="38871">
          <cell r="H38871" t="str">
            <v>[GVA bj11]</v>
          </cell>
        </row>
        <row r="38872">
          <cell r="H38872" t="str">
            <v>[GVA cf64]</v>
          </cell>
        </row>
        <row r="38873">
          <cell r="H38873" t="str">
            <v>[GVA df63]</v>
          </cell>
        </row>
        <row r="38874">
          <cell r="H38874" t="str">
            <v>[GVA wb24]</v>
          </cell>
        </row>
        <row r="38875">
          <cell r="H38875" t="str">
            <v>[GVA xb23]</v>
          </cell>
        </row>
        <row r="38876">
          <cell r="H38876" t="str">
            <v>[GVA yj32(Yj)]</v>
          </cell>
        </row>
        <row r="38877">
          <cell r="H38877" t="str">
            <v>[GVA zj31(Zj)]</v>
          </cell>
        </row>
        <row r="38878">
          <cell r="H38878" t="str">
            <v>[XTR 603]</v>
          </cell>
        </row>
        <row r="38879">
          <cell r="H38879" t="str">
            <v>[XTR 604]</v>
          </cell>
        </row>
        <row r="38880">
          <cell r="H38880" t="str">
            <v>[XTR b23]</v>
          </cell>
        </row>
        <row r="38881">
          <cell r="H38881" t="str">
            <v>[XTR b24]</v>
          </cell>
        </row>
        <row r="38882">
          <cell r="H38882" t="str">
            <v>[XTR b33]</v>
          </cell>
        </row>
        <row r="38883">
          <cell r="H38883" t="str">
            <v>[XTR b34]</v>
          </cell>
        </row>
        <row r="38884">
          <cell r="H38884" t="str">
            <v>[XTR j11]</v>
          </cell>
        </row>
        <row r="38885">
          <cell r="H38885" t="str">
            <v>[XTR j12]</v>
          </cell>
        </row>
        <row r="38886">
          <cell r="H38886" t="str">
            <v>[XTR j31]</v>
          </cell>
        </row>
        <row r="38887">
          <cell r="H38887" t="str">
            <v>[XTR j32]</v>
          </cell>
        </row>
        <row r="38888">
          <cell r="H38888" t="str">
            <v>[XTR j41]</v>
          </cell>
        </row>
        <row r="38889">
          <cell r="H38889" t="str">
            <v>[XTR j42]</v>
          </cell>
        </row>
        <row r="38890">
          <cell r="H38890" t="str">
            <v>[903]</v>
          </cell>
        </row>
        <row r="38891">
          <cell r="H38891" t="str">
            <v>[904]</v>
          </cell>
        </row>
        <row r="38892">
          <cell r="H38892" t="str">
            <v>[c13]</v>
          </cell>
        </row>
        <row r="38893">
          <cell r="H38893" t="str">
            <v>[c14]</v>
          </cell>
        </row>
        <row r="38894">
          <cell r="H38894" t="str">
            <v>[c23]</v>
          </cell>
        </row>
        <row r="38895">
          <cell r="H38895" t="str">
            <v>[c24]</v>
          </cell>
        </row>
        <row r="38896">
          <cell r="H38896" t="str">
            <v>[c33]</v>
          </cell>
        </row>
        <row r="38897">
          <cell r="H38897" t="str">
            <v>[c34]</v>
          </cell>
        </row>
        <row r="38898">
          <cell r="H38898" t="str">
            <v>[f33]</v>
          </cell>
        </row>
        <row r="38899">
          <cell r="H38899" t="str">
            <v>[f34]</v>
          </cell>
        </row>
        <row r="38900">
          <cell r="H38900" t="str">
            <v>[f43]</v>
          </cell>
        </row>
        <row r="38901">
          <cell r="H38901" t="str">
            <v>[f44]</v>
          </cell>
        </row>
        <row r="38902">
          <cell r="H38902" t="str">
            <v>[f53]</v>
          </cell>
        </row>
        <row r="38903">
          <cell r="H38903" t="str">
            <v>[f54]</v>
          </cell>
        </row>
        <row r="38904">
          <cell r="H38904" t="str">
            <v>[f63]</v>
          </cell>
        </row>
        <row r="38905">
          <cell r="H38905" t="str">
            <v>[f64]</v>
          </cell>
        </row>
        <row r="38906">
          <cell r="H38906" t="str">
            <v>[A302]</v>
          </cell>
        </row>
        <row r="38907">
          <cell r="H38907" t="str">
            <v>[Aj12]</v>
          </cell>
        </row>
        <row r="38908">
          <cell r="H38908" t="str">
            <v>[Aj32]</v>
          </cell>
        </row>
        <row r="38909">
          <cell r="H38909" t="str">
            <v>[B301]</v>
          </cell>
        </row>
        <row r="38910">
          <cell r="H38910" t="str">
            <v>[Bj11]</v>
          </cell>
        </row>
        <row r="38911">
          <cell r="H38911" t="str">
            <v>[Bj31]</v>
          </cell>
        </row>
        <row r="38912">
          <cell r="H38912" t="str">
            <v>[C304]</v>
          </cell>
        </row>
        <row r="38913">
          <cell r="H38913" t="str">
            <v>[Cb24]</v>
          </cell>
        </row>
        <row r="38914">
          <cell r="H38914" t="str">
            <v>[Cb34]</v>
          </cell>
        </row>
        <row r="38915">
          <cell r="H38915" t="str">
            <v>[Cf64]</v>
          </cell>
        </row>
        <row r="38916">
          <cell r="H38916" t="str">
            <v>[D303]</v>
          </cell>
        </row>
        <row r="38917">
          <cell r="H38917" t="str">
            <v>[Db23]</v>
          </cell>
        </row>
        <row r="38918">
          <cell r="H38918" t="str">
            <v>[Db33]</v>
          </cell>
        </row>
        <row r="38919">
          <cell r="H38919" t="str">
            <v>[Df63]</v>
          </cell>
        </row>
        <row r="38920">
          <cell r="H38920" t="str">
            <v>[W204]</v>
          </cell>
        </row>
        <row r="38921">
          <cell r="H38921" t="str">
            <v>[Wb24]</v>
          </cell>
        </row>
        <row r="38922">
          <cell r="H38922" t="str">
            <v>[Wb34]</v>
          </cell>
        </row>
        <row r="38923">
          <cell r="H38923" t="str">
            <v>[Wc14]</v>
          </cell>
        </row>
        <row r="38924">
          <cell r="H38924" t="str">
            <v>[X203]</v>
          </cell>
        </row>
        <row r="38925">
          <cell r="H38925" t="str">
            <v>[Xb23]</v>
          </cell>
        </row>
        <row r="38926">
          <cell r="H38926" t="str">
            <v>[Xb33]</v>
          </cell>
        </row>
        <row r="38927">
          <cell r="H38927" t="str">
            <v>[Xc13]</v>
          </cell>
        </row>
        <row r="38928">
          <cell r="H38928" t="str">
            <v>[Y202]</v>
          </cell>
        </row>
        <row r="38929">
          <cell r="H38929" t="str">
            <v>[Yj32]</v>
          </cell>
        </row>
        <row r="38930">
          <cell r="H38930" t="str">
            <v>[Yj42]</v>
          </cell>
        </row>
        <row r="38931">
          <cell r="H38931" t="str">
            <v>[Z201]</v>
          </cell>
        </row>
        <row r="38932">
          <cell r="H38932" t="str">
            <v>[Zj31]</v>
          </cell>
        </row>
        <row r="38933">
          <cell r="H38933" t="str">
            <v>[Zj41]</v>
          </cell>
        </row>
        <row r="38934">
          <cell r="H38934" t="str">
            <v>[Gl 603]</v>
          </cell>
        </row>
        <row r="38935">
          <cell r="H38935" t="str">
            <v>[Gl 604]</v>
          </cell>
        </row>
        <row r="38936">
          <cell r="H38936" t="str">
            <v>[Gl 903]</v>
          </cell>
        </row>
        <row r="38937">
          <cell r="H38937" t="str">
            <v>[Gl 904]</v>
          </cell>
        </row>
        <row r="38938">
          <cell r="H38938" t="str">
            <v>[Gl b23]</v>
          </cell>
        </row>
        <row r="38939">
          <cell r="H38939" t="str">
            <v>[Gl b24]</v>
          </cell>
        </row>
        <row r="38940">
          <cell r="H38940" t="str">
            <v>[Gl b33]</v>
          </cell>
        </row>
        <row r="38941">
          <cell r="H38941" t="str">
            <v>[Gl b34]</v>
          </cell>
        </row>
        <row r="38942">
          <cell r="H38942" t="str">
            <v>[Gl c13]</v>
          </cell>
        </row>
        <row r="38943">
          <cell r="H38943" t="str">
            <v>[Gl c14]</v>
          </cell>
        </row>
        <row r="38944">
          <cell r="H38944" t="str">
            <v>[Gl c23]</v>
          </cell>
        </row>
        <row r="38945">
          <cell r="H38945" t="str">
            <v>[Gl c24]</v>
          </cell>
        </row>
        <row r="38946">
          <cell r="H38946" t="str">
            <v>[Gl c33]</v>
          </cell>
        </row>
        <row r="38947">
          <cell r="H38947" t="str">
            <v>[Gl c34]</v>
          </cell>
        </row>
        <row r="38948">
          <cell r="H38948" t="str">
            <v>[Gl f33]</v>
          </cell>
        </row>
        <row r="38949">
          <cell r="H38949" t="str">
            <v>[Gl f34]</v>
          </cell>
        </row>
        <row r="38950">
          <cell r="H38950" t="str">
            <v>[Gl f43]</v>
          </cell>
        </row>
        <row r="38951">
          <cell r="H38951" t="str">
            <v>[Gl f44]</v>
          </cell>
        </row>
        <row r="38952">
          <cell r="H38952" t="str">
            <v>[Gl f53]</v>
          </cell>
        </row>
        <row r="38953">
          <cell r="H38953" t="str">
            <v>[Gl f54]</v>
          </cell>
        </row>
        <row r="38954">
          <cell r="H38954" t="str">
            <v>[Gl f63]</v>
          </cell>
        </row>
        <row r="38955">
          <cell r="H38955" t="str">
            <v>[Gl f64]</v>
          </cell>
        </row>
        <row r="38956">
          <cell r="H38956" t="str">
            <v>[Gl j11]</v>
          </cell>
        </row>
        <row r="38957">
          <cell r="H38957" t="str">
            <v>[Gl j12]</v>
          </cell>
        </row>
        <row r="38958">
          <cell r="H38958" t="str">
            <v>[Gl j31]</v>
          </cell>
        </row>
        <row r="38959">
          <cell r="H38959" t="str">
            <v>[Gl j32]</v>
          </cell>
        </row>
        <row r="38960">
          <cell r="H38960" t="str">
            <v>[Gl j41]</v>
          </cell>
        </row>
        <row r="38961">
          <cell r="H38961" t="str">
            <v>[Gl j42]</v>
          </cell>
        </row>
        <row r="38962">
          <cell r="H38962" t="str">
            <v>[1Aj32]</v>
          </cell>
        </row>
        <row r="38963">
          <cell r="H38963" t="str">
            <v>[1Bj31]</v>
          </cell>
        </row>
        <row r="38964">
          <cell r="H38964" t="str">
            <v>[1Cb24]</v>
          </cell>
        </row>
        <row r="38965">
          <cell r="H38965" t="str">
            <v>[1Cb34]</v>
          </cell>
        </row>
        <row r="38966">
          <cell r="H38966" t="str">
            <v>[1Db23]</v>
          </cell>
        </row>
        <row r="38967">
          <cell r="H38967" t="str">
            <v>[1Db33]</v>
          </cell>
        </row>
        <row r="38968">
          <cell r="H38968" t="str">
            <v>[1Wb24]</v>
          </cell>
        </row>
        <row r="38969">
          <cell r="H38969" t="str">
            <v>[1Wb34]</v>
          </cell>
        </row>
        <row r="38970">
          <cell r="H38970" t="str">
            <v>[1Wc14]</v>
          </cell>
        </row>
        <row r="38971">
          <cell r="H38971" t="str">
            <v>[1Xb23]</v>
          </cell>
        </row>
        <row r="38972">
          <cell r="H38972" t="str">
            <v>[1Xb33]</v>
          </cell>
        </row>
        <row r="38973">
          <cell r="H38973" t="str">
            <v>[1Xc13]</v>
          </cell>
        </row>
        <row r="38974">
          <cell r="H38974" t="str">
            <v>[1Yj32]</v>
          </cell>
        </row>
        <row r="38975">
          <cell r="H38975" t="str">
            <v>[1Yj42]</v>
          </cell>
        </row>
        <row r="38976">
          <cell r="H38976" t="str">
            <v>[1Zj31]</v>
          </cell>
        </row>
        <row r="38977">
          <cell r="H38977" t="str">
            <v>[1Zj41]</v>
          </cell>
        </row>
        <row r="38978">
          <cell r="H38978" t="str">
            <v>[2Aj32]</v>
          </cell>
        </row>
        <row r="38979">
          <cell r="H38979" t="str">
            <v>[2Bj31]</v>
          </cell>
        </row>
        <row r="38980">
          <cell r="H38980" t="str">
            <v>[2Wb24]</v>
          </cell>
        </row>
        <row r="38981">
          <cell r="H38981" t="str">
            <v>[2Wc14]</v>
          </cell>
        </row>
        <row r="38982">
          <cell r="H38982" t="str">
            <v>[2Xb23]</v>
          </cell>
        </row>
        <row r="38983">
          <cell r="H38983" t="str">
            <v>[2Xc13]</v>
          </cell>
        </row>
        <row r="38984">
          <cell r="H38984" t="str">
            <v>[2Yj32]</v>
          </cell>
        </row>
        <row r="38985">
          <cell r="H38985" t="str">
            <v>[2Zj31]</v>
          </cell>
        </row>
        <row r="38986">
          <cell r="H38986" t="str">
            <v>[2Zj41]</v>
          </cell>
        </row>
        <row r="38987">
          <cell r="H38987" t="str">
            <v>[3Aj32]</v>
          </cell>
        </row>
        <row r="38988">
          <cell r="H38988" t="str">
            <v>[3Bj31]</v>
          </cell>
        </row>
        <row r="38989">
          <cell r="H38989" t="str">
            <v>[3Wb24]</v>
          </cell>
        </row>
        <row r="38990">
          <cell r="H38990" t="str">
            <v>[3Wc14]</v>
          </cell>
        </row>
        <row r="38991">
          <cell r="H38991" t="str">
            <v>[3Xb23]</v>
          </cell>
        </row>
        <row r="38992">
          <cell r="H38992" t="str">
            <v>[3Xc13]</v>
          </cell>
        </row>
        <row r="38993">
          <cell r="H38993" t="str">
            <v>[3Yj32]</v>
          </cell>
        </row>
        <row r="38994">
          <cell r="H38994" t="str">
            <v>[4Yj32]</v>
          </cell>
        </row>
        <row r="38995">
          <cell r="H38995" t="str">
            <v>[a(Aj32)]</v>
          </cell>
        </row>
        <row r="38996">
          <cell r="H38996" t="str">
            <v>[a302-d303 Aj]</v>
          </cell>
        </row>
        <row r="38997">
          <cell r="H38997" t="str">
            <v>[a302-d303 Bj]</v>
          </cell>
        </row>
        <row r="38998">
          <cell r="H38998" t="str">
            <v>[a302-d303 Cf]</v>
          </cell>
        </row>
        <row r="38999">
          <cell r="H38999" t="str">
            <v>[a302-d303 Df]</v>
          </cell>
        </row>
        <row r="39000">
          <cell r="H39000" t="str">
            <v>[aj12]</v>
          </cell>
        </row>
        <row r="39001">
          <cell r="H39001" t="str">
            <v>[aj32(A302)]</v>
          </cell>
        </row>
        <row r="39002">
          <cell r="H39002" t="str">
            <v>[b(Bj31)]</v>
          </cell>
        </row>
        <row r="39003">
          <cell r="H39003" t="str">
            <v>[bj11]</v>
          </cell>
        </row>
        <row r="39004">
          <cell r="H39004" t="str">
            <v>[bj31(B301)]</v>
          </cell>
        </row>
        <row r="39005">
          <cell r="H39005" t="str">
            <v>[cb24]</v>
          </cell>
        </row>
        <row r="39006">
          <cell r="H39006" t="str">
            <v>[cb34]</v>
          </cell>
        </row>
        <row r="39007">
          <cell r="H39007" t="str">
            <v>[cf64]</v>
          </cell>
        </row>
        <row r="39008">
          <cell r="H39008" t="str">
            <v>[db23]</v>
          </cell>
        </row>
        <row r="39009">
          <cell r="H39009" t="str">
            <v>[db33]</v>
          </cell>
        </row>
        <row r="39010">
          <cell r="H39010" t="str">
            <v>[df63]</v>
          </cell>
        </row>
        <row r="39011">
          <cell r="H39011" t="str">
            <v>[w204-z201 Wb]</v>
          </cell>
        </row>
        <row r="39012">
          <cell r="H39012" t="str">
            <v>[w204-z201 Xb]</v>
          </cell>
        </row>
        <row r="39013">
          <cell r="H39013" t="str">
            <v>[w204-z201 Yj]</v>
          </cell>
        </row>
        <row r="39014">
          <cell r="H39014" t="str">
            <v>[w204-z201 Zj]</v>
          </cell>
        </row>
        <row r="39015">
          <cell r="H39015" t="str">
            <v>[wb24]</v>
          </cell>
        </row>
        <row r="39016">
          <cell r="H39016" t="str">
            <v>[wb34]</v>
          </cell>
        </row>
        <row r="39017">
          <cell r="H39017" t="str">
            <v>[wc14]</v>
          </cell>
        </row>
        <row r="39018">
          <cell r="H39018" t="str">
            <v>[xb23]</v>
          </cell>
        </row>
        <row r="39019">
          <cell r="H39019" t="str">
            <v>[xb33]</v>
          </cell>
        </row>
        <row r="39020">
          <cell r="H39020" t="str">
            <v>[xc13]</v>
          </cell>
        </row>
        <row r="39021">
          <cell r="H39021" t="str">
            <v>[y(Y202)]</v>
          </cell>
        </row>
        <row r="39022">
          <cell r="H39022" t="str">
            <v>[yj32(Yj42)]</v>
          </cell>
        </row>
        <row r="39023">
          <cell r="H39023" t="str">
            <v>[yj42]</v>
          </cell>
        </row>
        <row r="39024">
          <cell r="H39024" t="str">
            <v>[z(Z201)]</v>
          </cell>
        </row>
        <row r="39025">
          <cell r="H39025" t="str">
            <v>[zj31(Zj41)]</v>
          </cell>
        </row>
        <row r="39026">
          <cell r="H39026" t="str">
            <v>[zj41]</v>
          </cell>
        </row>
        <row r="39027">
          <cell r="H39027" t="str">
            <v>[W 101]</v>
          </cell>
        </row>
        <row r="39028">
          <cell r="H39028" t="str">
            <v>[W 102]</v>
          </cell>
        </row>
        <row r="39029">
          <cell r="H39029" t="str">
            <v>[W 103]</v>
          </cell>
        </row>
        <row r="39030">
          <cell r="H39030" t="str">
            <v>[W 104]</v>
          </cell>
        </row>
        <row r="39031">
          <cell r="H39031" t="str">
            <v>[W 105]</v>
          </cell>
        </row>
        <row r="39032">
          <cell r="H39032" t="str">
            <v>[W 106]</v>
          </cell>
        </row>
        <row r="39033">
          <cell r="H39033" t="str">
            <v>[W 107]</v>
          </cell>
        </row>
        <row r="39034">
          <cell r="H39034" t="str">
            <v>[W 108]</v>
          </cell>
        </row>
        <row r="39035">
          <cell r="H39035" t="str">
            <v>[W 109]</v>
          </cell>
        </row>
        <row r="39036">
          <cell r="H39036" t="str">
            <v>[W 110]</v>
          </cell>
        </row>
        <row r="39037">
          <cell r="H39037" t="str">
            <v>[W 111]</v>
          </cell>
        </row>
        <row r="39038">
          <cell r="H39038" t="str">
            <v>[W 112]</v>
          </cell>
        </row>
        <row r="39039">
          <cell r="H39039" t="str">
            <v>[ZE b23]</v>
          </cell>
        </row>
        <row r="39040">
          <cell r="H39040" t="str">
            <v>[ZE b24]</v>
          </cell>
        </row>
        <row r="39041">
          <cell r="H39041" t="str">
            <v>[ZE f63]</v>
          </cell>
        </row>
        <row r="39042">
          <cell r="H39042" t="str">
            <v>[ZE f64]</v>
          </cell>
        </row>
        <row r="39043">
          <cell r="H39043" t="str">
            <v>[ZE j11]</v>
          </cell>
        </row>
        <row r="39044">
          <cell r="H39044" t="str">
            <v>[ZE j12]</v>
          </cell>
        </row>
        <row r="39045">
          <cell r="H39045" t="str">
            <v>[ZE j31]</v>
          </cell>
        </row>
        <row r="39046">
          <cell r="H39046" t="str">
            <v>[ZE j32]</v>
          </cell>
        </row>
        <row r="39047">
          <cell r="H39047" t="str">
            <v>[aws]</v>
          </cell>
        </row>
        <row r="39048">
          <cell r="H39048" t="str">
            <v>[1]</v>
          </cell>
        </row>
        <row r="39049">
          <cell r="H39049" t="str">
            <v>[101]</v>
          </cell>
        </row>
        <row r="39050">
          <cell r="H39050" t="str">
            <v>[101^^3]</v>
          </cell>
        </row>
        <row r="39051">
          <cell r="H39051" t="str">
            <v>[102]</v>
          </cell>
        </row>
        <row r="39052">
          <cell r="H39052" t="str">
            <v>[151]</v>
          </cell>
        </row>
        <row r="39053">
          <cell r="H39053" t="str">
            <v>[2]</v>
          </cell>
        </row>
        <row r="39054">
          <cell r="H39054" t="str">
            <v>[201^^3]</v>
          </cell>
        </row>
        <row r="39055">
          <cell r="H39055" t="str">
            <v>[203^^3]</v>
          </cell>
        </row>
        <row r="39056">
          <cell r="H39056" t="str">
            <v>[301^^3]</v>
          </cell>
        </row>
        <row r="39057">
          <cell r="H39057" t="str">
            <v>[302^^3]</v>
          </cell>
        </row>
        <row r="39058">
          <cell r="H39058" t="str">
            <v>[303^^3]</v>
          </cell>
        </row>
        <row r="39059">
          <cell r="H39059" t="str">
            <v>[31]</v>
          </cell>
        </row>
        <row r="39060">
          <cell r="H39060" t="str">
            <v>[401^^3]</v>
          </cell>
        </row>
        <row r="39061">
          <cell r="H39061" t="str">
            <v>[501^^3]</v>
          </cell>
        </row>
        <row r="39062">
          <cell r="H39062" t="str">
            <v>[51/52]</v>
          </cell>
        </row>
        <row r="39063">
          <cell r="H39063" t="str">
            <v>[601^^3]</v>
          </cell>
        </row>
        <row r="39064">
          <cell r="H39064" t="str">
            <v>[602^^3]</v>
          </cell>
        </row>
        <row r="39065">
          <cell r="H39065" t="str">
            <v>[701^^3]</v>
          </cell>
        </row>
        <row r="39066">
          <cell r="H39066" t="str">
            <v>[n21]</v>
          </cell>
        </row>
        <row r="39067">
          <cell r="H39067" t="str">
            <v>[o11]</v>
          </cell>
        </row>
        <row r="39068">
          <cell r="H39068" t="str">
            <v>[p11]</v>
          </cell>
        </row>
        <row r="39069">
          <cell r="H39069" t="str">
            <v>[W 1B]</v>
          </cell>
        </row>
        <row r="39070">
          <cell r="H39070" t="str">
            <v>[W 32]</v>
          </cell>
        </row>
        <row r="39071">
          <cell r="H39071" t="str">
            <v>[Gl 101]</v>
          </cell>
        </row>
        <row r="39072">
          <cell r="H39072" t="str">
            <v>[Gl 201]</v>
          </cell>
        </row>
        <row r="39073">
          <cell r="H39073" t="str">
            <v>[Gl 203]</v>
          </cell>
        </row>
        <row r="39074">
          <cell r="H39074" t="str">
            <v>[Gl 301]</v>
          </cell>
        </row>
        <row r="39075">
          <cell r="H39075" t="str">
            <v>[Gl 302]</v>
          </cell>
        </row>
        <row r="39076">
          <cell r="H39076" t="str">
            <v>[Gl 303]</v>
          </cell>
        </row>
        <row r="39077">
          <cell r="H39077" t="str">
            <v>[Gl 401]</v>
          </cell>
        </row>
        <row r="39078">
          <cell r="H39078" t="str">
            <v>[Gl 501]</v>
          </cell>
        </row>
        <row r="39079">
          <cell r="H39079" t="str">
            <v>[Gl 601]</v>
          </cell>
        </row>
        <row r="39080">
          <cell r="H39080" t="str">
            <v>[Gl 602]</v>
          </cell>
        </row>
        <row r="39081">
          <cell r="H39081" t="str">
            <v>[Gl 701]</v>
          </cell>
        </row>
        <row r="39082">
          <cell r="H39082" t="str">
            <v>[101]</v>
          </cell>
        </row>
        <row r="39083">
          <cell r="H39083" t="str">
            <v>[302]</v>
          </cell>
        </row>
        <row r="39084">
          <cell r="H39084" t="str">
            <v>[401]</v>
          </cell>
        </row>
        <row r="39085">
          <cell r="H39085" t="str">
            <v>[501]</v>
          </cell>
        </row>
        <row r="39086">
          <cell r="H39086" t="str">
            <v>[602]</v>
          </cell>
        </row>
        <row r="39087">
          <cell r="H39087" t="str">
            <v>[701]</v>
          </cell>
        </row>
        <row r="39088">
          <cell r="H39088" t="str">
            <v>[Gl 103]</v>
          </cell>
        </row>
        <row r="39089">
          <cell r="H39089" t="str">
            <v>[Gl 502]</v>
          </cell>
        </row>
        <row r="39090">
          <cell r="H39090" t="str">
            <v>[W102]</v>
          </cell>
        </row>
        <row r="39091">
          <cell r="H39091" t="str">
            <v>[W2]</v>
          </cell>
        </row>
        <row r="39092">
          <cell r="H39092" t="str">
            <v>[W31]</v>
          </cell>
        </row>
        <row r="39093">
          <cell r="H39093" t="str">
            <v>[Bl n11]</v>
          </cell>
        </row>
        <row r="39094">
          <cell r="H39094" t="str">
            <v>[Bl n21]</v>
          </cell>
        </row>
        <row r="39095">
          <cell r="H39095" t="str">
            <v>[Bl o11]</v>
          </cell>
        </row>
        <row r="39096">
          <cell r="H39096" t="str">
            <v>[Bl p11]</v>
          </cell>
        </row>
        <row r="39097">
          <cell r="H39097" t="str">
            <v>[EVA1]</v>
          </cell>
        </row>
        <row r="39098">
          <cell r="H39098" t="str">
            <v>[EVA2]</v>
          </cell>
        </row>
        <row r="39099">
          <cell r="H39099" t="str">
            <v>[km 85,014]</v>
          </cell>
        </row>
        <row r="39100">
          <cell r="H39100" t="str">
            <v>[km 86,283]</v>
          </cell>
        </row>
        <row r="39101">
          <cell r="H39101" t="str">
            <v>[km 90,107]</v>
          </cell>
        </row>
        <row r="39102">
          <cell r="H39102" t="str">
            <v>[Ers A]</v>
          </cell>
        </row>
        <row r="39103">
          <cell r="H39103" t="str">
            <v>[Ers An11]</v>
          </cell>
        </row>
        <row r="39104">
          <cell r="H39104" t="str">
            <v>[Ers Ao11]</v>
          </cell>
        </row>
        <row r="39105">
          <cell r="H39105" t="str">
            <v>[Ers H1]</v>
          </cell>
        </row>
        <row r="39106">
          <cell r="H39106" t="str">
            <v>[Ers H3]</v>
          </cell>
        </row>
        <row r="39107">
          <cell r="H39107" t="str">
            <v>[Ers H601]</v>
          </cell>
        </row>
        <row r="39108">
          <cell r="H39108" t="str">
            <v>[Ers H602]</v>
          </cell>
        </row>
        <row r="39109">
          <cell r="H39109" t="str">
            <v>[Ers R1]</v>
          </cell>
        </row>
        <row r="39110">
          <cell r="H39110" t="str">
            <v>[Ers R2]</v>
          </cell>
        </row>
        <row r="39111">
          <cell r="H39111" t="str">
            <v>[Ers R3]</v>
          </cell>
        </row>
        <row r="39112">
          <cell r="H39112" t="str">
            <v>[Ers R601]</v>
          </cell>
        </row>
        <row r="39113">
          <cell r="H39113" t="str">
            <v>[Ers R602]</v>
          </cell>
        </row>
        <row r="39114">
          <cell r="H39114" t="str">
            <v>[Ers Sch201R]</v>
          </cell>
        </row>
        <row r="39115">
          <cell r="H39115" t="str">
            <v>[Ers Sch203R]</v>
          </cell>
        </row>
        <row r="39116">
          <cell r="H39116" t="str">
            <v>[Ers Sch301H]</v>
          </cell>
        </row>
        <row r="39117">
          <cell r="H39117" t="str">
            <v>[Ers Sch302H]</v>
          </cell>
        </row>
        <row r="39118">
          <cell r="H39118" t="str">
            <v>[Ers Z]</v>
          </cell>
        </row>
        <row r="39119">
          <cell r="H39119" t="str">
            <v>[Ers Zn21]</v>
          </cell>
        </row>
        <row r="39120">
          <cell r="H39120" t="str">
            <v>[Ers Zp11]</v>
          </cell>
        </row>
        <row r="39121">
          <cell r="H39121" t="str">
            <v>[Ers 1Zp11]</v>
          </cell>
        </row>
        <row r="39122">
          <cell r="H39122" t="str">
            <v>[FA 201]</v>
          </cell>
        </row>
        <row r="39123">
          <cell r="H39123" t="str">
            <v>[FA R2]</v>
          </cell>
        </row>
        <row r="39124">
          <cell r="H39124" t="str">
            <v>[GA Sch201R]</v>
          </cell>
        </row>
        <row r="39125">
          <cell r="H39125" t="str">
            <v>[XTR n21]</v>
          </cell>
        </row>
        <row r="39126">
          <cell r="H39126" t="str">
            <v>[XTR_p11]</v>
          </cell>
        </row>
        <row r="39127">
          <cell r="H39127" t="str">
            <v>[n11]</v>
          </cell>
        </row>
        <row r="39128">
          <cell r="H39128" t="str">
            <v>[A]</v>
          </cell>
        </row>
        <row r="39129">
          <cell r="H39129" t="str">
            <v>[An11]</v>
          </cell>
        </row>
        <row r="39130">
          <cell r="H39130" t="str">
            <v>[Ao11]</v>
          </cell>
        </row>
        <row r="39131">
          <cell r="H39131" t="str">
            <v>[H1]</v>
          </cell>
        </row>
        <row r="39132">
          <cell r="H39132" t="str">
            <v>[H3]</v>
          </cell>
        </row>
        <row r="39133">
          <cell r="H39133" t="str">
            <v>[H601]</v>
          </cell>
        </row>
        <row r="39134">
          <cell r="H39134" t="str">
            <v>[H602]</v>
          </cell>
        </row>
        <row r="39135">
          <cell r="H39135" t="str">
            <v>[R1]</v>
          </cell>
        </row>
        <row r="39136">
          <cell r="H39136" t="str">
            <v>[R2]</v>
          </cell>
        </row>
        <row r="39137">
          <cell r="H39137" t="str">
            <v>[R3]</v>
          </cell>
        </row>
        <row r="39138">
          <cell r="H39138" t="str">
            <v>[R601]</v>
          </cell>
        </row>
        <row r="39139">
          <cell r="H39139" t="str">
            <v>[R602]</v>
          </cell>
        </row>
        <row r="39140">
          <cell r="H39140" t="str">
            <v>[Z]</v>
          </cell>
        </row>
        <row r="39141">
          <cell r="H39141" t="str">
            <v>[Zn21]</v>
          </cell>
        </row>
        <row r="39142">
          <cell r="H39142" t="str">
            <v>[Zp11]</v>
          </cell>
        </row>
        <row r="39143">
          <cell r="H39143" t="str">
            <v>[Gl n11]</v>
          </cell>
        </row>
        <row r="39144">
          <cell r="H39144" t="str">
            <v>[Gl n21]</v>
          </cell>
        </row>
        <row r="39145">
          <cell r="H39145" t="str">
            <v>[Gl o11]</v>
          </cell>
        </row>
        <row r="39146">
          <cell r="H39146" t="str">
            <v>[Gl p11]</v>
          </cell>
        </row>
        <row r="39147">
          <cell r="H39147" t="str">
            <v>[EK]</v>
          </cell>
        </row>
        <row r="39148">
          <cell r="H39148" t="str">
            <v>[Sch201R]</v>
          </cell>
        </row>
        <row r="39149">
          <cell r="H39149" t="str">
            <v>[Sch203R]</v>
          </cell>
        </row>
        <row r="39150">
          <cell r="H39150" t="str">
            <v>[Sch301H]</v>
          </cell>
        </row>
        <row r="39151">
          <cell r="H39151" t="str">
            <v>[Sch302H]</v>
          </cell>
        </row>
        <row r="39152">
          <cell r="H39152" t="str">
            <v>[1H1]</v>
          </cell>
        </row>
        <row r="39153">
          <cell r="H39153" t="str">
            <v>[1Z]</v>
          </cell>
        </row>
        <row r="39154">
          <cell r="H39154" t="str">
            <v>[1Zp11]</v>
          </cell>
        </row>
        <row r="39155">
          <cell r="H39155" t="str">
            <v>[V101R]</v>
          </cell>
        </row>
        <row r="39156">
          <cell r="H39156" t="str">
            <v>[V103R]</v>
          </cell>
        </row>
        <row r="39157">
          <cell r="H39157" t="str">
            <v>[V401H]</v>
          </cell>
        </row>
        <row r="39158">
          <cell r="H39158" t="str">
            <v>[V501R]</v>
          </cell>
        </row>
        <row r="39159">
          <cell r="H39159" t="str">
            <v>[V502R]</v>
          </cell>
        </row>
        <row r="39160">
          <cell r="H39160" t="str">
            <v>[V701H]</v>
          </cell>
        </row>
        <row r="39161">
          <cell r="H39161" t="str">
            <v>[VH1]</v>
          </cell>
        </row>
        <row r="39162">
          <cell r="H39162" t="str">
            <v>[VH3]</v>
          </cell>
        </row>
        <row r="39163">
          <cell r="H39163" t="str">
            <v>[VH601]</v>
          </cell>
        </row>
        <row r="39164">
          <cell r="H39164" t="str">
            <v>[VH602]</v>
          </cell>
        </row>
        <row r="39165">
          <cell r="H39165" t="str">
            <v>[VR1]</v>
          </cell>
        </row>
        <row r="39166">
          <cell r="H39166" t="str">
            <v>[VR2]</v>
          </cell>
        </row>
        <row r="39167">
          <cell r="H39167" t="str">
            <v>[VR3]</v>
          </cell>
        </row>
        <row r="39168">
          <cell r="H39168" t="str">
            <v>[VR601]</v>
          </cell>
        </row>
        <row r="39169">
          <cell r="H39169" t="str">
            <v>[VR602]</v>
          </cell>
        </row>
        <row r="39170">
          <cell r="H39170" t="str">
            <v>[VSch201R]</v>
          </cell>
        </row>
        <row r="39171">
          <cell r="H39171" t="str">
            <v>[VSch203R]</v>
          </cell>
        </row>
        <row r="39172">
          <cell r="H39172" t="str">
            <v>[VSch301H]</v>
          </cell>
        </row>
        <row r="39173">
          <cell r="H39173" t="str">
            <v>[VSch302H]</v>
          </cell>
        </row>
        <row r="39174">
          <cell r="H39174" t="str">
            <v>[a]</v>
          </cell>
        </row>
        <row r="39175">
          <cell r="H39175" t="str">
            <v>[an11]</v>
          </cell>
        </row>
        <row r="39176">
          <cell r="H39176" t="str">
            <v>[ao11]</v>
          </cell>
        </row>
        <row r="39177">
          <cell r="H39177" t="str">
            <v>[h(Z)]</v>
          </cell>
        </row>
        <row r="39178">
          <cell r="H39178" t="str">
            <v>[h(Zp11)]</v>
          </cell>
        </row>
        <row r="39179">
          <cell r="H39179" t="str">
            <v>[r(A)]</v>
          </cell>
        </row>
        <row r="39180">
          <cell r="H39180" t="str">
            <v>[r(Ao11)]</v>
          </cell>
        </row>
        <row r="39181">
          <cell r="H39181" t="str">
            <v>[z]</v>
          </cell>
        </row>
        <row r="39182">
          <cell r="H39182" t="str">
            <v>[zn21]</v>
          </cell>
        </row>
        <row r="39183">
          <cell r="H39183" t="str">
            <v>[zp11]</v>
          </cell>
        </row>
        <row r="39184">
          <cell r="H39184" t="str">
            <v>[W 1]</v>
          </cell>
        </row>
        <row r="39185">
          <cell r="H39185" t="str">
            <v>[W 101]</v>
          </cell>
        </row>
        <row r="39186">
          <cell r="H39186" t="str">
            <v>[W 102]</v>
          </cell>
        </row>
        <row r="39187">
          <cell r="H39187" t="str">
            <v>[W 151]</v>
          </cell>
        </row>
        <row r="39188">
          <cell r="H39188" t="str">
            <v>[W 2]</v>
          </cell>
        </row>
        <row r="39189">
          <cell r="H39189" t="str">
            <v>[W 31]</v>
          </cell>
        </row>
        <row r="39190">
          <cell r="H39190" t="str">
            <v>[W 51]</v>
          </cell>
        </row>
        <row r="39191">
          <cell r="H39191" t="str">
            <v>[W 52]</v>
          </cell>
        </row>
        <row r="39192">
          <cell r="H39192" t="str">
            <v>[VE 103]</v>
          </cell>
        </row>
        <row r="39193">
          <cell r="H39193" t="str">
            <v>[VE 502]</v>
          </cell>
        </row>
        <row r="39194">
          <cell r="H39194" t="str">
            <v>[ZVE n21]</v>
          </cell>
        </row>
        <row r="39195">
          <cell r="H39195" t="str">
            <v>[ZVE o11H]</v>
          </cell>
        </row>
        <row r="39196">
          <cell r="H39196" t="str">
            <v>[ZVE o11R]</v>
          </cell>
        </row>
        <row r="39197">
          <cell r="H39197" t="str">
            <v>[ZVE p11]</v>
          </cell>
        </row>
        <row r="39198">
          <cell r="H39198" t="str">
            <v>[1/4]</v>
          </cell>
        </row>
        <row r="39199">
          <cell r="H39199" t="str">
            <v>[101]</v>
          </cell>
        </row>
        <row r="39200">
          <cell r="H39200" t="str">
            <v>[102]</v>
          </cell>
        </row>
        <row r="39201">
          <cell r="H39201" t="str">
            <v>[2/3]</v>
          </cell>
        </row>
        <row r="39202">
          <cell r="H39202" t="str">
            <v>[201]</v>
          </cell>
        </row>
        <row r="39203">
          <cell r="H39203" t="str">
            <v>[202]</v>
          </cell>
        </row>
        <row r="39204">
          <cell r="H39204" t="str">
            <v>[301]</v>
          </cell>
        </row>
        <row r="39205">
          <cell r="H39205" t="str">
            <v>[302]</v>
          </cell>
        </row>
        <row r="39206">
          <cell r="H39206" t="str">
            <v>[303]</v>
          </cell>
        </row>
        <row r="39207">
          <cell r="H39207" t="str">
            <v>[304]</v>
          </cell>
        </row>
        <row r="39208">
          <cell r="H39208" t="str">
            <v>[401]</v>
          </cell>
        </row>
        <row r="39209">
          <cell r="H39209" t="str">
            <v>[402]</v>
          </cell>
        </row>
        <row r="39210">
          <cell r="H39210" t="str">
            <v>[5]</v>
          </cell>
        </row>
        <row r="39211">
          <cell r="H39211" t="str">
            <v>[52]</v>
          </cell>
        </row>
        <row r="39212">
          <cell r="H39212" t="str">
            <v>[53]</v>
          </cell>
        </row>
        <row r="39213">
          <cell r="H39213" t="str">
            <v>[54/57]</v>
          </cell>
        </row>
        <row r="39214">
          <cell r="H39214" t="str">
            <v>[55/56]</v>
          </cell>
        </row>
        <row r="39215">
          <cell r="H39215" t="str">
            <v>[6]</v>
          </cell>
        </row>
        <row r="39216">
          <cell r="H39216" t="str">
            <v>[f11]</v>
          </cell>
        </row>
        <row r="39217">
          <cell r="H39217" t="str">
            <v>[f12]</v>
          </cell>
        </row>
        <row r="39218">
          <cell r="H39218" t="str">
            <v>[f21]</v>
          </cell>
        </row>
        <row r="39219">
          <cell r="H39219" t="str">
            <v>[f22]</v>
          </cell>
        </row>
        <row r="39220">
          <cell r="H39220" t="str">
            <v>[Gl 101]</v>
          </cell>
        </row>
        <row r="39221">
          <cell r="H39221" t="str">
            <v>[Gl 102]</v>
          </cell>
        </row>
        <row r="39222">
          <cell r="H39222" t="str">
            <v>[Gl 201]</v>
          </cell>
        </row>
        <row r="39223">
          <cell r="H39223" t="str">
            <v>[Gl 202]</v>
          </cell>
        </row>
        <row r="39224">
          <cell r="H39224" t="str">
            <v>[Gl 301]</v>
          </cell>
        </row>
        <row r="39225">
          <cell r="H39225" t="str">
            <v>[Gl 302]</v>
          </cell>
        </row>
        <row r="39226">
          <cell r="H39226" t="str">
            <v>[Gl 303]</v>
          </cell>
        </row>
        <row r="39227">
          <cell r="H39227" t="str">
            <v>[Gl 304]</v>
          </cell>
        </row>
        <row r="39228">
          <cell r="H39228" t="str">
            <v>[Gl 401]</v>
          </cell>
        </row>
        <row r="39229">
          <cell r="H39229" t="str">
            <v>[Gl 402]</v>
          </cell>
        </row>
        <row r="39230">
          <cell r="H39230" t="str">
            <v>[Bl f11]</v>
          </cell>
        </row>
        <row r="39231">
          <cell r="H39231" t="str">
            <v>[Bl f12]</v>
          </cell>
        </row>
        <row r="39232">
          <cell r="H39232" t="str">
            <v>[Bl f21]</v>
          </cell>
        </row>
        <row r="39233">
          <cell r="H39233" t="str">
            <v>[Bl f22]</v>
          </cell>
        </row>
        <row r="39234">
          <cell r="H39234" t="str">
            <v>[Bl g11]</v>
          </cell>
        </row>
        <row r="39235">
          <cell r="H39235" t="str">
            <v>[Bl g12]</v>
          </cell>
        </row>
        <row r="39236">
          <cell r="H39236" t="str">
            <v>[EVA1]</v>
          </cell>
        </row>
        <row r="39237">
          <cell r="H39237" t="str">
            <v>[Ers A]</v>
          </cell>
        </row>
        <row r="39238">
          <cell r="H39238" t="str">
            <v>[Ers Af11]</v>
          </cell>
        </row>
        <row r="39239">
          <cell r="H39239" t="str">
            <v>[Ers B]</v>
          </cell>
        </row>
        <row r="39240">
          <cell r="H39240" t="str">
            <v>[Ers Bf12]</v>
          </cell>
        </row>
        <row r="39241">
          <cell r="H39241" t="str">
            <v>[Ers H1]</v>
          </cell>
        </row>
        <row r="39242">
          <cell r="H39242" t="str">
            <v>[Ers H2]</v>
          </cell>
        </row>
        <row r="39243">
          <cell r="H39243" t="str">
            <v>[Ers R1]</v>
          </cell>
        </row>
        <row r="39244">
          <cell r="H39244" t="str">
            <v>[Ers R2]</v>
          </cell>
        </row>
        <row r="39245">
          <cell r="H39245" t="str">
            <v>[Ers R3]</v>
          </cell>
        </row>
        <row r="39246">
          <cell r="H39246" t="str">
            <v>[Ers R4]</v>
          </cell>
        </row>
        <row r="39247">
          <cell r="H39247" t="str">
            <v>[Ers Sch202R]</v>
          </cell>
        </row>
        <row r="39248">
          <cell r="H39248" t="str">
            <v>[Ers U1]</v>
          </cell>
        </row>
        <row r="39249">
          <cell r="H39249" t="str">
            <v>[Ers U2]</v>
          </cell>
        </row>
        <row r="39250">
          <cell r="H39250" t="str">
            <v>[Ers U3]</v>
          </cell>
        </row>
        <row r="39251">
          <cell r="H39251" t="str">
            <v>[Ers U4]</v>
          </cell>
        </row>
        <row r="39252">
          <cell r="H39252" t="str">
            <v>[Ers Y]</v>
          </cell>
        </row>
        <row r="39253">
          <cell r="H39253" t="str">
            <v>[Ers Yf21]</v>
          </cell>
        </row>
        <row r="39254">
          <cell r="H39254" t="str">
            <v>[Ers Z]</v>
          </cell>
        </row>
        <row r="39255">
          <cell r="H39255" t="str">
            <v>[Ers Zf22]</v>
          </cell>
        </row>
        <row r="39256">
          <cell r="H39256" t="str">
            <v>[Ers 1A]</v>
          </cell>
        </row>
        <row r="39257">
          <cell r="H39257" t="str">
            <v>[Ers 1B]</v>
          </cell>
        </row>
        <row r="39258">
          <cell r="H39258" t="str">
            <v>[Ers 1H1]</v>
          </cell>
        </row>
        <row r="39259">
          <cell r="H39259" t="str">
            <v>[Ers 1H2]</v>
          </cell>
        </row>
        <row r="39260">
          <cell r="H39260" t="str">
            <v>[Ers 1Y]</v>
          </cell>
        </row>
        <row r="39261">
          <cell r="H39261" t="str">
            <v>[Ers 1Yf21]</v>
          </cell>
        </row>
        <row r="39262">
          <cell r="H39262" t="str">
            <v>[Ers 1Z]</v>
          </cell>
        </row>
        <row r="39263">
          <cell r="H39263" t="str">
            <v>[Ers 1Zf22]</v>
          </cell>
        </row>
        <row r="39264">
          <cell r="H39264" t="str">
            <v>[Ers 2B]</v>
          </cell>
        </row>
        <row r="39265">
          <cell r="H39265" t="str">
            <v>[Ers 2H2]</v>
          </cell>
        </row>
        <row r="39266">
          <cell r="H39266" t="str">
            <v>[Ers 2Z]</v>
          </cell>
        </row>
        <row r="39267">
          <cell r="H39267" t="str">
            <v>[XTR f11]</v>
          </cell>
        </row>
        <row r="39268">
          <cell r="H39268" t="str">
            <v>[XTR f12]</v>
          </cell>
        </row>
        <row r="39269">
          <cell r="H39269" t="str">
            <v>[XTR f21]</v>
          </cell>
        </row>
        <row r="39270">
          <cell r="H39270" t="str">
            <v>[XTR f22]</v>
          </cell>
        </row>
        <row r="39271">
          <cell r="H39271" t="str">
            <v>[g11]</v>
          </cell>
        </row>
        <row r="39272">
          <cell r="H39272" t="str">
            <v>[g12]</v>
          </cell>
        </row>
        <row r="39273">
          <cell r="H39273" t="str">
            <v>[g21]</v>
          </cell>
        </row>
        <row r="39274">
          <cell r="H39274" t="str">
            <v>[g22]</v>
          </cell>
        </row>
        <row r="39275">
          <cell r="H39275" t="str">
            <v>[A]</v>
          </cell>
        </row>
        <row r="39276">
          <cell r="H39276" t="str">
            <v>[Af11]</v>
          </cell>
        </row>
        <row r="39277">
          <cell r="H39277" t="str">
            <v>[B]</v>
          </cell>
        </row>
        <row r="39278">
          <cell r="H39278" t="str">
            <v>[Bf12]</v>
          </cell>
        </row>
        <row r="39279">
          <cell r="H39279" t="str">
            <v>[H1]</v>
          </cell>
        </row>
        <row r="39280">
          <cell r="H39280" t="str">
            <v>[H2]</v>
          </cell>
        </row>
        <row r="39281">
          <cell r="H39281" t="str">
            <v>[R1]</v>
          </cell>
        </row>
        <row r="39282">
          <cell r="H39282" t="str">
            <v>[R2]</v>
          </cell>
        </row>
        <row r="39283">
          <cell r="H39283" t="str">
            <v>[R3]</v>
          </cell>
        </row>
        <row r="39284">
          <cell r="H39284" t="str">
            <v>[R4]</v>
          </cell>
        </row>
        <row r="39285">
          <cell r="H39285" t="str">
            <v>[U1]</v>
          </cell>
        </row>
        <row r="39286">
          <cell r="H39286" t="str">
            <v>[U2]</v>
          </cell>
        </row>
        <row r="39287">
          <cell r="H39287" t="str">
            <v>[U3]</v>
          </cell>
        </row>
        <row r="39288">
          <cell r="H39288" t="str">
            <v>[U4]</v>
          </cell>
        </row>
        <row r="39289">
          <cell r="H39289" t="str">
            <v>[Y]</v>
          </cell>
        </row>
        <row r="39290">
          <cell r="H39290" t="str">
            <v>[Yf21]</v>
          </cell>
        </row>
        <row r="39291">
          <cell r="H39291" t="str">
            <v>[Z]</v>
          </cell>
        </row>
        <row r="39292">
          <cell r="H39292" t="str">
            <v>[Zf22]</v>
          </cell>
        </row>
        <row r="39293">
          <cell r="H39293" t="str">
            <v>[Gl f11]</v>
          </cell>
        </row>
        <row r="39294">
          <cell r="H39294" t="str">
            <v>[Gl f12]</v>
          </cell>
        </row>
        <row r="39295">
          <cell r="H39295" t="str">
            <v>[Gl f21]</v>
          </cell>
        </row>
        <row r="39296">
          <cell r="H39296" t="str">
            <v>[Gl f22]</v>
          </cell>
        </row>
        <row r="39297">
          <cell r="H39297" t="str">
            <v>[Gl g11]</v>
          </cell>
        </row>
        <row r="39298">
          <cell r="H39298" t="str">
            <v>[Gl g12]</v>
          </cell>
        </row>
        <row r="39299">
          <cell r="H39299" t="str">
            <v>[Gl g21]</v>
          </cell>
        </row>
        <row r="39300">
          <cell r="H39300" t="str">
            <v>[Gl g22]</v>
          </cell>
        </row>
        <row r="39301">
          <cell r="H39301" t="str">
            <v>[Sch202R]</v>
          </cell>
        </row>
        <row r="39302">
          <cell r="H39302" t="str">
            <v>[1A]</v>
          </cell>
        </row>
        <row r="39303">
          <cell r="H39303" t="str">
            <v>[1B]</v>
          </cell>
        </row>
        <row r="39304">
          <cell r="H39304" t="str">
            <v>[1H1]</v>
          </cell>
        </row>
        <row r="39305">
          <cell r="H39305" t="str">
            <v>[1H2]</v>
          </cell>
        </row>
        <row r="39306">
          <cell r="H39306" t="str">
            <v>[1U1]</v>
          </cell>
        </row>
        <row r="39307">
          <cell r="H39307" t="str">
            <v>[1U2]</v>
          </cell>
        </row>
        <row r="39308">
          <cell r="H39308" t="str">
            <v>[1U4]</v>
          </cell>
        </row>
        <row r="39309">
          <cell r="H39309" t="str">
            <v>[1Y]</v>
          </cell>
        </row>
        <row r="39310">
          <cell r="H39310" t="str">
            <v>[1Yf21]</v>
          </cell>
        </row>
        <row r="39311">
          <cell r="H39311" t="str">
            <v>[1Z]</v>
          </cell>
        </row>
        <row r="39312">
          <cell r="H39312" t="str">
            <v>[1Zf22]</v>
          </cell>
        </row>
        <row r="39313">
          <cell r="H39313" t="str">
            <v>[2B]</v>
          </cell>
        </row>
        <row r="39314">
          <cell r="H39314" t="str">
            <v>[2H2]</v>
          </cell>
        </row>
        <row r="39315">
          <cell r="H39315" t="str">
            <v>[2U1]</v>
          </cell>
        </row>
        <row r="39316">
          <cell r="H39316" t="str">
            <v>[2U4]</v>
          </cell>
        </row>
        <row r="39317">
          <cell r="H39317" t="str">
            <v>[2Z]</v>
          </cell>
        </row>
        <row r="39318">
          <cell r="H39318" t="str">
            <v>[V101R]</v>
          </cell>
        </row>
        <row r="39319">
          <cell r="H39319" t="str">
            <v>[V102R]</v>
          </cell>
        </row>
        <row r="39320">
          <cell r="H39320" t="str">
            <v>[V401H]</v>
          </cell>
        </row>
        <row r="39321">
          <cell r="H39321" t="str">
            <v>[V402H]</v>
          </cell>
        </row>
        <row r="39322">
          <cell r="H39322" t="str">
            <v>[VH1]</v>
          </cell>
        </row>
        <row r="39323">
          <cell r="H39323" t="str">
            <v>[VH2]</v>
          </cell>
        </row>
        <row r="39324">
          <cell r="H39324" t="str">
            <v>[VR1]</v>
          </cell>
        </row>
        <row r="39325">
          <cell r="H39325" t="str">
            <v>[VR2]</v>
          </cell>
        </row>
        <row r="39326">
          <cell r="H39326" t="str">
            <v>[VR3]</v>
          </cell>
        </row>
        <row r="39327">
          <cell r="H39327" t="str">
            <v>[VR4]</v>
          </cell>
        </row>
        <row r="39328">
          <cell r="H39328" t="str">
            <v>[VU1]</v>
          </cell>
        </row>
        <row r="39329">
          <cell r="H39329" t="str">
            <v>[VU2]</v>
          </cell>
        </row>
        <row r="39330">
          <cell r="H39330" t="str">
            <v>[VU3]</v>
          </cell>
        </row>
        <row r="39331">
          <cell r="H39331" t="str">
            <v>[VU4]</v>
          </cell>
        </row>
        <row r="39332">
          <cell r="H39332" t="str">
            <v>[a]</v>
          </cell>
        </row>
        <row r="39333">
          <cell r="H39333" t="str">
            <v>[af11]</v>
          </cell>
        </row>
        <row r="39334">
          <cell r="H39334" t="str">
            <v>[b]</v>
          </cell>
        </row>
        <row r="39335">
          <cell r="H39335" t="str">
            <v>[bf12]</v>
          </cell>
        </row>
        <row r="39336">
          <cell r="H39336" t="str">
            <v>[h1(U1)]</v>
          </cell>
        </row>
        <row r="39337">
          <cell r="H39337" t="str">
            <v>[h1(U3)]</v>
          </cell>
        </row>
        <row r="39338">
          <cell r="H39338" t="str">
            <v>[h2(U2)]</v>
          </cell>
        </row>
        <row r="39339">
          <cell r="H39339" t="str">
            <v>[h2(U4)]</v>
          </cell>
        </row>
        <row r="39340">
          <cell r="H39340" t="str">
            <v>[r(A)]</v>
          </cell>
        </row>
        <row r="39341">
          <cell r="H39341" t="str">
            <v>[r(B)]</v>
          </cell>
        </row>
        <row r="39342">
          <cell r="H39342" t="str">
            <v>[u(Y)]</v>
          </cell>
        </row>
        <row r="39343">
          <cell r="H39343" t="str">
            <v>[u(Z)]</v>
          </cell>
        </row>
        <row r="39344">
          <cell r="H39344" t="str">
            <v>[y]</v>
          </cell>
        </row>
        <row r="39345">
          <cell r="H39345" t="str">
            <v>[yf21]</v>
          </cell>
        </row>
        <row r="39346">
          <cell r="H39346" t="str">
            <v>[z]</v>
          </cell>
        </row>
        <row r="39347">
          <cell r="H39347" t="str">
            <v>[zf22]</v>
          </cell>
        </row>
        <row r="39348">
          <cell r="H39348" t="str">
            <v>[W 1]</v>
          </cell>
        </row>
        <row r="39349">
          <cell r="H39349" t="str">
            <v>[W 2]</v>
          </cell>
        </row>
        <row r="39350">
          <cell r="H39350" t="str">
            <v>[W 3]</v>
          </cell>
        </row>
        <row r="39351">
          <cell r="H39351" t="str">
            <v>[W 4]</v>
          </cell>
        </row>
        <row r="39352">
          <cell r="H39352" t="str">
            <v>[W 5]</v>
          </cell>
        </row>
        <row r="39353">
          <cell r="H39353" t="str">
            <v>[W 52]</v>
          </cell>
        </row>
        <row r="39354">
          <cell r="H39354" t="str">
            <v>[W 53]</v>
          </cell>
        </row>
        <row r="39355">
          <cell r="H39355" t="str">
            <v>[W 54]</v>
          </cell>
        </row>
        <row r="39356">
          <cell r="H39356" t="str">
            <v>[W 55]</v>
          </cell>
        </row>
        <row r="39357">
          <cell r="H39357" t="str">
            <v>[W 56]</v>
          </cell>
        </row>
        <row r="39358">
          <cell r="H39358" t="str">
            <v>[W 57]</v>
          </cell>
        </row>
        <row r="39359">
          <cell r="H39359" t="str">
            <v>[W 6]</v>
          </cell>
        </row>
        <row r="39360">
          <cell r="H39360" t="str">
            <v>[ZVE f21]</v>
          </cell>
        </row>
        <row r="39361">
          <cell r="H39361" t="str">
            <v>[ZVE f22]</v>
          </cell>
        </row>
        <row r="39362">
          <cell r="H39362" t="str">
            <v>[ZVE g11]</v>
          </cell>
        </row>
        <row r="39363">
          <cell r="H39363" t="str">
            <v>[ZVE g12]</v>
          </cell>
        </row>
        <row r="39364">
          <cell r="H39364" t="str">
            <v>[aws]</v>
          </cell>
        </row>
        <row r="39365">
          <cell r="H39365" t="str">
            <v>[601]</v>
          </cell>
        </row>
        <row r="39366">
          <cell r="H39366" t="str">
            <v>[602]</v>
          </cell>
        </row>
        <row r="39367">
          <cell r="H39367" t="str">
            <v>[701]</v>
          </cell>
        </row>
        <row r="39368">
          <cell r="H39368" t="str">
            <v>[702]</v>
          </cell>
        </row>
        <row r="39369">
          <cell r="H39369" t="str">
            <v>[711]</v>
          </cell>
        </row>
        <row r="39370">
          <cell r="H39370" t="str">
            <v>[712]</v>
          </cell>
        </row>
        <row r="39371">
          <cell r="H39371" t="str">
            <v>[721]</v>
          </cell>
        </row>
        <row r="39372">
          <cell r="H39372" t="str">
            <v>[722]</v>
          </cell>
        </row>
        <row r="39373">
          <cell r="H39373" t="str">
            <v>[732]</v>
          </cell>
        </row>
        <row r="39374">
          <cell r="H39374" t="str">
            <v>[733]</v>
          </cell>
        </row>
        <row r="39375">
          <cell r="H39375" t="str">
            <v>[741]</v>
          </cell>
        </row>
        <row r="39376">
          <cell r="H39376" t="str">
            <v>[742]</v>
          </cell>
        </row>
        <row r="39377">
          <cell r="H39377" t="str">
            <v>[751]</v>
          </cell>
        </row>
        <row r="39378">
          <cell r="H39378" t="str">
            <v>[752]</v>
          </cell>
        </row>
        <row r="39379">
          <cell r="H39379" t="str">
            <v>[753]</v>
          </cell>
        </row>
        <row r="39380">
          <cell r="H39380" t="str">
            <v>[754]</v>
          </cell>
        </row>
        <row r="39381">
          <cell r="H39381" t="str">
            <v>[781]</v>
          </cell>
        </row>
        <row r="39382">
          <cell r="H39382" t="str">
            <v>[782]</v>
          </cell>
        </row>
        <row r="39383">
          <cell r="H39383" t="str">
            <v>[Gl 701]</v>
          </cell>
        </row>
        <row r="39384">
          <cell r="H39384" t="str">
            <v>[Gl 702]</v>
          </cell>
        </row>
        <row r="39385">
          <cell r="H39385" t="str">
            <v>[Gl 712]</v>
          </cell>
        </row>
        <row r="39386">
          <cell r="H39386" t="str">
            <v>[Gl 721]</v>
          </cell>
        </row>
        <row r="39387">
          <cell r="H39387" t="str">
            <v>[Gl 722]</v>
          </cell>
        </row>
        <row r="39388">
          <cell r="H39388" t="str">
            <v>[Gl 732]</v>
          </cell>
        </row>
        <row r="39389">
          <cell r="H39389" t="str">
            <v>[Gl 741]</v>
          </cell>
        </row>
        <row r="39390">
          <cell r="H39390" t="str">
            <v>[Gl 742]</v>
          </cell>
        </row>
        <row r="39391">
          <cell r="H39391" t="str">
            <v>[Gl 751]</v>
          </cell>
        </row>
        <row r="39392">
          <cell r="H39392" t="str">
            <v>[Gl 754]</v>
          </cell>
        </row>
        <row r="39393">
          <cell r="H39393" t="str">
            <v>[Gl 781]</v>
          </cell>
        </row>
        <row r="39394">
          <cell r="H39394" t="str">
            <v>[Gl 782]</v>
          </cell>
        </row>
        <row r="39395">
          <cell r="H39395" t="str">
            <v>[Gl 791]</v>
          </cell>
        </row>
        <row r="39396">
          <cell r="H39396" t="str">
            <v>[Gl 792]</v>
          </cell>
        </row>
        <row r="39397">
          <cell r="H39397" t="str">
            <v>[Gl 794]</v>
          </cell>
        </row>
        <row r="39398">
          <cell r="H39398" t="str">
            <v>[Gl 795]</v>
          </cell>
        </row>
        <row r="39399">
          <cell r="H39399" t="str">
            <v>[781]</v>
          </cell>
        </row>
        <row r="39400">
          <cell r="H39400" t="str">
            <v>[791]</v>
          </cell>
        </row>
        <row r="39401">
          <cell r="H39401" t="str">
            <v>[792]</v>
          </cell>
        </row>
        <row r="39402">
          <cell r="H39402" t="str">
            <v>[794]</v>
          </cell>
        </row>
        <row r="39403">
          <cell r="H39403" t="str">
            <v>[795/782]</v>
          </cell>
        </row>
        <row r="39404">
          <cell r="H39404" t="str">
            <v>[Gl 108]</v>
          </cell>
        </row>
        <row r="39405">
          <cell r="H39405" t="str">
            <v>[Gl 191]</v>
          </cell>
        </row>
        <row r="39406">
          <cell r="H39406" t="str">
            <v>[Gl 195]</v>
          </cell>
        </row>
        <row r="39407">
          <cell r="H39407" t="str">
            <v>[Gl 202]</v>
          </cell>
        </row>
        <row r="39408">
          <cell r="H39408" t="str">
            <v>[W711]</v>
          </cell>
        </row>
        <row r="39409">
          <cell r="H39409" t="str">
            <v>[W733]</v>
          </cell>
        </row>
        <row r="39410">
          <cell r="H39410" t="str">
            <v>[Bl 601]</v>
          </cell>
        </row>
        <row r="39411">
          <cell r="H39411" t="str">
            <v>[Bl 602]</v>
          </cell>
        </row>
        <row r="39412">
          <cell r="H39412" t="str">
            <v>[Bl v11]</v>
          </cell>
        </row>
        <row r="39413">
          <cell r="H39413" t="str">
            <v>[Bl v12]</v>
          </cell>
        </row>
        <row r="39414">
          <cell r="H39414" t="str">
            <v>[Ers B1]</v>
          </cell>
        </row>
        <row r="39415">
          <cell r="H39415" t="str">
            <v>[Ers B2]</v>
          </cell>
        </row>
        <row r="39416">
          <cell r="H39416" t="str">
            <v>[Ers C1]</v>
          </cell>
        </row>
        <row r="39417">
          <cell r="H39417" t="str">
            <v>[Ers C2]</v>
          </cell>
        </row>
        <row r="39418">
          <cell r="H39418" t="str">
            <v>[Ers D1]</v>
          </cell>
        </row>
        <row r="39419">
          <cell r="H39419" t="str">
            <v>[Ers D2]</v>
          </cell>
        </row>
        <row r="39420">
          <cell r="H39420" t="str">
            <v>[Ers Q1]</v>
          </cell>
        </row>
        <row r="39421">
          <cell r="H39421" t="str">
            <v>[Ers Q2]</v>
          </cell>
        </row>
        <row r="39422">
          <cell r="H39422" t="str">
            <v>[Ers R1]</v>
          </cell>
        </row>
        <row r="39423">
          <cell r="H39423" t="str">
            <v>[Ers R2]</v>
          </cell>
        </row>
        <row r="39424">
          <cell r="H39424" t="str">
            <v>[Ers W1]</v>
          </cell>
        </row>
        <row r="39425">
          <cell r="H39425" t="str">
            <v>[Ers W2]</v>
          </cell>
        </row>
        <row r="39426">
          <cell r="H39426" t="str">
            <v>[Ers Y]</v>
          </cell>
        </row>
        <row r="39427">
          <cell r="H39427" t="str">
            <v>[Ers Z]</v>
          </cell>
        </row>
        <row r="39428">
          <cell r="H39428" t="str">
            <v>[Ext A]</v>
          </cell>
        </row>
        <row r="39429">
          <cell r="H39429" t="str">
            <v>[Ext B]</v>
          </cell>
        </row>
        <row r="39430">
          <cell r="H39430" t="str">
            <v>[Ext G1]</v>
          </cell>
        </row>
        <row r="39431">
          <cell r="H39431" t="str">
            <v>[Ext G2]</v>
          </cell>
        </row>
        <row r="39432">
          <cell r="H39432" t="str">
            <v>[Ext L1]</v>
          </cell>
        </row>
        <row r="39433">
          <cell r="H39433" t="str">
            <v>[Ext L2]</v>
          </cell>
        </row>
        <row r="39434">
          <cell r="H39434" t="str">
            <v>[Ext T1]</v>
          </cell>
        </row>
        <row r="39435">
          <cell r="H39435" t="str">
            <v>[Ext T2]</v>
          </cell>
        </row>
        <row r="39436">
          <cell r="H39436" t="str">
            <v>[Ext a]</v>
          </cell>
        </row>
        <row r="39437">
          <cell r="H39437" t="str">
            <v>[Ext a,b]</v>
          </cell>
        </row>
        <row r="39438">
          <cell r="H39438" t="str">
            <v>[Ext e]</v>
          </cell>
        </row>
        <row r="39439">
          <cell r="H39439" t="str">
            <v>[Ext r]</v>
          </cell>
        </row>
        <row r="39440">
          <cell r="H39440" t="str">
            <v>[Ext y]</v>
          </cell>
        </row>
        <row r="39441">
          <cell r="H39441" t="str">
            <v>[Ext z]</v>
          </cell>
        </row>
        <row r="39442">
          <cell r="H39442" t="str">
            <v>[GA W2]</v>
          </cell>
        </row>
        <row r="39443">
          <cell r="H39443" t="str">
            <v>[XTR 601]</v>
          </cell>
        </row>
        <row r="39444">
          <cell r="H39444" t="str">
            <v>[XTR 602]</v>
          </cell>
        </row>
        <row r="39445">
          <cell r="H39445" t="str">
            <v>[XTR 712]</v>
          </cell>
        </row>
        <row r="39446">
          <cell r="H39446" t="str">
            <v>[XTR 732]</v>
          </cell>
        </row>
        <row r="39447">
          <cell r="H39447" t="str">
            <v>[XTR 751]</v>
          </cell>
        </row>
        <row r="39448">
          <cell r="H39448" t="str">
            <v>[XTR 754]</v>
          </cell>
        </row>
        <row r="39449">
          <cell r="H39449" t="str">
            <v>[791]</v>
          </cell>
        </row>
        <row r="39450">
          <cell r="H39450" t="str">
            <v>[792]</v>
          </cell>
        </row>
        <row r="39451">
          <cell r="H39451" t="str">
            <v>[794]</v>
          </cell>
        </row>
        <row r="39452">
          <cell r="H39452" t="str">
            <v>[795]</v>
          </cell>
        </row>
        <row r="39453">
          <cell r="H39453" t="str">
            <v>[v11]</v>
          </cell>
        </row>
        <row r="39454">
          <cell r="H39454" t="str">
            <v>[v12]</v>
          </cell>
        </row>
        <row r="39455">
          <cell r="H39455" t="str">
            <v>[B1]</v>
          </cell>
        </row>
        <row r="39456">
          <cell r="H39456" t="str">
            <v>[B2]</v>
          </cell>
        </row>
        <row r="39457">
          <cell r="H39457" t="str">
            <v>[C1]</v>
          </cell>
        </row>
        <row r="39458">
          <cell r="H39458" t="str">
            <v>[C2]</v>
          </cell>
        </row>
        <row r="39459">
          <cell r="H39459" t="str">
            <v>[D1]</v>
          </cell>
        </row>
        <row r="39460">
          <cell r="H39460" t="str">
            <v>[D2]</v>
          </cell>
        </row>
        <row r="39461">
          <cell r="H39461" t="str">
            <v>[Q1]</v>
          </cell>
        </row>
        <row r="39462">
          <cell r="H39462" t="str">
            <v>[Q2]</v>
          </cell>
        </row>
        <row r="39463">
          <cell r="H39463" t="str">
            <v>[R1]</v>
          </cell>
        </row>
        <row r="39464">
          <cell r="H39464" t="str">
            <v>[R2]</v>
          </cell>
        </row>
        <row r="39465">
          <cell r="H39465" t="str">
            <v>[W1]</v>
          </cell>
        </row>
        <row r="39466">
          <cell r="H39466" t="str">
            <v>[W2]</v>
          </cell>
        </row>
        <row r="39467">
          <cell r="H39467" t="str">
            <v>[Y]</v>
          </cell>
        </row>
        <row r="39468">
          <cell r="H39468" t="str">
            <v>[Z]</v>
          </cell>
        </row>
        <row r="39469">
          <cell r="H39469" t="str">
            <v>[Gl 601]</v>
          </cell>
        </row>
        <row r="39470">
          <cell r="H39470" t="str">
            <v>[Gl 602]</v>
          </cell>
        </row>
        <row r="39471">
          <cell r="H39471" t="str">
            <v>[Gl v11/1]</v>
          </cell>
        </row>
        <row r="39472">
          <cell r="H39472" t="str">
            <v>[Gl v12/1]</v>
          </cell>
        </row>
        <row r="39473">
          <cell r="H39473" t="str">
            <v>[1D1]</v>
          </cell>
        </row>
        <row r="39474">
          <cell r="H39474" t="str">
            <v>[1D2]</v>
          </cell>
        </row>
        <row r="39475">
          <cell r="H39475" t="str">
            <v>[1R2]</v>
          </cell>
        </row>
        <row r="39476">
          <cell r="H39476" t="str">
            <v>[1Y]</v>
          </cell>
        </row>
        <row r="39477">
          <cell r="H39477" t="str">
            <v>[1Z]</v>
          </cell>
        </row>
        <row r="39478">
          <cell r="H39478" t="str">
            <v>[V752]</v>
          </cell>
        </row>
        <row r="39479">
          <cell r="H39479" t="str">
            <v>[V781]</v>
          </cell>
        </row>
        <row r="39480">
          <cell r="H39480" t="str">
            <v>[V782]</v>
          </cell>
        </row>
        <row r="39481">
          <cell r="H39481" t="str">
            <v>[VC1]</v>
          </cell>
        </row>
        <row r="39482">
          <cell r="H39482" t="str">
            <v>[VC2]</v>
          </cell>
        </row>
        <row r="39483">
          <cell r="H39483" t="str">
            <v>[VD1]</v>
          </cell>
        </row>
        <row r="39484">
          <cell r="H39484" t="str">
            <v>[VD2]</v>
          </cell>
        </row>
        <row r="39485">
          <cell r="H39485" t="str">
            <v>[VQ1]</v>
          </cell>
        </row>
        <row r="39486">
          <cell r="H39486" t="str">
            <v>[VQ2]</v>
          </cell>
        </row>
        <row r="39487">
          <cell r="H39487" t="str">
            <v>[VR1]</v>
          </cell>
        </row>
        <row r="39488">
          <cell r="H39488" t="str">
            <v>[VR2]</v>
          </cell>
        </row>
        <row r="39489">
          <cell r="H39489" t="str">
            <v>[VW1]</v>
          </cell>
        </row>
        <row r="39490">
          <cell r="H39490" t="str">
            <v>[VW2]</v>
          </cell>
        </row>
        <row r="39491">
          <cell r="H39491" t="str">
            <v>[a,b(R1)]</v>
          </cell>
        </row>
        <row r="39492">
          <cell r="H39492" t="str">
            <v>[a,b(R2)]</v>
          </cell>
        </row>
        <row r="39493">
          <cell r="H39493" t="str">
            <v>[b1]</v>
          </cell>
        </row>
        <row r="39494">
          <cell r="H39494" t="str">
            <v>[b2]</v>
          </cell>
        </row>
        <row r="39495">
          <cell r="H39495" t="str">
            <v>[c1(B1)]</v>
          </cell>
        </row>
        <row r="39496">
          <cell r="H39496" t="str">
            <v>[c2(B2)]</v>
          </cell>
        </row>
        <row r="39497">
          <cell r="H39497" t="str">
            <v>[d1,d2(C1)]</v>
          </cell>
        </row>
        <row r="39498">
          <cell r="H39498" t="str">
            <v>[d2(C2)]</v>
          </cell>
        </row>
        <row r="39499">
          <cell r="H39499" t="str">
            <v>[g1(W1)]</v>
          </cell>
        </row>
        <row r="39500">
          <cell r="H39500" t="str">
            <v>[l,g(W2)]</v>
          </cell>
        </row>
        <row r="39501">
          <cell r="H39501" t="str">
            <v>[l,w(Q1)]</v>
          </cell>
        </row>
        <row r="39502">
          <cell r="H39502" t="str">
            <v>[l,w2(Q2)]</v>
          </cell>
        </row>
        <row r="39503">
          <cell r="H39503" t="str">
            <v>[q(Y)]</v>
          </cell>
        </row>
        <row r="39504">
          <cell r="H39504" t="str">
            <v>[q(Z)]</v>
          </cell>
        </row>
        <row r="39505">
          <cell r="H39505" t="str">
            <v>[r1(D1)]</v>
          </cell>
        </row>
        <row r="39506">
          <cell r="H39506" t="str">
            <v>[r1,r2(D2)]</v>
          </cell>
        </row>
        <row r="39507">
          <cell r="H39507" t="str">
            <v>[W 711]</v>
          </cell>
        </row>
        <row r="39508">
          <cell r="H39508" t="str">
            <v>[W 712]</v>
          </cell>
        </row>
        <row r="39509">
          <cell r="H39509" t="str">
            <v>[W 713]</v>
          </cell>
        </row>
        <row r="39510">
          <cell r="H39510" t="str">
            <v>[W 731]</v>
          </cell>
        </row>
        <row r="39511">
          <cell r="H39511" t="str">
            <v>[W 732]</v>
          </cell>
        </row>
        <row r="39512">
          <cell r="H39512" t="str">
            <v>[W 733]</v>
          </cell>
        </row>
        <row r="39513">
          <cell r="H39513" t="str">
            <v>[W 751]</v>
          </cell>
        </row>
        <row r="39514">
          <cell r="H39514" t="str">
            <v>[W 752]</v>
          </cell>
        </row>
        <row r="39515">
          <cell r="H39515" t="str">
            <v>[W 753]</v>
          </cell>
        </row>
        <row r="39516">
          <cell r="H39516" t="str">
            <v>[W 754]</v>
          </cell>
        </row>
        <row r="39517">
          <cell r="H39517" t="str">
            <v>[W 755]</v>
          </cell>
        </row>
        <row r="39518">
          <cell r="H39518" t="str">
            <v>[W 756]</v>
          </cell>
        </row>
        <row r="39519">
          <cell r="H39519" t="str">
            <v>[ZVE 601]</v>
          </cell>
        </row>
        <row r="39520">
          <cell r="H39520" t="str">
            <v>[ZVE 602]</v>
          </cell>
        </row>
        <row r="39521">
          <cell r="H39521" t="str">
            <v>[ZVE v11]</v>
          </cell>
        </row>
        <row r="39522">
          <cell r="H39522" t="str">
            <v>[ZVE v12]</v>
          </cell>
        </row>
        <row r="39523">
          <cell r="H39523" t="str">
            <v>[Zust 791]</v>
          </cell>
        </row>
        <row r="39524">
          <cell r="H39524" t="str">
            <v>[Zust 792]</v>
          </cell>
        </row>
        <row r="39525">
          <cell r="H39525" t="str">
            <v>[Zust 794]</v>
          </cell>
        </row>
        <row r="39526">
          <cell r="H39526" t="str">
            <v>[Zust 795]</v>
          </cell>
        </row>
        <row r="39527">
          <cell r="H39527" t="str">
            <v>[aws]</v>
          </cell>
        </row>
        <row r="39528">
          <cell r="H39528" t="str">
            <v>[101/104]</v>
          </cell>
        </row>
        <row r="39529">
          <cell r="H39529" t="str">
            <v>[102/103]</v>
          </cell>
        </row>
        <row r="39530">
          <cell r="H39530" t="str">
            <v>[201]</v>
          </cell>
        </row>
        <row r="39531">
          <cell r="H39531" t="str">
            <v>[c21]</v>
          </cell>
        </row>
        <row r="39532">
          <cell r="H39532" t="str">
            <v>[c22]</v>
          </cell>
        </row>
        <row r="39533">
          <cell r="H39533" t="str">
            <v>[c31]</v>
          </cell>
        </row>
        <row r="39534">
          <cell r="H39534" t="str">
            <v>[c32]</v>
          </cell>
        </row>
        <row r="39535">
          <cell r="H39535" t="str">
            <v>[W100A]</v>
          </cell>
        </row>
        <row r="39536">
          <cell r="H39536" t="str">
            <v>[W101/104A]</v>
          </cell>
        </row>
        <row r="39537">
          <cell r="H39537" t="str">
            <v>[W102/103A]</v>
          </cell>
        </row>
        <row r="39538">
          <cell r="H39538" t="str">
            <v>[Bl c11]</v>
          </cell>
        </row>
        <row r="39539">
          <cell r="H39539" t="str">
            <v>[Bl c12]</v>
          </cell>
        </row>
        <row r="39540">
          <cell r="H39540" t="str">
            <v>[Bl c21]</v>
          </cell>
        </row>
        <row r="39541">
          <cell r="H39541" t="str">
            <v>[Bl c22]</v>
          </cell>
        </row>
        <row r="39542">
          <cell r="H39542" t="str">
            <v>[Bl c31]</v>
          </cell>
        </row>
        <row r="39543">
          <cell r="H39543" t="str">
            <v>[Bl c32]</v>
          </cell>
        </row>
        <row r="39544">
          <cell r="H39544" t="str">
            <v>[Bl c41]</v>
          </cell>
        </row>
        <row r="39545">
          <cell r="H39545" t="str">
            <v>[Ers Ac12]</v>
          </cell>
        </row>
        <row r="39546">
          <cell r="H39546" t="str">
            <v>[Ers Ac22]</v>
          </cell>
        </row>
        <row r="39547">
          <cell r="H39547" t="str">
            <v>[Ers Ac32]</v>
          </cell>
        </row>
        <row r="39548">
          <cell r="H39548" t="str">
            <v>[Ers Bc11]</v>
          </cell>
        </row>
        <row r="39549">
          <cell r="H39549" t="str">
            <v>[Ers Bc21]</v>
          </cell>
        </row>
        <row r="39550">
          <cell r="H39550" t="str">
            <v>[Ers Bc31]</v>
          </cell>
        </row>
        <row r="39551">
          <cell r="H39551" t="str">
            <v>[Ers Yc22]</v>
          </cell>
        </row>
        <row r="39552">
          <cell r="H39552" t="str">
            <v>[Ers Yc32]</v>
          </cell>
        </row>
        <row r="39553">
          <cell r="H39553" t="str">
            <v>[Ers Zc21]</v>
          </cell>
        </row>
        <row r="39554">
          <cell r="H39554" t="str">
            <v>[Ers Zc31]</v>
          </cell>
        </row>
        <row r="39555">
          <cell r="H39555" t="str">
            <v>[Ers Zc41]</v>
          </cell>
        </row>
        <row r="39556">
          <cell r="H39556" t="str">
            <v>[FA Bc31]</v>
          </cell>
        </row>
        <row r="39557">
          <cell r="H39557" t="str">
            <v>[GA Ac12]</v>
          </cell>
        </row>
        <row r="39558">
          <cell r="H39558" t="str">
            <v>[GA Bc11]</v>
          </cell>
        </row>
        <row r="39559">
          <cell r="H39559" t="str">
            <v>[GA Yc22]</v>
          </cell>
        </row>
        <row r="39560">
          <cell r="H39560" t="str">
            <v>[GA Zc21]</v>
          </cell>
        </row>
        <row r="39561">
          <cell r="H39561" t="str">
            <v>[GA Zc41]</v>
          </cell>
        </row>
        <row r="39562">
          <cell r="H39562" t="str">
            <v>[GVA ac12]</v>
          </cell>
        </row>
        <row r="39563">
          <cell r="H39563" t="str">
            <v>[GVA bc11]</v>
          </cell>
        </row>
        <row r="39564">
          <cell r="H39564" t="str">
            <v>[GVA yc22]</v>
          </cell>
        </row>
        <row r="39565">
          <cell r="H39565" t="str">
            <v>[GVA zc21]</v>
          </cell>
        </row>
        <row r="39566">
          <cell r="H39566" t="str">
            <v>[GVA zc41]</v>
          </cell>
        </row>
        <row r="39567">
          <cell r="H39567" t="str">
            <v>[Gr_1/3]</v>
          </cell>
        </row>
        <row r="39568">
          <cell r="H39568" t="str">
            <v>[c11]</v>
          </cell>
        </row>
        <row r="39569">
          <cell r="H39569" t="str">
            <v>[c12]</v>
          </cell>
        </row>
        <row r="39570">
          <cell r="H39570" t="str">
            <v>[c41]</v>
          </cell>
        </row>
        <row r="39571">
          <cell r="H39571" t="str">
            <v>[Ac12]</v>
          </cell>
        </row>
        <row r="39572">
          <cell r="H39572" t="str">
            <v>[Ac22]</v>
          </cell>
        </row>
        <row r="39573">
          <cell r="H39573" t="str">
            <v>[Ac32]</v>
          </cell>
        </row>
        <row r="39574">
          <cell r="H39574" t="str">
            <v>[Bc11]</v>
          </cell>
        </row>
        <row r="39575">
          <cell r="H39575" t="str">
            <v>[Bc21]</v>
          </cell>
        </row>
        <row r="39576">
          <cell r="H39576" t="str">
            <v>[Bc31]</v>
          </cell>
        </row>
        <row r="39577">
          <cell r="H39577" t="str">
            <v>[Yc22]</v>
          </cell>
        </row>
        <row r="39578">
          <cell r="H39578" t="str">
            <v>[Yc32]</v>
          </cell>
        </row>
        <row r="39579">
          <cell r="H39579" t="str">
            <v>[Zc21]</v>
          </cell>
        </row>
        <row r="39580">
          <cell r="H39580" t="str">
            <v>[Zc31]</v>
          </cell>
        </row>
        <row r="39581">
          <cell r="H39581" t="str">
            <v>[Zc41]</v>
          </cell>
        </row>
        <row r="39582">
          <cell r="H39582" t="str">
            <v>[Gl c11]</v>
          </cell>
        </row>
        <row r="39583">
          <cell r="H39583" t="str">
            <v>[Gl c12]</v>
          </cell>
        </row>
        <row r="39584">
          <cell r="H39584" t="str">
            <v>[Gl c21]</v>
          </cell>
        </row>
        <row r="39585">
          <cell r="H39585" t="str">
            <v>[Gl c22]</v>
          </cell>
        </row>
        <row r="39586">
          <cell r="H39586" t="str">
            <v>[Gl c31]</v>
          </cell>
        </row>
        <row r="39587">
          <cell r="H39587" t="str">
            <v>[Gl c32]</v>
          </cell>
        </row>
        <row r="39588">
          <cell r="H39588" t="str">
            <v>[Gl c41]</v>
          </cell>
        </row>
        <row r="39589">
          <cell r="H39589" t="str">
            <v>[VAc41]</v>
          </cell>
        </row>
        <row r="39590">
          <cell r="H39590" t="str">
            <v>[1Ac12]</v>
          </cell>
        </row>
        <row r="39591">
          <cell r="H39591" t="str">
            <v>[1Ac32]</v>
          </cell>
        </row>
        <row r="39592">
          <cell r="H39592" t="str">
            <v>[1Bc11]</v>
          </cell>
        </row>
        <row r="39593">
          <cell r="H39593" t="str">
            <v>[1Bc31]</v>
          </cell>
        </row>
        <row r="39594">
          <cell r="H39594" t="str">
            <v>[1Yc32]</v>
          </cell>
        </row>
        <row r="39595">
          <cell r="H39595" t="str">
            <v>[1Zc31]</v>
          </cell>
        </row>
        <row r="39596">
          <cell r="H39596" t="str">
            <v>[1Zc41]</v>
          </cell>
        </row>
        <row r="39597">
          <cell r="H39597" t="str">
            <v>[2Ac12]</v>
          </cell>
        </row>
        <row r="39598">
          <cell r="H39598" t="str">
            <v>[2Bc11]</v>
          </cell>
        </row>
        <row r="39599">
          <cell r="H39599" t="str">
            <v>[ac12]</v>
          </cell>
        </row>
        <row r="39600">
          <cell r="H39600" t="str">
            <v>[ac22]</v>
          </cell>
        </row>
        <row r="39601">
          <cell r="H39601" t="str">
            <v>[ac32(Ac22)]</v>
          </cell>
        </row>
        <row r="39602">
          <cell r="H39602" t="str">
            <v>[bc11]</v>
          </cell>
        </row>
        <row r="39603">
          <cell r="H39603" t="str">
            <v>[bc21]</v>
          </cell>
        </row>
        <row r="39604">
          <cell r="H39604" t="str">
            <v>[bc31(Bc21)]</v>
          </cell>
        </row>
        <row r="39605">
          <cell r="H39605" t="str">
            <v>[yc22]</v>
          </cell>
        </row>
        <row r="39606">
          <cell r="H39606" t="str">
            <v>[yc32]</v>
          </cell>
        </row>
        <row r="39607">
          <cell r="H39607" t="str">
            <v>[zc21]</v>
          </cell>
        </row>
        <row r="39608">
          <cell r="H39608" t="str">
            <v>[zc31]</v>
          </cell>
        </row>
        <row r="39609">
          <cell r="H39609" t="str">
            <v>[zc41]</v>
          </cell>
        </row>
        <row r="39610">
          <cell r="H39610" t="str">
            <v>[W 100]</v>
          </cell>
        </row>
        <row r="39611">
          <cell r="H39611" t="str">
            <v>[W 101]</v>
          </cell>
        </row>
        <row r="39612">
          <cell r="H39612" t="str">
            <v>[W 102]</v>
          </cell>
        </row>
        <row r="39613">
          <cell r="H39613" t="str">
            <v>[W 103]</v>
          </cell>
        </row>
        <row r="39614">
          <cell r="H39614" t="str">
            <v>[W 104]</v>
          </cell>
        </row>
        <row r="39615">
          <cell r="H39615" t="str">
            <v>[ZE c11]</v>
          </cell>
        </row>
        <row r="39616">
          <cell r="H39616" t="str">
            <v>[ZE c12]</v>
          </cell>
        </row>
        <row r="39617">
          <cell r="H39617" t="str">
            <v>[ZE c21]</v>
          </cell>
        </row>
        <row r="39618">
          <cell r="H39618" t="str">
            <v>[ZE c22]</v>
          </cell>
        </row>
        <row r="39619">
          <cell r="H39619" t="str">
            <v>[ZE c31]</v>
          </cell>
        </row>
        <row r="39620">
          <cell r="H39620" t="str">
            <v>[ZE c32]</v>
          </cell>
        </row>
        <row r="39621">
          <cell r="H39621" t="str">
            <v>[ZE c41]</v>
          </cell>
        </row>
        <row r="39622">
          <cell r="H39622" t="str">
            <v>[W 191]</v>
          </cell>
        </row>
        <row r="39623">
          <cell r="H39623" t="str">
            <v>[W 803]</v>
          </cell>
        </row>
        <row r="39624">
          <cell r="H39624" t="str">
            <v>[W 811]</v>
          </cell>
        </row>
        <row r="39625">
          <cell r="H39625" t="str">
            <v>[W 832]</v>
          </cell>
        </row>
        <row r="39626">
          <cell r="H39626" t="str">
            <v>[GL 101]</v>
          </cell>
        </row>
        <row r="39627">
          <cell r="H39627" t="str">
            <v>[GL 102]</v>
          </cell>
        </row>
        <row r="39628">
          <cell r="H39628" t="str">
            <v>[GL 161]</v>
          </cell>
        </row>
        <row r="39629">
          <cell r="H39629" t="str">
            <v>[GL 163]</v>
          </cell>
        </row>
        <row r="39630">
          <cell r="H39630" t="str">
            <v>[GL 165]</v>
          </cell>
        </row>
        <row r="39631">
          <cell r="H39631" t="str">
            <v>[GL 167]</v>
          </cell>
        </row>
        <row r="39632">
          <cell r="H39632" t="str">
            <v>[GL 169]</v>
          </cell>
        </row>
        <row r="39633">
          <cell r="H39633" t="str">
            <v>[GL 201]</v>
          </cell>
        </row>
        <row r="39634">
          <cell r="H39634" t="str">
            <v>[GL 202]</v>
          </cell>
        </row>
        <row r="39635">
          <cell r="H39635" t="str">
            <v>[GL 301]</v>
          </cell>
        </row>
        <row r="39636">
          <cell r="H39636" t="str">
            <v>[GL 302]</v>
          </cell>
        </row>
        <row r="39637">
          <cell r="H39637" t="str">
            <v>[GL 303]</v>
          </cell>
        </row>
        <row r="39638">
          <cell r="H39638" t="str">
            <v>[GL 304]</v>
          </cell>
        </row>
        <row r="39639">
          <cell r="H39639" t="str">
            <v>[GL 306]</v>
          </cell>
        </row>
        <row r="39640">
          <cell r="H39640" t="str">
            <v>[GL 311]</v>
          </cell>
        </row>
        <row r="39641">
          <cell r="H39641" t="str">
            <v>[GL 313]</v>
          </cell>
        </row>
        <row r="39642">
          <cell r="H39642" t="str">
            <v>[GL 322]</v>
          </cell>
        </row>
        <row r="39643">
          <cell r="H39643" t="str">
            <v>[GL 323]</v>
          </cell>
        </row>
        <row r="39644">
          <cell r="H39644" t="str">
            <v>[GL 402]</v>
          </cell>
        </row>
        <row r="39645">
          <cell r="H39645" t="str">
            <v>[GL 404]</v>
          </cell>
        </row>
        <row r="39646">
          <cell r="H39646" t="str">
            <v>[GL 406]</v>
          </cell>
        </row>
        <row r="39647">
          <cell r="H39647" t="str">
            <v>[GL 408]</v>
          </cell>
        </row>
        <row r="39648">
          <cell r="H39648" t="str">
            <v>[GL 410]</v>
          </cell>
        </row>
        <row r="39649">
          <cell r="H39649" t="str">
            <v>[GL 412]</v>
          </cell>
        </row>
        <row r="39650">
          <cell r="H39650" t="str">
            <v>[GL 414]</v>
          </cell>
        </row>
        <row r="39651">
          <cell r="H39651" t="str">
            <v>[GL 416]</v>
          </cell>
        </row>
        <row r="39652">
          <cell r="H39652" t="str">
            <v>[GL 424]</v>
          </cell>
        </row>
        <row r="39653">
          <cell r="H39653" t="str">
            <v>[GL 426]</v>
          </cell>
        </row>
        <row r="39654">
          <cell r="H39654" t="str">
            <v>[GL 501]</v>
          </cell>
        </row>
        <row r="39655">
          <cell r="H39655" t="str">
            <v>[GL 502]</v>
          </cell>
        </row>
        <row r="39656">
          <cell r="H39656" t="str">
            <v>[GL 503]</v>
          </cell>
        </row>
        <row r="39657">
          <cell r="H39657" t="str">
            <v>[GL 505]</v>
          </cell>
        </row>
        <row r="39658">
          <cell r="H39658" t="str">
            <v>[GL 506]</v>
          </cell>
        </row>
        <row r="39659">
          <cell r="H39659" t="str">
            <v>[GL 507]</v>
          </cell>
        </row>
        <row r="39660">
          <cell r="H39660" t="str">
            <v>[GL 509]</v>
          </cell>
        </row>
        <row r="39661">
          <cell r="H39661" t="str">
            <v>[GL 511]</v>
          </cell>
        </row>
        <row r="39662">
          <cell r="H39662" t="str">
            <v>[GL 513]</v>
          </cell>
        </row>
        <row r="39663">
          <cell r="H39663" t="str">
            <v>[GL 515]</v>
          </cell>
        </row>
        <row r="39664">
          <cell r="H39664" t="str">
            <v>[GL 517]</v>
          </cell>
        </row>
        <row r="39665">
          <cell r="H39665" t="str">
            <v>[GL 519]</v>
          </cell>
        </row>
        <row r="39666">
          <cell r="H39666" t="str">
            <v>[GL 521]</v>
          </cell>
        </row>
        <row r="39667">
          <cell r="H39667" t="str">
            <v>[GL 523]</v>
          </cell>
        </row>
        <row r="39668">
          <cell r="H39668" t="str">
            <v>[GL 552]</v>
          </cell>
        </row>
        <row r="39669">
          <cell r="H39669" t="str">
            <v>[GL 601]</v>
          </cell>
        </row>
        <row r="39670">
          <cell r="H39670" t="str">
            <v>[GL 602]</v>
          </cell>
        </row>
        <row r="39671">
          <cell r="H39671" t="str">
            <v>[GL 621]</v>
          </cell>
        </row>
        <row r="39672">
          <cell r="H39672" t="str">
            <v>[GL 623]</v>
          </cell>
        </row>
        <row r="39673">
          <cell r="H39673" t="str">
            <v>[GL 624]</v>
          </cell>
        </row>
        <row r="39674">
          <cell r="H39674" t="str">
            <v>[GL 633]</v>
          </cell>
        </row>
        <row r="39675">
          <cell r="H39675" t="str">
            <v>[GL 712]</v>
          </cell>
        </row>
        <row r="39676">
          <cell r="H39676" t="str">
            <v>[GL 714]</v>
          </cell>
        </row>
        <row r="39677">
          <cell r="H39677" t="str">
            <v>[GL 716]</v>
          </cell>
        </row>
        <row r="39678">
          <cell r="H39678" t="str">
            <v>[GL 781]</v>
          </cell>
        </row>
        <row r="39679">
          <cell r="H39679" t="str">
            <v>[GL 782]</v>
          </cell>
        </row>
        <row r="39680">
          <cell r="H39680" t="str">
            <v>[GL 800]</v>
          </cell>
        </row>
        <row r="39681">
          <cell r="H39681" t="str">
            <v>[GL A-Z041]</v>
          </cell>
        </row>
        <row r="39682">
          <cell r="H39682" t="str">
            <v>[GL B-Z042]</v>
          </cell>
        </row>
        <row r="39683">
          <cell r="H39683" t="str">
            <v>[GL C-Z003]</v>
          </cell>
        </row>
        <row r="39684">
          <cell r="H39684" t="str">
            <v>[GL H1-W10]</v>
          </cell>
        </row>
        <row r="39685">
          <cell r="H39685" t="str">
            <v>[GL H2-W9]</v>
          </cell>
        </row>
        <row r="39686">
          <cell r="H39686" t="str">
            <v>[GL H4-W9]</v>
          </cell>
        </row>
        <row r="39687">
          <cell r="H39687" t="str">
            <v>[GL R102-W188]</v>
          </cell>
        </row>
        <row r="39688">
          <cell r="H39688" t="str">
            <v>[GL V722]</v>
          </cell>
        </row>
        <row r="39689">
          <cell r="H39689" t="str">
            <v>[GL V724]</v>
          </cell>
        </row>
        <row r="39690">
          <cell r="H39690" t="str">
            <v>[GL V726]</v>
          </cell>
        </row>
        <row r="39691">
          <cell r="H39691" t="str">
            <v>[GL W803]</v>
          </cell>
        </row>
        <row r="39692">
          <cell r="H39692" t="str">
            <v>[GL Y-Z051]</v>
          </cell>
        </row>
        <row r="39693">
          <cell r="H39693" t="str">
            <v>[GL Z-Z052]</v>
          </cell>
        </row>
        <row r="39694">
          <cell r="H39694" t="str">
            <v>[GL 162]</v>
          </cell>
        </row>
        <row r="39695">
          <cell r="H39695" t="str">
            <v>[GL 162/762]</v>
          </cell>
        </row>
        <row r="39696">
          <cell r="H39696" t="str">
            <v>[GL 316]</v>
          </cell>
        </row>
        <row r="39697">
          <cell r="H39697" t="str">
            <v>[GL 317]</v>
          </cell>
        </row>
        <row r="39698">
          <cell r="H39698" t="str">
            <v>[GL 425]</v>
          </cell>
        </row>
        <row r="39699">
          <cell r="H39699" t="str">
            <v>[GL 425/525]</v>
          </cell>
        </row>
        <row r="39700">
          <cell r="H39700" t="str">
            <v>[GL 427]</v>
          </cell>
        </row>
        <row r="39701">
          <cell r="H39701" t="str">
            <v>[GL 427/527]</v>
          </cell>
        </row>
        <row r="39702">
          <cell r="H39702" t="str">
            <v>[GL 429]</v>
          </cell>
        </row>
        <row r="39703">
          <cell r="H39703" t="str">
            <v>[GL 429/529]</v>
          </cell>
        </row>
        <row r="39704">
          <cell r="H39704" t="str">
            <v>[GL 431]</v>
          </cell>
        </row>
        <row r="39705">
          <cell r="H39705" t="str">
            <v>[GL 431/531]</v>
          </cell>
        </row>
        <row r="39706">
          <cell r="H39706" t="str">
            <v>[GL 433]</v>
          </cell>
        </row>
        <row r="39707">
          <cell r="H39707" t="str">
            <v>[GL 433/533]</v>
          </cell>
        </row>
        <row r="39708">
          <cell r="H39708" t="str">
            <v>[GL 525]</v>
          </cell>
        </row>
        <row r="39709">
          <cell r="H39709" t="str">
            <v>[GL 527]</v>
          </cell>
        </row>
        <row r="39710">
          <cell r="H39710" t="str">
            <v>[GL 529]</v>
          </cell>
        </row>
        <row r="39711">
          <cell r="H39711" t="str">
            <v>[GL 531]</v>
          </cell>
        </row>
        <row r="39712">
          <cell r="H39712" t="str">
            <v>[GL 533]</v>
          </cell>
        </row>
        <row r="39713">
          <cell r="H39713" t="str">
            <v>[GL 547]</v>
          </cell>
        </row>
        <row r="39714">
          <cell r="H39714" t="str">
            <v>[GL 615]</v>
          </cell>
        </row>
        <row r="39715">
          <cell r="H39715" t="str">
            <v>[GL 762]</v>
          </cell>
        </row>
        <row r="39716">
          <cell r="H39716" t="str">
            <v>[GL 771]</v>
          </cell>
        </row>
        <row r="39717">
          <cell r="H39717" t="str">
            <v>[GL 772]</v>
          </cell>
        </row>
        <row r="39718">
          <cell r="H39718" t="str">
            <v>[GL W811]</v>
          </cell>
        </row>
        <row r="39719">
          <cell r="H39719" t="str">
            <v>[GL W832]</v>
          </cell>
        </row>
        <row r="39720">
          <cell r="H39720" t="str">
            <v>[BL041]</v>
          </cell>
        </row>
        <row r="39721">
          <cell r="H39721" t="str">
            <v>[BL042]</v>
          </cell>
        </row>
        <row r="39722">
          <cell r="H39722" t="str">
            <v>[BL051]</v>
          </cell>
        </row>
        <row r="39723">
          <cell r="H39723" t="str">
            <v>[BL052]</v>
          </cell>
        </row>
        <row r="39724">
          <cell r="H39724" t="str">
            <v>[ErsA]</v>
          </cell>
        </row>
        <row r="39725">
          <cell r="H39725" t="str">
            <v>[ErsA1]</v>
          </cell>
        </row>
        <row r="39726">
          <cell r="H39726" t="str">
            <v>[ErsA2]</v>
          </cell>
        </row>
        <row r="39727">
          <cell r="H39727" t="str">
            <v>[ErsB]</v>
          </cell>
        </row>
        <row r="39728">
          <cell r="H39728" t="str">
            <v>[ErsB1]</v>
          </cell>
        </row>
        <row r="39729">
          <cell r="H39729" t="str">
            <v>[ErsB2]</v>
          </cell>
        </row>
        <row r="39730">
          <cell r="H39730" t="str">
            <v>[ErsC]</v>
          </cell>
        </row>
        <row r="39731">
          <cell r="H39731" t="str">
            <v>[ErsE1]</v>
          </cell>
        </row>
        <row r="39732">
          <cell r="H39732" t="str">
            <v>[ErsE10]</v>
          </cell>
        </row>
        <row r="39733">
          <cell r="H39733" t="str">
            <v>[ErsE11]</v>
          </cell>
        </row>
        <row r="39734">
          <cell r="H39734" t="str">
            <v>[ErsE12]</v>
          </cell>
        </row>
        <row r="39735">
          <cell r="H39735" t="str">
            <v>[ErsE13]</v>
          </cell>
        </row>
        <row r="39736">
          <cell r="H39736" t="str">
            <v>[ErsE14]</v>
          </cell>
        </row>
        <row r="39737">
          <cell r="H39737" t="str">
            <v>[ErsE15]</v>
          </cell>
        </row>
        <row r="39738">
          <cell r="H39738" t="str">
            <v>[ErsE16]</v>
          </cell>
        </row>
        <row r="39739">
          <cell r="H39739" t="str">
            <v>[ErsE17]</v>
          </cell>
        </row>
        <row r="39740">
          <cell r="H39740" t="str">
            <v>[ErsE19]</v>
          </cell>
        </row>
        <row r="39741">
          <cell r="H39741" t="str">
            <v>[ErsE2]</v>
          </cell>
        </row>
        <row r="39742">
          <cell r="H39742" t="str">
            <v>[ErsE21]</v>
          </cell>
        </row>
        <row r="39743">
          <cell r="H39743" t="str">
            <v>[ErsE23]</v>
          </cell>
        </row>
        <row r="39744">
          <cell r="H39744" t="str">
            <v>[ErsE27]</v>
          </cell>
        </row>
        <row r="39745">
          <cell r="H39745" t="str">
            <v>[ErsE29]</v>
          </cell>
        </row>
        <row r="39746">
          <cell r="H39746" t="str">
            <v>[ErsE3]</v>
          </cell>
        </row>
        <row r="39747">
          <cell r="H39747" t="str">
            <v>[ErsE31]</v>
          </cell>
        </row>
        <row r="39748">
          <cell r="H39748" t="str">
            <v>[ErsE33]</v>
          </cell>
        </row>
        <row r="39749">
          <cell r="H39749" t="str">
            <v>[ErsE4]</v>
          </cell>
        </row>
        <row r="39750">
          <cell r="H39750" t="str">
            <v>[ErsE5]</v>
          </cell>
        </row>
        <row r="39751">
          <cell r="H39751" t="str">
            <v>[ErsE6]</v>
          </cell>
        </row>
        <row r="39752">
          <cell r="H39752" t="str">
            <v>[ErsE7]</v>
          </cell>
        </row>
        <row r="39753">
          <cell r="H39753" t="str">
            <v>[ErsE8]</v>
          </cell>
        </row>
        <row r="39754">
          <cell r="H39754" t="str">
            <v>[ErsE800]</v>
          </cell>
        </row>
        <row r="39755">
          <cell r="H39755" t="str">
            <v>[ErsE9]</v>
          </cell>
        </row>
        <row r="39756">
          <cell r="H39756" t="str">
            <v>[ErsH1]</v>
          </cell>
        </row>
        <row r="39757">
          <cell r="H39757" t="str">
            <v>[ErsH10]</v>
          </cell>
        </row>
        <row r="39758">
          <cell r="H39758" t="str">
            <v>[ErsH11]</v>
          </cell>
        </row>
        <row r="39759">
          <cell r="H39759" t="str">
            <v>[ErsH12]</v>
          </cell>
        </row>
        <row r="39760">
          <cell r="H39760" t="str">
            <v>[ErsH13]</v>
          </cell>
        </row>
        <row r="39761">
          <cell r="H39761" t="str">
            <v>[ErsH14]</v>
          </cell>
        </row>
        <row r="39762">
          <cell r="H39762" t="str">
            <v>[ErsH15]</v>
          </cell>
        </row>
        <row r="39763">
          <cell r="H39763" t="str">
            <v>[ErsH16]</v>
          </cell>
        </row>
        <row r="39764">
          <cell r="H39764" t="str">
            <v>[ErsH17]</v>
          </cell>
        </row>
        <row r="39765">
          <cell r="H39765" t="str">
            <v>[ErsH19]</v>
          </cell>
        </row>
        <row r="39766">
          <cell r="H39766" t="str">
            <v>[ErsH2]</v>
          </cell>
        </row>
        <row r="39767">
          <cell r="H39767" t="str">
            <v>[ErsH21]</v>
          </cell>
        </row>
        <row r="39768">
          <cell r="H39768" t="str">
            <v>[ErsH23]</v>
          </cell>
        </row>
        <row r="39769">
          <cell r="H39769" t="str">
            <v>[ErsH25]</v>
          </cell>
        </row>
        <row r="39770">
          <cell r="H39770" t="str">
            <v>[ErsH27]</v>
          </cell>
        </row>
        <row r="39771">
          <cell r="H39771" t="str">
            <v>[ErsH29]</v>
          </cell>
        </row>
        <row r="39772">
          <cell r="H39772" t="str">
            <v>[ErsH3]</v>
          </cell>
        </row>
        <row r="39773">
          <cell r="H39773" t="str">
            <v>[ErsH31]</v>
          </cell>
        </row>
        <row r="39774">
          <cell r="H39774" t="str">
            <v>[ErsH33]</v>
          </cell>
        </row>
        <row r="39775">
          <cell r="H39775" t="str">
            <v>[ErsH4]</v>
          </cell>
        </row>
        <row r="39776">
          <cell r="H39776" t="str">
            <v>[ErsH5]</v>
          </cell>
        </row>
        <row r="39777">
          <cell r="H39777" t="str">
            <v>[ErsH6]</v>
          </cell>
        </row>
        <row r="39778">
          <cell r="H39778" t="str">
            <v>[ErsH7]</v>
          </cell>
        </row>
        <row r="39779">
          <cell r="H39779" t="str">
            <v>[ErsH8]</v>
          </cell>
        </row>
        <row r="39780">
          <cell r="H39780" t="str">
            <v>[ErsH9]</v>
          </cell>
        </row>
        <row r="39781">
          <cell r="H39781" t="str">
            <v>[ErsR101]</v>
          </cell>
        </row>
        <row r="39782">
          <cell r="H39782" t="str">
            <v>[ErsR102]</v>
          </cell>
        </row>
        <row r="39783">
          <cell r="H39783" t="str">
            <v>[ErsR161]</v>
          </cell>
        </row>
        <row r="39784">
          <cell r="H39784" t="str">
            <v>[ErsR163]</v>
          </cell>
        </row>
        <row r="39785">
          <cell r="H39785" t="str">
            <v>[ErsR165]</v>
          </cell>
        </row>
        <row r="39786">
          <cell r="H39786" t="str">
            <v>[ErsR167]</v>
          </cell>
        </row>
        <row r="39787">
          <cell r="H39787" t="str">
            <v>[ErsR169]</v>
          </cell>
        </row>
        <row r="39788">
          <cell r="H39788" t="str">
            <v>[ErsSch414]</v>
          </cell>
        </row>
        <row r="39789">
          <cell r="H39789" t="str">
            <v>[ErsSch416]</v>
          </cell>
        </row>
        <row r="39790">
          <cell r="H39790" t="str">
            <v>[ErsSch506]</v>
          </cell>
        </row>
        <row r="39791">
          <cell r="H39791" t="str">
            <v>[ErsSch702]</v>
          </cell>
        </row>
        <row r="39792">
          <cell r="H39792" t="str">
            <v>[ErsT712]</v>
          </cell>
        </row>
        <row r="39793">
          <cell r="H39793" t="str">
            <v>[ErsT714]</v>
          </cell>
        </row>
        <row r="39794">
          <cell r="H39794" t="str">
            <v>[ErsT716]</v>
          </cell>
        </row>
        <row r="39795">
          <cell r="H39795" t="str">
            <v>[ErsU101]</v>
          </cell>
        </row>
        <row r="39796">
          <cell r="H39796" t="str">
            <v>[ErsU102]</v>
          </cell>
        </row>
        <row r="39797">
          <cell r="H39797" t="str">
            <v>[ErsU161]</v>
          </cell>
        </row>
        <row r="39798">
          <cell r="H39798" t="str">
            <v>[ErsU163]</v>
          </cell>
        </row>
        <row r="39799">
          <cell r="H39799" t="str">
            <v>[ErsU165]</v>
          </cell>
        </row>
        <row r="39800">
          <cell r="H39800" t="str">
            <v>[ErsU167]</v>
          </cell>
        </row>
        <row r="39801">
          <cell r="H39801" t="str">
            <v>[ErsU169]</v>
          </cell>
        </row>
        <row r="39802">
          <cell r="H39802" t="str">
            <v>[ErsY]</v>
          </cell>
        </row>
        <row r="39803">
          <cell r="H39803" t="str">
            <v>[ErsY1]</v>
          </cell>
        </row>
        <row r="39804">
          <cell r="H39804" t="str">
            <v>[ErsY2]</v>
          </cell>
        </row>
        <row r="39805">
          <cell r="H39805" t="str">
            <v>[ErsZ]</v>
          </cell>
        </row>
        <row r="39806">
          <cell r="H39806" t="str">
            <v>[ErsZ1]</v>
          </cell>
        </row>
        <row r="39807">
          <cell r="H39807" t="str">
            <v>[ErsZ2]</v>
          </cell>
        </row>
        <row r="39808">
          <cell r="H39808" t="str">
            <v>[A]</v>
          </cell>
        </row>
        <row r="39809">
          <cell r="H39809" t="str">
            <v>[A1]</v>
          </cell>
        </row>
        <row r="39810">
          <cell r="H39810" t="str">
            <v>[A2]</v>
          </cell>
        </row>
        <row r="39811">
          <cell r="H39811" t="str">
            <v>[B]</v>
          </cell>
        </row>
        <row r="39812">
          <cell r="H39812" t="str">
            <v>[B1]</v>
          </cell>
        </row>
        <row r="39813">
          <cell r="H39813" t="str">
            <v>[B2]</v>
          </cell>
        </row>
        <row r="39814">
          <cell r="H39814" t="str">
            <v>[C]</v>
          </cell>
        </row>
        <row r="39815">
          <cell r="H39815" t="str">
            <v>[E1]</v>
          </cell>
        </row>
        <row r="39816">
          <cell r="H39816" t="str">
            <v>[E10]</v>
          </cell>
        </row>
        <row r="39817">
          <cell r="H39817" t="str">
            <v>[E11]</v>
          </cell>
        </row>
        <row r="39818">
          <cell r="H39818" t="str">
            <v>[E12]</v>
          </cell>
        </row>
        <row r="39819">
          <cell r="H39819" t="str">
            <v>[E13]</v>
          </cell>
        </row>
        <row r="39820">
          <cell r="H39820" t="str">
            <v>[E14]</v>
          </cell>
        </row>
        <row r="39821">
          <cell r="H39821" t="str">
            <v>[E15]</v>
          </cell>
        </row>
        <row r="39822">
          <cell r="H39822" t="str">
            <v>[E16]</v>
          </cell>
        </row>
        <row r="39823">
          <cell r="H39823" t="str">
            <v>[E17]</v>
          </cell>
        </row>
        <row r="39824">
          <cell r="H39824" t="str">
            <v>[E19]</v>
          </cell>
        </row>
        <row r="39825">
          <cell r="H39825" t="str">
            <v>[E2]</v>
          </cell>
        </row>
        <row r="39826">
          <cell r="H39826" t="str">
            <v>[E21]</v>
          </cell>
        </row>
        <row r="39827">
          <cell r="H39827" t="str">
            <v>[E23]</v>
          </cell>
        </row>
        <row r="39828">
          <cell r="H39828" t="str">
            <v>[E27]</v>
          </cell>
        </row>
        <row r="39829">
          <cell r="H39829" t="str">
            <v>[E29]</v>
          </cell>
        </row>
        <row r="39830">
          <cell r="H39830" t="str">
            <v>[E3]</v>
          </cell>
        </row>
        <row r="39831">
          <cell r="H39831" t="str">
            <v>[E31]</v>
          </cell>
        </row>
        <row r="39832">
          <cell r="H39832" t="str">
            <v>[E33]</v>
          </cell>
        </row>
        <row r="39833">
          <cell r="H39833" t="str">
            <v>[E4]</v>
          </cell>
        </row>
        <row r="39834">
          <cell r="H39834" t="str">
            <v>[E5]</v>
          </cell>
        </row>
        <row r="39835">
          <cell r="H39835" t="str">
            <v>[E6]</v>
          </cell>
        </row>
        <row r="39836">
          <cell r="H39836" t="str">
            <v>[E7]</v>
          </cell>
        </row>
        <row r="39837">
          <cell r="H39837" t="str">
            <v>[E8]</v>
          </cell>
        </row>
        <row r="39838">
          <cell r="H39838" t="str">
            <v>[E800]</v>
          </cell>
        </row>
        <row r="39839">
          <cell r="H39839" t="str">
            <v>[E9]</v>
          </cell>
        </row>
        <row r="39840">
          <cell r="H39840" t="str">
            <v>[H1]</v>
          </cell>
        </row>
        <row r="39841">
          <cell r="H39841" t="str">
            <v>[H10]</v>
          </cell>
        </row>
        <row r="39842">
          <cell r="H39842" t="str">
            <v>[H11]</v>
          </cell>
        </row>
        <row r="39843">
          <cell r="H39843" t="str">
            <v>[H12]</v>
          </cell>
        </row>
        <row r="39844">
          <cell r="H39844" t="str">
            <v>[H13]</v>
          </cell>
        </row>
        <row r="39845">
          <cell r="H39845" t="str">
            <v>[H14]</v>
          </cell>
        </row>
        <row r="39846">
          <cell r="H39846" t="str">
            <v>[H15]</v>
          </cell>
        </row>
        <row r="39847">
          <cell r="H39847" t="str">
            <v>[H16]</v>
          </cell>
        </row>
        <row r="39848">
          <cell r="H39848" t="str">
            <v>[H17]</v>
          </cell>
        </row>
        <row r="39849">
          <cell r="H39849" t="str">
            <v>[H19]</v>
          </cell>
        </row>
        <row r="39850">
          <cell r="H39850" t="str">
            <v>[H2]</v>
          </cell>
        </row>
        <row r="39851">
          <cell r="H39851" t="str">
            <v>[H21]</v>
          </cell>
        </row>
        <row r="39852">
          <cell r="H39852" t="str">
            <v>[H23]</v>
          </cell>
        </row>
        <row r="39853">
          <cell r="H39853" t="str">
            <v>[H25]</v>
          </cell>
        </row>
        <row r="39854">
          <cell r="H39854" t="str">
            <v>[H27]</v>
          </cell>
        </row>
        <row r="39855">
          <cell r="H39855" t="str">
            <v>[H29]</v>
          </cell>
        </row>
        <row r="39856">
          <cell r="H39856" t="str">
            <v>[H3]</v>
          </cell>
        </row>
        <row r="39857">
          <cell r="H39857" t="str">
            <v>[H31]</v>
          </cell>
        </row>
        <row r="39858">
          <cell r="H39858" t="str">
            <v>[H33]</v>
          </cell>
        </row>
        <row r="39859">
          <cell r="H39859" t="str">
            <v>[H4]</v>
          </cell>
        </row>
        <row r="39860">
          <cell r="H39860" t="str">
            <v>[H5]</v>
          </cell>
        </row>
        <row r="39861">
          <cell r="H39861" t="str">
            <v>[H6]</v>
          </cell>
        </row>
        <row r="39862">
          <cell r="H39862" t="str">
            <v>[H7]</v>
          </cell>
        </row>
        <row r="39863">
          <cell r="H39863" t="str">
            <v>[H8]</v>
          </cell>
        </row>
        <row r="39864">
          <cell r="H39864" t="str">
            <v>[H9]</v>
          </cell>
        </row>
        <row r="39865">
          <cell r="H39865" t="str">
            <v>[R101]</v>
          </cell>
        </row>
        <row r="39866">
          <cell r="H39866" t="str">
            <v>[R102]</v>
          </cell>
        </row>
        <row r="39867">
          <cell r="H39867" t="str">
            <v>[R161]</v>
          </cell>
        </row>
        <row r="39868">
          <cell r="H39868" t="str">
            <v>[R163]</v>
          </cell>
        </row>
        <row r="39869">
          <cell r="H39869" t="str">
            <v>[R165]</v>
          </cell>
        </row>
        <row r="39870">
          <cell r="H39870" t="str">
            <v>[R167]</v>
          </cell>
        </row>
        <row r="39871">
          <cell r="H39871" t="str">
            <v>[R169]</v>
          </cell>
        </row>
        <row r="39872">
          <cell r="H39872" t="str">
            <v>[T712]</v>
          </cell>
        </row>
        <row r="39873">
          <cell r="H39873" t="str">
            <v>[T714]</v>
          </cell>
        </row>
        <row r="39874">
          <cell r="H39874" t="str">
            <v>[T716]</v>
          </cell>
        </row>
        <row r="39875">
          <cell r="H39875" t="str">
            <v>[U101]</v>
          </cell>
        </row>
        <row r="39876">
          <cell r="H39876" t="str">
            <v>[U102]</v>
          </cell>
        </row>
        <row r="39877">
          <cell r="H39877" t="str">
            <v>[U161]</v>
          </cell>
        </row>
        <row r="39878">
          <cell r="H39878" t="str">
            <v>[U163]</v>
          </cell>
        </row>
        <row r="39879">
          <cell r="H39879" t="str">
            <v>[U165]</v>
          </cell>
        </row>
        <row r="39880">
          <cell r="H39880" t="str">
            <v>[U167]</v>
          </cell>
        </row>
        <row r="39881">
          <cell r="H39881" t="str">
            <v>[U169]</v>
          </cell>
        </row>
        <row r="39882">
          <cell r="H39882" t="str">
            <v>[Y]</v>
          </cell>
        </row>
        <row r="39883">
          <cell r="H39883" t="str">
            <v>[Y1]</v>
          </cell>
        </row>
        <row r="39884">
          <cell r="H39884" t="str">
            <v>[Y2]</v>
          </cell>
        </row>
        <row r="39885">
          <cell r="H39885" t="str">
            <v>[Z]</v>
          </cell>
        </row>
        <row r="39886">
          <cell r="H39886" t="str">
            <v>[Z1]</v>
          </cell>
        </row>
        <row r="39887">
          <cell r="H39887" t="str">
            <v>[Z2]</v>
          </cell>
        </row>
        <row r="39888">
          <cell r="H39888" t="str">
            <v>[GL 001]</v>
          </cell>
        </row>
        <row r="39889">
          <cell r="H39889" t="str">
            <v>[GL 002]</v>
          </cell>
        </row>
        <row r="39890">
          <cell r="H39890" t="str">
            <v>[GL 003]</v>
          </cell>
        </row>
        <row r="39891">
          <cell r="H39891" t="str">
            <v>[GL 011]</v>
          </cell>
        </row>
        <row r="39892">
          <cell r="H39892" t="str">
            <v>[GL 012]</v>
          </cell>
        </row>
        <row r="39893">
          <cell r="H39893" t="str">
            <v>[GL 021]</v>
          </cell>
        </row>
        <row r="39894">
          <cell r="H39894" t="str">
            <v>[GL 022]</v>
          </cell>
        </row>
        <row r="39895">
          <cell r="H39895" t="str">
            <v>[GL 031]</v>
          </cell>
        </row>
        <row r="39896">
          <cell r="H39896" t="str">
            <v>[GL 032]</v>
          </cell>
        </row>
        <row r="39897">
          <cell r="H39897" t="str">
            <v>[GL 041]</v>
          </cell>
        </row>
        <row r="39898">
          <cell r="H39898" t="str">
            <v>[GL 042]</v>
          </cell>
        </row>
        <row r="39899">
          <cell r="H39899" t="str">
            <v>[GL 051]</v>
          </cell>
        </row>
        <row r="39900">
          <cell r="H39900" t="str">
            <v>[GL 052]</v>
          </cell>
        </row>
        <row r="39901">
          <cell r="H39901" t="str">
            <v>[NB1]</v>
          </cell>
        </row>
        <row r="39902">
          <cell r="H39902" t="str">
            <v>[NB2]</v>
          </cell>
        </row>
        <row r="39903">
          <cell r="H39903" t="str">
            <v>[NB3]</v>
          </cell>
        </row>
        <row r="39904">
          <cell r="H39904" t="str">
            <v>[SAS 051]</v>
          </cell>
        </row>
        <row r="39905">
          <cell r="H39905" t="str">
            <v>[SAS 052]</v>
          </cell>
        </row>
        <row r="39906">
          <cell r="H39906" t="str">
            <v>[Sch414]</v>
          </cell>
        </row>
        <row r="39907">
          <cell r="H39907" t="str">
            <v>[Sch416]</v>
          </cell>
        </row>
        <row r="39908">
          <cell r="H39908" t="str">
            <v>[Sch506]</v>
          </cell>
        </row>
        <row r="39909">
          <cell r="H39909" t="str">
            <v>[Sch702]</v>
          </cell>
        </row>
        <row r="39910">
          <cell r="H39910" t="str">
            <v>[V201]</v>
          </cell>
        </row>
        <row r="39911">
          <cell r="H39911" t="str">
            <v>[V202]</v>
          </cell>
        </row>
        <row r="39912">
          <cell r="H39912" t="str">
            <v>[V301H]</v>
          </cell>
        </row>
        <row r="39913">
          <cell r="H39913" t="str">
            <v>[V301R]</v>
          </cell>
        </row>
        <row r="39914">
          <cell r="H39914" t="str">
            <v>[V302H]</v>
          </cell>
        </row>
        <row r="39915">
          <cell r="H39915" t="str">
            <v>[V302R]</v>
          </cell>
        </row>
        <row r="39916">
          <cell r="H39916" t="str">
            <v>[V303]</v>
          </cell>
        </row>
        <row r="39917">
          <cell r="H39917" t="str">
            <v>[V304H]</v>
          </cell>
        </row>
        <row r="39918">
          <cell r="H39918" t="str">
            <v>[V304R]</v>
          </cell>
        </row>
        <row r="39919">
          <cell r="H39919" t="str">
            <v>[V306]</v>
          </cell>
        </row>
        <row r="39920">
          <cell r="H39920" t="str">
            <v>[V306H]</v>
          </cell>
        </row>
        <row r="39921">
          <cell r="H39921" t="str">
            <v>[V306R]</v>
          </cell>
        </row>
        <row r="39922">
          <cell r="H39922" t="str">
            <v>[V311N]</v>
          </cell>
        </row>
        <row r="39923">
          <cell r="H39923" t="str">
            <v>[V311S]</v>
          </cell>
        </row>
        <row r="39924">
          <cell r="H39924" t="str">
            <v>[V312N]</v>
          </cell>
        </row>
        <row r="39925">
          <cell r="H39925" t="str">
            <v>[V312S]</v>
          </cell>
        </row>
        <row r="39926">
          <cell r="H39926" t="str">
            <v>[V313N]</v>
          </cell>
        </row>
        <row r="39927">
          <cell r="H39927" t="str">
            <v>[V313S]</v>
          </cell>
        </row>
        <row r="39928">
          <cell r="H39928" t="str">
            <v>[V317]</v>
          </cell>
        </row>
        <row r="39929">
          <cell r="H39929" t="str">
            <v>[V322N]</v>
          </cell>
        </row>
        <row r="39930">
          <cell r="H39930" t="str">
            <v>[V322S]</v>
          </cell>
        </row>
        <row r="39931">
          <cell r="H39931" t="str">
            <v>[V323N]</v>
          </cell>
        </row>
        <row r="39932">
          <cell r="H39932" t="str">
            <v>[V333]</v>
          </cell>
        </row>
        <row r="39933">
          <cell r="H39933" t="str">
            <v>[V424H]</v>
          </cell>
        </row>
        <row r="39934">
          <cell r="H39934" t="str">
            <v>[V426H]</v>
          </cell>
        </row>
        <row r="39935">
          <cell r="H39935" t="str">
            <v>[V502H]</v>
          </cell>
        </row>
        <row r="39936">
          <cell r="H39936" t="str">
            <v>[V502R]</v>
          </cell>
        </row>
        <row r="39937">
          <cell r="H39937" t="str">
            <v>[V506R]</v>
          </cell>
        </row>
        <row r="39938">
          <cell r="H39938" t="str">
            <v>[V525]</v>
          </cell>
        </row>
        <row r="39939">
          <cell r="H39939" t="str">
            <v>[V547]</v>
          </cell>
        </row>
        <row r="39940">
          <cell r="H39940" t="str">
            <v>[V552H]</v>
          </cell>
        </row>
        <row r="39941">
          <cell r="H39941" t="str">
            <v>[V552R]</v>
          </cell>
        </row>
        <row r="39942">
          <cell r="H39942" t="str">
            <v>[V601]</v>
          </cell>
        </row>
        <row r="39943">
          <cell r="H39943" t="str">
            <v>[V602]</v>
          </cell>
        </row>
        <row r="39944">
          <cell r="H39944" t="str">
            <v>[V604]</v>
          </cell>
        </row>
        <row r="39945">
          <cell r="H39945" t="str">
            <v>[V615]</v>
          </cell>
        </row>
        <row r="39946">
          <cell r="H39946" t="str">
            <v>[V621N]</v>
          </cell>
        </row>
        <row r="39947">
          <cell r="H39947" t="str">
            <v>[V621S]</v>
          </cell>
        </row>
        <row r="39948">
          <cell r="H39948" t="str">
            <v>[V623N]</v>
          </cell>
        </row>
        <row r="39949">
          <cell r="H39949" t="str">
            <v>[V623S]</v>
          </cell>
        </row>
        <row r="39950">
          <cell r="H39950" t="str">
            <v>[V624N]</v>
          </cell>
        </row>
        <row r="39951">
          <cell r="H39951" t="str">
            <v>[V624S]</v>
          </cell>
        </row>
        <row r="39952">
          <cell r="H39952" t="str">
            <v>[V633N]</v>
          </cell>
        </row>
        <row r="39953">
          <cell r="H39953" t="str">
            <v>[V633S]</v>
          </cell>
        </row>
        <row r="39954">
          <cell r="H39954" t="str">
            <v>[V722H]</v>
          </cell>
        </row>
        <row r="39955">
          <cell r="H39955" t="str">
            <v>[V724H]</v>
          </cell>
        </row>
        <row r="39956">
          <cell r="H39956" t="str">
            <v>[V726H]</v>
          </cell>
        </row>
        <row r="39957">
          <cell r="H39957" t="str">
            <v>[V762N]</v>
          </cell>
        </row>
        <row r="39958">
          <cell r="H39958" t="str">
            <v>[V762S]</v>
          </cell>
        </row>
        <row r="39959">
          <cell r="H39959" t="str">
            <v>[V771]</v>
          </cell>
        </row>
        <row r="39960">
          <cell r="H39960" t="str">
            <v>[V772]</v>
          </cell>
        </row>
        <row r="39961">
          <cell r="H39961" t="str">
            <v>[V781]</v>
          </cell>
        </row>
        <row r="39962">
          <cell r="H39962" t="str">
            <v>[V782]</v>
          </cell>
        </row>
        <row r="39963">
          <cell r="H39963" t="str">
            <v>[V801-805]</v>
          </cell>
        </row>
        <row r="39964">
          <cell r="H39964" t="str">
            <v>[VE1]</v>
          </cell>
        </row>
        <row r="39965">
          <cell r="H39965" t="str">
            <v>[VE10]</v>
          </cell>
        </row>
        <row r="39966">
          <cell r="H39966" t="str">
            <v>[VE11]</v>
          </cell>
        </row>
        <row r="39967">
          <cell r="H39967" t="str">
            <v>[VE12]</v>
          </cell>
        </row>
        <row r="39968">
          <cell r="H39968" t="str">
            <v>[VE13]</v>
          </cell>
        </row>
        <row r="39969">
          <cell r="H39969" t="str">
            <v>[VE14]</v>
          </cell>
        </row>
        <row r="39970">
          <cell r="H39970" t="str">
            <v>[VE15]</v>
          </cell>
        </row>
        <row r="39971">
          <cell r="H39971" t="str">
            <v>[VE16]</v>
          </cell>
        </row>
        <row r="39972">
          <cell r="H39972" t="str">
            <v>[VE17]</v>
          </cell>
        </row>
        <row r="39973">
          <cell r="H39973" t="str">
            <v>[VE19]</v>
          </cell>
        </row>
        <row r="39974">
          <cell r="H39974" t="str">
            <v>[VE2]</v>
          </cell>
        </row>
        <row r="39975">
          <cell r="H39975" t="str">
            <v>[VE21]</v>
          </cell>
        </row>
        <row r="39976">
          <cell r="H39976" t="str">
            <v>[VE23]</v>
          </cell>
        </row>
        <row r="39977">
          <cell r="H39977" t="str">
            <v>[VE27]</v>
          </cell>
        </row>
        <row r="39978">
          <cell r="H39978" t="str">
            <v>[VE29]</v>
          </cell>
        </row>
        <row r="39979">
          <cell r="H39979" t="str">
            <v>[VE3]</v>
          </cell>
        </row>
        <row r="39980">
          <cell r="H39980" t="str">
            <v>[VE31]</v>
          </cell>
        </row>
        <row r="39981">
          <cell r="H39981" t="str">
            <v>[VE33]</v>
          </cell>
        </row>
        <row r="39982">
          <cell r="H39982" t="str">
            <v>[VE4]</v>
          </cell>
        </row>
        <row r="39983">
          <cell r="H39983" t="str">
            <v>[VE5]</v>
          </cell>
        </row>
        <row r="39984">
          <cell r="H39984" t="str">
            <v>[VE6]</v>
          </cell>
        </row>
        <row r="39985">
          <cell r="H39985" t="str">
            <v>[VE7]</v>
          </cell>
        </row>
        <row r="39986">
          <cell r="H39986" t="str">
            <v>[VE8]</v>
          </cell>
        </row>
        <row r="39987">
          <cell r="H39987" t="str">
            <v>[VE800]</v>
          </cell>
        </row>
        <row r="39988">
          <cell r="H39988" t="str">
            <v>[VE9]</v>
          </cell>
        </row>
        <row r="39989">
          <cell r="H39989" t="str">
            <v>[VH1]</v>
          </cell>
        </row>
        <row r="39990">
          <cell r="H39990" t="str">
            <v>[VH10]</v>
          </cell>
        </row>
        <row r="39991">
          <cell r="H39991" t="str">
            <v>[VH11]</v>
          </cell>
        </row>
        <row r="39992">
          <cell r="H39992" t="str">
            <v>[VH12]</v>
          </cell>
        </row>
        <row r="39993">
          <cell r="H39993" t="str">
            <v>[VH13]</v>
          </cell>
        </row>
        <row r="39994">
          <cell r="H39994" t="str">
            <v>[VH14]</v>
          </cell>
        </row>
        <row r="39995">
          <cell r="H39995" t="str">
            <v>[VH15]</v>
          </cell>
        </row>
        <row r="39996">
          <cell r="H39996" t="str">
            <v>[VH16]</v>
          </cell>
        </row>
        <row r="39997">
          <cell r="H39997" t="str">
            <v>[VH17]</v>
          </cell>
        </row>
        <row r="39998">
          <cell r="H39998" t="str">
            <v>[VH19]</v>
          </cell>
        </row>
        <row r="39999">
          <cell r="H39999" t="str">
            <v>[VH2]</v>
          </cell>
        </row>
        <row r="40000">
          <cell r="H40000" t="str">
            <v>[VH21]</v>
          </cell>
        </row>
        <row r="40001">
          <cell r="H40001" t="str">
            <v>[VH23]</v>
          </cell>
        </row>
        <row r="40002">
          <cell r="H40002" t="str">
            <v>[VH25]</v>
          </cell>
        </row>
        <row r="40003">
          <cell r="H40003" t="str">
            <v>[VH27]</v>
          </cell>
        </row>
        <row r="40004">
          <cell r="H40004" t="str">
            <v>[VH29]</v>
          </cell>
        </row>
        <row r="40005">
          <cell r="H40005" t="str">
            <v>[VH3]</v>
          </cell>
        </row>
        <row r="40006">
          <cell r="H40006" t="str">
            <v>[VH31]</v>
          </cell>
        </row>
        <row r="40007">
          <cell r="H40007" t="str">
            <v>[VH33]</v>
          </cell>
        </row>
        <row r="40008">
          <cell r="H40008" t="str">
            <v>[VH4]</v>
          </cell>
        </row>
        <row r="40009">
          <cell r="H40009" t="str">
            <v>[VH5]</v>
          </cell>
        </row>
        <row r="40010">
          <cell r="H40010" t="str">
            <v>[VH6]</v>
          </cell>
        </row>
        <row r="40011">
          <cell r="H40011" t="str">
            <v>[VH7]</v>
          </cell>
        </row>
        <row r="40012">
          <cell r="H40012" t="str">
            <v>[VH8]</v>
          </cell>
        </row>
        <row r="40013">
          <cell r="H40013" t="str">
            <v>[VH9]</v>
          </cell>
        </row>
        <row r="40014">
          <cell r="H40014" t="str">
            <v>[VR101]</v>
          </cell>
        </row>
      </sheetData>
      <sheetData sheetId="15"/>
      <sheetData sheetId="16"/>
      <sheetData sheetId="17">
        <row r="14">
          <cell r="E14" t="str">
            <v>[24.14]</v>
          </cell>
          <cell r="G14">
            <v>2109864</v>
          </cell>
          <cell r="H14">
            <v>87911</v>
          </cell>
          <cell r="I14">
            <v>240.85205479452054</v>
          </cell>
        </row>
        <row r="15">
          <cell r="E15" t="str">
            <v>[25.00]</v>
          </cell>
          <cell r="G15">
            <v>2180952</v>
          </cell>
          <cell r="H15">
            <v>90873</v>
          </cell>
          <cell r="I15">
            <v>248.96712328767123</v>
          </cell>
        </row>
        <row r="16">
          <cell r="E16" t="str">
            <v>[28.00_D]</v>
          </cell>
          <cell r="G16">
            <v>1808424</v>
          </cell>
          <cell r="H16">
            <v>75351</v>
          </cell>
          <cell r="I16">
            <v>206.44109589041096</v>
          </cell>
        </row>
        <row r="17">
          <cell r="E17" t="str">
            <v>[22.34]</v>
          </cell>
          <cell r="G17">
            <v>1465728</v>
          </cell>
          <cell r="H17">
            <v>61072</v>
          </cell>
          <cell r="I17">
            <v>167.32054794520548</v>
          </cell>
        </row>
        <row r="18">
          <cell r="E18" t="str">
            <v>[26.10]</v>
          </cell>
          <cell r="G18">
            <v>1272192</v>
          </cell>
          <cell r="H18">
            <v>53008</v>
          </cell>
          <cell r="I18">
            <v>145.22739726027396</v>
          </cell>
        </row>
        <row r="19">
          <cell r="E19" t="str">
            <v>[24.12]</v>
          </cell>
          <cell r="G19">
            <v>1305456</v>
          </cell>
          <cell r="H19">
            <v>54394</v>
          </cell>
          <cell r="I19">
            <v>149.02465753424659</v>
          </cell>
        </row>
        <row r="20">
          <cell r="E20" t="str">
            <v>[28.00_E]</v>
          </cell>
          <cell r="G20">
            <v>1391472</v>
          </cell>
          <cell r="H20">
            <v>57978</v>
          </cell>
          <cell r="I20">
            <v>158.84383561643835</v>
          </cell>
        </row>
        <row r="21">
          <cell r="E21" t="str">
            <v>[28.00_F]</v>
          </cell>
          <cell r="G21">
            <v>991176</v>
          </cell>
          <cell r="H21">
            <v>41299</v>
          </cell>
          <cell r="I21">
            <v>113.14794520547945</v>
          </cell>
        </row>
        <row r="22">
          <cell r="E22" t="str">
            <v>[22.42]</v>
          </cell>
          <cell r="G22">
            <v>721104</v>
          </cell>
          <cell r="H22">
            <v>30046</v>
          </cell>
          <cell r="I22">
            <v>82.317808219178076</v>
          </cell>
        </row>
        <row r="23">
          <cell r="E23" t="str">
            <v>[22.30]</v>
          </cell>
          <cell r="G23">
            <v>607272</v>
          </cell>
          <cell r="H23">
            <v>25303</v>
          </cell>
          <cell r="I23">
            <v>69.323287671232876</v>
          </cell>
        </row>
        <row r="24">
          <cell r="E24" t="str">
            <v>[23.02]</v>
          </cell>
          <cell r="G24">
            <v>597888</v>
          </cell>
          <cell r="H24">
            <v>24912</v>
          </cell>
          <cell r="I24">
            <v>68.252054794520546</v>
          </cell>
        </row>
        <row r="25">
          <cell r="E25" t="str">
            <v>[28.00_A]</v>
          </cell>
          <cell r="G25">
            <v>642552</v>
          </cell>
          <cell r="H25">
            <v>26773</v>
          </cell>
          <cell r="I25">
            <v>73.350684931506848</v>
          </cell>
        </row>
        <row r="26">
          <cell r="E26" t="str">
            <v>[26.00]</v>
          </cell>
          <cell r="G26">
            <v>532008</v>
          </cell>
          <cell r="H26">
            <v>22167</v>
          </cell>
          <cell r="I26">
            <v>60.731506849315068</v>
          </cell>
        </row>
        <row r="27">
          <cell r="E27" t="str">
            <v>[28.01]</v>
          </cell>
          <cell r="G27">
            <v>552360</v>
          </cell>
          <cell r="H27">
            <v>23015</v>
          </cell>
          <cell r="I27">
            <v>63.054794520547944</v>
          </cell>
        </row>
        <row r="28">
          <cell r="E28" t="str">
            <v>[22.12]</v>
          </cell>
          <cell r="G28">
            <v>433392</v>
          </cell>
          <cell r="H28">
            <v>18058</v>
          </cell>
          <cell r="I28">
            <v>49.473972602739728</v>
          </cell>
        </row>
        <row r="29">
          <cell r="E29" t="str">
            <v>[24.13]</v>
          </cell>
          <cell r="G29">
            <v>437160</v>
          </cell>
          <cell r="H29">
            <v>18215</v>
          </cell>
          <cell r="I29">
            <v>49.904109589041099</v>
          </cell>
        </row>
        <row r="30">
          <cell r="E30" t="str">
            <v>[27.11]</v>
          </cell>
          <cell r="G30">
            <v>406200</v>
          </cell>
          <cell r="H30">
            <v>16925</v>
          </cell>
          <cell r="I30">
            <v>46.369863013698627</v>
          </cell>
        </row>
        <row r="31">
          <cell r="E31" t="str">
            <v>[20]</v>
          </cell>
          <cell r="G31">
            <v>370464</v>
          </cell>
          <cell r="H31">
            <v>15436</v>
          </cell>
          <cell r="I31">
            <v>42.290410958904111</v>
          </cell>
        </row>
        <row r="32">
          <cell r="E32" t="str">
            <v>[27.12]</v>
          </cell>
          <cell r="G32">
            <v>495792</v>
          </cell>
          <cell r="H32">
            <v>20658</v>
          </cell>
          <cell r="I32">
            <v>56.597260273972601</v>
          </cell>
        </row>
        <row r="33">
          <cell r="E33" t="str">
            <v>[25.01]</v>
          </cell>
          <cell r="G33">
            <v>375000</v>
          </cell>
          <cell r="H33">
            <v>15625</v>
          </cell>
          <cell r="I33">
            <v>42.80821917808219</v>
          </cell>
        </row>
        <row r="34">
          <cell r="E34" t="str">
            <v>[19.1A]</v>
          </cell>
          <cell r="G34">
            <v>344952</v>
          </cell>
          <cell r="H34">
            <v>14373</v>
          </cell>
          <cell r="I34">
            <v>39.37808219178082</v>
          </cell>
        </row>
        <row r="35">
          <cell r="E35" t="str">
            <v>[28.03_A]</v>
          </cell>
          <cell r="G35">
            <v>339336</v>
          </cell>
          <cell r="H35">
            <v>14139</v>
          </cell>
          <cell r="I35">
            <v>38.736986301369861</v>
          </cell>
        </row>
        <row r="36">
          <cell r="E36" t="str">
            <v>[18.1A]</v>
          </cell>
          <cell r="G36">
            <v>273072</v>
          </cell>
          <cell r="H36">
            <v>11378</v>
          </cell>
          <cell r="I36">
            <v>31.172602739726027</v>
          </cell>
        </row>
        <row r="37">
          <cell r="E37" t="str">
            <v>[22.31]</v>
          </cell>
          <cell r="G37">
            <v>243600</v>
          </cell>
          <cell r="H37">
            <v>10150</v>
          </cell>
          <cell r="I37">
            <v>27.80821917808219</v>
          </cell>
        </row>
        <row r="38">
          <cell r="E38" t="str">
            <v>[27.01]</v>
          </cell>
          <cell r="G38">
            <v>288672</v>
          </cell>
          <cell r="H38">
            <v>12028</v>
          </cell>
          <cell r="I38">
            <v>32.953424657534249</v>
          </cell>
        </row>
        <row r="39">
          <cell r="E39" t="str">
            <v>[21]</v>
          </cell>
          <cell r="G39">
            <v>239448</v>
          </cell>
          <cell r="H39">
            <v>9977</v>
          </cell>
          <cell r="I39">
            <v>27.334246575342465</v>
          </cell>
        </row>
        <row r="40">
          <cell r="E40" t="str">
            <v>[24.10]</v>
          </cell>
          <cell r="G40">
            <v>284880</v>
          </cell>
          <cell r="H40">
            <v>11870</v>
          </cell>
          <cell r="I40">
            <v>32.520547945205479</v>
          </cell>
        </row>
        <row r="41">
          <cell r="E41" t="str">
            <v>[16.5B]</v>
          </cell>
          <cell r="G41">
            <v>209712</v>
          </cell>
          <cell r="H41">
            <v>8738</v>
          </cell>
          <cell r="I41">
            <v>23.93972602739726</v>
          </cell>
        </row>
        <row r="42">
          <cell r="E42" t="str">
            <v>[23.02_A]</v>
          </cell>
          <cell r="G42">
            <v>205848</v>
          </cell>
          <cell r="H42">
            <v>8577</v>
          </cell>
          <cell r="I42">
            <v>23.4986301369863</v>
          </cell>
        </row>
        <row r="43">
          <cell r="E43" t="str">
            <v>[22.55]</v>
          </cell>
          <cell r="G43">
            <v>197064</v>
          </cell>
          <cell r="H43">
            <v>8211</v>
          </cell>
          <cell r="I43">
            <v>22.495890410958904</v>
          </cell>
        </row>
        <row r="44">
          <cell r="E44" t="str">
            <v>[22.52]</v>
          </cell>
          <cell r="G44">
            <v>185880</v>
          </cell>
          <cell r="H44">
            <v>7745</v>
          </cell>
          <cell r="I44">
            <v>21.219178082191782</v>
          </cell>
        </row>
        <row r="45">
          <cell r="E45" t="str">
            <v>[17.1A]</v>
          </cell>
          <cell r="G45">
            <v>179352</v>
          </cell>
          <cell r="H45">
            <v>7473</v>
          </cell>
          <cell r="I45">
            <v>20.473972602739725</v>
          </cell>
        </row>
        <row r="46">
          <cell r="E46" t="str">
            <v>[22]</v>
          </cell>
          <cell r="G46">
            <v>134736</v>
          </cell>
          <cell r="H46">
            <v>5614</v>
          </cell>
          <cell r="I46">
            <v>15.38082191780822</v>
          </cell>
        </row>
        <row r="47">
          <cell r="E47" t="str">
            <v>[28.03_BFZ]</v>
          </cell>
          <cell r="G47">
            <v>174888</v>
          </cell>
          <cell r="H47">
            <v>7287</v>
          </cell>
          <cell r="I47">
            <v>19.964383561643835</v>
          </cell>
        </row>
        <row r="48">
          <cell r="E48" t="str">
            <v>[25.10]</v>
          </cell>
          <cell r="G48">
            <v>172560</v>
          </cell>
          <cell r="H48">
            <v>7190</v>
          </cell>
          <cell r="I48">
            <v>19.698630136986303</v>
          </cell>
        </row>
        <row r="49">
          <cell r="E49" t="str">
            <v>[28.10]</v>
          </cell>
          <cell r="G49">
            <v>119928</v>
          </cell>
          <cell r="H49">
            <v>4997</v>
          </cell>
          <cell r="I49">
            <v>13.69041095890411</v>
          </cell>
        </row>
        <row r="50">
          <cell r="E50" t="str">
            <v>[28.03]</v>
          </cell>
          <cell r="G50">
            <v>105576</v>
          </cell>
          <cell r="H50">
            <v>4399</v>
          </cell>
          <cell r="I50">
            <v>12.052054794520547</v>
          </cell>
        </row>
        <row r="51">
          <cell r="E51" t="str">
            <v>[28.04]</v>
          </cell>
          <cell r="G51">
            <v>145008</v>
          </cell>
          <cell r="H51">
            <v>6042</v>
          </cell>
          <cell r="I51">
            <v>16.553424657534247</v>
          </cell>
        </row>
        <row r="52">
          <cell r="E52" t="str">
            <v>[28.00_B]</v>
          </cell>
          <cell r="G52">
            <v>90216</v>
          </cell>
          <cell r="H52">
            <v>3759</v>
          </cell>
          <cell r="I52">
            <v>10.298630136986301</v>
          </cell>
        </row>
        <row r="53">
          <cell r="E53" t="str">
            <v>[19.1]</v>
          </cell>
          <cell r="G53">
            <v>79848</v>
          </cell>
          <cell r="H53">
            <v>3327</v>
          </cell>
          <cell r="I53">
            <v>9.1150684931506856</v>
          </cell>
        </row>
        <row r="54">
          <cell r="E54" t="str">
            <v>[19.0A]</v>
          </cell>
          <cell r="G54">
            <v>73248</v>
          </cell>
          <cell r="H54">
            <v>3052</v>
          </cell>
          <cell r="I54">
            <v>8.3616438356164391</v>
          </cell>
        </row>
        <row r="55">
          <cell r="E55" t="str">
            <v>[16.4]</v>
          </cell>
          <cell r="G55">
            <v>65328</v>
          </cell>
          <cell r="H55">
            <v>2722</v>
          </cell>
          <cell r="I55">
            <v>7.4575342465753423</v>
          </cell>
        </row>
        <row r="56">
          <cell r="E56" t="str">
            <v>[17.1B]</v>
          </cell>
          <cell r="G56">
            <v>64872</v>
          </cell>
          <cell r="H56">
            <v>2703</v>
          </cell>
          <cell r="I56">
            <v>7.4054794520547942</v>
          </cell>
        </row>
        <row r="57">
          <cell r="E57" t="str">
            <v>[24.01]</v>
          </cell>
          <cell r="G57">
            <v>64800</v>
          </cell>
          <cell r="H57">
            <v>2700</v>
          </cell>
          <cell r="I57">
            <v>7.397260273972603</v>
          </cell>
        </row>
        <row r="58">
          <cell r="E58" t="str">
            <v>[11.1]</v>
          </cell>
          <cell r="G58">
            <v>62424</v>
          </cell>
          <cell r="H58">
            <v>2601</v>
          </cell>
          <cell r="I58">
            <v>7.1260273972602741</v>
          </cell>
        </row>
        <row r="59">
          <cell r="E59" t="str">
            <v>[28.10_BFZ]</v>
          </cell>
          <cell r="G59">
            <v>105096</v>
          </cell>
          <cell r="H59">
            <v>4379</v>
          </cell>
          <cell r="I59">
            <v>11.997260273972604</v>
          </cell>
        </row>
        <row r="60">
          <cell r="E60" t="str">
            <v>[22.32]</v>
          </cell>
          <cell r="G60">
            <v>58872</v>
          </cell>
          <cell r="H60">
            <v>2453</v>
          </cell>
          <cell r="I60">
            <v>6.720547945205479</v>
          </cell>
        </row>
        <row r="61">
          <cell r="E61" t="str">
            <v>[22.41]</v>
          </cell>
          <cell r="G61">
            <v>50184</v>
          </cell>
          <cell r="H61">
            <v>2091</v>
          </cell>
          <cell r="I61">
            <v>5.7287671232876711</v>
          </cell>
        </row>
        <row r="62">
          <cell r="E62" t="str">
            <v>[18.0]</v>
          </cell>
          <cell r="G62">
            <v>49632</v>
          </cell>
          <cell r="H62">
            <v>2068</v>
          </cell>
          <cell r="I62">
            <v>5.6657534246575345</v>
          </cell>
        </row>
        <row r="63">
          <cell r="E63" t="str">
            <v>[10]</v>
          </cell>
          <cell r="G63">
            <v>43584</v>
          </cell>
          <cell r="H63">
            <v>1816</v>
          </cell>
          <cell r="I63">
            <v>4.9753424657534246</v>
          </cell>
        </row>
        <row r="64">
          <cell r="E64" t="str">
            <v>[23.01]</v>
          </cell>
          <cell r="G64">
            <v>43152</v>
          </cell>
          <cell r="H64">
            <v>1798</v>
          </cell>
          <cell r="I64">
            <v>4.9260273972602739</v>
          </cell>
        </row>
        <row r="65">
          <cell r="E65" t="str">
            <v>[16.3]</v>
          </cell>
          <cell r="G65">
            <v>28848</v>
          </cell>
          <cell r="H65">
            <v>1202</v>
          </cell>
          <cell r="I65">
            <v>3.2931506849315069</v>
          </cell>
        </row>
        <row r="66">
          <cell r="E66" t="str">
            <v>[13]</v>
          </cell>
          <cell r="G66">
            <v>28104</v>
          </cell>
          <cell r="H66">
            <v>1171</v>
          </cell>
          <cell r="I66">
            <v>3.2082191780821918</v>
          </cell>
        </row>
        <row r="67">
          <cell r="E67" t="str">
            <v>[13.1]</v>
          </cell>
          <cell r="G67">
            <v>27552</v>
          </cell>
          <cell r="H67">
            <v>1148</v>
          </cell>
          <cell r="I67">
            <v>3.1452054794520548</v>
          </cell>
        </row>
        <row r="68">
          <cell r="E68" t="str">
            <v>[22.14]</v>
          </cell>
          <cell r="G68">
            <v>27024</v>
          </cell>
          <cell r="H68">
            <v>1126</v>
          </cell>
          <cell r="I68">
            <v>3.0849315068493151</v>
          </cell>
        </row>
        <row r="69">
          <cell r="E69" t="str">
            <v>[9]</v>
          </cell>
          <cell r="G69">
            <v>25056</v>
          </cell>
          <cell r="H69">
            <v>1044</v>
          </cell>
          <cell r="I69">
            <v>2.8602739726027395</v>
          </cell>
        </row>
        <row r="70">
          <cell r="E70" t="str">
            <v>[13.3]</v>
          </cell>
          <cell r="G70">
            <v>24216</v>
          </cell>
          <cell r="H70">
            <v>1009</v>
          </cell>
          <cell r="I70">
            <v>2.7643835616438355</v>
          </cell>
        </row>
        <row r="71">
          <cell r="E71" t="str">
            <v>[17]</v>
          </cell>
          <cell r="G71">
            <v>20808</v>
          </cell>
          <cell r="H71">
            <v>867</v>
          </cell>
          <cell r="I71">
            <v>2.3753424657534246</v>
          </cell>
        </row>
        <row r="72">
          <cell r="E72" t="str">
            <v>[18.1]</v>
          </cell>
          <cell r="G72">
            <v>18624</v>
          </cell>
          <cell r="H72">
            <v>776</v>
          </cell>
          <cell r="I72">
            <v>2.1260273972602741</v>
          </cell>
        </row>
        <row r="73">
          <cell r="E73" t="str">
            <v>[22.15]</v>
          </cell>
          <cell r="G73">
            <v>13560</v>
          </cell>
          <cell r="H73">
            <v>565</v>
          </cell>
          <cell r="I73">
            <v>1.547945205479452</v>
          </cell>
        </row>
        <row r="74">
          <cell r="E74" t="str">
            <v>[15.1]</v>
          </cell>
          <cell r="G74">
            <v>11472</v>
          </cell>
          <cell r="H74">
            <v>478</v>
          </cell>
          <cell r="I74">
            <v>1.3095890410958904</v>
          </cell>
        </row>
        <row r="75">
          <cell r="E75" t="str">
            <v>[21.03]</v>
          </cell>
          <cell r="G75">
            <v>10464</v>
          </cell>
          <cell r="H75">
            <v>436</v>
          </cell>
          <cell r="I75">
            <v>1.1945205479452055</v>
          </cell>
        </row>
        <row r="76">
          <cell r="E76" t="str">
            <v>[24.00]</v>
          </cell>
          <cell r="G76">
            <v>8448</v>
          </cell>
          <cell r="H76">
            <v>352</v>
          </cell>
          <cell r="I76">
            <v>0.96438356164383565</v>
          </cell>
        </row>
        <row r="77">
          <cell r="E77" t="str">
            <v>[19]</v>
          </cell>
          <cell r="G77">
            <v>5472</v>
          </cell>
          <cell r="H77">
            <v>228</v>
          </cell>
          <cell r="I77">
            <v>0.62465753424657533</v>
          </cell>
        </row>
        <row r="78">
          <cell r="E78" t="str">
            <v>[22.33]</v>
          </cell>
          <cell r="G78">
            <v>5064</v>
          </cell>
          <cell r="H78">
            <v>211</v>
          </cell>
          <cell r="I78">
            <v>0.57808219178082187</v>
          </cell>
        </row>
        <row r="79">
          <cell r="E79" t="str">
            <v>[27.10]</v>
          </cell>
          <cell r="G79">
            <v>4176</v>
          </cell>
          <cell r="H79">
            <v>174</v>
          </cell>
          <cell r="I79">
            <v>0.47671232876712327</v>
          </cell>
        </row>
        <row r="80">
          <cell r="E80" t="str">
            <v>[22.21]</v>
          </cell>
          <cell r="G80">
            <v>3384</v>
          </cell>
          <cell r="H80">
            <v>141</v>
          </cell>
          <cell r="I80">
            <v>0.38630136986301372</v>
          </cell>
        </row>
        <row r="81">
          <cell r="E81" t="str">
            <v>[22.53]</v>
          </cell>
          <cell r="G81">
            <v>3336</v>
          </cell>
          <cell r="H81">
            <v>139</v>
          </cell>
          <cell r="I81">
            <v>0.38082191780821917</v>
          </cell>
        </row>
        <row r="82">
          <cell r="E82" t="str">
            <v>[21.10]</v>
          </cell>
          <cell r="G82">
            <v>2256</v>
          </cell>
          <cell r="H82">
            <v>94</v>
          </cell>
          <cell r="I82">
            <v>0.25753424657534246</v>
          </cell>
        </row>
        <row r="83">
          <cell r="E83" t="str">
            <v>[24.10_A]</v>
          </cell>
          <cell r="G83">
            <v>2208</v>
          </cell>
          <cell r="H83">
            <v>92</v>
          </cell>
          <cell r="I83">
            <v>0.25205479452054796</v>
          </cell>
        </row>
        <row r="84">
          <cell r="E84" t="str">
            <v>[22.51]</v>
          </cell>
          <cell r="G84">
            <v>696</v>
          </cell>
          <cell r="H84">
            <v>29</v>
          </cell>
          <cell r="I84">
            <v>7.9452054794520555E-2</v>
          </cell>
        </row>
        <row r="85">
          <cell r="E85" t="str">
            <v>[15]</v>
          </cell>
          <cell r="G85">
            <v>504</v>
          </cell>
          <cell r="H85">
            <v>21</v>
          </cell>
          <cell r="I85">
            <v>5.7534246575342465E-2</v>
          </cell>
        </row>
        <row r="86">
          <cell r="E86" t="str">
            <v>[22.54]</v>
          </cell>
          <cell r="G86">
            <v>480</v>
          </cell>
          <cell r="H86">
            <v>20</v>
          </cell>
          <cell r="I86">
            <v>5.4794520547945202E-2</v>
          </cell>
        </row>
        <row r="87">
          <cell r="E87" t="str">
            <v>[22.20]</v>
          </cell>
          <cell r="G87">
            <v>144</v>
          </cell>
          <cell r="H87">
            <v>6</v>
          </cell>
          <cell r="I87">
            <v>1.643835616438356E-2</v>
          </cell>
        </row>
        <row r="88">
          <cell r="E88" t="str">
            <v>[11.0]</v>
          </cell>
          <cell r="G88">
            <v>0</v>
          </cell>
          <cell r="H88">
            <v>0</v>
          </cell>
          <cell r="I88">
            <v>0</v>
          </cell>
        </row>
        <row r="89">
          <cell r="E89" t="str">
            <v>[12]</v>
          </cell>
          <cell r="G89">
            <v>0</v>
          </cell>
          <cell r="H89">
            <v>0</v>
          </cell>
          <cell r="I89">
            <v>0</v>
          </cell>
        </row>
        <row r="90">
          <cell r="E90" t="str">
            <v>[15.2]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[21.02]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[22.11]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[27.00]</v>
          </cell>
          <cell r="G93">
            <v>0</v>
          </cell>
          <cell r="H93">
            <v>0</v>
          </cell>
          <cell r="I93">
            <v>0</v>
          </cell>
        </row>
      </sheetData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gemeines"/>
      <sheetName val="SEA-Komponenten"/>
      <sheetName val="GBL"/>
      <sheetName val="Umbau Historie"/>
      <sheetName val="Projektierung"/>
      <sheetName val="Komponenten"/>
      <sheetName val="Interfaces"/>
      <sheetName val="AT_RIC.Stat"/>
      <sheetName val="AT_IF.Stat"/>
      <sheetName val="AT_PC.Stat"/>
      <sheetName val="PC_EL1"/>
      <sheetName val="COTS Produkte"/>
      <sheetName val="Elemente"/>
      <sheetName val="Element Gruppen"/>
      <sheetName val="Elemente Bez."/>
      <sheetName val="Security-Migration"/>
      <sheetName val="Anl-Stat"/>
      <sheetName val="BL-Stat"/>
      <sheetName val="R.Stat"/>
      <sheetName val="Listen"/>
    </sheetNames>
    <sheetDataSet>
      <sheetData sheetId="0"/>
      <sheetData sheetId="1"/>
      <sheetData sheetId="2"/>
      <sheetData sheetId="3">
        <row r="14">
          <cell r="H14" t="str">
            <v>EL1</v>
          </cell>
          <cell r="I14" t="str">
            <v>[19.1A]</v>
          </cell>
          <cell r="J14" t="str">
            <v>[01.00]</v>
          </cell>
          <cell r="K14">
            <v>36377</v>
          </cell>
          <cell r="L14">
            <v>306</v>
          </cell>
          <cell r="O14" t="str">
            <v>[28.20]</v>
          </cell>
        </row>
        <row r="15">
          <cell r="H15" t="str">
            <v>EL1</v>
          </cell>
          <cell r="I15" t="str">
            <v>[19.1A]</v>
          </cell>
          <cell r="J15" t="str">
            <v>[02.00]</v>
          </cell>
          <cell r="K15">
            <v>36683</v>
          </cell>
          <cell r="L15">
            <v>1579</v>
          </cell>
          <cell r="O15" t="str">
            <v>[29.21]</v>
          </cell>
        </row>
        <row r="16">
          <cell r="H16" t="str">
            <v>EL1</v>
          </cell>
          <cell r="I16" t="str">
            <v>[22.34]</v>
          </cell>
          <cell r="J16" t="str">
            <v>[03.00]</v>
          </cell>
          <cell r="K16">
            <v>38262</v>
          </cell>
          <cell r="L16">
            <v>372</v>
          </cell>
          <cell r="O16" t="str">
            <v>[28.00_E]</v>
          </cell>
        </row>
        <row r="17">
          <cell r="H17" t="str">
            <v>EL1</v>
          </cell>
          <cell r="I17" t="str">
            <v>[22.42]</v>
          </cell>
          <cell r="J17" t="str">
            <v>[04.00]</v>
          </cell>
          <cell r="K17">
            <v>38634</v>
          </cell>
          <cell r="L17">
            <v>903</v>
          </cell>
          <cell r="O17" t="str">
            <v>[28.41]</v>
          </cell>
        </row>
        <row r="18">
          <cell r="H18" t="str">
            <v>EL1</v>
          </cell>
          <cell r="I18" t="str">
            <v>[24.14]</v>
          </cell>
          <cell r="J18" t="str">
            <v>[05.00]</v>
          </cell>
          <cell r="K18">
            <v>39537</v>
          </cell>
          <cell r="L18">
            <v>971</v>
          </cell>
          <cell r="O18" t="str">
            <v>[28.50]</v>
          </cell>
        </row>
        <row r="19">
          <cell r="H19" t="str">
            <v>EL1</v>
          </cell>
          <cell r="I19" t="str">
            <v>[26.00]</v>
          </cell>
          <cell r="J19" t="str">
            <v>[06.00]</v>
          </cell>
          <cell r="K19">
            <v>40508</v>
          </cell>
          <cell r="L19">
            <v>1759</v>
          </cell>
          <cell r="O19" t="str">
            <v>[29.01]</v>
          </cell>
        </row>
        <row r="20">
          <cell r="H20" t="str">
            <v>EL1</v>
          </cell>
          <cell r="I20" t="str">
            <v>[28.01]</v>
          </cell>
          <cell r="J20" t="str">
            <v>[07.00]</v>
          </cell>
          <cell r="K20">
            <v>42267</v>
          </cell>
          <cell r="L20">
            <v>1113</v>
          </cell>
        </row>
        <row r="21">
          <cell r="H21" t="str">
            <v>EL1</v>
          </cell>
          <cell r="I21" t="str">
            <v>[28.20]</v>
          </cell>
          <cell r="J21" t="str">
            <v>[08.00]</v>
          </cell>
          <cell r="K21">
            <v>43380</v>
          </cell>
          <cell r="L21">
            <v>623</v>
          </cell>
        </row>
        <row r="22">
          <cell r="H22" t="str">
            <v>EL1</v>
          </cell>
          <cell r="I22" t="str">
            <v>[28.20]</v>
          </cell>
          <cell r="J22" t="str">
            <v>[08.01]</v>
          </cell>
          <cell r="K22">
            <v>44003</v>
          </cell>
          <cell r="L22">
            <v>6</v>
          </cell>
        </row>
        <row r="23">
          <cell r="H23" t="str">
            <v>EL1</v>
          </cell>
          <cell r="I23" t="str">
            <v>[28.20]</v>
          </cell>
          <cell r="J23" t="str">
            <v>[08.01]</v>
          </cell>
          <cell r="K23">
            <v>44009</v>
          </cell>
          <cell r="L23">
            <v>2126</v>
          </cell>
        </row>
        <row r="24">
          <cell r="H24" t="str">
            <v>EL2</v>
          </cell>
          <cell r="I24" t="str">
            <v>[25.01]</v>
          </cell>
          <cell r="J24" t="str">
            <v>[01.00]</v>
          </cell>
          <cell r="K24">
            <v>39893</v>
          </cell>
          <cell r="L24">
            <v>251</v>
          </cell>
          <cell r="O24" t="str">
            <v>[28.40]</v>
          </cell>
        </row>
        <row r="25">
          <cell r="H25" t="str">
            <v>EL2</v>
          </cell>
          <cell r="I25" t="str">
            <v>[25.01]</v>
          </cell>
          <cell r="J25" t="str">
            <v>[02.00]</v>
          </cell>
          <cell r="K25">
            <v>40144</v>
          </cell>
          <cell r="L25">
            <v>585</v>
          </cell>
          <cell r="O25" t="str">
            <v>[28.12]</v>
          </cell>
        </row>
        <row r="26">
          <cell r="H26" t="str">
            <v>EL2</v>
          </cell>
          <cell r="I26" t="str">
            <v>[26.10]</v>
          </cell>
          <cell r="J26" t="str">
            <v>[03.00]</v>
          </cell>
          <cell r="K26">
            <v>40729</v>
          </cell>
          <cell r="L26">
            <v>144</v>
          </cell>
          <cell r="O26" t="str">
            <v>[28.12]</v>
          </cell>
        </row>
        <row r="27">
          <cell r="H27" t="str">
            <v>EL2</v>
          </cell>
          <cell r="I27" t="str">
            <v>[27.11]</v>
          </cell>
          <cell r="J27" t="str">
            <v>[04.00]</v>
          </cell>
          <cell r="K27">
            <v>40873</v>
          </cell>
          <cell r="L27">
            <v>678</v>
          </cell>
          <cell r="O27" t="str">
            <v>[28.40]</v>
          </cell>
        </row>
        <row r="28">
          <cell r="H28" t="str">
            <v>EL2</v>
          </cell>
          <cell r="I28" t="str">
            <v>[28.00_E]</v>
          </cell>
          <cell r="J28" t="str">
            <v>[05.00]</v>
          </cell>
          <cell r="K28">
            <v>41551</v>
          </cell>
          <cell r="L28">
            <v>422</v>
          </cell>
        </row>
        <row r="29">
          <cell r="H29" t="str">
            <v>EL2</v>
          </cell>
          <cell r="I29" t="str">
            <v>[28.00_E]</v>
          </cell>
          <cell r="J29" t="str">
            <v>[06.00]</v>
          </cell>
          <cell r="K29">
            <v>41973</v>
          </cell>
          <cell r="L29">
            <v>1827</v>
          </cell>
        </row>
        <row r="30">
          <cell r="H30" t="str">
            <v>EL2</v>
          </cell>
          <cell r="I30" t="str">
            <v>[29.03]</v>
          </cell>
          <cell r="J30" t="str">
            <v>[07.00]</v>
          </cell>
          <cell r="K30">
            <v>43800</v>
          </cell>
          <cell r="L30">
            <v>1624</v>
          </cell>
        </row>
        <row r="31">
          <cell r="H31" t="str">
            <v>EL2</v>
          </cell>
          <cell r="I31" t="str">
            <v>[29.21]</v>
          </cell>
          <cell r="J31" t="str">
            <v>[08.00]</v>
          </cell>
          <cell r="K31">
            <v>45424</v>
          </cell>
          <cell r="L31">
            <v>711</v>
          </cell>
        </row>
        <row r="32">
          <cell r="H32" t="str">
            <v>EL2</v>
          </cell>
          <cell r="I32" t="str">
            <v>[24.01]</v>
          </cell>
          <cell r="J32" t="str">
            <v>[01.00]</v>
          </cell>
          <cell r="K32">
            <v>39049</v>
          </cell>
          <cell r="L32">
            <v>1230</v>
          </cell>
        </row>
        <row r="33">
          <cell r="H33" t="str">
            <v>EL2</v>
          </cell>
          <cell r="I33" t="str">
            <v>[26.00]</v>
          </cell>
          <cell r="J33" t="str">
            <v>[02.00]</v>
          </cell>
          <cell r="K33">
            <v>40279</v>
          </cell>
          <cell r="L33">
            <v>1393</v>
          </cell>
          <cell r="O33" t="str">
            <v>[29.21]</v>
          </cell>
        </row>
        <row r="34">
          <cell r="H34" t="str">
            <v>EL2</v>
          </cell>
          <cell r="I34" t="str">
            <v>[28.00_E]</v>
          </cell>
          <cell r="J34" t="str">
            <v>[03.00]</v>
          </cell>
          <cell r="K34">
            <v>41672</v>
          </cell>
          <cell r="L34">
            <v>4463</v>
          </cell>
        </row>
        <row r="35">
          <cell r="H35" t="str">
            <v>EL1</v>
          </cell>
          <cell r="I35" t="str">
            <v>[25.00]</v>
          </cell>
          <cell r="J35" t="str">
            <v>[01.01]</v>
          </cell>
          <cell r="K35">
            <v>39933</v>
          </cell>
          <cell r="L35">
            <v>1124</v>
          </cell>
          <cell r="O35" t="str">
            <v>[28.40]</v>
          </cell>
        </row>
        <row r="36">
          <cell r="H36" t="str">
            <v>EL1</v>
          </cell>
          <cell r="I36" t="str">
            <v>[27.12]</v>
          </cell>
          <cell r="J36" t="str">
            <v>[02.00]</v>
          </cell>
          <cell r="K36">
            <v>41057</v>
          </cell>
          <cell r="L36">
            <v>132</v>
          </cell>
          <cell r="O36" t="str">
            <v>[29.22]</v>
          </cell>
        </row>
        <row r="37">
          <cell r="H37" t="str">
            <v>EL1</v>
          </cell>
          <cell r="I37" t="str">
            <v>[28.00_D]</v>
          </cell>
          <cell r="J37" t="str">
            <v>[03.00]</v>
          </cell>
          <cell r="K37">
            <v>41189</v>
          </cell>
          <cell r="L37">
            <v>4557</v>
          </cell>
        </row>
        <row r="38">
          <cell r="H38" t="str">
            <v>EL1</v>
          </cell>
          <cell r="I38" t="str">
            <v>[28.41]</v>
          </cell>
          <cell r="J38" t="str">
            <v>[04.00]</v>
          </cell>
          <cell r="K38">
            <v>45746</v>
          </cell>
          <cell r="L38">
            <v>389</v>
          </cell>
        </row>
        <row r="39">
          <cell r="H39" t="str">
            <v>EL1</v>
          </cell>
          <cell r="I39" t="str">
            <v>[17.1A]</v>
          </cell>
          <cell r="J39" t="str">
            <v>[02.00]</v>
          </cell>
          <cell r="K39">
            <v>35636</v>
          </cell>
          <cell r="L39">
            <v>936</v>
          </cell>
        </row>
        <row r="40">
          <cell r="H40" t="str">
            <v>EL1</v>
          </cell>
          <cell r="I40" t="str">
            <v>[20]</v>
          </cell>
          <cell r="J40" t="str">
            <v>[03.00]</v>
          </cell>
          <cell r="K40">
            <v>36572</v>
          </cell>
          <cell r="L40">
            <v>1437</v>
          </cell>
        </row>
        <row r="41">
          <cell r="H41" t="str">
            <v>EL1</v>
          </cell>
          <cell r="I41" t="str">
            <v>[22.34]</v>
          </cell>
          <cell r="J41" t="str">
            <v>[04.00]</v>
          </cell>
          <cell r="K41">
            <v>38009</v>
          </cell>
          <cell r="L41">
            <v>1942</v>
          </cell>
          <cell r="O41" t="str">
            <v>[29.21]</v>
          </cell>
        </row>
        <row r="42">
          <cell r="H42" t="str">
            <v>EL1</v>
          </cell>
          <cell r="I42" t="str">
            <v>[25.00]</v>
          </cell>
          <cell r="J42" t="str">
            <v>[05.00]</v>
          </cell>
          <cell r="K42">
            <v>39951</v>
          </cell>
          <cell r="L42">
            <v>6005</v>
          </cell>
          <cell r="O42" t="str">
            <v>[28.40]</v>
          </cell>
        </row>
        <row r="43">
          <cell r="H43" t="str">
            <v>EL1</v>
          </cell>
          <cell r="I43" t="str">
            <v>[28.50]</v>
          </cell>
          <cell r="J43" t="str">
            <v>[06.00]</v>
          </cell>
          <cell r="K43">
            <v>45956</v>
          </cell>
          <cell r="L43">
            <v>179</v>
          </cell>
        </row>
        <row r="44">
          <cell r="H44" t="str">
            <v>EL2</v>
          </cell>
          <cell r="I44" t="str">
            <v>[22.55]</v>
          </cell>
          <cell r="J44" t="str">
            <v>[01.00]</v>
          </cell>
          <cell r="K44">
            <v>38483</v>
          </cell>
          <cell r="L44">
            <v>352</v>
          </cell>
          <cell r="O44" t="str">
            <v>[28.40]</v>
          </cell>
        </row>
        <row r="45">
          <cell r="H45" t="str">
            <v>EL2</v>
          </cell>
          <cell r="I45" t="str">
            <v>[23.01]</v>
          </cell>
          <cell r="J45" t="str">
            <v>[02.00]</v>
          </cell>
          <cell r="K45">
            <v>38835</v>
          </cell>
          <cell r="L45">
            <v>203</v>
          </cell>
          <cell r="O45" t="str">
            <v>[28.40]</v>
          </cell>
        </row>
        <row r="46">
          <cell r="H46" t="str">
            <v>EL2</v>
          </cell>
          <cell r="I46" t="str">
            <v>[24.01]</v>
          </cell>
          <cell r="J46" t="str">
            <v>[03.00]</v>
          </cell>
          <cell r="K46">
            <v>39038</v>
          </cell>
          <cell r="L46">
            <v>223</v>
          </cell>
          <cell r="O46" t="e">
            <v>#REF!</v>
          </cell>
        </row>
        <row r="47">
          <cell r="H47" t="str">
            <v>EL2</v>
          </cell>
          <cell r="I47" t="str">
            <v>[24.10]</v>
          </cell>
          <cell r="J47" t="str">
            <v>[04.00]</v>
          </cell>
          <cell r="K47">
            <v>39261</v>
          </cell>
          <cell r="L47">
            <v>673</v>
          </cell>
          <cell r="O47" t="str">
            <v>[29.21]</v>
          </cell>
        </row>
        <row r="48">
          <cell r="H48" t="str">
            <v>EL2</v>
          </cell>
          <cell r="I48" t="str">
            <v>[25.01]</v>
          </cell>
          <cell r="J48" t="str">
            <v>[05.00]</v>
          </cell>
          <cell r="K48">
            <v>39934</v>
          </cell>
          <cell r="L48">
            <v>178</v>
          </cell>
          <cell r="O48" t="str">
            <v>[29.03]</v>
          </cell>
        </row>
        <row r="49">
          <cell r="H49" t="str">
            <v>EL2</v>
          </cell>
          <cell r="I49" t="str">
            <v>[25.01]</v>
          </cell>
          <cell r="J49" t="str">
            <v>[06.00]</v>
          </cell>
          <cell r="K49">
            <v>40112</v>
          </cell>
          <cell r="L49">
            <v>391</v>
          </cell>
          <cell r="O49" t="str">
            <v>[26.10]</v>
          </cell>
        </row>
        <row r="50">
          <cell r="H50" t="str">
            <v>EL2</v>
          </cell>
          <cell r="I50" t="str">
            <v>[25.01]</v>
          </cell>
          <cell r="J50" t="str">
            <v>[07.00]</v>
          </cell>
          <cell r="K50">
            <v>40503</v>
          </cell>
          <cell r="L50">
            <v>1120</v>
          </cell>
          <cell r="O50" t="str">
            <v>[24.14]</v>
          </cell>
        </row>
        <row r="51">
          <cell r="H51" t="str">
            <v>EL2</v>
          </cell>
          <cell r="I51" t="str">
            <v>[28.00_E]</v>
          </cell>
          <cell r="J51" t="str">
            <v>[08.00]</v>
          </cell>
          <cell r="K51">
            <v>41623</v>
          </cell>
          <cell r="L51">
            <v>126</v>
          </cell>
        </row>
        <row r="52">
          <cell r="H52" t="str">
            <v>EL2</v>
          </cell>
          <cell r="I52" t="str">
            <v>[28.00_E]</v>
          </cell>
          <cell r="J52" t="str">
            <v>[08.01]</v>
          </cell>
          <cell r="K52">
            <v>41749</v>
          </cell>
          <cell r="L52">
            <v>1827</v>
          </cell>
        </row>
        <row r="53">
          <cell r="H53" t="str">
            <v>EL2</v>
          </cell>
          <cell r="I53" t="str">
            <v>[29.01]</v>
          </cell>
          <cell r="J53" t="str">
            <v>[09.00]</v>
          </cell>
          <cell r="K53">
            <v>43576</v>
          </cell>
          <cell r="L53">
            <v>2559</v>
          </cell>
        </row>
        <row r="54">
          <cell r="H54" t="str">
            <v>EL1</v>
          </cell>
          <cell r="I54" t="str">
            <v>[22.34]</v>
          </cell>
          <cell r="J54" t="str">
            <v>[01.05]</v>
          </cell>
          <cell r="K54">
            <v>37923</v>
          </cell>
          <cell r="L54">
            <v>387</v>
          </cell>
          <cell r="O54" t="str">
            <v>[28.12]</v>
          </cell>
        </row>
        <row r="55">
          <cell r="H55" t="str">
            <v>EL1</v>
          </cell>
          <cell r="I55" t="str">
            <v>[22.41]</v>
          </cell>
          <cell r="J55" t="str">
            <v>[02.00]</v>
          </cell>
          <cell r="K55">
            <v>38310</v>
          </cell>
          <cell r="L55">
            <v>657</v>
          </cell>
          <cell r="O55" t="str">
            <v>[28.20]</v>
          </cell>
        </row>
        <row r="56">
          <cell r="H56" t="str">
            <v>EL1</v>
          </cell>
          <cell r="I56" t="str">
            <v>[23.02]</v>
          </cell>
          <cell r="J56" t="str">
            <v>[03.00]</v>
          </cell>
          <cell r="K56">
            <v>38967</v>
          </cell>
          <cell r="L56">
            <v>102</v>
          </cell>
          <cell r="O56" t="str">
            <v>[28.00_D]</v>
          </cell>
        </row>
        <row r="57">
          <cell r="H57" t="str">
            <v>EL1</v>
          </cell>
          <cell r="I57" t="str">
            <v>[16.3]</v>
          </cell>
          <cell r="J57" t="str">
            <v>[03.01]</v>
          </cell>
          <cell r="K57">
            <v>39069</v>
          </cell>
          <cell r="L57">
            <v>557</v>
          </cell>
          <cell r="O57" t="str">
            <v>[28.21]</v>
          </cell>
        </row>
        <row r="58">
          <cell r="H58" t="str">
            <v>EL1</v>
          </cell>
          <cell r="I58" t="str">
            <v>[24.14]</v>
          </cell>
          <cell r="J58" t="str">
            <v>[04.00]</v>
          </cell>
          <cell r="K58">
            <v>39626</v>
          </cell>
          <cell r="L58">
            <v>69</v>
          </cell>
          <cell r="O58" t="str">
            <v>[28.21]</v>
          </cell>
        </row>
        <row r="59">
          <cell r="H59" t="str">
            <v>EL1</v>
          </cell>
          <cell r="I59" t="str">
            <v>[24.14]</v>
          </cell>
          <cell r="J59" t="str">
            <v>[04.01]</v>
          </cell>
          <cell r="K59">
            <v>39695</v>
          </cell>
          <cell r="L59">
            <v>1502</v>
          </cell>
          <cell r="O59" t="str">
            <v>[29.21]</v>
          </cell>
        </row>
        <row r="60">
          <cell r="H60" t="str">
            <v>EL1</v>
          </cell>
          <cell r="I60" t="str">
            <v>[28.00_A]</v>
          </cell>
          <cell r="J60" t="str">
            <v>[05.00]</v>
          </cell>
          <cell r="K60">
            <v>41197</v>
          </cell>
          <cell r="L60">
            <v>160</v>
          </cell>
        </row>
        <row r="61">
          <cell r="H61" t="str">
            <v>EL1</v>
          </cell>
          <cell r="I61" t="str">
            <v>[28.00_E]</v>
          </cell>
          <cell r="J61" t="str">
            <v>[06.00]</v>
          </cell>
          <cell r="K61">
            <v>41357</v>
          </cell>
          <cell r="L61">
            <v>749</v>
          </cell>
        </row>
        <row r="62">
          <cell r="H62" t="str">
            <v>EL1</v>
          </cell>
          <cell r="I62" t="str">
            <v>[28.01]</v>
          </cell>
          <cell r="J62" t="str">
            <v>[07.00]</v>
          </cell>
          <cell r="K62">
            <v>42106</v>
          </cell>
          <cell r="L62">
            <v>356</v>
          </cell>
        </row>
        <row r="63">
          <cell r="H63" t="str">
            <v>EL1</v>
          </cell>
          <cell r="I63" t="str">
            <v>[28.01]</v>
          </cell>
          <cell r="J63" t="str">
            <v>[08.00]</v>
          </cell>
          <cell r="K63">
            <v>42462</v>
          </cell>
          <cell r="L63">
            <v>113</v>
          </cell>
        </row>
        <row r="64">
          <cell r="H64" t="str">
            <v>EL1</v>
          </cell>
          <cell r="I64" t="str">
            <v>[28.01]</v>
          </cell>
          <cell r="J64" t="str">
            <v>[09.00]</v>
          </cell>
          <cell r="K64">
            <v>42575</v>
          </cell>
          <cell r="L64">
            <v>652</v>
          </cell>
        </row>
        <row r="65">
          <cell r="H65" t="str">
            <v>EL1</v>
          </cell>
          <cell r="I65" t="str">
            <v>[28.20]</v>
          </cell>
          <cell r="J65" t="str">
            <v>[10.00]</v>
          </cell>
          <cell r="K65">
            <v>43227</v>
          </cell>
          <cell r="L65">
            <v>1581</v>
          </cell>
        </row>
        <row r="66">
          <cell r="H66" t="str">
            <v>EL1</v>
          </cell>
          <cell r="I66" t="str">
            <v>[28.20]</v>
          </cell>
          <cell r="J66" t="str">
            <v>[11.00]</v>
          </cell>
          <cell r="K66">
            <v>44808</v>
          </cell>
          <cell r="L66">
            <v>161</v>
          </cell>
        </row>
        <row r="67">
          <cell r="H67" t="str">
            <v>EL1</v>
          </cell>
          <cell r="I67" t="str">
            <v>[28.30]</v>
          </cell>
          <cell r="J67" t="str">
            <v>[12.00]</v>
          </cell>
          <cell r="K67">
            <v>44969</v>
          </cell>
          <cell r="L67">
            <v>504</v>
          </cell>
        </row>
        <row r="68">
          <cell r="H68" t="str">
            <v>EL1</v>
          </cell>
          <cell r="I68" t="str">
            <v>[28.40]</v>
          </cell>
          <cell r="J68" t="str">
            <v>[13.00]</v>
          </cell>
          <cell r="K68">
            <v>45473</v>
          </cell>
          <cell r="L68">
            <v>662</v>
          </cell>
        </row>
        <row r="69">
          <cell r="H69" t="str">
            <v>EL2</v>
          </cell>
          <cell r="I69" t="str">
            <v>[22.51]</v>
          </cell>
          <cell r="J69" t="str">
            <v>[01.00]</v>
          </cell>
          <cell r="K69">
            <v>38149</v>
          </cell>
          <cell r="L69">
            <v>14</v>
          </cell>
          <cell r="O69" t="str">
            <v>[28.41]</v>
          </cell>
        </row>
        <row r="70">
          <cell r="H70" t="str">
            <v>EL2</v>
          </cell>
          <cell r="I70" t="str">
            <v>[22.52]</v>
          </cell>
          <cell r="J70" t="str">
            <v>[02.00]</v>
          </cell>
          <cell r="K70">
            <v>38163</v>
          </cell>
          <cell r="L70">
            <v>464</v>
          </cell>
          <cell r="O70" t="str">
            <v>[29.22]</v>
          </cell>
        </row>
        <row r="71">
          <cell r="H71" t="str">
            <v>EL2</v>
          </cell>
          <cell r="I71" t="str">
            <v>[22.55]</v>
          </cell>
          <cell r="J71" t="str">
            <v>[03.00]</v>
          </cell>
          <cell r="K71">
            <v>38627</v>
          </cell>
          <cell r="L71">
            <v>539</v>
          </cell>
          <cell r="O71" t="str">
            <v>[29.03]</v>
          </cell>
        </row>
        <row r="72">
          <cell r="H72" t="str">
            <v>EL2</v>
          </cell>
          <cell r="I72" t="str">
            <v>[23.02_A]</v>
          </cell>
          <cell r="J72" t="str">
            <v>[04.00]</v>
          </cell>
          <cell r="K72">
            <v>39166</v>
          </cell>
          <cell r="L72">
            <v>169</v>
          </cell>
          <cell r="O72" t="str">
            <v>[28.50]</v>
          </cell>
        </row>
        <row r="73">
          <cell r="H73" t="str">
            <v>EL2</v>
          </cell>
          <cell r="I73" t="str">
            <v>[23.02_A]</v>
          </cell>
          <cell r="J73" t="str">
            <v>[05.00]</v>
          </cell>
          <cell r="K73">
            <v>39335</v>
          </cell>
          <cell r="L73">
            <v>141</v>
          </cell>
          <cell r="O73" t="str">
            <v>[29.03]</v>
          </cell>
        </row>
        <row r="74">
          <cell r="H74" t="str">
            <v>EL2</v>
          </cell>
          <cell r="I74" t="str">
            <v>[23.02_A]</v>
          </cell>
          <cell r="J74" t="str">
            <v>[05.01]</v>
          </cell>
          <cell r="K74">
            <v>39476</v>
          </cell>
          <cell r="L74">
            <v>311</v>
          </cell>
          <cell r="O74" t="str">
            <v>[28.00_E]</v>
          </cell>
        </row>
        <row r="75">
          <cell r="H75" t="str">
            <v>EL2</v>
          </cell>
          <cell r="I75" t="str">
            <v>[23.02_A]</v>
          </cell>
          <cell r="J75" t="str">
            <v>[06.00]</v>
          </cell>
          <cell r="K75">
            <v>39787</v>
          </cell>
          <cell r="L75">
            <v>683</v>
          </cell>
          <cell r="O75" t="str">
            <v>[28.20]</v>
          </cell>
        </row>
        <row r="76">
          <cell r="H76" t="str">
            <v>EL2</v>
          </cell>
          <cell r="I76" t="str">
            <v>[23.02_A]</v>
          </cell>
          <cell r="J76" t="str">
            <v>[07.00]</v>
          </cell>
          <cell r="K76">
            <v>40470</v>
          </cell>
          <cell r="L76">
            <v>670</v>
          </cell>
          <cell r="O76" t="e">
            <v>#REF!</v>
          </cell>
        </row>
        <row r="77">
          <cell r="H77" t="str">
            <v>EL2</v>
          </cell>
          <cell r="I77" t="str">
            <v>[27.12]</v>
          </cell>
          <cell r="J77" t="str">
            <v>[08.00]</v>
          </cell>
          <cell r="K77">
            <v>41140</v>
          </cell>
          <cell r="L77">
            <v>7</v>
          </cell>
          <cell r="O77" t="str">
            <v>[29.22]</v>
          </cell>
        </row>
        <row r="78">
          <cell r="H78" t="str">
            <v>EL2</v>
          </cell>
          <cell r="I78" t="str">
            <v>[27.12]</v>
          </cell>
          <cell r="J78" t="str">
            <v>[08.01]</v>
          </cell>
          <cell r="K78">
            <v>41147</v>
          </cell>
          <cell r="L78">
            <v>154</v>
          </cell>
          <cell r="O78" t="str">
            <v>[28.40]</v>
          </cell>
        </row>
        <row r="79">
          <cell r="H79" t="str">
            <v>EL2</v>
          </cell>
          <cell r="I79" t="str">
            <v>[27.12]</v>
          </cell>
          <cell r="J79" t="str">
            <v>[08.02]</v>
          </cell>
          <cell r="K79">
            <v>41301</v>
          </cell>
          <cell r="L79">
            <v>2870</v>
          </cell>
        </row>
        <row r="80">
          <cell r="H80" t="str">
            <v>EL2</v>
          </cell>
          <cell r="I80" t="str">
            <v>[28.12]</v>
          </cell>
          <cell r="J80" t="str">
            <v>[09.00]</v>
          </cell>
          <cell r="K80">
            <v>44171</v>
          </cell>
          <cell r="L80">
            <v>1964</v>
          </cell>
        </row>
        <row r="81">
          <cell r="H81" t="str">
            <v>EL2</v>
          </cell>
          <cell r="I81" t="str">
            <v>[22.51]</v>
          </cell>
          <cell r="J81" t="str">
            <v>[01.00]</v>
          </cell>
          <cell r="K81">
            <v>38153</v>
          </cell>
          <cell r="L81">
            <v>10</v>
          </cell>
          <cell r="O81" t="str">
            <v>[28.40]</v>
          </cell>
        </row>
        <row r="82">
          <cell r="H82" t="str">
            <v>EL2</v>
          </cell>
          <cell r="I82" t="str">
            <v>[22.52]</v>
          </cell>
          <cell r="J82" t="str">
            <v>[02.00]</v>
          </cell>
          <cell r="K82">
            <v>38163</v>
          </cell>
          <cell r="L82">
            <v>1003</v>
          </cell>
          <cell r="O82" t="str">
            <v>[29.03]</v>
          </cell>
        </row>
        <row r="83">
          <cell r="H83" t="str">
            <v>EL2</v>
          </cell>
          <cell r="I83" t="str">
            <v>[23.02_A]</v>
          </cell>
          <cell r="J83" t="str">
            <v>[03.00]</v>
          </cell>
          <cell r="K83">
            <v>39166</v>
          </cell>
          <cell r="L83">
            <v>386</v>
          </cell>
        </row>
        <row r="84">
          <cell r="H84" t="str">
            <v>EL2</v>
          </cell>
          <cell r="I84" t="str">
            <v>[23.02_A]</v>
          </cell>
          <cell r="J84" t="str">
            <v>[04.00]</v>
          </cell>
          <cell r="K84">
            <v>39552</v>
          </cell>
          <cell r="L84">
            <v>1588</v>
          </cell>
        </row>
        <row r="85">
          <cell r="H85" t="str">
            <v>EL2</v>
          </cell>
          <cell r="I85" t="str">
            <v>[28.00_A]</v>
          </cell>
          <cell r="J85" t="str">
            <v>[05.00]</v>
          </cell>
          <cell r="K85">
            <v>41140</v>
          </cell>
          <cell r="L85">
            <v>7</v>
          </cell>
          <cell r="O85" t="str">
            <v>[29.03]</v>
          </cell>
        </row>
        <row r="86">
          <cell r="H86" t="str">
            <v>EL2</v>
          </cell>
          <cell r="I86" t="str">
            <v>[28.00_A]</v>
          </cell>
          <cell r="J86" t="str">
            <v>[05.01]</v>
          </cell>
          <cell r="K86">
            <v>41147</v>
          </cell>
          <cell r="L86">
            <v>2631</v>
          </cell>
          <cell r="O86" t="str">
            <v>[28.21]</v>
          </cell>
        </row>
        <row r="87">
          <cell r="H87" t="str">
            <v>EL2</v>
          </cell>
          <cell r="I87" t="str">
            <v>[28.12]</v>
          </cell>
          <cell r="J87" t="str">
            <v>[06.00]</v>
          </cell>
          <cell r="K87">
            <v>43778</v>
          </cell>
          <cell r="L87">
            <v>2357</v>
          </cell>
        </row>
        <row r="88">
          <cell r="H88" t="str">
            <v>EL2</v>
          </cell>
          <cell r="I88" t="str">
            <v>[29.01]</v>
          </cell>
          <cell r="J88" t="str">
            <v>[01.00]</v>
          </cell>
          <cell r="K88">
            <v>43807</v>
          </cell>
          <cell r="L88">
            <v>615</v>
          </cell>
        </row>
        <row r="89">
          <cell r="H89" t="str">
            <v>EL2</v>
          </cell>
          <cell r="I89" t="str">
            <v>[29.03]</v>
          </cell>
          <cell r="J89" t="str">
            <v>[02.00]</v>
          </cell>
          <cell r="K89">
            <v>44422</v>
          </cell>
          <cell r="L89">
            <v>1713</v>
          </cell>
        </row>
        <row r="90">
          <cell r="H90" t="str">
            <v>EL1</v>
          </cell>
          <cell r="I90" t="str">
            <v>[16.5B]</v>
          </cell>
          <cell r="J90" t="str">
            <v>[01.00]</v>
          </cell>
          <cell r="K90">
            <v>35662</v>
          </cell>
          <cell r="L90">
            <v>713</v>
          </cell>
          <cell r="O90" t="str">
            <v>[28.40]</v>
          </cell>
        </row>
        <row r="91">
          <cell r="H91" t="str">
            <v>EL1</v>
          </cell>
          <cell r="I91" t="str">
            <v>[19.1A]</v>
          </cell>
          <cell r="J91" t="str">
            <v>[03.00]</v>
          </cell>
          <cell r="K91">
            <v>36375</v>
          </cell>
          <cell r="L91">
            <v>600</v>
          </cell>
          <cell r="O91" t="str">
            <v>[28.21]</v>
          </cell>
        </row>
        <row r="92">
          <cell r="H92" t="str">
            <v>EL1</v>
          </cell>
          <cell r="I92" t="str">
            <v>[21.00]</v>
          </cell>
          <cell r="J92" t="str">
            <v>[04.00]</v>
          </cell>
          <cell r="K92">
            <v>36975</v>
          </cell>
          <cell r="L92">
            <v>7</v>
          </cell>
        </row>
        <row r="93">
          <cell r="H93" t="str">
            <v>EL1</v>
          </cell>
          <cell r="I93" t="str">
            <v>[21.00]</v>
          </cell>
          <cell r="J93" t="str">
            <v>[05.00]</v>
          </cell>
          <cell r="K93">
            <v>36982</v>
          </cell>
        </row>
        <row r="94">
          <cell r="H94" t="str">
            <v>EL1</v>
          </cell>
          <cell r="I94" t="str">
            <v>[22.30]</v>
          </cell>
          <cell r="J94" t="str">
            <v>[06.00]</v>
          </cell>
          <cell r="K94">
            <v>37577</v>
          </cell>
          <cell r="L94">
            <v>1373</v>
          </cell>
          <cell r="O94" t="str">
            <v>[28.12]</v>
          </cell>
        </row>
        <row r="95">
          <cell r="H95" t="str">
            <v>EL1</v>
          </cell>
          <cell r="I95" t="str">
            <v>[23.02]</v>
          </cell>
          <cell r="J95" t="str">
            <v>[07.00]</v>
          </cell>
          <cell r="K95">
            <v>38950</v>
          </cell>
          <cell r="L95">
            <v>41</v>
          </cell>
          <cell r="O95" t="str">
            <v>[28.50]</v>
          </cell>
        </row>
        <row r="96">
          <cell r="H96" t="str">
            <v>EL1</v>
          </cell>
          <cell r="I96" t="str">
            <v>[23.02]</v>
          </cell>
          <cell r="J96" t="str">
            <v>[07.01]</v>
          </cell>
          <cell r="K96">
            <v>38991</v>
          </cell>
          <cell r="L96">
            <v>1857</v>
          </cell>
          <cell r="O96" t="str">
            <v>[29.03]</v>
          </cell>
        </row>
        <row r="97">
          <cell r="H97" t="str">
            <v>EL1</v>
          </cell>
          <cell r="I97" t="str">
            <v>[27.11]</v>
          </cell>
          <cell r="J97" t="str">
            <v>[08.00]</v>
          </cell>
          <cell r="K97">
            <v>40848</v>
          </cell>
          <cell r="L97">
            <v>411</v>
          </cell>
        </row>
        <row r="98">
          <cell r="H98" t="str">
            <v>EL1</v>
          </cell>
          <cell r="I98" t="str">
            <v>[28.00_D]</v>
          </cell>
          <cell r="J98" t="str">
            <v>[09.00]</v>
          </cell>
          <cell r="K98">
            <v>41259</v>
          </cell>
          <cell r="L98">
            <v>2</v>
          </cell>
        </row>
        <row r="99">
          <cell r="H99" t="str">
            <v>EL1</v>
          </cell>
          <cell r="I99" t="str">
            <v>[28.00_D]</v>
          </cell>
          <cell r="J99" t="str">
            <v>[10.00]</v>
          </cell>
          <cell r="K99">
            <v>41261</v>
          </cell>
          <cell r="L99">
            <v>1811</v>
          </cell>
        </row>
        <row r="100">
          <cell r="H100" t="str">
            <v>EL1</v>
          </cell>
          <cell r="I100" t="str">
            <v>[28.12]</v>
          </cell>
          <cell r="J100" t="str">
            <v>[11.00]</v>
          </cell>
          <cell r="K100">
            <v>43072</v>
          </cell>
          <cell r="L100">
            <v>2463</v>
          </cell>
        </row>
        <row r="101">
          <cell r="H101" t="str">
            <v>EL1</v>
          </cell>
          <cell r="I101" t="str">
            <v>[28.40]</v>
          </cell>
          <cell r="J101" t="str">
            <v>[13.00]</v>
          </cell>
          <cell r="K101">
            <v>45535</v>
          </cell>
          <cell r="L101">
            <v>600</v>
          </cell>
        </row>
        <row r="102">
          <cell r="H102" t="str">
            <v>EL1</v>
          </cell>
          <cell r="I102" t="str">
            <v>[22.42]</v>
          </cell>
          <cell r="J102" t="str">
            <v>[00.00]</v>
          </cell>
          <cell r="K102">
            <v>38456</v>
          </cell>
          <cell r="L102">
            <v>63</v>
          </cell>
          <cell r="O102" t="str">
            <v>[25.10]</v>
          </cell>
        </row>
        <row r="103">
          <cell r="H103" t="str">
            <v>EL1</v>
          </cell>
          <cell r="I103" t="str">
            <v>[22.42]</v>
          </cell>
          <cell r="J103" t="str">
            <v>[01.00]</v>
          </cell>
          <cell r="K103">
            <v>38519</v>
          </cell>
          <cell r="L103">
            <v>13</v>
          </cell>
          <cell r="O103" t="str">
            <v>[29.22]</v>
          </cell>
        </row>
        <row r="104">
          <cell r="H104" t="str">
            <v>EL1</v>
          </cell>
          <cell r="I104" t="str">
            <v>[22.42]</v>
          </cell>
          <cell r="J104" t="str">
            <v>[01.01]</v>
          </cell>
          <cell r="K104">
            <v>38532</v>
          </cell>
          <cell r="L104">
            <v>784</v>
          </cell>
          <cell r="O104" t="str">
            <v>[29.22]</v>
          </cell>
        </row>
        <row r="105">
          <cell r="H105" t="str">
            <v>EL1</v>
          </cell>
          <cell r="I105" t="str">
            <v>[24.12]</v>
          </cell>
          <cell r="J105" t="str">
            <v>[02.00]</v>
          </cell>
          <cell r="K105">
            <v>39316</v>
          </cell>
          <cell r="L105">
            <v>86</v>
          </cell>
          <cell r="O105" t="str">
            <v>[28.11]</v>
          </cell>
        </row>
        <row r="106">
          <cell r="H106" t="str">
            <v>EL1</v>
          </cell>
          <cell r="I106" t="str">
            <v>[22.34]</v>
          </cell>
          <cell r="J106" t="str">
            <v>[03.00]</v>
          </cell>
          <cell r="K106">
            <v>39402</v>
          </cell>
          <cell r="L106">
            <v>2303</v>
          </cell>
          <cell r="O106" t="str">
            <v>[28.21]</v>
          </cell>
        </row>
        <row r="107">
          <cell r="H107" t="str">
            <v>EL2</v>
          </cell>
          <cell r="I107" t="str">
            <v>[28.00_E]</v>
          </cell>
          <cell r="J107" t="str">
            <v>[04.00]</v>
          </cell>
          <cell r="K107">
            <v>41705</v>
          </cell>
          <cell r="L107">
            <v>120</v>
          </cell>
        </row>
        <row r="108">
          <cell r="H108" t="str">
            <v>EL2</v>
          </cell>
          <cell r="I108" t="str">
            <v>[28.00_E]</v>
          </cell>
          <cell r="J108" t="str">
            <v>[04.01]</v>
          </cell>
          <cell r="K108">
            <v>41825</v>
          </cell>
          <cell r="L108">
            <v>4153</v>
          </cell>
        </row>
        <row r="109">
          <cell r="H109" t="str">
            <v>EL2</v>
          </cell>
          <cell r="I109" t="str">
            <v>[29.21]</v>
          </cell>
          <cell r="J109" t="str">
            <v>[05.00]</v>
          </cell>
          <cell r="K109">
            <v>45978</v>
          </cell>
          <cell r="L109">
            <v>157</v>
          </cell>
        </row>
        <row r="110">
          <cell r="H110" t="str">
            <v>EL1</v>
          </cell>
          <cell r="I110" t="str">
            <v>[22.00]</v>
          </cell>
          <cell r="J110" t="str">
            <v>[01.00]</v>
          </cell>
          <cell r="K110">
            <v>37210</v>
          </cell>
          <cell r="L110">
            <v>232</v>
          </cell>
          <cell r="O110" t="str">
            <v>[24.14]</v>
          </cell>
        </row>
        <row r="111">
          <cell r="H111" t="str">
            <v>EL1</v>
          </cell>
          <cell r="I111" t="str">
            <v>[22.12]</v>
          </cell>
          <cell r="J111" t="str">
            <v>[02.00]</v>
          </cell>
          <cell r="K111">
            <v>37442</v>
          </cell>
          <cell r="L111">
            <v>84</v>
          </cell>
          <cell r="O111" t="str">
            <v>[29.22]</v>
          </cell>
        </row>
        <row r="112">
          <cell r="H112" t="str">
            <v>EL1</v>
          </cell>
          <cell r="I112" t="str">
            <v>[22.12]</v>
          </cell>
          <cell r="J112" t="str">
            <v>[02.01]</v>
          </cell>
          <cell r="K112">
            <v>37526</v>
          </cell>
          <cell r="L112">
            <v>0</v>
          </cell>
          <cell r="O112" t="str">
            <v>[29.21]</v>
          </cell>
        </row>
        <row r="113">
          <cell r="H113" t="str">
            <v>EL1</v>
          </cell>
          <cell r="I113" t="str">
            <v>[22.12]</v>
          </cell>
          <cell r="J113" t="str">
            <v>[03.00]</v>
          </cell>
          <cell r="K113">
            <v>37526</v>
          </cell>
          <cell r="L113">
            <v>696</v>
          </cell>
          <cell r="O113" t="str">
            <v>[28.21]</v>
          </cell>
        </row>
        <row r="114">
          <cell r="H114" t="str">
            <v>EL1</v>
          </cell>
          <cell r="I114" t="str">
            <v>[22.12]</v>
          </cell>
          <cell r="J114" t="str">
            <v>[04.00]</v>
          </cell>
          <cell r="K114">
            <v>38222</v>
          </cell>
          <cell r="L114">
            <v>231</v>
          </cell>
          <cell r="O114" t="str">
            <v>[27.12]</v>
          </cell>
        </row>
        <row r="115">
          <cell r="H115" t="str">
            <v>EL1</v>
          </cell>
          <cell r="I115" t="str">
            <v>[22.42]</v>
          </cell>
          <cell r="J115" t="str">
            <v>[05.00]</v>
          </cell>
          <cell r="K115">
            <v>38453</v>
          </cell>
          <cell r="L115">
            <v>898</v>
          </cell>
          <cell r="O115" t="str">
            <v>[29.21]</v>
          </cell>
        </row>
        <row r="116">
          <cell r="H116" t="str">
            <v>EL1</v>
          </cell>
          <cell r="I116" t="str">
            <v>[24.10]</v>
          </cell>
          <cell r="J116" t="str">
            <v>[06.00]</v>
          </cell>
          <cell r="K116">
            <v>39351</v>
          </cell>
          <cell r="L116">
            <v>0</v>
          </cell>
          <cell r="O116" t="str">
            <v>[29.03]</v>
          </cell>
        </row>
        <row r="117">
          <cell r="H117" t="str">
            <v>EL1</v>
          </cell>
          <cell r="I117" t="str">
            <v>[24.13]</v>
          </cell>
          <cell r="J117" t="str">
            <v>[06.01]</v>
          </cell>
          <cell r="K117">
            <v>39351</v>
          </cell>
          <cell r="L117">
            <v>438</v>
          </cell>
          <cell r="O117" t="str">
            <v>[29.21]</v>
          </cell>
        </row>
        <row r="118">
          <cell r="H118" t="str">
            <v>EL1</v>
          </cell>
          <cell r="I118" t="str">
            <v>[25.00]</v>
          </cell>
          <cell r="J118" t="str">
            <v>[07.00]</v>
          </cell>
          <cell r="K118">
            <v>39789</v>
          </cell>
          <cell r="L118">
            <v>560</v>
          </cell>
          <cell r="O118" t="str">
            <v>[28.50]</v>
          </cell>
        </row>
        <row r="119">
          <cell r="H119" t="str">
            <v>EL1</v>
          </cell>
          <cell r="I119" t="str">
            <v>[26.00]</v>
          </cell>
          <cell r="J119" t="str">
            <v>[08.00]</v>
          </cell>
          <cell r="K119">
            <v>40349</v>
          </cell>
          <cell r="L119">
            <v>14</v>
          </cell>
          <cell r="O119" t="str">
            <v>[29.22]</v>
          </cell>
        </row>
        <row r="120">
          <cell r="H120" t="str">
            <v>EL1</v>
          </cell>
          <cell r="I120" t="str">
            <v>[26.00]</v>
          </cell>
          <cell r="J120" t="str">
            <v>[08.01]</v>
          </cell>
          <cell r="K120">
            <v>40363</v>
          </cell>
          <cell r="L120">
            <v>413</v>
          </cell>
          <cell r="O120" t="str">
            <v>[28.21]</v>
          </cell>
        </row>
        <row r="121">
          <cell r="H121" t="str">
            <v>EL1</v>
          </cell>
          <cell r="I121" t="str">
            <v>[26.10]</v>
          </cell>
          <cell r="J121" t="str">
            <v>[09.00]</v>
          </cell>
          <cell r="K121">
            <v>40776</v>
          </cell>
          <cell r="L121">
            <v>189</v>
          </cell>
          <cell r="O121" t="str">
            <v>[28.41]</v>
          </cell>
        </row>
        <row r="122">
          <cell r="H122" t="str">
            <v>EL1</v>
          </cell>
          <cell r="I122" t="str">
            <v>[27.12]</v>
          </cell>
          <cell r="J122" t="str">
            <v>[10.00]</v>
          </cell>
          <cell r="K122">
            <v>40965</v>
          </cell>
          <cell r="L122">
            <v>417</v>
          </cell>
          <cell r="O122" t="str">
            <v>[28.20]</v>
          </cell>
        </row>
        <row r="123">
          <cell r="H123" t="str">
            <v>EL1</v>
          </cell>
          <cell r="I123" t="str">
            <v>[28.00_D]</v>
          </cell>
          <cell r="J123" t="str">
            <v>[11.00]</v>
          </cell>
          <cell r="K123">
            <v>41382</v>
          </cell>
          <cell r="L123">
            <v>331</v>
          </cell>
        </row>
        <row r="124">
          <cell r="H124" t="str">
            <v>EL1</v>
          </cell>
          <cell r="I124" t="str">
            <v>[28.00_D]</v>
          </cell>
          <cell r="J124" t="str">
            <v>[12.00]</v>
          </cell>
          <cell r="K124">
            <v>41713</v>
          </cell>
          <cell r="L124">
            <v>365</v>
          </cell>
        </row>
        <row r="125">
          <cell r="H125" t="str">
            <v>EL1</v>
          </cell>
          <cell r="I125" t="str">
            <v>[28.00_D]</v>
          </cell>
          <cell r="J125" t="str">
            <v>[13.00]</v>
          </cell>
          <cell r="K125">
            <v>42078</v>
          </cell>
          <cell r="L125">
            <v>602</v>
          </cell>
        </row>
        <row r="126">
          <cell r="H126" t="str">
            <v>EL1</v>
          </cell>
          <cell r="I126" t="str">
            <v>[28.11]</v>
          </cell>
          <cell r="J126" t="str">
            <v>[14.00]</v>
          </cell>
          <cell r="K126">
            <v>42680</v>
          </cell>
          <cell r="L126">
            <v>527</v>
          </cell>
        </row>
        <row r="127">
          <cell r="H127" t="str">
            <v>EL1</v>
          </cell>
          <cell r="I127" t="str">
            <v>[28.20]</v>
          </cell>
          <cell r="J127" t="str">
            <v>[15.00]</v>
          </cell>
          <cell r="K127">
            <v>43207</v>
          </cell>
          <cell r="L127">
            <v>796</v>
          </cell>
        </row>
        <row r="128">
          <cell r="H128" t="str">
            <v>EL1</v>
          </cell>
          <cell r="I128" t="str">
            <v>[28.21]</v>
          </cell>
          <cell r="J128" t="str">
            <v>[16.00]</v>
          </cell>
          <cell r="K128">
            <v>44003</v>
          </cell>
          <cell r="L128">
            <v>1372</v>
          </cell>
        </row>
        <row r="129">
          <cell r="H129" t="str">
            <v>EL1</v>
          </cell>
          <cell r="I129" t="str">
            <v>[28.30]</v>
          </cell>
          <cell r="J129" t="str">
            <v>[17.00]</v>
          </cell>
          <cell r="K129">
            <v>45375</v>
          </cell>
          <cell r="L129">
            <v>301</v>
          </cell>
        </row>
        <row r="130">
          <cell r="H130" t="str">
            <v>EL1</v>
          </cell>
          <cell r="I130" t="str">
            <v>[28.40]</v>
          </cell>
          <cell r="J130" t="str">
            <v>[18.00]</v>
          </cell>
          <cell r="K130">
            <v>45676</v>
          </cell>
          <cell r="L130">
            <v>459</v>
          </cell>
        </row>
        <row r="131">
          <cell r="H131" t="str">
            <v>EL2</v>
          </cell>
          <cell r="I131" t="str">
            <v>[24.00]</v>
          </cell>
          <cell r="J131" t="str">
            <v>[01.00]</v>
          </cell>
          <cell r="K131">
            <v>38989</v>
          </cell>
          <cell r="L131">
            <v>37</v>
          </cell>
          <cell r="O131" t="str">
            <v>[29.22]</v>
          </cell>
        </row>
        <row r="132">
          <cell r="H132" t="str">
            <v>EL2</v>
          </cell>
          <cell r="I132" t="str">
            <v>[24.01]</v>
          </cell>
          <cell r="J132" t="str">
            <v>[02.00]</v>
          </cell>
          <cell r="K132">
            <v>39026</v>
          </cell>
          <cell r="L132">
            <v>191</v>
          </cell>
          <cell r="O132" t="str">
            <v>[28.41]</v>
          </cell>
        </row>
        <row r="133">
          <cell r="H133" t="str">
            <v>EL2</v>
          </cell>
          <cell r="I133" t="str">
            <v>[24.10]</v>
          </cell>
          <cell r="J133" t="str">
            <v>[03.00]</v>
          </cell>
          <cell r="K133">
            <v>39217</v>
          </cell>
          <cell r="L133">
            <v>117</v>
          </cell>
          <cell r="O133" t="str">
            <v>[28.21]</v>
          </cell>
        </row>
        <row r="134">
          <cell r="H134" t="str">
            <v>EL2</v>
          </cell>
          <cell r="I134" t="str">
            <v>[24.12]</v>
          </cell>
          <cell r="J134" t="str">
            <v>[04.00]</v>
          </cell>
          <cell r="K134">
            <v>39334</v>
          </cell>
          <cell r="L134">
            <v>1589</v>
          </cell>
        </row>
        <row r="135">
          <cell r="H135" t="str">
            <v>EL2</v>
          </cell>
          <cell r="I135" t="str">
            <v>[27.11]</v>
          </cell>
          <cell r="J135" t="str">
            <v>[05.00]</v>
          </cell>
          <cell r="K135">
            <v>40923</v>
          </cell>
          <cell r="L135">
            <v>4</v>
          </cell>
        </row>
        <row r="136">
          <cell r="H136" t="str">
            <v>EL2</v>
          </cell>
          <cell r="I136" t="str">
            <v>[27.11]</v>
          </cell>
          <cell r="J136" t="str">
            <v>[05.01]</v>
          </cell>
          <cell r="K136">
            <v>40927</v>
          </cell>
          <cell r="L136">
            <v>738</v>
          </cell>
          <cell r="O136" t="str">
            <v>[24.12]</v>
          </cell>
        </row>
        <row r="137">
          <cell r="H137" t="str">
            <v>EL2</v>
          </cell>
          <cell r="I137" t="str">
            <v>[28.00_E]</v>
          </cell>
          <cell r="J137" t="str">
            <v>[06.00]</v>
          </cell>
          <cell r="K137">
            <v>41665</v>
          </cell>
          <cell r="L137">
            <v>3</v>
          </cell>
        </row>
        <row r="138">
          <cell r="H138" t="str">
            <v>EL2</v>
          </cell>
          <cell r="I138" t="str">
            <v>[28.00_E]</v>
          </cell>
          <cell r="J138" t="str">
            <v>[06.01]</v>
          </cell>
          <cell r="K138">
            <v>41668</v>
          </cell>
          <cell r="L138">
            <v>291</v>
          </cell>
        </row>
        <row r="139">
          <cell r="H139" t="str">
            <v>EL2</v>
          </cell>
          <cell r="I139" t="str">
            <v>[28.00_E]</v>
          </cell>
          <cell r="J139" t="str">
            <v>[06.02]</v>
          </cell>
          <cell r="K139">
            <v>41959</v>
          </cell>
          <cell r="L139">
            <v>391</v>
          </cell>
        </row>
        <row r="140">
          <cell r="H140" t="str">
            <v>EL2</v>
          </cell>
          <cell r="I140" t="str">
            <v>[28.00_E]</v>
          </cell>
          <cell r="J140" t="str">
            <v>[07.00]</v>
          </cell>
          <cell r="K140">
            <v>42350</v>
          </cell>
          <cell r="L140">
            <v>50</v>
          </cell>
        </row>
        <row r="141">
          <cell r="H141" t="str">
            <v>EL2</v>
          </cell>
          <cell r="I141" t="str">
            <v>[28.00_E]</v>
          </cell>
          <cell r="J141" t="str">
            <v>[07.01]</v>
          </cell>
          <cell r="K141">
            <v>42400</v>
          </cell>
          <cell r="L141">
            <v>1722</v>
          </cell>
        </row>
        <row r="142">
          <cell r="H142" t="str">
            <v>EL2</v>
          </cell>
          <cell r="I142" t="str">
            <v>[29.02]</v>
          </cell>
          <cell r="J142" t="str">
            <v>[08.00]</v>
          </cell>
          <cell r="K142">
            <v>44122</v>
          </cell>
          <cell r="L142">
            <v>1096</v>
          </cell>
        </row>
        <row r="143">
          <cell r="H143" t="str">
            <v>EL2</v>
          </cell>
          <cell r="I143" t="str">
            <v>[29.21]</v>
          </cell>
          <cell r="J143" t="str">
            <v>[09.00]</v>
          </cell>
          <cell r="K143">
            <v>45218</v>
          </cell>
          <cell r="L143">
            <v>45</v>
          </cell>
        </row>
        <row r="144">
          <cell r="H144" t="str">
            <v>EL2</v>
          </cell>
          <cell r="I144" t="str">
            <v>[29.21]</v>
          </cell>
          <cell r="J144" t="str">
            <v>[09.01]</v>
          </cell>
          <cell r="K144">
            <v>45263</v>
          </cell>
          <cell r="L144">
            <v>665</v>
          </cell>
        </row>
        <row r="145">
          <cell r="H145" t="str">
            <v>EL2</v>
          </cell>
          <cell r="I145" t="str">
            <v>[29.22]</v>
          </cell>
          <cell r="J145" t="str">
            <v>[10.00]</v>
          </cell>
          <cell r="K145">
            <v>45928</v>
          </cell>
          <cell r="L145">
            <v>207</v>
          </cell>
        </row>
        <row r="146">
          <cell r="H146" t="str">
            <v>EL2</v>
          </cell>
          <cell r="I146" t="str">
            <v>[28.00_D]</v>
          </cell>
          <cell r="J146" t="str">
            <v>[01.00]</v>
          </cell>
          <cell r="K146">
            <v>41168</v>
          </cell>
          <cell r="L146">
            <v>189</v>
          </cell>
        </row>
        <row r="147">
          <cell r="H147" t="str">
            <v>EL2</v>
          </cell>
          <cell r="I147" t="str">
            <v>[28.00_D]</v>
          </cell>
          <cell r="J147" t="str">
            <v>[02.00]</v>
          </cell>
          <cell r="K147">
            <v>41357</v>
          </cell>
          <cell r="L147">
            <v>1344</v>
          </cell>
        </row>
        <row r="148">
          <cell r="H148" t="str">
            <v>EL2</v>
          </cell>
          <cell r="I148" t="str">
            <v>[28.00_D]</v>
          </cell>
          <cell r="J148" t="str">
            <v>[03.00]</v>
          </cell>
          <cell r="K148">
            <v>42701</v>
          </cell>
          <cell r="L148">
            <v>679</v>
          </cell>
        </row>
        <row r="149">
          <cell r="H149" t="str">
            <v>EL2</v>
          </cell>
          <cell r="I149" t="str">
            <v>[28.00_D]</v>
          </cell>
          <cell r="J149" t="str">
            <v>[04.00]</v>
          </cell>
          <cell r="K149">
            <v>43380</v>
          </cell>
          <cell r="L149">
            <v>1428</v>
          </cell>
        </row>
        <row r="150">
          <cell r="H150" t="str">
            <v>EL2</v>
          </cell>
          <cell r="I150" t="str">
            <v>[28.00_D]</v>
          </cell>
          <cell r="J150" t="str">
            <v>[05.00]</v>
          </cell>
          <cell r="K150">
            <v>44808</v>
          </cell>
          <cell r="L150">
            <v>153</v>
          </cell>
        </row>
        <row r="151">
          <cell r="H151" t="str">
            <v>EL2</v>
          </cell>
          <cell r="I151" t="str">
            <v>[29.10]</v>
          </cell>
          <cell r="J151" t="str">
            <v>[06.00]</v>
          </cell>
          <cell r="K151">
            <v>44961</v>
          </cell>
          <cell r="L151">
            <v>435</v>
          </cell>
        </row>
        <row r="152">
          <cell r="H152" t="str">
            <v>EL2</v>
          </cell>
          <cell r="I152" t="str">
            <v>[29.21]</v>
          </cell>
          <cell r="J152" t="str">
            <v>[07.00]</v>
          </cell>
          <cell r="K152">
            <v>45396</v>
          </cell>
          <cell r="L152">
            <v>739</v>
          </cell>
        </row>
        <row r="153">
          <cell r="H153" t="str">
            <v>EL1</v>
          </cell>
          <cell r="I153" t="str">
            <v>[24.14]</v>
          </cell>
          <cell r="J153" t="str">
            <v>[01.00]</v>
          </cell>
          <cell r="K153">
            <v>39559</v>
          </cell>
          <cell r="L153">
            <v>769</v>
          </cell>
          <cell r="O153" t="str">
            <v>[28.40]</v>
          </cell>
        </row>
        <row r="154">
          <cell r="H154" t="str">
            <v>EL1</v>
          </cell>
          <cell r="I154" t="str">
            <v>[26.10]</v>
          </cell>
          <cell r="J154" t="str">
            <v>[02.00]</v>
          </cell>
          <cell r="K154">
            <v>40328</v>
          </cell>
          <cell r="L154">
            <v>188</v>
          </cell>
          <cell r="O154" t="str">
            <v>[28.12]</v>
          </cell>
        </row>
        <row r="155">
          <cell r="H155" t="str">
            <v>EL1</v>
          </cell>
          <cell r="I155" t="str">
            <v>[26.10]</v>
          </cell>
          <cell r="J155" t="str">
            <v>[03.01]</v>
          </cell>
          <cell r="K155">
            <v>40516</v>
          </cell>
          <cell r="L155">
            <v>239</v>
          </cell>
          <cell r="O155" t="str">
            <v>[28.40]</v>
          </cell>
        </row>
        <row r="156">
          <cell r="H156" t="str">
            <v>EL1</v>
          </cell>
          <cell r="I156" t="str">
            <v>[26.10]</v>
          </cell>
          <cell r="J156" t="str">
            <v>[04.00]</v>
          </cell>
          <cell r="K156">
            <v>40755</v>
          </cell>
          <cell r="L156">
            <v>180</v>
          </cell>
        </row>
        <row r="157">
          <cell r="H157" t="str">
            <v>EL1</v>
          </cell>
          <cell r="I157" t="str">
            <v>[27.12]</v>
          </cell>
          <cell r="J157" t="str">
            <v>[05.00]</v>
          </cell>
          <cell r="K157">
            <v>40935</v>
          </cell>
          <cell r="L157">
            <v>180</v>
          </cell>
        </row>
        <row r="158">
          <cell r="H158" t="str">
            <v>EL1</v>
          </cell>
          <cell r="I158" t="str">
            <v>[28.00_C]</v>
          </cell>
          <cell r="J158" t="str">
            <v>[06.00]</v>
          </cell>
          <cell r="K158">
            <v>41115</v>
          </cell>
          <cell r="L158">
            <v>25</v>
          </cell>
          <cell r="O158" t="str">
            <v>[28.21]</v>
          </cell>
        </row>
        <row r="159">
          <cell r="H159" t="str">
            <v>EL1</v>
          </cell>
          <cell r="I159" t="str">
            <v>[28.00_D]</v>
          </cell>
          <cell r="J159" t="str">
            <v>[06.01]</v>
          </cell>
          <cell r="K159">
            <v>41140</v>
          </cell>
          <cell r="L159">
            <v>189</v>
          </cell>
          <cell r="O159" t="str">
            <v>[28.20]</v>
          </cell>
        </row>
        <row r="160">
          <cell r="H160" t="str">
            <v>EL1</v>
          </cell>
          <cell r="I160" t="str">
            <v>[28.00_E]</v>
          </cell>
          <cell r="J160" t="str">
            <v>[07.00]</v>
          </cell>
          <cell r="K160">
            <v>41329</v>
          </cell>
          <cell r="L160">
            <v>141</v>
          </cell>
        </row>
        <row r="161">
          <cell r="H161" t="str">
            <v>EL1</v>
          </cell>
          <cell r="I161" t="str">
            <v>[28.00_f]</v>
          </cell>
          <cell r="J161" t="str">
            <v>[07.01]</v>
          </cell>
          <cell r="K161">
            <v>41470</v>
          </cell>
          <cell r="L161">
            <v>399</v>
          </cell>
        </row>
        <row r="162">
          <cell r="H162" t="str">
            <v>EL1</v>
          </cell>
          <cell r="I162" t="str">
            <v>[28.00_F]</v>
          </cell>
          <cell r="J162" t="str">
            <v>[08.00]</v>
          </cell>
          <cell r="K162">
            <v>41869</v>
          </cell>
          <cell r="L162">
            <v>244</v>
          </cell>
        </row>
        <row r="163">
          <cell r="H163" t="str">
            <v>EL1</v>
          </cell>
          <cell r="I163" t="str">
            <v>[28.00_F]</v>
          </cell>
          <cell r="J163" t="str">
            <v>[09.00]</v>
          </cell>
          <cell r="K163">
            <v>42113</v>
          </cell>
          <cell r="L163">
            <v>1113</v>
          </cell>
        </row>
        <row r="164">
          <cell r="H164" t="str">
            <v>EL1</v>
          </cell>
          <cell r="I164" t="str">
            <v>[28.20]</v>
          </cell>
          <cell r="J164" t="str">
            <v>[10.00]</v>
          </cell>
          <cell r="K164">
            <v>43226</v>
          </cell>
          <cell r="L164">
            <v>567</v>
          </cell>
        </row>
        <row r="165">
          <cell r="H165" t="str">
            <v>EL1</v>
          </cell>
          <cell r="I165" t="str">
            <v>[28.21]</v>
          </cell>
          <cell r="J165" t="str">
            <v>[11.00]</v>
          </cell>
          <cell r="K165">
            <v>43793</v>
          </cell>
          <cell r="L165">
            <v>1961</v>
          </cell>
        </row>
        <row r="166">
          <cell r="H166" t="str">
            <v>EL1</v>
          </cell>
          <cell r="I166" t="str">
            <v>[28.40]</v>
          </cell>
          <cell r="J166" t="str">
            <v>[12.00]</v>
          </cell>
          <cell r="K166">
            <v>45754</v>
          </cell>
          <cell r="L166">
            <v>381</v>
          </cell>
        </row>
        <row r="167">
          <cell r="H167" t="str">
            <v>EL1</v>
          </cell>
          <cell r="I167" t="str">
            <v>[18.0]</v>
          </cell>
          <cell r="J167" t="str">
            <v>[]</v>
          </cell>
          <cell r="K167">
            <v>35880</v>
          </cell>
          <cell r="L167">
            <v>59</v>
          </cell>
          <cell r="O167" t="str">
            <v>[28.40]</v>
          </cell>
        </row>
        <row r="168">
          <cell r="H168" t="str">
            <v>EL1</v>
          </cell>
          <cell r="I168" t="str">
            <v>[18.1]</v>
          </cell>
          <cell r="J168" t="str">
            <v>[]</v>
          </cell>
          <cell r="K168">
            <v>35939</v>
          </cell>
          <cell r="L168">
            <v>189</v>
          </cell>
          <cell r="O168" t="str">
            <v>[29.03]</v>
          </cell>
        </row>
        <row r="169">
          <cell r="H169" t="str">
            <v>EL1</v>
          </cell>
          <cell r="I169" t="str">
            <v>[18.1A]</v>
          </cell>
          <cell r="J169" t="str">
            <v>[]</v>
          </cell>
          <cell r="K169">
            <v>36128</v>
          </cell>
          <cell r="L169">
            <v>175</v>
          </cell>
        </row>
        <row r="170">
          <cell r="H170" t="str">
            <v>EL1</v>
          </cell>
          <cell r="I170" t="str">
            <v>[19.1]</v>
          </cell>
          <cell r="J170" t="str">
            <v>[04.00]</v>
          </cell>
          <cell r="K170">
            <v>36303</v>
          </cell>
          <cell r="L170">
            <v>1</v>
          </cell>
        </row>
        <row r="171">
          <cell r="H171" t="str">
            <v>EL1</v>
          </cell>
          <cell r="I171" t="str">
            <v>[18.1A]</v>
          </cell>
          <cell r="J171" t="str">
            <v>[]</v>
          </cell>
          <cell r="K171">
            <v>36304</v>
          </cell>
          <cell r="L171">
            <v>34</v>
          </cell>
        </row>
        <row r="172">
          <cell r="H172" t="str">
            <v>EL1</v>
          </cell>
          <cell r="I172" t="str">
            <v>[19.1A]</v>
          </cell>
          <cell r="J172" t="str">
            <v>[04.00]</v>
          </cell>
          <cell r="K172">
            <v>36338</v>
          </cell>
          <cell r="L172">
            <v>644</v>
          </cell>
          <cell r="O172" t="str">
            <v>[28.41]</v>
          </cell>
        </row>
        <row r="173">
          <cell r="H173" t="str">
            <v>EL1</v>
          </cell>
          <cell r="I173" t="str">
            <v>[21.00]</v>
          </cell>
          <cell r="J173" t="str">
            <v>[05.00]</v>
          </cell>
          <cell r="K173">
            <v>36982</v>
          </cell>
          <cell r="L173">
            <v>1582</v>
          </cell>
          <cell r="O173" t="str">
            <v>[29.01]</v>
          </cell>
        </row>
        <row r="174">
          <cell r="H174" t="str">
            <v>EL1</v>
          </cell>
          <cell r="I174" t="str">
            <v>[22.42]</v>
          </cell>
          <cell r="J174" t="str">
            <v>[06.00]</v>
          </cell>
          <cell r="K174">
            <v>38564</v>
          </cell>
          <cell r="L174">
            <v>847</v>
          </cell>
          <cell r="O174" t="str">
            <v>[27.12]</v>
          </cell>
        </row>
        <row r="175">
          <cell r="H175" t="str">
            <v>EL1</v>
          </cell>
          <cell r="I175" t="str">
            <v>[24.13]</v>
          </cell>
          <cell r="J175" t="str">
            <v>[07.00]</v>
          </cell>
          <cell r="K175">
            <v>39411</v>
          </cell>
          <cell r="L175">
            <v>1526</v>
          </cell>
          <cell r="O175" t="str">
            <v>[28.12]</v>
          </cell>
        </row>
        <row r="176">
          <cell r="H176" t="str">
            <v>EL1</v>
          </cell>
          <cell r="I176" t="str">
            <v>[27.11]</v>
          </cell>
          <cell r="J176" t="str">
            <v>[08.00]</v>
          </cell>
          <cell r="K176">
            <v>40937</v>
          </cell>
          <cell r="L176">
            <v>322</v>
          </cell>
          <cell r="O176" t="str">
            <v>[28.20]</v>
          </cell>
        </row>
        <row r="177">
          <cell r="H177" t="str">
            <v>EL1</v>
          </cell>
          <cell r="I177" t="str">
            <v>[28.00_D]</v>
          </cell>
          <cell r="J177" t="str">
            <v>[09.00]</v>
          </cell>
          <cell r="K177">
            <v>41259</v>
          </cell>
          <cell r="L177">
            <v>4277</v>
          </cell>
        </row>
        <row r="178">
          <cell r="H178" t="str">
            <v>EL1</v>
          </cell>
          <cell r="I178" t="str">
            <v>[28.40]</v>
          </cell>
          <cell r="J178" t="str">
            <v>[10.01]</v>
          </cell>
          <cell r="K178">
            <v>45536</v>
          </cell>
          <cell r="L178">
            <v>599</v>
          </cell>
        </row>
        <row r="179">
          <cell r="H179" t="str">
            <v>EL1</v>
          </cell>
          <cell r="I179" t="str">
            <v>[19.1A]</v>
          </cell>
          <cell r="J179" t="str">
            <v>[01.00]</v>
          </cell>
          <cell r="K179">
            <v>36370</v>
          </cell>
          <cell r="L179">
            <v>509</v>
          </cell>
          <cell r="O179" t="e">
            <v>#REF!</v>
          </cell>
        </row>
        <row r="180">
          <cell r="H180" t="str">
            <v>EL1</v>
          </cell>
          <cell r="I180" t="str">
            <v>[21.00]</v>
          </cell>
          <cell r="J180" t="str">
            <v>[02.00]</v>
          </cell>
          <cell r="K180">
            <v>36879</v>
          </cell>
          <cell r="L180">
            <v>699</v>
          </cell>
          <cell r="O180" t="e">
            <v>#REF!</v>
          </cell>
        </row>
        <row r="181">
          <cell r="H181" t="str">
            <v>EL1</v>
          </cell>
          <cell r="I181" t="str">
            <v>[22.30]</v>
          </cell>
          <cell r="J181" t="str">
            <v>[03.00]</v>
          </cell>
          <cell r="K181">
            <v>37578</v>
          </cell>
          <cell r="L181">
            <v>1372</v>
          </cell>
          <cell r="O181" t="e">
            <v>#REF!</v>
          </cell>
        </row>
        <row r="182">
          <cell r="H182" t="str">
            <v>EL1</v>
          </cell>
          <cell r="I182" t="str">
            <v>[23.02]</v>
          </cell>
          <cell r="J182" t="str">
            <v>[04.00]</v>
          </cell>
          <cell r="K182">
            <v>38950</v>
          </cell>
          <cell r="L182">
            <v>1455</v>
          </cell>
          <cell r="O182" t="e">
            <v>#REF!</v>
          </cell>
        </row>
        <row r="183">
          <cell r="H183" t="str">
            <v>EL1</v>
          </cell>
          <cell r="I183" t="str">
            <v>[23.02]</v>
          </cell>
          <cell r="J183" t="str">
            <v>[04.01]</v>
          </cell>
          <cell r="K183">
            <v>40405</v>
          </cell>
          <cell r="L183">
            <v>854</v>
          </cell>
          <cell r="O183" t="e">
            <v>#REF!</v>
          </cell>
        </row>
        <row r="184">
          <cell r="H184" t="str">
            <v>EL1</v>
          </cell>
          <cell r="I184" t="str">
            <v>[28.00_D]</v>
          </cell>
          <cell r="J184" t="str">
            <v>[05.00]</v>
          </cell>
          <cell r="K184">
            <v>41259</v>
          </cell>
          <cell r="L184">
            <v>48</v>
          </cell>
        </row>
        <row r="185">
          <cell r="H185" t="str">
            <v>EL1</v>
          </cell>
          <cell r="I185" t="str">
            <v>[28.00_D]</v>
          </cell>
          <cell r="J185" t="str">
            <v>[05.01]</v>
          </cell>
          <cell r="K185">
            <v>41307</v>
          </cell>
          <cell r="L185">
            <v>4228</v>
          </cell>
        </row>
        <row r="186">
          <cell r="H186" t="str">
            <v>EL1</v>
          </cell>
          <cell r="I186" t="str">
            <v>[28.40]</v>
          </cell>
          <cell r="J186" t="str">
            <v>[06.00]</v>
          </cell>
          <cell r="K186">
            <v>45535</v>
          </cell>
          <cell r="L186">
            <v>600</v>
          </cell>
        </row>
        <row r="187">
          <cell r="H187" t="str">
            <v>EL2</v>
          </cell>
          <cell r="I187" t="str">
            <v>[29.03]</v>
          </cell>
          <cell r="J187" t="str">
            <v>[01.00]</v>
          </cell>
          <cell r="K187">
            <v>44421</v>
          </cell>
          <cell r="L187">
            <v>885</v>
          </cell>
        </row>
        <row r="188">
          <cell r="H188" t="str">
            <v>EL2</v>
          </cell>
          <cell r="I188" t="str">
            <v>[29.21]</v>
          </cell>
          <cell r="J188" t="str">
            <v>[01.02]</v>
          </cell>
          <cell r="K188">
            <v>45306</v>
          </cell>
          <cell r="L188">
            <v>385</v>
          </cell>
        </row>
        <row r="189">
          <cell r="H189" t="str">
            <v>EL2</v>
          </cell>
          <cell r="I189" t="str">
            <v>[29.22]</v>
          </cell>
          <cell r="J189" t="str">
            <v>[01.03]</v>
          </cell>
          <cell r="K189">
            <v>45691</v>
          </cell>
          <cell r="L189">
            <v>444</v>
          </cell>
        </row>
        <row r="190">
          <cell r="H190" t="str">
            <v>EL2</v>
          </cell>
          <cell r="I190" t="str">
            <v>[27.01]</v>
          </cell>
          <cell r="J190" t="str">
            <v>[01.00]</v>
          </cell>
          <cell r="K190">
            <v>40615</v>
          </cell>
          <cell r="L190">
            <v>259</v>
          </cell>
        </row>
        <row r="191">
          <cell r="H191" t="str">
            <v>EL2</v>
          </cell>
          <cell r="I191" t="str">
            <v>[27.01]</v>
          </cell>
          <cell r="J191" t="str">
            <v>[02.00]</v>
          </cell>
          <cell r="K191">
            <v>40874</v>
          </cell>
          <cell r="L191">
            <v>3185</v>
          </cell>
          <cell r="O191" t="str">
            <v>[28.40]</v>
          </cell>
        </row>
        <row r="192">
          <cell r="H192" t="str">
            <v>EL2</v>
          </cell>
          <cell r="I192" t="str">
            <v>[27.01]</v>
          </cell>
          <cell r="J192" t="str">
            <v>[02.00]</v>
          </cell>
          <cell r="K192">
            <v>44059</v>
          </cell>
          <cell r="L192">
            <v>2076</v>
          </cell>
        </row>
        <row r="193">
          <cell r="H193" t="str">
            <v>EL2</v>
          </cell>
          <cell r="I193" t="str">
            <v>[24.01]</v>
          </cell>
          <cell r="J193" t="str">
            <v>[01.00]</v>
          </cell>
          <cell r="K193">
            <v>39020</v>
          </cell>
          <cell r="O193" t="str">
            <v>[28.21]</v>
          </cell>
        </row>
        <row r="194">
          <cell r="H194" t="str">
            <v>EL2</v>
          </cell>
          <cell r="I194" t="str">
            <v>[24.10]</v>
          </cell>
          <cell r="J194" t="str">
            <v>[02.00]</v>
          </cell>
          <cell r="K194">
            <v>39199</v>
          </cell>
          <cell r="L194">
            <v>116</v>
          </cell>
          <cell r="O194" t="str">
            <v>[28.40]</v>
          </cell>
        </row>
        <row r="195">
          <cell r="H195" t="str">
            <v>EL2</v>
          </cell>
          <cell r="I195" t="str">
            <v>[24.12]</v>
          </cell>
          <cell r="J195" t="str">
            <v>[03.00]</v>
          </cell>
          <cell r="K195">
            <v>39315</v>
          </cell>
          <cell r="L195">
            <v>1290</v>
          </cell>
          <cell r="O195" t="str">
            <v>[28.40]</v>
          </cell>
        </row>
        <row r="196">
          <cell r="H196" t="str">
            <v>EL2</v>
          </cell>
          <cell r="I196" t="str">
            <v>[27.01]</v>
          </cell>
          <cell r="J196" t="str">
            <v>[04.00]</v>
          </cell>
          <cell r="K196">
            <v>40605</v>
          </cell>
          <cell r="L196">
            <v>1354</v>
          </cell>
          <cell r="O196" t="str">
            <v>[28.12]</v>
          </cell>
        </row>
        <row r="197">
          <cell r="H197" t="str">
            <v>EL2</v>
          </cell>
          <cell r="I197" t="str">
            <v>[28.01]</v>
          </cell>
          <cell r="J197" t="str">
            <v>[05.00]</v>
          </cell>
          <cell r="K197">
            <v>41959</v>
          </cell>
          <cell r="L197">
            <v>2134</v>
          </cell>
        </row>
        <row r="198">
          <cell r="H198" t="str">
            <v>EL2</v>
          </cell>
          <cell r="I198" t="str">
            <v>[29.02]</v>
          </cell>
          <cell r="J198" t="str">
            <v>[06.00]</v>
          </cell>
          <cell r="K198">
            <v>44093</v>
          </cell>
          <cell r="L198">
            <v>1213</v>
          </cell>
        </row>
        <row r="199">
          <cell r="H199" t="str">
            <v>EL2</v>
          </cell>
          <cell r="I199" t="str">
            <v>[29.21]</v>
          </cell>
          <cell r="J199" t="str">
            <v>[07.02]</v>
          </cell>
          <cell r="K199">
            <v>45306</v>
          </cell>
          <cell r="L199">
            <v>3</v>
          </cell>
        </row>
        <row r="200">
          <cell r="H200" t="str">
            <v>EL2</v>
          </cell>
          <cell r="I200" t="str">
            <v>[29.21]</v>
          </cell>
          <cell r="J200" t="str">
            <v>[07.03]</v>
          </cell>
          <cell r="K200">
            <v>45309</v>
          </cell>
          <cell r="L200">
            <v>826</v>
          </cell>
        </row>
        <row r="201">
          <cell r="H201" t="str">
            <v>EL2</v>
          </cell>
          <cell r="I201" t="str">
            <v>[22.55]</v>
          </cell>
          <cell r="J201" t="str">
            <v>[01.00]</v>
          </cell>
          <cell r="K201">
            <v>38548</v>
          </cell>
          <cell r="L201">
            <v>712</v>
          </cell>
          <cell r="O201" t="str">
            <v>[29.21]</v>
          </cell>
        </row>
        <row r="202">
          <cell r="H202" t="str">
            <v>EL2</v>
          </cell>
          <cell r="I202" t="str">
            <v>[24.10]</v>
          </cell>
          <cell r="J202" t="str">
            <v>[02.00]</v>
          </cell>
          <cell r="K202">
            <v>39260</v>
          </cell>
          <cell r="L202">
            <v>327</v>
          </cell>
        </row>
        <row r="203">
          <cell r="H203" t="str">
            <v>EL2</v>
          </cell>
          <cell r="I203" t="str">
            <v>[24.10]</v>
          </cell>
          <cell r="J203" t="str">
            <v>[02.01]</v>
          </cell>
          <cell r="K203">
            <v>39587</v>
          </cell>
          <cell r="L203">
            <v>937</v>
          </cell>
          <cell r="O203" t="str">
            <v>[24.10]</v>
          </cell>
        </row>
        <row r="204">
          <cell r="H204" t="str">
            <v>EL2</v>
          </cell>
          <cell r="I204" t="str">
            <v>[26.10]</v>
          </cell>
          <cell r="J204" t="str">
            <v>[03.00]</v>
          </cell>
          <cell r="K204">
            <v>40524</v>
          </cell>
          <cell r="L204">
            <v>1414</v>
          </cell>
          <cell r="O204" t="str">
            <v>[29.22]</v>
          </cell>
        </row>
        <row r="205">
          <cell r="H205" t="str">
            <v>EL2</v>
          </cell>
          <cell r="I205" t="str">
            <v>[28.00_F]</v>
          </cell>
          <cell r="J205" t="str">
            <v>[04.00]</v>
          </cell>
          <cell r="K205">
            <v>41938</v>
          </cell>
          <cell r="L205">
            <v>1232</v>
          </cell>
        </row>
        <row r="206">
          <cell r="H206" t="str">
            <v>EL2</v>
          </cell>
          <cell r="I206" t="str">
            <v>[28.12]</v>
          </cell>
          <cell r="J206" t="str">
            <v>[05.00]</v>
          </cell>
          <cell r="K206">
            <v>43170</v>
          </cell>
          <cell r="L206">
            <v>1364</v>
          </cell>
        </row>
        <row r="207">
          <cell r="H207" t="str">
            <v>EL2</v>
          </cell>
          <cell r="I207" t="str">
            <v>[29.03]</v>
          </cell>
          <cell r="J207" t="str">
            <v>[06.00]</v>
          </cell>
          <cell r="K207">
            <v>44534</v>
          </cell>
          <cell r="L207">
            <v>51</v>
          </cell>
        </row>
        <row r="208">
          <cell r="H208" t="str">
            <v>EL2</v>
          </cell>
          <cell r="I208" t="str">
            <v>[29.03]</v>
          </cell>
          <cell r="J208" t="str">
            <v>[06.01]</v>
          </cell>
          <cell r="K208">
            <v>44585</v>
          </cell>
          <cell r="L208">
            <v>1550</v>
          </cell>
        </row>
        <row r="209">
          <cell r="H209" t="str">
            <v>EL2</v>
          </cell>
          <cell r="I209" t="str">
            <v>[22.14]</v>
          </cell>
          <cell r="J209" t="str">
            <v>[01.00]</v>
          </cell>
          <cell r="K209">
            <v>37956</v>
          </cell>
          <cell r="L209">
            <v>349</v>
          </cell>
          <cell r="O209" t="str">
            <v>[28.21]</v>
          </cell>
        </row>
        <row r="210">
          <cell r="H210" t="str">
            <v>EL2</v>
          </cell>
          <cell r="I210" t="str">
            <v>[22.52]</v>
          </cell>
          <cell r="J210" t="str">
            <v>[02.00]</v>
          </cell>
          <cell r="K210">
            <v>38305</v>
          </cell>
          <cell r="L210">
            <v>1370</v>
          </cell>
          <cell r="O210" t="str">
            <v>[29.00]</v>
          </cell>
        </row>
        <row r="211">
          <cell r="H211" t="str">
            <v>EL2</v>
          </cell>
          <cell r="I211" t="str">
            <v>[24.14]</v>
          </cell>
          <cell r="J211" t="str">
            <v>[03.00]</v>
          </cell>
          <cell r="K211">
            <v>39675</v>
          </cell>
          <cell r="L211">
            <v>753</v>
          </cell>
          <cell r="O211" t="e">
            <v>#REF!</v>
          </cell>
        </row>
        <row r="212">
          <cell r="H212" t="str">
            <v>EL2</v>
          </cell>
          <cell r="I212" t="str">
            <v>[24.14]</v>
          </cell>
          <cell r="J212" t="str">
            <v>[04.00]</v>
          </cell>
          <cell r="K212">
            <v>40428</v>
          </cell>
          <cell r="L212">
            <v>629</v>
          </cell>
          <cell r="O212" t="str">
            <v>[28.20]</v>
          </cell>
        </row>
        <row r="213">
          <cell r="H213" t="str">
            <v>EL2</v>
          </cell>
          <cell r="I213" t="str">
            <v>[24.14]</v>
          </cell>
          <cell r="J213" t="str">
            <v>[05.00]</v>
          </cell>
          <cell r="K213">
            <v>41057</v>
          </cell>
          <cell r="L213">
            <v>2344</v>
          </cell>
          <cell r="O213" t="str">
            <v>[28.40]</v>
          </cell>
        </row>
        <row r="214">
          <cell r="H214" t="str">
            <v>EL2</v>
          </cell>
          <cell r="I214" t="str">
            <v>[24.14]</v>
          </cell>
          <cell r="J214" t="str">
            <v>[06.00]</v>
          </cell>
          <cell r="K214">
            <v>43401</v>
          </cell>
          <cell r="L214">
            <v>1107</v>
          </cell>
        </row>
        <row r="215">
          <cell r="H215" t="str">
            <v>EL2</v>
          </cell>
          <cell r="I215" t="str">
            <v>[26.10]</v>
          </cell>
          <cell r="J215" t="str">
            <v>[07.00]</v>
          </cell>
          <cell r="K215">
            <v>44508</v>
          </cell>
          <cell r="L215">
            <v>1627</v>
          </cell>
        </row>
        <row r="216">
          <cell r="H216" t="str">
            <v>EL1</v>
          </cell>
          <cell r="I216" t="str">
            <v>[22.34]</v>
          </cell>
          <cell r="J216" t="str">
            <v>[01.01]</v>
          </cell>
          <cell r="K216">
            <v>38181</v>
          </cell>
          <cell r="L216">
            <v>791</v>
          </cell>
          <cell r="O216" t="str">
            <v>[28.20]</v>
          </cell>
        </row>
        <row r="217">
          <cell r="H217" t="str">
            <v>EL1</v>
          </cell>
          <cell r="I217" t="str">
            <v>[22.34]</v>
          </cell>
          <cell r="J217" t="str">
            <v>[01.01]</v>
          </cell>
          <cell r="K217">
            <v>38972</v>
          </cell>
          <cell r="L217">
            <v>344</v>
          </cell>
          <cell r="O217" t="str">
            <v>[28.40]</v>
          </cell>
        </row>
        <row r="218">
          <cell r="H218" t="str">
            <v>EL1</v>
          </cell>
          <cell r="I218" t="str">
            <v>[24.12]</v>
          </cell>
          <cell r="J218" t="str">
            <v>[02.00]</v>
          </cell>
          <cell r="K218">
            <v>39316</v>
          </cell>
          <cell r="L218">
            <v>84</v>
          </cell>
          <cell r="O218" t="str">
            <v>[28.40]</v>
          </cell>
        </row>
        <row r="219">
          <cell r="H219" t="str">
            <v>EL1</v>
          </cell>
          <cell r="I219" t="str">
            <v>[24.14]</v>
          </cell>
          <cell r="J219" t="str">
            <v>[03.00]</v>
          </cell>
          <cell r="K219">
            <v>39400</v>
          </cell>
          <cell r="L219">
            <v>3237</v>
          </cell>
          <cell r="O219" t="str">
            <v>[29.21]</v>
          </cell>
        </row>
        <row r="220">
          <cell r="H220" t="str">
            <v>EL1</v>
          </cell>
          <cell r="I220" t="str">
            <v>[24.14]</v>
          </cell>
          <cell r="J220" t="str">
            <v>[04.00]</v>
          </cell>
          <cell r="K220">
            <v>42637</v>
          </cell>
          <cell r="L220">
            <v>3498</v>
          </cell>
        </row>
        <row r="221">
          <cell r="H221" t="str">
            <v>EL2</v>
          </cell>
          <cell r="I221" t="str">
            <v>[29.21]</v>
          </cell>
          <cell r="J221" t="str">
            <v>[01.00]</v>
          </cell>
          <cell r="K221">
            <v>45627</v>
          </cell>
          <cell r="L221">
            <v>508</v>
          </cell>
        </row>
        <row r="222">
          <cell r="H222" t="str">
            <v>EL2</v>
          </cell>
          <cell r="I222" t="str">
            <v>[28.12]</v>
          </cell>
          <cell r="J222" t="str">
            <v>[01.00]</v>
          </cell>
          <cell r="K222">
            <v>43030</v>
          </cell>
          <cell r="L222">
            <v>399</v>
          </cell>
          <cell r="O222">
            <v>0</v>
          </cell>
        </row>
        <row r="223">
          <cell r="H223" t="str">
            <v>EL2</v>
          </cell>
          <cell r="I223" t="str">
            <v>[28.12]</v>
          </cell>
          <cell r="J223" t="str">
            <v>[02.00]</v>
          </cell>
          <cell r="K223">
            <v>43429</v>
          </cell>
          <cell r="L223">
            <v>2706</v>
          </cell>
        </row>
        <row r="224">
          <cell r="H224" t="str">
            <v>EL1</v>
          </cell>
          <cell r="I224" t="str">
            <v>[16.5B]</v>
          </cell>
          <cell r="J224" t="str">
            <v>[]</v>
          </cell>
          <cell r="K224">
            <v>35605</v>
          </cell>
          <cell r="L224">
            <v>688</v>
          </cell>
          <cell r="O224" t="str">
            <v>[29.22]</v>
          </cell>
        </row>
        <row r="225">
          <cell r="H225" t="str">
            <v>EL1</v>
          </cell>
          <cell r="I225" t="str">
            <v>[19.1]</v>
          </cell>
          <cell r="J225" t="str">
            <v>[03.00]</v>
          </cell>
          <cell r="K225">
            <v>36293</v>
          </cell>
          <cell r="L225">
            <v>213</v>
          </cell>
        </row>
        <row r="226">
          <cell r="H226" t="str">
            <v>EL1</v>
          </cell>
          <cell r="I226" t="str">
            <v>[20.00]</v>
          </cell>
          <cell r="J226" t="str">
            <v>[4A]</v>
          </cell>
          <cell r="K226">
            <v>36506</v>
          </cell>
          <cell r="L226">
            <v>357</v>
          </cell>
          <cell r="O226" t="str">
            <v>[29.22]</v>
          </cell>
        </row>
        <row r="227">
          <cell r="H227" t="str">
            <v>EL1</v>
          </cell>
          <cell r="I227" t="str">
            <v>[21.00]</v>
          </cell>
          <cell r="J227" t="str">
            <v>[05.00]</v>
          </cell>
          <cell r="K227">
            <v>36863</v>
          </cell>
          <cell r="L227">
            <v>539</v>
          </cell>
          <cell r="O227" t="str">
            <v>[29.03]</v>
          </cell>
        </row>
        <row r="228">
          <cell r="H228" t="str">
            <v>EL1</v>
          </cell>
          <cell r="I228" t="str">
            <v>[21.00]</v>
          </cell>
          <cell r="J228" t="str">
            <v>[06.00]</v>
          </cell>
          <cell r="K228">
            <v>37402</v>
          </cell>
          <cell r="L228">
            <v>30</v>
          </cell>
          <cell r="O228" t="str">
            <v>[28.12]</v>
          </cell>
        </row>
        <row r="229">
          <cell r="H229" t="str">
            <v>EL1</v>
          </cell>
          <cell r="I229" t="str">
            <v>[21.00]</v>
          </cell>
          <cell r="J229" t="str">
            <v>[06.01]</v>
          </cell>
          <cell r="K229">
            <v>37432</v>
          </cell>
          <cell r="L229">
            <v>69</v>
          </cell>
          <cell r="O229" t="str">
            <v>[28.20]</v>
          </cell>
        </row>
        <row r="230">
          <cell r="H230" t="str">
            <v>EL1</v>
          </cell>
          <cell r="I230" t="str">
            <v>[21.00]</v>
          </cell>
          <cell r="J230" t="str">
            <v>[07.00]</v>
          </cell>
          <cell r="K230">
            <v>37501</v>
          </cell>
          <cell r="L230">
            <v>406</v>
          </cell>
          <cell r="O230" t="str">
            <v>[29.22]</v>
          </cell>
        </row>
        <row r="231">
          <cell r="H231" t="str">
            <v>EL1</v>
          </cell>
          <cell r="I231" t="str">
            <v>[22.34]</v>
          </cell>
          <cell r="J231" t="str">
            <v>[08.00]</v>
          </cell>
          <cell r="K231">
            <v>37907</v>
          </cell>
          <cell r="L231">
            <v>43</v>
          </cell>
          <cell r="O231" t="str">
            <v>[29.22]</v>
          </cell>
        </row>
        <row r="232">
          <cell r="H232" t="str">
            <v>EL1</v>
          </cell>
          <cell r="I232" t="str">
            <v>[22.34]</v>
          </cell>
          <cell r="J232" t="str">
            <v>[09.00]</v>
          </cell>
          <cell r="K232">
            <v>37950</v>
          </cell>
          <cell r="L232">
            <v>1909</v>
          </cell>
          <cell r="O232" t="str">
            <v>[29.21]</v>
          </cell>
        </row>
        <row r="233">
          <cell r="H233" t="str">
            <v>EL1</v>
          </cell>
          <cell r="I233" t="str">
            <v>[24.14]</v>
          </cell>
          <cell r="J233" t="str">
            <v>[10.00]</v>
          </cell>
          <cell r="K233">
            <v>39859</v>
          </cell>
          <cell r="L233">
            <v>7</v>
          </cell>
          <cell r="O233" t="str">
            <v>[28.21]</v>
          </cell>
        </row>
        <row r="234">
          <cell r="H234" t="str">
            <v>EL1</v>
          </cell>
          <cell r="I234" t="str">
            <v>[24.14]</v>
          </cell>
          <cell r="J234" t="str">
            <v>[10.01]</v>
          </cell>
          <cell r="K234">
            <v>39866</v>
          </cell>
          <cell r="L234">
            <v>7</v>
          </cell>
          <cell r="O234" t="e">
            <v>#REF!</v>
          </cell>
        </row>
        <row r="235">
          <cell r="H235" t="str">
            <v>EL1</v>
          </cell>
          <cell r="I235" t="str">
            <v>[24.14]</v>
          </cell>
          <cell r="J235" t="str">
            <v>[10.02]</v>
          </cell>
          <cell r="K235">
            <v>39873</v>
          </cell>
          <cell r="L235">
            <v>391</v>
          </cell>
          <cell r="O235" t="str">
            <v>[28.12]</v>
          </cell>
        </row>
        <row r="236">
          <cell r="H236" t="str">
            <v>EL1</v>
          </cell>
          <cell r="I236" t="str">
            <v>[26.10]</v>
          </cell>
          <cell r="J236" t="str">
            <v>[11.00]</v>
          </cell>
          <cell r="K236">
            <v>40264</v>
          </cell>
          <cell r="L236">
            <v>981</v>
          </cell>
          <cell r="O236" t="str">
            <v>[29.22]</v>
          </cell>
        </row>
        <row r="237">
          <cell r="H237" t="str">
            <v>EL1</v>
          </cell>
          <cell r="I237" t="str">
            <v>[28.00_D]</v>
          </cell>
          <cell r="J237" t="str">
            <v>[12.00]</v>
          </cell>
          <cell r="K237">
            <v>41245</v>
          </cell>
          <cell r="L237">
            <v>344</v>
          </cell>
        </row>
        <row r="238">
          <cell r="H238" t="str">
            <v>EL1</v>
          </cell>
          <cell r="I238" t="str">
            <v>[28.00_D]</v>
          </cell>
          <cell r="J238" t="str">
            <v>[13.00]</v>
          </cell>
          <cell r="K238">
            <v>41589</v>
          </cell>
          <cell r="L238">
            <v>951</v>
          </cell>
        </row>
        <row r="239">
          <cell r="H239" t="str">
            <v>EL1</v>
          </cell>
          <cell r="I239" t="str">
            <v>[28.00_D]</v>
          </cell>
          <cell r="J239" t="str">
            <v>[14.00]</v>
          </cell>
          <cell r="K239">
            <v>42540</v>
          </cell>
          <cell r="L239">
            <v>727</v>
          </cell>
        </row>
        <row r="240">
          <cell r="H240" t="str">
            <v>EL1</v>
          </cell>
          <cell r="I240" t="str">
            <v>[28.20]</v>
          </cell>
          <cell r="J240" t="str">
            <v>[15.00]</v>
          </cell>
          <cell r="K240">
            <v>43267</v>
          </cell>
          <cell r="L240">
            <v>2235</v>
          </cell>
        </row>
        <row r="241">
          <cell r="H241" t="str">
            <v>EL1</v>
          </cell>
          <cell r="I241" t="str">
            <v>[28.20]</v>
          </cell>
          <cell r="J241" t="str">
            <v>[16.00]</v>
          </cell>
          <cell r="K241">
            <v>45502</v>
          </cell>
          <cell r="L241">
            <v>633</v>
          </cell>
        </row>
        <row r="242">
          <cell r="H242" t="str">
            <v>EL1</v>
          </cell>
          <cell r="I242" t="str">
            <v>[18.1A]</v>
          </cell>
          <cell r="J242" t="str">
            <v>[01.00]</v>
          </cell>
          <cell r="K242">
            <v>36090</v>
          </cell>
          <cell r="L242">
            <v>380</v>
          </cell>
          <cell r="O242" t="str">
            <v>[29.21]</v>
          </cell>
        </row>
        <row r="243">
          <cell r="H243" t="str">
            <v>EL1</v>
          </cell>
          <cell r="I243" t="str">
            <v>[18.1A]</v>
          </cell>
          <cell r="J243" t="str">
            <v>[02.00]</v>
          </cell>
          <cell r="K243">
            <v>36470</v>
          </cell>
          <cell r="L243">
            <v>318</v>
          </cell>
          <cell r="O243" t="str">
            <v>[29.22]</v>
          </cell>
        </row>
        <row r="244">
          <cell r="H244" t="str">
            <v>EL1</v>
          </cell>
          <cell r="I244" t="str">
            <v>[21]</v>
          </cell>
          <cell r="J244" t="str">
            <v>[03.00]</v>
          </cell>
          <cell r="K244">
            <v>36788</v>
          </cell>
          <cell r="L244">
            <v>2961</v>
          </cell>
          <cell r="O244" t="str">
            <v>[28.12]</v>
          </cell>
        </row>
        <row r="245">
          <cell r="H245" t="str">
            <v>EL1</v>
          </cell>
          <cell r="I245" t="str">
            <v>[24.14]</v>
          </cell>
          <cell r="J245" t="str">
            <v>[04.00]</v>
          </cell>
          <cell r="K245">
            <v>39749</v>
          </cell>
          <cell r="L245">
            <v>901</v>
          </cell>
          <cell r="O245" t="str">
            <v>[28.21]</v>
          </cell>
        </row>
        <row r="246">
          <cell r="H246" t="str">
            <v>EL1</v>
          </cell>
          <cell r="I246" t="str">
            <v>[26.10]</v>
          </cell>
          <cell r="J246" t="str">
            <v>[05.00]</v>
          </cell>
          <cell r="K246">
            <v>40650</v>
          </cell>
          <cell r="L246">
            <v>155</v>
          </cell>
          <cell r="O246" t="str">
            <v>[28.50]</v>
          </cell>
        </row>
        <row r="247">
          <cell r="H247" t="str">
            <v>EL1</v>
          </cell>
          <cell r="I247" t="str">
            <v>[27.10]</v>
          </cell>
          <cell r="J247" t="str">
            <v>[06.00]</v>
          </cell>
          <cell r="K247">
            <v>40805</v>
          </cell>
          <cell r="L247">
            <v>49</v>
          </cell>
          <cell r="O247" t="str">
            <v>[28.21]</v>
          </cell>
        </row>
        <row r="248">
          <cell r="H248" t="str">
            <v>EL1</v>
          </cell>
          <cell r="I248" t="str">
            <v>[27.11]</v>
          </cell>
          <cell r="J248" t="str">
            <v>[07.00]</v>
          </cell>
          <cell r="K248">
            <v>40854</v>
          </cell>
          <cell r="L248">
            <v>877</v>
          </cell>
        </row>
        <row r="249">
          <cell r="H249" t="str">
            <v>EL1</v>
          </cell>
          <cell r="I249" t="str">
            <v>[28.00_D]</v>
          </cell>
          <cell r="J249" t="str">
            <v>[08.00]</v>
          </cell>
          <cell r="K249">
            <v>41731</v>
          </cell>
          <cell r="L249">
            <v>4404</v>
          </cell>
        </row>
        <row r="250">
          <cell r="H250" t="str">
            <v>EL1</v>
          </cell>
          <cell r="I250" t="str">
            <v>[18.1A]</v>
          </cell>
          <cell r="J250" t="str">
            <v>[01.00]</v>
          </cell>
          <cell r="K250">
            <v>36012</v>
          </cell>
          <cell r="L250">
            <v>907</v>
          </cell>
          <cell r="O250" t="str">
            <v>[28.40]</v>
          </cell>
        </row>
        <row r="251">
          <cell r="H251" t="str">
            <v>EL1</v>
          </cell>
          <cell r="I251" t="str">
            <v>[21.00]</v>
          </cell>
          <cell r="J251" t="str">
            <v>[02.00]</v>
          </cell>
          <cell r="K251">
            <v>36919</v>
          </cell>
          <cell r="L251">
            <v>526</v>
          </cell>
          <cell r="O251" t="str">
            <v>[28.12]</v>
          </cell>
        </row>
        <row r="252">
          <cell r="H252" t="str">
            <v>EL1</v>
          </cell>
          <cell r="I252" t="str">
            <v>[22.12]</v>
          </cell>
          <cell r="J252" t="str">
            <v>[03.00]</v>
          </cell>
          <cell r="K252">
            <v>37445</v>
          </cell>
          <cell r="L252">
            <v>1168</v>
          </cell>
          <cell r="O252" t="str">
            <v>[29.22]</v>
          </cell>
        </row>
        <row r="253">
          <cell r="H253" t="str">
            <v>EL1</v>
          </cell>
          <cell r="I253" t="str">
            <v>[22.42]</v>
          </cell>
          <cell r="J253" t="str">
            <v>[04.00]</v>
          </cell>
          <cell r="K253">
            <v>38613</v>
          </cell>
          <cell r="L253">
            <v>252</v>
          </cell>
          <cell r="O253" t="str">
            <v>[28.40]</v>
          </cell>
        </row>
        <row r="254">
          <cell r="H254" t="str">
            <v>EL1</v>
          </cell>
          <cell r="I254" t="str">
            <v>[23.01]</v>
          </cell>
          <cell r="J254" t="str">
            <v>[05.00]</v>
          </cell>
          <cell r="K254">
            <v>38865</v>
          </cell>
          <cell r="L254">
            <v>49</v>
          </cell>
          <cell r="O254" t="str">
            <v>[29.00]</v>
          </cell>
        </row>
        <row r="255">
          <cell r="H255" t="str">
            <v>EL1</v>
          </cell>
          <cell r="I255" t="str">
            <v>[23.01]</v>
          </cell>
          <cell r="J255" t="str">
            <v>[06.00]</v>
          </cell>
          <cell r="K255">
            <v>38914</v>
          </cell>
          <cell r="L255">
            <v>133</v>
          </cell>
          <cell r="O255" t="str">
            <v>[29.21]</v>
          </cell>
        </row>
        <row r="256">
          <cell r="H256" t="str">
            <v>EL1</v>
          </cell>
          <cell r="I256" t="str">
            <v>[23.02]</v>
          </cell>
          <cell r="J256" t="str">
            <v>[07.00]</v>
          </cell>
          <cell r="K256">
            <v>39047</v>
          </cell>
          <cell r="L256">
            <v>1092</v>
          </cell>
          <cell r="O256" t="str">
            <v>[28.21]</v>
          </cell>
        </row>
        <row r="257">
          <cell r="H257" t="str">
            <v>EL1</v>
          </cell>
          <cell r="I257" t="str">
            <v>[25.00]</v>
          </cell>
          <cell r="J257" t="str">
            <v>[08.00]</v>
          </cell>
          <cell r="K257">
            <v>40139</v>
          </cell>
          <cell r="L257">
            <v>1317</v>
          </cell>
          <cell r="O257" t="e">
            <v>#REF!</v>
          </cell>
        </row>
        <row r="258">
          <cell r="H258" t="str">
            <v>EL1</v>
          </cell>
          <cell r="I258" t="str">
            <v>[28.00_E]</v>
          </cell>
          <cell r="J258" t="str">
            <v>[09.00]</v>
          </cell>
          <cell r="K258">
            <v>41456</v>
          </cell>
          <cell r="L258">
            <v>1006</v>
          </cell>
        </row>
        <row r="259">
          <cell r="H259" t="str">
            <v>EL1</v>
          </cell>
          <cell r="I259" t="str">
            <v>[28.00_E]</v>
          </cell>
          <cell r="J259" t="str">
            <v>[10.00]</v>
          </cell>
          <cell r="K259">
            <v>42462</v>
          </cell>
          <cell r="L259">
            <v>2132</v>
          </cell>
        </row>
        <row r="260">
          <cell r="H260" t="str">
            <v>EL1</v>
          </cell>
          <cell r="I260" t="str">
            <v>[28.21]</v>
          </cell>
          <cell r="J260" t="str">
            <v>[11.00]</v>
          </cell>
          <cell r="K260">
            <v>44594</v>
          </cell>
          <cell r="L260">
            <v>1033</v>
          </cell>
        </row>
        <row r="261">
          <cell r="H261" t="str">
            <v>EL1</v>
          </cell>
          <cell r="I261" t="str">
            <v>[28.21]</v>
          </cell>
          <cell r="J261" t="str">
            <v>[12.00]</v>
          </cell>
          <cell r="K261">
            <v>45627</v>
          </cell>
          <cell r="L261">
            <v>508</v>
          </cell>
        </row>
        <row r="262">
          <cell r="H262" t="str">
            <v>EL1</v>
          </cell>
          <cell r="I262" t="str">
            <v>[18.1A]</v>
          </cell>
          <cell r="J262" t="str">
            <v>[01.00]</v>
          </cell>
          <cell r="K262">
            <v>36048</v>
          </cell>
          <cell r="L262">
            <v>397</v>
          </cell>
        </row>
        <row r="263">
          <cell r="H263" t="str">
            <v>EL1</v>
          </cell>
          <cell r="I263" t="str">
            <v>[19.1A]</v>
          </cell>
          <cell r="J263" t="str">
            <v>[02.00]</v>
          </cell>
          <cell r="K263">
            <v>36445</v>
          </cell>
          <cell r="L263">
            <v>794</v>
          </cell>
        </row>
        <row r="264">
          <cell r="H264" t="str">
            <v>EL1</v>
          </cell>
          <cell r="I264" t="str">
            <v>[22.00]</v>
          </cell>
          <cell r="J264" t="str">
            <v>[03.00]</v>
          </cell>
          <cell r="K264">
            <v>37239</v>
          </cell>
          <cell r="L264">
            <v>227</v>
          </cell>
          <cell r="O264" t="e">
            <v>#REF!</v>
          </cell>
        </row>
        <row r="265">
          <cell r="H265" t="str">
            <v>EL1</v>
          </cell>
          <cell r="I265" t="str">
            <v>[22.12]</v>
          </cell>
          <cell r="J265" t="str">
            <v>[04.00]</v>
          </cell>
          <cell r="K265">
            <v>37466</v>
          </cell>
          <cell r="L265">
            <v>2387</v>
          </cell>
          <cell r="O265" t="e">
            <v>#REF!</v>
          </cell>
        </row>
        <row r="266">
          <cell r="H266" t="str">
            <v>EL1</v>
          </cell>
          <cell r="I266" t="str">
            <v>[25.00]</v>
          </cell>
          <cell r="J266" t="str">
            <v>[05.00]</v>
          </cell>
          <cell r="K266">
            <v>39853</v>
          </cell>
          <cell r="L266">
            <v>6282</v>
          </cell>
          <cell r="O266" t="e">
            <v>#REF!</v>
          </cell>
        </row>
        <row r="267">
          <cell r="H267" t="str">
            <v>EL1</v>
          </cell>
          <cell r="I267" t="str">
            <v>[28.21]</v>
          </cell>
          <cell r="J267" t="str">
            <v>[06.00]</v>
          </cell>
          <cell r="K267">
            <v>45253</v>
          </cell>
          <cell r="L267">
            <v>882</v>
          </cell>
        </row>
        <row r="268">
          <cell r="H268" t="str">
            <v>EL2</v>
          </cell>
          <cell r="I268" t="str">
            <v>[28.03_A]</v>
          </cell>
          <cell r="J268" t="str">
            <v>[01.00]</v>
          </cell>
          <cell r="K268">
            <v>41973</v>
          </cell>
          <cell r="L268">
            <v>2130</v>
          </cell>
        </row>
        <row r="269">
          <cell r="H269" t="str">
            <v>EL2</v>
          </cell>
          <cell r="I269" t="str">
            <v>[28.12]</v>
          </cell>
          <cell r="J269" t="str">
            <v>[02.00]</v>
          </cell>
          <cell r="K269">
            <v>44103</v>
          </cell>
          <cell r="L269">
            <v>1060</v>
          </cell>
        </row>
        <row r="270">
          <cell r="H270" t="str">
            <v>EL2</v>
          </cell>
          <cell r="I270" t="str">
            <v>[28.12]</v>
          </cell>
          <cell r="J270" t="str">
            <v>[03.00]</v>
          </cell>
          <cell r="K270">
            <v>45163</v>
          </cell>
          <cell r="L270">
            <v>198</v>
          </cell>
        </row>
        <row r="271">
          <cell r="H271" t="str">
            <v>EL2</v>
          </cell>
          <cell r="I271" t="str">
            <v>[29.21]</v>
          </cell>
          <cell r="J271" t="str">
            <v>[03.01]</v>
          </cell>
          <cell r="K271">
            <v>45361</v>
          </cell>
          <cell r="L271">
            <v>774</v>
          </cell>
        </row>
        <row r="272">
          <cell r="H272" t="str">
            <v>EL1</v>
          </cell>
          <cell r="I272" t="str">
            <v>[9]</v>
          </cell>
          <cell r="J272" t="str">
            <v>[01.00]</v>
          </cell>
          <cell r="K272">
            <v>34817</v>
          </cell>
          <cell r="L272">
            <v>1044</v>
          </cell>
          <cell r="O272" t="str">
            <v>[28.20]</v>
          </cell>
        </row>
        <row r="273">
          <cell r="H273" t="str">
            <v>EL1</v>
          </cell>
          <cell r="I273" t="str">
            <v>[16.5B]</v>
          </cell>
          <cell r="J273" t="str">
            <v>[02.00]</v>
          </cell>
          <cell r="K273">
            <v>35861</v>
          </cell>
          <cell r="L273">
            <v>61</v>
          </cell>
          <cell r="O273" t="str">
            <v>[28.00_D]</v>
          </cell>
        </row>
        <row r="274">
          <cell r="H274" t="str">
            <v>EL1</v>
          </cell>
          <cell r="I274" t="str">
            <v>[16.5B]</v>
          </cell>
          <cell r="J274" t="str">
            <v>[02.01]</v>
          </cell>
          <cell r="K274">
            <v>35922</v>
          </cell>
          <cell r="L274">
            <v>2041</v>
          </cell>
          <cell r="O274" t="str">
            <v>[28.00_F]</v>
          </cell>
        </row>
        <row r="275">
          <cell r="H275" t="str">
            <v>EL1</v>
          </cell>
          <cell r="I275" t="str">
            <v>[22.34]</v>
          </cell>
          <cell r="J275" t="str">
            <v>[03.01]</v>
          </cell>
          <cell r="K275">
            <v>37963</v>
          </cell>
          <cell r="L275">
            <v>366</v>
          </cell>
          <cell r="O275" t="str">
            <v>[28.21]</v>
          </cell>
        </row>
        <row r="276">
          <cell r="H276" t="str">
            <v>EL1</v>
          </cell>
          <cell r="I276" t="str">
            <v>[22.34]</v>
          </cell>
          <cell r="J276" t="str">
            <v>[04.00]</v>
          </cell>
          <cell r="K276">
            <v>38329</v>
          </cell>
          <cell r="L276">
            <v>1103</v>
          </cell>
          <cell r="O276" t="e">
            <v>#REF!</v>
          </cell>
        </row>
        <row r="277">
          <cell r="H277" t="str">
            <v>EL1</v>
          </cell>
          <cell r="I277" t="str">
            <v>[24.14]</v>
          </cell>
          <cell r="J277" t="str">
            <v>[05.00]</v>
          </cell>
          <cell r="K277">
            <v>39432</v>
          </cell>
          <cell r="L277">
            <v>3182</v>
          </cell>
          <cell r="O277" t="str">
            <v>[29.22]</v>
          </cell>
        </row>
        <row r="278">
          <cell r="H278" t="str">
            <v>EL1</v>
          </cell>
          <cell r="I278" t="str">
            <v>[28.04]</v>
          </cell>
          <cell r="J278" t="str">
            <v>[06.00]</v>
          </cell>
          <cell r="K278">
            <v>42614</v>
          </cell>
          <cell r="L278">
            <v>626</v>
          </cell>
        </row>
        <row r="279">
          <cell r="H279" t="str">
            <v>EL1</v>
          </cell>
          <cell r="I279" t="str">
            <v>[28.20]</v>
          </cell>
          <cell r="J279" t="str">
            <v>[07.00]</v>
          </cell>
          <cell r="K279">
            <v>43240</v>
          </cell>
          <cell r="L279">
            <v>1534</v>
          </cell>
        </row>
        <row r="280">
          <cell r="H280" t="str">
            <v>EL1</v>
          </cell>
          <cell r="I280" t="str">
            <v>[28.20]</v>
          </cell>
          <cell r="J280" t="str">
            <v>[08.00]</v>
          </cell>
          <cell r="K280">
            <v>44774</v>
          </cell>
          <cell r="L280">
            <v>958</v>
          </cell>
        </row>
        <row r="281">
          <cell r="H281" t="str">
            <v>EL1</v>
          </cell>
          <cell r="I281" t="str">
            <v>[28.41]</v>
          </cell>
          <cell r="J281" t="str">
            <v>[09.01]</v>
          </cell>
          <cell r="K281">
            <v>45732</v>
          </cell>
          <cell r="L281">
            <v>403</v>
          </cell>
        </row>
        <row r="282">
          <cell r="H282" t="str">
            <v>EL2</v>
          </cell>
          <cell r="I282" t="str">
            <v>[24.14]</v>
          </cell>
          <cell r="J282" t="str">
            <v>[01.00]</v>
          </cell>
          <cell r="K282">
            <v>39653</v>
          </cell>
          <cell r="L282">
            <v>1</v>
          </cell>
          <cell r="O282" t="str">
            <v>[28.41]</v>
          </cell>
        </row>
        <row r="283">
          <cell r="H283" t="str">
            <v>EL2</v>
          </cell>
          <cell r="I283" t="str">
            <v>[24.14]</v>
          </cell>
          <cell r="J283" t="str">
            <v>[01.01]</v>
          </cell>
          <cell r="K283">
            <v>39654</v>
          </cell>
          <cell r="L283">
            <v>80</v>
          </cell>
          <cell r="O283" t="str">
            <v>[28.21]</v>
          </cell>
        </row>
        <row r="284">
          <cell r="H284" t="str">
            <v>EL2</v>
          </cell>
          <cell r="I284" t="str">
            <v>[24.14]</v>
          </cell>
          <cell r="J284" t="str">
            <v>[02.00]</v>
          </cell>
          <cell r="K284">
            <v>39734</v>
          </cell>
          <cell r="L284">
            <v>524</v>
          </cell>
          <cell r="O284" t="str">
            <v>[29.03]</v>
          </cell>
        </row>
        <row r="285">
          <cell r="H285" t="str">
            <v>EL2</v>
          </cell>
          <cell r="I285" t="str">
            <v>[26.00]</v>
          </cell>
          <cell r="J285" t="str">
            <v>[03.00]</v>
          </cell>
          <cell r="K285">
            <v>40258</v>
          </cell>
          <cell r="L285">
            <v>195</v>
          </cell>
          <cell r="O285" t="str">
            <v>[28.21]</v>
          </cell>
        </row>
        <row r="286">
          <cell r="H286" t="str">
            <v>EL2</v>
          </cell>
          <cell r="I286" t="str">
            <v>[27.01]</v>
          </cell>
          <cell r="J286" t="str">
            <v>[04.00]</v>
          </cell>
          <cell r="K286">
            <v>40453</v>
          </cell>
          <cell r="L286">
            <v>210</v>
          </cell>
          <cell r="O286" t="str">
            <v>[29.22]</v>
          </cell>
        </row>
        <row r="287">
          <cell r="H287" t="str">
            <v>EL2</v>
          </cell>
          <cell r="I287" t="str">
            <v>[27.01]</v>
          </cell>
          <cell r="J287" t="str">
            <v>[05.00]</v>
          </cell>
          <cell r="K287">
            <v>40663</v>
          </cell>
          <cell r="L287">
            <v>72</v>
          </cell>
          <cell r="O287" t="str">
            <v>[29.22]</v>
          </cell>
        </row>
        <row r="288">
          <cell r="H288" t="str">
            <v>EL2</v>
          </cell>
          <cell r="I288" t="str">
            <v>[27.01]</v>
          </cell>
          <cell r="J288" t="str">
            <v>[06.00]</v>
          </cell>
          <cell r="K288">
            <v>40735</v>
          </cell>
          <cell r="L288">
            <v>132</v>
          </cell>
          <cell r="O288" t="str">
            <v>[29.21]</v>
          </cell>
        </row>
        <row r="289">
          <cell r="H289" t="str">
            <v>EL2</v>
          </cell>
          <cell r="I289" t="str">
            <v>[27.11]</v>
          </cell>
          <cell r="J289" t="str">
            <v>[07.00]</v>
          </cell>
          <cell r="K289">
            <v>40867</v>
          </cell>
          <cell r="L289">
            <v>245</v>
          </cell>
          <cell r="O289" t="str">
            <v>[28.21]</v>
          </cell>
        </row>
        <row r="290">
          <cell r="H290" t="str">
            <v>EL2</v>
          </cell>
          <cell r="I290" t="str">
            <v>[28.00_A]</v>
          </cell>
          <cell r="J290" t="str">
            <v>[08.00]</v>
          </cell>
          <cell r="K290">
            <v>41112</v>
          </cell>
          <cell r="L290">
            <v>2044</v>
          </cell>
          <cell r="O290" t="str">
            <v>[28.21]</v>
          </cell>
        </row>
        <row r="291">
          <cell r="H291" t="str">
            <v>EL2</v>
          </cell>
          <cell r="I291" t="str">
            <v>[28.12]</v>
          </cell>
          <cell r="J291" t="str">
            <v>[09.00]</v>
          </cell>
          <cell r="K291">
            <v>43156</v>
          </cell>
          <cell r="L291">
            <v>2174</v>
          </cell>
        </row>
        <row r="292">
          <cell r="H292" t="str">
            <v>EL2</v>
          </cell>
          <cell r="I292" t="str">
            <v>[28.12]</v>
          </cell>
          <cell r="J292" t="str">
            <v>[10.00]</v>
          </cell>
          <cell r="K292">
            <v>45330</v>
          </cell>
          <cell r="L292">
            <v>361</v>
          </cell>
        </row>
        <row r="293">
          <cell r="H293" t="str">
            <v>EL2</v>
          </cell>
          <cell r="I293" t="str">
            <v>[28.12]</v>
          </cell>
          <cell r="J293" t="str">
            <v>[10.03]</v>
          </cell>
          <cell r="K293">
            <v>45691</v>
          </cell>
          <cell r="L293">
            <v>98</v>
          </cell>
        </row>
        <row r="294">
          <cell r="H294" t="str">
            <v>EL2</v>
          </cell>
          <cell r="I294" t="str">
            <v>[29.22]</v>
          </cell>
          <cell r="J294" t="str">
            <v>[11.00]</v>
          </cell>
          <cell r="K294">
            <v>45789</v>
          </cell>
          <cell r="L294">
            <v>346</v>
          </cell>
        </row>
        <row r="295">
          <cell r="H295" t="str">
            <v>EL1</v>
          </cell>
          <cell r="I295" t="str">
            <v>[22.30]</v>
          </cell>
          <cell r="J295" t="str">
            <v>[1]</v>
          </cell>
          <cell r="K295">
            <v>37602</v>
          </cell>
          <cell r="L295">
            <v>310</v>
          </cell>
          <cell r="O295" t="str">
            <v>[28.12]</v>
          </cell>
        </row>
        <row r="296">
          <cell r="H296" t="str">
            <v>EL1</v>
          </cell>
          <cell r="I296" t="str">
            <v>[22.34]</v>
          </cell>
          <cell r="J296" t="str">
            <v>[2]</v>
          </cell>
          <cell r="K296">
            <v>37912</v>
          </cell>
          <cell r="L296">
            <v>786</v>
          </cell>
          <cell r="O296" t="str">
            <v>[29.22]</v>
          </cell>
        </row>
        <row r="297">
          <cell r="H297" t="str">
            <v>EL1</v>
          </cell>
          <cell r="I297" t="str">
            <v>[22.55]</v>
          </cell>
          <cell r="J297" t="str">
            <v>[03.00]</v>
          </cell>
          <cell r="K297">
            <v>38698</v>
          </cell>
          <cell r="L297">
            <v>1035</v>
          </cell>
          <cell r="O297" t="str">
            <v>[29.00]</v>
          </cell>
        </row>
        <row r="298">
          <cell r="H298" t="str">
            <v>EL2</v>
          </cell>
          <cell r="I298" t="str">
            <v>[24.14]</v>
          </cell>
          <cell r="J298" t="str">
            <v>[04.00]</v>
          </cell>
          <cell r="K298">
            <v>39733</v>
          </cell>
          <cell r="L298">
            <v>621</v>
          </cell>
          <cell r="O298" t="str">
            <v>[29.22]</v>
          </cell>
        </row>
        <row r="299">
          <cell r="H299" t="str">
            <v>EL2</v>
          </cell>
          <cell r="I299" t="str">
            <v>[24.14]</v>
          </cell>
          <cell r="J299" t="str">
            <v>[05.00]</v>
          </cell>
          <cell r="K299">
            <v>40354</v>
          </cell>
          <cell r="L299">
            <v>702</v>
          </cell>
          <cell r="O299" t="str">
            <v>[29.22]</v>
          </cell>
        </row>
        <row r="300">
          <cell r="H300" t="str">
            <v>EL2</v>
          </cell>
          <cell r="I300" t="str">
            <v>[27.12]</v>
          </cell>
          <cell r="J300" t="str">
            <v>[06.00]</v>
          </cell>
          <cell r="K300">
            <v>41056</v>
          </cell>
          <cell r="L300">
            <v>133</v>
          </cell>
          <cell r="O300" t="str">
            <v>[27.12]</v>
          </cell>
        </row>
        <row r="301">
          <cell r="H301" t="str">
            <v>EL2</v>
          </cell>
          <cell r="I301" t="str">
            <v>[28.00_D]</v>
          </cell>
          <cell r="J301" t="str">
            <v>[07.00]</v>
          </cell>
          <cell r="K301">
            <v>41189</v>
          </cell>
          <cell r="L301">
            <v>224</v>
          </cell>
        </row>
        <row r="302">
          <cell r="H302" t="str">
            <v>EL2</v>
          </cell>
          <cell r="I302" t="str">
            <v>[28.00_D]</v>
          </cell>
          <cell r="J302" t="str">
            <v>[08.00]</v>
          </cell>
          <cell r="K302">
            <v>41413</v>
          </cell>
          <cell r="L302">
            <v>2759</v>
          </cell>
        </row>
        <row r="303">
          <cell r="H303" t="str">
            <v>EL2</v>
          </cell>
          <cell r="I303" t="str">
            <v>[29.03]</v>
          </cell>
          <cell r="J303" t="str">
            <v>[09.00]</v>
          </cell>
          <cell r="K303">
            <v>44172</v>
          </cell>
          <cell r="L303">
            <v>1664</v>
          </cell>
        </row>
        <row r="304">
          <cell r="H304" t="str">
            <v>EL2</v>
          </cell>
          <cell r="I304" t="str">
            <v>[29.22]</v>
          </cell>
          <cell r="J304" t="str">
            <v>[10.00]</v>
          </cell>
          <cell r="K304">
            <v>45836</v>
          </cell>
          <cell r="L304">
            <v>299</v>
          </cell>
        </row>
        <row r="305">
          <cell r="H305" t="str">
            <v>EL2</v>
          </cell>
          <cell r="I305" t="str">
            <v>[29.03]</v>
          </cell>
          <cell r="J305" t="str">
            <v>[01.00]</v>
          </cell>
          <cell r="K305">
            <v>44452</v>
          </cell>
          <cell r="L305">
            <v>340</v>
          </cell>
        </row>
        <row r="306">
          <cell r="H306" t="str">
            <v>EL2</v>
          </cell>
          <cell r="I306" t="str">
            <v>[29.03]</v>
          </cell>
          <cell r="J306" t="str">
            <v>[02.00]</v>
          </cell>
          <cell r="K306">
            <v>44792</v>
          </cell>
          <cell r="L306">
            <v>474</v>
          </cell>
        </row>
        <row r="307">
          <cell r="H307" t="str">
            <v>EL2</v>
          </cell>
          <cell r="I307" t="str">
            <v>[29.03]</v>
          </cell>
          <cell r="J307" t="str">
            <v>[02.01]</v>
          </cell>
          <cell r="K307">
            <v>45266</v>
          </cell>
          <cell r="L307">
            <v>869</v>
          </cell>
        </row>
        <row r="308">
          <cell r="H308" t="str">
            <v>EL1</v>
          </cell>
          <cell r="I308" t="str">
            <v>[17.1A]</v>
          </cell>
          <cell r="J308" t="str">
            <v>[01.00]</v>
          </cell>
          <cell r="K308">
            <v>34948</v>
          </cell>
          <cell r="L308">
            <v>1625</v>
          </cell>
          <cell r="O308" t="str">
            <v>[28.50]</v>
          </cell>
        </row>
        <row r="309">
          <cell r="H309" t="str">
            <v>EL1</v>
          </cell>
          <cell r="I309" t="str">
            <v>[20]</v>
          </cell>
          <cell r="J309" t="str">
            <v>[03.00]</v>
          </cell>
          <cell r="K309">
            <v>36573</v>
          </cell>
          <cell r="L309">
            <v>1436</v>
          </cell>
          <cell r="O309" t="str">
            <v>[28.12]</v>
          </cell>
        </row>
        <row r="310">
          <cell r="H310" t="str">
            <v>EL1</v>
          </cell>
          <cell r="I310" t="str">
            <v>[22.34]</v>
          </cell>
          <cell r="J310" t="str">
            <v>[04.00]</v>
          </cell>
          <cell r="K310">
            <v>38009</v>
          </cell>
          <cell r="L310">
            <v>1942</v>
          </cell>
        </row>
        <row r="311">
          <cell r="H311" t="str">
            <v>EL1</v>
          </cell>
          <cell r="I311" t="str">
            <v>[25.00]</v>
          </cell>
          <cell r="J311" t="str">
            <v>[05.00]</v>
          </cell>
          <cell r="K311">
            <v>39951</v>
          </cell>
          <cell r="L311">
            <v>6005</v>
          </cell>
        </row>
        <row r="312">
          <cell r="H312" t="str">
            <v>EL1</v>
          </cell>
          <cell r="I312" t="str">
            <v>[28.50]</v>
          </cell>
          <cell r="J312" t="str">
            <v>[06.00]</v>
          </cell>
          <cell r="K312">
            <v>45956</v>
          </cell>
          <cell r="L312">
            <v>179</v>
          </cell>
        </row>
        <row r="313">
          <cell r="H313" t="str">
            <v>EL2</v>
          </cell>
          <cell r="I313" t="str">
            <v>[26.00]</v>
          </cell>
          <cell r="J313" t="str">
            <v>[01.00]</v>
          </cell>
          <cell r="K313">
            <v>40237</v>
          </cell>
          <cell r="L313">
            <v>1435</v>
          </cell>
          <cell r="O313" t="str">
            <v>[28.01]</v>
          </cell>
        </row>
        <row r="314">
          <cell r="H314" t="str">
            <v>EL2</v>
          </cell>
          <cell r="I314" t="str">
            <v>[28.00_E]</v>
          </cell>
          <cell r="J314" t="str">
            <v>[02.00]</v>
          </cell>
          <cell r="K314">
            <v>41672</v>
          </cell>
          <cell r="L314">
            <v>644</v>
          </cell>
        </row>
        <row r="315">
          <cell r="H315" t="str">
            <v>EL2</v>
          </cell>
          <cell r="I315" t="str">
            <v>[28.00_E]</v>
          </cell>
          <cell r="J315" t="str">
            <v>[03.00]</v>
          </cell>
          <cell r="K315">
            <v>42316</v>
          </cell>
          <cell r="L315">
            <v>1659</v>
          </cell>
        </row>
        <row r="316">
          <cell r="H316" t="str">
            <v>EL2</v>
          </cell>
          <cell r="I316" t="str">
            <v>[28.00_E]</v>
          </cell>
          <cell r="J316" t="str">
            <v>[04.00]</v>
          </cell>
          <cell r="K316">
            <v>43975</v>
          </cell>
          <cell r="L316">
            <v>675</v>
          </cell>
        </row>
        <row r="317">
          <cell r="H317" t="str">
            <v>EL2</v>
          </cell>
          <cell r="I317" t="str">
            <v>[29.03]</v>
          </cell>
          <cell r="J317" t="str">
            <v>[05.00]</v>
          </cell>
          <cell r="K317">
            <v>44650</v>
          </cell>
          <cell r="L317">
            <v>1485</v>
          </cell>
        </row>
        <row r="318">
          <cell r="H318" t="str">
            <v>EL2</v>
          </cell>
          <cell r="I318" t="str">
            <v>[26.00]</v>
          </cell>
          <cell r="J318" t="str">
            <v>[01.00]</v>
          </cell>
          <cell r="K318">
            <v>40258</v>
          </cell>
          <cell r="L318">
            <v>1414</v>
          </cell>
          <cell r="O318" t="e">
            <v>#REF!</v>
          </cell>
        </row>
        <row r="319">
          <cell r="H319" t="str">
            <v>EL2</v>
          </cell>
          <cell r="I319" t="str">
            <v>[28.00_E]</v>
          </cell>
          <cell r="J319" t="str">
            <v>[02.00]</v>
          </cell>
          <cell r="K319">
            <v>41672</v>
          </cell>
          <cell r="L319">
            <v>2303</v>
          </cell>
        </row>
        <row r="320">
          <cell r="H320" t="str">
            <v>EL2</v>
          </cell>
          <cell r="I320" t="str">
            <v>[28.00_E]</v>
          </cell>
          <cell r="J320" t="str">
            <v>[03.00]</v>
          </cell>
          <cell r="K320">
            <v>43975</v>
          </cell>
          <cell r="L320">
            <v>1967</v>
          </cell>
        </row>
        <row r="321">
          <cell r="H321" t="str">
            <v>EL2</v>
          </cell>
          <cell r="I321" t="str">
            <v>[28.00_E]</v>
          </cell>
          <cell r="J321" t="str">
            <v>[04.00]</v>
          </cell>
          <cell r="K321">
            <v>45942</v>
          </cell>
          <cell r="L321">
            <v>193</v>
          </cell>
        </row>
        <row r="322">
          <cell r="H322" t="str">
            <v>EL1</v>
          </cell>
          <cell r="I322" t="str">
            <v>[13.1]</v>
          </cell>
          <cell r="J322" t="str">
            <v>[01.00]</v>
          </cell>
          <cell r="K322">
            <v>34992</v>
          </cell>
          <cell r="L322">
            <v>1108</v>
          </cell>
          <cell r="O322" t="str">
            <v>[29.00]</v>
          </cell>
        </row>
        <row r="323">
          <cell r="H323" t="str">
            <v>EL1</v>
          </cell>
          <cell r="I323" t="str">
            <v>[18.1A]</v>
          </cell>
          <cell r="J323" t="str">
            <v>[02.00]</v>
          </cell>
          <cell r="K323">
            <v>36100</v>
          </cell>
          <cell r="L323">
            <v>15</v>
          </cell>
          <cell r="O323" t="str">
            <v>[28.21]</v>
          </cell>
        </row>
        <row r="324">
          <cell r="H324" t="str">
            <v>EL1</v>
          </cell>
          <cell r="I324" t="str">
            <v>[18.1A]</v>
          </cell>
          <cell r="J324" t="str">
            <v>[02.00]</v>
          </cell>
          <cell r="K324">
            <v>36115</v>
          </cell>
          <cell r="L324">
            <v>468</v>
          </cell>
          <cell r="O324" t="str">
            <v>[28.11]</v>
          </cell>
        </row>
        <row r="325">
          <cell r="H325" t="str">
            <v>EL1</v>
          </cell>
          <cell r="I325" t="str">
            <v>[20]</v>
          </cell>
          <cell r="J325" t="str">
            <v>[03.00]</v>
          </cell>
          <cell r="K325">
            <v>36583</v>
          </cell>
          <cell r="L325">
            <v>1015</v>
          </cell>
          <cell r="O325" t="str">
            <v>[26.10]</v>
          </cell>
        </row>
        <row r="326">
          <cell r="H326" t="str">
            <v>EL1</v>
          </cell>
          <cell r="I326" t="str">
            <v>[22.30]</v>
          </cell>
          <cell r="J326" t="str">
            <v>[04.00]</v>
          </cell>
          <cell r="K326">
            <v>37598</v>
          </cell>
          <cell r="L326">
            <v>1036</v>
          </cell>
          <cell r="O326" t="str">
            <v>[28.50]</v>
          </cell>
        </row>
        <row r="327">
          <cell r="H327" t="str">
            <v>EL1</v>
          </cell>
          <cell r="I327" t="str">
            <v>[22.42]</v>
          </cell>
          <cell r="J327" t="str">
            <v>[04.00]</v>
          </cell>
          <cell r="K327">
            <v>38634</v>
          </cell>
          <cell r="L327">
            <v>903</v>
          </cell>
          <cell r="O327" t="str">
            <v>[28.40]</v>
          </cell>
        </row>
        <row r="328">
          <cell r="H328" t="str">
            <v>EL1</v>
          </cell>
          <cell r="I328" t="str">
            <v>[24.14]</v>
          </cell>
          <cell r="J328" t="str">
            <v>[05.00]</v>
          </cell>
          <cell r="K328">
            <v>39537</v>
          </cell>
          <cell r="L328">
            <v>2730</v>
          </cell>
          <cell r="O328" t="str">
            <v>[29.03]</v>
          </cell>
        </row>
        <row r="329">
          <cell r="H329" t="str">
            <v>EL1</v>
          </cell>
          <cell r="I329" t="str">
            <v>[28.01]</v>
          </cell>
          <cell r="J329" t="str">
            <v>[06.00]</v>
          </cell>
          <cell r="K329">
            <v>42267</v>
          </cell>
          <cell r="L329">
            <v>1113</v>
          </cell>
        </row>
        <row r="330">
          <cell r="H330" t="str">
            <v>EL1</v>
          </cell>
          <cell r="I330" t="str">
            <v>[28.20]</v>
          </cell>
          <cell r="J330" t="str">
            <v>[07.00]</v>
          </cell>
          <cell r="K330">
            <v>43380</v>
          </cell>
          <cell r="L330">
            <v>1602</v>
          </cell>
        </row>
        <row r="331">
          <cell r="H331" t="str">
            <v>EL1</v>
          </cell>
          <cell r="I331" t="str">
            <v>[28.20]</v>
          </cell>
          <cell r="J331" t="str">
            <v>[09.00]</v>
          </cell>
          <cell r="K331">
            <v>44982</v>
          </cell>
          <cell r="L331">
            <v>1153</v>
          </cell>
        </row>
        <row r="332">
          <cell r="H332" t="str">
            <v>EL1</v>
          </cell>
          <cell r="I332" t="str">
            <v>[22.12]</v>
          </cell>
          <cell r="J332" t="str">
            <v>[01.00]</v>
          </cell>
          <cell r="K332">
            <v>37490</v>
          </cell>
          <cell r="L332">
            <v>627</v>
          </cell>
        </row>
        <row r="333">
          <cell r="H333" t="str">
            <v>EL1</v>
          </cell>
          <cell r="I333" t="str">
            <v>[22.34]</v>
          </cell>
          <cell r="J333" t="str">
            <v>[02.00]</v>
          </cell>
          <cell r="K333">
            <v>38117</v>
          </cell>
          <cell r="L333">
            <v>566</v>
          </cell>
        </row>
        <row r="334">
          <cell r="H334" t="str">
            <v>EL1</v>
          </cell>
          <cell r="I334" t="str">
            <v>[22.42]</v>
          </cell>
          <cell r="J334" t="str">
            <v>[03.00]</v>
          </cell>
          <cell r="K334">
            <v>38683</v>
          </cell>
          <cell r="L334">
            <v>742</v>
          </cell>
          <cell r="O334" t="str">
            <v>[28.21]</v>
          </cell>
        </row>
        <row r="335">
          <cell r="H335" t="str">
            <v>EL1</v>
          </cell>
          <cell r="I335" t="str">
            <v>[24.13]</v>
          </cell>
          <cell r="J335" t="str">
            <v>[04.00]</v>
          </cell>
          <cell r="K335">
            <v>39425</v>
          </cell>
          <cell r="L335">
            <v>91</v>
          </cell>
          <cell r="O335" t="str">
            <v>[28.40]</v>
          </cell>
        </row>
        <row r="336">
          <cell r="H336" t="str">
            <v>EL1</v>
          </cell>
          <cell r="I336" t="str">
            <v>[24.13]</v>
          </cell>
          <cell r="J336" t="str">
            <v>[04.01]</v>
          </cell>
          <cell r="K336">
            <v>39516</v>
          </cell>
          <cell r="L336">
            <v>1582</v>
          </cell>
          <cell r="O336" t="str">
            <v>[28.40]</v>
          </cell>
        </row>
        <row r="337">
          <cell r="H337" t="str">
            <v>EL1</v>
          </cell>
          <cell r="I337" t="str">
            <v>[28.00_A]</v>
          </cell>
          <cell r="J337" t="str">
            <v>[05.00]</v>
          </cell>
          <cell r="K337">
            <v>41098</v>
          </cell>
          <cell r="L337">
            <v>666</v>
          </cell>
          <cell r="O337" t="str">
            <v>[28.41]</v>
          </cell>
        </row>
        <row r="338">
          <cell r="H338" t="str">
            <v>EL1</v>
          </cell>
          <cell r="I338" t="str">
            <v>[28.00_A]</v>
          </cell>
          <cell r="J338" t="str">
            <v>[06.00]</v>
          </cell>
          <cell r="K338">
            <v>41764</v>
          </cell>
          <cell r="L338">
            <v>713</v>
          </cell>
        </row>
        <row r="339">
          <cell r="H339" t="str">
            <v>EL1</v>
          </cell>
          <cell r="I339" t="str">
            <v>[28.01]</v>
          </cell>
          <cell r="J339" t="str">
            <v>[07.00]</v>
          </cell>
          <cell r="K339">
            <v>42477</v>
          </cell>
          <cell r="L339">
            <v>903</v>
          </cell>
        </row>
        <row r="340">
          <cell r="H340" t="str">
            <v>EL1</v>
          </cell>
          <cell r="I340" t="str">
            <v>[28.20]</v>
          </cell>
          <cell r="J340" t="str">
            <v>[08.00]</v>
          </cell>
          <cell r="K340">
            <v>43380</v>
          </cell>
          <cell r="L340">
            <v>784</v>
          </cell>
        </row>
        <row r="341">
          <cell r="H341" t="str">
            <v>EL1</v>
          </cell>
          <cell r="I341" t="str">
            <v>[28.20]</v>
          </cell>
          <cell r="J341" t="str">
            <v>[09.00]</v>
          </cell>
          <cell r="K341">
            <v>44164</v>
          </cell>
          <cell r="L341">
            <v>721</v>
          </cell>
        </row>
        <row r="342">
          <cell r="H342" t="str">
            <v>EL1</v>
          </cell>
          <cell r="I342" t="str">
            <v>[28.20]</v>
          </cell>
          <cell r="J342" t="str">
            <v>[10.00]</v>
          </cell>
          <cell r="K342">
            <v>44885</v>
          </cell>
          <cell r="L342">
            <v>292</v>
          </cell>
        </row>
        <row r="343">
          <cell r="H343" t="str">
            <v>EL1</v>
          </cell>
          <cell r="I343" t="str">
            <v>[28.20]</v>
          </cell>
          <cell r="J343" t="str">
            <v>[11.00]</v>
          </cell>
          <cell r="K343">
            <v>45177</v>
          </cell>
          <cell r="L343">
            <v>958</v>
          </cell>
        </row>
        <row r="344">
          <cell r="H344" t="str">
            <v>EL1</v>
          </cell>
          <cell r="I344" t="str">
            <v>[16.5B]</v>
          </cell>
          <cell r="J344" t="str">
            <v>[1.1]</v>
          </cell>
          <cell r="K344">
            <v>35017</v>
          </cell>
          <cell r="L344">
            <v>1475</v>
          </cell>
          <cell r="O344" t="str">
            <v>[28.21]</v>
          </cell>
        </row>
        <row r="345">
          <cell r="H345" t="str">
            <v>EL1</v>
          </cell>
          <cell r="I345" t="str">
            <v>[19.1A]</v>
          </cell>
          <cell r="J345" t="str">
            <v>[06.00]</v>
          </cell>
          <cell r="K345">
            <v>36492</v>
          </cell>
          <cell r="L345">
            <v>1267</v>
          </cell>
          <cell r="O345" t="str">
            <v>[28.40]</v>
          </cell>
        </row>
        <row r="346">
          <cell r="H346" t="str">
            <v>EL1</v>
          </cell>
          <cell r="I346" t="str">
            <v>[22.31]</v>
          </cell>
          <cell r="J346" t="str">
            <v>[07.00]</v>
          </cell>
          <cell r="K346">
            <v>37759</v>
          </cell>
          <cell r="L346">
            <v>205</v>
          </cell>
          <cell r="O346" t="str">
            <v>[28.20]</v>
          </cell>
        </row>
        <row r="347">
          <cell r="H347" t="str">
            <v>EL1</v>
          </cell>
          <cell r="I347" t="str">
            <v>[22.34]</v>
          </cell>
          <cell r="J347" t="str">
            <v>[08.00]</v>
          </cell>
          <cell r="K347">
            <v>37964</v>
          </cell>
          <cell r="L347">
            <v>695</v>
          </cell>
          <cell r="O347" t="str">
            <v>[28.00_F]</v>
          </cell>
        </row>
        <row r="348">
          <cell r="H348" t="str">
            <v>EL1</v>
          </cell>
          <cell r="I348" t="str">
            <v>[22.42]</v>
          </cell>
          <cell r="J348" t="str">
            <v>[09.01]</v>
          </cell>
          <cell r="K348">
            <v>38659</v>
          </cell>
          <cell r="L348">
            <v>396</v>
          </cell>
          <cell r="O348" t="str">
            <v>[28.21]</v>
          </cell>
        </row>
        <row r="349">
          <cell r="H349" t="str">
            <v>EL1</v>
          </cell>
          <cell r="I349" t="str">
            <v>[22.42]</v>
          </cell>
          <cell r="J349" t="str">
            <v>[10.00]</v>
          </cell>
          <cell r="K349">
            <v>39055</v>
          </cell>
          <cell r="L349">
            <v>769</v>
          </cell>
          <cell r="O349" t="str">
            <v>[25.00]</v>
          </cell>
        </row>
        <row r="350">
          <cell r="H350" t="str">
            <v>EL1</v>
          </cell>
          <cell r="I350" t="str">
            <v>[24.14]</v>
          </cell>
          <cell r="J350" t="str">
            <v>[11.00]</v>
          </cell>
          <cell r="K350">
            <v>39824</v>
          </cell>
          <cell r="L350">
            <v>958</v>
          </cell>
          <cell r="O350" t="str">
            <v>[29.03]</v>
          </cell>
        </row>
        <row r="351">
          <cell r="H351" t="str">
            <v>EL1</v>
          </cell>
          <cell r="I351" t="str">
            <v>[26.10]</v>
          </cell>
          <cell r="J351" t="str">
            <v>[12.00]</v>
          </cell>
          <cell r="K351">
            <v>40782</v>
          </cell>
          <cell r="L351">
            <v>183</v>
          </cell>
          <cell r="O351" t="str">
            <v>[28.21]</v>
          </cell>
        </row>
        <row r="352">
          <cell r="H352" t="str">
            <v>EL1</v>
          </cell>
          <cell r="I352" t="str">
            <v>[27.12]</v>
          </cell>
          <cell r="J352" t="str">
            <v>[13.00]</v>
          </cell>
          <cell r="K352">
            <v>40965</v>
          </cell>
          <cell r="L352">
            <v>748</v>
          </cell>
          <cell r="O352" t="str">
            <v>[28.12]</v>
          </cell>
        </row>
        <row r="353">
          <cell r="H353" t="str">
            <v>EL1</v>
          </cell>
          <cell r="I353" t="str">
            <v>[28.00_D]</v>
          </cell>
          <cell r="J353" t="str">
            <v>[14.00]</v>
          </cell>
          <cell r="K353">
            <v>41713</v>
          </cell>
          <cell r="L353">
            <v>365</v>
          </cell>
        </row>
        <row r="354">
          <cell r="H354" t="str">
            <v>EL1</v>
          </cell>
          <cell r="I354" t="str">
            <v>[28.00_D]</v>
          </cell>
          <cell r="J354" t="str">
            <v>[15.00]</v>
          </cell>
          <cell r="K354">
            <v>42078</v>
          </cell>
          <cell r="L354">
            <v>994</v>
          </cell>
        </row>
        <row r="355">
          <cell r="H355" t="str">
            <v>EL1</v>
          </cell>
          <cell r="I355" t="str">
            <v>[28.12]</v>
          </cell>
          <cell r="J355" t="str">
            <v>[16.00]</v>
          </cell>
          <cell r="K355">
            <v>43072</v>
          </cell>
          <cell r="L355">
            <v>931</v>
          </cell>
        </row>
        <row r="356">
          <cell r="H356" t="str">
            <v>EL1</v>
          </cell>
          <cell r="I356" t="str">
            <v>[28.21]</v>
          </cell>
          <cell r="J356" t="str">
            <v>[17.00]</v>
          </cell>
          <cell r="K356">
            <v>44003</v>
          </cell>
          <cell r="L356">
            <v>602</v>
          </cell>
        </row>
        <row r="357">
          <cell r="H357" t="str">
            <v>EL1</v>
          </cell>
          <cell r="I357" t="str">
            <v>[28.21]</v>
          </cell>
          <cell r="J357" t="str">
            <v>[18.00]</v>
          </cell>
          <cell r="K357">
            <v>44605</v>
          </cell>
          <cell r="L357">
            <v>489</v>
          </cell>
        </row>
        <row r="358">
          <cell r="H358" t="str">
            <v>EL1</v>
          </cell>
          <cell r="I358" t="str">
            <v>[28.21]</v>
          </cell>
          <cell r="J358" t="str">
            <v>[19.00]</v>
          </cell>
          <cell r="K358">
            <v>45094</v>
          </cell>
          <cell r="L358">
            <v>281</v>
          </cell>
        </row>
        <row r="359">
          <cell r="H359" t="str">
            <v>EL2</v>
          </cell>
          <cell r="I359" t="str">
            <v>[29.21]</v>
          </cell>
          <cell r="J359" t="str">
            <v>[20.00]</v>
          </cell>
          <cell r="K359">
            <v>45375</v>
          </cell>
          <cell r="L359">
            <v>28</v>
          </cell>
        </row>
        <row r="360">
          <cell r="H360" t="str">
            <v>EL2</v>
          </cell>
          <cell r="I360" t="str">
            <v>[29.21]</v>
          </cell>
          <cell r="J360" t="str">
            <v>[20.01]</v>
          </cell>
          <cell r="K360">
            <v>45403</v>
          </cell>
          <cell r="L360">
            <v>567</v>
          </cell>
        </row>
        <row r="361">
          <cell r="H361" t="str">
            <v>EL2</v>
          </cell>
          <cell r="I361" t="str">
            <v>[29.22]</v>
          </cell>
          <cell r="J361" t="str">
            <v>[21.00]</v>
          </cell>
          <cell r="K361">
            <v>45970</v>
          </cell>
          <cell r="L361">
            <v>148</v>
          </cell>
        </row>
        <row r="362">
          <cell r="H362" t="str">
            <v>EL2</v>
          </cell>
          <cell r="I362" t="str">
            <v>[29.22]</v>
          </cell>
          <cell r="J362" t="str">
            <v>[22.00]</v>
          </cell>
          <cell r="K362">
            <v>46118</v>
          </cell>
          <cell r="L362">
            <v>17</v>
          </cell>
        </row>
        <row r="363">
          <cell r="H363" t="str">
            <v>EL1</v>
          </cell>
          <cell r="I363" t="str">
            <v>[18.0]</v>
          </cell>
          <cell r="J363" t="str">
            <v>[]</v>
          </cell>
          <cell r="K363">
            <v>35935</v>
          </cell>
          <cell r="L363">
            <v>557</v>
          </cell>
          <cell r="O363" t="str">
            <v>[28.21]</v>
          </cell>
        </row>
        <row r="364">
          <cell r="H364" t="str">
            <v>EL1</v>
          </cell>
          <cell r="I364" t="str">
            <v>[19.1A]</v>
          </cell>
          <cell r="J364" t="str">
            <v>[2]</v>
          </cell>
          <cell r="K364">
            <v>36492</v>
          </cell>
          <cell r="L364">
            <v>714</v>
          </cell>
          <cell r="O364" t="str">
            <v>[28.21]</v>
          </cell>
        </row>
        <row r="365">
          <cell r="H365" t="str">
            <v>EL1</v>
          </cell>
          <cell r="I365" t="str">
            <v>[22]</v>
          </cell>
          <cell r="J365" t="str">
            <v>[01.00]</v>
          </cell>
          <cell r="K365">
            <v>37206</v>
          </cell>
          <cell r="L365">
            <v>960</v>
          </cell>
          <cell r="O365">
            <v>0</v>
          </cell>
        </row>
        <row r="366">
          <cell r="H366" t="str">
            <v>EL1</v>
          </cell>
          <cell r="I366" t="str">
            <v>[22.34]</v>
          </cell>
          <cell r="J366" t="str">
            <v>[02.00]</v>
          </cell>
          <cell r="K366">
            <v>38166</v>
          </cell>
          <cell r="L366">
            <v>1623</v>
          </cell>
          <cell r="O366">
            <v>0</v>
          </cell>
        </row>
        <row r="367">
          <cell r="H367" t="str">
            <v>EL1</v>
          </cell>
          <cell r="I367" t="str">
            <v>[25.00]</v>
          </cell>
          <cell r="J367" t="str">
            <v>[03.00]</v>
          </cell>
          <cell r="K367">
            <v>39789</v>
          </cell>
          <cell r="L367">
            <v>923</v>
          </cell>
          <cell r="O367">
            <v>0</v>
          </cell>
        </row>
        <row r="368">
          <cell r="H368" t="str">
            <v>EL1</v>
          </cell>
          <cell r="I368" t="str">
            <v>[26.10]</v>
          </cell>
          <cell r="J368" t="str">
            <v>[04.00]</v>
          </cell>
          <cell r="K368">
            <v>40712</v>
          </cell>
          <cell r="L368">
            <v>253</v>
          </cell>
        </row>
        <row r="369">
          <cell r="H369" t="str">
            <v>EL1</v>
          </cell>
          <cell r="I369" t="str">
            <v>[27.12]</v>
          </cell>
          <cell r="J369" t="str">
            <v>[05.00]</v>
          </cell>
          <cell r="K369">
            <v>40965</v>
          </cell>
          <cell r="L369">
            <v>748</v>
          </cell>
          <cell r="O369">
            <v>0</v>
          </cell>
        </row>
        <row r="370">
          <cell r="H370" t="str">
            <v>EL1</v>
          </cell>
          <cell r="I370" t="str">
            <v>[28.00_D]</v>
          </cell>
          <cell r="J370" t="str">
            <v>[06.00]</v>
          </cell>
          <cell r="K370">
            <v>41713</v>
          </cell>
          <cell r="L370">
            <v>966</v>
          </cell>
        </row>
        <row r="371">
          <cell r="H371" t="str">
            <v>EL1</v>
          </cell>
          <cell r="I371" t="str">
            <v>[28.11]</v>
          </cell>
          <cell r="J371" t="str">
            <v>[07.00]</v>
          </cell>
          <cell r="K371">
            <v>42679</v>
          </cell>
          <cell r="L371">
            <v>1324</v>
          </cell>
        </row>
        <row r="372">
          <cell r="H372" t="str">
            <v>EL1</v>
          </cell>
          <cell r="I372" t="str">
            <v>[28.21]</v>
          </cell>
          <cell r="J372" t="str">
            <v>[08.00]</v>
          </cell>
          <cell r="K372">
            <v>44003</v>
          </cell>
          <cell r="L372">
            <v>1372</v>
          </cell>
        </row>
        <row r="373">
          <cell r="H373" t="str">
            <v>EL1</v>
          </cell>
          <cell r="I373" t="str">
            <v>[28.30]</v>
          </cell>
          <cell r="J373" t="str">
            <v>[09.00]</v>
          </cell>
          <cell r="K373">
            <v>45375</v>
          </cell>
          <cell r="L373">
            <v>301</v>
          </cell>
        </row>
        <row r="374">
          <cell r="H374" t="str">
            <v>EL1</v>
          </cell>
          <cell r="I374" t="str">
            <v>[28.40]</v>
          </cell>
          <cell r="J374" t="str">
            <v>[10.00]</v>
          </cell>
          <cell r="K374">
            <v>45676</v>
          </cell>
          <cell r="L374">
            <v>459</v>
          </cell>
        </row>
        <row r="375">
          <cell r="H375" t="str">
            <v>EL1</v>
          </cell>
          <cell r="I375" t="str">
            <v>[]</v>
          </cell>
          <cell r="J375" t="str">
            <v>[01.00]</v>
          </cell>
          <cell r="K375">
            <v>35002</v>
          </cell>
          <cell r="L375">
            <v>128</v>
          </cell>
          <cell r="O375">
            <v>0</v>
          </cell>
        </row>
        <row r="376">
          <cell r="H376" t="str">
            <v>EL1</v>
          </cell>
          <cell r="I376" t="str">
            <v>[15]</v>
          </cell>
          <cell r="J376" t="str">
            <v>[03.00]</v>
          </cell>
          <cell r="K376">
            <v>35130</v>
          </cell>
          <cell r="L376">
            <v>21</v>
          </cell>
          <cell r="O376">
            <v>0</v>
          </cell>
        </row>
        <row r="377">
          <cell r="H377" t="str">
            <v>EL1</v>
          </cell>
          <cell r="I377" t="str">
            <v>[15.1]</v>
          </cell>
          <cell r="J377" t="str">
            <v>[04.00]</v>
          </cell>
          <cell r="K377">
            <v>35151</v>
          </cell>
          <cell r="L377">
            <v>478</v>
          </cell>
          <cell r="O377">
            <v>0</v>
          </cell>
        </row>
        <row r="378">
          <cell r="H378" t="str">
            <v>EL1</v>
          </cell>
          <cell r="I378" t="str">
            <v>[16.5B]</v>
          </cell>
          <cell r="J378" t="str">
            <v>[05.00]</v>
          </cell>
          <cell r="K378">
            <v>35629</v>
          </cell>
          <cell r="L378">
            <v>300</v>
          </cell>
          <cell r="O378">
            <v>0</v>
          </cell>
        </row>
        <row r="379">
          <cell r="H379" t="str">
            <v>EL1</v>
          </cell>
          <cell r="I379" t="str">
            <v>[18.0]</v>
          </cell>
          <cell r="J379" t="str">
            <v>[06.00]</v>
          </cell>
          <cell r="K379">
            <v>35929</v>
          </cell>
          <cell r="L379">
            <v>563</v>
          </cell>
          <cell r="O379">
            <v>0</v>
          </cell>
        </row>
        <row r="380">
          <cell r="H380" t="str">
            <v>EL1</v>
          </cell>
          <cell r="I380" t="str">
            <v>[19.1A]</v>
          </cell>
          <cell r="J380" t="str">
            <v>[07.00]</v>
          </cell>
          <cell r="K380">
            <v>36492</v>
          </cell>
          <cell r="L380">
            <v>1674</v>
          </cell>
          <cell r="O380">
            <v>0</v>
          </cell>
        </row>
        <row r="381">
          <cell r="H381" t="str">
            <v>EL1</v>
          </cell>
          <cell r="I381" t="str">
            <v>[22.34]</v>
          </cell>
          <cell r="J381" t="str">
            <v>[08.00]</v>
          </cell>
          <cell r="K381">
            <v>38166</v>
          </cell>
          <cell r="L381">
            <v>1658</v>
          </cell>
          <cell r="O381">
            <v>0</v>
          </cell>
        </row>
        <row r="382">
          <cell r="H382" t="str">
            <v>EL1</v>
          </cell>
          <cell r="I382" t="str">
            <v>[24.14]</v>
          </cell>
          <cell r="J382" t="str">
            <v>[09.00]</v>
          </cell>
          <cell r="K382">
            <v>39824</v>
          </cell>
          <cell r="L382">
            <v>959</v>
          </cell>
        </row>
        <row r="383">
          <cell r="H383" t="str">
            <v>EL1</v>
          </cell>
          <cell r="I383" t="str">
            <v>[26.10]</v>
          </cell>
          <cell r="J383" t="str">
            <v>[10.00]</v>
          </cell>
          <cell r="K383">
            <v>40783</v>
          </cell>
          <cell r="L383">
            <v>182</v>
          </cell>
        </row>
        <row r="384">
          <cell r="H384" t="str">
            <v>EL1</v>
          </cell>
          <cell r="I384" t="str">
            <v>[27.12]</v>
          </cell>
          <cell r="J384" t="str">
            <v>[11.00]</v>
          </cell>
          <cell r="K384">
            <v>40965</v>
          </cell>
          <cell r="L384">
            <v>748</v>
          </cell>
          <cell r="O384">
            <v>0</v>
          </cell>
        </row>
        <row r="385">
          <cell r="H385" t="str">
            <v>EL1</v>
          </cell>
          <cell r="I385" t="str">
            <v>[28.00_D]</v>
          </cell>
          <cell r="J385" t="str">
            <v>[12.00]</v>
          </cell>
          <cell r="K385">
            <v>41713</v>
          </cell>
          <cell r="L385">
            <v>365</v>
          </cell>
        </row>
        <row r="386">
          <cell r="H386" t="str">
            <v>EL1</v>
          </cell>
          <cell r="I386" t="str">
            <v>[28.00_D]</v>
          </cell>
          <cell r="J386" t="str">
            <v>[13.00]</v>
          </cell>
          <cell r="K386">
            <v>42078</v>
          </cell>
          <cell r="L386">
            <v>994</v>
          </cell>
        </row>
        <row r="387">
          <cell r="H387" t="str">
            <v>EL1</v>
          </cell>
          <cell r="I387" t="str">
            <v>[28.12]</v>
          </cell>
          <cell r="J387" t="str">
            <v>[14.00]</v>
          </cell>
          <cell r="K387">
            <v>43072</v>
          </cell>
          <cell r="L387">
            <v>931</v>
          </cell>
        </row>
        <row r="388">
          <cell r="H388" t="str">
            <v>EL1</v>
          </cell>
          <cell r="I388" t="str">
            <v>[28.21]</v>
          </cell>
          <cell r="J388" t="str">
            <v>[15.00]</v>
          </cell>
          <cell r="K388">
            <v>44003</v>
          </cell>
          <cell r="L388">
            <v>1372</v>
          </cell>
        </row>
        <row r="389">
          <cell r="H389" t="str">
            <v>EL1</v>
          </cell>
          <cell r="I389" t="str">
            <v>[28.30]</v>
          </cell>
          <cell r="J389" t="str">
            <v>[16.01]</v>
          </cell>
          <cell r="K389">
            <v>45375</v>
          </cell>
          <cell r="L389">
            <v>301</v>
          </cell>
        </row>
        <row r="390">
          <cell r="H390" t="str">
            <v>EL1</v>
          </cell>
          <cell r="I390" t="str">
            <v>[28.40]</v>
          </cell>
          <cell r="J390" t="str">
            <v>[17.00]</v>
          </cell>
          <cell r="K390">
            <v>45676</v>
          </cell>
          <cell r="L390">
            <v>442</v>
          </cell>
        </row>
        <row r="391">
          <cell r="H391" t="str">
            <v>EL1</v>
          </cell>
          <cell r="I391" t="str">
            <v>[28.40]</v>
          </cell>
          <cell r="J391" t="str">
            <v>[18.00]</v>
          </cell>
          <cell r="K391">
            <v>46118</v>
          </cell>
          <cell r="L391">
            <v>17</v>
          </cell>
        </row>
        <row r="392">
          <cell r="H392" t="str">
            <v>EL2</v>
          </cell>
          <cell r="I392" t="str">
            <v>[24.12]</v>
          </cell>
          <cell r="J392" t="str">
            <v>[01.01]</v>
          </cell>
          <cell r="K392">
            <v>39359</v>
          </cell>
          <cell r="L392">
            <v>3601</v>
          </cell>
          <cell r="O392">
            <v>0</v>
          </cell>
        </row>
        <row r="393">
          <cell r="H393" t="str">
            <v>EL2</v>
          </cell>
          <cell r="I393" t="str">
            <v>[24.12]</v>
          </cell>
          <cell r="J393" t="str">
            <v>[02.00]</v>
          </cell>
          <cell r="K393">
            <v>42960</v>
          </cell>
          <cell r="L393">
            <v>2202</v>
          </cell>
        </row>
        <row r="394">
          <cell r="H394" t="str">
            <v>EL2</v>
          </cell>
          <cell r="I394" t="str">
            <v>[29.03]</v>
          </cell>
          <cell r="J394" t="str">
            <v>[03.00]</v>
          </cell>
          <cell r="K394">
            <v>45162</v>
          </cell>
          <cell r="L394">
            <v>973</v>
          </cell>
        </row>
        <row r="395">
          <cell r="H395" t="str">
            <v>EL2</v>
          </cell>
          <cell r="I395" t="str">
            <v>[29.30]</v>
          </cell>
          <cell r="J395" t="str">
            <v>[01.00]</v>
          </cell>
          <cell r="K395">
            <v>45935</v>
          </cell>
          <cell r="L395">
            <v>200</v>
          </cell>
        </row>
        <row r="396">
          <cell r="H396" t="str">
            <v>EL2</v>
          </cell>
          <cell r="I396" t="str">
            <v>[26.10]</v>
          </cell>
          <cell r="J396" t="str">
            <v>[01.00]</v>
          </cell>
          <cell r="K396">
            <v>40644</v>
          </cell>
          <cell r="L396">
            <v>8</v>
          </cell>
          <cell r="O396">
            <v>0</v>
          </cell>
        </row>
        <row r="397">
          <cell r="H397" t="str">
            <v>EL2</v>
          </cell>
          <cell r="I397" t="str">
            <v>[26.10]</v>
          </cell>
          <cell r="J397" t="str">
            <v>[01.01]</v>
          </cell>
          <cell r="K397">
            <v>40652</v>
          </cell>
          <cell r="L397">
            <v>3141</v>
          </cell>
          <cell r="O397">
            <v>0</v>
          </cell>
        </row>
        <row r="398">
          <cell r="H398" t="str">
            <v>EL2</v>
          </cell>
          <cell r="I398" t="str">
            <v>[29.03]</v>
          </cell>
          <cell r="J398" t="str">
            <v>[02.00]</v>
          </cell>
          <cell r="K398">
            <v>43793</v>
          </cell>
          <cell r="L398">
            <v>1063</v>
          </cell>
        </row>
        <row r="399">
          <cell r="H399" t="str">
            <v>EL2</v>
          </cell>
          <cell r="I399" t="str">
            <v>[29.03]</v>
          </cell>
          <cell r="J399" t="str">
            <v>[03.00]</v>
          </cell>
          <cell r="K399">
            <v>44856</v>
          </cell>
          <cell r="L399">
            <v>1279</v>
          </cell>
        </row>
        <row r="400">
          <cell r="H400" t="str">
            <v>EL1</v>
          </cell>
          <cell r="I400" t="str">
            <v>[16.5B]</v>
          </cell>
          <cell r="J400" t="str">
            <v>[03.00]</v>
          </cell>
          <cell r="K400">
            <v>35845</v>
          </cell>
          <cell r="L400">
            <v>695</v>
          </cell>
          <cell r="O400">
            <v>0</v>
          </cell>
        </row>
        <row r="401">
          <cell r="H401" t="str">
            <v>EL1</v>
          </cell>
          <cell r="I401" t="str">
            <v>[20.00]</v>
          </cell>
          <cell r="J401" t="str">
            <v>[04.00]</v>
          </cell>
          <cell r="K401">
            <v>36540</v>
          </cell>
          <cell r="L401">
            <v>48</v>
          </cell>
          <cell r="O401">
            <v>0</v>
          </cell>
        </row>
        <row r="402">
          <cell r="H402" t="str">
            <v>EL1</v>
          </cell>
          <cell r="I402" t="str">
            <v>[20.00]</v>
          </cell>
          <cell r="J402" t="str">
            <v>[05.00]</v>
          </cell>
          <cell r="K402">
            <v>36588</v>
          </cell>
          <cell r="L402">
            <v>648</v>
          </cell>
        </row>
        <row r="403">
          <cell r="H403" t="str">
            <v>EL1</v>
          </cell>
          <cell r="I403" t="str">
            <v>[22.00]</v>
          </cell>
          <cell r="J403" t="str">
            <v>[06.00]</v>
          </cell>
          <cell r="K403">
            <v>37236</v>
          </cell>
          <cell r="L403">
            <v>2119</v>
          </cell>
        </row>
        <row r="404">
          <cell r="H404" t="str">
            <v>EL1</v>
          </cell>
          <cell r="I404" t="str">
            <v>[24.12]</v>
          </cell>
          <cell r="J404" t="str">
            <v>[07.00]</v>
          </cell>
          <cell r="K404">
            <v>39355</v>
          </cell>
          <cell r="L404">
            <v>5784</v>
          </cell>
          <cell r="O404">
            <v>0</v>
          </cell>
        </row>
        <row r="405">
          <cell r="H405" t="str">
            <v>EL1</v>
          </cell>
          <cell r="I405" t="str">
            <v>[28.21]</v>
          </cell>
          <cell r="J405" t="str">
            <v>[08.00]</v>
          </cell>
          <cell r="K405">
            <v>45139</v>
          </cell>
          <cell r="L405">
            <v>996</v>
          </cell>
        </row>
        <row r="406">
          <cell r="H406" t="str">
            <v>EL1</v>
          </cell>
          <cell r="I406" t="str">
            <v>[22.31]</v>
          </cell>
          <cell r="J406" t="str">
            <v>[01.04]</v>
          </cell>
          <cell r="K406">
            <v>37693</v>
          </cell>
          <cell r="L406">
            <v>179</v>
          </cell>
          <cell r="O406">
            <v>0</v>
          </cell>
        </row>
        <row r="407">
          <cell r="H407" t="str">
            <v>EL1</v>
          </cell>
          <cell r="I407" t="str">
            <v>[22.34]</v>
          </cell>
          <cell r="J407" t="str">
            <v>[02.00]</v>
          </cell>
          <cell r="K407">
            <v>37872</v>
          </cell>
          <cell r="L407">
            <v>519</v>
          </cell>
          <cell r="O407">
            <v>0</v>
          </cell>
        </row>
        <row r="408">
          <cell r="I408" t="str">
            <v>[22.42]</v>
          </cell>
          <cell r="J408" t="str">
            <v>[03.04]</v>
          </cell>
          <cell r="L408">
            <v>1304</v>
          </cell>
          <cell r="O408">
            <v>0</v>
          </cell>
        </row>
        <row r="409">
          <cell r="I409" t="str">
            <v>[24.14]</v>
          </cell>
          <cell r="J409" t="str">
            <v>[04.00]</v>
          </cell>
          <cell r="L409">
            <v>500</v>
          </cell>
          <cell r="O409">
            <v>0</v>
          </cell>
        </row>
        <row r="410">
          <cell r="I410" t="str">
            <v>[26.00]</v>
          </cell>
          <cell r="J410" t="str">
            <v>[05.00]</v>
          </cell>
          <cell r="L410">
            <v>28</v>
          </cell>
          <cell r="O410">
            <v>0</v>
          </cell>
        </row>
        <row r="411">
          <cell r="I411" t="str">
            <v>[26.00]</v>
          </cell>
          <cell r="J411" t="str">
            <v>[05.01]</v>
          </cell>
          <cell r="L411">
            <v>2044</v>
          </cell>
          <cell r="O411">
            <v>0</v>
          </cell>
        </row>
        <row r="412">
          <cell r="I412" t="str">
            <v>[28.01]</v>
          </cell>
          <cell r="J412" t="str">
            <v>[06.00]</v>
          </cell>
          <cell r="L412">
            <v>1113</v>
          </cell>
        </row>
        <row r="413">
          <cell r="I413" t="str">
            <v>[28.20]</v>
          </cell>
          <cell r="J413" t="str">
            <v>[07.00]</v>
          </cell>
          <cell r="L413">
            <v>1603</v>
          </cell>
        </row>
        <row r="414">
          <cell r="I414" t="str">
            <v>[28.30]</v>
          </cell>
          <cell r="J414" t="str">
            <v>[08.00]</v>
          </cell>
          <cell r="L414">
            <v>546</v>
          </cell>
        </row>
        <row r="415">
          <cell r="I415" t="str">
            <v>[28.40]</v>
          </cell>
          <cell r="J415" t="str">
            <v>[09.00]</v>
          </cell>
          <cell r="L415">
            <v>606</v>
          </cell>
        </row>
        <row r="416">
          <cell r="I416" t="str">
            <v>[18.1A]</v>
          </cell>
          <cell r="J416" t="str">
            <v>[01.00]</v>
          </cell>
          <cell r="L416">
            <v>249</v>
          </cell>
          <cell r="O416">
            <v>0</v>
          </cell>
        </row>
        <row r="417">
          <cell r="I417" t="str">
            <v>[18.1A]</v>
          </cell>
          <cell r="J417" t="str">
            <v>[02.00]</v>
          </cell>
          <cell r="L417">
            <v>3409</v>
          </cell>
          <cell r="O417">
            <v>0</v>
          </cell>
        </row>
        <row r="418">
          <cell r="I418" t="str">
            <v>[24.14]</v>
          </cell>
          <cell r="J418" t="str">
            <v>[03.00]</v>
          </cell>
          <cell r="L418">
            <v>1057</v>
          </cell>
        </row>
        <row r="419">
          <cell r="I419" t="str">
            <v>[27.10]</v>
          </cell>
          <cell r="J419" t="str">
            <v>[04.00]</v>
          </cell>
          <cell r="L419">
            <v>49</v>
          </cell>
        </row>
        <row r="420">
          <cell r="I420" t="str">
            <v>[27.11]</v>
          </cell>
          <cell r="J420" t="str">
            <v>[05.00]</v>
          </cell>
          <cell r="L420">
            <v>877</v>
          </cell>
          <cell r="O420">
            <v>0</v>
          </cell>
        </row>
        <row r="421">
          <cell r="I421" t="str">
            <v>[28.00_D]</v>
          </cell>
          <cell r="J421" t="str">
            <v>[06.00]</v>
          </cell>
          <cell r="L421">
            <v>2788</v>
          </cell>
        </row>
        <row r="422">
          <cell r="I422" t="str">
            <v>[28.21]</v>
          </cell>
          <cell r="J422" t="str">
            <v>[07.00]</v>
          </cell>
          <cell r="L422">
            <v>1616</v>
          </cell>
        </row>
        <row r="423">
          <cell r="I423" t="str">
            <v>[29.12]</v>
          </cell>
          <cell r="J423" t="str">
            <v>[01.00]</v>
          </cell>
          <cell r="L423">
            <v>198</v>
          </cell>
        </row>
        <row r="424">
          <cell r="I424" t="str">
            <v>[29.21]</v>
          </cell>
          <cell r="J424" t="str">
            <v>[01.01]</v>
          </cell>
          <cell r="L424">
            <v>252</v>
          </cell>
        </row>
        <row r="425">
          <cell r="I425" t="str">
            <v>[29.22]</v>
          </cell>
          <cell r="J425" t="str">
            <v>[02.01]</v>
          </cell>
          <cell r="L425">
            <v>522</v>
          </cell>
        </row>
        <row r="426">
          <cell r="I426" t="str">
            <v>[22.55]</v>
          </cell>
          <cell r="J426" t="str">
            <v>[01.00]</v>
          </cell>
          <cell r="L426">
            <v>708</v>
          </cell>
        </row>
        <row r="427">
          <cell r="I427" t="str">
            <v>[24.10]</v>
          </cell>
          <cell r="J427" t="str">
            <v>[02.00]</v>
          </cell>
          <cell r="L427">
            <v>328</v>
          </cell>
          <cell r="O427">
            <v>0</v>
          </cell>
        </row>
        <row r="428">
          <cell r="I428" t="str">
            <v>[24.10]</v>
          </cell>
          <cell r="J428" t="str">
            <v>[02.01]</v>
          </cell>
          <cell r="L428">
            <v>937</v>
          </cell>
          <cell r="O428">
            <v>0</v>
          </cell>
        </row>
        <row r="429">
          <cell r="I429" t="str">
            <v>[26.10]</v>
          </cell>
          <cell r="J429" t="str">
            <v>[03.00]</v>
          </cell>
          <cell r="L429">
            <v>1414</v>
          </cell>
          <cell r="O429">
            <v>0</v>
          </cell>
        </row>
        <row r="430">
          <cell r="I430" t="str">
            <v>[28.00_F]</v>
          </cell>
          <cell r="J430" t="str">
            <v>[04.00]</v>
          </cell>
          <cell r="L430">
            <v>535</v>
          </cell>
        </row>
        <row r="431">
          <cell r="I431" t="str">
            <v>[28.00_F]</v>
          </cell>
          <cell r="J431" t="str">
            <v>[04.01]</v>
          </cell>
          <cell r="L431">
            <v>697</v>
          </cell>
        </row>
        <row r="432">
          <cell r="I432" t="str">
            <v>[28.12]</v>
          </cell>
          <cell r="J432" t="str">
            <v>[05.00]</v>
          </cell>
          <cell r="L432">
            <v>2965</v>
          </cell>
        </row>
        <row r="433">
          <cell r="I433" t="str">
            <v>[13]</v>
          </cell>
          <cell r="J433" t="str">
            <v>[01.00]</v>
          </cell>
          <cell r="L433">
            <v>0</v>
          </cell>
          <cell r="O433">
            <v>0</v>
          </cell>
        </row>
        <row r="434">
          <cell r="I434" t="str">
            <v>[]</v>
          </cell>
          <cell r="J434" t="str">
            <v>[]</v>
          </cell>
          <cell r="L434">
            <v>0</v>
          </cell>
          <cell r="O434">
            <v>0</v>
          </cell>
        </row>
        <row r="435">
          <cell r="I435" t="str">
            <v>[]</v>
          </cell>
          <cell r="J435" t="str">
            <v>[]</v>
          </cell>
          <cell r="L435">
            <v>0</v>
          </cell>
          <cell r="O435">
            <v>0</v>
          </cell>
        </row>
        <row r="436">
          <cell r="I436" t="str">
            <v>[]</v>
          </cell>
          <cell r="J436" t="str">
            <v>[]</v>
          </cell>
          <cell r="L436">
            <v>1120</v>
          </cell>
          <cell r="O436">
            <v>0</v>
          </cell>
        </row>
        <row r="437">
          <cell r="I437" t="str">
            <v>[17.1A]</v>
          </cell>
          <cell r="J437" t="str">
            <v>[04.00]</v>
          </cell>
          <cell r="L437">
            <v>796</v>
          </cell>
          <cell r="O437">
            <v>0</v>
          </cell>
        </row>
        <row r="438">
          <cell r="I438" t="str">
            <v>[20]</v>
          </cell>
          <cell r="J438" t="str">
            <v>[05.00]</v>
          </cell>
          <cell r="L438">
            <v>1299</v>
          </cell>
          <cell r="O438">
            <v>0</v>
          </cell>
        </row>
        <row r="439">
          <cell r="I439" t="str">
            <v>[22.34]</v>
          </cell>
          <cell r="J439" t="str">
            <v>[06.00]</v>
          </cell>
          <cell r="L439">
            <v>2090</v>
          </cell>
          <cell r="O439">
            <v>0</v>
          </cell>
        </row>
        <row r="440">
          <cell r="I440" t="str">
            <v>[25.00]</v>
          </cell>
          <cell r="J440" t="str">
            <v>[07.00]</v>
          </cell>
          <cell r="L440">
            <v>5997</v>
          </cell>
          <cell r="O440">
            <v>0</v>
          </cell>
        </row>
        <row r="441">
          <cell r="I441" t="str">
            <v>[28.50]</v>
          </cell>
          <cell r="J441" t="str">
            <v>[08.00]</v>
          </cell>
          <cell r="L441">
            <v>179</v>
          </cell>
        </row>
        <row r="442">
          <cell r="I442" t="str">
            <v>[25.01]</v>
          </cell>
          <cell r="J442" t="str">
            <v>[01.00]</v>
          </cell>
          <cell r="L442">
            <v>366</v>
          </cell>
          <cell r="O442">
            <v>0</v>
          </cell>
        </row>
        <row r="443">
          <cell r="I443" t="str">
            <v>[25.01]</v>
          </cell>
          <cell r="J443" t="str">
            <v>[02.00]</v>
          </cell>
          <cell r="L443">
            <v>277</v>
          </cell>
          <cell r="O443">
            <v>0</v>
          </cell>
        </row>
        <row r="444">
          <cell r="I444" t="str">
            <v>[26.10]</v>
          </cell>
          <cell r="J444" t="str">
            <v>[03.00]</v>
          </cell>
          <cell r="L444">
            <v>10</v>
          </cell>
          <cell r="O444">
            <v>0</v>
          </cell>
        </row>
        <row r="445">
          <cell r="I445" t="str">
            <v>[26.10]</v>
          </cell>
          <cell r="J445" t="str">
            <v>[03.01]</v>
          </cell>
          <cell r="L445">
            <v>3139</v>
          </cell>
          <cell r="O445">
            <v>0</v>
          </cell>
        </row>
        <row r="446">
          <cell r="I446" t="str">
            <v>[29.03]</v>
          </cell>
          <cell r="J446" t="str">
            <v>[04.00]</v>
          </cell>
          <cell r="L446">
            <v>2342</v>
          </cell>
        </row>
        <row r="447">
          <cell r="I447" t="str">
            <v>[25.10]</v>
          </cell>
          <cell r="J447" t="str">
            <v>[01.00]</v>
          </cell>
          <cell r="L447">
            <v>2011</v>
          </cell>
          <cell r="O447">
            <v>0</v>
          </cell>
        </row>
        <row r="448">
          <cell r="I448" t="str">
            <v>[25.10]</v>
          </cell>
          <cell r="J448" t="str">
            <v>[02.00]</v>
          </cell>
          <cell r="L448">
            <v>3806</v>
          </cell>
        </row>
        <row r="449">
          <cell r="I449" t="str">
            <v>[28.21]</v>
          </cell>
          <cell r="J449" t="str">
            <v>[11.01]</v>
          </cell>
          <cell r="L449">
            <v>1677</v>
          </cell>
        </row>
        <row r="450">
          <cell r="I450" t="str">
            <v>[16.5B]</v>
          </cell>
          <cell r="J450" t="str">
            <v>[]</v>
          </cell>
          <cell r="L450">
            <v>1342</v>
          </cell>
          <cell r="O450">
            <v>0</v>
          </cell>
        </row>
        <row r="451">
          <cell r="I451" t="str">
            <v>[19.1A]</v>
          </cell>
          <cell r="J451" t="str">
            <v>[04.00]</v>
          </cell>
          <cell r="L451">
            <v>1267</v>
          </cell>
        </row>
        <row r="452">
          <cell r="I452" t="str">
            <v>[22.31]</v>
          </cell>
          <cell r="J452" t="str">
            <v>[05.00]</v>
          </cell>
          <cell r="L452">
            <v>2065</v>
          </cell>
        </row>
        <row r="453">
          <cell r="I453" t="str">
            <v>[24.14]</v>
          </cell>
          <cell r="J453" t="str">
            <v>[06.00]</v>
          </cell>
          <cell r="L453">
            <v>958</v>
          </cell>
          <cell r="O453">
            <v>0</v>
          </cell>
        </row>
        <row r="454">
          <cell r="I454" t="str">
            <v>[26.10]</v>
          </cell>
          <cell r="J454" t="str">
            <v>[07.00]</v>
          </cell>
          <cell r="L454">
            <v>183</v>
          </cell>
          <cell r="O454">
            <v>0</v>
          </cell>
        </row>
        <row r="455">
          <cell r="I455" t="str">
            <v>[27.12]</v>
          </cell>
          <cell r="J455" t="str">
            <v>[08.00]</v>
          </cell>
          <cell r="L455">
            <v>748</v>
          </cell>
          <cell r="O455">
            <v>0</v>
          </cell>
        </row>
        <row r="456">
          <cell r="I456" t="str">
            <v>[28.00_D]</v>
          </cell>
          <cell r="J456" t="str">
            <v>[09.00]</v>
          </cell>
          <cell r="L456">
            <v>966</v>
          </cell>
        </row>
        <row r="457">
          <cell r="I457" t="str">
            <v>[28.11]</v>
          </cell>
          <cell r="J457" t="str">
            <v>[10.00]</v>
          </cell>
          <cell r="L457">
            <v>2038</v>
          </cell>
        </row>
        <row r="458">
          <cell r="I458" t="str">
            <v>[28.21]</v>
          </cell>
          <cell r="J458" t="str">
            <v>[11.00]</v>
          </cell>
          <cell r="L458">
            <v>959</v>
          </cell>
        </row>
        <row r="459">
          <cell r="I459" t="str">
            <v>[28.41]</v>
          </cell>
          <cell r="J459" t="str">
            <v>[12.01]</v>
          </cell>
          <cell r="L459">
            <v>442</v>
          </cell>
        </row>
        <row r="460">
          <cell r="I460" t="str">
            <v>[29.22]</v>
          </cell>
          <cell r="J460" t="str">
            <v>[13.00]</v>
          </cell>
          <cell r="L460">
            <v>17</v>
          </cell>
        </row>
        <row r="461">
          <cell r="I461" t="str">
            <v>[25.10]</v>
          </cell>
          <cell r="J461" t="str">
            <v>[01.00]</v>
          </cell>
          <cell r="L461">
            <v>1</v>
          </cell>
          <cell r="O461">
            <v>0</v>
          </cell>
        </row>
        <row r="462">
          <cell r="I462" t="str">
            <v>[25.10]</v>
          </cell>
          <cell r="J462" t="str">
            <v>[01.01]</v>
          </cell>
          <cell r="L462">
            <v>585</v>
          </cell>
          <cell r="O462">
            <v>0</v>
          </cell>
        </row>
        <row r="463">
          <cell r="I463" t="str">
            <v>[26.10]</v>
          </cell>
          <cell r="J463" t="str">
            <v>[02.00]</v>
          </cell>
          <cell r="L463">
            <v>1535</v>
          </cell>
          <cell r="O463">
            <v>0</v>
          </cell>
        </row>
        <row r="464">
          <cell r="I464" t="str">
            <v>[28.00_F]</v>
          </cell>
          <cell r="J464" t="str">
            <v>[03.00]</v>
          </cell>
          <cell r="L464">
            <v>59</v>
          </cell>
        </row>
        <row r="465">
          <cell r="I465" t="str">
            <v>[28.00_F]</v>
          </cell>
          <cell r="J465" t="str">
            <v>[04.00]</v>
          </cell>
          <cell r="L465">
            <v>827</v>
          </cell>
        </row>
        <row r="466">
          <cell r="I466" t="str">
            <v>[28.12]</v>
          </cell>
          <cell r="J466" t="str">
            <v>[05.00]</v>
          </cell>
          <cell r="L466">
            <v>2633</v>
          </cell>
        </row>
        <row r="467">
          <cell r="I467" t="str">
            <v>[29.22]</v>
          </cell>
          <cell r="J467" t="str">
            <v>[06.00]</v>
          </cell>
          <cell r="L467">
            <v>346</v>
          </cell>
        </row>
        <row r="468">
          <cell r="I468" t="str">
            <v>[26.00]</v>
          </cell>
          <cell r="J468" t="str">
            <v>[01.00]</v>
          </cell>
          <cell r="L468">
            <v>21</v>
          </cell>
          <cell r="O468">
            <v>0</v>
          </cell>
        </row>
        <row r="469">
          <cell r="I469" t="str">
            <v>[26.00]</v>
          </cell>
          <cell r="J469" t="str">
            <v>[01.01]</v>
          </cell>
          <cell r="L469">
            <v>1414</v>
          </cell>
          <cell r="O469">
            <v>0</v>
          </cell>
        </row>
        <row r="470">
          <cell r="I470" t="str">
            <v>[28.00_E]</v>
          </cell>
          <cell r="J470" t="str">
            <v>[02.00]</v>
          </cell>
          <cell r="L470">
            <v>1141</v>
          </cell>
        </row>
        <row r="471">
          <cell r="I471" t="str">
            <v>[28.11]</v>
          </cell>
          <cell r="J471" t="str">
            <v>[03.00]</v>
          </cell>
          <cell r="L471">
            <v>273</v>
          </cell>
        </row>
        <row r="472">
          <cell r="I472" t="str">
            <v>[28.11]</v>
          </cell>
          <cell r="J472" t="str">
            <v>[04.00]</v>
          </cell>
          <cell r="L472">
            <v>889</v>
          </cell>
        </row>
        <row r="473">
          <cell r="I473" t="str">
            <v>[28.11]</v>
          </cell>
          <cell r="J473" t="str">
            <v>[05.00]</v>
          </cell>
          <cell r="L473">
            <v>2160</v>
          </cell>
        </row>
        <row r="474">
          <cell r="I474" t="str">
            <v>[16.5B]</v>
          </cell>
          <cell r="J474" t="str">
            <v>[04.00]</v>
          </cell>
          <cell r="L474">
            <v>695</v>
          </cell>
          <cell r="O474">
            <v>0</v>
          </cell>
        </row>
        <row r="475">
          <cell r="I475" t="str">
            <v>[20.00]</v>
          </cell>
          <cell r="J475" t="str">
            <v>[05.00]</v>
          </cell>
          <cell r="L475">
            <v>696</v>
          </cell>
          <cell r="O475">
            <v>0</v>
          </cell>
        </row>
        <row r="476">
          <cell r="I476" t="str">
            <v>[22.00]</v>
          </cell>
          <cell r="J476" t="str">
            <v>[06.00]</v>
          </cell>
          <cell r="L476">
            <v>1000</v>
          </cell>
          <cell r="O476">
            <v>0</v>
          </cell>
        </row>
        <row r="477">
          <cell r="I477" t="str">
            <v>[22.34]</v>
          </cell>
          <cell r="J477" t="str">
            <v>[07.01]</v>
          </cell>
          <cell r="L477">
            <v>1119</v>
          </cell>
          <cell r="O477">
            <v>0</v>
          </cell>
        </row>
        <row r="478">
          <cell r="I478" t="str">
            <v>[24.12]</v>
          </cell>
          <cell r="J478" t="str">
            <v>[08.00]</v>
          </cell>
          <cell r="L478">
            <v>482</v>
          </cell>
          <cell r="O478">
            <v>0</v>
          </cell>
        </row>
        <row r="479">
          <cell r="I479" t="str">
            <v>[24.12]</v>
          </cell>
          <cell r="J479" t="str">
            <v>[09.00]</v>
          </cell>
          <cell r="L479">
            <v>5325</v>
          </cell>
          <cell r="O479">
            <v>0</v>
          </cell>
        </row>
        <row r="480">
          <cell r="I480" t="str">
            <v>[28.21]</v>
          </cell>
          <cell r="J480" t="str">
            <v>[10.00]</v>
          </cell>
          <cell r="L480">
            <v>973</v>
          </cell>
        </row>
        <row r="481">
          <cell r="I481" t="str">
            <v>[22.32]</v>
          </cell>
          <cell r="J481" t="str">
            <v>[01.10]</v>
          </cell>
          <cell r="L481">
            <v>155</v>
          </cell>
          <cell r="O481">
            <v>0</v>
          </cell>
        </row>
        <row r="482">
          <cell r="I482" t="str">
            <v>[22.34]</v>
          </cell>
          <cell r="J482" t="str">
            <v>[02.00]</v>
          </cell>
          <cell r="L482">
            <v>1797</v>
          </cell>
          <cell r="O482">
            <v>0</v>
          </cell>
        </row>
        <row r="483">
          <cell r="I483" t="str">
            <v>[24.14]</v>
          </cell>
          <cell r="J483" t="str">
            <v>[03.00]</v>
          </cell>
          <cell r="L483">
            <v>727</v>
          </cell>
          <cell r="O483">
            <v>0</v>
          </cell>
        </row>
        <row r="484">
          <cell r="I484" t="str">
            <v>[24.14]</v>
          </cell>
          <cell r="J484" t="str">
            <v>[04.00]</v>
          </cell>
          <cell r="L484">
            <v>5703</v>
          </cell>
          <cell r="O484">
            <v>0</v>
          </cell>
        </row>
        <row r="485">
          <cell r="I485" t="str">
            <v>[25.01]</v>
          </cell>
          <cell r="J485" t="str">
            <v>[01.00]</v>
          </cell>
          <cell r="L485">
            <v>118</v>
          </cell>
          <cell r="O485">
            <v>0</v>
          </cell>
        </row>
        <row r="486">
          <cell r="I486" t="str">
            <v>[25.01]</v>
          </cell>
          <cell r="J486" t="str">
            <v>[02.01]</v>
          </cell>
          <cell r="L486">
            <v>63</v>
          </cell>
          <cell r="O486">
            <v>0</v>
          </cell>
        </row>
        <row r="487">
          <cell r="I487" t="str">
            <v>[25.01]</v>
          </cell>
          <cell r="J487" t="str">
            <v>[03.00]</v>
          </cell>
          <cell r="L487">
            <v>6</v>
          </cell>
          <cell r="O487">
            <v>0</v>
          </cell>
        </row>
        <row r="488">
          <cell r="I488" t="str">
            <v>[25.01]</v>
          </cell>
          <cell r="J488" t="str">
            <v>[03.01]</v>
          </cell>
          <cell r="L488">
            <v>34</v>
          </cell>
          <cell r="O488">
            <v>0</v>
          </cell>
        </row>
        <row r="489">
          <cell r="I489" t="str">
            <v>[25.01]</v>
          </cell>
          <cell r="J489" t="str">
            <v>[04.00]</v>
          </cell>
          <cell r="L489">
            <v>864</v>
          </cell>
          <cell r="O489">
            <v>0</v>
          </cell>
        </row>
        <row r="490">
          <cell r="I490" t="str">
            <v>[28.00_D]</v>
          </cell>
          <cell r="J490" t="str">
            <v>[05.00]</v>
          </cell>
          <cell r="L490">
            <v>4</v>
          </cell>
        </row>
        <row r="491">
          <cell r="I491" t="str">
            <v>[28.00_D]</v>
          </cell>
          <cell r="J491" t="str">
            <v>[05.01]</v>
          </cell>
          <cell r="L491">
            <v>674</v>
          </cell>
        </row>
        <row r="492">
          <cell r="I492" t="str">
            <v>[28.01]</v>
          </cell>
          <cell r="J492" t="str">
            <v>[06.00]</v>
          </cell>
          <cell r="L492">
            <v>1051</v>
          </cell>
        </row>
        <row r="493">
          <cell r="I493" t="str">
            <v>[28.11]</v>
          </cell>
          <cell r="J493" t="str">
            <v>[07.00]</v>
          </cell>
          <cell r="L493">
            <v>98</v>
          </cell>
        </row>
        <row r="494">
          <cell r="I494" t="str">
            <v>[28.12]</v>
          </cell>
          <cell r="J494" t="str">
            <v>[08.00]</v>
          </cell>
          <cell r="L494">
            <v>573</v>
          </cell>
        </row>
        <row r="495">
          <cell r="I495" t="str">
            <v>[29.02]</v>
          </cell>
          <cell r="J495" t="str">
            <v>[09.00]</v>
          </cell>
          <cell r="L495">
            <v>1114</v>
          </cell>
        </row>
        <row r="496">
          <cell r="I496" t="str">
            <v>[29.02]</v>
          </cell>
          <cell r="J496" t="str">
            <v>[10.00]</v>
          </cell>
          <cell r="L496">
            <v>609</v>
          </cell>
        </row>
        <row r="497">
          <cell r="I497" t="str">
            <v>[29.21]</v>
          </cell>
          <cell r="J497" t="str">
            <v>[10.02]</v>
          </cell>
          <cell r="L497">
            <v>350</v>
          </cell>
        </row>
        <row r="498">
          <cell r="I498" t="str">
            <v>[29.22]</v>
          </cell>
          <cell r="J498" t="str">
            <v>[10.03]</v>
          </cell>
          <cell r="L498">
            <v>424</v>
          </cell>
        </row>
        <row r="499">
          <cell r="I499" t="str">
            <v>[28.03_A]</v>
          </cell>
          <cell r="J499" t="str">
            <v>[01.00]</v>
          </cell>
          <cell r="L499">
            <v>735</v>
          </cell>
          <cell r="O499">
            <v>0</v>
          </cell>
        </row>
        <row r="500">
          <cell r="I500" t="str">
            <v>[28.03_A]</v>
          </cell>
          <cell r="J500" t="str">
            <v>[02.00]</v>
          </cell>
          <cell r="L500">
            <v>1513</v>
          </cell>
        </row>
        <row r="501">
          <cell r="I501" t="str">
            <v>[28.12]</v>
          </cell>
          <cell r="J501" t="str">
            <v>[03.00]</v>
          </cell>
          <cell r="L501">
            <v>1156</v>
          </cell>
        </row>
        <row r="502">
          <cell r="I502" t="str">
            <v>[29.21]</v>
          </cell>
          <cell r="J502" t="str">
            <v>[04.01]</v>
          </cell>
          <cell r="L502">
            <v>829</v>
          </cell>
        </row>
        <row r="503">
          <cell r="I503" t="str">
            <v>[19.0]</v>
          </cell>
          <cell r="J503" t="str">
            <v>[01.00]</v>
          </cell>
          <cell r="L503">
            <v>427</v>
          </cell>
        </row>
        <row r="504">
          <cell r="I504" t="str">
            <v>[20.0]</v>
          </cell>
          <cell r="J504" t="str">
            <v>[02.00]</v>
          </cell>
          <cell r="L504">
            <v>1823</v>
          </cell>
        </row>
        <row r="505">
          <cell r="I505" t="str">
            <v>[22.34]</v>
          </cell>
          <cell r="J505" t="str">
            <v>[03.00]</v>
          </cell>
          <cell r="L505">
            <v>1697</v>
          </cell>
          <cell r="O505">
            <v>0</v>
          </cell>
        </row>
        <row r="506">
          <cell r="I506" t="str">
            <v>[24.14]</v>
          </cell>
          <cell r="J506" t="str">
            <v>[04.00]</v>
          </cell>
          <cell r="L506">
            <v>1281</v>
          </cell>
        </row>
        <row r="507">
          <cell r="I507" t="str">
            <v>[28.00_D]</v>
          </cell>
          <cell r="J507" t="str">
            <v>[05.00]</v>
          </cell>
          <cell r="L507">
            <v>3274</v>
          </cell>
          <cell r="O507">
            <v>0</v>
          </cell>
        </row>
        <row r="508">
          <cell r="I508" t="str">
            <v>[28.21]</v>
          </cell>
          <cell r="J508" t="str">
            <v>[06.00]</v>
          </cell>
          <cell r="L508">
            <v>1616</v>
          </cell>
        </row>
        <row r="509">
          <cell r="I509" t="str">
            <v>[22.10]</v>
          </cell>
          <cell r="J509" t="str">
            <v>[01.02]</v>
          </cell>
          <cell r="L509">
            <v>21</v>
          </cell>
          <cell r="O509">
            <v>0</v>
          </cell>
        </row>
        <row r="510">
          <cell r="I510" t="str">
            <v>[22.12]</v>
          </cell>
          <cell r="J510" t="str">
            <v>[02.00]</v>
          </cell>
          <cell r="L510">
            <v>37</v>
          </cell>
        </row>
        <row r="511">
          <cell r="I511" t="str">
            <v>[22.12]</v>
          </cell>
          <cell r="J511" t="str">
            <v>[02.01]</v>
          </cell>
          <cell r="L511">
            <v>214</v>
          </cell>
          <cell r="O511">
            <v>0</v>
          </cell>
        </row>
        <row r="512">
          <cell r="I512" t="str">
            <v>[22.31]</v>
          </cell>
          <cell r="J512" t="str">
            <v>[03.00]</v>
          </cell>
          <cell r="L512">
            <v>304</v>
          </cell>
          <cell r="O512">
            <v>0</v>
          </cell>
        </row>
        <row r="513">
          <cell r="I513" t="str">
            <v>[22.34]</v>
          </cell>
          <cell r="J513" t="str">
            <v>[04.00]</v>
          </cell>
          <cell r="L513">
            <v>367</v>
          </cell>
          <cell r="O513">
            <v>0</v>
          </cell>
        </row>
        <row r="514">
          <cell r="I514" t="str">
            <v>[22.34]</v>
          </cell>
          <cell r="J514" t="str">
            <v>[05.00]</v>
          </cell>
          <cell r="L514">
            <v>1099</v>
          </cell>
          <cell r="O514">
            <v>0</v>
          </cell>
        </row>
        <row r="515">
          <cell r="I515" t="str">
            <v>[22.34]</v>
          </cell>
          <cell r="J515" t="str">
            <v>[06.00]</v>
          </cell>
          <cell r="L515">
            <v>37</v>
          </cell>
          <cell r="O515">
            <v>0</v>
          </cell>
        </row>
        <row r="516">
          <cell r="I516" t="str">
            <v>[22.34]</v>
          </cell>
          <cell r="J516" t="str">
            <v>[07.00]</v>
          </cell>
          <cell r="L516">
            <v>291</v>
          </cell>
          <cell r="O516">
            <v>0</v>
          </cell>
        </row>
        <row r="517">
          <cell r="I517" t="str">
            <v>[24.14]</v>
          </cell>
          <cell r="J517" t="str">
            <v>[08.00]</v>
          </cell>
          <cell r="L517">
            <v>728</v>
          </cell>
          <cell r="O517">
            <v>0</v>
          </cell>
        </row>
        <row r="518">
          <cell r="I518" t="str">
            <v>[25.00]</v>
          </cell>
          <cell r="J518" t="str">
            <v>[09.00]</v>
          </cell>
          <cell r="L518">
            <v>624</v>
          </cell>
          <cell r="O518">
            <v>0</v>
          </cell>
        </row>
        <row r="519">
          <cell r="I519" t="str">
            <v>[25.00]</v>
          </cell>
          <cell r="J519" t="str">
            <v>[10.00]</v>
          </cell>
          <cell r="L519">
            <v>426</v>
          </cell>
        </row>
        <row r="520">
          <cell r="I520" t="str">
            <v>[27.12]</v>
          </cell>
          <cell r="J520" t="str">
            <v>[11.00]</v>
          </cell>
          <cell r="L520">
            <v>182</v>
          </cell>
        </row>
        <row r="521">
          <cell r="I521" t="str">
            <v>[27.12]</v>
          </cell>
          <cell r="J521" t="str">
            <v>[12.00]</v>
          </cell>
          <cell r="L521">
            <v>2843</v>
          </cell>
          <cell r="O521">
            <v>0</v>
          </cell>
        </row>
        <row r="522">
          <cell r="I522" t="str">
            <v>[27.12]</v>
          </cell>
          <cell r="J522" t="str">
            <v>[13.00]</v>
          </cell>
          <cell r="L522">
            <v>1162</v>
          </cell>
        </row>
        <row r="523">
          <cell r="I523" t="str">
            <v>[27.12]</v>
          </cell>
          <cell r="J523" t="str">
            <v>[14.00]</v>
          </cell>
          <cell r="L523">
            <v>465</v>
          </cell>
        </row>
        <row r="524">
          <cell r="I524" t="str">
            <v>[25.01]</v>
          </cell>
          <cell r="J524" t="str">
            <v>[01.00]</v>
          </cell>
          <cell r="L524">
            <v>251</v>
          </cell>
          <cell r="O524">
            <v>0</v>
          </cell>
        </row>
        <row r="525">
          <cell r="I525" t="str">
            <v>[25.01]</v>
          </cell>
          <cell r="J525" t="str">
            <v>[02.00]</v>
          </cell>
          <cell r="L525">
            <v>10</v>
          </cell>
          <cell r="O525">
            <v>0</v>
          </cell>
        </row>
        <row r="526">
          <cell r="I526" t="str">
            <v>[25.01]</v>
          </cell>
          <cell r="J526" t="str">
            <v>[02.01]</v>
          </cell>
          <cell r="L526">
            <v>575</v>
          </cell>
          <cell r="O526">
            <v>0</v>
          </cell>
        </row>
        <row r="527">
          <cell r="I527" t="str">
            <v>[26.10]</v>
          </cell>
          <cell r="J527" t="str">
            <v>[03.00]</v>
          </cell>
          <cell r="L527">
            <v>1244</v>
          </cell>
          <cell r="O527">
            <v>0</v>
          </cell>
        </row>
        <row r="528">
          <cell r="I528" t="str">
            <v>[28.00_F]</v>
          </cell>
          <cell r="J528" t="str">
            <v>[04.00]</v>
          </cell>
          <cell r="L528">
            <v>1064</v>
          </cell>
        </row>
        <row r="529">
          <cell r="I529" t="str">
            <v>[28.11]</v>
          </cell>
          <cell r="J529" t="str">
            <v>[05.00]</v>
          </cell>
          <cell r="L529">
            <v>763</v>
          </cell>
        </row>
        <row r="530">
          <cell r="I530" t="str">
            <v>[29.03]</v>
          </cell>
          <cell r="J530" t="str">
            <v>[06.00]</v>
          </cell>
          <cell r="L530">
            <v>1624</v>
          </cell>
        </row>
        <row r="531">
          <cell r="I531" t="str">
            <v>[29.21]</v>
          </cell>
          <cell r="J531" t="str">
            <v>[07.01]</v>
          </cell>
          <cell r="L531">
            <v>711</v>
          </cell>
        </row>
        <row r="532">
          <cell r="I532" t="str">
            <v>[28.00_F]</v>
          </cell>
          <cell r="J532" t="str">
            <v>[01.00]</v>
          </cell>
          <cell r="L532">
            <v>2038</v>
          </cell>
        </row>
        <row r="533">
          <cell r="I533" t="str">
            <v>[28.00_F]</v>
          </cell>
          <cell r="J533" t="str">
            <v>[02.00]</v>
          </cell>
          <cell r="L533">
            <v>293</v>
          </cell>
        </row>
        <row r="534">
          <cell r="I534" t="str">
            <v>[29.03]</v>
          </cell>
          <cell r="J534" t="str">
            <v>[03.00]</v>
          </cell>
          <cell r="L534">
            <v>673</v>
          </cell>
        </row>
        <row r="535">
          <cell r="I535" t="str">
            <v>[29.03]</v>
          </cell>
          <cell r="J535" t="str">
            <v>[04.00]</v>
          </cell>
          <cell r="L535">
            <v>1012</v>
          </cell>
        </row>
        <row r="536">
          <cell r="I536" t="str">
            <v>[25.01]</v>
          </cell>
          <cell r="J536" t="str">
            <v>[01.00]</v>
          </cell>
          <cell r="L536">
            <v>364</v>
          </cell>
          <cell r="O536">
            <v>0</v>
          </cell>
        </row>
        <row r="537">
          <cell r="I537" t="str">
            <v>[27.01]</v>
          </cell>
          <cell r="J537" t="str">
            <v>[02.00]</v>
          </cell>
          <cell r="L537">
            <v>239</v>
          </cell>
          <cell r="O537">
            <v>0</v>
          </cell>
        </row>
        <row r="538">
          <cell r="I538" t="str">
            <v>[27.01]</v>
          </cell>
          <cell r="J538" t="str">
            <v>[03.00]</v>
          </cell>
          <cell r="L538">
            <v>280</v>
          </cell>
          <cell r="O538">
            <v>0</v>
          </cell>
        </row>
        <row r="539">
          <cell r="I539" t="str">
            <v>[27.11]</v>
          </cell>
          <cell r="J539" t="str">
            <v>[04.00]</v>
          </cell>
          <cell r="L539">
            <v>189</v>
          </cell>
        </row>
        <row r="540">
          <cell r="I540" t="str">
            <v>[27.11]</v>
          </cell>
          <cell r="J540" t="str">
            <v>[05.00]</v>
          </cell>
          <cell r="L540">
            <v>1211</v>
          </cell>
          <cell r="O540">
            <v>0</v>
          </cell>
        </row>
        <row r="541">
          <cell r="I541" t="str">
            <v>[28.03_A]</v>
          </cell>
          <cell r="J541" t="str">
            <v>[06.00]</v>
          </cell>
          <cell r="L541">
            <v>84</v>
          </cell>
        </row>
        <row r="542">
          <cell r="I542" t="str">
            <v>[28.03_A]</v>
          </cell>
          <cell r="J542" t="str">
            <v>[06.01]</v>
          </cell>
          <cell r="L542">
            <v>139</v>
          </cell>
        </row>
        <row r="543">
          <cell r="I543" t="str">
            <v>[28.03_A]</v>
          </cell>
          <cell r="J543" t="str">
            <v>[06.02]</v>
          </cell>
          <cell r="L543">
            <v>57</v>
          </cell>
        </row>
        <row r="544">
          <cell r="I544" t="str">
            <v>[28.03_A]</v>
          </cell>
          <cell r="J544" t="str">
            <v>[06.03]</v>
          </cell>
          <cell r="L544">
            <v>238</v>
          </cell>
        </row>
        <row r="545">
          <cell r="I545" t="str">
            <v>[28.03_A]</v>
          </cell>
          <cell r="J545" t="str">
            <v>[07.00]</v>
          </cell>
          <cell r="L545">
            <v>167</v>
          </cell>
        </row>
        <row r="546">
          <cell r="I546" t="str">
            <v>[28.12_BFZ]</v>
          </cell>
          <cell r="J546" t="str">
            <v>[08.00]</v>
          </cell>
          <cell r="L546">
            <v>230</v>
          </cell>
        </row>
        <row r="547">
          <cell r="I547" t="str">
            <v>[28.12_BFZ]</v>
          </cell>
          <cell r="J547" t="str">
            <v>[09.00]</v>
          </cell>
          <cell r="L547">
            <v>99</v>
          </cell>
        </row>
        <row r="548">
          <cell r="I548" t="str">
            <v>[28.12]</v>
          </cell>
          <cell r="J548" t="str">
            <v>[10.00]</v>
          </cell>
          <cell r="L548">
            <v>7</v>
          </cell>
        </row>
        <row r="549">
          <cell r="I549" t="str">
            <v>[28.12]</v>
          </cell>
          <cell r="J549" t="str">
            <v>[10.01]</v>
          </cell>
          <cell r="L549">
            <v>323</v>
          </cell>
        </row>
        <row r="550">
          <cell r="I550" t="str">
            <v>[28.12]</v>
          </cell>
          <cell r="J550" t="str">
            <v>[11.00]</v>
          </cell>
          <cell r="L550">
            <v>286</v>
          </cell>
        </row>
        <row r="551">
          <cell r="I551" t="str">
            <v>[28.12]</v>
          </cell>
          <cell r="J551" t="str">
            <v>[12.00]</v>
          </cell>
          <cell r="L551">
            <v>1</v>
          </cell>
        </row>
        <row r="552">
          <cell r="I552" t="str">
            <v>[28.12]</v>
          </cell>
          <cell r="J552" t="str">
            <v>[12.00]</v>
          </cell>
          <cell r="L552">
            <v>195</v>
          </cell>
        </row>
        <row r="553">
          <cell r="I553" t="str">
            <v>[28.12]</v>
          </cell>
          <cell r="J553" t="str">
            <v>[12.01]</v>
          </cell>
          <cell r="L553">
            <v>1066</v>
          </cell>
        </row>
        <row r="554">
          <cell r="I554" t="str">
            <v>[29.21]</v>
          </cell>
          <cell r="J554" t="str">
            <v>[13.00]</v>
          </cell>
          <cell r="L554">
            <v>349</v>
          </cell>
        </row>
        <row r="555">
          <cell r="I555" t="str">
            <v>[29.21]</v>
          </cell>
          <cell r="J555" t="str">
            <v>[13.01]</v>
          </cell>
          <cell r="L555">
            <v>466</v>
          </cell>
        </row>
        <row r="556">
          <cell r="I556" t="str">
            <v>[13]</v>
          </cell>
          <cell r="J556" t="str">
            <v>[01.00]</v>
          </cell>
          <cell r="L556">
            <v>1113</v>
          </cell>
          <cell r="O556">
            <v>0</v>
          </cell>
        </row>
        <row r="557">
          <cell r="I557" t="str">
            <v>[17.1A]</v>
          </cell>
          <cell r="J557" t="str">
            <v>[03.00]</v>
          </cell>
          <cell r="L557">
            <v>807</v>
          </cell>
          <cell r="O557">
            <v>0</v>
          </cell>
        </row>
        <row r="558">
          <cell r="I558" t="str">
            <v>[20]</v>
          </cell>
          <cell r="J558" t="str">
            <v>[04.00]</v>
          </cell>
          <cell r="L558">
            <v>1436</v>
          </cell>
          <cell r="O558">
            <v>0</v>
          </cell>
        </row>
        <row r="559">
          <cell r="I559" t="str">
            <v>[22.34]</v>
          </cell>
          <cell r="J559" t="str">
            <v>[05.00]</v>
          </cell>
          <cell r="L559">
            <v>1942</v>
          </cell>
          <cell r="O559">
            <v>0</v>
          </cell>
        </row>
        <row r="560">
          <cell r="I560" t="str">
            <v>[25.00]</v>
          </cell>
          <cell r="J560" t="str">
            <v>[06.00]</v>
          </cell>
          <cell r="L560">
            <v>6005</v>
          </cell>
          <cell r="O560">
            <v>0</v>
          </cell>
        </row>
        <row r="561">
          <cell r="I561" t="str">
            <v>[28.50]</v>
          </cell>
          <cell r="J561" t="str">
            <v>[07.00]</v>
          </cell>
          <cell r="L561">
            <v>179</v>
          </cell>
        </row>
        <row r="562">
          <cell r="I562" t="str">
            <v>[24.00]</v>
          </cell>
          <cell r="J562" t="str">
            <v>[01.00]</v>
          </cell>
          <cell r="L562">
            <v>70</v>
          </cell>
          <cell r="O562">
            <v>0</v>
          </cell>
        </row>
        <row r="563">
          <cell r="I563" t="str">
            <v>[24.00]</v>
          </cell>
          <cell r="J563" t="str">
            <v>[02.00]</v>
          </cell>
          <cell r="L563">
            <v>47</v>
          </cell>
          <cell r="O563">
            <v>0</v>
          </cell>
        </row>
        <row r="564">
          <cell r="I564" t="str">
            <v>[24.01]</v>
          </cell>
          <cell r="J564" t="str">
            <v>[03.00]</v>
          </cell>
          <cell r="L564">
            <v>107</v>
          </cell>
          <cell r="O564">
            <v>0</v>
          </cell>
        </row>
        <row r="565">
          <cell r="I565" t="str">
            <v>[24.01]</v>
          </cell>
          <cell r="J565" t="str">
            <v>[04.00]</v>
          </cell>
          <cell r="L565">
            <v>256</v>
          </cell>
          <cell r="O565">
            <v>0</v>
          </cell>
        </row>
        <row r="566">
          <cell r="I566" t="str">
            <v>[24.12]</v>
          </cell>
          <cell r="J566" t="str">
            <v>[05.00]</v>
          </cell>
          <cell r="L566">
            <v>739</v>
          </cell>
          <cell r="O566">
            <v>0</v>
          </cell>
        </row>
        <row r="567">
          <cell r="I567" t="str">
            <v>[25.01]</v>
          </cell>
          <cell r="J567" t="str">
            <v>[06.00]</v>
          </cell>
          <cell r="L567">
            <v>364</v>
          </cell>
          <cell r="O567">
            <v>0</v>
          </cell>
        </row>
        <row r="568">
          <cell r="I568" t="str">
            <v>[27.01]</v>
          </cell>
          <cell r="J568" t="str">
            <v>[07.00]</v>
          </cell>
          <cell r="L568">
            <v>239</v>
          </cell>
          <cell r="O568">
            <v>0</v>
          </cell>
        </row>
        <row r="569">
          <cell r="I569" t="str">
            <v>[27.01]</v>
          </cell>
          <cell r="J569" t="str">
            <v>[08.00]</v>
          </cell>
          <cell r="L569">
            <v>280</v>
          </cell>
          <cell r="O569">
            <v>0</v>
          </cell>
        </row>
        <row r="570">
          <cell r="I570" t="str">
            <v>[27.11]</v>
          </cell>
          <cell r="J570" t="str">
            <v>[09.00]</v>
          </cell>
          <cell r="L570">
            <v>189</v>
          </cell>
        </row>
        <row r="571">
          <cell r="I571" t="str">
            <v>[27.11]</v>
          </cell>
          <cell r="J571" t="str">
            <v>[10.00]</v>
          </cell>
          <cell r="L571">
            <v>1211</v>
          </cell>
          <cell r="O571">
            <v>0</v>
          </cell>
        </row>
        <row r="572">
          <cell r="I572" t="str">
            <v>[28.03]</v>
          </cell>
          <cell r="J572" t="str">
            <v>[11.00]</v>
          </cell>
          <cell r="L572">
            <v>1014</v>
          </cell>
        </row>
        <row r="573">
          <cell r="I573" t="str">
            <v>[29.01]</v>
          </cell>
          <cell r="J573" t="str">
            <v>[12.00]</v>
          </cell>
          <cell r="L573">
            <v>7</v>
          </cell>
        </row>
        <row r="574">
          <cell r="I574" t="str">
            <v>[29.01]</v>
          </cell>
          <cell r="J574" t="str">
            <v>[12.01]</v>
          </cell>
          <cell r="L574">
            <v>609</v>
          </cell>
        </row>
        <row r="575">
          <cell r="I575" t="str">
            <v>[29.01]</v>
          </cell>
          <cell r="J575" t="str">
            <v>[13.00]</v>
          </cell>
          <cell r="L575">
            <v>1</v>
          </cell>
        </row>
        <row r="576">
          <cell r="I576" t="str">
            <v>[29.01]</v>
          </cell>
          <cell r="J576" t="str">
            <v>[13.00]</v>
          </cell>
          <cell r="L576">
            <v>195</v>
          </cell>
        </row>
        <row r="577">
          <cell r="I577" t="str">
            <v>[29.01]</v>
          </cell>
          <cell r="J577" t="str">
            <v>[13.01]</v>
          </cell>
          <cell r="L577">
            <v>610</v>
          </cell>
        </row>
        <row r="578">
          <cell r="I578" t="str">
            <v>[29.01]</v>
          </cell>
          <cell r="J578" t="str">
            <v>[14.00]</v>
          </cell>
          <cell r="L578">
            <v>456</v>
          </cell>
        </row>
        <row r="579">
          <cell r="I579" t="str">
            <v>[29.21]</v>
          </cell>
          <cell r="J579" t="str">
            <v>[14.01]</v>
          </cell>
          <cell r="L579">
            <v>349</v>
          </cell>
        </row>
        <row r="580">
          <cell r="I580" t="str">
            <v>[29.22]</v>
          </cell>
          <cell r="J580" t="str">
            <v>[14.02]</v>
          </cell>
          <cell r="L580">
            <v>126</v>
          </cell>
        </row>
        <row r="581">
          <cell r="I581" t="str">
            <v>[29.22]</v>
          </cell>
          <cell r="J581" t="str">
            <v>[15.00]</v>
          </cell>
          <cell r="L581">
            <v>340</v>
          </cell>
        </row>
        <row r="582">
          <cell r="I582" t="str">
            <v>[19.1]</v>
          </cell>
          <cell r="J582" t="str">
            <v>[01.00]</v>
          </cell>
          <cell r="L582">
            <v>168</v>
          </cell>
        </row>
        <row r="583">
          <cell r="I583" t="str">
            <v>[19.1A]</v>
          </cell>
          <cell r="J583" t="str">
            <v>[02.00]</v>
          </cell>
          <cell r="L583">
            <v>160</v>
          </cell>
          <cell r="O583">
            <v>0</v>
          </cell>
        </row>
        <row r="584">
          <cell r="I584" t="str">
            <v>[20.0]</v>
          </cell>
          <cell r="J584" t="str">
            <v>[03.00]</v>
          </cell>
          <cell r="L584">
            <v>2993</v>
          </cell>
          <cell r="O584">
            <v>0</v>
          </cell>
        </row>
        <row r="585">
          <cell r="I585" t="str">
            <v>[24.14]</v>
          </cell>
          <cell r="J585" t="str">
            <v>[04.00]</v>
          </cell>
          <cell r="L585">
            <v>825</v>
          </cell>
          <cell r="O585">
            <v>0</v>
          </cell>
        </row>
        <row r="586">
          <cell r="I586" t="str">
            <v>[26.10]</v>
          </cell>
          <cell r="J586" t="str">
            <v>[05.00]</v>
          </cell>
          <cell r="L586">
            <v>324</v>
          </cell>
          <cell r="O586">
            <v>0</v>
          </cell>
        </row>
        <row r="587">
          <cell r="I587" t="str">
            <v>[26.10]</v>
          </cell>
          <cell r="J587" t="str">
            <v>[06.00]</v>
          </cell>
          <cell r="L587">
            <v>214</v>
          </cell>
          <cell r="O587">
            <v>0</v>
          </cell>
        </row>
        <row r="588">
          <cell r="I588" t="str">
            <v>[27.12]</v>
          </cell>
          <cell r="J588" t="str">
            <v>[07.00]</v>
          </cell>
          <cell r="L588">
            <v>127</v>
          </cell>
          <cell r="O588">
            <v>0</v>
          </cell>
        </row>
        <row r="589">
          <cell r="I589" t="str">
            <v>[28.00_A]</v>
          </cell>
          <cell r="J589" t="str">
            <v>[08.00]</v>
          </cell>
          <cell r="L589">
            <v>568</v>
          </cell>
        </row>
        <row r="590">
          <cell r="I590" t="str">
            <v>[28.00_A]</v>
          </cell>
          <cell r="J590" t="str">
            <v>[09.00]</v>
          </cell>
          <cell r="L590">
            <v>3353</v>
          </cell>
          <cell r="O590">
            <v>0</v>
          </cell>
        </row>
        <row r="591">
          <cell r="I591" t="str">
            <v>[28.21]</v>
          </cell>
          <cell r="J591" t="str">
            <v>[10.00]</v>
          </cell>
          <cell r="L591">
            <v>1103</v>
          </cell>
        </row>
        <row r="592">
          <cell r="I592" t="str">
            <v>[16.4]</v>
          </cell>
          <cell r="J592" t="str">
            <v>[01.00]</v>
          </cell>
          <cell r="L592">
            <v>365</v>
          </cell>
        </row>
        <row r="593">
          <cell r="I593" t="str">
            <v>[17.1B]</v>
          </cell>
          <cell r="J593" t="str">
            <v>[02.00]</v>
          </cell>
          <cell r="L593">
            <v>815</v>
          </cell>
          <cell r="O593">
            <v>0</v>
          </cell>
        </row>
        <row r="594">
          <cell r="I594" t="str">
            <v>[20]</v>
          </cell>
          <cell r="J594" t="str">
            <v>[03.00]</v>
          </cell>
          <cell r="L594">
            <v>1189</v>
          </cell>
          <cell r="O594">
            <v>0</v>
          </cell>
        </row>
        <row r="595">
          <cell r="I595" t="str">
            <v>[22.34]</v>
          </cell>
          <cell r="J595" t="str">
            <v>[04.00]</v>
          </cell>
          <cell r="L595">
            <v>1159</v>
          </cell>
          <cell r="O595">
            <v>0</v>
          </cell>
        </row>
        <row r="596">
          <cell r="I596" t="str">
            <v>[23.02]</v>
          </cell>
          <cell r="J596" t="str">
            <v>[05.00]</v>
          </cell>
          <cell r="L596">
            <v>1820</v>
          </cell>
          <cell r="O596">
            <v>0</v>
          </cell>
        </row>
        <row r="597">
          <cell r="I597" t="str">
            <v>[27.11]</v>
          </cell>
          <cell r="J597" t="str">
            <v>[06.00]</v>
          </cell>
          <cell r="L597">
            <v>315</v>
          </cell>
        </row>
        <row r="598">
          <cell r="I598" t="str">
            <v>[28.00_B]</v>
          </cell>
          <cell r="J598" t="str">
            <v>[07.00]</v>
          </cell>
          <cell r="L598">
            <v>1491</v>
          </cell>
          <cell r="O598">
            <v>0</v>
          </cell>
        </row>
        <row r="599">
          <cell r="I599" t="str">
            <v>[28.11]</v>
          </cell>
          <cell r="J599" t="str">
            <v>[08.00]</v>
          </cell>
          <cell r="L599">
            <v>335</v>
          </cell>
        </row>
        <row r="600">
          <cell r="I600" t="str">
            <v>[28.12]</v>
          </cell>
          <cell r="J600" t="str">
            <v>[09.00]</v>
          </cell>
          <cell r="L600">
            <v>1282</v>
          </cell>
        </row>
        <row r="601">
          <cell r="I601" t="str">
            <v>[28.12]</v>
          </cell>
          <cell r="J601" t="str">
            <v>[10.00]</v>
          </cell>
          <cell r="L601">
            <v>1694</v>
          </cell>
        </row>
        <row r="602">
          <cell r="I602" t="str">
            <v>[28.41]</v>
          </cell>
          <cell r="J602" t="str">
            <v>[11.00]</v>
          </cell>
          <cell r="L602">
            <v>158</v>
          </cell>
        </row>
        <row r="603">
          <cell r="I603" t="str">
            <v>[20]</v>
          </cell>
          <cell r="J603" t="str">
            <v>[01.00]</v>
          </cell>
          <cell r="L603">
            <v>313</v>
          </cell>
          <cell r="O603">
            <v>0</v>
          </cell>
        </row>
        <row r="604">
          <cell r="I604" t="str">
            <v>[21]</v>
          </cell>
          <cell r="J604" t="str">
            <v>[02.00]</v>
          </cell>
          <cell r="L604">
            <v>83</v>
          </cell>
          <cell r="O604">
            <v>0</v>
          </cell>
        </row>
        <row r="605">
          <cell r="I605" t="str">
            <v>[21]</v>
          </cell>
          <cell r="J605" t="str">
            <v>[02.01]</v>
          </cell>
          <cell r="L605">
            <v>2009</v>
          </cell>
          <cell r="O605">
            <v>0</v>
          </cell>
        </row>
        <row r="606">
          <cell r="I606" t="str">
            <v>[23.01]</v>
          </cell>
          <cell r="J606" t="str">
            <v>[03.01]</v>
          </cell>
          <cell r="L606">
            <v>867</v>
          </cell>
          <cell r="O606">
            <v>0</v>
          </cell>
        </row>
        <row r="607">
          <cell r="I607" t="str">
            <v>[24.14]</v>
          </cell>
          <cell r="J607" t="str">
            <v>[04.00]</v>
          </cell>
          <cell r="L607">
            <v>706</v>
          </cell>
          <cell r="O607">
            <v>0</v>
          </cell>
        </row>
        <row r="608">
          <cell r="I608" t="str">
            <v>[26.10]</v>
          </cell>
          <cell r="J608" t="str">
            <v>[05.00]</v>
          </cell>
          <cell r="L608">
            <v>182</v>
          </cell>
          <cell r="O608">
            <v>0</v>
          </cell>
        </row>
        <row r="609">
          <cell r="I609" t="str">
            <v>[26.10]</v>
          </cell>
          <cell r="J609" t="str">
            <v>[06.00]</v>
          </cell>
          <cell r="L609">
            <v>1097</v>
          </cell>
        </row>
        <row r="610">
          <cell r="I610" t="str">
            <v>[28.00_F]</v>
          </cell>
          <cell r="J610" t="str">
            <v>[07.01]</v>
          </cell>
          <cell r="L610">
            <v>390</v>
          </cell>
          <cell r="O610">
            <v>0</v>
          </cell>
        </row>
        <row r="611">
          <cell r="I611" t="str">
            <v>[28.00_F]</v>
          </cell>
          <cell r="J611" t="str">
            <v>[08.00]</v>
          </cell>
          <cell r="L611">
            <v>1102</v>
          </cell>
        </row>
        <row r="612">
          <cell r="I612" t="str">
            <v>[28.20]</v>
          </cell>
          <cell r="J612" t="str">
            <v>[09.00]</v>
          </cell>
          <cell r="L612">
            <v>2911</v>
          </cell>
        </row>
        <row r="613">
          <cell r="I613" t="str">
            <v>[25.10]</v>
          </cell>
          <cell r="J613" t="str">
            <v>[01.00]</v>
          </cell>
          <cell r="L613">
            <v>984</v>
          </cell>
          <cell r="O613">
            <v>0</v>
          </cell>
        </row>
        <row r="614">
          <cell r="I614" t="str">
            <v>[28.00_C]</v>
          </cell>
          <cell r="J614" t="str">
            <v>[02.00]</v>
          </cell>
          <cell r="L614">
            <v>27</v>
          </cell>
        </row>
        <row r="615">
          <cell r="I615" t="str">
            <v>[28.00_D]</v>
          </cell>
          <cell r="J615" t="str">
            <v>[02.01]</v>
          </cell>
          <cell r="L615">
            <v>189</v>
          </cell>
        </row>
        <row r="616">
          <cell r="I616" t="str">
            <v>[28.00_E]</v>
          </cell>
          <cell r="J616" t="str">
            <v>[03.00]</v>
          </cell>
          <cell r="L616">
            <v>141</v>
          </cell>
        </row>
        <row r="617">
          <cell r="I617" t="str">
            <v>[28.00_F]</v>
          </cell>
          <cell r="J617" t="str">
            <v>[03.01]</v>
          </cell>
          <cell r="L617">
            <v>726</v>
          </cell>
          <cell r="O617">
            <v>0</v>
          </cell>
        </row>
        <row r="618">
          <cell r="I618" t="str">
            <v>[28.00_F]</v>
          </cell>
          <cell r="J618" t="str">
            <v>[04.00]</v>
          </cell>
          <cell r="L618">
            <v>77</v>
          </cell>
        </row>
        <row r="619">
          <cell r="I619" t="str">
            <v>[28.00_F]</v>
          </cell>
          <cell r="J619" t="str">
            <v>[05.00]</v>
          </cell>
          <cell r="L619">
            <v>953</v>
          </cell>
        </row>
        <row r="620">
          <cell r="I620" t="str">
            <v>[28.12]</v>
          </cell>
          <cell r="J620" t="str">
            <v>[06.00]</v>
          </cell>
          <cell r="L620">
            <v>2549</v>
          </cell>
        </row>
        <row r="621">
          <cell r="I621" t="str">
            <v>[29.22]</v>
          </cell>
          <cell r="J621" t="str">
            <v>[07.00]</v>
          </cell>
          <cell r="L621">
            <v>360</v>
          </cell>
        </row>
        <row r="622">
          <cell r="I622" t="str">
            <v>[16.4]</v>
          </cell>
          <cell r="J622" t="str">
            <v>[01.00]</v>
          </cell>
          <cell r="L622">
            <v>10</v>
          </cell>
          <cell r="O622">
            <v>0</v>
          </cell>
        </row>
        <row r="623">
          <cell r="I623" t="str">
            <v>[16.4]</v>
          </cell>
          <cell r="J623" t="str">
            <v>[02.00]</v>
          </cell>
          <cell r="L623">
            <v>910</v>
          </cell>
          <cell r="O623">
            <v>0</v>
          </cell>
        </row>
        <row r="624">
          <cell r="I624" t="str">
            <v>[19.0A]</v>
          </cell>
          <cell r="J624" t="str">
            <v>[03.00]</v>
          </cell>
          <cell r="L624">
            <v>2745</v>
          </cell>
          <cell r="O624">
            <v>0</v>
          </cell>
        </row>
        <row r="625">
          <cell r="I625" t="str">
            <v>[24.00]</v>
          </cell>
          <cell r="J625" t="str">
            <v>[04.00]</v>
          </cell>
          <cell r="L625">
            <v>198</v>
          </cell>
          <cell r="O625">
            <v>0</v>
          </cell>
        </row>
        <row r="626">
          <cell r="I626" t="str">
            <v>[24.10]</v>
          </cell>
          <cell r="J626" t="str">
            <v>[05.00]</v>
          </cell>
          <cell r="L626">
            <v>147</v>
          </cell>
          <cell r="O626">
            <v>0</v>
          </cell>
        </row>
        <row r="627">
          <cell r="I627" t="str">
            <v>[24.12]</v>
          </cell>
          <cell r="J627" t="str">
            <v>[06.00]</v>
          </cell>
          <cell r="L627">
            <v>1589</v>
          </cell>
        </row>
        <row r="628">
          <cell r="I628" t="str">
            <v>[27.11]</v>
          </cell>
          <cell r="J628" t="str">
            <v>[07.00]</v>
          </cell>
          <cell r="L628">
            <v>742</v>
          </cell>
        </row>
        <row r="629">
          <cell r="I629" t="str">
            <v>[28.00_E]</v>
          </cell>
          <cell r="J629" t="str">
            <v>[08.00]</v>
          </cell>
          <cell r="L629">
            <v>685</v>
          </cell>
        </row>
        <row r="630">
          <cell r="I630" t="str">
            <v>[28.00_E]</v>
          </cell>
          <cell r="J630" t="str">
            <v>[09.00]</v>
          </cell>
          <cell r="L630">
            <v>1330</v>
          </cell>
        </row>
        <row r="631">
          <cell r="I631" t="str">
            <v>[28.21]</v>
          </cell>
          <cell r="J631" t="str">
            <v>[10.00]</v>
          </cell>
          <cell r="L631">
            <v>1926</v>
          </cell>
        </row>
        <row r="632">
          <cell r="I632" t="str">
            <v>[28.40]</v>
          </cell>
          <cell r="J632" t="str">
            <v>[11.00]</v>
          </cell>
          <cell r="L632">
            <v>385</v>
          </cell>
        </row>
        <row r="633">
          <cell r="I633" t="str">
            <v>[28.41]</v>
          </cell>
          <cell r="J633" t="str">
            <v>[12.00]</v>
          </cell>
          <cell r="L633">
            <v>144</v>
          </cell>
        </row>
        <row r="634">
          <cell r="I634" t="str">
            <v>[20]</v>
          </cell>
          <cell r="J634" t="str">
            <v>[01.00]</v>
          </cell>
          <cell r="L634">
            <v>476</v>
          </cell>
          <cell r="O634">
            <v>0</v>
          </cell>
        </row>
        <row r="635">
          <cell r="I635" t="str">
            <v>[22]</v>
          </cell>
          <cell r="J635" t="str">
            <v>[02.00]</v>
          </cell>
          <cell r="L635">
            <v>674</v>
          </cell>
          <cell r="O635">
            <v>0</v>
          </cell>
        </row>
        <row r="636">
          <cell r="I636" t="str">
            <v>[22.32]</v>
          </cell>
          <cell r="J636" t="str">
            <v>[03.00]</v>
          </cell>
          <cell r="L636">
            <v>1159</v>
          </cell>
          <cell r="O636">
            <v>0</v>
          </cell>
        </row>
        <row r="637">
          <cell r="I637" t="str">
            <v>[22.32]</v>
          </cell>
          <cell r="J637" t="str">
            <v>[04.00]</v>
          </cell>
          <cell r="L637">
            <v>353</v>
          </cell>
          <cell r="O637">
            <v>0</v>
          </cell>
        </row>
        <row r="638">
          <cell r="I638" t="str">
            <v>[24.13]</v>
          </cell>
          <cell r="J638" t="str">
            <v>[05.00]</v>
          </cell>
          <cell r="L638">
            <v>950</v>
          </cell>
          <cell r="O638">
            <v>0</v>
          </cell>
        </row>
        <row r="639">
          <cell r="I639" t="str">
            <v>[26.00]</v>
          </cell>
          <cell r="J639" t="str">
            <v>[06.00]</v>
          </cell>
          <cell r="L639">
            <v>2476</v>
          </cell>
          <cell r="O639">
            <v>0</v>
          </cell>
        </row>
        <row r="640">
          <cell r="I640" t="str">
            <v>[28.11]</v>
          </cell>
          <cell r="J640" t="str">
            <v>[07.00]</v>
          </cell>
          <cell r="L640">
            <v>1</v>
          </cell>
        </row>
        <row r="641">
          <cell r="I641" t="str">
            <v>[28.11]</v>
          </cell>
          <cell r="J641" t="str">
            <v>[07.00]</v>
          </cell>
          <cell r="L641">
            <v>1302</v>
          </cell>
        </row>
        <row r="642">
          <cell r="I642" t="str">
            <v>[28.21]</v>
          </cell>
          <cell r="J642" t="str">
            <v>[08.00]</v>
          </cell>
          <cell r="L642">
            <v>2013</v>
          </cell>
          <cell r="O642">
            <v>0</v>
          </cell>
        </row>
        <row r="643">
          <cell r="I643" t="str">
            <v>[29.03]</v>
          </cell>
          <cell r="J643" t="str">
            <v>[02.00]</v>
          </cell>
          <cell r="L643">
            <v>57</v>
          </cell>
        </row>
        <row r="644">
          <cell r="I644" t="str">
            <v>[29.03]</v>
          </cell>
          <cell r="J644" t="str">
            <v>[03.00]</v>
          </cell>
          <cell r="L644">
            <v>1372</v>
          </cell>
        </row>
        <row r="645">
          <cell r="I645" t="str">
            <v>[29.03]</v>
          </cell>
          <cell r="J645" t="str">
            <v>[04.01]</v>
          </cell>
          <cell r="L645">
            <v>430</v>
          </cell>
        </row>
        <row r="646">
          <cell r="I646" t="str">
            <v>[29.22]</v>
          </cell>
          <cell r="J646" t="str">
            <v>[05.00]</v>
          </cell>
          <cell r="L646">
            <v>540</v>
          </cell>
        </row>
        <row r="647">
          <cell r="I647" t="str">
            <v>[24.12]</v>
          </cell>
          <cell r="J647" t="str">
            <v>[01.00]</v>
          </cell>
          <cell r="L647">
            <v>6761</v>
          </cell>
        </row>
        <row r="648">
          <cell r="I648" t="str">
            <v>[18.1A]</v>
          </cell>
          <cell r="J648" t="str">
            <v>[1.1]</v>
          </cell>
          <cell r="L648">
            <v>174</v>
          </cell>
          <cell r="O648">
            <v>0</v>
          </cell>
        </row>
        <row r="649">
          <cell r="I649" t="str">
            <v>[]</v>
          </cell>
          <cell r="J649" t="str">
            <v>[1.1]</v>
          </cell>
          <cell r="L649">
            <v>1017</v>
          </cell>
          <cell r="O649">
            <v>0</v>
          </cell>
        </row>
        <row r="650">
          <cell r="I650" t="str">
            <v>[22.00]</v>
          </cell>
          <cell r="J650" t="str">
            <v>[02.00]</v>
          </cell>
          <cell r="L650">
            <v>227</v>
          </cell>
          <cell r="O650">
            <v>0</v>
          </cell>
        </row>
        <row r="651">
          <cell r="I651" t="str">
            <v>[22.12]</v>
          </cell>
          <cell r="J651" t="str">
            <v>[04.00]</v>
          </cell>
          <cell r="L651">
            <v>1234</v>
          </cell>
          <cell r="O651">
            <v>0</v>
          </cell>
        </row>
        <row r="652">
          <cell r="I652" t="str">
            <v>[22.42]</v>
          </cell>
          <cell r="J652" t="str">
            <v>[05.00]</v>
          </cell>
          <cell r="L652">
            <v>357</v>
          </cell>
          <cell r="O652">
            <v>0</v>
          </cell>
        </row>
        <row r="653">
          <cell r="I653" t="str">
            <v>[23.02]</v>
          </cell>
          <cell r="J653" t="str">
            <v>[06.01]</v>
          </cell>
          <cell r="L653">
            <v>4288</v>
          </cell>
          <cell r="O653">
            <v>0</v>
          </cell>
        </row>
        <row r="654">
          <cell r="I654" t="str">
            <v>[23.02]</v>
          </cell>
          <cell r="J654" t="str">
            <v>[07.00]</v>
          </cell>
          <cell r="L654">
            <v>1106</v>
          </cell>
        </row>
        <row r="655">
          <cell r="I655" t="str">
            <v>[28.21]</v>
          </cell>
          <cell r="J655" t="str">
            <v>[08.00]</v>
          </cell>
          <cell r="L655">
            <v>802</v>
          </cell>
        </row>
        <row r="656">
          <cell r="I656" t="str">
            <v>[28.21]</v>
          </cell>
          <cell r="J656" t="str">
            <v>[09.00]</v>
          </cell>
          <cell r="L656">
            <v>236</v>
          </cell>
        </row>
        <row r="657">
          <cell r="I657" t="str">
            <v>[28.40]</v>
          </cell>
          <cell r="J657" t="str">
            <v>[10.00]</v>
          </cell>
          <cell r="L657">
            <v>646</v>
          </cell>
        </row>
        <row r="658">
          <cell r="I658" t="str">
            <v>[27.11]</v>
          </cell>
          <cell r="J658" t="str">
            <v>[01.00]</v>
          </cell>
          <cell r="L658">
            <v>932</v>
          </cell>
        </row>
        <row r="659">
          <cell r="I659" t="str">
            <v>[28.01]</v>
          </cell>
          <cell r="J659" t="str">
            <v>[02.00]</v>
          </cell>
          <cell r="L659">
            <v>422</v>
          </cell>
          <cell r="O659">
            <v>0</v>
          </cell>
        </row>
        <row r="660">
          <cell r="I660" t="str">
            <v>[28.03_A]</v>
          </cell>
          <cell r="J660" t="str">
            <v>[03.00]</v>
          </cell>
          <cell r="L660">
            <v>365</v>
          </cell>
        </row>
        <row r="661">
          <cell r="I661" t="str">
            <v>[28.10]</v>
          </cell>
          <cell r="J661" t="str">
            <v>[04.00]</v>
          </cell>
          <cell r="L661">
            <v>380</v>
          </cell>
        </row>
        <row r="662">
          <cell r="I662" t="str">
            <v>[28.11]</v>
          </cell>
          <cell r="J662" t="str">
            <v>[05.01]</v>
          </cell>
          <cell r="L662">
            <v>1055</v>
          </cell>
        </row>
        <row r="663">
          <cell r="I663" t="str">
            <v>[28.12]</v>
          </cell>
          <cell r="J663" t="str">
            <v>[06.00]</v>
          </cell>
          <cell r="L663">
            <v>0</v>
          </cell>
        </row>
        <row r="664">
          <cell r="I664" t="str">
            <v>[28.12]</v>
          </cell>
          <cell r="J664" t="str">
            <v>[06.00]</v>
          </cell>
          <cell r="L664">
            <v>88</v>
          </cell>
        </row>
        <row r="665">
          <cell r="I665" t="str">
            <v>[28.12]</v>
          </cell>
          <cell r="J665" t="str">
            <v>[07.00]</v>
          </cell>
          <cell r="L665">
            <v>2009</v>
          </cell>
        </row>
        <row r="666">
          <cell r="I666" t="str">
            <v>[19]</v>
          </cell>
          <cell r="J666" t="str">
            <v>[01.00]</v>
          </cell>
          <cell r="L666">
            <v>69</v>
          </cell>
        </row>
        <row r="667">
          <cell r="I667" t="str">
            <v>[19.0A]</v>
          </cell>
          <cell r="J667" t="str">
            <v>[02.00]</v>
          </cell>
          <cell r="L667">
            <v>24</v>
          </cell>
          <cell r="O667">
            <v>0</v>
          </cell>
        </row>
        <row r="668">
          <cell r="I668" t="str">
            <v>[19.0A]</v>
          </cell>
          <cell r="J668" t="str">
            <v>[02.01]</v>
          </cell>
          <cell r="L668">
            <v>93</v>
          </cell>
        </row>
        <row r="669">
          <cell r="I669" t="str">
            <v>[19.1A]</v>
          </cell>
          <cell r="J669" t="str">
            <v>[03.00]</v>
          </cell>
          <cell r="L669">
            <v>49</v>
          </cell>
        </row>
        <row r="670">
          <cell r="I670" t="str">
            <v>[19.1A]</v>
          </cell>
          <cell r="J670" t="str">
            <v>[04.00]</v>
          </cell>
          <cell r="L670">
            <v>472</v>
          </cell>
          <cell r="O670">
            <v>0</v>
          </cell>
        </row>
        <row r="671">
          <cell r="I671" t="str">
            <v>[21.00]</v>
          </cell>
          <cell r="J671" t="str">
            <v>[05.00]</v>
          </cell>
          <cell r="L671">
            <v>109</v>
          </cell>
          <cell r="O671">
            <v>0</v>
          </cell>
        </row>
        <row r="672">
          <cell r="I672" t="str">
            <v>[21.00]</v>
          </cell>
          <cell r="J672" t="str">
            <v>[05.01]</v>
          </cell>
          <cell r="L672">
            <v>3001</v>
          </cell>
          <cell r="O672">
            <v>0</v>
          </cell>
        </row>
        <row r="673">
          <cell r="I673" t="str">
            <v>[24.14]</v>
          </cell>
          <cell r="J673" t="str">
            <v>[06.00]</v>
          </cell>
          <cell r="L673">
            <v>1150</v>
          </cell>
          <cell r="O673">
            <v>0</v>
          </cell>
        </row>
        <row r="674">
          <cell r="I674" t="str">
            <v>[28.00_C]</v>
          </cell>
          <cell r="J674" t="str">
            <v>[07.01]</v>
          </cell>
          <cell r="L674">
            <v>27</v>
          </cell>
          <cell r="O674">
            <v>0</v>
          </cell>
        </row>
        <row r="675">
          <cell r="I675" t="str">
            <v>[28.00_D]</v>
          </cell>
          <cell r="J675" t="str">
            <v>[07.02]</v>
          </cell>
          <cell r="L675">
            <v>104</v>
          </cell>
        </row>
        <row r="676">
          <cell r="I676" t="str">
            <v>[28.00_D]</v>
          </cell>
          <cell r="J676" t="str">
            <v>[08.00]</v>
          </cell>
          <cell r="L676">
            <v>85</v>
          </cell>
        </row>
        <row r="677">
          <cell r="I677" t="str">
            <v>[28.00_E]</v>
          </cell>
          <cell r="J677" t="str">
            <v>[09.00]</v>
          </cell>
          <cell r="L677">
            <v>141</v>
          </cell>
        </row>
        <row r="678">
          <cell r="I678" t="str">
            <v>[28.00_F]</v>
          </cell>
          <cell r="J678" t="str">
            <v>[09.01]</v>
          </cell>
          <cell r="L678">
            <v>726</v>
          </cell>
          <cell r="O678">
            <v>0</v>
          </cell>
        </row>
        <row r="679">
          <cell r="I679" t="str">
            <v>[28.00_F]</v>
          </cell>
          <cell r="J679" t="str">
            <v>[10.00]</v>
          </cell>
          <cell r="L679">
            <v>1030</v>
          </cell>
        </row>
        <row r="680">
          <cell r="I680" t="str">
            <v>[28.20]</v>
          </cell>
          <cell r="J680" t="str">
            <v>[11.00]</v>
          </cell>
          <cell r="L680">
            <v>566</v>
          </cell>
        </row>
        <row r="681">
          <cell r="I681" t="str">
            <v>[28.21]</v>
          </cell>
          <cell r="J681" t="str">
            <v>[12.00]</v>
          </cell>
          <cell r="L681">
            <v>1983</v>
          </cell>
        </row>
        <row r="682">
          <cell r="I682" t="str">
            <v>[28.40]</v>
          </cell>
          <cell r="J682" t="str">
            <v>[13.00]</v>
          </cell>
          <cell r="L682">
            <v>360</v>
          </cell>
        </row>
        <row r="683">
          <cell r="I683" t="str">
            <v>[22.00]</v>
          </cell>
          <cell r="J683" t="str">
            <v>[01.00]</v>
          </cell>
          <cell r="L683">
            <v>2558</v>
          </cell>
        </row>
        <row r="684">
          <cell r="I684" t="str">
            <v>[24.14]</v>
          </cell>
          <cell r="J684" t="str">
            <v>[02.00]</v>
          </cell>
          <cell r="L684">
            <v>712</v>
          </cell>
          <cell r="O684">
            <v>0</v>
          </cell>
        </row>
        <row r="685">
          <cell r="I685" t="str">
            <v>[26.10]</v>
          </cell>
          <cell r="J685" t="str">
            <v>[03.00]</v>
          </cell>
          <cell r="L685">
            <v>182</v>
          </cell>
          <cell r="O685">
            <v>0</v>
          </cell>
        </row>
        <row r="686">
          <cell r="I686" t="str">
            <v>[26.10]</v>
          </cell>
          <cell r="J686" t="str">
            <v>[04.00]</v>
          </cell>
          <cell r="L686">
            <v>1098</v>
          </cell>
        </row>
        <row r="687">
          <cell r="I687" t="str">
            <v>[28.00_F]</v>
          </cell>
          <cell r="J687" t="str">
            <v>[05.01]</v>
          </cell>
          <cell r="L687">
            <v>1087</v>
          </cell>
          <cell r="O687">
            <v>0</v>
          </cell>
        </row>
        <row r="688">
          <cell r="I688" t="str">
            <v>[28.11]</v>
          </cell>
          <cell r="J688" t="str">
            <v>[06.00]</v>
          </cell>
          <cell r="L688">
            <v>1637</v>
          </cell>
        </row>
        <row r="689">
          <cell r="I689" t="str">
            <v>[28.21]</v>
          </cell>
          <cell r="J689" t="str">
            <v>[07.00]</v>
          </cell>
          <cell r="L689">
            <v>1678</v>
          </cell>
        </row>
        <row r="690">
          <cell r="I690" t="str">
            <v>[21]</v>
          </cell>
          <cell r="J690" t="str">
            <v>[01.00]</v>
          </cell>
          <cell r="L690">
            <v>377</v>
          </cell>
          <cell r="O690">
            <v>0</v>
          </cell>
        </row>
        <row r="691">
          <cell r="I691" t="str">
            <v>[22]</v>
          </cell>
          <cell r="J691" t="str">
            <v>[02.00]</v>
          </cell>
          <cell r="L691">
            <v>252</v>
          </cell>
          <cell r="O691">
            <v>0</v>
          </cell>
        </row>
        <row r="692">
          <cell r="I692" t="str">
            <v>[22.12]</v>
          </cell>
          <cell r="J692" t="str">
            <v>[03.00]</v>
          </cell>
          <cell r="L692">
            <v>44</v>
          </cell>
          <cell r="O692">
            <v>0</v>
          </cell>
        </row>
        <row r="693">
          <cell r="I693" t="str">
            <v>[22.12]</v>
          </cell>
          <cell r="J693" t="str">
            <v>[04.00]</v>
          </cell>
          <cell r="L693">
            <v>47</v>
          </cell>
          <cell r="O693">
            <v>0</v>
          </cell>
        </row>
        <row r="694">
          <cell r="I694" t="str">
            <v>[22.30]</v>
          </cell>
          <cell r="J694" t="str">
            <v>[05.00]</v>
          </cell>
          <cell r="L694">
            <v>326</v>
          </cell>
          <cell r="O694">
            <v>0</v>
          </cell>
        </row>
        <row r="695">
          <cell r="I695" t="str">
            <v>[22.34]</v>
          </cell>
          <cell r="J695" t="str">
            <v>[06.00]</v>
          </cell>
          <cell r="L695">
            <v>778</v>
          </cell>
          <cell r="O695">
            <v>0</v>
          </cell>
        </row>
        <row r="696">
          <cell r="I696" t="str">
            <v>[22.42]</v>
          </cell>
          <cell r="J696" t="str">
            <v>[07.00]</v>
          </cell>
          <cell r="L696">
            <v>1043</v>
          </cell>
          <cell r="O696">
            <v>0</v>
          </cell>
        </row>
        <row r="697">
          <cell r="I697" t="str">
            <v>[25.00]</v>
          </cell>
          <cell r="J697" t="str">
            <v>[08.00]</v>
          </cell>
          <cell r="L697">
            <v>621</v>
          </cell>
          <cell r="O697">
            <v>0</v>
          </cell>
        </row>
        <row r="698">
          <cell r="I698" t="str">
            <v>[25.00]</v>
          </cell>
          <cell r="J698" t="str">
            <v>[09.00]</v>
          </cell>
          <cell r="L698">
            <v>703</v>
          </cell>
          <cell r="O698">
            <v>0</v>
          </cell>
        </row>
        <row r="699">
          <cell r="I699" t="str">
            <v>[27.12]</v>
          </cell>
          <cell r="J699" t="str">
            <v>[10.00]</v>
          </cell>
          <cell r="L699">
            <v>132</v>
          </cell>
        </row>
        <row r="700">
          <cell r="I700" t="str">
            <v>[28.00_D]</v>
          </cell>
          <cell r="J700" t="str">
            <v>[11.00]</v>
          </cell>
          <cell r="L700">
            <v>553</v>
          </cell>
        </row>
        <row r="701">
          <cell r="I701" t="str">
            <v>[28.00_D]</v>
          </cell>
          <cell r="J701" t="str">
            <v>[12.00]</v>
          </cell>
          <cell r="L701">
            <v>938</v>
          </cell>
          <cell r="O701">
            <v>0</v>
          </cell>
        </row>
        <row r="702">
          <cell r="I702" t="str">
            <v>[28.00_D]</v>
          </cell>
          <cell r="J702" t="str">
            <v>[13.00]</v>
          </cell>
          <cell r="L702">
            <v>588</v>
          </cell>
        </row>
        <row r="703">
          <cell r="I703" t="str">
            <v>[28.20]</v>
          </cell>
          <cell r="J703" t="str">
            <v>[14.00]</v>
          </cell>
          <cell r="L703">
            <v>1961</v>
          </cell>
        </row>
        <row r="704">
          <cell r="I704" t="str">
            <v>[28.20]</v>
          </cell>
          <cell r="J704" t="str">
            <v>[15.00]</v>
          </cell>
          <cell r="L704">
            <v>906</v>
          </cell>
        </row>
        <row r="705">
          <cell r="I705" t="str">
            <v>[11.1]</v>
          </cell>
          <cell r="J705" t="str">
            <v>[01.00]</v>
          </cell>
          <cell r="L705">
            <v>915</v>
          </cell>
          <cell r="O705">
            <v>0</v>
          </cell>
        </row>
        <row r="706">
          <cell r="I706" t="str">
            <v>[19.0A]</v>
          </cell>
          <cell r="J706" t="str">
            <v>[03.00]</v>
          </cell>
          <cell r="L706">
            <v>98</v>
          </cell>
          <cell r="O706">
            <v>0</v>
          </cell>
        </row>
        <row r="707">
          <cell r="I707" t="str">
            <v>[19.1A]</v>
          </cell>
          <cell r="J707" t="str">
            <v>[04.00]</v>
          </cell>
          <cell r="L707">
            <v>49</v>
          </cell>
          <cell r="O707">
            <v>0</v>
          </cell>
        </row>
        <row r="708">
          <cell r="I708" t="str">
            <v>[19.1A]</v>
          </cell>
          <cell r="J708" t="str">
            <v>[05.00]</v>
          </cell>
          <cell r="L708">
            <v>472</v>
          </cell>
          <cell r="O708">
            <v>0</v>
          </cell>
        </row>
        <row r="709">
          <cell r="I709" t="str">
            <v>[21.00]</v>
          </cell>
          <cell r="J709" t="str">
            <v>[06.00]</v>
          </cell>
          <cell r="L709">
            <v>109</v>
          </cell>
          <cell r="O709">
            <v>0</v>
          </cell>
        </row>
        <row r="710">
          <cell r="I710" t="str">
            <v>[21.00]</v>
          </cell>
          <cell r="J710" t="str">
            <v>[06.01]</v>
          </cell>
          <cell r="L710">
            <v>2983</v>
          </cell>
          <cell r="O710">
            <v>0</v>
          </cell>
        </row>
        <row r="711">
          <cell r="I711" t="str">
            <v>[24.14]</v>
          </cell>
          <cell r="J711" t="str">
            <v>[07.00]</v>
          </cell>
          <cell r="L711">
            <v>36</v>
          </cell>
          <cell r="O711">
            <v>0</v>
          </cell>
        </row>
        <row r="712">
          <cell r="I712" t="str">
            <v>[24.14]</v>
          </cell>
          <cell r="J712" t="str">
            <v>[08.00]</v>
          </cell>
          <cell r="L712">
            <v>84</v>
          </cell>
          <cell r="O712">
            <v>0</v>
          </cell>
        </row>
        <row r="713">
          <cell r="I713" t="str">
            <v>[24.14]</v>
          </cell>
          <cell r="J713" t="str">
            <v>[09.00]</v>
          </cell>
          <cell r="L713">
            <v>451</v>
          </cell>
          <cell r="O713">
            <v>0</v>
          </cell>
        </row>
        <row r="714">
          <cell r="I714" t="str">
            <v>[26.10]</v>
          </cell>
          <cell r="J714" t="str">
            <v>[10.00]</v>
          </cell>
          <cell r="L714">
            <v>239</v>
          </cell>
        </row>
        <row r="715">
          <cell r="I715" t="str">
            <v>[26.10]</v>
          </cell>
          <cell r="J715" t="str">
            <v>[11.00]</v>
          </cell>
          <cell r="L715">
            <v>359</v>
          </cell>
        </row>
        <row r="716">
          <cell r="I716" t="str">
            <v>[28.00_C]</v>
          </cell>
          <cell r="J716" t="str">
            <v>[12.00]</v>
          </cell>
          <cell r="L716">
            <v>26</v>
          </cell>
        </row>
        <row r="717">
          <cell r="I717" t="str">
            <v>[28.00_D]</v>
          </cell>
          <cell r="J717" t="str">
            <v>[12.01]</v>
          </cell>
          <cell r="L717">
            <v>104</v>
          </cell>
        </row>
        <row r="718">
          <cell r="I718" t="str">
            <v>[28.00_D]</v>
          </cell>
          <cell r="J718" t="str">
            <v>[13.00]</v>
          </cell>
          <cell r="L718">
            <v>85</v>
          </cell>
        </row>
        <row r="719">
          <cell r="I719" t="str">
            <v>[28.00_E]</v>
          </cell>
          <cell r="J719" t="str">
            <v>[14.00]</v>
          </cell>
          <cell r="L719">
            <v>91</v>
          </cell>
        </row>
        <row r="720">
          <cell r="I720" t="str">
            <v>[28.00_E]</v>
          </cell>
          <cell r="J720" t="str">
            <v>[15.00]</v>
          </cell>
          <cell r="L720">
            <v>50</v>
          </cell>
        </row>
        <row r="721">
          <cell r="I721" t="str">
            <v>[28.00_F]</v>
          </cell>
          <cell r="J721" t="str">
            <v>[15.01]</v>
          </cell>
          <cell r="L721">
            <v>726</v>
          </cell>
          <cell r="O721">
            <v>0</v>
          </cell>
        </row>
        <row r="722">
          <cell r="I722" t="str">
            <v>[28.00_F]</v>
          </cell>
          <cell r="J722" t="str">
            <v>[16.00]</v>
          </cell>
          <cell r="L722">
            <v>1030</v>
          </cell>
        </row>
        <row r="723">
          <cell r="I723" t="str">
            <v>[28.20]</v>
          </cell>
          <cell r="J723" t="str">
            <v>[17.00]</v>
          </cell>
          <cell r="L723">
            <v>567</v>
          </cell>
        </row>
        <row r="724">
          <cell r="I724" t="str">
            <v>[28.21]</v>
          </cell>
          <cell r="J724" t="str">
            <v>[18.00]</v>
          </cell>
          <cell r="L724">
            <v>1989</v>
          </cell>
        </row>
        <row r="725">
          <cell r="I725" t="str">
            <v>[28.40]</v>
          </cell>
          <cell r="J725" t="str">
            <v>[19.00]</v>
          </cell>
          <cell r="L725">
            <v>353</v>
          </cell>
        </row>
        <row r="726">
          <cell r="I726" t="str">
            <v>[28.11]</v>
          </cell>
          <cell r="J726" t="str">
            <v>[01.00]</v>
          </cell>
          <cell r="L726">
            <v>1330</v>
          </cell>
          <cell r="O726">
            <v>0</v>
          </cell>
        </row>
        <row r="727">
          <cell r="I727" t="str">
            <v>[29.03]</v>
          </cell>
          <cell r="J727" t="str">
            <v>[02.00]</v>
          </cell>
          <cell r="L727">
            <v>1922</v>
          </cell>
        </row>
        <row r="728">
          <cell r="I728" t="str">
            <v>[22]</v>
          </cell>
          <cell r="J728" t="str">
            <v>[01.00]</v>
          </cell>
          <cell r="L728">
            <v>920</v>
          </cell>
          <cell r="O728">
            <v>0</v>
          </cell>
        </row>
        <row r="729">
          <cell r="I729" t="str">
            <v>[22.41]</v>
          </cell>
          <cell r="J729" t="str">
            <v>[02.00]</v>
          </cell>
          <cell r="L729">
            <v>265</v>
          </cell>
          <cell r="O729">
            <v>0</v>
          </cell>
        </row>
        <row r="730">
          <cell r="I730" t="str">
            <v>[22.42]</v>
          </cell>
          <cell r="J730" t="str">
            <v>[03.00]</v>
          </cell>
          <cell r="L730">
            <v>1181</v>
          </cell>
          <cell r="O730">
            <v>0</v>
          </cell>
        </row>
        <row r="731">
          <cell r="I731" t="str">
            <v>[25.00]</v>
          </cell>
          <cell r="J731" t="str">
            <v>[04.00]</v>
          </cell>
          <cell r="L731">
            <v>1543</v>
          </cell>
        </row>
        <row r="732">
          <cell r="I732" t="str">
            <v>[28.00_D]</v>
          </cell>
          <cell r="J732" t="str">
            <v>[05.00]</v>
          </cell>
          <cell r="L732">
            <v>1482</v>
          </cell>
        </row>
        <row r="733">
          <cell r="I733" t="str">
            <v>[28.11]</v>
          </cell>
          <cell r="J733" t="str">
            <v>[06.00]</v>
          </cell>
          <cell r="L733">
            <v>247</v>
          </cell>
        </row>
        <row r="734">
          <cell r="I734" t="str">
            <v>[28.12]</v>
          </cell>
          <cell r="J734" t="str">
            <v>[07.00]</v>
          </cell>
          <cell r="L734">
            <v>1147</v>
          </cell>
        </row>
        <row r="735">
          <cell r="I735" t="str">
            <v>[28.21]</v>
          </cell>
          <cell r="J735" t="str">
            <v>[08.00]</v>
          </cell>
          <cell r="L735">
            <v>1049</v>
          </cell>
        </row>
        <row r="736">
          <cell r="I736" t="str">
            <v>[28.21]</v>
          </cell>
          <cell r="J736" t="str">
            <v>[09.00]</v>
          </cell>
          <cell r="L736">
            <v>821</v>
          </cell>
        </row>
        <row r="737">
          <cell r="I737" t="str">
            <v>[28.41]</v>
          </cell>
          <cell r="J737" t="str">
            <v>[10.00]</v>
          </cell>
          <cell r="L737">
            <v>151</v>
          </cell>
        </row>
        <row r="738">
          <cell r="I738" t="str">
            <v>[25.01]</v>
          </cell>
          <cell r="J738" t="str">
            <v>[01.00]</v>
          </cell>
          <cell r="L738">
            <v>222</v>
          </cell>
          <cell r="O738">
            <v>0</v>
          </cell>
        </row>
        <row r="739">
          <cell r="I739" t="str">
            <v>[26.10]</v>
          </cell>
          <cell r="J739" t="str">
            <v>[02.00]</v>
          </cell>
          <cell r="L739">
            <v>482</v>
          </cell>
          <cell r="O739">
            <v>0</v>
          </cell>
        </row>
        <row r="740">
          <cell r="I740" t="str">
            <v>[26.10]</v>
          </cell>
          <cell r="J740" t="str">
            <v>[02.01]</v>
          </cell>
          <cell r="L740">
            <v>807</v>
          </cell>
        </row>
        <row r="741">
          <cell r="I741" t="str">
            <v>[28.00_E]</v>
          </cell>
          <cell r="J741" t="str">
            <v>[03.00]</v>
          </cell>
          <cell r="L741">
            <v>126</v>
          </cell>
        </row>
        <row r="742">
          <cell r="I742" t="str">
            <v>[28.00_E]</v>
          </cell>
          <cell r="J742" t="str">
            <v>[04.00]</v>
          </cell>
          <cell r="L742">
            <v>678</v>
          </cell>
          <cell r="O742">
            <v>0</v>
          </cell>
        </row>
        <row r="743">
          <cell r="I743" t="str">
            <v>[28.00_E]</v>
          </cell>
          <cell r="J743" t="str">
            <v>[05.00]</v>
          </cell>
          <cell r="L743">
            <v>1253</v>
          </cell>
        </row>
        <row r="744">
          <cell r="I744" t="str">
            <v>[29.01]</v>
          </cell>
          <cell r="J744" t="str">
            <v>[06.00]</v>
          </cell>
          <cell r="L744">
            <v>7</v>
          </cell>
        </row>
        <row r="745">
          <cell r="I745" t="str">
            <v>[29.01]</v>
          </cell>
          <cell r="J745" t="str">
            <v>[07.00]</v>
          </cell>
          <cell r="L745">
            <v>2448</v>
          </cell>
        </row>
        <row r="746">
          <cell r="I746" t="str">
            <v>[23.02_A]</v>
          </cell>
          <cell r="J746" t="str">
            <v>[01.00]</v>
          </cell>
          <cell r="L746">
            <v>1978</v>
          </cell>
          <cell r="O746">
            <v>0</v>
          </cell>
        </row>
        <row r="747">
          <cell r="I747" t="str">
            <v>[27.12]</v>
          </cell>
          <cell r="J747" t="str">
            <v>[02.00]</v>
          </cell>
          <cell r="L747">
            <v>7</v>
          </cell>
          <cell r="O747">
            <v>0</v>
          </cell>
        </row>
        <row r="748">
          <cell r="I748" t="str">
            <v>[27.12]</v>
          </cell>
          <cell r="J748" t="str">
            <v>[02.01]</v>
          </cell>
          <cell r="L748">
            <v>4988</v>
          </cell>
          <cell r="O748">
            <v>0</v>
          </cell>
        </row>
        <row r="749">
          <cell r="I749" t="str">
            <v>[22.51]</v>
          </cell>
          <cell r="J749" t="str">
            <v>[01.00]</v>
          </cell>
          <cell r="L749">
            <v>5</v>
          </cell>
          <cell r="O749">
            <v>0</v>
          </cell>
        </row>
        <row r="750">
          <cell r="I750" t="str">
            <v>[22.52]</v>
          </cell>
          <cell r="J750" t="str">
            <v>[02.00]</v>
          </cell>
          <cell r="L750">
            <v>1003</v>
          </cell>
          <cell r="O750">
            <v>0</v>
          </cell>
        </row>
        <row r="751">
          <cell r="I751" t="str">
            <v>[23.02_A]</v>
          </cell>
          <cell r="J751" t="str">
            <v>[03.00]</v>
          </cell>
          <cell r="L751">
            <v>1974</v>
          </cell>
          <cell r="O751">
            <v>0</v>
          </cell>
        </row>
        <row r="752">
          <cell r="I752" t="str">
            <v>[28.00_A]</v>
          </cell>
          <cell r="J752" t="str">
            <v>[04.00]</v>
          </cell>
          <cell r="L752">
            <v>7</v>
          </cell>
        </row>
        <row r="753">
          <cell r="I753" t="str">
            <v>[28.00_A]</v>
          </cell>
          <cell r="J753" t="str">
            <v>[04.01]</v>
          </cell>
          <cell r="L753">
            <v>2631</v>
          </cell>
        </row>
        <row r="754">
          <cell r="I754" t="str">
            <v>[28.12]</v>
          </cell>
          <cell r="J754" t="str">
            <v>[05.00]</v>
          </cell>
          <cell r="L754">
            <v>2357</v>
          </cell>
        </row>
        <row r="755">
          <cell r="I755" t="str">
            <v>[21.00]</v>
          </cell>
          <cell r="J755" t="str">
            <v>[01.00]</v>
          </cell>
          <cell r="L755">
            <v>384</v>
          </cell>
          <cell r="O755">
            <v>0</v>
          </cell>
        </row>
        <row r="756">
          <cell r="I756" t="str">
            <v>[22.00]</v>
          </cell>
          <cell r="J756" t="str">
            <v>[02.00]</v>
          </cell>
          <cell r="L756">
            <v>2568</v>
          </cell>
          <cell r="O756">
            <v>0</v>
          </cell>
        </row>
        <row r="757">
          <cell r="I757" t="str">
            <v>[24.14]</v>
          </cell>
          <cell r="J757" t="str">
            <v>[03.00]</v>
          </cell>
          <cell r="L757">
            <v>704</v>
          </cell>
          <cell r="O757">
            <v>0</v>
          </cell>
        </row>
        <row r="758">
          <cell r="I758" t="str">
            <v>[26.10]</v>
          </cell>
          <cell r="J758" t="str">
            <v>[04.00]</v>
          </cell>
          <cell r="L758">
            <v>182</v>
          </cell>
          <cell r="O758">
            <v>0</v>
          </cell>
        </row>
        <row r="759">
          <cell r="I759" t="str">
            <v>[26.10]</v>
          </cell>
          <cell r="J759" t="str">
            <v>[05.00]</v>
          </cell>
          <cell r="L759">
            <v>1097</v>
          </cell>
        </row>
        <row r="760">
          <cell r="I760" t="str">
            <v>[28.00_F]</v>
          </cell>
          <cell r="J760" t="str">
            <v>[06.01]</v>
          </cell>
          <cell r="L760">
            <v>1492</v>
          </cell>
        </row>
        <row r="761">
          <cell r="I761" t="str">
            <v>[28.20]</v>
          </cell>
          <cell r="J761" t="str">
            <v>[07.00]</v>
          </cell>
          <cell r="L761">
            <v>2911</v>
          </cell>
        </row>
        <row r="762">
          <cell r="I762" t="str">
            <v>[28.03_BFZ]</v>
          </cell>
          <cell r="J762" t="str">
            <v>[01.00]</v>
          </cell>
          <cell r="L762">
            <v>476</v>
          </cell>
        </row>
        <row r="763">
          <cell r="I763" t="str">
            <v>[28.03_BFZ]</v>
          </cell>
          <cell r="J763" t="str">
            <v>[02.00]</v>
          </cell>
          <cell r="L763">
            <v>391</v>
          </cell>
        </row>
        <row r="765">
          <cell r="I765" t="str">
            <v>[28.01_BFZ]</v>
          </cell>
          <cell r="J765" t="str">
            <v>[01.00]</v>
          </cell>
          <cell r="L765">
            <v>126</v>
          </cell>
          <cell r="O765">
            <v>0</v>
          </cell>
        </row>
        <row r="766">
          <cell r="I766" t="str">
            <v>[28.03_BFZ]</v>
          </cell>
          <cell r="J766" t="str">
            <v>[02.00]</v>
          </cell>
          <cell r="L766">
            <v>490</v>
          </cell>
          <cell r="O766">
            <v>0</v>
          </cell>
        </row>
        <row r="767">
          <cell r="I767" t="str">
            <v>[28.03_BFZ]</v>
          </cell>
          <cell r="J767" t="str">
            <v>[03.00]</v>
          </cell>
          <cell r="L767">
            <v>188</v>
          </cell>
        </row>
        <row r="768">
          <cell r="I768" t="str">
            <v>[28.03_BFZ]</v>
          </cell>
          <cell r="J768" t="str">
            <v>[04.00]</v>
          </cell>
          <cell r="L768">
            <v>56</v>
          </cell>
        </row>
        <row r="769">
          <cell r="I769" t="str">
            <v>[28.03_BFZ]</v>
          </cell>
          <cell r="J769" t="str">
            <v>[05.00]</v>
          </cell>
          <cell r="L769">
            <v>238</v>
          </cell>
        </row>
        <row r="770">
          <cell r="I770" t="str">
            <v>[28.10_BFZ]</v>
          </cell>
          <cell r="J770" t="str">
            <v>[06.00]</v>
          </cell>
          <cell r="L770">
            <v>4</v>
          </cell>
        </row>
        <row r="771">
          <cell r="I771" t="str">
            <v>[28.10_BFZ]</v>
          </cell>
          <cell r="J771" t="str">
            <v>[06.01]</v>
          </cell>
          <cell r="L771">
            <v>242</v>
          </cell>
        </row>
        <row r="772">
          <cell r="I772" t="str">
            <v>[28.10_BFZ]</v>
          </cell>
          <cell r="J772" t="str">
            <v>[07.00]</v>
          </cell>
          <cell r="L772">
            <v>407</v>
          </cell>
        </row>
        <row r="774">
          <cell r="I774" t="str">
            <v>[28.03_BFZ]</v>
          </cell>
          <cell r="J774" t="str">
            <v>[01.00]</v>
          </cell>
          <cell r="L774">
            <v>57</v>
          </cell>
        </row>
        <row r="775">
          <cell r="I775" t="str">
            <v>[28.03_BFZ]</v>
          </cell>
          <cell r="J775" t="str">
            <v>[01.01]</v>
          </cell>
          <cell r="L775">
            <v>350</v>
          </cell>
        </row>
        <row r="776">
          <cell r="I776" t="str">
            <v>[28.11_BFZ]</v>
          </cell>
          <cell r="J776" t="str">
            <v>[02.00]</v>
          </cell>
          <cell r="L776">
            <v>1330</v>
          </cell>
        </row>
        <row r="780">
          <cell r="I780" t="str">
            <v>[28.03_BFZ]</v>
          </cell>
          <cell r="J780" t="str">
            <v>[01.00]</v>
          </cell>
          <cell r="L780">
            <v>241</v>
          </cell>
        </row>
        <row r="782">
          <cell r="I782" t="str">
            <v>[11.1]</v>
          </cell>
          <cell r="J782" t="str">
            <v>[01.00]</v>
          </cell>
          <cell r="L782">
            <v>1331</v>
          </cell>
          <cell r="O782">
            <v>0</v>
          </cell>
        </row>
        <row r="783">
          <cell r="I783" t="str">
            <v>[11.1]</v>
          </cell>
          <cell r="J783" t="str">
            <v>[01.00]</v>
          </cell>
          <cell r="L783">
            <v>355</v>
          </cell>
          <cell r="O783">
            <v>0</v>
          </cell>
        </row>
        <row r="784">
          <cell r="I784" t="str">
            <v>[20.0]</v>
          </cell>
          <cell r="J784" t="str">
            <v>[02.00]</v>
          </cell>
          <cell r="L784">
            <v>309</v>
          </cell>
          <cell r="O784">
            <v>0</v>
          </cell>
        </row>
        <row r="785">
          <cell r="I785" t="str">
            <v>[20.0]</v>
          </cell>
          <cell r="J785" t="str">
            <v>[03.00]</v>
          </cell>
          <cell r="L785">
            <v>716</v>
          </cell>
          <cell r="O785">
            <v>0</v>
          </cell>
        </row>
        <row r="786">
          <cell r="I786" t="str">
            <v>[22.31]</v>
          </cell>
          <cell r="J786" t="str">
            <v>[04.00]</v>
          </cell>
          <cell r="L786">
            <v>721</v>
          </cell>
          <cell r="O786">
            <v>0</v>
          </cell>
        </row>
        <row r="787">
          <cell r="I787" t="str">
            <v>[22.34]</v>
          </cell>
          <cell r="J787" t="str">
            <v>[05.00]</v>
          </cell>
          <cell r="L787">
            <v>824</v>
          </cell>
        </row>
        <row r="788">
          <cell r="I788" t="str">
            <v>[22.34]</v>
          </cell>
          <cell r="J788" t="str">
            <v>[06.00]</v>
          </cell>
          <cell r="L788">
            <v>1616</v>
          </cell>
        </row>
        <row r="789">
          <cell r="I789" t="str">
            <v>[22.34]</v>
          </cell>
          <cell r="J789" t="str">
            <v>[07.00]</v>
          </cell>
          <cell r="L789">
            <v>355</v>
          </cell>
        </row>
        <row r="790">
          <cell r="I790" t="str">
            <v>[28.00_D]</v>
          </cell>
          <cell r="J790" t="str">
            <v>[08.00]</v>
          </cell>
          <cell r="L790">
            <v>149</v>
          </cell>
        </row>
        <row r="791">
          <cell r="I791" t="str">
            <v>[28.00_D]</v>
          </cell>
          <cell r="J791" t="str">
            <v>[08.01]</v>
          </cell>
          <cell r="L791">
            <v>42</v>
          </cell>
        </row>
        <row r="792">
          <cell r="I792" t="str">
            <v>[28.00_D]</v>
          </cell>
          <cell r="J792" t="str">
            <v>[08.02]</v>
          </cell>
          <cell r="L792">
            <v>210</v>
          </cell>
        </row>
        <row r="793">
          <cell r="I793" t="str">
            <v>[28.00_D]</v>
          </cell>
          <cell r="J793" t="str">
            <v>[08.03]</v>
          </cell>
          <cell r="L793">
            <v>1134</v>
          </cell>
        </row>
        <row r="794">
          <cell r="I794" t="str">
            <v>[28.00_D]</v>
          </cell>
          <cell r="J794" t="str">
            <v>[09.00]</v>
          </cell>
          <cell r="L794">
            <v>1407</v>
          </cell>
        </row>
        <row r="795">
          <cell r="I795" t="str">
            <v>[28.04]</v>
          </cell>
          <cell r="J795" t="str">
            <v>[10.00]</v>
          </cell>
          <cell r="L795">
            <v>602</v>
          </cell>
        </row>
        <row r="796">
          <cell r="I796" t="str">
            <v>[28.04]</v>
          </cell>
          <cell r="J796" t="str">
            <v>[11.00]</v>
          </cell>
          <cell r="L796">
            <v>111</v>
          </cell>
        </row>
        <row r="797">
          <cell r="I797" t="str">
            <v>[28.04]</v>
          </cell>
          <cell r="J797" t="str">
            <v>[12.00]</v>
          </cell>
          <cell r="L797">
            <v>140</v>
          </cell>
        </row>
        <row r="798">
          <cell r="I798" t="str">
            <v>[28.30]</v>
          </cell>
          <cell r="J798" t="str">
            <v>[13.00]</v>
          </cell>
          <cell r="L798">
            <v>435</v>
          </cell>
        </row>
        <row r="799">
          <cell r="I799" t="str">
            <v>[28.40]</v>
          </cell>
          <cell r="J799" t="str">
            <v>[14.00]</v>
          </cell>
          <cell r="L799">
            <v>739</v>
          </cell>
        </row>
        <row r="800">
          <cell r="I800" t="str">
            <v>[22.34]</v>
          </cell>
          <cell r="J800" t="str">
            <v>[01.00]</v>
          </cell>
          <cell r="L800">
            <v>1443</v>
          </cell>
          <cell r="O800">
            <v>0</v>
          </cell>
        </row>
        <row r="801">
          <cell r="I801" t="str">
            <v>[24.14]</v>
          </cell>
          <cell r="J801" t="str">
            <v>[02.00]</v>
          </cell>
          <cell r="L801">
            <v>570</v>
          </cell>
          <cell r="O801">
            <v>0</v>
          </cell>
        </row>
        <row r="802">
          <cell r="I802" t="str">
            <v>[25.00]</v>
          </cell>
          <cell r="J802" t="str">
            <v>[03.00]</v>
          </cell>
          <cell r="L802">
            <v>505</v>
          </cell>
          <cell r="O802">
            <v>0</v>
          </cell>
        </row>
        <row r="803">
          <cell r="I803" t="str">
            <v>[26.10]</v>
          </cell>
          <cell r="J803" t="str">
            <v>[04.00]</v>
          </cell>
          <cell r="L803">
            <v>214</v>
          </cell>
        </row>
        <row r="804">
          <cell r="I804" t="str">
            <v>[26.10]</v>
          </cell>
          <cell r="J804" t="str">
            <v>[05.00]</v>
          </cell>
          <cell r="L804">
            <v>998</v>
          </cell>
          <cell r="O804">
            <v>0</v>
          </cell>
        </row>
        <row r="805">
          <cell r="I805" t="str">
            <v>[28.00_F]</v>
          </cell>
          <cell r="J805" t="str">
            <v>[06.00]</v>
          </cell>
          <cell r="L805">
            <v>356</v>
          </cell>
        </row>
        <row r="806">
          <cell r="I806" t="str">
            <v>[28.00_F]</v>
          </cell>
          <cell r="J806" t="str">
            <v>[07.00]</v>
          </cell>
          <cell r="L806">
            <v>3262</v>
          </cell>
        </row>
        <row r="807">
          <cell r="I807" t="str">
            <v>[28.21]</v>
          </cell>
          <cell r="J807" t="str">
            <v>[08.00]</v>
          </cell>
          <cell r="L807">
            <v>914</v>
          </cell>
        </row>
        <row r="808">
          <cell r="I808" t="str">
            <v>[16.5B]</v>
          </cell>
          <cell r="J808" t="str">
            <v>[01.00]</v>
          </cell>
          <cell r="L808">
            <v>728</v>
          </cell>
        </row>
        <row r="809">
          <cell r="I809" t="str">
            <v>[19.1A]</v>
          </cell>
          <cell r="J809" t="str">
            <v>[05.00]</v>
          </cell>
          <cell r="L809">
            <v>513</v>
          </cell>
          <cell r="O809">
            <v>0</v>
          </cell>
        </row>
        <row r="810">
          <cell r="I810" t="str">
            <v>[21.00]</v>
          </cell>
          <cell r="J810" t="str">
            <v>[06.00]</v>
          </cell>
          <cell r="L810">
            <v>699</v>
          </cell>
          <cell r="O810">
            <v>0</v>
          </cell>
        </row>
        <row r="811">
          <cell r="I811" t="str">
            <v>[22.30]</v>
          </cell>
          <cell r="J811" t="str">
            <v>[07.00]</v>
          </cell>
          <cell r="O811">
            <v>0</v>
          </cell>
        </row>
        <row r="812">
          <cell r="I812" t="str">
            <v>[22.34]</v>
          </cell>
          <cell r="J812" t="str">
            <v>[08.00]</v>
          </cell>
          <cell r="L812">
            <v>830</v>
          </cell>
          <cell r="O812">
            <v>0</v>
          </cell>
        </row>
        <row r="813">
          <cell r="I813" t="str">
            <v>[23.02]</v>
          </cell>
          <cell r="J813" t="str">
            <v>[09.00]</v>
          </cell>
          <cell r="L813">
            <v>1455</v>
          </cell>
        </row>
        <row r="814">
          <cell r="I814" t="str">
            <v>[23.02]</v>
          </cell>
          <cell r="J814" t="str">
            <v>[10.00]</v>
          </cell>
          <cell r="L814">
            <v>443</v>
          </cell>
        </row>
        <row r="815">
          <cell r="I815" t="str">
            <v>[27.11]</v>
          </cell>
          <cell r="J815" t="str">
            <v>[11.00]</v>
          </cell>
          <cell r="L815">
            <v>33</v>
          </cell>
        </row>
        <row r="816">
          <cell r="I816" t="str">
            <v>[27.11]</v>
          </cell>
          <cell r="J816" t="str">
            <v>[11.01]</v>
          </cell>
          <cell r="L816">
            <v>378</v>
          </cell>
        </row>
        <row r="817">
          <cell r="I817" t="str">
            <v>[28.00_D]</v>
          </cell>
          <cell r="J817" t="str">
            <v>[12.00]</v>
          </cell>
          <cell r="L817">
            <v>46</v>
          </cell>
        </row>
        <row r="818">
          <cell r="I818" t="str">
            <v>[28.00_D]</v>
          </cell>
          <cell r="J818" t="str">
            <v>[12.01]</v>
          </cell>
          <cell r="L818">
            <v>178</v>
          </cell>
        </row>
        <row r="819">
          <cell r="I819" t="str">
            <v>[28.00_D]</v>
          </cell>
          <cell r="J819" t="str">
            <v>[13.00]</v>
          </cell>
          <cell r="L819">
            <v>238</v>
          </cell>
          <cell r="O819">
            <v>0</v>
          </cell>
        </row>
        <row r="820">
          <cell r="I820" t="str">
            <v>[28.00_D]</v>
          </cell>
          <cell r="J820" t="str">
            <v>[14.00]</v>
          </cell>
          <cell r="L820">
            <v>1897</v>
          </cell>
          <cell r="O820">
            <v>0</v>
          </cell>
        </row>
        <row r="821">
          <cell r="I821" t="str">
            <v>[28.21]</v>
          </cell>
          <cell r="J821" t="str">
            <v>[15.00]</v>
          </cell>
          <cell r="L821">
            <v>1917</v>
          </cell>
        </row>
        <row r="822">
          <cell r="I822" t="str">
            <v>[28.40]</v>
          </cell>
          <cell r="J822" t="str">
            <v>[17.00]</v>
          </cell>
          <cell r="L822">
            <v>600</v>
          </cell>
        </row>
        <row r="823">
          <cell r="I823" t="str">
            <v>[18.0]</v>
          </cell>
          <cell r="J823" t="str">
            <v>[01.00]</v>
          </cell>
          <cell r="L823">
            <v>355</v>
          </cell>
          <cell r="O823">
            <v>0</v>
          </cell>
        </row>
        <row r="824">
          <cell r="I824" t="str">
            <v>[19.1]</v>
          </cell>
          <cell r="J824" t="str">
            <v>[02.00]</v>
          </cell>
          <cell r="L824">
            <v>310</v>
          </cell>
        </row>
        <row r="825">
          <cell r="I825" t="str">
            <v>[19.1A]</v>
          </cell>
          <cell r="J825" t="str">
            <v>[03.00]</v>
          </cell>
          <cell r="L825">
            <v>476</v>
          </cell>
        </row>
        <row r="826">
          <cell r="I826" t="str">
            <v>[21]</v>
          </cell>
          <cell r="J826" t="str">
            <v>[04.00]</v>
          </cell>
          <cell r="L826">
            <v>1366</v>
          </cell>
          <cell r="O826">
            <v>0</v>
          </cell>
        </row>
        <row r="827">
          <cell r="I827" t="str">
            <v>[22.42]</v>
          </cell>
          <cell r="J827" t="str">
            <v>[05.00]</v>
          </cell>
          <cell r="L827">
            <v>348</v>
          </cell>
          <cell r="O827">
            <v>0</v>
          </cell>
        </row>
        <row r="828">
          <cell r="I828" t="str">
            <v>[22.42]</v>
          </cell>
          <cell r="J828" t="str">
            <v>[06.00]</v>
          </cell>
          <cell r="L828">
            <v>330</v>
          </cell>
          <cell r="O828">
            <v>0</v>
          </cell>
        </row>
        <row r="829">
          <cell r="I829" t="str">
            <v>[22.42]</v>
          </cell>
          <cell r="J829" t="str">
            <v>[07.00]</v>
          </cell>
          <cell r="L829">
            <v>482</v>
          </cell>
          <cell r="O829">
            <v>0</v>
          </cell>
        </row>
        <row r="830">
          <cell r="I830" t="str">
            <v>[24.14]</v>
          </cell>
          <cell r="J830" t="str">
            <v>[08.00]</v>
          </cell>
          <cell r="L830">
            <v>3073</v>
          </cell>
          <cell r="O830">
            <v>0</v>
          </cell>
        </row>
        <row r="831">
          <cell r="I831" t="str">
            <v>[28.10]</v>
          </cell>
          <cell r="J831" t="str">
            <v>[09.00]</v>
          </cell>
          <cell r="L831">
            <v>2187</v>
          </cell>
        </row>
        <row r="832">
          <cell r="I832" t="str">
            <v>[28.21]</v>
          </cell>
          <cell r="J832" t="str">
            <v>[10.00]</v>
          </cell>
          <cell r="L832">
            <v>557</v>
          </cell>
        </row>
        <row r="833">
          <cell r="I833" t="str">
            <v>[28.40]</v>
          </cell>
          <cell r="J833" t="str">
            <v>[11.00]</v>
          </cell>
          <cell r="L833">
            <v>2</v>
          </cell>
        </row>
        <row r="834">
          <cell r="I834" t="str">
            <v>[28.40]</v>
          </cell>
          <cell r="J834" t="str">
            <v>[11.01]</v>
          </cell>
          <cell r="L834">
            <v>194</v>
          </cell>
        </row>
        <row r="835">
          <cell r="I835" t="str">
            <v>[28.40]</v>
          </cell>
          <cell r="J835" t="str">
            <v>[11.02]</v>
          </cell>
          <cell r="L835">
            <v>522</v>
          </cell>
        </row>
        <row r="836">
          <cell r="I836" t="str">
            <v>[17.1A]</v>
          </cell>
          <cell r="J836" t="str">
            <v>[01.00]</v>
          </cell>
          <cell r="L836">
            <v>10</v>
          </cell>
        </row>
        <row r="837">
          <cell r="I837" t="str">
            <v>[17.1A]</v>
          </cell>
          <cell r="J837" t="str">
            <v>[01.01]</v>
          </cell>
          <cell r="L837">
            <v>1287</v>
          </cell>
          <cell r="O837">
            <v>0</v>
          </cell>
        </row>
        <row r="838">
          <cell r="I838" t="str">
            <v>[21.00]</v>
          </cell>
          <cell r="J838" t="str">
            <v>[02.00]</v>
          </cell>
          <cell r="L838">
            <v>763</v>
          </cell>
          <cell r="O838">
            <v>0</v>
          </cell>
        </row>
        <row r="839">
          <cell r="I839" t="str">
            <v>[21.00]</v>
          </cell>
          <cell r="J839" t="str">
            <v>[03.00]</v>
          </cell>
          <cell r="L839">
            <v>108</v>
          </cell>
          <cell r="O839">
            <v>0</v>
          </cell>
        </row>
        <row r="840">
          <cell r="I840" t="str">
            <v>[22.34]</v>
          </cell>
          <cell r="J840" t="str">
            <v>[04.00]</v>
          </cell>
          <cell r="L840">
            <v>994</v>
          </cell>
          <cell r="O840">
            <v>0</v>
          </cell>
        </row>
        <row r="841">
          <cell r="I841" t="str">
            <v>[22.42]</v>
          </cell>
          <cell r="J841" t="str">
            <v>[05.00]</v>
          </cell>
          <cell r="L841">
            <v>378</v>
          </cell>
          <cell r="O841">
            <v>0</v>
          </cell>
        </row>
        <row r="842">
          <cell r="I842" t="str">
            <v>[24.12]</v>
          </cell>
          <cell r="J842" t="str">
            <v>[06.00]</v>
          </cell>
          <cell r="L842">
            <v>252</v>
          </cell>
          <cell r="O842">
            <v>0</v>
          </cell>
        </row>
        <row r="843">
          <cell r="I843" t="str">
            <v>[24.12]</v>
          </cell>
          <cell r="J843" t="str">
            <v>[07.00]</v>
          </cell>
          <cell r="L843">
            <v>182</v>
          </cell>
          <cell r="O843">
            <v>0</v>
          </cell>
        </row>
        <row r="844">
          <cell r="I844" t="str">
            <v>[24.12]</v>
          </cell>
          <cell r="J844" t="str">
            <v>[08.00]</v>
          </cell>
          <cell r="L844">
            <v>462</v>
          </cell>
          <cell r="O844">
            <v>0</v>
          </cell>
        </row>
        <row r="845">
          <cell r="I845" t="str">
            <v>[25.01]</v>
          </cell>
          <cell r="J845" t="str">
            <v>[09.00]</v>
          </cell>
          <cell r="L845">
            <v>336</v>
          </cell>
          <cell r="O845">
            <v>0</v>
          </cell>
        </row>
        <row r="846">
          <cell r="I846" t="str">
            <v>[26.10]</v>
          </cell>
          <cell r="J846" t="str">
            <v>[10.00]</v>
          </cell>
          <cell r="L846">
            <v>28</v>
          </cell>
        </row>
        <row r="847">
          <cell r="I847" t="str">
            <v>[26.10]</v>
          </cell>
          <cell r="J847" t="str">
            <v>[10.01]</v>
          </cell>
          <cell r="L847">
            <v>994</v>
          </cell>
        </row>
        <row r="848">
          <cell r="I848" t="str">
            <v>[28.00_E]</v>
          </cell>
          <cell r="J848" t="str">
            <v>[11.00]</v>
          </cell>
          <cell r="L848">
            <v>15</v>
          </cell>
        </row>
        <row r="849">
          <cell r="I849" t="str">
            <v>[28.00_E]</v>
          </cell>
          <cell r="J849" t="str">
            <v>[11.01]</v>
          </cell>
          <cell r="L849">
            <v>188</v>
          </cell>
        </row>
        <row r="850">
          <cell r="I850" t="str">
            <v>[28.00_E]</v>
          </cell>
          <cell r="J850" t="str">
            <v>[12.00]</v>
          </cell>
          <cell r="L850">
            <v>1330</v>
          </cell>
          <cell r="O850">
            <v>0</v>
          </cell>
        </row>
        <row r="851">
          <cell r="I851" t="str">
            <v>[28.12]</v>
          </cell>
          <cell r="J851" t="str">
            <v>[13.00]</v>
          </cell>
          <cell r="L851">
            <v>3091</v>
          </cell>
        </row>
        <row r="852">
          <cell r="I852" t="str">
            <v>[28.00_D]</v>
          </cell>
          <cell r="J852" t="str">
            <v>[01.00]</v>
          </cell>
          <cell r="L852">
            <v>1491</v>
          </cell>
          <cell r="O852">
            <v>0</v>
          </cell>
        </row>
        <row r="853">
          <cell r="I853" t="str">
            <v>[28.10]</v>
          </cell>
          <cell r="J853" t="str">
            <v>[02.00]</v>
          </cell>
          <cell r="L853">
            <v>1226</v>
          </cell>
        </row>
        <row r="854">
          <cell r="I854" t="str">
            <v>[28.13]</v>
          </cell>
          <cell r="J854" t="str">
            <v>[03.00]</v>
          </cell>
          <cell r="L854">
            <v>1559</v>
          </cell>
        </row>
        <row r="855">
          <cell r="I855" t="str">
            <v>[29.21]</v>
          </cell>
          <cell r="J855" t="str">
            <v>[04.00]</v>
          </cell>
          <cell r="L855">
            <v>600</v>
          </cell>
        </row>
        <row r="856">
          <cell r="I856" t="str">
            <v>[24.10]</v>
          </cell>
          <cell r="J856" t="str">
            <v>[01.00]</v>
          </cell>
          <cell r="L856">
            <v>6953</v>
          </cell>
          <cell r="O856">
            <v>0</v>
          </cell>
        </row>
        <row r="857">
          <cell r="I857" t="str">
            <v>[22.55]</v>
          </cell>
          <cell r="J857" t="str">
            <v>[01.00]</v>
          </cell>
          <cell r="L857">
            <v>324</v>
          </cell>
          <cell r="O857">
            <v>0</v>
          </cell>
        </row>
        <row r="858">
          <cell r="I858" t="str">
            <v>[22.55]</v>
          </cell>
          <cell r="J858" t="str">
            <v>[02.00]</v>
          </cell>
          <cell r="L858">
            <v>1074</v>
          </cell>
          <cell r="O858">
            <v>0</v>
          </cell>
        </row>
        <row r="859">
          <cell r="I859" t="str">
            <v>[25.00]</v>
          </cell>
          <cell r="J859" t="str">
            <v>[03.00]</v>
          </cell>
          <cell r="L859">
            <v>862</v>
          </cell>
        </row>
        <row r="860">
          <cell r="I860" t="str">
            <v>[27.11]</v>
          </cell>
          <cell r="J860" t="str">
            <v>[05.00]</v>
          </cell>
          <cell r="L860">
            <v>665</v>
          </cell>
          <cell r="O860">
            <v>0</v>
          </cell>
        </row>
        <row r="861">
          <cell r="I861" t="str">
            <v>[28.00_F]</v>
          </cell>
          <cell r="J861" t="str">
            <v>[06.00]</v>
          </cell>
          <cell r="L861">
            <v>1323</v>
          </cell>
          <cell r="O861">
            <v>0</v>
          </cell>
        </row>
        <row r="862">
          <cell r="I862" t="str">
            <v>[28.11]</v>
          </cell>
          <cell r="J862" t="str">
            <v>[07.00]</v>
          </cell>
          <cell r="L862">
            <v>902</v>
          </cell>
        </row>
        <row r="863">
          <cell r="I863" t="str">
            <v>[29.02]</v>
          </cell>
          <cell r="J863" t="str">
            <v>[08.00]</v>
          </cell>
          <cell r="L863">
            <v>2234</v>
          </cell>
        </row>
        <row r="864">
          <cell r="I864" t="str">
            <v>[29.22]</v>
          </cell>
          <cell r="J864" t="str">
            <v>[09.00]</v>
          </cell>
          <cell r="L864">
            <v>151</v>
          </cell>
        </row>
        <row r="865">
          <cell r="I865" t="str">
            <v>[29.03]</v>
          </cell>
          <cell r="J865" t="str">
            <v>[01.01]</v>
          </cell>
          <cell r="L865">
            <v>1775</v>
          </cell>
        </row>
        <row r="866">
          <cell r="I866" t="str">
            <v>[22.31]</v>
          </cell>
          <cell r="J866" t="str">
            <v>[01.02]</v>
          </cell>
          <cell r="L866">
            <v>199</v>
          </cell>
          <cell r="O866">
            <v>0</v>
          </cell>
        </row>
        <row r="867">
          <cell r="I867" t="str">
            <v>[22.34]</v>
          </cell>
          <cell r="J867" t="str">
            <v>[02.00]</v>
          </cell>
          <cell r="L867">
            <v>525</v>
          </cell>
          <cell r="O867">
            <v>0</v>
          </cell>
        </row>
        <row r="868">
          <cell r="I868" t="str">
            <v>[22.42]</v>
          </cell>
          <cell r="J868" t="str">
            <v>[03.00]</v>
          </cell>
          <cell r="L868">
            <v>219</v>
          </cell>
        </row>
        <row r="869">
          <cell r="I869" t="str">
            <v>[22.42]</v>
          </cell>
          <cell r="J869" t="str">
            <v>[04.00]</v>
          </cell>
          <cell r="L869">
            <v>501</v>
          </cell>
          <cell r="O869">
            <v>0</v>
          </cell>
        </row>
        <row r="870">
          <cell r="I870" t="str">
            <v>[24.10_A]</v>
          </cell>
          <cell r="J870" t="str">
            <v>[05.00]</v>
          </cell>
          <cell r="L870">
            <v>92</v>
          </cell>
          <cell r="O870">
            <v>0</v>
          </cell>
        </row>
        <row r="871">
          <cell r="I871" t="str">
            <v>[24.12]</v>
          </cell>
          <cell r="J871" t="str">
            <v>[06.00]</v>
          </cell>
          <cell r="L871">
            <v>648</v>
          </cell>
          <cell r="O871">
            <v>0</v>
          </cell>
        </row>
        <row r="872">
          <cell r="I872" t="str">
            <v>[25.00]</v>
          </cell>
          <cell r="J872" t="str">
            <v>[07.00]</v>
          </cell>
          <cell r="L872">
            <v>32</v>
          </cell>
          <cell r="O872">
            <v>0</v>
          </cell>
        </row>
        <row r="873">
          <cell r="I873" t="str">
            <v>[25.00]</v>
          </cell>
          <cell r="J873" t="str">
            <v>[07.01]</v>
          </cell>
          <cell r="L873">
            <v>511</v>
          </cell>
        </row>
        <row r="874">
          <cell r="I874" t="str">
            <v>[26.10]</v>
          </cell>
          <cell r="J874" t="str">
            <v>[08.00]</v>
          </cell>
          <cell r="L874">
            <v>460</v>
          </cell>
          <cell r="O874">
            <v>0</v>
          </cell>
        </row>
        <row r="875">
          <cell r="I875" t="str">
            <v>[27.11]</v>
          </cell>
          <cell r="J875" t="str">
            <v>[09.00]</v>
          </cell>
          <cell r="L875">
            <v>36</v>
          </cell>
          <cell r="O875">
            <v>0</v>
          </cell>
        </row>
        <row r="876">
          <cell r="I876" t="str">
            <v>[27.11]</v>
          </cell>
          <cell r="J876" t="str">
            <v>[09.01]</v>
          </cell>
          <cell r="L876">
            <v>42</v>
          </cell>
          <cell r="O876">
            <v>0</v>
          </cell>
        </row>
        <row r="877">
          <cell r="I877" t="str">
            <v>[26.10]</v>
          </cell>
          <cell r="J877" t="str">
            <v>[08.00]</v>
          </cell>
          <cell r="L877">
            <v>121</v>
          </cell>
        </row>
        <row r="878">
          <cell r="I878" t="str">
            <v>[26.10]</v>
          </cell>
          <cell r="J878" t="str">
            <v>[10.00]</v>
          </cell>
          <cell r="L878">
            <v>613</v>
          </cell>
          <cell r="O878">
            <v>0</v>
          </cell>
        </row>
        <row r="879">
          <cell r="I879" t="str">
            <v>[26.10]</v>
          </cell>
          <cell r="J879" t="str">
            <v>[11.00]</v>
          </cell>
          <cell r="L879">
            <v>1938</v>
          </cell>
          <cell r="O879">
            <v>0</v>
          </cell>
        </row>
        <row r="880">
          <cell r="I880" t="str">
            <v>[26.10]</v>
          </cell>
          <cell r="J880" t="str">
            <v>[12.00]</v>
          </cell>
          <cell r="L880">
            <v>2</v>
          </cell>
        </row>
        <row r="881">
          <cell r="I881" t="str">
            <v>[26.10]</v>
          </cell>
          <cell r="J881" t="str">
            <v>[13.00]</v>
          </cell>
          <cell r="L881">
            <v>294</v>
          </cell>
        </row>
        <row r="882">
          <cell r="I882" t="str">
            <v>[28.21]</v>
          </cell>
          <cell r="J882" t="str">
            <v>[14.00]</v>
          </cell>
          <cell r="L882">
            <v>377</v>
          </cell>
        </row>
        <row r="883">
          <cell r="I883" t="str">
            <v>[28.21]</v>
          </cell>
          <cell r="J883" t="str">
            <v>[15.00]</v>
          </cell>
          <cell r="L883">
            <v>1775</v>
          </cell>
        </row>
        <row r="884">
          <cell r="I884" t="str">
            <v>[25.01]</v>
          </cell>
          <cell r="J884" t="str">
            <v>[01.00]</v>
          </cell>
          <cell r="L884">
            <v>32</v>
          </cell>
          <cell r="O884">
            <v>0</v>
          </cell>
        </row>
        <row r="885">
          <cell r="I885" t="str">
            <v>[25.01]</v>
          </cell>
          <cell r="J885" t="str">
            <v>[01.01]</v>
          </cell>
          <cell r="L885">
            <v>481</v>
          </cell>
        </row>
        <row r="886">
          <cell r="I886" t="str">
            <v>[26.10]</v>
          </cell>
          <cell r="J886" t="str">
            <v>[02.00]</v>
          </cell>
          <cell r="L886">
            <v>1302</v>
          </cell>
          <cell r="O886">
            <v>0</v>
          </cell>
        </row>
        <row r="887">
          <cell r="I887" t="str">
            <v>[28.00_E]</v>
          </cell>
          <cell r="J887" t="str">
            <v>[03.00]</v>
          </cell>
          <cell r="L887">
            <v>678</v>
          </cell>
          <cell r="O887">
            <v>0</v>
          </cell>
        </row>
        <row r="888">
          <cell r="I888" t="str">
            <v>[28.00_E]</v>
          </cell>
          <cell r="J888" t="str">
            <v>[04.00]</v>
          </cell>
          <cell r="L888">
            <v>610</v>
          </cell>
        </row>
        <row r="889">
          <cell r="I889" t="str">
            <v>[28.00_E]</v>
          </cell>
          <cell r="J889" t="str">
            <v>[05.00]</v>
          </cell>
          <cell r="L889">
            <v>336</v>
          </cell>
        </row>
        <row r="890">
          <cell r="I890" t="str">
            <v>[29.00]</v>
          </cell>
          <cell r="J890" t="str">
            <v>[06.00]</v>
          </cell>
          <cell r="L890">
            <v>987</v>
          </cell>
        </row>
        <row r="891">
          <cell r="I891" t="str">
            <v>[29.00]</v>
          </cell>
          <cell r="J891" t="str">
            <v>[07.00]</v>
          </cell>
          <cell r="L891">
            <v>1775</v>
          </cell>
        </row>
        <row r="892">
          <cell r="I892" t="str">
            <v>[22.20]</v>
          </cell>
          <cell r="J892" t="str">
            <v>[01.00]</v>
          </cell>
          <cell r="L892">
            <v>6</v>
          </cell>
          <cell r="O892">
            <v>0</v>
          </cell>
        </row>
        <row r="893">
          <cell r="I893" t="str">
            <v>[22.21]</v>
          </cell>
          <cell r="J893" t="str">
            <v>[02.00]</v>
          </cell>
          <cell r="L893">
            <v>37</v>
          </cell>
          <cell r="O893">
            <v>0</v>
          </cell>
        </row>
        <row r="894">
          <cell r="I894" t="str">
            <v>[22.21]</v>
          </cell>
          <cell r="J894" t="str">
            <v>[03.00]</v>
          </cell>
          <cell r="L894">
            <v>104</v>
          </cell>
          <cell r="O894">
            <v>0</v>
          </cell>
        </row>
        <row r="895">
          <cell r="I895" t="str">
            <v>[22.31]</v>
          </cell>
          <cell r="J895" t="str">
            <v>[04.00]</v>
          </cell>
          <cell r="L895">
            <v>43</v>
          </cell>
          <cell r="O895">
            <v>0</v>
          </cell>
        </row>
        <row r="896">
          <cell r="I896" t="str">
            <v>[22.33]</v>
          </cell>
          <cell r="J896" t="str">
            <v>[05.00]</v>
          </cell>
          <cell r="L896">
            <v>211</v>
          </cell>
          <cell r="O896">
            <v>0</v>
          </cell>
        </row>
        <row r="897">
          <cell r="I897" t="str">
            <v>[22.34]</v>
          </cell>
          <cell r="J897" t="str">
            <v>[06.00]</v>
          </cell>
          <cell r="L897">
            <v>229</v>
          </cell>
          <cell r="O897">
            <v>0</v>
          </cell>
        </row>
        <row r="898">
          <cell r="I898" t="str">
            <v>[22.34]</v>
          </cell>
          <cell r="J898" t="str">
            <v>[07.00]</v>
          </cell>
          <cell r="L898">
            <v>324</v>
          </cell>
          <cell r="O898">
            <v>0</v>
          </cell>
        </row>
        <row r="899">
          <cell r="I899" t="str">
            <v>[22.42]</v>
          </cell>
          <cell r="J899" t="str">
            <v>[08.00]</v>
          </cell>
          <cell r="L899">
            <v>152</v>
          </cell>
          <cell r="O899">
            <v>0</v>
          </cell>
        </row>
        <row r="900">
          <cell r="I900" t="str">
            <v>[22.42]</v>
          </cell>
          <cell r="J900" t="str">
            <v>[09.00]</v>
          </cell>
          <cell r="L900">
            <v>1444</v>
          </cell>
          <cell r="O900">
            <v>0</v>
          </cell>
        </row>
        <row r="901">
          <cell r="I901" t="str">
            <v>[22.42]</v>
          </cell>
          <cell r="J901" t="str">
            <v>[10.00]</v>
          </cell>
          <cell r="L901">
            <v>608</v>
          </cell>
          <cell r="O901">
            <v>0</v>
          </cell>
        </row>
        <row r="902">
          <cell r="I902" t="str">
            <v>[22.42]</v>
          </cell>
          <cell r="J902" t="str">
            <v>[11.00]</v>
          </cell>
          <cell r="L902">
            <v>392</v>
          </cell>
        </row>
        <row r="903">
          <cell r="I903" t="str">
            <v>[22.42]</v>
          </cell>
          <cell r="J903" t="str">
            <v>[12.00]</v>
          </cell>
          <cell r="L903">
            <v>405</v>
          </cell>
          <cell r="O903">
            <v>0</v>
          </cell>
        </row>
        <row r="904">
          <cell r="I904" t="str">
            <v>[22.42]</v>
          </cell>
          <cell r="J904" t="str">
            <v>[13.00]</v>
          </cell>
          <cell r="L904">
            <v>679</v>
          </cell>
          <cell r="O904">
            <v>0</v>
          </cell>
        </row>
        <row r="905">
          <cell r="I905" t="str">
            <v>[22.42]</v>
          </cell>
          <cell r="J905" t="str">
            <v>[14.00]</v>
          </cell>
          <cell r="L905">
            <v>63</v>
          </cell>
        </row>
        <row r="906">
          <cell r="I906" t="str">
            <v>[22.42]</v>
          </cell>
          <cell r="J906" t="str">
            <v>[15.00]</v>
          </cell>
          <cell r="L906">
            <v>308</v>
          </cell>
        </row>
        <row r="907">
          <cell r="I907" t="str">
            <v>[22.42]</v>
          </cell>
          <cell r="J907" t="str">
            <v>[16.00]</v>
          </cell>
          <cell r="L907">
            <v>273</v>
          </cell>
        </row>
        <row r="908">
          <cell r="I908" t="str">
            <v>[22.42]</v>
          </cell>
          <cell r="J908" t="str">
            <v>[17.00]</v>
          </cell>
          <cell r="L908">
            <v>154</v>
          </cell>
        </row>
        <row r="909">
          <cell r="I909" t="str">
            <v>[22.42]</v>
          </cell>
          <cell r="J909" t="str">
            <v>[18.00]</v>
          </cell>
          <cell r="L909">
            <v>706</v>
          </cell>
        </row>
        <row r="910">
          <cell r="I910" t="str">
            <v>[29.02]</v>
          </cell>
          <cell r="J910" t="str">
            <v>[01.00]</v>
          </cell>
          <cell r="L910">
            <v>631</v>
          </cell>
        </row>
        <row r="911">
          <cell r="I911" t="str">
            <v>[29.02]</v>
          </cell>
          <cell r="J911" t="str">
            <v>[02.00]</v>
          </cell>
          <cell r="L911">
            <v>750</v>
          </cell>
        </row>
        <row r="912">
          <cell r="I912" t="str">
            <v>[29.12]</v>
          </cell>
          <cell r="J912" t="str">
            <v>[05.01]</v>
          </cell>
          <cell r="L912">
            <v>161</v>
          </cell>
        </row>
        <row r="913">
          <cell r="I913" t="str">
            <v>[29.12]</v>
          </cell>
          <cell r="J913" t="str">
            <v>[06.00]</v>
          </cell>
          <cell r="L913">
            <v>161</v>
          </cell>
        </row>
        <row r="914">
          <cell r="I914" t="str">
            <v>[29.21]</v>
          </cell>
          <cell r="J914" t="str">
            <v>[07.00]</v>
          </cell>
          <cell r="L914">
            <v>168</v>
          </cell>
        </row>
        <row r="915">
          <cell r="I915" t="str">
            <v>[29.21]</v>
          </cell>
          <cell r="J915" t="str">
            <v>[08.00]</v>
          </cell>
          <cell r="L915">
            <v>238</v>
          </cell>
        </row>
        <row r="916">
          <cell r="I916" t="str">
            <v>[29.21]</v>
          </cell>
          <cell r="J916" t="str">
            <v>[09.00]</v>
          </cell>
          <cell r="L916">
            <v>154</v>
          </cell>
        </row>
        <row r="917">
          <cell r="I917" t="str">
            <v>[29.21]</v>
          </cell>
          <cell r="J917" t="str">
            <v>[10.00]</v>
          </cell>
          <cell r="L917">
            <v>84</v>
          </cell>
        </row>
        <row r="918">
          <cell r="I918" t="str">
            <v>[29.21]</v>
          </cell>
          <cell r="J918" t="str">
            <v>[10.01]</v>
          </cell>
          <cell r="L918">
            <v>77</v>
          </cell>
        </row>
        <row r="919">
          <cell r="I919" t="str">
            <v>[29.21]</v>
          </cell>
          <cell r="J919" t="str">
            <v>[11.00]</v>
          </cell>
          <cell r="L919">
            <v>25</v>
          </cell>
        </row>
        <row r="920">
          <cell r="I920" t="str">
            <v>[17.1A]</v>
          </cell>
          <cell r="J920" t="str">
            <v>[01.00]</v>
          </cell>
          <cell r="L920">
            <v>153</v>
          </cell>
          <cell r="O920">
            <v>0</v>
          </cell>
        </row>
        <row r="921">
          <cell r="I921" t="str">
            <v>[18.0]</v>
          </cell>
          <cell r="J921" t="str">
            <v>[02.00]</v>
          </cell>
          <cell r="L921">
            <v>385</v>
          </cell>
          <cell r="O921">
            <v>0</v>
          </cell>
        </row>
        <row r="922">
          <cell r="I922" t="str">
            <v>[19.1]</v>
          </cell>
          <cell r="J922" t="str">
            <v>[03.00]</v>
          </cell>
          <cell r="L922">
            <v>138</v>
          </cell>
          <cell r="O922">
            <v>0</v>
          </cell>
        </row>
        <row r="923">
          <cell r="I923" t="str">
            <v>[19.1A]</v>
          </cell>
          <cell r="J923" t="str">
            <v>[04.01]</v>
          </cell>
          <cell r="L923">
            <v>227</v>
          </cell>
          <cell r="O923">
            <v>0</v>
          </cell>
        </row>
        <row r="924">
          <cell r="I924" t="str">
            <v>[20]</v>
          </cell>
          <cell r="J924" t="str">
            <v>[05.00]</v>
          </cell>
          <cell r="L924">
            <v>119</v>
          </cell>
        </row>
        <row r="925">
          <cell r="I925" t="str">
            <v>[21]</v>
          </cell>
          <cell r="J925" t="str">
            <v>[06.00]</v>
          </cell>
          <cell r="L925">
            <v>84</v>
          </cell>
          <cell r="O925">
            <v>0</v>
          </cell>
        </row>
        <row r="926">
          <cell r="I926" t="str">
            <v>[21]</v>
          </cell>
          <cell r="J926" t="str">
            <v>[07.00]</v>
          </cell>
          <cell r="L926">
            <v>217</v>
          </cell>
          <cell r="O926">
            <v>0</v>
          </cell>
        </row>
        <row r="927">
          <cell r="I927" t="str">
            <v>[21]</v>
          </cell>
          <cell r="J927" t="str">
            <v>[08.00]</v>
          </cell>
          <cell r="L927">
            <v>1985</v>
          </cell>
          <cell r="O927">
            <v>0</v>
          </cell>
        </row>
        <row r="928">
          <cell r="I928" t="str">
            <v>[22.42]</v>
          </cell>
          <cell r="J928" t="str">
            <v>[09.00]</v>
          </cell>
          <cell r="L928">
            <v>541</v>
          </cell>
          <cell r="O928">
            <v>0</v>
          </cell>
        </row>
        <row r="929">
          <cell r="I929" t="str">
            <v>[24.14]</v>
          </cell>
          <cell r="J929" t="str">
            <v>[10.00]</v>
          </cell>
          <cell r="L929">
            <v>763</v>
          </cell>
          <cell r="O929">
            <v>0</v>
          </cell>
        </row>
        <row r="930">
          <cell r="I930" t="str">
            <v>[24.14]</v>
          </cell>
          <cell r="J930" t="str">
            <v>[11.00]</v>
          </cell>
          <cell r="L930">
            <v>2310</v>
          </cell>
          <cell r="O930">
            <v>0</v>
          </cell>
        </row>
        <row r="931">
          <cell r="I931" t="str">
            <v>[28.10]</v>
          </cell>
          <cell r="J931" t="str">
            <v>[12.00]</v>
          </cell>
          <cell r="L931">
            <v>406</v>
          </cell>
        </row>
        <row r="932">
          <cell r="I932" t="str">
            <v>[28.12]</v>
          </cell>
          <cell r="J932" t="str">
            <v>[13.00]</v>
          </cell>
          <cell r="L932">
            <v>168</v>
          </cell>
        </row>
        <row r="933">
          <cell r="I933" t="str">
            <v>[28.20]</v>
          </cell>
          <cell r="J933" t="str">
            <v>[14.00]</v>
          </cell>
          <cell r="L933">
            <v>2888</v>
          </cell>
        </row>
        <row r="934">
          <cell r="I934" t="str">
            <v>[22.31]</v>
          </cell>
          <cell r="J934" t="str">
            <v>[01.00]</v>
          </cell>
          <cell r="L934">
            <v>447</v>
          </cell>
          <cell r="O934">
            <v>0</v>
          </cell>
        </row>
        <row r="935">
          <cell r="I935" t="str">
            <v>[22.34]</v>
          </cell>
          <cell r="J935" t="str">
            <v>[02.00]</v>
          </cell>
          <cell r="L935">
            <v>383</v>
          </cell>
          <cell r="O935">
            <v>0</v>
          </cell>
        </row>
        <row r="936">
          <cell r="I936" t="str">
            <v>[22.42]</v>
          </cell>
          <cell r="J936" t="str">
            <v>[03.00]</v>
          </cell>
          <cell r="L936">
            <v>1091</v>
          </cell>
          <cell r="O936">
            <v>0</v>
          </cell>
        </row>
        <row r="937">
          <cell r="I937" t="str">
            <v>[24.14]</v>
          </cell>
          <cell r="J937" t="str">
            <v>[04.00]</v>
          </cell>
          <cell r="L937">
            <v>2554</v>
          </cell>
          <cell r="O937">
            <v>0</v>
          </cell>
        </row>
        <row r="938">
          <cell r="I938" t="str">
            <v>[28.01]</v>
          </cell>
          <cell r="J938" t="str">
            <v>[05.00]</v>
          </cell>
          <cell r="L938">
            <v>147</v>
          </cell>
        </row>
        <row r="939">
          <cell r="I939" t="str">
            <v>[28.01]</v>
          </cell>
          <cell r="J939" t="str">
            <v>[06.00]</v>
          </cell>
          <cell r="L939">
            <v>462</v>
          </cell>
        </row>
        <row r="940">
          <cell r="I940" t="str">
            <v>[28.11]</v>
          </cell>
          <cell r="J940" t="str">
            <v>[07.00]</v>
          </cell>
          <cell r="L940">
            <v>1351</v>
          </cell>
        </row>
        <row r="941">
          <cell r="I941" t="str">
            <v>[28.21]</v>
          </cell>
          <cell r="J941" t="str">
            <v>[08.00]</v>
          </cell>
          <cell r="L941">
            <v>105</v>
          </cell>
        </row>
        <row r="942">
          <cell r="I942" t="str">
            <v>[28.21]</v>
          </cell>
          <cell r="J942" t="str">
            <v>[08.01]</v>
          </cell>
          <cell r="L942">
            <v>169</v>
          </cell>
        </row>
        <row r="943">
          <cell r="I943" t="str">
            <v>[28.21]</v>
          </cell>
          <cell r="J943" t="str">
            <v>[09.00]</v>
          </cell>
          <cell r="L943">
            <v>364</v>
          </cell>
        </row>
        <row r="944">
          <cell r="I944" t="str">
            <v>[28.21]</v>
          </cell>
          <cell r="J944" t="str">
            <v>[10.00]</v>
          </cell>
          <cell r="L944">
            <v>490</v>
          </cell>
        </row>
        <row r="945">
          <cell r="I945" t="str">
            <v>[28.30]</v>
          </cell>
          <cell r="J945" t="str">
            <v>[11.01]</v>
          </cell>
          <cell r="L945">
            <v>364</v>
          </cell>
        </row>
        <row r="946">
          <cell r="I946" t="str">
            <v>[28.40]</v>
          </cell>
          <cell r="J946" t="str">
            <v>[12.00]</v>
          </cell>
          <cell r="L946">
            <v>529</v>
          </cell>
        </row>
        <row r="947">
          <cell r="I947" t="str">
            <v>[22.34]</v>
          </cell>
          <cell r="J947" t="str">
            <v>[01.00]</v>
          </cell>
          <cell r="L947">
            <v>137</v>
          </cell>
        </row>
        <row r="948">
          <cell r="I948" t="str">
            <v>[22.34]</v>
          </cell>
          <cell r="J948" t="str">
            <v>[02.00]</v>
          </cell>
          <cell r="L948">
            <v>226</v>
          </cell>
        </row>
        <row r="949">
          <cell r="I949" t="str">
            <v>[22.34]</v>
          </cell>
          <cell r="J949" t="str">
            <v>[03.00]</v>
          </cell>
          <cell r="L949">
            <v>340</v>
          </cell>
        </row>
        <row r="950">
          <cell r="I950" t="str">
            <v>[22.42]</v>
          </cell>
          <cell r="J950" t="str">
            <v>[04.00]</v>
          </cell>
          <cell r="L950">
            <v>763</v>
          </cell>
        </row>
        <row r="951">
          <cell r="I951" t="str">
            <v>[24.14]</v>
          </cell>
          <cell r="J951" t="str">
            <v>[05.00]</v>
          </cell>
          <cell r="L951">
            <v>3182</v>
          </cell>
          <cell r="O951">
            <v>0</v>
          </cell>
        </row>
        <row r="952">
          <cell r="I952" t="str">
            <v>[28.04]</v>
          </cell>
          <cell r="J952" t="str">
            <v>[06.00]</v>
          </cell>
          <cell r="L952">
            <v>626</v>
          </cell>
        </row>
        <row r="953">
          <cell r="I953" t="str">
            <v>[28.20]</v>
          </cell>
          <cell r="J953" t="str">
            <v>[07.00]</v>
          </cell>
          <cell r="L953">
            <v>2895</v>
          </cell>
        </row>
        <row r="954">
          <cell r="I954" t="str">
            <v>[18.0]</v>
          </cell>
          <cell r="J954" t="str">
            <v>[]</v>
          </cell>
          <cell r="L954">
            <v>72</v>
          </cell>
          <cell r="O954">
            <v>0</v>
          </cell>
        </row>
        <row r="955">
          <cell r="I955" t="str">
            <v>[18.1]</v>
          </cell>
          <cell r="J955" t="str">
            <v>[]</v>
          </cell>
          <cell r="L955">
            <v>189</v>
          </cell>
          <cell r="O955">
            <v>0</v>
          </cell>
        </row>
        <row r="956">
          <cell r="I956" t="str">
            <v>[18.1A]</v>
          </cell>
          <cell r="J956" t="str">
            <v>[]</v>
          </cell>
          <cell r="L956">
            <v>16</v>
          </cell>
          <cell r="O956">
            <v>0</v>
          </cell>
        </row>
        <row r="957">
          <cell r="I957" t="str">
            <v>[19]</v>
          </cell>
          <cell r="J957" t="str">
            <v>[]</v>
          </cell>
          <cell r="L957">
            <v>159</v>
          </cell>
          <cell r="O957">
            <v>0</v>
          </cell>
        </row>
        <row r="958">
          <cell r="I958" t="str">
            <v>[19.1A]</v>
          </cell>
          <cell r="J958" t="str">
            <v>[]</v>
          </cell>
          <cell r="L958">
            <v>1</v>
          </cell>
          <cell r="O958">
            <v>0</v>
          </cell>
        </row>
        <row r="959">
          <cell r="I959" t="str">
            <v>[19]</v>
          </cell>
          <cell r="J959" t="str">
            <v>[]</v>
          </cell>
          <cell r="L959">
            <v>0</v>
          </cell>
          <cell r="O959">
            <v>0</v>
          </cell>
        </row>
        <row r="960">
          <cell r="I960" t="str">
            <v>[19.1A]</v>
          </cell>
          <cell r="J960" t="str">
            <v>[04.00]</v>
          </cell>
          <cell r="L960">
            <v>678</v>
          </cell>
          <cell r="O960">
            <v>0</v>
          </cell>
        </row>
        <row r="961">
          <cell r="I961" t="str">
            <v>[21.00]</v>
          </cell>
          <cell r="J961" t="str">
            <v>[05.00]</v>
          </cell>
          <cell r="L961">
            <v>1138</v>
          </cell>
          <cell r="O961">
            <v>0</v>
          </cell>
        </row>
        <row r="962">
          <cell r="I962" t="str">
            <v>[22.34]</v>
          </cell>
          <cell r="J962" t="str">
            <v>[06.00]</v>
          </cell>
          <cell r="L962">
            <v>444</v>
          </cell>
          <cell r="O962">
            <v>0</v>
          </cell>
        </row>
        <row r="963">
          <cell r="I963" t="str">
            <v>[22.42]</v>
          </cell>
          <cell r="J963" t="str">
            <v>[07.00]</v>
          </cell>
          <cell r="L963">
            <v>847</v>
          </cell>
          <cell r="O963">
            <v>0</v>
          </cell>
        </row>
        <row r="964">
          <cell r="I964" t="str">
            <v>[24.13]</v>
          </cell>
          <cell r="J964" t="str">
            <v>[08.00]</v>
          </cell>
          <cell r="L964">
            <v>455</v>
          </cell>
          <cell r="O964">
            <v>0</v>
          </cell>
        </row>
        <row r="965">
          <cell r="I965" t="str">
            <v>[25.00]</v>
          </cell>
          <cell r="J965" t="str">
            <v>[09.00]</v>
          </cell>
          <cell r="L965">
            <v>1071</v>
          </cell>
        </row>
        <row r="966">
          <cell r="I966" t="str">
            <v>[27.11]</v>
          </cell>
          <cell r="J966" t="str">
            <v>[10.00]</v>
          </cell>
          <cell r="L966">
            <v>323</v>
          </cell>
        </row>
        <row r="967">
          <cell r="I967" t="str">
            <v>[28.00_D]</v>
          </cell>
          <cell r="J967" t="str">
            <v>[11.01]</v>
          </cell>
          <cell r="L967">
            <v>47</v>
          </cell>
          <cell r="O967">
            <v>0</v>
          </cell>
        </row>
        <row r="968">
          <cell r="I968" t="str">
            <v>[28.00_D]</v>
          </cell>
          <cell r="J968" t="str">
            <v>[11.02]</v>
          </cell>
          <cell r="L968">
            <v>2969</v>
          </cell>
          <cell r="O968">
            <v>0</v>
          </cell>
        </row>
        <row r="969">
          <cell r="I969" t="str">
            <v>[28.21]</v>
          </cell>
          <cell r="J969" t="str">
            <v>[12.00]</v>
          </cell>
          <cell r="L969">
            <v>1260</v>
          </cell>
        </row>
        <row r="970">
          <cell r="I970" t="str">
            <v>[28.40]</v>
          </cell>
          <cell r="J970" t="str">
            <v>[14.00]</v>
          </cell>
          <cell r="L970">
            <v>152</v>
          </cell>
        </row>
        <row r="971">
          <cell r="I971" t="str">
            <v>[28.40]</v>
          </cell>
          <cell r="J971" t="str">
            <v>[14.01]</v>
          </cell>
          <cell r="L971">
            <v>447</v>
          </cell>
        </row>
        <row r="972">
          <cell r="I972" t="str">
            <v>[16.3]</v>
          </cell>
          <cell r="J972" t="str">
            <v>[]</v>
          </cell>
          <cell r="L972">
            <v>580</v>
          </cell>
        </row>
        <row r="973">
          <cell r="I973" t="str">
            <v>[18.0]</v>
          </cell>
          <cell r="J973" t="str">
            <v>[]</v>
          </cell>
          <cell r="L973">
            <v>77</v>
          </cell>
          <cell r="O973">
            <v>0</v>
          </cell>
        </row>
        <row r="974">
          <cell r="I974" t="str">
            <v>[18.1]</v>
          </cell>
          <cell r="J974" t="str">
            <v>[]</v>
          </cell>
          <cell r="L974">
            <v>364</v>
          </cell>
          <cell r="O974">
            <v>0</v>
          </cell>
        </row>
        <row r="975">
          <cell r="I975" t="str">
            <v>[19.1]</v>
          </cell>
          <cell r="J975" t="str">
            <v>[]</v>
          </cell>
          <cell r="L975">
            <v>1</v>
          </cell>
          <cell r="O975">
            <v>0</v>
          </cell>
        </row>
        <row r="976">
          <cell r="I976" t="str">
            <v>[18.1]</v>
          </cell>
          <cell r="J976" t="str">
            <v>[]</v>
          </cell>
          <cell r="L976">
            <v>34</v>
          </cell>
          <cell r="O976">
            <v>0</v>
          </cell>
        </row>
        <row r="977">
          <cell r="I977" t="str">
            <v>[19.1A]</v>
          </cell>
          <cell r="J977" t="str">
            <v>[07.00]</v>
          </cell>
          <cell r="L977">
            <v>644</v>
          </cell>
          <cell r="O977">
            <v>0</v>
          </cell>
        </row>
        <row r="978">
          <cell r="I978" t="str">
            <v>[21.00]</v>
          </cell>
          <cell r="J978" t="str">
            <v>[08.00]</v>
          </cell>
          <cell r="L978">
            <v>1138</v>
          </cell>
          <cell r="O978">
            <v>0</v>
          </cell>
        </row>
        <row r="979">
          <cell r="I979" t="str">
            <v>[22.34]</v>
          </cell>
          <cell r="J979" t="str">
            <v>[09.00]</v>
          </cell>
          <cell r="L979">
            <v>830</v>
          </cell>
          <cell r="O979">
            <v>0</v>
          </cell>
        </row>
        <row r="980">
          <cell r="I980" t="str">
            <v>[22.34]</v>
          </cell>
          <cell r="J980" t="str">
            <v>[10.00]</v>
          </cell>
          <cell r="L980">
            <v>461</v>
          </cell>
          <cell r="O980">
            <v>0</v>
          </cell>
        </row>
        <row r="981">
          <cell r="I981" t="str">
            <v>[24.13]</v>
          </cell>
          <cell r="J981" t="str">
            <v>[11.00]</v>
          </cell>
          <cell r="L981">
            <v>455</v>
          </cell>
        </row>
        <row r="982">
          <cell r="I982" t="str">
            <v>[25.00]</v>
          </cell>
          <cell r="J982" t="str">
            <v>[12.00]</v>
          </cell>
          <cell r="L982">
            <v>297</v>
          </cell>
        </row>
        <row r="983">
          <cell r="I983" t="str">
            <v>[28.00_D]</v>
          </cell>
          <cell r="J983" t="str">
            <v>[13.00]</v>
          </cell>
          <cell r="L983">
            <v>1100</v>
          </cell>
          <cell r="O983">
            <v>0</v>
          </cell>
        </row>
        <row r="984">
          <cell r="I984" t="str">
            <v>[28.00_D]</v>
          </cell>
          <cell r="J984" t="str">
            <v>[14.00]</v>
          </cell>
          <cell r="L984">
            <v>1214</v>
          </cell>
          <cell r="O984">
            <v>0</v>
          </cell>
        </row>
        <row r="985">
          <cell r="I985" t="str">
            <v>[28.00_D]</v>
          </cell>
          <cell r="J985" t="str">
            <v>[15.00]</v>
          </cell>
          <cell r="L985">
            <v>2017</v>
          </cell>
        </row>
        <row r="986">
          <cell r="I986" t="str">
            <v>[28.21]</v>
          </cell>
          <cell r="J986" t="str">
            <v>[16.00]</v>
          </cell>
          <cell r="L986">
            <v>1042</v>
          </cell>
        </row>
        <row r="987">
          <cell r="I987" t="str">
            <v>[28.40]</v>
          </cell>
          <cell r="J987" t="str">
            <v>[17.00]</v>
          </cell>
          <cell r="L987">
            <v>599</v>
          </cell>
        </row>
        <row r="988">
          <cell r="I988" t="str">
            <v>[29.31]</v>
          </cell>
          <cell r="J988" t="str">
            <v>[01.01]</v>
          </cell>
          <cell r="L988">
            <v>228</v>
          </cell>
        </row>
        <row r="989">
          <cell r="I989" t="str">
            <v>[24.12]</v>
          </cell>
          <cell r="J989" t="str">
            <v>[01.00]</v>
          </cell>
          <cell r="L989">
            <v>426</v>
          </cell>
          <cell r="O989">
            <v>0</v>
          </cell>
        </row>
        <row r="990">
          <cell r="I990" t="str">
            <v>[25.01]</v>
          </cell>
          <cell r="J990" t="str">
            <v>[02.00]</v>
          </cell>
          <cell r="L990">
            <v>399</v>
          </cell>
          <cell r="O990">
            <v>0</v>
          </cell>
        </row>
        <row r="991">
          <cell r="I991" t="str">
            <v>[26.10]</v>
          </cell>
          <cell r="J991" t="str">
            <v>[03.00]</v>
          </cell>
          <cell r="L991">
            <v>77</v>
          </cell>
          <cell r="O991">
            <v>0</v>
          </cell>
        </row>
        <row r="992">
          <cell r="I992" t="str">
            <v>[26.10]</v>
          </cell>
          <cell r="J992" t="str">
            <v>[04.00]</v>
          </cell>
          <cell r="L992">
            <v>9</v>
          </cell>
          <cell r="O992">
            <v>0</v>
          </cell>
        </row>
        <row r="993">
          <cell r="I993" t="str">
            <v>[26.10]</v>
          </cell>
          <cell r="J993" t="str">
            <v>[04.01]</v>
          </cell>
          <cell r="L993">
            <v>1908</v>
          </cell>
          <cell r="O993">
            <v>0</v>
          </cell>
        </row>
        <row r="994">
          <cell r="I994" t="str">
            <v>[26.10]</v>
          </cell>
          <cell r="J994" t="str">
            <v>[05.00]</v>
          </cell>
          <cell r="L994">
            <v>1043</v>
          </cell>
        </row>
        <row r="995">
          <cell r="I995" t="str">
            <v>[26.10]</v>
          </cell>
          <cell r="J995" t="str">
            <v>[06.00]</v>
          </cell>
          <cell r="L995">
            <v>106</v>
          </cell>
        </row>
        <row r="996">
          <cell r="I996" t="str">
            <v>[26.10]</v>
          </cell>
          <cell r="J996" t="str">
            <v>[07.00]</v>
          </cell>
          <cell r="L996">
            <v>140</v>
          </cell>
        </row>
        <row r="997">
          <cell r="I997" t="str">
            <v>[26.10]</v>
          </cell>
          <cell r="J997" t="str">
            <v>[08.00]</v>
          </cell>
          <cell r="L997">
            <v>117</v>
          </cell>
        </row>
        <row r="998">
          <cell r="I998" t="str">
            <v>[28.12]</v>
          </cell>
          <cell r="J998" t="str">
            <v>[09.00]</v>
          </cell>
          <cell r="L998">
            <v>16</v>
          </cell>
        </row>
        <row r="999">
          <cell r="I999" t="str">
            <v>[28.12]</v>
          </cell>
          <cell r="J999" t="str">
            <v>[09.01]</v>
          </cell>
          <cell r="L999">
            <v>567</v>
          </cell>
        </row>
        <row r="1000">
          <cell r="I1000" t="str">
            <v>[28.12]</v>
          </cell>
          <cell r="J1000" t="str">
            <v>[10.01]</v>
          </cell>
          <cell r="L1000">
            <v>505</v>
          </cell>
        </row>
        <row r="1001">
          <cell r="I1001" t="str">
            <v>[28.12]</v>
          </cell>
          <cell r="J1001" t="str">
            <v>[11.00]</v>
          </cell>
          <cell r="L1001">
            <v>497</v>
          </cell>
        </row>
        <row r="1002">
          <cell r="I1002" t="str">
            <v>[28.12]</v>
          </cell>
          <cell r="J1002" t="str">
            <v>[12.00]</v>
          </cell>
          <cell r="L1002">
            <v>209</v>
          </cell>
        </row>
        <row r="1003">
          <cell r="I1003" t="str">
            <v>[29.21]</v>
          </cell>
          <cell r="J1003" t="str">
            <v>[13.00]</v>
          </cell>
          <cell r="L1003">
            <v>543</v>
          </cell>
        </row>
        <row r="1004">
          <cell r="I1004" t="str">
            <v>[22.14]</v>
          </cell>
          <cell r="J1004" t="str">
            <v>[01.00]</v>
          </cell>
          <cell r="L1004">
            <v>397</v>
          </cell>
          <cell r="O1004">
            <v>0</v>
          </cell>
        </row>
        <row r="1005">
          <cell r="I1005" t="str">
            <v>[22.52]</v>
          </cell>
          <cell r="J1005" t="str">
            <v>[02.00]</v>
          </cell>
          <cell r="L1005">
            <v>340</v>
          </cell>
        </row>
        <row r="1006">
          <cell r="I1006" t="str">
            <v>[22.55]</v>
          </cell>
          <cell r="J1006" t="str">
            <v>[03.00]</v>
          </cell>
          <cell r="L1006">
            <v>763</v>
          </cell>
          <cell r="O1006">
            <v>0</v>
          </cell>
        </row>
        <row r="1007">
          <cell r="I1007" t="str">
            <v>[24.14]</v>
          </cell>
          <cell r="J1007" t="str">
            <v>[04.00]</v>
          </cell>
          <cell r="L1007">
            <v>3808</v>
          </cell>
          <cell r="O1007">
            <v>0</v>
          </cell>
        </row>
        <row r="1008">
          <cell r="I1008" t="str">
            <v>[28.12]</v>
          </cell>
          <cell r="J1008" t="str">
            <v>[05.00]</v>
          </cell>
          <cell r="L1008">
            <v>2492</v>
          </cell>
        </row>
        <row r="1009">
          <cell r="I1009" t="str">
            <v>[29.22]</v>
          </cell>
          <cell r="J1009" t="str">
            <v>[06.00]</v>
          </cell>
          <cell r="L1009">
            <v>403</v>
          </cell>
        </row>
        <row r="1010">
          <cell r="I1010" t="str">
            <v>[25.00]</v>
          </cell>
          <cell r="J1010" t="str">
            <v>[01.00]</v>
          </cell>
          <cell r="L1010">
            <v>103</v>
          </cell>
          <cell r="O1010">
            <v>0</v>
          </cell>
        </row>
        <row r="1011">
          <cell r="I1011" t="str">
            <v>[25.01]</v>
          </cell>
          <cell r="J1011" t="str">
            <v>[02.00]</v>
          </cell>
          <cell r="L1011">
            <v>755</v>
          </cell>
          <cell r="O1011">
            <v>0</v>
          </cell>
        </row>
        <row r="1012">
          <cell r="I1012" t="str">
            <v>[26.10]</v>
          </cell>
          <cell r="J1012" t="str">
            <v>[03.00]</v>
          </cell>
          <cell r="L1012">
            <v>232</v>
          </cell>
          <cell r="O1012">
            <v>0</v>
          </cell>
        </row>
        <row r="1013">
          <cell r="I1013" t="str">
            <v>[27.11]</v>
          </cell>
          <cell r="J1013" t="str">
            <v>[04.00]</v>
          </cell>
          <cell r="L1013">
            <v>203</v>
          </cell>
          <cell r="O1013">
            <v>0</v>
          </cell>
        </row>
        <row r="1014">
          <cell r="I1014" t="str">
            <v>[27.11]</v>
          </cell>
          <cell r="J1014" t="str">
            <v>[05.00]</v>
          </cell>
          <cell r="L1014">
            <v>266</v>
          </cell>
          <cell r="O1014">
            <v>0</v>
          </cell>
        </row>
        <row r="1015">
          <cell r="I1015" t="str">
            <v>[28.00_E]</v>
          </cell>
          <cell r="J1015" t="str">
            <v>[06.00]</v>
          </cell>
          <cell r="L1015">
            <v>993</v>
          </cell>
          <cell r="O1015">
            <v>0</v>
          </cell>
        </row>
        <row r="1016">
          <cell r="I1016" t="str">
            <v>[28.00_E]</v>
          </cell>
          <cell r="J1016" t="str">
            <v>[07.00]</v>
          </cell>
          <cell r="L1016">
            <v>302</v>
          </cell>
        </row>
        <row r="1017">
          <cell r="I1017" t="str">
            <v>[28.10_BFZ]</v>
          </cell>
          <cell r="J1017" t="str">
            <v>[08.00]</v>
          </cell>
          <cell r="L1017">
            <v>447</v>
          </cell>
        </row>
        <row r="1018">
          <cell r="I1018" t="str">
            <v>[28.12_BFZ]</v>
          </cell>
          <cell r="J1018" t="str">
            <v>[09.00]</v>
          </cell>
          <cell r="L1018">
            <v>2073</v>
          </cell>
        </row>
        <row r="1019">
          <cell r="I1019" t="str">
            <v>[28.12_BFZ]</v>
          </cell>
          <cell r="J1019" t="str">
            <v>[10.01]</v>
          </cell>
          <cell r="L1019">
            <v>469</v>
          </cell>
        </row>
        <row r="1020">
          <cell r="I1020" t="str">
            <v>[28.12]</v>
          </cell>
          <cell r="J1020" t="str">
            <v>[11.00]</v>
          </cell>
          <cell r="L1020">
            <v>428</v>
          </cell>
        </row>
        <row r="1021">
          <cell r="I1021" t="str">
            <v>[29.22]</v>
          </cell>
          <cell r="J1021" t="str">
            <v>[12.00]</v>
          </cell>
          <cell r="L1021">
            <v>94</v>
          </cell>
        </row>
        <row r="1022">
          <cell r="I1022" t="str">
            <v>[27.11]</v>
          </cell>
          <cell r="J1022" t="str">
            <v>[01.00]</v>
          </cell>
          <cell r="L1022">
            <v>659</v>
          </cell>
        </row>
        <row r="1023">
          <cell r="I1023" t="str">
            <v>[28.00_F]</v>
          </cell>
          <cell r="J1023" t="str">
            <v>[02.00]</v>
          </cell>
          <cell r="L1023">
            <v>601</v>
          </cell>
          <cell r="O1023">
            <v>0</v>
          </cell>
        </row>
        <row r="1024">
          <cell r="I1024" t="str">
            <v>[28.00_F]</v>
          </cell>
          <cell r="J1024" t="str">
            <v>[03.00]</v>
          </cell>
          <cell r="L1024">
            <v>1849</v>
          </cell>
        </row>
        <row r="1025">
          <cell r="I1025" t="str">
            <v>[28.00_F]</v>
          </cell>
          <cell r="J1025" t="str">
            <v>[04.00]</v>
          </cell>
          <cell r="L1025">
            <v>973</v>
          </cell>
        </row>
        <row r="1026">
          <cell r="I1026" t="str">
            <v>[29.03]</v>
          </cell>
          <cell r="J1026" t="str">
            <v>[05.00]</v>
          </cell>
          <cell r="L1026">
            <v>991</v>
          </cell>
        </row>
        <row r="1027">
          <cell r="I1027" t="str">
            <v>[28.03_A]</v>
          </cell>
          <cell r="J1027" t="str">
            <v>[01.00]</v>
          </cell>
          <cell r="L1027">
            <v>749</v>
          </cell>
        </row>
        <row r="1028">
          <cell r="I1028" t="str">
            <v>[28.12]</v>
          </cell>
          <cell r="J1028" t="str">
            <v>[02.00]</v>
          </cell>
          <cell r="L1028">
            <v>1093</v>
          </cell>
        </row>
        <row r="1029">
          <cell r="I1029" t="str">
            <v>[28.12]</v>
          </cell>
          <cell r="J1029" t="str">
            <v>[03.00]</v>
          </cell>
          <cell r="L1029">
            <v>721</v>
          </cell>
        </row>
        <row r="1030">
          <cell r="I1030" t="str">
            <v>[28.12]</v>
          </cell>
          <cell r="J1030" t="str">
            <v>[04.00]</v>
          </cell>
          <cell r="L1030">
            <v>1250</v>
          </cell>
        </row>
        <row r="1031">
          <cell r="I1031" t="str">
            <v>[29.22]</v>
          </cell>
          <cell r="J1031" t="str">
            <v>[01.01]</v>
          </cell>
          <cell r="L1031">
            <v>536</v>
          </cell>
        </row>
        <row r="1032">
          <cell r="I1032" t="str">
            <v>[13]</v>
          </cell>
          <cell r="J1032" t="str">
            <v>[01]</v>
          </cell>
          <cell r="L1032">
            <v>58</v>
          </cell>
        </row>
        <row r="1033">
          <cell r="I1033" t="str">
            <v>[13.1]</v>
          </cell>
          <cell r="J1033" t="str">
            <v>[02]</v>
          </cell>
          <cell r="L1033">
            <v>8</v>
          </cell>
          <cell r="O1033">
            <v>0</v>
          </cell>
        </row>
        <row r="1034">
          <cell r="I1034" t="str">
            <v>[13.1]</v>
          </cell>
          <cell r="J1034" t="str">
            <v>[03]</v>
          </cell>
          <cell r="L1034">
            <v>32</v>
          </cell>
          <cell r="O1034">
            <v>0</v>
          </cell>
        </row>
        <row r="1035">
          <cell r="I1035" t="str">
            <v>[13.3]</v>
          </cell>
          <cell r="J1035" t="str">
            <v>[04]</v>
          </cell>
          <cell r="L1035">
            <v>1009</v>
          </cell>
          <cell r="O1035">
            <v>0</v>
          </cell>
        </row>
        <row r="1036">
          <cell r="I1036" t="str">
            <v>[18.1A]</v>
          </cell>
          <cell r="J1036" t="str">
            <v>[05]</v>
          </cell>
          <cell r="L1036">
            <v>27</v>
          </cell>
          <cell r="O1036">
            <v>0</v>
          </cell>
        </row>
        <row r="1037">
          <cell r="I1037" t="str">
            <v>[18.1A]</v>
          </cell>
          <cell r="J1037" t="str">
            <v>[06]</v>
          </cell>
          <cell r="L1037">
            <v>468</v>
          </cell>
          <cell r="O1037">
            <v>0</v>
          </cell>
        </row>
        <row r="1038">
          <cell r="I1038" t="str">
            <v>[20]</v>
          </cell>
          <cell r="J1038" t="str">
            <v>[02.00]</v>
          </cell>
          <cell r="L1038">
            <v>1015</v>
          </cell>
          <cell r="O1038">
            <v>0</v>
          </cell>
        </row>
        <row r="1039">
          <cell r="I1039" t="str">
            <v>[22.30]</v>
          </cell>
          <cell r="J1039" t="str">
            <v>[03.00]</v>
          </cell>
          <cell r="L1039">
            <v>611</v>
          </cell>
          <cell r="O1039">
            <v>0</v>
          </cell>
        </row>
        <row r="1040">
          <cell r="I1040" t="str">
            <v>[22.34]</v>
          </cell>
          <cell r="J1040" t="str">
            <v>[04.00]</v>
          </cell>
          <cell r="L1040">
            <v>16</v>
          </cell>
          <cell r="O1040">
            <v>0</v>
          </cell>
        </row>
        <row r="1041">
          <cell r="I1041" t="str">
            <v>[22.34]</v>
          </cell>
          <cell r="J1041" t="str">
            <v>[04.00]</v>
          </cell>
          <cell r="L1041">
            <v>409</v>
          </cell>
        </row>
        <row r="1042">
          <cell r="I1042" t="str">
            <v>[22.42]</v>
          </cell>
          <cell r="J1042" t="str">
            <v>[05.00]</v>
          </cell>
          <cell r="L1042">
            <v>903</v>
          </cell>
          <cell r="O1042">
            <v>0</v>
          </cell>
        </row>
        <row r="1043">
          <cell r="I1043" t="str">
            <v>[24.14]</v>
          </cell>
          <cell r="J1043" t="str">
            <v>[06.00]</v>
          </cell>
          <cell r="L1043">
            <v>336</v>
          </cell>
          <cell r="O1043">
            <v>0</v>
          </cell>
        </row>
        <row r="1044">
          <cell r="I1044" t="str">
            <v>[25.00]</v>
          </cell>
          <cell r="J1044" t="str">
            <v>[07.00]</v>
          </cell>
          <cell r="L1044">
            <v>140</v>
          </cell>
          <cell r="O1044">
            <v>0</v>
          </cell>
        </row>
        <row r="1045">
          <cell r="I1045" t="str">
            <v>[25.00]</v>
          </cell>
          <cell r="J1045" t="str">
            <v>[08.01]</v>
          </cell>
          <cell r="L1045">
            <v>231</v>
          </cell>
          <cell r="O1045">
            <v>0</v>
          </cell>
        </row>
        <row r="1046">
          <cell r="I1046" t="str">
            <v>[26.00]</v>
          </cell>
          <cell r="J1046" t="str">
            <v>[09.00]</v>
          </cell>
          <cell r="L1046">
            <v>248</v>
          </cell>
          <cell r="O1046">
            <v>0</v>
          </cell>
        </row>
        <row r="1047">
          <cell r="I1047" t="str">
            <v>[26.00]</v>
          </cell>
          <cell r="J1047" t="str">
            <v>[10.00]</v>
          </cell>
          <cell r="L1047">
            <v>1775</v>
          </cell>
          <cell r="O1047">
            <v>0</v>
          </cell>
        </row>
        <row r="1048">
          <cell r="I1048" t="str">
            <v>[28.01]</v>
          </cell>
          <cell r="J1048" t="str">
            <v>[11.00]</v>
          </cell>
          <cell r="L1048">
            <v>1113</v>
          </cell>
        </row>
        <row r="1049">
          <cell r="I1049" t="str">
            <v>[28.20]</v>
          </cell>
          <cell r="J1049" t="str">
            <v>[12.00]</v>
          </cell>
          <cell r="L1049">
            <v>1344</v>
          </cell>
        </row>
        <row r="1050">
          <cell r="I1050" t="str">
            <v>[28.20]</v>
          </cell>
          <cell r="J1050" t="str">
            <v>[13.00]</v>
          </cell>
          <cell r="L1050">
            <v>1411</v>
          </cell>
        </row>
        <row r="1051">
          <cell r="I1051" t="str">
            <v>[28.03]</v>
          </cell>
          <cell r="J1051" t="str">
            <v>[01.00]</v>
          </cell>
          <cell r="L1051">
            <v>98</v>
          </cell>
        </row>
        <row r="1052">
          <cell r="I1052" t="str">
            <v>[28.03_A]</v>
          </cell>
          <cell r="J1052" t="str">
            <v>[01.01]</v>
          </cell>
          <cell r="L1052">
            <v>2024</v>
          </cell>
        </row>
        <row r="1053">
          <cell r="I1053" t="str">
            <v>[28.12]</v>
          </cell>
          <cell r="J1053" t="str">
            <v>[02.00]</v>
          </cell>
          <cell r="L1053">
            <v>1905</v>
          </cell>
        </row>
        <row r="1054">
          <cell r="I1054" t="str">
            <v>[29.22]</v>
          </cell>
          <cell r="J1054" t="str">
            <v>[03.00]</v>
          </cell>
          <cell r="L1054">
            <v>17</v>
          </cell>
        </row>
        <row r="1055">
          <cell r="I1055" t="str">
            <v>[18.00]</v>
          </cell>
          <cell r="J1055" t="str">
            <v>[01.00]</v>
          </cell>
          <cell r="L1055">
            <v>218</v>
          </cell>
          <cell r="O1055">
            <v>0</v>
          </cell>
        </row>
        <row r="1056">
          <cell r="I1056" t="str">
            <v>[18.1A]</v>
          </cell>
          <cell r="J1056" t="str">
            <v>[02.00]</v>
          </cell>
          <cell r="L1056">
            <v>802</v>
          </cell>
          <cell r="O1056">
            <v>0</v>
          </cell>
        </row>
        <row r="1057">
          <cell r="I1057" t="str">
            <v>[21.00]</v>
          </cell>
          <cell r="J1057" t="str">
            <v>[03.00]</v>
          </cell>
          <cell r="L1057">
            <v>1456</v>
          </cell>
          <cell r="O1057">
            <v>0</v>
          </cell>
        </row>
        <row r="1058">
          <cell r="I1058" t="str">
            <v>[22.34]</v>
          </cell>
          <cell r="J1058" t="str">
            <v>[05.00]</v>
          </cell>
          <cell r="L1058">
            <v>602</v>
          </cell>
          <cell r="O1058">
            <v>0</v>
          </cell>
        </row>
        <row r="1059">
          <cell r="I1059" t="str">
            <v>[23.02]</v>
          </cell>
          <cell r="J1059" t="str">
            <v>[06.00]</v>
          </cell>
          <cell r="L1059">
            <v>420</v>
          </cell>
          <cell r="O1059">
            <v>0</v>
          </cell>
        </row>
        <row r="1060">
          <cell r="I1060" t="str">
            <v>[24.13]</v>
          </cell>
          <cell r="J1060" t="str">
            <v>[07.00]</v>
          </cell>
          <cell r="L1060">
            <v>2337</v>
          </cell>
          <cell r="O1060">
            <v>0</v>
          </cell>
        </row>
        <row r="1061">
          <cell r="I1061" t="str">
            <v>[28.01]</v>
          </cell>
          <cell r="J1061" t="str">
            <v>[08.00]</v>
          </cell>
          <cell r="L1061">
            <v>365</v>
          </cell>
          <cell r="O1061">
            <v>0</v>
          </cell>
        </row>
        <row r="1062">
          <cell r="I1062" t="str">
            <v>[28.01]</v>
          </cell>
          <cell r="J1062" t="str">
            <v>[09.00]</v>
          </cell>
          <cell r="L1062">
            <v>1832</v>
          </cell>
        </row>
        <row r="1063">
          <cell r="I1063" t="str">
            <v>[29.03]</v>
          </cell>
          <cell r="J1063" t="str">
            <v>[10.00]</v>
          </cell>
          <cell r="L1063">
            <v>205</v>
          </cell>
        </row>
        <row r="1064">
          <cell r="I1064" t="str">
            <v>[29.03]</v>
          </cell>
          <cell r="J1064" t="str">
            <v>[11.00]</v>
          </cell>
          <cell r="L1064">
            <v>286</v>
          </cell>
        </row>
        <row r="1065">
          <cell r="I1065" t="str">
            <v>[29.03]</v>
          </cell>
          <cell r="J1065" t="str">
            <v>[12.00]</v>
          </cell>
          <cell r="L1065">
            <v>358</v>
          </cell>
        </row>
        <row r="1066">
          <cell r="I1066" t="str">
            <v>[29.03]</v>
          </cell>
          <cell r="J1066" t="str">
            <v>[13.00]</v>
          </cell>
          <cell r="L1066">
            <v>417</v>
          </cell>
        </row>
        <row r="1067">
          <cell r="I1067" t="str">
            <v>[29.03]</v>
          </cell>
          <cell r="J1067" t="str">
            <v>[14.00]</v>
          </cell>
          <cell r="L1067">
            <v>332</v>
          </cell>
        </row>
        <row r="1068">
          <cell r="I1068" t="str">
            <v>[29.22]</v>
          </cell>
          <cell r="J1068" t="str">
            <v>[15.00]</v>
          </cell>
          <cell r="L1068">
            <v>585</v>
          </cell>
        </row>
        <row r="1069">
          <cell r="I1069" t="str">
            <v>[29.30]</v>
          </cell>
          <cell r="J1069" t="str">
            <v>[01.00]</v>
          </cell>
          <cell r="L1069">
            <v>200</v>
          </cell>
        </row>
        <row r="1070">
          <cell r="I1070" t="str">
            <v>[27.11]</v>
          </cell>
          <cell r="J1070" t="str">
            <v>[01.00]</v>
          </cell>
          <cell r="L1070">
            <v>217</v>
          </cell>
        </row>
        <row r="1071">
          <cell r="I1071" t="str">
            <v>[28.00_B]</v>
          </cell>
          <cell r="J1071" t="str">
            <v>[02.00]</v>
          </cell>
          <cell r="L1071">
            <v>49</v>
          </cell>
          <cell r="O1071">
            <v>0</v>
          </cell>
        </row>
        <row r="1072">
          <cell r="I1072" t="str">
            <v>[28.00_D]</v>
          </cell>
          <cell r="J1072" t="str">
            <v>[03.00]</v>
          </cell>
          <cell r="L1072">
            <v>350</v>
          </cell>
        </row>
        <row r="1073">
          <cell r="I1073" t="str">
            <v>[28.00_D]</v>
          </cell>
          <cell r="J1073" t="str">
            <v>[03.01]</v>
          </cell>
          <cell r="L1073">
            <v>116</v>
          </cell>
        </row>
        <row r="1074">
          <cell r="I1074" t="str">
            <v>[28.00_D]</v>
          </cell>
          <cell r="J1074" t="str">
            <v>[04.00]</v>
          </cell>
          <cell r="L1074">
            <v>65</v>
          </cell>
        </row>
        <row r="1075">
          <cell r="I1075" t="str">
            <v>[28.00_D]</v>
          </cell>
          <cell r="J1075" t="str">
            <v>[04.01]</v>
          </cell>
          <cell r="L1075">
            <v>568</v>
          </cell>
        </row>
        <row r="1076">
          <cell r="I1076" t="str">
            <v>[28.04]</v>
          </cell>
          <cell r="J1076" t="str">
            <v>[05.00]</v>
          </cell>
          <cell r="L1076">
            <v>196</v>
          </cell>
        </row>
        <row r="1077">
          <cell r="I1077" t="str">
            <v>[28.04]</v>
          </cell>
          <cell r="J1077" t="str">
            <v>[06.00]</v>
          </cell>
          <cell r="L1077">
            <v>546</v>
          </cell>
        </row>
        <row r="1078">
          <cell r="I1078" t="str">
            <v>[29.00]</v>
          </cell>
          <cell r="J1078" t="str">
            <v>[07.01]</v>
          </cell>
          <cell r="L1078">
            <v>195</v>
          </cell>
        </row>
        <row r="1079">
          <cell r="I1079" t="str">
            <v>[29.00]</v>
          </cell>
          <cell r="J1079" t="str">
            <v>[08.00]</v>
          </cell>
          <cell r="L1079">
            <v>2221</v>
          </cell>
        </row>
        <row r="1080">
          <cell r="I1080" t="str">
            <v>[29.21]</v>
          </cell>
          <cell r="J1080" t="str">
            <v>[09.00]</v>
          </cell>
          <cell r="L1080">
            <v>633</v>
          </cell>
        </row>
        <row r="1081">
          <cell r="I1081" t="str">
            <v>[22.34]</v>
          </cell>
          <cell r="J1081" t="str">
            <v>[01.00]</v>
          </cell>
          <cell r="L1081">
            <v>1115</v>
          </cell>
        </row>
        <row r="1082">
          <cell r="I1082" t="str">
            <v>[24.12]</v>
          </cell>
          <cell r="J1082" t="str">
            <v>[02.00]</v>
          </cell>
          <cell r="L1082">
            <v>2742</v>
          </cell>
          <cell r="O1082">
            <v>0</v>
          </cell>
        </row>
        <row r="1083">
          <cell r="I1083" t="str">
            <v>[24.12]</v>
          </cell>
          <cell r="J1083" t="str">
            <v>[03.00]</v>
          </cell>
          <cell r="L1083">
            <v>3065</v>
          </cell>
        </row>
        <row r="1084">
          <cell r="I1084" t="str">
            <v>[28.21]</v>
          </cell>
          <cell r="J1084" t="str">
            <v>[04.00]</v>
          </cell>
          <cell r="L1084">
            <v>973</v>
          </cell>
        </row>
        <row r="1085">
          <cell r="I1085" t="str">
            <v>[10]</v>
          </cell>
          <cell r="J1085" t="str">
            <v>[]</v>
          </cell>
          <cell r="L1085">
            <v>1816</v>
          </cell>
          <cell r="O1085">
            <v>0</v>
          </cell>
        </row>
        <row r="1086">
          <cell r="I1086" t="str">
            <v>[18.1A]</v>
          </cell>
          <cell r="J1086" t="str">
            <v>[03.00]</v>
          </cell>
          <cell r="L1086">
            <v>410</v>
          </cell>
          <cell r="O1086">
            <v>0</v>
          </cell>
        </row>
        <row r="1087">
          <cell r="I1087" t="str">
            <v>[21.00]</v>
          </cell>
          <cell r="J1087" t="str">
            <v>[04.00]</v>
          </cell>
          <cell r="L1087">
            <v>638</v>
          </cell>
          <cell r="O1087">
            <v>0</v>
          </cell>
        </row>
        <row r="1088">
          <cell r="I1088" t="str">
            <v>[22.12]</v>
          </cell>
          <cell r="J1088" t="str">
            <v>[05.00]</v>
          </cell>
          <cell r="L1088">
            <v>3723</v>
          </cell>
          <cell r="O1088">
            <v>0</v>
          </cell>
        </row>
        <row r="1089">
          <cell r="I1089" t="str">
            <v>[22.12]</v>
          </cell>
          <cell r="J1089" t="str">
            <v>[05.00]</v>
          </cell>
        </row>
        <row r="1090">
          <cell r="I1090" t="str">
            <v>[29.21]</v>
          </cell>
          <cell r="J1090" t="str">
            <v>[01.00]</v>
          </cell>
          <cell r="L1090">
            <v>781</v>
          </cell>
        </row>
        <row r="1091">
          <cell r="I1091" t="str">
            <v>[28.03]</v>
          </cell>
          <cell r="J1091" t="str">
            <v>[01.00]</v>
          </cell>
          <cell r="L1091">
            <v>35</v>
          </cell>
          <cell r="O1091">
            <v>0</v>
          </cell>
        </row>
        <row r="1092">
          <cell r="I1092" t="str">
            <v>[28.03]</v>
          </cell>
          <cell r="J1092" t="str">
            <v>[02.00]</v>
          </cell>
          <cell r="L1092">
            <v>28</v>
          </cell>
          <cell r="O1092">
            <v>0</v>
          </cell>
        </row>
        <row r="1093">
          <cell r="I1093" t="str">
            <v>[28.03]</v>
          </cell>
          <cell r="J1093" t="str">
            <v>[03.00]</v>
          </cell>
          <cell r="L1093">
            <v>126</v>
          </cell>
        </row>
        <row r="1094">
          <cell r="I1094" t="str">
            <v>[28.03]</v>
          </cell>
          <cell r="J1094" t="str">
            <v>[04.00]</v>
          </cell>
          <cell r="L1094">
            <v>160</v>
          </cell>
        </row>
        <row r="1095">
          <cell r="I1095" t="str">
            <v>[28.03]</v>
          </cell>
          <cell r="J1095" t="str">
            <v>[05.00]</v>
          </cell>
          <cell r="L1095">
            <v>49</v>
          </cell>
        </row>
        <row r="1096">
          <cell r="I1096" t="str">
            <v>[28.03]</v>
          </cell>
          <cell r="J1096" t="str">
            <v>[06.00]</v>
          </cell>
          <cell r="L1096">
            <v>35</v>
          </cell>
        </row>
        <row r="1097">
          <cell r="I1097" t="str">
            <v>[28.03]</v>
          </cell>
          <cell r="J1097" t="str">
            <v>[07.00]</v>
          </cell>
          <cell r="L1097">
            <v>2301</v>
          </cell>
        </row>
        <row r="1098">
          <cell r="I1098" t="str">
            <v>[28.12]</v>
          </cell>
          <cell r="J1098" t="str">
            <v>[09.00]</v>
          </cell>
          <cell r="L1098">
            <v>275</v>
          </cell>
        </row>
        <row r="1099">
          <cell r="I1099" t="str">
            <v>[28.12]</v>
          </cell>
          <cell r="J1099" t="str">
            <v>[10.00]</v>
          </cell>
          <cell r="L1099">
            <v>1226</v>
          </cell>
        </row>
        <row r="1100">
          <cell r="I1100" t="str">
            <v>[22.52]</v>
          </cell>
          <cell r="J1100" t="str">
            <v>[01.00]</v>
          </cell>
          <cell r="L1100">
            <v>44</v>
          </cell>
          <cell r="O1100">
            <v>0</v>
          </cell>
        </row>
        <row r="1101">
          <cell r="I1101" t="str">
            <v>[22.52]</v>
          </cell>
          <cell r="J1101" t="str">
            <v>[02.00]</v>
          </cell>
          <cell r="L1101">
            <v>42</v>
          </cell>
        </row>
        <row r="1102">
          <cell r="I1102" t="str">
            <v>[22.52]</v>
          </cell>
          <cell r="J1102" t="str">
            <v>[03.00]</v>
          </cell>
          <cell r="L1102">
            <v>297</v>
          </cell>
          <cell r="O1102">
            <v>0</v>
          </cell>
        </row>
        <row r="1103">
          <cell r="I1103" t="str">
            <v>[22.52]</v>
          </cell>
          <cell r="J1103" t="str">
            <v>[04.00]</v>
          </cell>
          <cell r="L1103">
            <v>473</v>
          </cell>
          <cell r="O1103">
            <v>0</v>
          </cell>
        </row>
        <row r="1104">
          <cell r="I1104" t="str">
            <v>[24.01]</v>
          </cell>
          <cell r="J1104" t="str">
            <v>[05.00]</v>
          </cell>
          <cell r="L1104">
            <v>119</v>
          </cell>
          <cell r="O1104">
            <v>0</v>
          </cell>
        </row>
        <row r="1105">
          <cell r="I1105" t="str">
            <v>[24.01]</v>
          </cell>
          <cell r="J1105" t="str">
            <v>[06.00]</v>
          </cell>
          <cell r="L1105">
            <v>574</v>
          </cell>
          <cell r="O1105">
            <v>0</v>
          </cell>
        </row>
        <row r="1106">
          <cell r="I1106" t="str">
            <v>[24.14]</v>
          </cell>
          <cell r="J1106" t="str">
            <v>[07.00]</v>
          </cell>
          <cell r="L1106">
            <v>43</v>
          </cell>
        </row>
        <row r="1107">
          <cell r="I1107" t="str">
            <v>[24.14]</v>
          </cell>
          <cell r="J1107" t="str">
            <v>[08.00]</v>
          </cell>
          <cell r="L1107">
            <v>209</v>
          </cell>
          <cell r="O1107">
            <v>0</v>
          </cell>
        </row>
        <row r="1108">
          <cell r="I1108" t="str">
            <v>[24.14]</v>
          </cell>
          <cell r="J1108" t="str">
            <v>[09.00]</v>
          </cell>
          <cell r="L1108">
            <v>273</v>
          </cell>
        </row>
        <row r="1109">
          <cell r="I1109" t="str">
            <v>[24.14]</v>
          </cell>
          <cell r="J1109" t="str">
            <v>[10.00]</v>
          </cell>
          <cell r="L1109">
            <v>126</v>
          </cell>
          <cell r="O1109">
            <v>0</v>
          </cell>
        </row>
        <row r="1110">
          <cell r="I1110" t="str">
            <v>[24.14]</v>
          </cell>
          <cell r="J1110" t="str">
            <v>[11.00]</v>
          </cell>
          <cell r="L1110">
            <v>308</v>
          </cell>
          <cell r="O1110">
            <v>0</v>
          </cell>
        </row>
        <row r="1111">
          <cell r="I1111" t="str">
            <v>[24.14]</v>
          </cell>
          <cell r="J1111" t="str">
            <v>[12.00]</v>
          </cell>
          <cell r="L1111">
            <v>238</v>
          </cell>
          <cell r="O1111">
            <v>0</v>
          </cell>
        </row>
        <row r="1112">
          <cell r="I1112" t="str">
            <v>[27.11]</v>
          </cell>
          <cell r="J1112" t="str">
            <v>[13.00]</v>
          </cell>
          <cell r="L1112">
            <v>210</v>
          </cell>
          <cell r="O1112">
            <v>0</v>
          </cell>
        </row>
        <row r="1113">
          <cell r="I1113" t="str">
            <v>[28.00_D]</v>
          </cell>
          <cell r="J1113" t="str">
            <v>[14.00]</v>
          </cell>
          <cell r="L1113">
            <v>49</v>
          </cell>
          <cell r="O1113">
            <v>0</v>
          </cell>
        </row>
        <row r="1114">
          <cell r="I1114" t="str">
            <v>[27.11]</v>
          </cell>
          <cell r="J1114" t="str">
            <v>[13.00]</v>
          </cell>
          <cell r="L1114">
            <v>133</v>
          </cell>
        </row>
        <row r="1115">
          <cell r="I1115" t="str">
            <v>[28.00_E]</v>
          </cell>
          <cell r="J1115" t="str">
            <v>[15.00]</v>
          </cell>
          <cell r="L1115">
            <v>154</v>
          </cell>
        </row>
        <row r="1116">
          <cell r="I1116" t="str">
            <v>[28.00_F]</v>
          </cell>
          <cell r="J1116" t="str">
            <v>[16.00]</v>
          </cell>
          <cell r="L1116">
            <v>620</v>
          </cell>
        </row>
        <row r="1117">
          <cell r="I1117" t="str">
            <v>[28.00_F]</v>
          </cell>
          <cell r="J1117" t="str">
            <v>[17.00]</v>
          </cell>
          <cell r="L1117">
            <v>206</v>
          </cell>
        </row>
        <row r="1118">
          <cell r="I1118" t="str">
            <v>[28.00_F]</v>
          </cell>
          <cell r="J1118" t="str">
            <v>[18.00]</v>
          </cell>
          <cell r="L1118">
            <v>224</v>
          </cell>
        </row>
        <row r="1119">
          <cell r="I1119" t="str">
            <v>[28.10]</v>
          </cell>
          <cell r="J1119" t="str">
            <v>[19.00]</v>
          </cell>
          <cell r="L1119">
            <v>308</v>
          </cell>
        </row>
        <row r="1120">
          <cell r="I1120" t="str">
            <v>[28.10]</v>
          </cell>
          <cell r="J1120" t="str">
            <v>[20.00]</v>
          </cell>
          <cell r="L1120">
            <v>490</v>
          </cell>
        </row>
        <row r="1121">
          <cell r="I1121" t="str">
            <v>[28.13]</v>
          </cell>
          <cell r="J1121" t="str">
            <v>[21.01]</v>
          </cell>
          <cell r="L1121">
            <v>1414</v>
          </cell>
        </row>
        <row r="1122">
          <cell r="I1122" t="str">
            <v>[28.13]</v>
          </cell>
          <cell r="J1122" t="str">
            <v>[22.00]</v>
          </cell>
          <cell r="L1122">
            <v>1337</v>
          </cell>
        </row>
        <row r="1123">
          <cell r="I1123" t="str">
            <v>[29.22]</v>
          </cell>
          <cell r="J1123" t="str">
            <v>[23.00]</v>
          </cell>
          <cell r="L1123">
            <v>46</v>
          </cell>
        </row>
        <row r="1124">
          <cell r="I1124" t="str">
            <v>[28.01]</v>
          </cell>
          <cell r="J1124" t="str">
            <v>[01.00]</v>
          </cell>
          <cell r="L1124">
            <v>351</v>
          </cell>
        </row>
        <row r="1125">
          <cell r="I1125" t="str">
            <v>[28.03_A]</v>
          </cell>
          <cell r="J1125" t="str">
            <v>[01.01]</v>
          </cell>
          <cell r="L1125">
            <v>35</v>
          </cell>
        </row>
        <row r="1126">
          <cell r="I1126" t="str">
            <v>[28.03_A]</v>
          </cell>
          <cell r="J1126" t="str">
            <v>[02.00]</v>
          </cell>
          <cell r="L1126">
            <v>2134</v>
          </cell>
        </row>
        <row r="1127">
          <cell r="I1127" t="str">
            <v>[28.12]</v>
          </cell>
          <cell r="J1127" t="str">
            <v>[03.00]</v>
          </cell>
          <cell r="L1127">
            <v>1261</v>
          </cell>
        </row>
        <row r="1128">
          <cell r="I1128" t="str">
            <v>[29.21]</v>
          </cell>
          <cell r="J1128" t="str">
            <v>[04.01]</v>
          </cell>
          <cell r="L1128">
            <v>781</v>
          </cell>
        </row>
        <row r="1129">
          <cell r="I1129" t="str">
            <v>[24.12]</v>
          </cell>
          <cell r="J1129" t="str">
            <v>[01.00]</v>
          </cell>
          <cell r="L1129">
            <v>1589</v>
          </cell>
          <cell r="O1129">
            <v>0</v>
          </cell>
        </row>
        <row r="1130">
          <cell r="I1130" t="str">
            <v>[27.11]</v>
          </cell>
          <cell r="J1130" t="str">
            <v>[02.00]</v>
          </cell>
          <cell r="L1130">
            <v>742</v>
          </cell>
          <cell r="O1130">
            <v>0</v>
          </cell>
        </row>
        <row r="1131">
          <cell r="I1131" t="str">
            <v>[28.00_E]</v>
          </cell>
          <cell r="J1131" t="str">
            <v>[03.00]</v>
          </cell>
          <cell r="L1131">
            <v>685</v>
          </cell>
        </row>
        <row r="1132">
          <cell r="I1132" t="str">
            <v>[28.00_E]</v>
          </cell>
          <cell r="J1132" t="str">
            <v>[04.00]</v>
          </cell>
          <cell r="L1132">
            <v>2647</v>
          </cell>
        </row>
        <row r="1133">
          <cell r="I1133" t="str">
            <v>[29.21]</v>
          </cell>
          <cell r="J1133" t="str">
            <v>[05.00]</v>
          </cell>
          <cell r="L1133">
            <v>0</v>
          </cell>
        </row>
        <row r="1134">
          <cell r="I1134" t="str">
            <v>[29.21]</v>
          </cell>
          <cell r="J1134" t="str">
            <v>[05.01]</v>
          </cell>
          <cell r="L1134">
            <v>931</v>
          </cell>
        </row>
        <row r="1135">
          <cell r="I1135" t="str">
            <v>[29.22]</v>
          </cell>
          <cell r="J1135" t="str">
            <v>[06.00]</v>
          </cell>
          <cell r="L1135">
            <v>207</v>
          </cell>
        </row>
        <row r="1136">
          <cell r="I1136" t="str">
            <v>[22.15]</v>
          </cell>
          <cell r="J1136" t="str">
            <v>[01.00]</v>
          </cell>
          <cell r="L1136">
            <v>109</v>
          </cell>
          <cell r="O1136">
            <v>0</v>
          </cell>
        </row>
        <row r="1137">
          <cell r="I1137" t="str">
            <v>[22.15]</v>
          </cell>
          <cell r="J1137" t="str">
            <v>[02.00]</v>
          </cell>
          <cell r="L1137">
            <v>456</v>
          </cell>
          <cell r="O1137">
            <v>0</v>
          </cell>
        </row>
        <row r="1138">
          <cell r="I1138" t="str">
            <v>[22.55]</v>
          </cell>
          <cell r="J1138" t="str">
            <v>[03.00]</v>
          </cell>
          <cell r="L1138">
            <v>196</v>
          </cell>
          <cell r="O1138">
            <v>0</v>
          </cell>
        </row>
        <row r="1139">
          <cell r="I1139" t="str">
            <v>[23.01]</v>
          </cell>
          <cell r="J1139" t="str">
            <v>[04.00]</v>
          </cell>
          <cell r="L1139">
            <v>546</v>
          </cell>
          <cell r="O1139">
            <v>0</v>
          </cell>
        </row>
        <row r="1140">
          <cell r="I1140" t="str">
            <v>[24.12]</v>
          </cell>
          <cell r="J1140" t="str">
            <v>[05.00]</v>
          </cell>
          <cell r="L1140">
            <v>1673</v>
          </cell>
          <cell r="O1140">
            <v>0</v>
          </cell>
        </row>
        <row r="1141">
          <cell r="I1141" t="str">
            <v>[28.00_A]</v>
          </cell>
          <cell r="J1141" t="str">
            <v>[06.00]</v>
          </cell>
          <cell r="L1141">
            <v>636</v>
          </cell>
          <cell r="O1141">
            <v>0</v>
          </cell>
        </row>
        <row r="1142">
          <cell r="I1142" t="str">
            <v>[28.00_A]</v>
          </cell>
          <cell r="J1142" t="str">
            <v>[07.00]</v>
          </cell>
          <cell r="L1142">
            <v>743</v>
          </cell>
        </row>
        <row r="1143">
          <cell r="I1143" t="str">
            <v>[28.03]</v>
          </cell>
          <cell r="J1143" t="str">
            <v>[08.00]</v>
          </cell>
          <cell r="L1143">
            <v>553</v>
          </cell>
        </row>
        <row r="1144">
          <cell r="I1144" t="str">
            <v>[28.12]</v>
          </cell>
          <cell r="J1144" t="str">
            <v>[09.00]</v>
          </cell>
          <cell r="L1144">
            <v>350</v>
          </cell>
        </row>
        <row r="1145">
          <cell r="I1145" t="str">
            <v>[28.12]</v>
          </cell>
          <cell r="J1145" t="str">
            <v>[10.00]</v>
          </cell>
          <cell r="L1145">
            <v>2755</v>
          </cell>
        </row>
        <row r="1146">
          <cell r="I1146" t="str">
            <v>[18.1A]</v>
          </cell>
          <cell r="J1146" t="str">
            <v>[]</v>
          </cell>
          <cell r="L1146">
            <v>70</v>
          </cell>
          <cell r="O1146">
            <v>0</v>
          </cell>
        </row>
        <row r="1147">
          <cell r="I1147" t="str">
            <v>[18.1A]</v>
          </cell>
          <cell r="J1147" t="str">
            <v>[]</v>
          </cell>
          <cell r="L1147">
            <v>104</v>
          </cell>
          <cell r="O1147">
            <v>0</v>
          </cell>
        </row>
        <row r="1148">
          <cell r="I1148" t="str">
            <v>[]</v>
          </cell>
          <cell r="J1148" t="str">
            <v>[]</v>
          </cell>
          <cell r="L1148">
            <v>98</v>
          </cell>
          <cell r="O1148">
            <v>0</v>
          </cell>
        </row>
        <row r="1149">
          <cell r="I1149" t="str">
            <v>[19.1]</v>
          </cell>
          <cell r="J1149" t="str">
            <v>[02.00]</v>
          </cell>
          <cell r="L1149">
            <v>1286</v>
          </cell>
          <cell r="O1149">
            <v>0</v>
          </cell>
        </row>
        <row r="1150">
          <cell r="I1150" t="str">
            <v>[22.30]</v>
          </cell>
          <cell r="J1150" t="str">
            <v>[06.00]</v>
          </cell>
          <cell r="L1150">
            <v>218</v>
          </cell>
          <cell r="O1150">
            <v>0</v>
          </cell>
        </row>
        <row r="1151">
          <cell r="I1151" t="str">
            <v>[22.30]</v>
          </cell>
          <cell r="J1151" t="str">
            <v>[06.02]</v>
          </cell>
          <cell r="L1151">
            <v>259</v>
          </cell>
          <cell r="O1151">
            <v>0</v>
          </cell>
        </row>
        <row r="1152">
          <cell r="I1152" t="str">
            <v>[22.30]</v>
          </cell>
          <cell r="J1152" t="str">
            <v>[07.00]</v>
          </cell>
          <cell r="L1152">
            <v>974</v>
          </cell>
          <cell r="O1152">
            <v>0</v>
          </cell>
        </row>
        <row r="1153">
          <cell r="I1153" t="str">
            <v>[23.02]</v>
          </cell>
          <cell r="J1153" t="str">
            <v>[08.00]</v>
          </cell>
          <cell r="L1153">
            <v>5394</v>
          </cell>
          <cell r="O1153">
            <v>0</v>
          </cell>
        </row>
        <row r="1154">
          <cell r="I1154" t="str">
            <v>[28.21]</v>
          </cell>
          <cell r="J1154" t="str">
            <v>[09.00]</v>
          </cell>
          <cell r="L1154">
            <v>1038</v>
          </cell>
        </row>
        <row r="1155">
          <cell r="I1155" t="str">
            <v>[28.21]</v>
          </cell>
          <cell r="J1155" t="str">
            <v>[10.00]</v>
          </cell>
          <cell r="L1155">
            <v>646</v>
          </cell>
        </row>
        <row r="1156">
          <cell r="I1156" t="str">
            <v>[17]</v>
          </cell>
          <cell r="J1156" t="str">
            <v>[01.00]</v>
          </cell>
          <cell r="L1156">
            <v>867</v>
          </cell>
          <cell r="O1156">
            <v>0</v>
          </cell>
        </row>
        <row r="1157">
          <cell r="I1157" t="str">
            <v>[20.00]</v>
          </cell>
          <cell r="J1157" t="str">
            <v>[02.00]</v>
          </cell>
          <cell r="L1157">
            <v>1437</v>
          </cell>
          <cell r="O1157">
            <v>0</v>
          </cell>
        </row>
        <row r="1158">
          <cell r="I1158" t="str">
            <v>[22.34]</v>
          </cell>
          <cell r="J1158" t="str">
            <v>[03.00]</v>
          </cell>
          <cell r="L1158">
            <v>1942</v>
          </cell>
          <cell r="O1158">
            <v>0</v>
          </cell>
        </row>
        <row r="1159">
          <cell r="I1159" t="str">
            <v>[25.00]</v>
          </cell>
          <cell r="J1159" t="str">
            <v>[04.00]</v>
          </cell>
          <cell r="L1159">
            <v>3834</v>
          </cell>
        </row>
        <row r="1160">
          <cell r="I1160" t="str">
            <v>[25.00]</v>
          </cell>
          <cell r="J1160" t="str">
            <v>[05.00]</v>
          </cell>
          <cell r="L1160">
            <v>2171</v>
          </cell>
        </row>
        <row r="1161">
          <cell r="I1161" t="str">
            <v>[28.50]</v>
          </cell>
          <cell r="J1161" t="str">
            <v>[06.00]</v>
          </cell>
          <cell r="L1161">
            <v>179</v>
          </cell>
        </row>
        <row r="1162">
          <cell r="I1162" t="str">
            <v>[13.00]</v>
          </cell>
          <cell r="J1162" t="str">
            <v>[]</v>
          </cell>
          <cell r="L1162">
            <v>959</v>
          </cell>
        </row>
        <row r="1163">
          <cell r="I1163" t="str">
            <v>[17.1B]</v>
          </cell>
          <cell r="J1163" t="str">
            <v>[]</v>
          </cell>
          <cell r="L1163">
            <v>244</v>
          </cell>
          <cell r="O1163">
            <v>0</v>
          </cell>
        </row>
        <row r="1164">
          <cell r="I1164" t="str">
            <v>[18.1A]</v>
          </cell>
          <cell r="J1164" t="str">
            <v>[]</v>
          </cell>
          <cell r="L1164">
            <v>230</v>
          </cell>
          <cell r="O1164">
            <v>0</v>
          </cell>
        </row>
        <row r="1165">
          <cell r="I1165" t="str">
            <v>[19.1A]</v>
          </cell>
          <cell r="J1165" t="str">
            <v>[05.00]</v>
          </cell>
          <cell r="L1165">
            <v>120</v>
          </cell>
          <cell r="O1165">
            <v>0</v>
          </cell>
        </row>
        <row r="1166">
          <cell r="I1166" t="str">
            <v>[20.00]</v>
          </cell>
          <cell r="J1166" t="str">
            <v>[06.00]</v>
          </cell>
          <cell r="L1166">
            <v>669</v>
          </cell>
          <cell r="O1166">
            <v>0</v>
          </cell>
        </row>
        <row r="1167">
          <cell r="I1167" t="str">
            <v>[22.00]</v>
          </cell>
          <cell r="J1167" t="str">
            <v>[07.00]</v>
          </cell>
          <cell r="L1167">
            <v>85</v>
          </cell>
          <cell r="O1167">
            <v>0</v>
          </cell>
        </row>
        <row r="1168">
          <cell r="I1168" t="str">
            <v>[22.00]</v>
          </cell>
          <cell r="J1168" t="str">
            <v>[08.00]</v>
          </cell>
          <cell r="L1168">
            <v>1000</v>
          </cell>
          <cell r="O1168">
            <v>0</v>
          </cell>
        </row>
        <row r="1169">
          <cell r="I1169" t="str">
            <v>[22.34]</v>
          </cell>
          <cell r="J1169" t="str">
            <v>[09.01]</v>
          </cell>
          <cell r="L1169">
            <v>49</v>
          </cell>
          <cell r="O1169">
            <v>0</v>
          </cell>
        </row>
        <row r="1170">
          <cell r="I1170" t="str">
            <v>[22.34]</v>
          </cell>
          <cell r="J1170" t="str">
            <v>[10.00]</v>
          </cell>
          <cell r="L1170">
            <v>1070</v>
          </cell>
          <cell r="O1170">
            <v>0</v>
          </cell>
        </row>
        <row r="1171">
          <cell r="I1171" t="str">
            <v>[24.13]</v>
          </cell>
          <cell r="J1171" t="str">
            <v>[11.00]</v>
          </cell>
          <cell r="L1171">
            <v>482</v>
          </cell>
          <cell r="O1171">
            <v>0</v>
          </cell>
        </row>
        <row r="1172">
          <cell r="I1172" t="str">
            <v>[24.13]</v>
          </cell>
          <cell r="J1172" t="str">
            <v>[12.00]</v>
          </cell>
          <cell r="L1172">
            <v>14</v>
          </cell>
          <cell r="O1172">
            <v>0</v>
          </cell>
        </row>
        <row r="1173">
          <cell r="I1173" t="str">
            <v>[24.13]</v>
          </cell>
          <cell r="J1173" t="str">
            <v>[12.01]</v>
          </cell>
          <cell r="L1173">
            <v>2045</v>
          </cell>
          <cell r="O1173">
            <v>0</v>
          </cell>
        </row>
        <row r="1174">
          <cell r="I1174" t="str">
            <v>[24.13]</v>
          </cell>
          <cell r="J1174" t="str">
            <v>[13.00]</v>
          </cell>
          <cell r="L1174">
            <v>523</v>
          </cell>
        </row>
        <row r="1175">
          <cell r="I1175" t="str">
            <v>[24.13]</v>
          </cell>
          <cell r="J1175" t="str">
            <v>[14.00]</v>
          </cell>
          <cell r="L1175">
            <v>2720</v>
          </cell>
        </row>
        <row r="1176">
          <cell r="I1176" t="str">
            <v>[28.21]</v>
          </cell>
          <cell r="J1176" t="str">
            <v>[15.01]</v>
          </cell>
          <cell r="L1176">
            <v>996</v>
          </cell>
        </row>
        <row r="1177">
          <cell r="I1177" t="str">
            <v>[17.1B]</v>
          </cell>
          <cell r="J1177" t="str">
            <v>[1]</v>
          </cell>
          <cell r="L1177">
            <v>640</v>
          </cell>
          <cell r="O1177">
            <v>0</v>
          </cell>
        </row>
        <row r="1178">
          <cell r="I1178" t="str">
            <v>[20]</v>
          </cell>
          <cell r="J1178" t="str">
            <v>[2A]</v>
          </cell>
          <cell r="L1178">
            <v>1178</v>
          </cell>
          <cell r="O1178">
            <v>0</v>
          </cell>
        </row>
        <row r="1179">
          <cell r="I1179" t="str">
            <v>[22.00]</v>
          </cell>
          <cell r="J1179" t="str">
            <v>[02.00]</v>
          </cell>
          <cell r="L1179">
            <v>1017</v>
          </cell>
          <cell r="O1179">
            <v>0</v>
          </cell>
        </row>
        <row r="1180">
          <cell r="I1180" t="str">
            <v>[22.42]</v>
          </cell>
          <cell r="J1180" t="str">
            <v>[03.00]</v>
          </cell>
          <cell r="L1180">
            <v>907</v>
          </cell>
          <cell r="O1180">
            <v>0</v>
          </cell>
        </row>
        <row r="1181">
          <cell r="I1181" t="str">
            <v>[24.14]</v>
          </cell>
          <cell r="J1181" t="str">
            <v>[04.00]</v>
          </cell>
          <cell r="L1181">
            <v>1027</v>
          </cell>
          <cell r="O1181">
            <v>0</v>
          </cell>
        </row>
        <row r="1182">
          <cell r="I1182" t="str">
            <v>[26.10]</v>
          </cell>
          <cell r="J1182" t="str">
            <v>[05.00]</v>
          </cell>
          <cell r="L1182">
            <v>2620</v>
          </cell>
        </row>
        <row r="1183">
          <cell r="I1183" t="str">
            <v>[28.20]</v>
          </cell>
          <cell r="J1183" t="str">
            <v>[06.00]</v>
          </cell>
          <cell r="L1183">
            <v>279</v>
          </cell>
        </row>
        <row r="1184">
          <cell r="I1184" t="str">
            <v>[28.20]</v>
          </cell>
          <cell r="J1184" t="str">
            <v>[07.00]</v>
          </cell>
          <cell r="L1184">
            <v>217</v>
          </cell>
        </row>
        <row r="1185">
          <cell r="I1185" t="str">
            <v>[28.20]</v>
          </cell>
          <cell r="J1185" t="str">
            <v>[08.00]</v>
          </cell>
          <cell r="L1185">
            <v>378</v>
          </cell>
        </row>
        <row r="1186">
          <cell r="I1186" t="str">
            <v>[28.20]</v>
          </cell>
          <cell r="J1186" t="str">
            <v>[09.00]</v>
          </cell>
          <cell r="L1186">
            <v>267</v>
          </cell>
        </row>
        <row r="1187">
          <cell r="I1187" t="str">
            <v>[28.20]</v>
          </cell>
          <cell r="J1187" t="str">
            <v>[10.00]</v>
          </cell>
          <cell r="L1187">
            <v>364</v>
          </cell>
        </row>
        <row r="1188">
          <cell r="I1188" t="str">
            <v>[28.20]</v>
          </cell>
          <cell r="J1188" t="str">
            <v>[11.00]</v>
          </cell>
          <cell r="L1188">
            <v>490</v>
          </cell>
        </row>
        <row r="1189">
          <cell r="I1189" t="str">
            <v>[28.30]</v>
          </cell>
          <cell r="J1189" t="str">
            <v>[13.00]</v>
          </cell>
          <cell r="L1189">
            <v>364</v>
          </cell>
        </row>
        <row r="1190">
          <cell r="I1190" t="str">
            <v>[28.40]</v>
          </cell>
          <cell r="J1190" t="str">
            <v>[14.00]</v>
          </cell>
          <cell r="L1190">
            <v>470</v>
          </cell>
        </row>
        <row r="1191">
          <cell r="I1191" t="str">
            <v>[28.40]</v>
          </cell>
          <cell r="J1191" t="str">
            <v>[15.00]</v>
          </cell>
          <cell r="L1191">
            <v>59</v>
          </cell>
        </row>
        <row r="1192">
          <cell r="I1192" t="str">
            <v>[22.30]</v>
          </cell>
          <cell r="J1192" t="str">
            <v>[01.00]</v>
          </cell>
          <cell r="L1192">
            <v>2211</v>
          </cell>
          <cell r="O1192">
            <v>0</v>
          </cell>
        </row>
        <row r="1193">
          <cell r="I1193" t="str">
            <v>[24.14]</v>
          </cell>
          <cell r="J1193" t="str">
            <v>[02.00]</v>
          </cell>
          <cell r="L1193">
            <v>250</v>
          </cell>
          <cell r="O1193">
            <v>0</v>
          </cell>
        </row>
        <row r="1194">
          <cell r="I1194" t="str">
            <v>[25.00]</v>
          </cell>
          <cell r="J1194" t="str">
            <v>[03.00]</v>
          </cell>
          <cell r="L1194">
            <v>3603</v>
          </cell>
        </row>
        <row r="1195">
          <cell r="I1195" t="str">
            <v>[28.21]</v>
          </cell>
          <cell r="J1195" t="str">
            <v>[04.00]</v>
          </cell>
          <cell r="L1195">
            <v>44</v>
          </cell>
        </row>
        <row r="1196">
          <cell r="I1196" t="str">
            <v>[28.12]</v>
          </cell>
          <cell r="J1196" t="str">
            <v>[04.01]</v>
          </cell>
          <cell r="L1196">
            <v>2452</v>
          </cell>
        </row>
        <row r="1197">
          <cell r="I1197" t="str">
            <v>[27.01]</v>
          </cell>
          <cell r="J1197" t="str">
            <v>[01.00]</v>
          </cell>
          <cell r="L1197">
            <v>357</v>
          </cell>
          <cell r="O1197">
            <v>0</v>
          </cell>
        </row>
        <row r="1198">
          <cell r="I1198" t="str">
            <v>[28.00_A]</v>
          </cell>
          <cell r="J1198" t="str">
            <v>[02.00]</v>
          </cell>
          <cell r="L1198">
            <v>110</v>
          </cell>
        </row>
        <row r="1199">
          <cell r="I1199" t="str">
            <v>[28.00_A]</v>
          </cell>
          <cell r="J1199" t="str">
            <v>[02.01]</v>
          </cell>
          <cell r="L1199">
            <v>4539</v>
          </cell>
        </row>
        <row r="1200">
          <cell r="I1200" t="str">
            <v>[29.22]</v>
          </cell>
          <cell r="J1200" t="str">
            <v>[03.00]</v>
          </cell>
          <cell r="L1200">
            <v>374</v>
          </cell>
        </row>
        <row r="1201">
          <cell r="I1201" t="str">
            <v>[22.12]</v>
          </cell>
          <cell r="J1201" t="str">
            <v>[01.00]</v>
          </cell>
          <cell r="L1201">
            <v>415</v>
          </cell>
        </row>
        <row r="1202">
          <cell r="I1202" t="str">
            <v>[22,.34]</v>
          </cell>
          <cell r="J1202" t="str">
            <v>[02.00]</v>
          </cell>
          <cell r="L1202">
            <v>733</v>
          </cell>
          <cell r="O1202">
            <v>0</v>
          </cell>
        </row>
        <row r="1203">
          <cell r="I1203" t="str">
            <v>[22.42]</v>
          </cell>
          <cell r="J1203" t="str">
            <v>[03.00]</v>
          </cell>
          <cell r="L1203">
            <v>820</v>
          </cell>
          <cell r="O1203">
            <v>0</v>
          </cell>
        </row>
        <row r="1204">
          <cell r="I1204" t="str">
            <v>[24.12]</v>
          </cell>
          <cell r="J1204" t="str">
            <v>[04.00]</v>
          </cell>
          <cell r="L1204">
            <v>3081</v>
          </cell>
          <cell r="O1204">
            <v>0</v>
          </cell>
        </row>
        <row r="1205">
          <cell r="I1205" t="str">
            <v>[28.04]</v>
          </cell>
          <cell r="J1205" t="str">
            <v>[05.00]</v>
          </cell>
          <cell r="L1205">
            <v>283</v>
          </cell>
        </row>
        <row r="1206">
          <cell r="I1206" t="str">
            <v>[28.11]</v>
          </cell>
          <cell r="J1206" t="str">
            <v>[06.00]</v>
          </cell>
          <cell r="L1206">
            <v>781</v>
          </cell>
        </row>
        <row r="1207">
          <cell r="I1207" t="str">
            <v>[28.20]</v>
          </cell>
          <cell r="J1207" t="str">
            <v>[07.00]</v>
          </cell>
          <cell r="L1207">
            <v>188</v>
          </cell>
        </row>
        <row r="1208">
          <cell r="I1208" t="str">
            <v>[28.20]</v>
          </cell>
          <cell r="J1208" t="str">
            <v>[08.00]</v>
          </cell>
          <cell r="L1208">
            <v>1800</v>
          </cell>
        </row>
        <row r="1209">
          <cell r="I1209" t="str">
            <v>[28.40]</v>
          </cell>
          <cell r="J1209" t="str">
            <v>[09.01]</v>
          </cell>
          <cell r="L1209">
            <v>572</v>
          </cell>
        </row>
        <row r="1210">
          <cell r="I1210" t="str">
            <v>[22.52]</v>
          </cell>
          <cell r="J1210" t="str">
            <v>[01.00]</v>
          </cell>
          <cell r="L1210">
            <v>227</v>
          </cell>
          <cell r="O1210">
            <v>0</v>
          </cell>
        </row>
        <row r="1211">
          <cell r="I1211" t="str">
            <v>[22.53]</v>
          </cell>
          <cell r="J1211" t="str">
            <v>[02.00]</v>
          </cell>
          <cell r="L1211">
            <v>139</v>
          </cell>
          <cell r="O1211">
            <v>0</v>
          </cell>
        </row>
        <row r="1212">
          <cell r="I1212" t="str">
            <v>[22.55]</v>
          </cell>
          <cell r="J1212" t="str">
            <v>[03.00]</v>
          </cell>
          <cell r="L1212">
            <v>903</v>
          </cell>
          <cell r="O1212">
            <v>0</v>
          </cell>
        </row>
        <row r="1213">
          <cell r="I1213" t="str">
            <v>[24.14]</v>
          </cell>
          <cell r="J1213" t="str">
            <v>[04.00]</v>
          </cell>
          <cell r="L1213">
            <v>955</v>
          </cell>
        </row>
        <row r="1214">
          <cell r="I1214" t="str">
            <v>[26.00]</v>
          </cell>
          <cell r="J1214" t="str">
            <v>[05.00]</v>
          </cell>
          <cell r="L1214">
            <v>382</v>
          </cell>
          <cell r="O1214">
            <v>0</v>
          </cell>
        </row>
        <row r="1215">
          <cell r="I1215" t="str">
            <v>[26.00]</v>
          </cell>
          <cell r="J1215" t="str">
            <v>[06.00]</v>
          </cell>
          <cell r="L1215">
            <v>21</v>
          </cell>
          <cell r="O1215">
            <v>0</v>
          </cell>
        </row>
        <row r="1216">
          <cell r="I1216" t="str">
            <v>[26.00]</v>
          </cell>
          <cell r="J1216" t="str">
            <v>[06.01]</v>
          </cell>
          <cell r="L1216">
            <v>287</v>
          </cell>
          <cell r="O1216">
            <v>0</v>
          </cell>
        </row>
        <row r="1217">
          <cell r="I1217" t="str">
            <v>[28.00_D]</v>
          </cell>
          <cell r="J1217" t="str">
            <v>[07.00]</v>
          </cell>
          <cell r="L1217">
            <v>1085</v>
          </cell>
        </row>
        <row r="1218">
          <cell r="I1218" t="str">
            <v>[28.01]</v>
          </cell>
          <cell r="J1218" t="str">
            <v>[08.00]</v>
          </cell>
          <cell r="L1218">
            <v>1113</v>
          </cell>
        </row>
        <row r="1219">
          <cell r="I1219" t="str">
            <v>[29.00]</v>
          </cell>
          <cell r="J1219" t="str">
            <v>[09.00]</v>
          </cell>
          <cell r="L1219">
            <v>2755</v>
          </cell>
        </row>
        <row r="1220">
          <cell r="I1220" t="str">
            <v>[28.11]</v>
          </cell>
          <cell r="J1220" t="str">
            <v>[01.00]</v>
          </cell>
          <cell r="L1220">
            <v>2425</v>
          </cell>
          <cell r="O1220">
            <v>0</v>
          </cell>
        </row>
        <row r="1221">
          <cell r="I1221" t="str">
            <v>[29.21]</v>
          </cell>
          <cell r="J1221" t="str">
            <v>[02.01]</v>
          </cell>
          <cell r="L1221">
            <v>829</v>
          </cell>
        </row>
        <row r="1222">
          <cell r="I1222" t="str">
            <v>[29.21]</v>
          </cell>
          <cell r="J1222" t="str">
            <v>[01.00]</v>
          </cell>
          <cell r="L1222">
            <v>427</v>
          </cell>
        </row>
        <row r="1223">
          <cell r="I1223" t="str">
            <v>[29.21]</v>
          </cell>
          <cell r="J1223" t="str">
            <v>[02.00]</v>
          </cell>
          <cell r="L1223">
            <v>179</v>
          </cell>
        </row>
        <row r="1224">
          <cell r="I1224" t="str">
            <v>[22.00]</v>
          </cell>
          <cell r="J1224" t="str">
            <v>[01.00]</v>
          </cell>
          <cell r="L1224">
            <v>291</v>
          </cell>
          <cell r="O1224">
            <v>0</v>
          </cell>
        </row>
        <row r="1225">
          <cell r="I1225" t="str">
            <v>[22.12]</v>
          </cell>
          <cell r="J1225" t="str">
            <v>[02.00]</v>
          </cell>
          <cell r="L1225">
            <v>293</v>
          </cell>
          <cell r="O1225">
            <v>0</v>
          </cell>
        </row>
        <row r="1226">
          <cell r="I1226" t="str">
            <v>[22.31]</v>
          </cell>
          <cell r="J1226" t="str">
            <v>[03.00]</v>
          </cell>
          <cell r="L1226">
            <v>2036</v>
          </cell>
          <cell r="O1226">
            <v>0</v>
          </cell>
        </row>
        <row r="1227">
          <cell r="I1227" t="str">
            <v>[24.14]</v>
          </cell>
          <cell r="J1227" t="str">
            <v>[04.00]</v>
          </cell>
          <cell r="L1227">
            <v>3351</v>
          </cell>
          <cell r="O1227">
            <v>0</v>
          </cell>
        </row>
        <row r="1228">
          <cell r="I1228" t="str">
            <v>[28.12]</v>
          </cell>
          <cell r="J1228" t="str">
            <v>[05.00]</v>
          </cell>
          <cell r="L1228">
            <v>2093</v>
          </cell>
        </row>
        <row r="1229">
          <cell r="I1229" t="str">
            <v>[28.21]</v>
          </cell>
          <cell r="J1229" t="str">
            <v>[06.01]</v>
          </cell>
          <cell r="L1229">
            <v>917</v>
          </cell>
        </row>
        <row r="1230">
          <cell r="I1230" t="str">
            <v>[25.01]</v>
          </cell>
          <cell r="J1230" t="str">
            <v>[01.00]</v>
          </cell>
          <cell r="L1230">
            <v>1078</v>
          </cell>
          <cell r="O1230">
            <v>0</v>
          </cell>
        </row>
        <row r="1231">
          <cell r="I1231" t="str">
            <v>[25.01]</v>
          </cell>
          <cell r="J1231" t="str">
            <v>[02.00]</v>
          </cell>
          <cell r="L1231">
            <v>239</v>
          </cell>
        </row>
        <row r="1232">
          <cell r="I1232" t="str">
            <v>[28.00_E]</v>
          </cell>
          <cell r="J1232" t="str">
            <v>[03.00]</v>
          </cell>
          <cell r="L1232">
            <v>861</v>
          </cell>
        </row>
        <row r="1234">
          <cell r="I1234" t="str">
            <v>[26.00]</v>
          </cell>
          <cell r="J1234" t="str">
            <v>[01.00]</v>
          </cell>
          <cell r="L1234">
            <v>21</v>
          </cell>
          <cell r="O1234">
            <v>0</v>
          </cell>
        </row>
        <row r="1235">
          <cell r="I1235" t="str">
            <v>[26.00]</v>
          </cell>
          <cell r="J1235" t="str">
            <v>[01.01]</v>
          </cell>
          <cell r="L1235">
            <v>21</v>
          </cell>
          <cell r="O1235">
            <v>0</v>
          </cell>
        </row>
        <row r="1236">
          <cell r="I1236" t="str">
            <v>[26.00]</v>
          </cell>
          <cell r="J1236" t="str">
            <v>[01.02]</v>
          </cell>
          <cell r="L1236">
            <v>50</v>
          </cell>
          <cell r="O1236">
            <v>0</v>
          </cell>
        </row>
        <row r="1237">
          <cell r="I1237" t="str">
            <v>[26.00]</v>
          </cell>
          <cell r="J1237" t="str">
            <v>[01.03]</v>
          </cell>
          <cell r="L1237">
            <v>160</v>
          </cell>
          <cell r="O1237">
            <v>0</v>
          </cell>
        </row>
        <row r="1238">
          <cell r="I1238" t="str">
            <v>[26.00]</v>
          </cell>
          <cell r="J1238" t="str">
            <v>[02.00]</v>
          </cell>
          <cell r="L1238">
            <v>199</v>
          </cell>
          <cell r="O1238">
            <v>0</v>
          </cell>
        </row>
        <row r="1239">
          <cell r="I1239" t="str">
            <v>[27.01]</v>
          </cell>
          <cell r="J1239" t="str">
            <v>[03.00]</v>
          </cell>
          <cell r="L1239">
            <v>984</v>
          </cell>
          <cell r="O1239">
            <v>0</v>
          </cell>
        </row>
        <row r="1240">
          <cell r="I1240" t="str">
            <v>[28.00_E]</v>
          </cell>
          <cell r="J1240" t="str">
            <v>[04.00]</v>
          </cell>
          <cell r="L1240">
            <v>2</v>
          </cell>
        </row>
        <row r="1241">
          <cell r="I1241" t="str">
            <v>[28.00_E]</v>
          </cell>
          <cell r="J1241" t="str">
            <v>[04.01]</v>
          </cell>
          <cell r="L1241">
            <v>642</v>
          </cell>
        </row>
        <row r="1242">
          <cell r="I1242" t="str">
            <v>[28.00_E]</v>
          </cell>
          <cell r="J1242" t="str">
            <v>[05.00]</v>
          </cell>
          <cell r="L1242">
            <v>770</v>
          </cell>
        </row>
        <row r="1243">
          <cell r="I1243" t="str">
            <v>[28.11_BFZ]</v>
          </cell>
          <cell r="J1243" t="str">
            <v>[06.00]</v>
          </cell>
          <cell r="L1243">
            <v>889</v>
          </cell>
        </row>
        <row r="1245">
          <cell r="I1245" t="str">
            <v>[27.01]</v>
          </cell>
          <cell r="J1245" t="str">
            <v>[01.00]</v>
          </cell>
          <cell r="L1245">
            <v>28</v>
          </cell>
          <cell r="O1245">
            <v>0</v>
          </cell>
        </row>
        <row r="1246">
          <cell r="I1246" t="str">
            <v>[27.01]</v>
          </cell>
          <cell r="J1246" t="str">
            <v>[01.01]</v>
          </cell>
          <cell r="L1246">
            <v>364</v>
          </cell>
          <cell r="O1246">
            <v>0</v>
          </cell>
        </row>
        <row r="1247">
          <cell r="I1247" t="str">
            <v>[27.11]</v>
          </cell>
          <cell r="J1247" t="str">
            <v>[02.00]</v>
          </cell>
          <cell r="L1247">
            <v>90</v>
          </cell>
          <cell r="O1247">
            <v>0</v>
          </cell>
        </row>
        <row r="1248">
          <cell r="I1248" t="str">
            <v>[27.11]</v>
          </cell>
          <cell r="J1248" t="str">
            <v>[02.01]</v>
          </cell>
          <cell r="L1248">
            <v>386</v>
          </cell>
          <cell r="O1248">
            <v>0</v>
          </cell>
        </row>
        <row r="1249">
          <cell r="I1249" t="str">
            <v>[28.00_E]</v>
          </cell>
          <cell r="J1249" t="str">
            <v>[03.00]</v>
          </cell>
          <cell r="L1249">
            <v>154</v>
          </cell>
        </row>
        <row r="1250">
          <cell r="I1250" t="str">
            <v>[28.00_E]</v>
          </cell>
          <cell r="J1250" t="str">
            <v>[04.00]</v>
          </cell>
          <cell r="L1250">
            <v>203</v>
          </cell>
        </row>
        <row r="1251">
          <cell r="I1251" t="str">
            <v>[28.00_E]</v>
          </cell>
          <cell r="J1251" t="str">
            <v>[05.00]</v>
          </cell>
          <cell r="L1251">
            <v>152</v>
          </cell>
        </row>
        <row r="1252">
          <cell r="I1252" t="str">
            <v>[28.03_BFZ]</v>
          </cell>
          <cell r="J1252" t="str">
            <v>[06.00]</v>
          </cell>
          <cell r="L1252">
            <v>64</v>
          </cell>
        </row>
        <row r="1253">
          <cell r="I1253" t="str">
            <v>[28.03_BFZ]</v>
          </cell>
          <cell r="J1253" t="str">
            <v>[06.01]</v>
          </cell>
          <cell r="L1253">
            <v>190</v>
          </cell>
        </row>
        <row r="1254">
          <cell r="I1254" t="str">
            <v>[28.03_BFZ]</v>
          </cell>
          <cell r="J1254" t="str">
            <v>[07.00]</v>
          </cell>
          <cell r="L1254">
            <v>42</v>
          </cell>
        </row>
        <row r="1255">
          <cell r="I1255" t="str">
            <v>[28.03_BFZ]</v>
          </cell>
          <cell r="J1255" t="str">
            <v>[07.01]</v>
          </cell>
          <cell r="L1255">
            <v>168</v>
          </cell>
        </row>
        <row r="1256">
          <cell r="I1256" t="str">
            <v>[28.03_BFZ]</v>
          </cell>
          <cell r="J1256" t="str">
            <v>[08.00]</v>
          </cell>
          <cell r="L1256">
            <v>714</v>
          </cell>
        </row>
        <row r="1257">
          <cell r="I1257" t="str">
            <v>[28.03_BFZ]</v>
          </cell>
          <cell r="J1257" t="str">
            <v>[09.00]</v>
          </cell>
          <cell r="L1257">
            <v>931</v>
          </cell>
        </row>
        <row r="1258">
          <cell r="I1258" t="str">
            <v>[28.03_BFZ]</v>
          </cell>
          <cell r="J1258" t="str">
            <v>[10.00]</v>
          </cell>
          <cell r="L1258">
            <v>2160</v>
          </cell>
        </row>
        <row r="1259">
          <cell r="I1259" t="str">
            <v>[28.00_D]</v>
          </cell>
          <cell r="J1259" t="str">
            <v>[01.00]</v>
          </cell>
          <cell r="L1259">
            <v>5</v>
          </cell>
        </row>
        <row r="1260">
          <cell r="I1260" t="str">
            <v>[28.00_D]</v>
          </cell>
          <cell r="J1260" t="str">
            <v>[01.01]</v>
          </cell>
          <cell r="L1260">
            <v>689</v>
          </cell>
        </row>
        <row r="1261">
          <cell r="I1261" t="str">
            <v>[28.03_BFZ]</v>
          </cell>
          <cell r="J1261" t="str">
            <v>[02.00]</v>
          </cell>
          <cell r="L1261">
            <v>230</v>
          </cell>
        </row>
        <row r="1262">
          <cell r="I1262" t="str">
            <v>[28.03_BFZ]</v>
          </cell>
          <cell r="J1262" t="str">
            <v>[02.01]</v>
          </cell>
          <cell r="L1262">
            <v>498</v>
          </cell>
        </row>
        <row r="1263">
          <cell r="I1263" t="str">
            <v>[28.10_BFZ]</v>
          </cell>
          <cell r="J1263" t="str">
            <v>[03.00]</v>
          </cell>
          <cell r="L1263">
            <v>511</v>
          </cell>
        </row>
        <row r="1264">
          <cell r="I1264" t="str">
            <v>[28.10_BFZ]</v>
          </cell>
          <cell r="J1264" t="str">
            <v>[04.00]</v>
          </cell>
          <cell r="L1264">
            <v>2965</v>
          </cell>
        </row>
        <row r="1265">
          <cell r="I1265" t="str">
            <v>[19.1A]</v>
          </cell>
          <cell r="J1265" t="str">
            <v>[01.00]</v>
          </cell>
          <cell r="L1265">
            <v>508</v>
          </cell>
          <cell r="O1265">
            <v>0</v>
          </cell>
        </row>
        <row r="1266">
          <cell r="I1266" t="str">
            <v>[21]</v>
          </cell>
          <cell r="J1266" t="str">
            <v>[02.00]</v>
          </cell>
          <cell r="L1266">
            <v>297</v>
          </cell>
          <cell r="O1266">
            <v>0</v>
          </cell>
        </row>
        <row r="1267">
          <cell r="I1267" t="str">
            <v>[22]</v>
          </cell>
          <cell r="J1267" t="str">
            <v>[03.00]</v>
          </cell>
          <cell r="L1267">
            <v>2580</v>
          </cell>
          <cell r="O1267">
            <v>0</v>
          </cell>
        </row>
        <row r="1268">
          <cell r="I1268" t="str">
            <v>[25.00]</v>
          </cell>
          <cell r="J1268" t="str">
            <v>[04.00]</v>
          </cell>
          <cell r="L1268">
            <v>1068</v>
          </cell>
          <cell r="O1268">
            <v>0</v>
          </cell>
        </row>
        <row r="1269">
          <cell r="I1269" t="str">
            <v>[27.10]</v>
          </cell>
          <cell r="J1269" t="str">
            <v>[05.00]</v>
          </cell>
          <cell r="L1269">
            <v>38</v>
          </cell>
          <cell r="O1269">
            <v>0</v>
          </cell>
        </row>
        <row r="1270">
          <cell r="I1270" t="str">
            <v>[27.11]</v>
          </cell>
          <cell r="J1270" t="str">
            <v>[06.00]</v>
          </cell>
          <cell r="L1270">
            <v>877</v>
          </cell>
          <cell r="O1270">
            <v>0</v>
          </cell>
        </row>
        <row r="1271">
          <cell r="I1271" t="str">
            <v>[28.00_D]</v>
          </cell>
          <cell r="J1271" t="str">
            <v>[07.00]</v>
          </cell>
          <cell r="L1271">
            <v>360</v>
          </cell>
        </row>
        <row r="1272">
          <cell r="I1272" t="str">
            <v>[28.01]</v>
          </cell>
          <cell r="J1272" t="str">
            <v>[08.00]</v>
          </cell>
          <cell r="L1272">
            <v>4</v>
          </cell>
        </row>
        <row r="1273">
          <cell r="I1273" t="str">
            <v>[28.01]</v>
          </cell>
          <cell r="J1273" t="str">
            <v>[08.01]</v>
          </cell>
          <cell r="L1273">
            <v>682</v>
          </cell>
        </row>
        <row r="1274">
          <cell r="I1274" t="str">
            <v>[28.11]</v>
          </cell>
          <cell r="J1274" t="str">
            <v>[09.00]</v>
          </cell>
          <cell r="L1274">
            <v>43</v>
          </cell>
        </row>
        <row r="1275">
          <cell r="I1275" t="str">
            <v>[28.11]</v>
          </cell>
          <cell r="J1275" t="str">
            <v>[09.01]</v>
          </cell>
          <cell r="L1275">
            <v>404</v>
          </cell>
        </row>
        <row r="1276">
          <cell r="I1276" t="str">
            <v>[28.20]</v>
          </cell>
          <cell r="J1276" t="str">
            <v>[10.00]</v>
          </cell>
          <cell r="L1276">
            <v>2911</v>
          </cell>
        </row>
        <row r="1277">
          <cell r="I1277" t="str">
            <v>[22.30]</v>
          </cell>
          <cell r="J1277" t="str">
            <v>[1]</v>
          </cell>
          <cell r="L1277">
            <v>2131</v>
          </cell>
          <cell r="O1277">
            <v>0</v>
          </cell>
        </row>
        <row r="1278">
          <cell r="I1278" t="str">
            <v>[24.14]</v>
          </cell>
          <cell r="J1278" t="str">
            <v>[02.00]</v>
          </cell>
          <cell r="L1278">
            <v>1324</v>
          </cell>
          <cell r="O1278">
            <v>0</v>
          </cell>
        </row>
        <row r="1279">
          <cell r="I1279" t="str">
            <v>[27.12]</v>
          </cell>
          <cell r="J1279" t="str">
            <v>[03.00]</v>
          </cell>
          <cell r="L1279">
            <v>132</v>
          </cell>
          <cell r="O1279">
            <v>0</v>
          </cell>
        </row>
        <row r="1280">
          <cell r="I1280" t="str">
            <v>[28.00_D]</v>
          </cell>
          <cell r="J1280" t="str">
            <v>[04.00]</v>
          </cell>
          <cell r="L1280">
            <v>1491</v>
          </cell>
        </row>
        <row r="1281">
          <cell r="I1281" t="str">
            <v>[28.00_D]</v>
          </cell>
          <cell r="J1281" t="str">
            <v>[05.00]</v>
          </cell>
          <cell r="L1281">
            <v>3455</v>
          </cell>
        </row>
        <row r="1282">
          <cell r="I1282" t="str">
            <v>[27.10]</v>
          </cell>
          <cell r="J1282" t="str">
            <v>[01.00]</v>
          </cell>
          <cell r="L1282">
            <v>38</v>
          </cell>
          <cell r="O1282">
            <v>0</v>
          </cell>
        </row>
        <row r="1283">
          <cell r="I1283" t="str">
            <v>[27.11]</v>
          </cell>
          <cell r="J1283" t="str">
            <v>[02.00]</v>
          </cell>
          <cell r="L1283">
            <v>876</v>
          </cell>
          <cell r="O1283">
            <v>0</v>
          </cell>
        </row>
        <row r="1284">
          <cell r="I1284" t="str">
            <v>[28.00_F]</v>
          </cell>
          <cell r="J1284" t="str">
            <v>[03.00]</v>
          </cell>
          <cell r="L1284">
            <v>4405</v>
          </cell>
        </row>
        <row r="1285">
          <cell r="I1285" t="str">
            <v>[29.03]</v>
          </cell>
          <cell r="J1285" t="str">
            <v>[01.00]</v>
          </cell>
          <cell r="L1285">
            <v>309</v>
          </cell>
        </row>
        <row r="1286">
          <cell r="I1286" t="str">
            <v>[29.10]</v>
          </cell>
          <cell r="J1286" t="str">
            <v>[02.00]</v>
          </cell>
          <cell r="L1286">
            <v>42</v>
          </cell>
        </row>
        <row r="1287">
          <cell r="I1287" t="str">
            <v>[29.11]</v>
          </cell>
          <cell r="J1287" t="str">
            <v>[02.01]</v>
          </cell>
          <cell r="L1287">
            <v>462</v>
          </cell>
        </row>
        <row r="1288">
          <cell r="I1288" t="str">
            <v>[29.21]</v>
          </cell>
          <cell r="J1288" t="str">
            <v>[03.01]</v>
          </cell>
          <cell r="L1288">
            <v>662</v>
          </cell>
        </row>
        <row r="1289">
          <cell r="I1289" t="str">
            <v>[16]</v>
          </cell>
          <cell r="J1289" t="str">
            <v>[01.00]</v>
          </cell>
          <cell r="L1289">
            <v>10</v>
          </cell>
          <cell r="O1289">
            <v>0</v>
          </cell>
        </row>
        <row r="1290">
          <cell r="I1290" t="str">
            <v>[16.1]</v>
          </cell>
          <cell r="J1290" t="str">
            <v>[02.00]</v>
          </cell>
          <cell r="L1290">
            <v>17</v>
          </cell>
          <cell r="O1290">
            <v>0</v>
          </cell>
        </row>
        <row r="1291">
          <cell r="I1291" t="str">
            <v>[16.2]</v>
          </cell>
          <cell r="J1291" t="str">
            <v>[03.00]</v>
          </cell>
          <cell r="L1291">
            <v>40</v>
          </cell>
          <cell r="O1291">
            <v>0</v>
          </cell>
        </row>
        <row r="1292">
          <cell r="I1292" t="str">
            <v>[16.3]</v>
          </cell>
          <cell r="J1292" t="str">
            <v>[04.00]</v>
          </cell>
          <cell r="L1292">
            <v>65</v>
          </cell>
          <cell r="O1292">
            <v>0</v>
          </cell>
        </row>
        <row r="1293">
          <cell r="I1293" t="str">
            <v>[16.4]</v>
          </cell>
          <cell r="J1293" t="str">
            <v>[05.00]</v>
          </cell>
          <cell r="L1293">
            <v>166</v>
          </cell>
        </row>
        <row r="1294">
          <cell r="I1294" t="str">
            <v>[16.5]</v>
          </cell>
          <cell r="J1294" t="str">
            <v>[06.00]</v>
          </cell>
          <cell r="L1294">
            <v>16</v>
          </cell>
        </row>
        <row r="1295">
          <cell r="I1295" t="str">
            <v>[16.5A]</v>
          </cell>
          <cell r="J1295" t="str">
            <v>[07.00]</v>
          </cell>
          <cell r="L1295">
            <v>209</v>
          </cell>
          <cell r="O1295">
            <v>0</v>
          </cell>
        </row>
        <row r="1296">
          <cell r="I1296" t="str">
            <v>[17.1]</v>
          </cell>
          <cell r="J1296" t="str">
            <v>[08.00]</v>
          </cell>
          <cell r="L1296">
            <v>16</v>
          </cell>
          <cell r="O1296">
            <v>0</v>
          </cell>
        </row>
        <row r="1297">
          <cell r="I1297" t="str">
            <v>[17.1A]</v>
          </cell>
          <cell r="J1297" t="str">
            <v>[09.00]</v>
          </cell>
          <cell r="L1297">
            <v>41</v>
          </cell>
          <cell r="O1297">
            <v>0</v>
          </cell>
        </row>
        <row r="1298">
          <cell r="I1298" t="str">
            <v>[17.1A]</v>
          </cell>
          <cell r="J1298" t="str">
            <v>[10.00]</v>
          </cell>
          <cell r="L1298">
            <v>9</v>
          </cell>
          <cell r="O1298">
            <v>0</v>
          </cell>
        </row>
        <row r="1299">
          <cell r="I1299" t="str">
            <v>[17.1A]</v>
          </cell>
          <cell r="J1299" t="str">
            <v>[]</v>
          </cell>
          <cell r="L1299">
            <v>0</v>
          </cell>
          <cell r="O1299">
            <v>0</v>
          </cell>
        </row>
        <row r="1300">
          <cell r="I1300" t="str">
            <v>[17.1B]</v>
          </cell>
          <cell r="J1300" t="str">
            <v>[11.00]</v>
          </cell>
          <cell r="L1300">
            <v>337</v>
          </cell>
          <cell r="O1300">
            <v>0</v>
          </cell>
        </row>
        <row r="1301">
          <cell r="I1301" t="str">
            <v>[18.1A]</v>
          </cell>
          <cell r="J1301" t="str">
            <v>[]</v>
          </cell>
          <cell r="L1301">
            <v>0</v>
          </cell>
          <cell r="O1301">
            <v>0</v>
          </cell>
        </row>
        <row r="1302">
          <cell r="I1302" t="str">
            <v>[18.1A]</v>
          </cell>
          <cell r="J1302" t="str">
            <v>[12.00]</v>
          </cell>
          <cell r="L1302">
            <v>378</v>
          </cell>
        </row>
        <row r="1303">
          <cell r="I1303" t="str">
            <v>[20.00]</v>
          </cell>
          <cell r="J1303" t="str">
            <v>[13.00]</v>
          </cell>
          <cell r="L1303">
            <v>511</v>
          </cell>
          <cell r="O1303">
            <v>0</v>
          </cell>
        </row>
        <row r="1304">
          <cell r="I1304" t="str">
            <v>[21.00]</v>
          </cell>
          <cell r="J1304" t="str">
            <v>[14.00]</v>
          </cell>
          <cell r="L1304">
            <v>99</v>
          </cell>
        </row>
        <row r="1305">
          <cell r="I1305" t="str">
            <v>[21.00]</v>
          </cell>
          <cell r="J1305" t="str">
            <v>[14.01]</v>
          </cell>
          <cell r="L1305">
            <v>783</v>
          </cell>
          <cell r="O1305">
            <v>0</v>
          </cell>
        </row>
        <row r="1306">
          <cell r="I1306" t="str">
            <v>[22.34]</v>
          </cell>
          <cell r="J1306" t="str">
            <v>[15.00]</v>
          </cell>
          <cell r="L1306">
            <v>729</v>
          </cell>
          <cell r="O1306">
            <v>0</v>
          </cell>
        </row>
        <row r="1307">
          <cell r="I1307" t="str">
            <v>[22.42]</v>
          </cell>
          <cell r="J1307" t="str">
            <v>[16.00]</v>
          </cell>
          <cell r="L1307">
            <v>6</v>
          </cell>
          <cell r="O1307">
            <v>0</v>
          </cell>
        </row>
        <row r="1308">
          <cell r="I1308" t="str">
            <v>[22.42]</v>
          </cell>
          <cell r="J1308" t="str">
            <v>[16.00]</v>
          </cell>
          <cell r="L1308">
            <v>259</v>
          </cell>
          <cell r="O1308">
            <v>0</v>
          </cell>
        </row>
        <row r="1309">
          <cell r="I1309" t="str">
            <v>[22.42]</v>
          </cell>
          <cell r="J1309" t="str">
            <v>[17.00]</v>
          </cell>
          <cell r="L1309">
            <v>3</v>
          </cell>
          <cell r="O1309">
            <v>0</v>
          </cell>
        </row>
        <row r="1310">
          <cell r="I1310" t="str">
            <v>[22.42]</v>
          </cell>
          <cell r="J1310" t="str">
            <v>[17.01]</v>
          </cell>
          <cell r="L1310">
            <v>375</v>
          </cell>
          <cell r="O1310">
            <v>0</v>
          </cell>
        </row>
        <row r="1311">
          <cell r="I1311" t="str">
            <v>[24.12]</v>
          </cell>
          <cell r="J1311" t="str">
            <v>[18.00]</v>
          </cell>
          <cell r="L1311">
            <v>113</v>
          </cell>
          <cell r="O1311">
            <v>0</v>
          </cell>
        </row>
        <row r="1312">
          <cell r="I1312" t="str">
            <v>[24.13]</v>
          </cell>
          <cell r="J1312" t="str">
            <v>[19.00]</v>
          </cell>
          <cell r="L1312">
            <v>3</v>
          </cell>
          <cell r="O1312">
            <v>0</v>
          </cell>
        </row>
        <row r="1313">
          <cell r="I1313" t="str">
            <v>[24.13]</v>
          </cell>
          <cell r="J1313" t="str">
            <v>[20.00]</v>
          </cell>
          <cell r="L1313">
            <v>136</v>
          </cell>
          <cell r="O1313">
            <v>0</v>
          </cell>
        </row>
        <row r="1314">
          <cell r="I1314" t="str">
            <v>[24.13]</v>
          </cell>
          <cell r="J1314" t="str">
            <v>[21.00]</v>
          </cell>
          <cell r="L1314">
            <v>182</v>
          </cell>
          <cell r="O1314">
            <v>0</v>
          </cell>
        </row>
        <row r="1315">
          <cell r="I1315" t="str">
            <v>[24.13]</v>
          </cell>
          <cell r="J1315" t="str">
            <v>[22.00]</v>
          </cell>
          <cell r="L1315">
            <v>209</v>
          </cell>
        </row>
        <row r="1316">
          <cell r="I1316" t="str">
            <v>[25.00]</v>
          </cell>
          <cell r="J1316" t="str">
            <v>[23.00]</v>
          </cell>
          <cell r="L1316">
            <v>182</v>
          </cell>
          <cell r="O1316">
            <v>0</v>
          </cell>
        </row>
        <row r="1317">
          <cell r="I1317" t="str">
            <v>[25.00]</v>
          </cell>
          <cell r="J1317" t="str">
            <v>[24.00]</v>
          </cell>
          <cell r="L1317">
            <v>73</v>
          </cell>
          <cell r="O1317">
            <v>0</v>
          </cell>
        </row>
        <row r="1318">
          <cell r="I1318" t="str">
            <v>[25.00]</v>
          </cell>
          <cell r="J1318" t="str">
            <v>[25.00]</v>
          </cell>
          <cell r="L1318">
            <v>89</v>
          </cell>
        </row>
        <row r="1319">
          <cell r="I1319" t="str">
            <v>[26.00]</v>
          </cell>
          <cell r="J1319" t="str">
            <v>[26.00]</v>
          </cell>
          <cell r="L1319">
            <v>245</v>
          </cell>
          <cell r="O1319">
            <v>0</v>
          </cell>
        </row>
        <row r="1320">
          <cell r="I1320" t="str">
            <v>[26.10]</v>
          </cell>
          <cell r="J1320" t="str">
            <v>[27.00]</v>
          </cell>
          <cell r="L1320">
            <v>28</v>
          </cell>
        </row>
        <row r="1321">
          <cell r="I1321" t="str">
            <v>[26.10]</v>
          </cell>
          <cell r="J1321" t="str">
            <v>[27.01]</v>
          </cell>
          <cell r="L1321">
            <v>364</v>
          </cell>
          <cell r="O1321">
            <v>0</v>
          </cell>
        </row>
        <row r="1322">
          <cell r="I1322" t="str">
            <v>[27.11]</v>
          </cell>
          <cell r="J1322" t="str">
            <v>[28.00]</v>
          </cell>
          <cell r="L1322">
            <v>476</v>
          </cell>
          <cell r="O1322">
            <v>0</v>
          </cell>
        </row>
        <row r="1323">
          <cell r="I1323" t="str">
            <v>[28.00_E]</v>
          </cell>
          <cell r="J1323" t="str">
            <v>[29.00]</v>
          </cell>
          <cell r="L1323">
            <v>154</v>
          </cell>
        </row>
        <row r="1324">
          <cell r="I1324" t="str">
            <v>[28.00_E]</v>
          </cell>
          <cell r="J1324" t="str">
            <v>[30.00]</v>
          </cell>
          <cell r="L1324">
            <v>355</v>
          </cell>
        </row>
        <row r="1325">
          <cell r="I1325" t="str">
            <v>[28.00_E]</v>
          </cell>
          <cell r="J1325" t="str">
            <v>[31.00]</v>
          </cell>
          <cell r="L1325">
            <v>254</v>
          </cell>
        </row>
        <row r="1326">
          <cell r="I1326" t="str">
            <v>[28.00_E]</v>
          </cell>
          <cell r="J1326" t="str">
            <v>[32.00]</v>
          </cell>
          <cell r="L1326">
            <v>210</v>
          </cell>
        </row>
        <row r="1327">
          <cell r="I1327" t="str">
            <v>[28.00_E]</v>
          </cell>
          <cell r="J1327" t="str">
            <v>[33.00]</v>
          </cell>
          <cell r="L1327">
            <v>714</v>
          </cell>
        </row>
        <row r="1328">
          <cell r="I1328" t="str">
            <v>[28.12]</v>
          </cell>
          <cell r="J1328" t="str">
            <v>[34.00]</v>
          </cell>
          <cell r="L1328">
            <v>181</v>
          </cell>
        </row>
        <row r="1329">
          <cell r="I1329" t="str">
            <v>[28.20]</v>
          </cell>
          <cell r="J1329" t="str">
            <v>[35.00]</v>
          </cell>
          <cell r="L1329">
            <v>750</v>
          </cell>
        </row>
        <row r="1330">
          <cell r="I1330" t="str">
            <v>[28.20]</v>
          </cell>
          <cell r="J1330" t="str">
            <v>[36.00]</v>
          </cell>
          <cell r="L1330">
            <v>406</v>
          </cell>
        </row>
        <row r="1331">
          <cell r="I1331" t="str">
            <v>[28.21]</v>
          </cell>
          <cell r="J1331" t="str">
            <v>[37.00]</v>
          </cell>
          <cell r="L1331">
            <v>1754</v>
          </cell>
        </row>
        <row r="1332">
          <cell r="I1332" t="str">
            <v>[17.1B]</v>
          </cell>
          <cell r="J1332" t="str">
            <v>[1]</v>
          </cell>
          <cell r="L1332">
            <v>230</v>
          </cell>
          <cell r="O1332">
            <v>0</v>
          </cell>
        </row>
        <row r="1333">
          <cell r="I1333" t="str">
            <v>[17.1B]</v>
          </cell>
          <cell r="J1333" t="str">
            <v>[2.1]</v>
          </cell>
          <cell r="L1333">
            <v>437</v>
          </cell>
          <cell r="O1333">
            <v>0</v>
          </cell>
        </row>
        <row r="1334">
          <cell r="I1334" t="str">
            <v>[22.00]</v>
          </cell>
          <cell r="J1334" t="str">
            <v>[02.00]</v>
          </cell>
          <cell r="L1334">
            <v>1178</v>
          </cell>
        </row>
        <row r="1335">
          <cell r="I1335" t="str">
            <v>[22.30]</v>
          </cell>
          <cell r="J1335" t="str">
            <v>[04.00]</v>
          </cell>
          <cell r="L1335">
            <v>1017</v>
          </cell>
          <cell r="O1335">
            <v>0</v>
          </cell>
        </row>
        <row r="1336">
          <cell r="I1336" t="str">
            <v>[22.42]</v>
          </cell>
          <cell r="J1336" t="str">
            <v>[05.00]</v>
          </cell>
          <cell r="L1336">
            <v>907</v>
          </cell>
          <cell r="O1336">
            <v>0</v>
          </cell>
        </row>
        <row r="1337">
          <cell r="I1337" t="str">
            <v>[24.14]</v>
          </cell>
          <cell r="J1337" t="str">
            <v>[06.00]</v>
          </cell>
          <cell r="L1337">
            <v>1026</v>
          </cell>
        </row>
        <row r="1338">
          <cell r="I1338" t="str">
            <v>[26.10]</v>
          </cell>
          <cell r="J1338" t="str">
            <v>[07.00]</v>
          </cell>
          <cell r="L1338">
            <v>2621</v>
          </cell>
          <cell r="O1338">
            <v>0</v>
          </cell>
        </row>
        <row r="1339">
          <cell r="I1339" t="str">
            <v>[28.20]</v>
          </cell>
          <cell r="J1339" t="str">
            <v>[08.00]</v>
          </cell>
          <cell r="L1339">
            <v>279</v>
          </cell>
        </row>
        <row r="1340">
          <cell r="I1340" t="str">
            <v>[28.20]</v>
          </cell>
          <cell r="J1340" t="str">
            <v>[09.00]</v>
          </cell>
          <cell r="L1340">
            <v>217</v>
          </cell>
        </row>
        <row r="1341">
          <cell r="I1341" t="str">
            <v>[28.20]</v>
          </cell>
          <cell r="J1341" t="str">
            <v>[10.00]</v>
          </cell>
          <cell r="L1341">
            <v>378</v>
          </cell>
        </row>
        <row r="1342">
          <cell r="I1342" t="str">
            <v>[28.20]</v>
          </cell>
          <cell r="J1342" t="str">
            <v>[11.00]</v>
          </cell>
          <cell r="L1342">
            <v>267</v>
          </cell>
        </row>
        <row r="1343">
          <cell r="I1343" t="str">
            <v>[28.20]</v>
          </cell>
          <cell r="J1343" t="str">
            <v>[11.00]</v>
          </cell>
          <cell r="L1343">
            <v>1747</v>
          </cell>
        </row>
        <row r="1344">
          <cell r="I1344" t="str">
            <v>[27.01]</v>
          </cell>
          <cell r="J1344" t="str">
            <v>[01.00]</v>
          </cell>
          <cell r="L1344">
            <v>17</v>
          </cell>
        </row>
        <row r="1345">
          <cell r="I1345" t="str">
            <v>[27.01]</v>
          </cell>
          <cell r="J1345" t="str">
            <v>[01.01]</v>
          </cell>
          <cell r="L1345">
            <v>223</v>
          </cell>
        </row>
        <row r="1346">
          <cell r="I1346" t="str">
            <v>[27.01]</v>
          </cell>
          <cell r="J1346" t="str">
            <v>[02.00]</v>
          </cell>
          <cell r="L1346">
            <v>140</v>
          </cell>
        </row>
        <row r="1347">
          <cell r="I1347" t="str">
            <v>[27.11]</v>
          </cell>
          <cell r="J1347" t="str">
            <v>[03.00]</v>
          </cell>
          <cell r="L1347">
            <v>21</v>
          </cell>
          <cell r="O1347">
            <v>0</v>
          </cell>
        </row>
        <row r="1348">
          <cell r="I1348" t="str">
            <v>[27.11]</v>
          </cell>
          <cell r="J1348" t="str">
            <v>[03.01]</v>
          </cell>
          <cell r="L1348">
            <v>287</v>
          </cell>
          <cell r="O1348">
            <v>0</v>
          </cell>
        </row>
        <row r="1349">
          <cell r="I1349" t="str">
            <v>[28.00_D]</v>
          </cell>
          <cell r="J1349" t="str">
            <v>[04.00]</v>
          </cell>
          <cell r="L1349">
            <v>553</v>
          </cell>
        </row>
        <row r="1350">
          <cell r="I1350" t="str">
            <v>[28.00_D]</v>
          </cell>
          <cell r="J1350" t="str">
            <v>[05.00]</v>
          </cell>
          <cell r="L1350">
            <v>497</v>
          </cell>
        </row>
        <row r="1351">
          <cell r="I1351" t="str">
            <v>[28.01]</v>
          </cell>
          <cell r="J1351" t="str">
            <v>[06.00]</v>
          </cell>
          <cell r="L1351">
            <v>441</v>
          </cell>
        </row>
        <row r="1352">
          <cell r="I1352" t="str">
            <v>[28.11]</v>
          </cell>
          <cell r="J1352" t="str">
            <v>[07.00]</v>
          </cell>
          <cell r="L1352">
            <v>707</v>
          </cell>
        </row>
        <row r="1353">
          <cell r="I1353" t="str">
            <v>[29.00]</v>
          </cell>
          <cell r="J1353" t="str">
            <v>[08.00]</v>
          </cell>
          <cell r="L1353">
            <v>665</v>
          </cell>
        </row>
        <row r="1354">
          <cell r="I1354" t="str">
            <v>[29.00]</v>
          </cell>
          <cell r="J1354" t="str">
            <v>[09.00]</v>
          </cell>
          <cell r="L1354">
            <v>14</v>
          </cell>
        </row>
        <row r="1355">
          <cell r="I1355" t="str">
            <v>[29.00]</v>
          </cell>
          <cell r="J1355" t="str">
            <v>[09.00]</v>
          </cell>
          <cell r="L1355">
            <v>1904</v>
          </cell>
        </row>
        <row r="1356">
          <cell r="I1356" t="str">
            <v>[29.22]</v>
          </cell>
          <cell r="J1356" t="str">
            <v>[10.00]</v>
          </cell>
          <cell r="L1356">
            <v>172</v>
          </cell>
        </row>
        <row r="1357">
          <cell r="I1357" t="str">
            <v>[18.00]</v>
          </cell>
          <cell r="J1357" t="str">
            <v>[01.00]</v>
          </cell>
          <cell r="L1357">
            <v>2476</v>
          </cell>
        </row>
        <row r="1358">
          <cell r="I1358" t="str">
            <v>[22.34]</v>
          </cell>
          <cell r="J1358" t="str">
            <v>[02.00]</v>
          </cell>
          <cell r="L1358">
            <v>602</v>
          </cell>
          <cell r="O1358">
            <v>0</v>
          </cell>
        </row>
        <row r="1359">
          <cell r="I1359" t="str">
            <v>[23.02]</v>
          </cell>
          <cell r="J1359" t="str">
            <v>[03.00]</v>
          </cell>
          <cell r="L1359">
            <v>420</v>
          </cell>
          <cell r="O1359">
            <v>0</v>
          </cell>
        </row>
        <row r="1360">
          <cell r="I1360" t="str">
            <v>[24.13]</v>
          </cell>
          <cell r="J1360" t="str">
            <v>[04.00]</v>
          </cell>
          <cell r="L1360">
            <v>2337</v>
          </cell>
          <cell r="O1360">
            <v>0</v>
          </cell>
        </row>
        <row r="1361">
          <cell r="I1361" t="str">
            <v>[28.01]</v>
          </cell>
          <cell r="J1361" t="str">
            <v>[05.00]</v>
          </cell>
          <cell r="L1361">
            <v>365</v>
          </cell>
        </row>
        <row r="1362">
          <cell r="I1362" t="str">
            <v>[28.01]</v>
          </cell>
          <cell r="J1362" t="str">
            <v>[06.00]</v>
          </cell>
          <cell r="L1362">
            <v>1105</v>
          </cell>
        </row>
        <row r="1363">
          <cell r="I1363" t="str">
            <v>[28.20]</v>
          </cell>
          <cell r="J1363" t="str">
            <v>[07.00]</v>
          </cell>
          <cell r="L1363">
            <v>932</v>
          </cell>
        </row>
        <row r="1364">
          <cell r="I1364" t="str">
            <v>[28.20]</v>
          </cell>
          <cell r="J1364" t="str">
            <v>[08.00]</v>
          </cell>
          <cell r="L1364">
            <v>294</v>
          </cell>
        </row>
        <row r="1365">
          <cell r="I1365" t="str">
            <v>[28.21]</v>
          </cell>
          <cell r="J1365" t="str">
            <v>[09.00]</v>
          </cell>
          <cell r="L1365">
            <v>672</v>
          </cell>
        </row>
        <row r="1366">
          <cell r="I1366" t="str">
            <v>[28.21]</v>
          </cell>
          <cell r="J1366" t="str">
            <v>[10.00]</v>
          </cell>
          <cell r="L1366">
            <v>652</v>
          </cell>
        </row>
        <row r="1367">
          <cell r="I1367" t="str">
            <v>[28.41]</v>
          </cell>
          <cell r="J1367" t="str">
            <v>[11.01]</v>
          </cell>
          <cell r="L1367">
            <v>360</v>
          </cell>
        </row>
        <row r="1368">
          <cell r="I1368" t="str">
            <v>[29.01]</v>
          </cell>
          <cell r="J1368" t="str">
            <v>[01.00]</v>
          </cell>
          <cell r="L1368">
            <v>385</v>
          </cell>
          <cell r="O1368">
            <v>0</v>
          </cell>
        </row>
        <row r="1369">
          <cell r="I1369" t="str">
            <v>[29.03]</v>
          </cell>
          <cell r="J1369" t="str">
            <v>[02.00]</v>
          </cell>
          <cell r="L1369">
            <v>1071</v>
          </cell>
        </row>
        <row r="1370">
          <cell r="I1370" t="str">
            <v>[29.03]</v>
          </cell>
          <cell r="J1370" t="str">
            <v>[03.00]</v>
          </cell>
          <cell r="L1370">
            <v>1250</v>
          </cell>
        </row>
        <row r="1371">
          <cell r="I1371" t="str">
            <v>[29.03]</v>
          </cell>
          <cell r="J1371" t="str">
            <v>[01.00]</v>
          </cell>
          <cell r="L1371">
            <v>363</v>
          </cell>
        </row>
        <row r="1372">
          <cell r="I1372" t="str">
            <v>[29.03]</v>
          </cell>
          <cell r="J1372" t="str">
            <v>[02.00]</v>
          </cell>
          <cell r="L1372">
            <v>491</v>
          </cell>
        </row>
        <row r="1373">
          <cell r="I1373" t="str">
            <v>[29.21]</v>
          </cell>
          <cell r="J1373" t="str">
            <v>[04.00]</v>
          </cell>
          <cell r="L1373">
            <v>364</v>
          </cell>
        </row>
        <row r="1374">
          <cell r="I1374" t="str">
            <v>[29.21]</v>
          </cell>
          <cell r="J1374" t="str">
            <v>[04.01]</v>
          </cell>
          <cell r="L1374">
            <v>529</v>
          </cell>
        </row>
        <row r="1375">
          <cell r="I1375" t="str">
            <v>[18.1A]</v>
          </cell>
          <cell r="J1375" t="str">
            <v>[01.00]</v>
          </cell>
          <cell r="L1375">
            <v>1287</v>
          </cell>
          <cell r="O1375">
            <v>0</v>
          </cell>
        </row>
        <row r="1376">
          <cell r="I1376" t="str">
            <v>[22.30]</v>
          </cell>
          <cell r="J1376" t="str">
            <v>[03.00]</v>
          </cell>
          <cell r="L1376">
            <v>61</v>
          </cell>
          <cell r="O1376">
            <v>0</v>
          </cell>
        </row>
        <row r="1377">
          <cell r="I1377" t="str">
            <v>[22.30]</v>
          </cell>
          <cell r="J1377" t="str">
            <v>[04.00]</v>
          </cell>
          <cell r="L1377">
            <v>1361</v>
          </cell>
          <cell r="O1377">
            <v>0</v>
          </cell>
        </row>
        <row r="1378">
          <cell r="I1378" t="str">
            <v>[23.02]</v>
          </cell>
          <cell r="J1378" t="str">
            <v>[05.01]</v>
          </cell>
          <cell r="L1378">
            <v>446</v>
          </cell>
          <cell r="O1378">
            <v>0</v>
          </cell>
        </row>
        <row r="1379">
          <cell r="I1379" t="str">
            <v>[24.13]</v>
          </cell>
          <cell r="J1379" t="str">
            <v>[06.00]</v>
          </cell>
          <cell r="L1379">
            <v>1730</v>
          </cell>
          <cell r="O1379">
            <v>0</v>
          </cell>
        </row>
        <row r="1380">
          <cell r="I1380" t="str">
            <v>[28.00_A]</v>
          </cell>
          <cell r="J1380" t="str">
            <v>[07.00]</v>
          </cell>
          <cell r="L1380">
            <v>3316</v>
          </cell>
          <cell r="O1380">
            <v>0</v>
          </cell>
        </row>
        <row r="1381">
          <cell r="I1381" t="str">
            <v>[28.21]</v>
          </cell>
          <cell r="J1381" t="str">
            <v>[08.00]</v>
          </cell>
          <cell r="L1381">
            <v>340</v>
          </cell>
        </row>
        <row r="1382">
          <cell r="I1382" t="str">
            <v>[28.21]</v>
          </cell>
          <cell r="J1382" t="str">
            <v>[09.00]</v>
          </cell>
          <cell r="L1382">
            <v>1343</v>
          </cell>
        </row>
        <row r="1383">
          <cell r="I1383" t="str">
            <v>[29.30]</v>
          </cell>
          <cell r="J1383" t="str">
            <v>[01.00]</v>
          </cell>
          <cell r="L1383">
            <v>179</v>
          </cell>
        </row>
        <row r="1384">
          <cell r="I1384" t="str">
            <v>[24.12]</v>
          </cell>
          <cell r="J1384" t="str">
            <v>[01.00]</v>
          </cell>
          <cell r="L1384">
            <v>470</v>
          </cell>
          <cell r="O1384">
            <v>0</v>
          </cell>
        </row>
        <row r="1385">
          <cell r="I1385" t="str">
            <v>[24.12]</v>
          </cell>
          <cell r="J1385" t="str">
            <v>[02.00]</v>
          </cell>
          <cell r="L1385">
            <v>5325</v>
          </cell>
          <cell r="O1385">
            <v>0</v>
          </cell>
        </row>
        <row r="1386">
          <cell r="I1386" t="str">
            <v>[29.03]</v>
          </cell>
          <cell r="J1386" t="str">
            <v>[03.01]</v>
          </cell>
          <cell r="L1386">
            <v>973</v>
          </cell>
        </row>
        <row r="1387">
          <cell r="I1387" t="str">
            <v>[17.1A]</v>
          </cell>
          <cell r="J1387" t="str">
            <v>[01.00]</v>
          </cell>
          <cell r="L1387">
            <v>209</v>
          </cell>
          <cell r="O1387">
            <v>0</v>
          </cell>
        </row>
        <row r="1388">
          <cell r="I1388" t="str">
            <v>[17.1A]</v>
          </cell>
          <cell r="J1388" t="str">
            <v>[02.00]</v>
          </cell>
          <cell r="L1388">
            <v>810</v>
          </cell>
          <cell r="O1388">
            <v>0</v>
          </cell>
        </row>
        <row r="1389">
          <cell r="I1389" t="str">
            <v>[22.12]</v>
          </cell>
          <cell r="J1389" t="str">
            <v>[04.00]</v>
          </cell>
          <cell r="L1389">
            <v>2387</v>
          </cell>
          <cell r="O1389">
            <v>0</v>
          </cell>
        </row>
        <row r="1390">
          <cell r="I1390" t="str">
            <v>[25.00]</v>
          </cell>
          <cell r="J1390" t="str">
            <v>[05.00]</v>
          </cell>
          <cell r="L1390">
            <v>239</v>
          </cell>
          <cell r="O1390">
            <v>0</v>
          </cell>
        </row>
        <row r="1391">
          <cell r="I1391" t="str">
            <v>[25.00]</v>
          </cell>
          <cell r="J1391" t="str">
            <v>[06.00]</v>
          </cell>
          <cell r="L1391">
            <v>5161</v>
          </cell>
          <cell r="O1391">
            <v>0</v>
          </cell>
        </row>
        <row r="1392">
          <cell r="I1392" t="str">
            <v>[28.21]</v>
          </cell>
          <cell r="J1392" t="str">
            <v>[07.00]</v>
          </cell>
          <cell r="L1392">
            <v>154</v>
          </cell>
        </row>
        <row r="1393">
          <cell r="I1393" t="str">
            <v>[28.21]</v>
          </cell>
          <cell r="J1393" t="str">
            <v>[08.00]</v>
          </cell>
          <cell r="L1393">
            <v>728</v>
          </cell>
        </row>
        <row r="1394">
          <cell r="I1394" t="str">
            <v>[27.01]</v>
          </cell>
          <cell r="J1394" t="str">
            <v>[01.00]</v>
          </cell>
          <cell r="L1394">
            <v>97</v>
          </cell>
          <cell r="O1394">
            <v>0</v>
          </cell>
        </row>
        <row r="1395">
          <cell r="I1395" t="str">
            <v>[27.11]</v>
          </cell>
          <cell r="J1395" t="str">
            <v>[02.00]</v>
          </cell>
          <cell r="L1395">
            <v>245</v>
          </cell>
          <cell r="O1395">
            <v>0</v>
          </cell>
        </row>
        <row r="1396">
          <cell r="I1396" t="str">
            <v>[28.00_A]</v>
          </cell>
          <cell r="J1396" t="str">
            <v>[03.00]</v>
          </cell>
          <cell r="L1396">
            <v>4649</v>
          </cell>
          <cell r="O1396">
            <v>0</v>
          </cell>
        </row>
        <row r="1397">
          <cell r="I1397" t="str">
            <v>[29.22]</v>
          </cell>
          <cell r="J1397" t="str">
            <v>[04.00]</v>
          </cell>
          <cell r="L1397">
            <v>374</v>
          </cell>
        </row>
        <row r="1398">
          <cell r="I1398" t="str">
            <v>[28.00_D]</v>
          </cell>
          <cell r="J1398" t="str">
            <v>[01.00]</v>
          </cell>
          <cell r="L1398">
            <v>115</v>
          </cell>
        </row>
        <row r="1399">
          <cell r="I1399" t="str">
            <v>[28.00_D]</v>
          </cell>
          <cell r="J1399" t="str">
            <v>[02.00]</v>
          </cell>
          <cell r="L1399">
            <v>745</v>
          </cell>
        </row>
        <row r="1400">
          <cell r="I1400" t="str">
            <v>[28.03_A]</v>
          </cell>
          <cell r="J1400" t="str">
            <v>[03.00]</v>
          </cell>
          <cell r="L1400">
            <v>462</v>
          </cell>
        </row>
        <row r="1401">
          <cell r="I1401" t="str">
            <v>[28.11]</v>
          </cell>
          <cell r="J1401" t="str">
            <v>[04.00]</v>
          </cell>
          <cell r="L1401">
            <v>322</v>
          </cell>
        </row>
        <row r="1402">
          <cell r="I1402" t="str">
            <v>[28.12]</v>
          </cell>
          <cell r="J1402" t="str">
            <v>[05.00]</v>
          </cell>
          <cell r="L1402">
            <v>497</v>
          </cell>
        </row>
        <row r="1403">
          <cell r="I1403" t="str">
            <v>[28.12]</v>
          </cell>
          <cell r="J1403" t="str">
            <v>[06.00]</v>
          </cell>
          <cell r="L1403">
            <v>2373</v>
          </cell>
        </row>
        <row r="1404">
          <cell r="I1404" t="str">
            <v>[29.22]</v>
          </cell>
          <cell r="J1404" t="str">
            <v>[07.00]</v>
          </cell>
          <cell r="L1404">
            <v>186</v>
          </cell>
        </row>
        <row r="1405">
          <cell r="I1405" t="str">
            <v>[25.01]</v>
          </cell>
          <cell r="J1405" t="str">
            <v>[01.00]</v>
          </cell>
          <cell r="L1405">
            <v>399</v>
          </cell>
          <cell r="O1405">
            <v>0</v>
          </cell>
        </row>
        <row r="1406">
          <cell r="I1406" t="str">
            <v>[26.10]</v>
          </cell>
          <cell r="J1406" t="str">
            <v>[02.00]</v>
          </cell>
          <cell r="L1406">
            <v>3037</v>
          </cell>
          <cell r="O1406">
            <v>0</v>
          </cell>
        </row>
        <row r="1407">
          <cell r="I1407" t="str">
            <v>[28.12]</v>
          </cell>
          <cell r="J1407" t="str">
            <v>[03.00]</v>
          </cell>
          <cell r="L1407">
            <v>2157</v>
          </cell>
        </row>
        <row r="1408">
          <cell r="I1408" t="str">
            <v>[29.21]</v>
          </cell>
          <cell r="J1408" t="str">
            <v>[04.00]</v>
          </cell>
          <cell r="L1408">
            <v>543</v>
          </cell>
        </row>
        <row r="1409">
          <cell r="I1409" t="str">
            <v>[22.34]</v>
          </cell>
          <cell r="J1409" t="str">
            <v>[01.00]</v>
          </cell>
          <cell r="L1409">
            <v>378</v>
          </cell>
          <cell r="O1409">
            <v>0</v>
          </cell>
        </row>
        <row r="1410">
          <cell r="I1410" t="str">
            <v>[22.41]</v>
          </cell>
          <cell r="J1410" t="str">
            <v>[02.00]</v>
          </cell>
          <cell r="L1410">
            <v>790</v>
          </cell>
          <cell r="O1410">
            <v>0</v>
          </cell>
        </row>
        <row r="1411">
          <cell r="I1411" t="str">
            <v>[23.02]</v>
          </cell>
          <cell r="J1411" t="str">
            <v>[03.00]</v>
          </cell>
          <cell r="L1411">
            <v>1230</v>
          </cell>
          <cell r="O1411">
            <v>0</v>
          </cell>
        </row>
        <row r="1412">
          <cell r="I1412" t="str">
            <v>[26.00]</v>
          </cell>
          <cell r="J1412" t="str">
            <v>[04.00]</v>
          </cell>
          <cell r="L1412">
            <v>238</v>
          </cell>
          <cell r="O1412">
            <v>0</v>
          </cell>
        </row>
        <row r="1413">
          <cell r="I1413" t="str">
            <v>[26.00]</v>
          </cell>
          <cell r="J1413" t="str">
            <v>[04.01]</v>
          </cell>
          <cell r="L1413">
            <v>1155</v>
          </cell>
          <cell r="O1413">
            <v>0</v>
          </cell>
        </row>
        <row r="1414">
          <cell r="I1414" t="str">
            <v>[28.00_E]</v>
          </cell>
          <cell r="J1414" t="str">
            <v>[05.00]</v>
          </cell>
          <cell r="L1414">
            <v>2709</v>
          </cell>
        </row>
        <row r="1415">
          <cell r="I1415" t="str">
            <v>[28.21]</v>
          </cell>
          <cell r="J1415" t="str">
            <v>[06.00]</v>
          </cell>
          <cell r="L1415">
            <v>1754</v>
          </cell>
        </row>
        <row r="1416">
          <cell r="I1416" t="str">
            <v>[24.12]</v>
          </cell>
          <cell r="J1416" t="str">
            <v>[01.00]</v>
          </cell>
          <cell r="L1416">
            <v>702</v>
          </cell>
          <cell r="O1416">
            <v>0</v>
          </cell>
        </row>
        <row r="1417">
          <cell r="I1417" t="str">
            <v>[25.01]</v>
          </cell>
          <cell r="J1417" t="str">
            <v>[02.00]</v>
          </cell>
          <cell r="L1417">
            <v>5128</v>
          </cell>
          <cell r="O1417">
            <v>0</v>
          </cell>
        </row>
        <row r="1418">
          <cell r="I1418" t="str">
            <v>[29.03]</v>
          </cell>
          <cell r="J1418" t="str">
            <v>[03.00]</v>
          </cell>
          <cell r="L1418">
            <v>721</v>
          </cell>
        </row>
        <row r="1419">
          <cell r="I1419" t="str">
            <v>[29.30]</v>
          </cell>
          <cell r="J1419" t="str">
            <v>[04.00]</v>
          </cell>
          <cell r="L1419">
            <v>249</v>
          </cell>
        </row>
        <row r="1420">
          <cell r="I1420" t="str">
            <v>[20.0]</v>
          </cell>
          <cell r="J1420" t="str">
            <v>[13A]</v>
          </cell>
          <cell r="L1420">
            <v>146</v>
          </cell>
          <cell r="O1420">
            <v>0</v>
          </cell>
        </row>
        <row r="1421">
          <cell r="I1421" t="str">
            <v>[20.0]</v>
          </cell>
          <cell r="J1421" t="str">
            <v>[14]</v>
          </cell>
          <cell r="L1421">
            <v>773</v>
          </cell>
          <cell r="O1421">
            <v>0</v>
          </cell>
        </row>
        <row r="1422">
          <cell r="I1422" t="str">
            <v>[22.12]</v>
          </cell>
          <cell r="J1422" t="str">
            <v>[09.00]</v>
          </cell>
          <cell r="L1422">
            <v>22</v>
          </cell>
          <cell r="O1422">
            <v>0</v>
          </cell>
        </row>
        <row r="1423">
          <cell r="I1423" t="str">
            <v>[22.12]</v>
          </cell>
          <cell r="J1423" t="str">
            <v>[09.01]</v>
          </cell>
          <cell r="L1423">
            <v>481</v>
          </cell>
        </row>
        <row r="1424">
          <cell r="I1424" t="str">
            <v>[22.31]</v>
          </cell>
          <cell r="J1424" t="str">
            <v>[10.00]</v>
          </cell>
          <cell r="L1424">
            <v>29</v>
          </cell>
          <cell r="O1424">
            <v>0</v>
          </cell>
        </row>
        <row r="1425">
          <cell r="I1425" t="str">
            <v>[22.34]</v>
          </cell>
          <cell r="J1425" t="str">
            <v>[11.00]</v>
          </cell>
          <cell r="L1425">
            <v>1868</v>
          </cell>
          <cell r="O1425">
            <v>0</v>
          </cell>
        </row>
        <row r="1426">
          <cell r="I1426" t="str">
            <v>[22.12]</v>
          </cell>
          <cell r="J1426" t="str">
            <v>[12.00]</v>
          </cell>
          <cell r="L1426">
            <v>39</v>
          </cell>
          <cell r="O1426">
            <v>0</v>
          </cell>
        </row>
        <row r="1427">
          <cell r="I1427" t="str">
            <v>[24.14]</v>
          </cell>
          <cell r="J1427" t="str">
            <v>[13.00]</v>
          </cell>
          <cell r="L1427">
            <v>393</v>
          </cell>
          <cell r="O1427">
            <v>0</v>
          </cell>
        </row>
        <row r="1428">
          <cell r="I1428" t="str">
            <v>[24.14]</v>
          </cell>
          <cell r="J1428" t="str">
            <v>[14.00]</v>
          </cell>
          <cell r="L1428">
            <v>134</v>
          </cell>
          <cell r="O1428">
            <v>0</v>
          </cell>
        </row>
        <row r="1429">
          <cell r="I1429" t="str">
            <v>[24.14]</v>
          </cell>
          <cell r="J1429" t="str">
            <v>[15.00]</v>
          </cell>
          <cell r="L1429">
            <v>595</v>
          </cell>
          <cell r="O1429">
            <v>0</v>
          </cell>
        </row>
        <row r="1430">
          <cell r="I1430" t="str">
            <v>[24.14]</v>
          </cell>
          <cell r="J1430" t="str">
            <v>[16.01]</v>
          </cell>
          <cell r="L1430">
            <v>434</v>
          </cell>
          <cell r="O1430">
            <v>0</v>
          </cell>
        </row>
        <row r="1431">
          <cell r="I1431" t="str">
            <v>[27.11]</v>
          </cell>
          <cell r="J1431" t="str">
            <v>[17.00]</v>
          </cell>
          <cell r="L1431">
            <v>133</v>
          </cell>
        </row>
        <row r="1432">
          <cell r="I1432" t="str">
            <v>[28.00_F]</v>
          </cell>
          <cell r="J1432" t="str">
            <v>[18.00]</v>
          </cell>
          <cell r="L1432">
            <v>1317</v>
          </cell>
        </row>
        <row r="1433">
          <cell r="I1433" t="str">
            <v>[28.11]</v>
          </cell>
          <cell r="J1433" t="str">
            <v>[19.00]</v>
          </cell>
          <cell r="L1433">
            <v>377</v>
          </cell>
        </row>
        <row r="1434">
          <cell r="I1434" t="str">
            <v>[28.20]</v>
          </cell>
          <cell r="J1434" t="str">
            <v>[20.00]</v>
          </cell>
          <cell r="L1434">
            <v>56</v>
          </cell>
        </row>
        <row r="1435">
          <cell r="I1435" t="str">
            <v>[28.20]</v>
          </cell>
          <cell r="J1435" t="str">
            <v>[20.01]</v>
          </cell>
          <cell r="L1435">
            <v>126</v>
          </cell>
        </row>
        <row r="1436">
          <cell r="I1436" t="str">
            <v>[28.20]</v>
          </cell>
          <cell r="J1436" t="str">
            <v>[21.00]</v>
          </cell>
          <cell r="L1436">
            <v>98</v>
          </cell>
        </row>
        <row r="1437">
          <cell r="I1437" t="str">
            <v>[28.21]</v>
          </cell>
          <cell r="J1437" t="str">
            <v>[21.01]</v>
          </cell>
          <cell r="L1437">
            <v>1469</v>
          </cell>
        </row>
        <row r="1438">
          <cell r="I1438" t="str">
            <v>[28.21]</v>
          </cell>
          <cell r="J1438" t="str">
            <v>[23.00]</v>
          </cell>
          <cell r="L1438">
            <v>428</v>
          </cell>
        </row>
        <row r="1439">
          <cell r="I1439" t="str">
            <v>[28.21]</v>
          </cell>
          <cell r="J1439" t="str">
            <v>[25.00]</v>
          </cell>
          <cell r="L1439">
            <v>652</v>
          </cell>
        </row>
        <row r="1440">
          <cell r="I1440" t="str">
            <v>[28.21]</v>
          </cell>
          <cell r="J1440" t="str">
            <v>[26.00]</v>
          </cell>
          <cell r="L1440">
            <v>59</v>
          </cell>
        </row>
        <row r="1441">
          <cell r="I1441" t="str">
            <v>[28.12]</v>
          </cell>
          <cell r="J1441" t="str">
            <v>[01.01]</v>
          </cell>
          <cell r="L1441">
            <v>23</v>
          </cell>
          <cell r="O1441">
            <v>0</v>
          </cell>
        </row>
        <row r="1442">
          <cell r="I1442" t="str">
            <v>[28.12]</v>
          </cell>
          <cell r="J1442" t="str">
            <v>[01.02]</v>
          </cell>
          <cell r="L1442">
            <v>154</v>
          </cell>
          <cell r="O1442">
            <v>0</v>
          </cell>
        </row>
        <row r="1443">
          <cell r="I1443" t="str">
            <v>[28.12]</v>
          </cell>
          <cell r="J1443" t="str">
            <v>[02.00]</v>
          </cell>
          <cell r="L1443">
            <v>98</v>
          </cell>
        </row>
        <row r="1444">
          <cell r="I1444" t="str">
            <v>[28.12]</v>
          </cell>
          <cell r="J1444" t="str">
            <v>[02.01]</v>
          </cell>
          <cell r="L1444">
            <v>1897</v>
          </cell>
        </row>
        <row r="1445">
          <cell r="I1445" t="str">
            <v>[28.12]</v>
          </cell>
          <cell r="J1445" t="str">
            <v>[06.00]</v>
          </cell>
          <cell r="L1445">
            <v>652</v>
          </cell>
        </row>
        <row r="1446">
          <cell r="I1446" t="str">
            <v>[28.12]</v>
          </cell>
          <cell r="J1446" t="str">
            <v>[07.00]</v>
          </cell>
          <cell r="L1446">
            <v>59</v>
          </cell>
        </row>
        <row r="1447">
          <cell r="I1447" t="str">
            <v>[28.00_D]</v>
          </cell>
          <cell r="J1447" t="str">
            <v>[01.00]</v>
          </cell>
          <cell r="L1447">
            <v>1729</v>
          </cell>
        </row>
        <row r="1448">
          <cell r="I1448" t="str">
            <v>[28.11]</v>
          </cell>
          <cell r="J1448" t="str">
            <v>[02.00]</v>
          </cell>
          <cell r="L1448">
            <v>671</v>
          </cell>
        </row>
        <row r="1449">
          <cell r="I1449" t="str">
            <v>[29.01]</v>
          </cell>
          <cell r="J1449" t="str">
            <v>[03.00]</v>
          </cell>
          <cell r="L1449">
            <v>476</v>
          </cell>
        </row>
        <row r="1450">
          <cell r="I1450" t="str">
            <v>[29.01]</v>
          </cell>
          <cell r="J1450" t="str">
            <v>[04.00]</v>
          </cell>
          <cell r="L1450">
            <v>1247</v>
          </cell>
        </row>
        <row r="1451">
          <cell r="I1451" t="str">
            <v>[29.21]</v>
          </cell>
          <cell r="J1451" t="str">
            <v>[04.02]</v>
          </cell>
          <cell r="L1451">
            <v>350</v>
          </cell>
        </row>
        <row r="1452">
          <cell r="I1452" t="str">
            <v>[29.22]</v>
          </cell>
          <cell r="J1452" t="str">
            <v>[04.03]</v>
          </cell>
          <cell r="L1452">
            <v>424</v>
          </cell>
        </row>
        <row r="1453">
          <cell r="I1453" t="str">
            <v>[29.21]</v>
          </cell>
          <cell r="J1453" t="str">
            <v>[01.00]</v>
          </cell>
          <cell r="L1453">
            <v>781</v>
          </cell>
        </row>
        <row r="1454">
          <cell r="I1454" t="str">
            <v>[28.11]</v>
          </cell>
          <cell r="J1454" t="str">
            <v>[01.00]</v>
          </cell>
          <cell r="L1454">
            <v>357</v>
          </cell>
          <cell r="O1454">
            <v>0</v>
          </cell>
        </row>
        <row r="1455">
          <cell r="I1455" t="str">
            <v>[29.00]</v>
          </cell>
          <cell r="J1455" t="str">
            <v>[02.00]</v>
          </cell>
          <cell r="L1455">
            <v>2596</v>
          </cell>
        </row>
        <row r="1456">
          <cell r="I1456" t="str">
            <v>[29.22]</v>
          </cell>
          <cell r="J1456" t="str">
            <v>[03.00]</v>
          </cell>
          <cell r="L1456">
            <v>299</v>
          </cell>
        </row>
        <row r="1457">
          <cell r="I1457" t="str">
            <v>[22.12]</v>
          </cell>
          <cell r="J1457" t="str">
            <v>[01.00]</v>
          </cell>
          <cell r="L1457">
            <v>14</v>
          </cell>
          <cell r="O1457">
            <v>0</v>
          </cell>
        </row>
        <row r="1458">
          <cell r="I1458" t="str">
            <v>[22.12]</v>
          </cell>
          <cell r="J1458" t="str">
            <v>[01.02]</v>
          </cell>
          <cell r="L1458">
            <v>326</v>
          </cell>
          <cell r="O1458">
            <v>0</v>
          </cell>
        </row>
        <row r="1459">
          <cell r="I1459" t="str">
            <v>[22.32]</v>
          </cell>
          <cell r="J1459" t="str">
            <v>[02.00]</v>
          </cell>
          <cell r="L1459">
            <v>142</v>
          </cell>
          <cell r="O1459">
            <v>0</v>
          </cell>
        </row>
        <row r="1460">
          <cell r="I1460" t="str">
            <v>[22.34]</v>
          </cell>
          <cell r="J1460" t="str">
            <v>[03.00]</v>
          </cell>
          <cell r="L1460">
            <v>250</v>
          </cell>
        </row>
        <row r="1461">
          <cell r="I1461" t="str">
            <v>[22.34]</v>
          </cell>
          <cell r="J1461" t="str">
            <v>[05.00]</v>
          </cell>
          <cell r="L1461">
            <v>103</v>
          </cell>
          <cell r="O1461">
            <v>0</v>
          </cell>
        </row>
        <row r="1462">
          <cell r="I1462" t="str">
            <v>[22.41]</v>
          </cell>
          <cell r="J1462" t="str">
            <v>[06.00]</v>
          </cell>
          <cell r="L1462">
            <v>66</v>
          </cell>
        </row>
        <row r="1463">
          <cell r="I1463" t="str">
            <v>[22.41]</v>
          </cell>
          <cell r="J1463" t="str">
            <v>[07.00]</v>
          </cell>
          <cell r="L1463">
            <v>124</v>
          </cell>
          <cell r="O1463">
            <v>0</v>
          </cell>
        </row>
        <row r="1464">
          <cell r="I1464" t="str">
            <v>[22.42]</v>
          </cell>
          <cell r="J1464" t="str">
            <v>[08.00]</v>
          </cell>
          <cell r="L1464">
            <v>48</v>
          </cell>
          <cell r="O1464">
            <v>0</v>
          </cell>
        </row>
        <row r="1465">
          <cell r="I1465" t="str">
            <v>[22.42]</v>
          </cell>
          <cell r="J1465" t="str">
            <v>[09.00]</v>
          </cell>
          <cell r="L1465">
            <v>155</v>
          </cell>
          <cell r="O1465">
            <v>0</v>
          </cell>
        </row>
        <row r="1466">
          <cell r="I1466" t="str">
            <v>[22.42]</v>
          </cell>
          <cell r="J1466" t="str">
            <v>[10.00]</v>
          </cell>
          <cell r="L1466">
            <v>764</v>
          </cell>
          <cell r="O1466">
            <v>0</v>
          </cell>
        </row>
        <row r="1467">
          <cell r="I1467" t="str">
            <v>[24.14]</v>
          </cell>
          <cell r="J1467" t="str">
            <v>[11.00]</v>
          </cell>
          <cell r="L1467">
            <v>538</v>
          </cell>
          <cell r="O1467">
            <v>0</v>
          </cell>
        </row>
        <row r="1468">
          <cell r="I1468" t="str">
            <v>[25.00]</v>
          </cell>
          <cell r="J1468" t="str">
            <v>[12.00]</v>
          </cell>
          <cell r="L1468">
            <v>1647</v>
          </cell>
          <cell r="O1468">
            <v>0</v>
          </cell>
        </row>
        <row r="1469">
          <cell r="I1469" t="str">
            <v>[25.00]</v>
          </cell>
          <cell r="J1469" t="str">
            <v>[13.00]</v>
          </cell>
          <cell r="L1469">
            <v>1009</v>
          </cell>
        </row>
        <row r="1470">
          <cell r="I1470" t="str">
            <v>[25.00]</v>
          </cell>
          <cell r="J1470" t="str">
            <v>[14.00]</v>
          </cell>
          <cell r="L1470">
            <v>626</v>
          </cell>
        </row>
        <row r="1471">
          <cell r="I1471" t="str">
            <v>[28.12]</v>
          </cell>
          <cell r="J1471" t="str">
            <v>[15.01]</v>
          </cell>
          <cell r="L1471">
            <v>396</v>
          </cell>
        </row>
        <row r="1472">
          <cell r="I1472" t="str">
            <v>[28.12]</v>
          </cell>
          <cell r="J1472" t="str">
            <v>[16.00]</v>
          </cell>
          <cell r="L1472">
            <v>437</v>
          </cell>
        </row>
        <row r="1473">
          <cell r="I1473" t="str">
            <v>[29.03]</v>
          </cell>
          <cell r="J1473" t="str">
            <v>[17.00]</v>
          </cell>
          <cell r="L1473">
            <v>1905</v>
          </cell>
        </row>
        <row r="1474">
          <cell r="I1474" t="str">
            <v>[29.22]</v>
          </cell>
          <cell r="J1474" t="str">
            <v>[18.00]</v>
          </cell>
          <cell r="L1474">
            <v>139</v>
          </cell>
        </row>
        <row r="1475">
          <cell r="I1475" t="str">
            <v>[29.22]</v>
          </cell>
          <cell r="J1475" t="str">
            <v>[19.00]</v>
          </cell>
          <cell r="L1475">
            <v>18</v>
          </cell>
        </row>
        <row r="1476">
          <cell r="I1476" t="str">
            <v>[25.01]</v>
          </cell>
          <cell r="J1476" t="str">
            <v>[01.00]</v>
          </cell>
          <cell r="L1476">
            <v>150</v>
          </cell>
          <cell r="O1476">
            <v>0</v>
          </cell>
        </row>
        <row r="1477">
          <cell r="I1477" t="str">
            <v>[26.10]</v>
          </cell>
          <cell r="J1477" t="str">
            <v>[02.00]</v>
          </cell>
          <cell r="L1477">
            <v>397</v>
          </cell>
          <cell r="O1477">
            <v>0</v>
          </cell>
        </row>
        <row r="1478">
          <cell r="I1478" t="str">
            <v>[27.01]</v>
          </cell>
          <cell r="J1478" t="str">
            <v>[03.00]</v>
          </cell>
          <cell r="L1478">
            <v>16</v>
          </cell>
          <cell r="O1478">
            <v>0</v>
          </cell>
        </row>
        <row r="1479">
          <cell r="I1479" t="str">
            <v>[27.01]</v>
          </cell>
          <cell r="J1479" t="str">
            <v>[04.00]</v>
          </cell>
          <cell r="L1479">
            <v>258</v>
          </cell>
          <cell r="O1479">
            <v>0</v>
          </cell>
        </row>
        <row r="1480">
          <cell r="I1480" t="str">
            <v>[27.11]</v>
          </cell>
          <cell r="J1480" t="str">
            <v>[05.00]</v>
          </cell>
          <cell r="L1480">
            <v>21</v>
          </cell>
        </row>
        <row r="1481">
          <cell r="I1481" t="str">
            <v>[27.11]</v>
          </cell>
          <cell r="J1481" t="str">
            <v>[05.01]</v>
          </cell>
          <cell r="L1481">
            <v>350</v>
          </cell>
          <cell r="O1481">
            <v>0</v>
          </cell>
        </row>
        <row r="1482">
          <cell r="I1482" t="str">
            <v>[28.00_E]</v>
          </cell>
          <cell r="J1482" t="str">
            <v>[06.00]</v>
          </cell>
          <cell r="L1482">
            <v>3</v>
          </cell>
        </row>
        <row r="1483">
          <cell r="I1483" t="str">
            <v>[28.00_E]</v>
          </cell>
          <cell r="J1483" t="str">
            <v>[06.01]</v>
          </cell>
          <cell r="L1483">
            <v>16</v>
          </cell>
        </row>
        <row r="1484">
          <cell r="I1484" t="str">
            <v>[28.00_E]</v>
          </cell>
          <cell r="J1484" t="str">
            <v>[06.02]</v>
          </cell>
          <cell r="L1484">
            <v>78</v>
          </cell>
        </row>
        <row r="1485">
          <cell r="I1485" t="str">
            <v>[28.00_E]</v>
          </cell>
          <cell r="J1485" t="str">
            <v>[07.00]</v>
          </cell>
          <cell r="L1485">
            <v>700</v>
          </cell>
        </row>
        <row r="1486">
          <cell r="I1486" t="str">
            <v>[28.00_E]</v>
          </cell>
          <cell r="J1486" t="str">
            <v>[07.01]</v>
          </cell>
          <cell r="L1486">
            <v>4002</v>
          </cell>
        </row>
        <row r="1487">
          <cell r="I1487" t="str">
            <v>[24.14]</v>
          </cell>
          <cell r="J1487" t="str">
            <v>[01.00]</v>
          </cell>
          <cell r="L1487">
            <v>512</v>
          </cell>
          <cell r="O1487">
            <v>0</v>
          </cell>
        </row>
        <row r="1488">
          <cell r="I1488" t="str">
            <v>[24.14]</v>
          </cell>
          <cell r="J1488" t="str">
            <v>[02.00]</v>
          </cell>
          <cell r="L1488">
            <v>304</v>
          </cell>
          <cell r="O1488">
            <v>0</v>
          </cell>
        </row>
        <row r="1489">
          <cell r="I1489" t="str">
            <v>[26.10]</v>
          </cell>
          <cell r="J1489" t="str">
            <v>[03.00]</v>
          </cell>
          <cell r="L1489">
            <v>323</v>
          </cell>
          <cell r="O1489">
            <v>0</v>
          </cell>
        </row>
        <row r="1490">
          <cell r="I1490" t="str">
            <v>[26.10]</v>
          </cell>
          <cell r="J1490" t="str">
            <v>[04.00]</v>
          </cell>
          <cell r="L1490">
            <v>215</v>
          </cell>
          <cell r="O1490">
            <v>0</v>
          </cell>
        </row>
        <row r="1491">
          <cell r="I1491" t="str">
            <v>[27.12]</v>
          </cell>
          <cell r="J1491" t="str">
            <v>[05.00]</v>
          </cell>
          <cell r="L1491">
            <v>130</v>
          </cell>
          <cell r="O1491">
            <v>0</v>
          </cell>
        </row>
        <row r="1492">
          <cell r="I1492" t="str">
            <v>[28.00_C]</v>
          </cell>
          <cell r="J1492" t="str">
            <v>[06.00]</v>
          </cell>
          <cell r="L1492">
            <v>26</v>
          </cell>
        </row>
        <row r="1493">
          <cell r="I1493" t="str">
            <v>[28.00_D]</v>
          </cell>
          <cell r="J1493" t="str">
            <v>[06.01]</v>
          </cell>
          <cell r="L1493">
            <v>189</v>
          </cell>
          <cell r="O1493">
            <v>0</v>
          </cell>
        </row>
        <row r="1494">
          <cell r="I1494" t="str">
            <v>[28.00_E]</v>
          </cell>
          <cell r="J1494" t="str">
            <v>[07.00]</v>
          </cell>
          <cell r="L1494">
            <v>141</v>
          </cell>
        </row>
        <row r="1495">
          <cell r="I1495" t="str">
            <v>[28.00_F]</v>
          </cell>
          <cell r="J1495" t="str">
            <v>[07.01]</v>
          </cell>
          <cell r="L1495">
            <v>2510</v>
          </cell>
        </row>
        <row r="1496">
          <cell r="I1496" t="str">
            <v>[29.03]</v>
          </cell>
          <cell r="J1496" t="str">
            <v>[08.00]</v>
          </cell>
          <cell r="L1496">
            <v>1809</v>
          </cell>
        </row>
        <row r="1497">
          <cell r="I1497" t="str">
            <v>[29.22]</v>
          </cell>
          <cell r="J1497" t="str">
            <v>[09.00]</v>
          </cell>
          <cell r="L1497">
            <v>346</v>
          </cell>
        </row>
        <row r="1498">
          <cell r="I1498" t="str">
            <v>[22.54]</v>
          </cell>
          <cell r="J1498" t="str">
            <v>[01.00]</v>
          </cell>
          <cell r="L1498">
            <v>20</v>
          </cell>
          <cell r="O1498">
            <v>0</v>
          </cell>
        </row>
        <row r="1499">
          <cell r="I1499" t="str">
            <v>[22.55]</v>
          </cell>
          <cell r="J1499" t="str">
            <v>[02.00]</v>
          </cell>
          <cell r="L1499">
            <v>323</v>
          </cell>
        </row>
        <row r="1500">
          <cell r="I1500" t="str">
            <v>[22.55]</v>
          </cell>
          <cell r="J1500" t="str">
            <v>[02.01]</v>
          </cell>
          <cell r="L1500">
            <v>13</v>
          </cell>
        </row>
        <row r="1501">
          <cell r="I1501" t="str">
            <v>[22.55]</v>
          </cell>
          <cell r="J1501" t="str">
            <v>[02.02]</v>
          </cell>
          <cell r="L1501">
            <v>376</v>
          </cell>
          <cell r="O1501">
            <v>0</v>
          </cell>
        </row>
        <row r="1502">
          <cell r="I1502" t="str">
            <v>[23.02_A]</v>
          </cell>
          <cell r="J1502" t="str">
            <v>[03.00]</v>
          </cell>
          <cell r="L1502">
            <v>677</v>
          </cell>
          <cell r="O1502">
            <v>0</v>
          </cell>
        </row>
        <row r="1503">
          <cell r="I1503" t="str">
            <v>[25.01]</v>
          </cell>
          <cell r="J1503" t="str">
            <v>[04.00]</v>
          </cell>
          <cell r="L1503">
            <v>589</v>
          </cell>
          <cell r="O1503">
            <v>0</v>
          </cell>
        </row>
        <row r="1504">
          <cell r="I1504" t="str">
            <v>[27.01]</v>
          </cell>
          <cell r="J1504" t="str">
            <v>[05.01]</v>
          </cell>
          <cell r="L1504">
            <v>1415</v>
          </cell>
          <cell r="O1504">
            <v>0</v>
          </cell>
        </row>
        <row r="1505">
          <cell r="I1505" t="str">
            <v>[27.12]</v>
          </cell>
          <cell r="J1505" t="str">
            <v>[06.00]</v>
          </cell>
          <cell r="L1505">
            <v>279</v>
          </cell>
          <cell r="O1505">
            <v>0</v>
          </cell>
        </row>
        <row r="1506">
          <cell r="I1506" t="str">
            <v>[27.12]</v>
          </cell>
          <cell r="J1506" t="str">
            <v>[06.01]</v>
          </cell>
          <cell r="L1506">
            <v>3917</v>
          </cell>
        </row>
        <row r="1507">
          <cell r="I1507" t="str">
            <v>[17.1A]</v>
          </cell>
          <cell r="J1507" t="str">
            <v>[01.00]</v>
          </cell>
          <cell r="L1507">
            <v>0</v>
          </cell>
          <cell r="O1507">
            <v>0</v>
          </cell>
        </row>
        <row r="1508">
          <cell r="I1508" t="str">
            <v>[]</v>
          </cell>
          <cell r="J1508" t="str">
            <v>[]</v>
          </cell>
          <cell r="L1508">
            <v>0</v>
          </cell>
        </row>
        <row r="1509">
          <cell r="I1509" t="str">
            <v>[]</v>
          </cell>
          <cell r="J1509" t="str">
            <v>[]</v>
          </cell>
          <cell r="L1509">
            <v>0</v>
          </cell>
          <cell r="O1509">
            <v>0</v>
          </cell>
        </row>
        <row r="1510">
          <cell r="I1510" t="str">
            <v>[]</v>
          </cell>
          <cell r="J1510" t="str">
            <v>[]</v>
          </cell>
          <cell r="L1510">
            <v>157</v>
          </cell>
        </row>
        <row r="1511">
          <cell r="I1511" t="str">
            <v>[17.1A]</v>
          </cell>
          <cell r="J1511" t="str">
            <v>[03.00]</v>
          </cell>
          <cell r="L1511">
            <v>790</v>
          </cell>
        </row>
        <row r="1512">
          <cell r="I1512" t="str">
            <v>[20]</v>
          </cell>
          <cell r="J1512" t="str">
            <v>[04.00]</v>
          </cell>
          <cell r="L1512">
            <v>1437</v>
          </cell>
        </row>
        <row r="1513">
          <cell r="I1513" t="str">
            <v>[22.34]</v>
          </cell>
          <cell r="J1513" t="str">
            <v>[05.00]</v>
          </cell>
          <cell r="L1513">
            <v>1942</v>
          </cell>
        </row>
        <row r="1514">
          <cell r="I1514" t="str">
            <v>[25.00]</v>
          </cell>
          <cell r="J1514" t="str">
            <v>[06.00]</v>
          </cell>
          <cell r="L1514">
            <v>245</v>
          </cell>
        </row>
        <row r="1515">
          <cell r="I1515" t="str">
            <v>[25.00]</v>
          </cell>
          <cell r="J1515" t="str">
            <v>[06.01]</v>
          </cell>
          <cell r="L1515">
            <v>5760</v>
          </cell>
        </row>
        <row r="1516">
          <cell r="I1516" t="str">
            <v>[28.50]</v>
          </cell>
          <cell r="J1516" t="str">
            <v>[07.00]</v>
          </cell>
          <cell r="L1516">
            <v>179</v>
          </cell>
        </row>
        <row r="1517">
          <cell r="I1517" t="str">
            <v>[28.00_B]</v>
          </cell>
          <cell r="J1517" t="str">
            <v>[01.00]</v>
          </cell>
          <cell r="L1517">
            <v>447</v>
          </cell>
        </row>
        <row r="1518">
          <cell r="I1518" t="str">
            <v>[28.00_B]</v>
          </cell>
          <cell r="J1518" t="str">
            <v>[02.00]</v>
          </cell>
          <cell r="L1518">
            <v>281</v>
          </cell>
        </row>
        <row r="1519">
          <cell r="I1519" t="str">
            <v>[28.03_A]</v>
          </cell>
          <cell r="J1519" t="str">
            <v>[02.01]</v>
          </cell>
          <cell r="L1519">
            <v>2194</v>
          </cell>
        </row>
        <row r="1520">
          <cell r="I1520" t="str">
            <v>[28.12]</v>
          </cell>
          <cell r="J1520" t="str">
            <v>[03.00]</v>
          </cell>
          <cell r="L1520">
            <v>374</v>
          </cell>
        </row>
        <row r="1521">
          <cell r="I1521" t="str">
            <v>[28.12]</v>
          </cell>
          <cell r="J1521" t="str">
            <v>[04.00]</v>
          </cell>
          <cell r="L1521">
            <v>32</v>
          </cell>
        </row>
        <row r="1522">
          <cell r="I1522" t="str">
            <v>[28.12]</v>
          </cell>
          <cell r="J1522" t="str">
            <v>[04.01]</v>
          </cell>
          <cell r="L1522">
            <v>308</v>
          </cell>
        </row>
        <row r="1523">
          <cell r="I1523" t="str">
            <v>[28.12]</v>
          </cell>
          <cell r="J1523" t="str">
            <v>[05.00]</v>
          </cell>
          <cell r="L1523">
            <v>1343</v>
          </cell>
        </row>
        <row r="1524">
          <cell r="I1524" t="str">
            <v>[29.21]</v>
          </cell>
          <cell r="J1524" t="str">
            <v>[01.02]</v>
          </cell>
          <cell r="L1524">
            <v>536</v>
          </cell>
        </row>
        <row r="1525">
          <cell r="I1525" t="str">
            <v>[18.1A]</v>
          </cell>
          <cell r="J1525" t="str">
            <v>[01.00]</v>
          </cell>
          <cell r="L1525">
            <v>584</v>
          </cell>
        </row>
        <row r="1526">
          <cell r="I1526" t="str">
            <v>[21.00]</v>
          </cell>
          <cell r="J1526" t="str">
            <v>[02.00]</v>
          </cell>
          <cell r="L1526">
            <v>343</v>
          </cell>
        </row>
        <row r="1527">
          <cell r="I1527" t="str">
            <v>[22.00]</v>
          </cell>
          <cell r="J1527" t="str">
            <v>[03.00]</v>
          </cell>
          <cell r="L1527">
            <v>2492</v>
          </cell>
        </row>
        <row r="1528">
          <cell r="I1528" t="str">
            <v>[24.14]</v>
          </cell>
          <cell r="J1528" t="str">
            <v>[04.00]</v>
          </cell>
          <cell r="L1528">
            <v>82</v>
          </cell>
        </row>
        <row r="1529">
          <cell r="I1529" t="str">
            <v>[24.14]</v>
          </cell>
          <cell r="J1529" t="str">
            <v>[04.01]</v>
          </cell>
          <cell r="L1529">
            <v>2383</v>
          </cell>
        </row>
        <row r="1530">
          <cell r="I1530" t="str">
            <v>[28.01]</v>
          </cell>
          <cell r="J1530" t="str">
            <v>[05.00]</v>
          </cell>
          <cell r="L1530">
            <v>355</v>
          </cell>
        </row>
        <row r="1531">
          <cell r="I1531" t="str">
            <v>[28.01]</v>
          </cell>
          <cell r="J1531" t="str">
            <v>[06.00]</v>
          </cell>
          <cell r="L1531">
            <v>3673</v>
          </cell>
        </row>
        <row r="1532">
          <cell r="I1532" t="str">
            <v>[29.03]</v>
          </cell>
          <cell r="J1532" t="str">
            <v>[01.01]</v>
          </cell>
          <cell r="L1532">
            <v>238</v>
          </cell>
        </row>
        <row r="1533">
          <cell r="I1533" t="str">
            <v>[29.03]</v>
          </cell>
          <cell r="J1533" t="str">
            <v>[02.00]</v>
          </cell>
          <cell r="L1533">
            <v>484</v>
          </cell>
        </row>
        <row r="1534">
          <cell r="I1534" t="str">
            <v>[29.03]</v>
          </cell>
          <cell r="J1534" t="str">
            <v>[03.01]</v>
          </cell>
          <cell r="L1534">
            <v>1250</v>
          </cell>
        </row>
        <row r="1535">
          <cell r="I1535" t="str">
            <v>[22.55]</v>
          </cell>
          <cell r="J1535" t="str">
            <v>[01.00]</v>
          </cell>
          <cell r="L1535">
            <v>893</v>
          </cell>
        </row>
        <row r="1536">
          <cell r="I1536" t="str">
            <v>[24.14]</v>
          </cell>
          <cell r="J1536" t="str">
            <v>[02.00]</v>
          </cell>
          <cell r="L1536">
            <v>955</v>
          </cell>
        </row>
        <row r="1537">
          <cell r="I1537" t="str">
            <v>[26.10]</v>
          </cell>
          <cell r="J1537" t="str">
            <v>[03.00]</v>
          </cell>
          <cell r="L1537">
            <v>1775</v>
          </cell>
        </row>
        <row r="1538">
          <cell r="I1538" t="str">
            <v>[28.03_A]</v>
          </cell>
          <cell r="J1538" t="str">
            <v>[04.00]</v>
          </cell>
          <cell r="L1538">
            <v>8</v>
          </cell>
        </row>
        <row r="1539">
          <cell r="I1539" t="str">
            <v>[28.03_A]</v>
          </cell>
          <cell r="J1539" t="str">
            <v>[04.01]</v>
          </cell>
          <cell r="L1539">
            <v>398</v>
          </cell>
        </row>
        <row r="1540">
          <cell r="I1540" t="str">
            <v>[28.03_A]</v>
          </cell>
          <cell r="J1540" t="str">
            <v>[05.00]</v>
          </cell>
          <cell r="L1540">
            <v>707</v>
          </cell>
        </row>
        <row r="1541">
          <cell r="I1541" t="str">
            <v>[29.00]</v>
          </cell>
          <cell r="J1541" t="str">
            <v>[06.00]</v>
          </cell>
          <cell r="L1541">
            <v>629</v>
          </cell>
        </row>
        <row r="1542">
          <cell r="I1542" t="str">
            <v>[29.00]</v>
          </cell>
          <cell r="J1542" t="str">
            <v>[06.01]</v>
          </cell>
          <cell r="L1542">
            <v>2126</v>
          </cell>
        </row>
        <row r="1543">
          <cell r="I1543" t="str">
            <v>[22.30]</v>
          </cell>
          <cell r="J1543" t="str">
            <v>[01.03]</v>
          </cell>
          <cell r="L1543">
            <v>606</v>
          </cell>
        </row>
        <row r="1544">
          <cell r="I1544" t="str">
            <v>[22.30]</v>
          </cell>
          <cell r="J1544" t="str">
            <v>[01.03]</v>
          </cell>
          <cell r="L1544">
            <v>4734</v>
          </cell>
        </row>
        <row r="1545">
          <cell r="I1545" t="str">
            <v>[22.30]</v>
          </cell>
          <cell r="J1545" t="str">
            <v>[02.00]</v>
          </cell>
          <cell r="L1545">
            <v>748</v>
          </cell>
        </row>
        <row r="1546">
          <cell r="I1546" t="str">
            <v>[28.21]</v>
          </cell>
          <cell r="J1546" t="str">
            <v>[03.00]</v>
          </cell>
          <cell r="L1546">
            <v>1303</v>
          </cell>
        </row>
        <row r="1547">
          <cell r="I1547" t="str">
            <v>[28.21]</v>
          </cell>
          <cell r="J1547" t="str">
            <v>[04.00]</v>
          </cell>
          <cell r="L1547">
            <v>1096</v>
          </cell>
        </row>
        <row r="1548">
          <cell r="I1548" t="str">
            <v>[29.03]</v>
          </cell>
          <cell r="J1548" t="str">
            <v>[01.00]</v>
          </cell>
          <cell r="L1548">
            <v>455</v>
          </cell>
        </row>
        <row r="1549">
          <cell r="I1549" t="str">
            <v>[29.21]</v>
          </cell>
          <cell r="J1549" t="str">
            <v>[02.01]</v>
          </cell>
          <cell r="L1549">
            <v>781</v>
          </cell>
        </row>
        <row r="1550">
          <cell r="I1550" t="str">
            <v>[22.14]</v>
          </cell>
          <cell r="J1550" t="str">
            <v>[01.00]</v>
          </cell>
          <cell r="L1550">
            <v>380</v>
          </cell>
        </row>
        <row r="1551">
          <cell r="I1551" t="str">
            <v>[22.52]</v>
          </cell>
          <cell r="J1551" t="str">
            <v>[02.00]</v>
          </cell>
          <cell r="L1551">
            <v>1370</v>
          </cell>
        </row>
        <row r="1552">
          <cell r="I1552" t="str">
            <v>[24.14]</v>
          </cell>
          <cell r="J1552" t="str">
            <v>[03.00]</v>
          </cell>
          <cell r="L1552">
            <v>1808</v>
          </cell>
        </row>
        <row r="1553">
          <cell r="I1553" t="str">
            <v>[28.00_D]</v>
          </cell>
          <cell r="J1553" t="str">
            <v>[04.00]</v>
          </cell>
          <cell r="L1553">
            <v>378</v>
          </cell>
        </row>
        <row r="1554">
          <cell r="I1554" t="str">
            <v>[28.00_D]</v>
          </cell>
          <cell r="J1554" t="str">
            <v>[05.00]</v>
          </cell>
          <cell r="L1554">
            <v>846</v>
          </cell>
        </row>
        <row r="1555">
          <cell r="I1555" t="str">
            <v>[28.11]</v>
          </cell>
          <cell r="J1555" t="str">
            <v>[06.00]</v>
          </cell>
          <cell r="L1555">
            <v>3428</v>
          </cell>
        </row>
        <row r="1556">
          <cell r="I1556" t="str">
            <v>[22.52]</v>
          </cell>
          <cell r="J1556" t="str">
            <v>[01.00]</v>
          </cell>
          <cell r="L1556">
            <v>1112</v>
          </cell>
        </row>
        <row r="1557">
          <cell r="I1557" t="str">
            <v>[24.12]</v>
          </cell>
          <cell r="J1557" t="str">
            <v>[02.00]</v>
          </cell>
          <cell r="L1557">
            <v>3534</v>
          </cell>
        </row>
        <row r="1558">
          <cell r="I1558" t="str">
            <v>[26.10]</v>
          </cell>
          <cell r="J1558" t="str">
            <v>[03.00]</v>
          </cell>
          <cell r="L1558">
            <v>3173</v>
          </cell>
        </row>
        <row r="1559">
          <cell r="I1559" t="str">
            <v>[17.0]</v>
          </cell>
          <cell r="J1559" t="str">
            <v>[01.00]</v>
          </cell>
          <cell r="L1559">
            <v>1101</v>
          </cell>
        </row>
        <row r="1560">
          <cell r="I1560" t="str">
            <v>[20]</v>
          </cell>
          <cell r="J1560" t="str">
            <v>[02.00]</v>
          </cell>
          <cell r="L1560">
            <v>1437</v>
          </cell>
        </row>
        <row r="1561">
          <cell r="I1561" t="str">
            <v>[22.34]</v>
          </cell>
          <cell r="J1561" t="str">
            <v>[03.00]</v>
          </cell>
          <cell r="L1561">
            <v>1942</v>
          </cell>
        </row>
        <row r="1562">
          <cell r="I1562" t="str">
            <v>[25.00]</v>
          </cell>
          <cell r="J1562" t="str">
            <v>[06.00]</v>
          </cell>
          <cell r="L1562">
            <v>6005</v>
          </cell>
        </row>
        <row r="1563">
          <cell r="I1563" t="str">
            <v>[28.50]</v>
          </cell>
          <cell r="J1563" t="str">
            <v>[07.00]</v>
          </cell>
          <cell r="L1563">
            <v>179</v>
          </cell>
        </row>
        <row r="1564">
          <cell r="I1564" t="str">
            <v>[21.00]</v>
          </cell>
          <cell r="J1564" t="str">
            <v>[01.00]</v>
          </cell>
          <cell r="L1564">
            <v>181</v>
          </cell>
        </row>
        <row r="1565">
          <cell r="I1565" t="str">
            <v>[21.00]</v>
          </cell>
          <cell r="J1565" t="str">
            <v>[02.02]</v>
          </cell>
          <cell r="L1565">
            <v>910</v>
          </cell>
        </row>
        <row r="1566">
          <cell r="I1566" t="str">
            <v>[22.34]</v>
          </cell>
          <cell r="J1566" t="str">
            <v>[03.00]</v>
          </cell>
          <cell r="L1566">
            <v>416</v>
          </cell>
        </row>
        <row r="1567">
          <cell r="I1567" t="str">
            <v>[22.34]</v>
          </cell>
          <cell r="J1567" t="str">
            <v>[04.01]</v>
          </cell>
          <cell r="L1567">
            <v>165</v>
          </cell>
        </row>
        <row r="1568">
          <cell r="I1568" t="str">
            <v>[22.34]</v>
          </cell>
          <cell r="J1568" t="str">
            <v>[05.00]</v>
          </cell>
          <cell r="L1568">
            <v>492</v>
          </cell>
        </row>
        <row r="1569">
          <cell r="I1569" t="str">
            <v>[23.02]</v>
          </cell>
          <cell r="J1569" t="str">
            <v>[06.00]</v>
          </cell>
          <cell r="L1569">
            <v>659</v>
          </cell>
        </row>
        <row r="1570">
          <cell r="I1570" t="str">
            <v>[24.14]</v>
          </cell>
          <cell r="J1570" t="str">
            <v>[07.00]</v>
          </cell>
          <cell r="L1570">
            <v>69</v>
          </cell>
        </row>
        <row r="1571">
          <cell r="I1571" t="str">
            <v>[24.14]</v>
          </cell>
          <cell r="J1571" t="str">
            <v>[07.01]</v>
          </cell>
          <cell r="L1571">
            <v>1662</v>
          </cell>
        </row>
        <row r="1572">
          <cell r="I1572" t="str">
            <v>[28.00_E]</v>
          </cell>
          <cell r="J1572" t="str">
            <v>[08.00]</v>
          </cell>
          <cell r="L1572">
            <v>749</v>
          </cell>
        </row>
        <row r="1573">
          <cell r="I1573" t="str">
            <v>[28.01]</v>
          </cell>
          <cell r="J1573" t="str">
            <v>[09.00]</v>
          </cell>
          <cell r="L1573">
            <v>356</v>
          </cell>
        </row>
        <row r="1574">
          <cell r="I1574" t="str">
            <v>[28.01]</v>
          </cell>
          <cell r="J1574" t="str">
            <v>[10.00]</v>
          </cell>
          <cell r="L1574">
            <v>765</v>
          </cell>
        </row>
        <row r="1575">
          <cell r="I1575" t="str">
            <v>[28.20]</v>
          </cell>
          <cell r="J1575" t="str">
            <v>[11.00]</v>
          </cell>
          <cell r="L1575">
            <v>1749</v>
          </cell>
        </row>
        <row r="1576">
          <cell r="I1576" t="str">
            <v>[28.30]</v>
          </cell>
          <cell r="J1576" t="str">
            <v>[12.00]</v>
          </cell>
          <cell r="L1576">
            <v>497</v>
          </cell>
        </row>
        <row r="1577">
          <cell r="I1577" t="str">
            <v>[28.40]</v>
          </cell>
          <cell r="J1577" t="str">
            <v>[13.00]</v>
          </cell>
          <cell r="L1577">
            <v>662</v>
          </cell>
        </row>
        <row r="1578">
          <cell r="I1578" t="str">
            <v>[24.10]</v>
          </cell>
          <cell r="J1578" t="str">
            <v>[01.00]</v>
          </cell>
          <cell r="L1578">
            <v>1532</v>
          </cell>
        </row>
        <row r="1579">
          <cell r="I1579" t="str">
            <v>[26.10]</v>
          </cell>
          <cell r="J1579" t="str">
            <v>[02.00]</v>
          </cell>
          <cell r="L1579">
            <v>3577</v>
          </cell>
        </row>
        <row r="1580">
          <cell r="I1580" t="str">
            <v>[29.03]</v>
          </cell>
          <cell r="J1580" t="str">
            <v>[04.00]</v>
          </cell>
          <cell r="L1580">
            <v>1824</v>
          </cell>
        </row>
        <row r="1581">
          <cell r="I1581" t="str">
            <v>[22.12]</v>
          </cell>
          <cell r="J1581" t="str">
            <v>[01.00]</v>
          </cell>
          <cell r="L1581">
            <v>2330</v>
          </cell>
        </row>
        <row r="1582">
          <cell r="I1582" t="str">
            <v>[24.14]</v>
          </cell>
          <cell r="J1582" t="str">
            <v>[02.00]</v>
          </cell>
          <cell r="L1582">
            <v>364</v>
          </cell>
        </row>
        <row r="1583">
          <cell r="I1583" t="str">
            <v>[25.00]</v>
          </cell>
          <cell r="J1583" t="str">
            <v>[03.00]</v>
          </cell>
          <cell r="L1583">
            <v>1317</v>
          </cell>
        </row>
        <row r="1584">
          <cell r="I1584" t="str">
            <v>[28.00_E]</v>
          </cell>
          <cell r="J1584" t="str">
            <v>[04.00]</v>
          </cell>
          <cell r="L1584">
            <v>1006</v>
          </cell>
        </row>
        <row r="1585">
          <cell r="I1585" t="str">
            <v>[28.00_E]</v>
          </cell>
          <cell r="J1585" t="str">
            <v>[05.00]</v>
          </cell>
          <cell r="L1585">
            <v>2220</v>
          </cell>
        </row>
        <row r="1586">
          <cell r="I1586" t="str">
            <v>[28.21]</v>
          </cell>
          <cell r="J1586" t="str">
            <v>[06.00]</v>
          </cell>
          <cell r="L1586">
            <v>536</v>
          </cell>
        </row>
        <row r="1587">
          <cell r="I1587" t="str">
            <v>[28.21]</v>
          </cell>
          <cell r="J1587" t="str">
            <v>[07.00]</v>
          </cell>
          <cell r="L1587">
            <v>917</v>
          </cell>
        </row>
        <row r="1588">
          <cell r="I1588" t="str">
            <v>[29.03]</v>
          </cell>
          <cell r="J1588" t="str">
            <v>[01.00]</v>
          </cell>
          <cell r="L1588">
            <v>259</v>
          </cell>
        </row>
        <row r="1589">
          <cell r="I1589" t="str">
            <v>[29.03]</v>
          </cell>
          <cell r="J1589" t="str">
            <v>[01.01]</v>
          </cell>
          <cell r="L1589">
            <v>350</v>
          </cell>
        </row>
        <row r="1590">
          <cell r="I1590" t="str">
            <v>[29.21]</v>
          </cell>
          <cell r="J1590" t="str">
            <v>[01.02]</v>
          </cell>
          <cell r="L1590">
            <v>350</v>
          </cell>
        </row>
        <row r="1591">
          <cell r="I1591" t="str">
            <v>[29.22]</v>
          </cell>
          <cell r="J1591" t="str">
            <v>[01.03]</v>
          </cell>
          <cell r="L1591">
            <v>424</v>
          </cell>
        </row>
        <row r="1592">
          <cell r="I1592" t="str">
            <v>[11.0]</v>
          </cell>
          <cell r="J1592" t="str">
            <v>[01.00]</v>
          </cell>
          <cell r="L1592">
            <v>0</v>
          </cell>
        </row>
        <row r="1593">
          <cell r="I1593" t="str">
            <v>[]</v>
          </cell>
          <cell r="J1593" t="str">
            <v>[]</v>
          </cell>
          <cell r="L1593">
            <v>0</v>
          </cell>
        </row>
        <row r="1594">
          <cell r="I1594" t="str">
            <v>[]</v>
          </cell>
          <cell r="J1594" t="str">
            <v>[]</v>
          </cell>
          <cell r="L1594">
            <v>0</v>
          </cell>
        </row>
        <row r="1595">
          <cell r="I1595" t="str">
            <v>[]</v>
          </cell>
          <cell r="J1595" t="str">
            <v>[]</v>
          </cell>
          <cell r="L1595">
            <v>1613</v>
          </cell>
        </row>
        <row r="1596">
          <cell r="I1596" t="str">
            <v>[19.0A]</v>
          </cell>
          <cell r="J1596" t="str">
            <v>[12.00]</v>
          </cell>
          <cell r="L1596">
            <v>92</v>
          </cell>
        </row>
        <row r="1597">
          <cell r="I1597" t="str">
            <v>[19.1A]</v>
          </cell>
          <cell r="J1597" t="str">
            <v>[13.00]</v>
          </cell>
          <cell r="L1597">
            <v>49</v>
          </cell>
        </row>
        <row r="1598">
          <cell r="I1598" t="str">
            <v>[19.1A]</v>
          </cell>
          <cell r="J1598" t="str">
            <v>[14.00]</v>
          </cell>
          <cell r="L1598">
            <v>472</v>
          </cell>
        </row>
        <row r="1599">
          <cell r="I1599" t="str">
            <v>[21.00]</v>
          </cell>
          <cell r="J1599" t="str">
            <v>[15.00]</v>
          </cell>
          <cell r="L1599">
            <v>109</v>
          </cell>
        </row>
        <row r="1600">
          <cell r="I1600" t="str">
            <v>[21.00]</v>
          </cell>
          <cell r="J1600" t="str">
            <v>[15.01]</v>
          </cell>
          <cell r="L1600">
            <v>1008</v>
          </cell>
        </row>
        <row r="1601">
          <cell r="I1601" t="str">
            <v>[22.34]</v>
          </cell>
          <cell r="J1601" t="str">
            <v>[16.00]</v>
          </cell>
          <cell r="L1601">
            <v>294</v>
          </cell>
        </row>
        <row r="1602">
          <cell r="I1602" t="str">
            <v>[22.34]</v>
          </cell>
          <cell r="J1602" t="str">
            <v>[17.00]</v>
          </cell>
          <cell r="L1602">
            <v>1371</v>
          </cell>
        </row>
        <row r="1603">
          <cell r="I1603" t="str">
            <v>[22.34]</v>
          </cell>
          <cell r="J1603" t="str">
            <v>[18.00]</v>
          </cell>
          <cell r="L1603">
            <v>310</v>
          </cell>
        </row>
        <row r="1604">
          <cell r="I1604" t="str">
            <v>[24.14]</v>
          </cell>
          <cell r="J1604" t="str">
            <v>[19.00]</v>
          </cell>
          <cell r="L1604">
            <v>314</v>
          </cell>
        </row>
        <row r="1605">
          <cell r="I1605" t="str">
            <v>[24.14]</v>
          </cell>
          <cell r="J1605" t="str">
            <v>[20.00]</v>
          </cell>
          <cell r="L1605">
            <v>187</v>
          </cell>
        </row>
        <row r="1606">
          <cell r="I1606" t="str">
            <v>[26.10]</v>
          </cell>
          <cell r="J1606" t="str">
            <v>[21.00]</v>
          </cell>
          <cell r="L1606">
            <v>694</v>
          </cell>
        </row>
        <row r="1607">
          <cell r="I1607" t="str">
            <v>[28.00_D]</v>
          </cell>
          <cell r="J1607" t="str">
            <v>[22.01]</v>
          </cell>
          <cell r="L1607">
            <v>105</v>
          </cell>
        </row>
        <row r="1608">
          <cell r="I1608" t="str">
            <v>[28.00_D]</v>
          </cell>
          <cell r="J1608" t="str">
            <v>[23.00]</v>
          </cell>
          <cell r="L1608">
            <v>63</v>
          </cell>
        </row>
        <row r="1609">
          <cell r="I1609" t="str">
            <v>[28.00_E]</v>
          </cell>
          <cell r="J1609" t="str">
            <v>[24.00]</v>
          </cell>
          <cell r="L1609">
            <v>113</v>
          </cell>
        </row>
        <row r="1610">
          <cell r="I1610" t="str">
            <v>[28.00_F]</v>
          </cell>
          <cell r="J1610" t="str">
            <v>[25.00]</v>
          </cell>
          <cell r="L1610">
            <v>775</v>
          </cell>
        </row>
        <row r="1611">
          <cell r="I1611" t="str">
            <v>[28.00_F]</v>
          </cell>
          <cell r="J1611" t="str">
            <v>[26.00]</v>
          </cell>
          <cell r="L1611">
            <v>1030</v>
          </cell>
        </row>
        <row r="1612">
          <cell r="I1612" t="str">
            <v>[28.20]</v>
          </cell>
          <cell r="J1612" t="str">
            <v>[27.00]</v>
          </cell>
          <cell r="L1612">
            <v>567</v>
          </cell>
        </row>
        <row r="1613">
          <cell r="I1613" t="str">
            <v>[28.21]</v>
          </cell>
          <cell r="J1613" t="str">
            <v>[28.00]</v>
          </cell>
          <cell r="L1613">
            <v>966</v>
          </cell>
        </row>
        <row r="1614">
          <cell r="I1614" t="str">
            <v>[28.21]</v>
          </cell>
          <cell r="J1614" t="str">
            <v>[29.00]</v>
          </cell>
          <cell r="L1614">
            <v>1023</v>
          </cell>
        </row>
        <row r="1615">
          <cell r="I1615" t="str">
            <v>[28.40]</v>
          </cell>
          <cell r="J1615" t="str">
            <v>[30.00]</v>
          </cell>
          <cell r="L1615">
            <v>353</v>
          </cell>
        </row>
        <row r="1616">
          <cell r="I1616" t="str">
            <v>[18.1A]</v>
          </cell>
          <cell r="J1616" t="str">
            <v>[01.00]</v>
          </cell>
          <cell r="L1616">
            <v>10</v>
          </cell>
        </row>
        <row r="1617">
          <cell r="I1617" t="str">
            <v>[18.1A]</v>
          </cell>
          <cell r="J1617" t="str">
            <v>[02.00]</v>
          </cell>
          <cell r="L1617">
            <v>466</v>
          </cell>
        </row>
        <row r="1618">
          <cell r="I1618" t="str">
            <v>[20]</v>
          </cell>
          <cell r="J1618" t="str">
            <v>[03.00]</v>
          </cell>
          <cell r="L1618">
            <v>1115</v>
          </cell>
        </row>
        <row r="1619">
          <cell r="I1619" t="str">
            <v>[22.31]</v>
          </cell>
          <cell r="J1619" t="str">
            <v>[04.00]</v>
          </cell>
          <cell r="L1619">
            <v>209</v>
          </cell>
        </row>
        <row r="1620">
          <cell r="I1620" t="str">
            <v>[22.34]</v>
          </cell>
          <cell r="J1620" t="str">
            <v>[05.00]</v>
          </cell>
          <cell r="L1620">
            <v>484</v>
          </cell>
        </row>
        <row r="1621">
          <cell r="I1621" t="str">
            <v>[22.34]</v>
          </cell>
          <cell r="J1621" t="str">
            <v>[06.00]</v>
          </cell>
          <cell r="L1621">
            <v>242</v>
          </cell>
        </row>
        <row r="1622">
          <cell r="I1622" t="str">
            <v>[22.42]</v>
          </cell>
          <cell r="J1622" t="str">
            <v>[07.00]</v>
          </cell>
          <cell r="L1622">
            <v>903</v>
          </cell>
        </row>
        <row r="1623">
          <cell r="I1623" t="str">
            <v>[24.14]</v>
          </cell>
          <cell r="J1623" t="str">
            <v>[08.00]</v>
          </cell>
          <cell r="L1623">
            <v>2730</v>
          </cell>
        </row>
        <row r="1624">
          <cell r="I1624" t="str">
            <v>[28.01]</v>
          </cell>
          <cell r="J1624" t="str">
            <v>[09.00]</v>
          </cell>
          <cell r="L1624">
            <v>1113</v>
          </cell>
        </row>
        <row r="1625">
          <cell r="I1625" t="str">
            <v>[28.20]</v>
          </cell>
          <cell r="J1625" t="str">
            <v>[10.00]</v>
          </cell>
          <cell r="L1625">
            <v>629</v>
          </cell>
        </row>
        <row r="1626">
          <cell r="I1626" t="str">
            <v>[28.20]</v>
          </cell>
          <cell r="J1626" t="str">
            <v>[10.01]</v>
          </cell>
          <cell r="L1626">
            <v>973</v>
          </cell>
        </row>
        <row r="1627">
          <cell r="I1627" t="str">
            <v>[28.30]</v>
          </cell>
          <cell r="J1627" t="str">
            <v>[11.00]</v>
          </cell>
          <cell r="L1627">
            <v>547</v>
          </cell>
        </row>
        <row r="1628">
          <cell r="I1628" t="str">
            <v>[28.40]</v>
          </cell>
          <cell r="J1628" t="str">
            <v>[12.00]</v>
          </cell>
          <cell r="L1628">
            <v>606</v>
          </cell>
        </row>
        <row r="1629">
          <cell r="I1629" t="str">
            <v>[28.21]</v>
          </cell>
          <cell r="J1629" t="str">
            <v>[11.00]</v>
          </cell>
          <cell r="L1629">
            <v>1383</v>
          </cell>
        </row>
        <row r="1630">
          <cell r="I1630" t="str">
            <v>[16.4]</v>
          </cell>
          <cell r="J1630" t="str">
            <v>[01.00]</v>
          </cell>
          <cell r="L1630">
            <v>1271</v>
          </cell>
        </row>
        <row r="1631">
          <cell r="I1631" t="str">
            <v>[21.00]</v>
          </cell>
          <cell r="J1631" t="str">
            <v>[02.01]</v>
          </cell>
          <cell r="L1631">
            <v>260</v>
          </cell>
        </row>
        <row r="1632">
          <cell r="I1632" t="str">
            <v>[21.00]</v>
          </cell>
          <cell r="J1632" t="str">
            <v>[02.02]</v>
          </cell>
          <cell r="L1632">
            <v>21</v>
          </cell>
        </row>
        <row r="1633">
          <cell r="I1633" t="str">
            <v>[21.00]</v>
          </cell>
          <cell r="J1633" t="str">
            <v>[03.00]</v>
          </cell>
          <cell r="L1633">
            <v>2274</v>
          </cell>
        </row>
        <row r="1634">
          <cell r="I1634" t="str">
            <v>[24.12]</v>
          </cell>
          <cell r="J1634" t="str">
            <v>[05.00]</v>
          </cell>
          <cell r="L1634">
            <v>102</v>
          </cell>
        </row>
        <row r="1635">
          <cell r="I1635" t="str">
            <v>[24.12]</v>
          </cell>
          <cell r="J1635" t="str">
            <v>[05.01]</v>
          </cell>
          <cell r="L1635">
            <v>614</v>
          </cell>
        </row>
        <row r="1636">
          <cell r="I1636" t="str">
            <v>[25.00]</v>
          </cell>
          <cell r="J1636" t="str">
            <v>[06.00]</v>
          </cell>
          <cell r="L1636">
            <v>5128</v>
          </cell>
        </row>
        <row r="1637">
          <cell r="I1637" t="str">
            <v>[28.21]</v>
          </cell>
          <cell r="J1637" t="str">
            <v>[07.00]</v>
          </cell>
          <cell r="L1637">
            <v>721</v>
          </cell>
        </row>
        <row r="1638">
          <cell r="I1638" t="str">
            <v>[28.41]</v>
          </cell>
          <cell r="J1638" t="str">
            <v>[08.00]</v>
          </cell>
          <cell r="L1638">
            <v>249</v>
          </cell>
        </row>
        <row r="1639">
          <cell r="I1639" t="str">
            <v>[20]</v>
          </cell>
          <cell r="J1639" t="str">
            <v>[01.00]</v>
          </cell>
          <cell r="L1639">
            <v>367</v>
          </cell>
        </row>
        <row r="1640">
          <cell r="I1640" t="str">
            <v>[21]</v>
          </cell>
          <cell r="J1640" t="str">
            <v>[02.00]</v>
          </cell>
          <cell r="L1640">
            <v>598</v>
          </cell>
        </row>
        <row r="1641">
          <cell r="I1641" t="str">
            <v>[21.03]</v>
          </cell>
          <cell r="J1641" t="str">
            <v>[02.02]</v>
          </cell>
          <cell r="L1641">
            <v>436</v>
          </cell>
        </row>
        <row r="1642">
          <cell r="I1642" t="str">
            <v>[22.31]</v>
          </cell>
          <cell r="J1642" t="str">
            <v>[03.00]</v>
          </cell>
          <cell r="L1642">
            <v>1689</v>
          </cell>
        </row>
        <row r="1643">
          <cell r="I1643" t="str">
            <v>[24.14]</v>
          </cell>
          <cell r="J1643" t="str">
            <v>[04.00]</v>
          </cell>
          <cell r="L1643">
            <v>2967</v>
          </cell>
        </row>
        <row r="1644">
          <cell r="I1644" t="str">
            <v>[28.04]</v>
          </cell>
          <cell r="J1644" t="str">
            <v>[05.00]</v>
          </cell>
          <cell r="L1644">
            <v>161</v>
          </cell>
        </row>
        <row r="1645">
          <cell r="I1645" t="str">
            <v>[28.04]</v>
          </cell>
          <cell r="J1645" t="str">
            <v>[05.01]</v>
          </cell>
          <cell r="L1645">
            <v>2751</v>
          </cell>
        </row>
        <row r="1646">
          <cell r="I1646" t="str">
            <v>[28.21]</v>
          </cell>
          <cell r="J1646" t="str">
            <v>[06.00]</v>
          </cell>
          <cell r="L1646">
            <v>711</v>
          </cell>
        </row>
        <row r="1647">
          <cell r="I1647" t="str">
            <v>[29.03]</v>
          </cell>
          <cell r="J1647" t="str">
            <v>[01.00]</v>
          </cell>
          <cell r="L1647">
            <v>704</v>
          </cell>
        </row>
        <row r="1648">
          <cell r="I1648" t="str">
            <v>[29.03]</v>
          </cell>
          <cell r="J1648" t="str">
            <v>[02.00]</v>
          </cell>
          <cell r="L1648">
            <v>540</v>
          </cell>
        </row>
        <row r="1649">
          <cell r="I1649" t="str">
            <v>[19.1]</v>
          </cell>
          <cell r="J1649" t="str">
            <v>[01.00]</v>
          </cell>
          <cell r="L1649">
            <v>293</v>
          </cell>
        </row>
        <row r="1650">
          <cell r="I1650" t="str">
            <v>[19.1A]</v>
          </cell>
          <cell r="J1650" t="str">
            <v>[04.01]</v>
          </cell>
          <cell r="L1650">
            <v>129</v>
          </cell>
        </row>
        <row r="1651">
          <cell r="I1651" t="str">
            <v>[20]</v>
          </cell>
          <cell r="J1651" t="str">
            <v>[05.00]</v>
          </cell>
          <cell r="L1651">
            <v>161</v>
          </cell>
        </row>
        <row r="1652">
          <cell r="I1652" t="str">
            <v>[20]</v>
          </cell>
          <cell r="J1652" t="str">
            <v>[06.00]</v>
          </cell>
          <cell r="L1652">
            <v>6</v>
          </cell>
        </row>
        <row r="1653">
          <cell r="I1653" t="str">
            <v>[21.10]</v>
          </cell>
          <cell r="J1653" t="str">
            <v>[07.00]</v>
          </cell>
          <cell r="L1653">
            <v>94</v>
          </cell>
        </row>
        <row r="1654">
          <cell r="I1654" t="str">
            <v>[22]</v>
          </cell>
          <cell r="J1654" t="str">
            <v>[08.00]</v>
          </cell>
          <cell r="L1654">
            <v>45</v>
          </cell>
        </row>
        <row r="1655">
          <cell r="I1655" t="str">
            <v>[22]</v>
          </cell>
          <cell r="J1655" t="str">
            <v>[09.00]</v>
          </cell>
          <cell r="L1655">
            <v>56</v>
          </cell>
        </row>
        <row r="1656">
          <cell r="I1656" t="str">
            <v>[22]</v>
          </cell>
          <cell r="J1656" t="str">
            <v>[10.00]</v>
          </cell>
          <cell r="L1656">
            <v>127</v>
          </cell>
        </row>
        <row r="1657">
          <cell r="I1657" t="str">
            <v>[22.12]</v>
          </cell>
          <cell r="J1657" t="str">
            <v>[11.00]</v>
          </cell>
          <cell r="L1657">
            <v>357</v>
          </cell>
        </row>
        <row r="1658">
          <cell r="I1658" t="str">
            <v>[22.32]</v>
          </cell>
          <cell r="J1658" t="str">
            <v>[12.00]</v>
          </cell>
          <cell r="L1658">
            <v>149</v>
          </cell>
        </row>
        <row r="1659">
          <cell r="I1659" t="str">
            <v>[13.00]</v>
          </cell>
          <cell r="J1659" t="str">
            <v>[22.34]</v>
          </cell>
          <cell r="L1659">
            <v>211</v>
          </cell>
        </row>
        <row r="1660">
          <cell r="I1660" t="str">
            <v>[22.34]</v>
          </cell>
          <cell r="J1660" t="str">
            <v>[14.00]</v>
          </cell>
          <cell r="L1660">
            <v>304</v>
          </cell>
        </row>
        <row r="1661">
          <cell r="I1661" t="str">
            <v>[22.42]</v>
          </cell>
          <cell r="J1661" t="str">
            <v>[15.01]</v>
          </cell>
          <cell r="L1661">
            <v>1347</v>
          </cell>
        </row>
        <row r="1662">
          <cell r="I1662" t="str">
            <v>[24.14]</v>
          </cell>
          <cell r="J1662" t="str">
            <v>[16.00]</v>
          </cell>
          <cell r="L1662">
            <v>486</v>
          </cell>
        </row>
        <row r="1663">
          <cell r="I1663" t="str">
            <v>[26.00]</v>
          </cell>
          <cell r="J1663" t="str">
            <v>[17.00]</v>
          </cell>
          <cell r="L1663">
            <v>28</v>
          </cell>
        </row>
        <row r="1664">
          <cell r="I1664" t="str">
            <v>[26.00]</v>
          </cell>
          <cell r="J1664" t="str">
            <v>[17.01]</v>
          </cell>
          <cell r="L1664">
            <v>672</v>
          </cell>
        </row>
        <row r="1665">
          <cell r="I1665" t="str">
            <v>[26.00]</v>
          </cell>
          <cell r="J1665" t="str">
            <v>[18.00]</v>
          </cell>
          <cell r="L1665">
            <v>651</v>
          </cell>
        </row>
        <row r="1666">
          <cell r="I1666" t="str">
            <v>[26.00]</v>
          </cell>
          <cell r="J1666" t="str">
            <v>[19.00]</v>
          </cell>
          <cell r="L1666">
            <v>721</v>
          </cell>
        </row>
        <row r="1667">
          <cell r="I1667" t="str">
            <v>[26.00]</v>
          </cell>
          <cell r="J1667" t="str">
            <v>[20.00]</v>
          </cell>
          <cell r="L1667">
            <v>2379</v>
          </cell>
        </row>
        <row r="1668">
          <cell r="I1668" t="str">
            <v>[26.00]</v>
          </cell>
          <cell r="J1668" t="str">
            <v>[21.00]</v>
          </cell>
          <cell r="L1668">
            <v>64</v>
          </cell>
        </row>
        <row r="1669">
          <cell r="I1669" t="str">
            <v>[26.00]</v>
          </cell>
          <cell r="J1669" t="str">
            <v>[22.00]</v>
          </cell>
          <cell r="L1669">
            <v>78</v>
          </cell>
        </row>
        <row r="1670">
          <cell r="I1670" t="str">
            <v>[26.00]</v>
          </cell>
          <cell r="J1670" t="str">
            <v>[23.02]</v>
          </cell>
          <cell r="L1670">
            <v>166</v>
          </cell>
        </row>
        <row r="1671">
          <cell r="I1671" t="str">
            <v>[28.30]</v>
          </cell>
          <cell r="J1671" t="str">
            <v>[24.00]</v>
          </cell>
          <cell r="L1671">
            <v>155</v>
          </cell>
        </row>
        <row r="1672">
          <cell r="I1672" t="str">
            <v>[28.30]</v>
          </cell>
          <cell r="J1672" t="str">
            <v>[25.00]</v>
          </cell>
          <cell r="L1672">
            <v>343</v>
          </cell>
        </row>
        <row r="1673">
          <cell r="I1673" t="str">
            <v>[28.40]</v>
          </cell>
          <cell r="J1673" t="str">
            <v>[26.00]</v>
          </cell>
          <cell r="L1673">
            <v>683</v>
          </cell>
        </row>
        <row r="1674">
          <cell r="I1674" t="str">
            <v>[22.00]</v>
          </cell>
          <cell r="J1674" t="str">
            <v>[01.00]</v>
          </cell>
          <cell r="L1674">
            <v>516</v>
          </cell>
        </row>
        <row r="1675">
          <cell r="I1675" t="str">
            <v>[22.31]</v>
          </cell>
          <cell r="J1675" t="str">
            <v>[02.00]</v>
          </cell>
          <cell r="L1675">
            <v>1597</v>
          </cell>
        </row>
        <row r="1676">
          <cell r="I1676" t="str">
            <v>[22.31]</v>
          </cell>
          <cell r="J1676" t="str">
            <v>[02.01]</v>
          </cell>
          <cell r="L1676">
            <v>427</v>
          </cell>
        </row>
        <row r="1677">
          <cell r="I1677" t="str">
            <v>[25.00]</v>
          </cell>
          <cell r="J1677" t="str">
            <v>[03.00]</v>
          </cell>
          <cell r="L1677">
            <v>322</v>
          </cell>
        </row>
        <row r="1678">
          <cell r="I1678" t="str">
            <v>[25.00]</v>
          </cell>
          <cell r="J1678" t="str">
            <v>[04.00]</v>
          </cell>
          <cell r="L1678">
            <v>398</v>
          </cell>
        </row>
        <row r="1679">
          <cell r="I1679" t="str">
            <v>[25.00]</v>
          </cell>
          <cell r="J1679" t="str">
            <v>[05.00]</v>
          </cell>
          <cell r="L1679">
            <v>85</v>
          </cell>
        </row>
        <row r="1680">
          <cell r="I1680" t="str">
            <v>[25.00]</v>
          </cell>
          <cell r="J1680" t="str">
            <v>[06.00]</v>
          </cell>
          <cell r="L1680">
            <v>2834</v>
          </cell>
        </row>
        <row r="1681">
          <cell r="I1681" t="str">
            <v>[28.20]</v>
          </cell>
          <cell r="J1681" t="str">
            <v>[07.00]</v>
          </cell>
          <cell r="L1681">
            <v>1072</v>
          </cell>
        </row>
        <row r="1682">
          <cell r="I1682" t="str">
            <v>[28.20]</v>
          </cell>
          <cell r="J1682" t="str">
            <v>[08.00]</v>
          </cell>
          <cell r="L1682">
            <v>615</v>
          </cell>
        </row>
        <row r="1683">
          <cell r="I1683" t="str">
            <v>[28.20]</v>
          </cell>
          <cell r="J1683" t="str">
            <v>[10.00]</v>
          </cell>
          <cell r="L1683">
            <v>350</v>
          </cell>
        </row>
        <row r="1684">
          <cell r="I1684" t="str">
            <v>[28.20]</v>
          </cell>
          <cell r="J1684" t="str">
            <v>[11.00]</v>
          </cell>
          <cell r="L1684">
            <v>676</v>
          </cell>
        </row>
        <row r="1685">
          <cell r="I1685" t="str">
            <v>[26.10]</v>
          </cell>
          <cell r="J1685" t="str">
            <v>[01.00]</v>
          </cell>
          <cell r="L1685">
            <v>1310</v>
          </cell>
        </row>
        <row r="1686">
          <cell r="I1686" t="str">
            <v>[28.00_F]</v>
          </cell>
          <cell r="J1686" t="str">
            <v>[02.00]</v>
          </cell>
          <cell r="L1686">
            <v>4402</v>
          </cell>
        </row>
        <row r="1687">
          <cell r="I1687" t="str">
            <v>[22.30]</v>
          </cell>
          <cell r="J1687" t="str">
            <v>[01.01]</v>
          </cell>
          <cell r="L1687">
            <v>606</v>
          </cell>
          <cell r="O1687">
            <v>0</v>
          </cell>
        </row>
        <row r="1688">
          <cell r="I1688" t="str">
            <v>[]</v>
          </cell>
          <cell r="J1688" t="str">
            <v>[]</v>
          </cell>
          <cell r="L1688">
            <v>133</v>
          </cell>
          <cell r="O1688">
            <v>0</v>
          </cell>
        </row>
        <row r="1689">
          <cell r="I1689" t="str">
            <v>[22.30]</v>
          </cell>
          <cell r="J1689" t="str">
            <v>[02.00]</v>
          </cell>
          <cell r="L1689">
            <v>5349</v>
          </cell>
          <cell r="O1689">
            <v>0</v>
          </cell>
        </row>
        <row r="1690">
          <cell r="I1690" t="str">
            <v>[28.21]</v>
          </cell>
          <cell r="J1690" t="str">
            <v>[03.00]</v>
          </cell>
          <cell r="L1690">
            <v>239</v>
          </cell>
        </row>
        <row r="1691">
          <cell r="I1691" t="str">
            <v>[28.21]</v>
          </cell>
          <cell r="J1691" t="str">
            <v>[04.00]</v>
          </cell>
          <cell r="L1691">
            <v>2160</v>
          </cell>
        </row>
        <row r="1692">
          <cell r="I1692" t="str">
            <v>[22.34]</v>
          </cell>
          <cell r="J1692" t="str">
            <v>[01.00]</v>
          </cell>
          <cell r="L1692">
            <v>231</v>
          </cell>
          <cell r="O1692">
            <v>0</v>
          </cell>
        </row>
        <row r="1693">
          <cell r="I1693" t="str">
            <v>[22.34]</v>
          </cell>
          <cell r="J1693" t="str">
            <v>[02.00]</v>
          </cell>
          <cell r="L1693">
            <v>6</v>
          </cell>
          <cell r="O1693">
            <v>0</v>
          </cell>
        </row>
        <row r="1694">
          <cell r="I1694" t="str">
            <v>[22.34]</v>
          </cell>
          <cell r="J1694" t="str">
            <v>[02.03]</v>
          </cell>
          <cell r="L1694">
            <v>118</v>
          </cell>
        </row>
        <row r="1695">
          <cell r="I1695" t="str">
            <v>[22.34]</v>
          </cell>
          <cell r="J1695" t="str">
            <v>[03.00]</v>
          </cell>
          <cell r="L1695">
            <v>222</v>
          </cell>
        </row>
        <row r="1696">
          <cell r="I1696" t="str">
            <v>[22.34]</v>
          </cell>
          <cell r="J1696" t="str">
            <v>[04.00]</v>
          </cell>
          <cell r="L1696">
            <v>35</v>
          </cell>
          <cell r="O1696">
            <v>0</v>
          </cell>
        </row>
        <row r="1697">
          <cell r="I1697" t="str">
            <v>[22.34]</v>
          </cell>
          <cell r="J1697" t="str">
            <v>[04.01]</v>
          </cell>
          <cell r="L1697">
            <v>178</v>
          </cell>
          <cell r="O1697">
            <v>0</v>
          </cell>
        </row>
        <row r="1698">
          <cell r="I1698" t="str">
            <v>[22.34]</v>
          </cell>
          <cell r="J1698" t="str">
            <v>[04.02]</v>
          </cell>
          <cell r="L1698">
            <v>25</v>
          </cell>
          <cell r="O1698">
            <v>0</v>
          </cell>
        </row>
        <row r="1699">
          <cell r="I1699" t="str">
            <v>[22.34]</v>
          </cell>
          <cell r="J1699" t="str">
            <v>[04.02]</v>
          </cell>
          <cell r="L1699">
            <v>555</v>
          </cell>
          <cell r="O1699">
            <v>0</v>
          </cell>
        </row>
        <row r="1700">
          <cell r="I1700" t="str">
            <v>[24.12]</v>
          </cell>
          <cell r="J1700" t="str">
            <v>[05.00]</v>
          </cell>
          <cell r="L1700">
            <v>79</v>
          </cell>
          <cell r="O1700">
            <v>0</v>
          </cell>
        </row>
        <row r="1701">
          <cell r="I1701" t="str">
            <v>[24.14]</v>
          </cell>
          <cell r="J1701" t="str">
            <v>[06.00]</v>
          </cell>
          <cell r="L1701">
            <v>401</v>
          </cell>
          <cell r="O1701">
            <v>0</v>
          </cell>
        </row>
        <row r="1702">
          <cell r="I1702" t="str">
            <v>[24.14]</v>
          </cell>
          <cell r="J1702" t="str">
            <v>[07.00]</v>
          </cell>
          <cell r="L1702">
            <v>1427</v>
          </cell>
          <cell r="O1702">
            <v>0</v>
          </cell>
        </row>
        <row r="1703">
          <cell r="I1703" t="str">
            <v>[24.14]</v>
          </cell>
          <cell r="J1703" t="str">
            <v>[08.00]</v>
          </cell>
          <cell r="L1703">
            <v>484</v>
          </cell>
          <cell r="O1703">
            <v>0</v>
          </cell>
        </row>
        <row r="1704">
          <cell r="I1704" t="str">
            <v>[25.00]</v>
          </cell>
          <cell r="J1704" t="str">
            <v>[09.00]</v>
          </cell>
          <cell r="L1704">
            <v>118</v>
          </cell>
          <cell r="O1704">
            <v>0</v>
          </cell>
        </row>
        <row r="1705">
          <cell r="I1705" t="str">
            <v>[25.00]</v>
          </cell>
          <cell r="J1705" t="str">
            <v>[09.01]</v>
          </cell>
          <cell r="L1705">
            <v>812</v>
          </cell>
          <cell r="O1705">
            <v>0</v>
          </cell>
        </row>
        <row r="1706">
          <cell r="I1706" t="str">
            <v>[25.00]</v>
          </cell>
          <cell r="J1706" t="str">
            <v>[10.00]</v>
          </cell>
          <cell r="L1706">
            <v>325</v>
          </cell>
        </row>
        <row r="1707">
          <cell r="I1707" t="str">
            <v>[25.00]</v>
          </cell>
          <cell r="J1707" t="str">
            <v>[11.00]</v>
          </cell>
          <cell r="L1707">
            <v>236</v>
          </cell>
        </row>
        <row r="1708">
          <cell r="I1708" t="str">
            <v>[25.00]</v>
          </cell>
          <cell r="J1708" t="str">
            <v>[12.00]</v>
          </cell>
          <cell r="L1708">
            <v>952</v>
          </cell>
        </row>
        <row r="1709">
          <cell r="I1709" t="str">
            <v>[25.00]</v>
          </cell>
          <cell r="J1709" t="str">
            <v>[13.00]</v>
          </cell>
          <cell r="L1709">
            <v>372</v>
          </cell>
        </row>
        <row r="1710">
          <cell r="I1710" t="str">
            <v>[25.00]</v>
          </cell>
          <cell r="J1710" t="str">
            <v>[14.00]</v>
          </cell>
          <cell r="L1710">
            <v>1613</v>
          </cell>
        </row>
        <row r="1711">
          <cell r="I1711" t="str">
            <v>[29.03]</v>
          </cell>
          <cell r="J1711" t="str">
            <v>[01.00]</v>
          </cell>
          <cell r="L1711">
            <v>806</v>
          </cell>
        </row>
        <row r="1712">
          <cell r="I1712" t="str">
            <v>[29.03]</v>
          </cell>
          <cell r="J1712" t="str">
            <v>[02.00]</v>
          </cell>
          <cell r="L1712">
            <v>1229</v>
          </cell>
        </row>
        <row r="1713">
          <cell r="I1713" t="str">
            <v>[22.12]</v>
          </cell>
          <cell r="J1713" t="str">
            <v>[01.00]</v>
          </cell>
          <cell r="L1713">
            <v>343</v>
          </cell>
          <cell r="O1713">
            <v>0</v>
          </cell>
        </row>
        <row r="1714">
          <cell r="I1714" t="str">
            <v>[22.32]</v>
          </cell>
          <cell r="J1714" t="str">
            <v>[02.00]</v>
          </cell>
          <cell r="L1714">
            <v>495</v>
          </cell>
          <cell r="O1714">
            <v>0</v>
          </cell>
        </row>
        <row r="1715">
          <cell r="I1715" t="str">
            <v>[22.41]</v>
          </cell>
          <cell r="J1715" t="str">
            <v>[03.00]</v>
          </cell>
          <cell r="L1715">
            <v>36</v>
          </cell>
          <cell r="O1715">
            <v>0</v>
          </cell>
        </row>
        <row r="1716">
          <cell r="I1716" t="str">
            <v>[22.41]</v>
          </cell>
          <cell r="J1716" t="str">
            <v>[04.00]</v>
          </cell>
          <cell r="L1716">
            <v>153</v>
          </cell>
        </row>
        <row r="1717">
          <cell r="I1717" t="str">
            <v>[22.42]</v>
          </cell>
          <cell r="J1717" t="str">
            <v>[05.00]</v>
          </cell>
          <cell r="L1717">
            <v>1247</v>
          </cell>
        </row>
        <row r="1718">
          <cell r="I1718" t="str">
            <v>[22.42]</v>
          </cell>
          <cell r="J1718" t="str">
            <v>[06.00]</v>
          </cell>
          <cell r="L1718">
            <v>263</v>
          </cell>
        </row>
        <row r="1719">
          <cell r="I1719" t="str">
            <v>[25.00]</v>
          </cell>
          <cell r="J1719" t="str">
            <v>[07.00]</v>
          </cell>
          <cell r="L1719">
            <v>1647</v>
          </cell>
          <cell r="O1719">
            <v>0</v>
          </cell>
        </row>
        <row r="1720">
          <cell r="I1720" t="str">
            <v>[25.00]</v>
          </cell>
          <cell r="J1720" t="str">
            <v>[08.00]</v>
          </cell>
          <cell r="L1720">
            <v>1635</v>
          </cell>
          <cell r="O1720">
            <v>0</v>
          </cell>
        </row>
        <row r="1721">
          <cell r="I1721" t="str">
            <v>[28.20]</v>
          </cell>
          <cell r="J1721" t="str">
            <v>[09.00]</v>
          </cell>
          <cell r="L1721">
            <v>280</v>
          </cell>
        </row>
        <row r="1722">
          <cell r="I1722" t="str">
            <v>[28.20]</v>
          </cell>
          <cell r="J1722" t="str">
            <v>[09.01]</v>
          </cell>
          <cell r="L1722">
            <v>553</v>
          </cell>
        </row>
        <row r="1723">
          <cell r="I1723" t="str">
            <v>[28.21]</v>
          </cell>
          <cell r="J1723" t="str">
            <v>[10.00]</v>
          </cell>
          <cell r="L1723">
            <v>154</v>
          </cell>
        </row>
        <row r="1724">
          <cell r="I1724" t="str">
            <v>[28.21]</v>
          </cell>
          <cell r="J1724" t="str">
            <v>[10.01]</v>
          </cell>
          <cell r="L1724">
            <v>1908</v>
          </cell>
        </row>
        <row r="1725">
          <cell r="I1725" t="str">
            <v>[28.12]</v>
          </cell>
          <cell r="J1725" t="str">
            <v>[01.00]</v>
          </cell>
          <cell r="L1725">
            <v>66</v>
          </cell>
        </row>
        <row r="1726">
          <cell r="I1726" t="str">
            <v>[28.12]</v>
          </cell>
          <cell r="J1726" t="str">
            <v>[02.00]</v>
          </cell>
          <cell r="L1726">
            <v>198</v>
          </cell>
        </row>
        <row r="1727">
          <cell r="I1727" t="str">
            <v>[28.12]</v>
          </cell>
          <cell r="J1727" t="str">
            <v>[03.00]</v>
          </cell>
          <cell r="L1727">
            <v>1604</v>
          </cell>
        </row>
        <row r="1728">
          <cell r="I1728" t="str">
            <v>[28.12]</v>
          </cell>
          <cell r="J1728" t="str">
            <v>[04.00]</v>
          </cell>
          <cell r="L1728">
            <v>1092</v>
          </cell>
        </row>
        <row r="1729">
          <cell r="I1729" t="str">
            <v>[16.1B]</v>
          </cell>
          <cell r="J1729" t="str">
            <v>[]</v>
          </cell>
          <cell r="L1729">
            <v>700</v>
          </cell>
          <cell r="O1729">
            <v>0</v>
          </cell>
        </row>
        <row r="1730">
          <cell r="I1730" t="str">
            <v>[19.1]</v>
          </cell>
          <cell r="J1730" t="str">
            <v>[4]</v>
          </cell>
          <cell r="L1730">
            <v>917</v>
          </cell>
          <cell r="O1730">
            <v>0</v>
          </cell>
        </row>
        <row r="1731">
          <cell r="I1731" t="str">
            <v>[22.12]</v>
          </cell>
          <cell r="J1731" t="str">
            <v>[5]</v>
          </cell>
          <cell r="L1731">
            <v>559</v>
          </cell>
          <cell r="O1731">
            <v>0</v>
          </cell>
        </row>
        <row r="1732">
          <cell r="I1732" t="str">
            <v>[22.34]</v>
          </cell>
          <cell r="J1732" t="str">
            <v>[6]</v>
          </cell>
          <cell r="L1732">
            <v>385</v>
          </cell>
          <cell r="O1732">
            <v>0</v>
          </cell>
        </row>
        <row r="1733">
          <cell r="I1733" t="str">
            <v>[22.34]</v>
          </cell>
          <cell r="J1733" t="str">
            <v>[07.00]</v>
          </cell>
          <cell r="L1733">
            <v>1392</v>
          </cell>
          <cell r="O1733">
            <v>0</v>
          </cell>
        </row>
        <row r="1734">
          <cell r="I1734" t="str">
            <v>[24.14]</v>
          </cell>
          <cell r="J1734" t="str">
            <v>[08.00]</v>
          </cell>
          <cell r="L1734">
            <v>1786</v>
          </cell>
        </row>
        <row r="1735">
          <cell r="I1735" t="str">
            <v>[28.00_D]</v>
          </cell>
          <cell r="J1735" t="str">
            <v>[09.00]</v>
          </cell>
          <cell r="L1735">
            <v>2870</v>
          </cell>
          <cell r="O1735">
            <v>0</v>
          </cell>
        </row>
        <row r="1736">
          <cell r="I1736" t="str">
            <v>[28.00_D]</v>
          </cell>
          <cell r="J1736" t="str">
            <v>[10.00]</v>
          </cell>
          <cell r="L1736">
            <v>153</v>
          </cell>
        </row>
        <row r="1737">
          <cell r="I1737" t="str">
            <v>[28.21]</v>
          </cell>
          <cell r="J1737" t="str">
            <v>[11.00]</v>
          </cell>
          <cell r="L1737">
            <v>366</v>
          </cell>
        </row>
        <row r="1738">
          <cell r="I1738" t="str">
            <v>[28.21]</v>
          </cell>
          <cell r="J1738" t="str">
            <v>[11.01]</v>
          </cell>
          <cell r="L1738">
            <v>798</v>
          </cell>
        </row>
        <row r="1739">
          <cell r="I1739" t="str">
            <v>[28.21]</v>
          </cell>
          <cell r="J1739" t="str">
            <v>[12.01]</v>
          </cell>
          <cell r="L1739">
            <v>465</v>
          </cell>
        </row>
        <row r="1740">
          <cell r="I1740" t="str">
            <v>[22.34]</v>
          </cell>
          <cell r="J1740" t="str">
            <v>[01.00]</v>
          </cell>
          <cell r="L1740">
            <v>1144</v>
          </cell>
          <cell r="O1740">
            <v>0</v>
          </cell>
        </row>
        <row r="1741">
          <cell r="I1741" t="str">
            <v>[23.02]</v>
          </cell>
          <cell r="J1741" t="str">
            <v>[02.00]</v>
          </cell>
          <cell r="L1741">
            <v>126</v>
          </cell>
          <cell r="O1741">
            <v>0</v>
          </cell>
        </row>
        <row r="1742">
          <cell r="I1742" t="str">
            <v>[23.02]</v>
          </cell>
          <cell r="J1742" t="str">
            <v>[03.00]</v>
          </cell>
          <cell r="L1742">
            <v>1704</v>
          </cell>
          <cell r="O1742">
            <v>0</v>
          </cell>
        </row>
        <row r="1743">
          <cell r="I1743" t="str">
            <v>[27.11]</v>
          </cell>
          <cell r="J1743" t="str">
            <v>[04.00]</v>
          </cell>
          <cell r="L1743">
            <v>315</v>
          </cell>
        </row>
        <row r="1744">
          <cell r="I1744" t="str">
            <v>[28.00_B]</v>
          </cell>
          <cell r="J1744" t="str">
            <v>[05.00]</v>
          </cell>
          <cell r="L1744">
            <v>343</v>
          </cell>
          <cell r="O1744">
            <v>0</v>
          </cell>
        </row>
        <row r="1745">
          <cell r="I1745" t="str">
            <v>[28.00_B]</v>
          </cell>
          <cell r="J1745" t="str">
            <v>[06.00]</v>
          </cell>
          <cell r="L1745">
            <v>1148</v>
          </cell>
        </row>
        <row r="1746">
          <cell r="I1746" t="str">
            <v>[28.11]</v>
          </cell>
          <cell r="J1746" t="str">
            <v>[07.00]</v>
          </cell>
          <cell r="L1746">
            <v>335</v>
          </cell>
          <cell r="O1746">
            <v>0</v>
          </cell>
        </row>
        <row r="1747">
          <cell r="I1747" t="str">
            <v>[28.12]</v>
          </cell>
          <cell r="J1747" t="str">
            <v>[08.00]</v>
          </cell>
          <cell r="L1747">
            <v>610</v>
          </cell>
          <cell r="O1747">
            <v>0</v>
          </cell>
        </row>
        <row r="1748">
          <cell r="I1748" t="str">
            <v>[28.21]</v>
          </cell>
          <cell r="J1748" t="str">
            <v>[09.01]</v>
          </cell>
          <cell r="L1748">
            <v>2524</v>
          </cell>
          <cell r="O1748">
            <v>0</v>
          </cell>
        </row>
        <row r="1749">
          <cell r="O1749">
            <v>0</v>
          </cell>
        </row>
        <row r="1750">
          <cell r="O1750">
            <v>0</v>
          </cell>
        </row>
        <row r="1751">
          <cell r="O1751">
            <v>0</v>
          </cell>
        </row>
        <row r="1752">
          <cell r="O1752">
            <v>0</v>
          </cell>
        </row>
        <row r="1754">
          <cell r="O1754">
            <v>0</v>
          </cell>
        </row>
        <row r="1755">
          <cell r="O1755">
            <v>0</v>
          </cell>
        </row>
        <row r="1756">
          <cell r="O1756">
            <v>0</v>
          </cell>
        </row>
        <row r="1757">
          <cell r="O1757">
            <v>0</v>
          </cell>
        </row>
        <row r="1758">
          <cell r="O1758">
            <v>0</v>
          </cell>
        </row>
        <row r="1759">
          <cell r="O1759">
            <v>0</v>
          </cell>
        </row>
        <row r="1760">
          <cell r="O1760">
            <v>0</v>
          </cell>
        </row>
        <row r="1761">
          <cell r="O1761">
            <v>0</v>
          </cell>
        </row>
        <row r="1762">
          <cell r="O1762">
            <v>0</v>
          </cell>
        </row>
        <row r="1763">
          <cell r="O1763">
            <v>0</v>
          </cell>
        </row>
        <row r="1764">
          <cell r="O1764">
            <v>0</v>
          </cell>
        </row>
        <row r="1765">
          <cell r="O1765">
            <v>0</v>
          </cell>
        </row>
        <row r="1766">
          <cell r="O1766">
            <v>0</v>
          </cell>
        </row>
        <row r="1767">
          <cell r="O1767">
            <v>0</v>
          </cell>
        </row>
        <row r="1768">
          <cell r="O1768">
            <v>0</v>
          </cell>
        </row>
        <row r="1769">
          <cell r="O1769">
            <v>0</v>
          </cell>
        </row>
        <row r="1770">
          <cell r="O1770">
            <v>0</v>
          </cell>
        </row>
        <row r="1771">
          <cell r="O1771">
            <v>0</v>
          </cell>
        </row>
        <row r="1772">
          <cell r="O1772">
            <v>0</v>
          </cell>
        </row>
        <row r="1773">
          <cell r="O1773">
            <v>0</v>
          </cell>
        </row>
        <row r="1774">
          <cell r="O1774">
            <v>0</v>
          </cell>
        </row>
        <row r="1775">
          <cell r="O1775">
            <v>0</v>
          </cell>
        </row>
        <row r="1776">
          <cell r="O1776">
            <v>0</v>
          </cell>
        </row>
        <row r="1777">
          <cell r="O1777">
            <v>0</v>
          </cell>
        </row>
        <row r="1778">
          <cell r="O1778">
            <v>0</v>
          </cell>
        </row>
        <row r="1779">
          <cell r="O1779">
            <v>0</v>
          </cell>
        </row>
        <row r="1780">
          <cell r="O1780">
            <v>0</v>
          </cell>
        </row>
        <row r="1781">
          <cell r="O1781">
            <v>0</v>
          </cell>
        </row>
        <row r="1782">
          <cell r="O1782">
            <v>0</v>
          </cell>
        </row>
        <row r="1783">
          <cell r="O1783">
            <v>0</v>
          </cell>
        </row>
        <row r="1784">
          <cell r="O1784">
            <v>0</v>
          </cell>
        </row>
        <row r="1785">
          <cell r="O1785">
            <v>0</v>
          </cell>
        </row>
        <row r="1786">
          <cell r="O1786">
            <v>0</v>
          </cell>
        </row>
        <row r="1787">
          <cell r="O1787">
            <v>0</v>
          </cell>
        </row>
        <row r="1788">
          <cell r="O1788">
            <v>0</v>
          </cell>
        </row>
        <row r="1789">
          <cell r="O1789">
            <v>0</v>
          </cell>
        </row>
        <row r="1790">
          <cell r="O1790">
            <v>0</v>
          </cell>
        </row>
        <row r="1791">
          <cell r="O1791">
            <v>0</v>
          </cell>
        </row>
        <row r="1792">
          <cell r="O1792">
            <v>0</v>
          </cell>
        </row>
        <row r="1793">
          <cell r="O1793">
            <v>0</v>
          </cell>
        </row>
        <row r="1794">
          <cell r="O1794">
            <v>0</v>
          </cell>
        </row>
        <row r="1795">
          <cell r="L1795">
            <v>0</v>
          </cell>
          <cell r="O1795">
            <v>0</v>
          </cell>
        </row>
        <row r="1796">
          <cell r="L1796">
            <v>0</v>
          </cell>
          <cell r="O1796">
            <v>0</v>
          </cell>
        </row>
        <row r="1797">
          <cell r="L1797">
            <v>0</v>
          </cell>
          <cell r="O1797">
            <v>0</v>
          </cell>
        </row>
        <row r="1798">
          <cell r="L1798">
            <v>0</v>
          </cell>
          <cell r="O1798">
            <v>0</v>
          </cell>
        </row>
        <row r="1799">
          <cell r="L1799">
            <v>0</v>
          </cell>
          <cell r="O1799">
            <v>0</v>
          </cell>
        </row>
        <row r="1800">
          <cell r="L1800">
            <v>0</v>
          </cell>
          <cell r="O1800">
            <v>0</v>
          </cell>
        </row>
        <row r="1801">
          <cell r="L1801">
            <v>0</v>
          </cell>
          <cell r="O1801">
            <v>0</v>
          </cell>
        </row>
        <row r="1802">
          <cell r="L1802">
            <v>0</v>
          </cell>
          <cell r="O1802">
            <v>0</v>
          </cell>
        </row>
        <row r="1803">
          <cell r="L1803">
            <v>0</v>
          </cell>
          <cell r="O1803">
            <v>0</v>
          </cell>
        </row>
        <row r="1804">
          <cell r="L1804">
            <v>0</v>
          </cell>
          <cell r="O1804">
            <v>0</v>
          </cell>
        </row>
        <row r="1805">
          <cell r="L1805">
            <v>0</v>
          </cell>
          <cell r="O1805">
            <v>0</v>
          </cell>
        </row>
        <row r="1806">
          <cell r="L1806">
            <v>0</v>
          </cell>
          <cell r="O1806">
            <v>0</v>
          </cell>
        </row>
        <row r="1807">
          <cell r="L1807">
            <v>0</v>
          </cell>
          <cell r="O1807">
            <v>0</v>
          </cell>
        </row>
        <row r="1808">
          <cell r="L1808">
            <v>0</v>
          </cell>
          <cell r="O1808">
            <v>0</v>
          </cell>
        </row>
        <row r="1809">
          <cell r="L1809">
            <v>0</v>
          </cell>
          <cell r="O1809">
            <v>0</v>
          </cell>
        </row>
        <row r="1810">
          <cell r="L1810">
            <v>0</v>
          </cell>
          <cell r="O1810">
            <v>0</v>
          </cell>
        </row>
        <row r="1811">
          <cell r="L1811">
            <v>0</v>
          </cell>
          <cell r="O1811">
            <v>0</v>
          </cell>
        </row>
        <row r="1812">
          <cell r="L1812">
            <v>0</v>
          </cell>
          <cell r="O1812">
            <v>0</v>
          </cell>
        </row>
        <row r="1813">
          <cell r="L1813">
            <v>0</v>
          </cell>
          <cell r="O1813">
            <v>0</v>
          </cell>
        </row>
        <row r="1814">
          <cell r="L1814">
            <v>0</v>
          </cell>
          <cell r="O1814">
            <v>0</v>
          </cell>
        </row>
        <row r="1815">
          <cell r="L1815">
            <v>0</v>
          </cell>
          <cell r="O1815">
            <v>0</v>
          </cell>
        </row>
        <row r="1816">
          <cell r="L1816">
            <v>0</v>
          </cell>
          <cell r="O1816">
            <v>0</v>
          </cell>
        </row>
        <row r="1817">
          <cell r="L1817">
            <v>0</v>
          </cell>
          <cell r="O1817">
            <v>0</v>
          </cell>
        </row>
        <row r="1818">
          <cell r="L1818">
            <v>0</v>
          </cell>
          <cell r="O1818">
            <v>0</v>
          </cell>
        </row>
        <row r="1819">
          <cell r="L1819">
            <v>0</v>
          </cell>
          <cell r="O1819">
            <v>0</v>
          </cell>
        </row>
        <row r="1820">
          <cell r="L1820">
            <v>0</v>
          </cell>
          <cell r="O1820">
            <v>0</v>
          </cell>
        </row>
        <row r="1821">
          <cell r="L1821">
            <v>0</v>
          </cell>
          <cell r="O1821">
            <v>0</v>
          </cell>
        </row>
        <row r="1822">
          <cell r="L1822">
            <v>0</v>
          </cell>
          <cell r="O1822">
            <v>0</v>
          </cell>
        </row>
        <row r="1823">
          <cell r="L1823">
            <v>0</v>
          </cell>
          <cell r="O1823">
            <v>0</v>
          </cell>
        </row>
        <row r="1824">
          <cell r="L1824">
            <v>0</v>
          </cell>
          <cell r="O1824">
            <v>0</v>
          </cell>
        </row>
        <row r="1825">
          <cell r="L1825">
            <v>0</v>
          </cell>
          <cell r="O1825">
            <v>0</v>
          </cell>
        </row>
        <row r="1826">
          <cell r="L1826">
            <v>0</v>
          </cell>
          <cell r="O1826">
            <v>0</v>
          </cell>
        </row>
        <row r="1827">
          <cell r="L1827">
            <v>0</v>
          </cell>
          <cell r="O1827">
            <v>0</v>
          </cell>
        </row>
        <row r="1828">
          <cell r="L1828">
            <v>0</v>
          </cell>
          <cell r="O1828">
            <v>0</v>
          </cell>
        </row>
        <row r="1829">
          <cell r="L1829">
            <v>0</v>
          </cell>
          <cell r="O1829">
            <v>0</v>
          </cell>
        </row>
        <row r="1830">
          <cell r="L1830">
            <v>0</v>
          </cell>
          <cell r="O1830">
            <v>0</v>
          </cell>
        </row>
        <row r="1831">
          <cell r="L1831">
            <v>0</v>
          </cell>
          <cell r="O1831">
            <v>0</v>
          </cell>
        </row>
        <row r="1832">
          <cell r="L1832">
            <v>0</v>
          </cell>
          <cell r="O1832">
            <v>0</v>
          </cell>
        </row>
        <row r="1833">
          <cell r="L1833">
            <v>0</v>
          </cell>
          <cell r="O1833">
            <v>0</v>
          </cell>
        </row>
        <row r="1834">
          <cell r="L1834">
            <v>0</v>
          </cell>
          <cell r="O1834">
            <v>0</v>
          </cell>
        </row>
        <row r="1835">
          <cell r="L1835">
            <v>0</v>
          </cell>
          <cell r="O1835">
            <v>0</v>
          </cell>
        </row>
        <row r="1836">
          <cell r="L1836">
            <v>0</v>
          </cell>
          <cell r="O1836">
            <v>0</v>
          </cell>
        </row>
        <row r="1837">
          <cell r="L1837">
            <v>0</v>
          </cell>
          <cell r="O1837">
            <v>0</v>
          </cell>
        </row>
        <row r="1838">
          <cell r="L1838">
            <v>0</v>
          </cell>
          <cell r="O1838">
            <v>0</v>
          </cell>
        </row>
        <row r="1839">
          <cell r="L1839">
            <v>0</v>
          </cell>
          <cell r="O1839">
            <v>0</v>
          </cell>
        </row>
        <row r="1840">
          <cell r="L1840">
            <v>0</v>
          </cell>
          <cell r="O1840">
            <v>0</v>
          </cell>
        </row>
        <row r="1841">
          <cell r="L1841">
            <v>0</v>
          </cell>
          <cell r="O1841">
            <v>0</v>
          </cell>
        </row>
        <row r="1842">
          <cell r="L1842">
            <v>0</v>
          </cell>
          <cell r="O1842">
            <v>0</v>
          </cell>
        </row>
        <row r="1843">
          <cell r="L1843">
            <v>0</v>
          </cell>
          <cell r="O1843">
            <v>0</v>
          </cell>
        </row>
        <row r="1844">
          <cell r="L1844">
            <v>0</v>
          </cell>
          <cell r="O1844">
            <v>0</v>
          </cell>
        </row>
        <row r="1845">
          <cell r="L1845">
            <v>0</v>
          </cell>
          <cell r="O1845">
            <v>0</v>
          </cell>
        </row>
        <row r="1846">
          <cell r="L1846">
            <v>0</v>
          </cell>
          <cell r="O1846">
            <v>0</v>
          </cell>
        </row>
        <row r="1847">
          <cell r="L1847">
            <v>0</v>
          </cell>
          <cell r="O1847">
            <v>0</v>
          </cell>
        </row>
        <row r="1848">
          <cell r="L1848">
            <v>0</v>
          </cell>
          <cell r="O1848">
            <v>0</v>
          </cell>
        </row>
        <row r="1849">
          <cell r="L1849">
            <v>0</v>
          </cell>
          <cell r="O1849">
            <v>0</v>
          </cell>
        </row>
        <row r="1850">
          <cell r="L1850">
            <v>0</v>
          </cell>
          <cell r="O1850">
            <v>0</v>
          </cell>
        </row>
        <row r="1851">
          <cell r="L1851">
            <v>0</v>
          </cell>
          <cell r="O1851">
            <v>0</v>
          </cell>
        </row>
        <row r="1852">
          <cell r="L1852">
            <v>0</v>
          </cell>
          <cell r="O1852">
            <v>0</v>
          </cell>
        </row>
        <row r="1853">
          <cell r="L1853">
            <v>0</v>
          </cell>
          <cell r="O1853">
            <v>0</v>
          </cell>
        </row>
        <row r="1854">
          <cell r="L1854">
            <v>0</v>
          </cell>
          <cell r="O1854">
            <v>0</v>
          </cell>
        </row>
        <row r="1855">
          <cell r="L1855">
            <v>0</v>
          </cell>
          <cell r="O1855">
            <v>0</v>
          </cell>
        </row>
        <row r="1856">
          <cell r="L1856">
            <v>0</v>
          </cell>
          <cell r="O1856">
            <v>0</v>
          </cell>
        </row>
        <row r="1857">
          <cell r="L1857">
            <v>0</v>
          </cell>
          <cell r="O1857">
            <v>0</v>
          </cell>
        </row>
        <row r="1858">
          <cell r="L1858">
            <v>0</v>
          </cell>
          <cell r="O1858">
            <v>0</v>
          </cell>
        </row>
        <row r="1859">
          <cell r="L1859">
            <v>0</v>
          </cell>
          <cell r="O1859">
            <v>0</v>
          </cell>
        </row>
        <row r="1860">
          <cell r="L1860">
            <v>0</v>
          </cell>
          <cell r="O1860">
            <v>0</v>
          </cell>
        </row>
        <row r="1861">
          <cell r="L1861">
            <v>0</v>
          </cell>
          <cell r="O1861">
            <v>0</v>
          </cell>
        </row>
        <row r="1862">
          <cell r="L1862">
            <v>0</v>
          </cell>
          <cell r="O1862">
            <v>0</v>
          </cell>
        </row>
        <row r="1863">
          <cell r="L1863">
            <v>0</v>
          </cell>
          <cell r="O1863">
            <v>0</v>
          </cell>
        </row>
        <row r="1864">
          <cell r="L1864">
            <v>0</v>
          </cell>
          <cell r="O1864">
            <v>0</v>
          </cell>
        </row>
        <row r="1865">
          <cell r="L1865">
            <v>0</v>
          </cell>
          <cell r="O1865">
            <v>0</v>
          </cell>
        </row>
        <row r="1866">
          <cell r="L1866">
            <v>0</v>
          </cell>
          <cell r="O1866">
            <v>0</v>
          </cell>
        </row>
        <row r="1867">
          <cell r="L1867">
            <v>0</v>
          </cell>
          <cell r="O1867">
            <v>0</v>
          </cell>
        </row>
        <row r="1868">
          <cell r="L1868">
            <v>0</v>
          </cell>
          <cell r="O1868">
            <v>0</v>
          </cell>
        </row>
        <row r="1869">
          <cell r="L1869">
            <v>0</v>
          </cell>
          <cell r="O1869">
            <v>0</v>
          </cell>
        </row>
        <row r="1870">
          <cell r="L1870">
            <v>0</v>
          </cell>
          <cell r="O1870">
            <v>0</v>
          </cell>
        </row>
        <row r="1871">
          <cell r="L1871">
            <v>0</v>
          </cell>
          <cell r="O1871">
            <v>0</v>
          </cell>
        </row>
        <row r="1872">
          <cell r="L1872">
            <v>0</v>
          </cell>
          <cell r="O1872">
            <v>0</v>
          </cell>
        </row>
        <row r="1873">
          <cell r="L1873">
            <v>0</v>
          </cell>
          <cell r="O1873">
            <v>0</v>
          </cell>
        </row>
        <row r="1874">
          <cell r="L1874">
            <v>0</v>
          </cell>
          <cell r="O1874">
            <v>0</v>
          </cell>
        </row>
        <row r="1875">
          <cell r="L1875">
            <v>0</v>
          </cell>
          <cell r="O1875">
            <v>0</v>
          </cell>
        </row>
        <row r="1876">
          <cell r="L1876">
            <v>0</v>
          </cell>
          <cell r="O1876">
            <v>0</v>
          </cell>
        </row>
        <row r="1877">
          <cell r="L1877">
            <v>0</v>
          </cell>
          <cell r="O1877">
            <v>0</v>
          </cell>
        </row>
        <row r="1878">
          <cell r="L1878">
            <v>0</v>
          </cell>
          <cell r="O1878">
            <v>0</v>
          </cell>
        </row>
        <row r="1879">
          <cell r="L1879">
            <v>0</v>
          </cell>
          <cell r="O1879">
            <v>0</v>
          </cell>
        </row>
        <row r="1880">
          <cell r="L1880">
            <v>0</v>
          </cell>
          <cell r="O1880">
            <v>0</v>
          </cell>
        </row>
        <row r="1881">
          <cell r="L1881">
            <v>0</v>
          </cell>
          <cell r="O1881">
            <v>0</v>
          </cell>
        </row>
        <row r="1882">
          <cell r="L1882">
            <v>0</v>
          </cell>
          <cell r="O1882">
            <v>0</v>
          </cell>
        </row>
        <row r="1883">
          <cell r="L1883">
            <v>0</v>
          </cell>
          <cell r="O1883">
            <v>0</v>
          </cell>
        </row>
        <row r="1884">
          <cell r="L1884">
            <v>0</v>
          </cell>
          <cell r="O1884">
            <v>0</v>
          </cell>
        </row>
        <row r="1885">
          <cell r="L1885">
            <v>0</v>
          </cell>
          <cell r="O1885">
            <v>0</v>
          </cell>
        </row>
        <row r="1886">
          <cell r="L1886">
            <v>0</v>
          </cell>
          <cell r="O1886">
            <v>0</v>
          </cell>
        </row>
        <row r="1887">
          <cell r="L1887">
            <v>0</v>
          </cell>
          <cell r="O1887">
            <v>0</v>
          </cell>
        </row>
        <row r="1888">
          <cell r="L1888">
            <v>0</v>
          </cell>
          <cell r="O1888">
            <v>0</v>
          </cell>
        </row>
        <row r="1889">
          <cell r="L1889">
            <v>0</v>
          </cell>
          <cell r="O1889">
            <v>0</v>
          </cell>
        </row>
        <row r="1890">
          <cell r="L1890">
            <v>0</v>
          </cell>
          <cell r="O1890">
            <v>0</v>
          </cell>
        </row>
        <row r="1891">
          <cell r="L1891">
            <v>0</v>
          </cell>
          <cell r="O1891">
            <v>0</v>
          </cell>
        </row>
        <row r="1892">
          <cell r="L1892">
            <v>0</v>
          </cell>
          <cell r="O1892">
            <v>0</v>
          </cell>
        </row>
        <row r="1893">
          <cell r="L1893">
            <v>0</v>
          </cell>
          <cell r="O1893">
            <v>0</v>
          </cell>
        </row>
        <row r="1894">
          <cell r="L1894">
            <v>0</v>
          </cell>
          <cell r="O1894">
            <v>0</v>
          </cell>
        </row>
        <row r="1895">
          <cell r="L1895">
            <v>0</v>
          </cell>
          <cell r="O1895">
            <v>0</v>
          </cell>
        </row>
        <row r="1896">
          <cell r="L1896">
            <v>0</v>
          </cell>
          <cell r="O1896">
            <v>0</v>
          </cell>
        </row>
        <row r="1897">
          <cell r="L1897">
            <v>0</v>
          </cell>
          <cell r="O1897">
            <v>0</v>
          </cell>
        </row>
        <row r="1898">
          <cell r="L1898">
            <v>0</v>
          </cell>
          <cell r="O1898">
            <v>0</v>
          </cell>
        </row>
        <row r="1899">
          <cell r="L1899">
            <v>0</v>
          </cell>
          <cell r="O1899">
            <v>0</v>
          </cell>
        </row>
        <row r="1900">
          <cell r="L1900">
            <v>0</v>
          </cell>
          <cell r="O1900">
            <v>0</v>
          </cell>
        </row>
        <row r="1901">
          <cell r="L1901">
            <v>0</v>
          </cell>
          <cell r="O1901">
            <v>0</v>
          </cell>
        </row>
        <row r="1902">
          <cell r="L1902">
            <v>0</v>
          </cell>
          <cell r="O1902">
            <v>0</v>
          </cell>
        </row>
        <row r="1903">
          <cell r="L1903">
            <v>0</v>
          </cell>
          <cell r="O1903">
            <v>0</v>
          </cell>
        </row>
        <row r="1904">
          <cell r="L1904">
            <v>0</v>
          </cell>
          <cell r="O1904">
            <v>0</v>
          </cell>
        </row>
        <row r="1905">
          <cell r="L1905">
            <v>0</v>
          </cell>
          <cell r="O1905">
            <v>0</v>
          </cell>
        </row>
        <row r="1906">
          <cell r="L1906">
            <v>0</v>
          </cell>
          <cell r="O1906">
            <v>0</v>
          </cell>
        </row>
        <row r="1907">
          <cell r="L1907">
            <v>0</v>
          </cell>
          <cell r="O1907">
            <v>0</v>
          </cell>
        </row>
        <row r="1908">
          <cell r="L1908">
            <v>0</v>
          </cell>
          <cell r="O1908">
            <v>0</v>
          </cell>
        </row>
        <row r="1909">
          <cell r="L1909">
            <v>0</v>
          </cell>
          <cell r="O1909">
            <v>0</v>
          </cell>
        </row>
        <row r="1910">
          <cell r="L1910">
            <v>0</v>
          </cell>
          <cell r="O1910">
            <v>0</v>
          </cell>
        </row>
        <row r="1911">
          <cell r="L1911">
            <v>0</v>
          </cell>
          <cell r="O1911">
            <v>0</v>
          </cell>
        </row>
        <row r="1912">
          <cell r="L1912">
            <v>0</v>
          </cell>
          <cell r="O1912">
            <v>0</v>
          </cell>
        </row>
        <row r="1913">
          <cell r="L1913">
            <v>0</v>
          </cell>
          <cell r="O1913">
            <v>0</v>
          </cell>
        </row>
        <row r="1914">
          <cell r="L1914">
            <v>0</v>
          </cell>
          <cell r="O1914">
            <v>0</v>
          </cell>
        </row>
        <row r="1915">
          <cell r="L1915">
            <v>0</v>
          </cell>
          <cell r="O1915">
            <v>0</v>
          </cell>
        </row>
      </sheetData>
      <sheetData sheetId="4">
        <row r="14">
          <cell r="H14" t="str">
            <v>EL1</v>
          </cell>
          <cell r="I14">
            <v>1</v>
          </cell>
          <cell r="J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</row>
        <row r="15">
          <cell r="H15" t="str">
            <v>EL2</v>
          </cell>
          <cell r="I15">
            <v>1</v>
          </cell>
          <cell r="J15">
            <v>0</v>
          </cell>
          <cell r="L15">
            <v>0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H17" t="str">
            <v>EL1</v>
          </cell>
          <cell r="I17">
            <v>1</v>
          </cell>
          <cell r="J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</row>
        <row r="18">
          <cell r="H18" t="str">
            <v>EL1</v>
          </cell>
          <cell r="I18">
            <v>2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H19" t="str">
            <v>EL2</v>
          </cell>
          <cell r="I19">
            <v>2</v>
          </cell>
          <cell r="J19">
            <v>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</row>
        <row r="20">
          <cell r="H20" t="str">
            <v>EL1</v>
          </cell>
          <cell r="I20">
            <v>2</v>
          </cell>
          <cell r="J20">
            <v>0</v>
          </cell>
          <cell r="K20">
            <v>1</v>
          </cell>
          <cell r="L20">
            <v>0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</row>
        <row r="21">
          <cell r="H21" t="str">
            <v>EL2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</v>
          </cell>
          <cell r="V21">
            <v>0</v>
          </cell>
        </row>
        <row r="22">
          <cell r="H22" t="str">
            <v>EL2</v>
          </cell>
          <cell r="I22">
            <v>0</v>
          </cell>
          <cell r="J22">
            <v>0</v>
          </cell>
          <cell r="L22">
            <v>0</v>
          </cell>
          <cell r="M22">
            <v>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H23" t="str">
            <v>EL2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H24" t="str">
            <v>EL1</v>
          </cell>
          <cell r="I24">
            <v>2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H25" t="str">
            <v>EL2</v>
          </cell>
          <cell r="I25">
            <v>0</v>
          </cell>
          <cell r="J25">
            <v>0</v>
          </cell>
          <cell r="L25">
            <v>0</v>
          </cell>
          <cell r="M25">
            <v>1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</row>
        <row r="26">
          <cell r="H26" t="str">
            <v>EL1</v>
          </cell>
          <cell r="I26">
            <v>1</v>
          </cell>
          <cell r="J26">
            <v>0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</row>
        <row r="27">
          <cell r="H27" t="str">
            <v>EL2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</v>
          </cell>
          <cell r="T27">
            <v>2</v>
          </cell>
          <cell r="U27">
            <v>0</v>
          </cell>
          <cell r="V27">
            <v>0</v>
          </cell>
        </row>
        <row r="28">
          <cell r="H28" t="str">
            <v>EL2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</row>
        <row r="29">
          <cell r="H29" t="str">
            <v>EL1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H30" t="str">
            <v>EL1</v>
          </cell>
          <cell r="I30">
            <v>1</v>
          </cell>
          <cell r="J30">
            <v>0</v>
          </cell>
          <cell r="L30">
            <v>0</v>
          </cell>
          <cell r="M30">
            <v>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H31" t="str">
            <v>EL1</v>
          </cell>
          <cell r="I31">
            <v>2</v>
          </cell>
          <cell r="J31">
            <v>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H32" t="str">
            <v>EL2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</v>
          </cell>
          <cell r="T32">
            <v>0</v>
          </cell>
          <cell r="U32">
            <v>0</v>
          </cell>
          <cell r="V32">
            <v>0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L33">
            <v>0</v>
          </cell>
          <cell r="M33">
            <v>1</v>
          </cell>
          <cell r="N33">
            <v>2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</v>
          </cell>
        </row>
        <row r="34">
          <cell r="H34" t="str">
            <v>EL2</v>
          </cell>
          <cell r="I34">
            <v>3</v>
          </cell>
          <cell r="J34">
            <v>0</v>
          </cell>
          <cell r="L34">
            <v>0</v>
          </cell>
          <cell r="M34">
            <v>0</v>
          </cell>
          <cell r="N34">
            <v>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H35" t="str">
            <v>EL2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H36" t="str">
            <v>EL2</v>
          </cell>
          <cell r="I36">
            <v>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</v>
          </cell>
          <cell r="U36">
            <v>0</v>
          </cell>
          <cell r="V36">
            <v>0</v>
          </cell>
        </row>
        <row r="37">
          <cell r="H37" t="str">
            <v>EL1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H38" t="str">
            <v>EL2</v>
          </cell>
          <cell r="I38">
            <v>1</v>
          </cell>
          <cell r="J38">
            <v>0</v>
          </cell>
          <cell r="L38">
            <v>0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</v>
          </cell>
          <cell r="T38">
            <v>0</v>
          </cell>
          <cell r="U38">
            <v>0</v>
          </cell>
          <cell r="V38">
            <v>0</v>
          </cell>
        </row>
        <row r="39">
          <cell r="H39" t="str">
            <v>EL1</v>
          </cell>
          <cell r="I39">
            <v>5</v>
          </cell>
          <cell r="J39">
            <v>0</v>
          </cell>
          <cell r="L39">
            <v>0</v>
          </cell>
          <cell r="M39">
            <v>1</v>
          </cell>
          <cell r="N39">
            <v>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</v>
          </cell>
          <cell r="T39">
            <v>3</v>
          </cell>
          <cell r="U39">
            <v>0</v>
          </cell>
          <cell r="V39">
            <v>0</v>
          </cell>
        </row>
        <row r="40">
          <cell r="H40" t="str">
            <v>EL1</v>
          </cell>
          <cell r="I40">
            <v>2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H41" t="str">
            <v>EL1</v>
          </cell>
          <cell r="I41">
            <v>1</v>
          </cell>
          <cell r="J41">
            <v>0</v>
          </cell>
          <cell r="L41">
            <v>0</v>
          </cell>
          <cell r="M41">
            <v>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H42" t="str">
            <v>EL1</v>
          </cell>
          <cell r="I42">
            <v>1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</row>
        <row r="43">
          <cell r="H43" t="str">
            <v>EL2</v>
          </cell>
          <cell r="I43">
            <v>0</v>
          </cell>
          <cell r="J43">
            <v>1</v>
          </cell>
          <cell r="L43">
            <v>0</v>
          </cell>
          <cell r="M43">
            <v>0</v>
          </cell>
          <cell r="N43">
            <v>1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</v>
          </cell>
          <cell r="U43">
            <v>0</v>
          </cell>
          <cell r="V43">
            <v>0</v>
          </cell>
        </row>
        <row r="44">
          <cell r="H44" t="str">
            <v>EL1</v>
          </cell>
          <cell r="I44">
            <v>1</v>
          </cell>
          <cell r="J44">
            <v>0</v>
          </cell>
          <cell r="L44">
            <v>0</v>
          </cell>
          <cell r="M44">
            <v>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H45" t="str">
            <v>EL2</v>
          </cell>
          <cell r="I45">
            <v>1</v>
          </cell>
          <cell r="J45">
            <v>1</v>
          </cell>
          <cell r="L45">
            <v>0</v>
          </cell>
          <cell r="M45">
            <v>0</v>
          </cell>
          <cell r="N45">
            <v>2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  <cell r="U45">
            <v>0</v>
          </cell>
          <cell r="V45">
            <v>0</v>
          </cell>
        </row>
        <row r="46">
          <cell r="H46" t="str">
            <v>EL2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>
            <v>0</v>
          </cell>
          <cell r="U46">
            <v>0</v>
          </cell>
          <cell r="V46">
            <v>0</v>
          </cell>
        </row>
        <row r="47">
          <cell r="H47" t="str">
            <v>EL2</v>
          </cell>
          <cell r="I47">
            <v>2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0</v>
          </cell>
          <cell r="U47">
            <v>0</v>
          </cell>
          <cell r="V47">
            <v>0</v>
          </cell>
        </row>
        <row r="48">
          <cell r="H48" t="str">
            <v>EL1</v>
          </cell>
          <cell r="I48">
            <v>2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H49" t="str">
            <v>EL2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</v>
          </cell>
          <cell r="T49">
            <v>0</v>
          </cell>
          <cell r="U49">
            <v>0</v>
          </cell>
          <cell r="V49">
            <v>0</v>
          </cell>
        </row>
        <row r="50">
          <cell r="H50" t="str">
            <v>EL2</v>
          </cell>
          <cell r="I50">
            <v>1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H51" t="str">
            <v>EL1</v>
          </cell>
          <cell r="I51">
            <v>2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</v>
          </cell>
          <cell r="T51">
            <v>0</v>
          </cell>
          <cell r="U51">
            <v>0</v>
          </cell>
          <cell r="V51">
            <v>0</v>
          </cell>
        </row>
        <row r="52">
          <cell r="H52" t="str">
            <v>EL1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  <cell r="U52">
            <v>0</v>
          </cell>
          <cell r="V52">
            <v>0</v>
          </cell>
        </row>
        <row r="53">
          <cell r="H53" t="str">
            <v>EL1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  <cell r="M53">
            <v>1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0</v>
          </cell>
          <cell r="U53">
            <v>0</v>
          </cell>
          <cell r="V53">
            <v>0</v>
          </cell>
        </row>
        <row r="54">
          <cell r="H54" t="str">
            <v>EL1</v>
          </cell>
          <cell r="I54">
            <v>2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0</v>
          </cell>
          <cell r="V54">
            <v>0</v>
          </cell>
        </row>
        <row r="55">
          <cell r="H55" t="str">
            <v>EL1</v>
          </cell>
          <cell r="I55">
            <v>2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1</v>
          </cell>
          <cell r="U55">
            <v>0</v>
          </cell>
          <cell r="V55">
            <v>0</v>
          </cell>
        </row>
        <row r="56">
          <cell r="H56" t="str">
            <v>EL2</v>
          </cell>
          <cell r="I56">
            <v>2</v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H57" t="str">
            <v>EL2</v>
          </cell>
          <cell r="I57">
            <v>2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1</v>
          </cell>
          <cell r="T57">
            <v>0</v>
          </cell>
          <cell r="U57">
            <v>0</v>
          </cell>
          <cell r="V57">
            <v>0</v>
          </cell>
        </row>
        <row r="58">
          <cell r="H58" t="str">
            <v>EL1</v>
          </cell>
          <cell r="I58">
            <v>1</v>
          </cell>
          <cell r="J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H59" t="str">
            <v>EL1</v>
          </cell>
          <cell r="I59">
            <v>1</v>
          </cell>
          <cell r="J59">
            <v>0</v>
          </cell>
          <cell r="L59">
            <v>0</v>
          </cell>
          <cell r="M59">
            <v>2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1</v>
          </cell>
          <cell r="T59">
            <v>0</v>
          </cell>
          <cell r="U59">
            <v>0</v>
          </cell>
          <cell r="V59">
            <v>0</v>
          </cell>
        </row>
        <row r="60">
          <cell r="H60" t="str">
            <v>EL1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H61" t="str">
            <v>EL2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H62" t="str">
            <v>EL1</v>
          </cell>
          <cell r="I62">
            <v>1</v>
          </cell>
          <cell r="J62">
            <v>0</v>
          </cell>
          <cell r="L62">
            <v>0</v>
          </cell>
          <cell r="M62">
            <v>1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H63" t="str">
            <v>EL2</v>
          </cell>
          <cell r="I63">
            <v>1</v>
          </cell>
          <cell r="J63">
            <v>0</v>
          </cell>
          <cell r="L63">
            <v>0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1</v>
          </cell>
          <cell r="T63">
            <v>0</v>
          </cell>
          <cell r="U63">
            <v>0</v>
          </cell>
          <cell r="V63">
            <v>1</v>
          </cell>
        </row>
        <row r="64">
          <cell r="H64" t="str">
            <v>EL2</v>
          </cell>
          <cell r="I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H65" t="str">
            <v>EL1</v>
          </cell>
          <cell r="I65">
            <v>1</v>
          </cell>
          <cell r="J65">
            <v>0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H66" t="str">
            <v>EL2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1</v>
          </cell>
          <cell r="T66">
            <v>0</v>
          </cell>
          <cell r="U66">
            <v>0</v>
          </cell>
          <cell r="V66">
            <v>0</v>
          </cell>
        </row>
        <row r="67">
          <cell r="H67" t="str">
            <v>EL2</v>
          </cell>
          <cell r="I67">
            <v>1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H68" t="str">
            <v>EL1</v>
          </cell>
          <cell r="I68">
            <v>2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H69" t="str">
            <v>EL1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H70" t="str">
            <v>EL2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  <cell r="T70">
            <v>0</v>
          </cell>
          <cell r="U70">
            <v>0</v>
          </cell>
          <cell r="V70">
            <v>1</v>
          </cell>
        </row>
        <row r="71">
          <cell r="H71" t="str">
            <v>EL2</v>
          </cell>
          <cell r="I71">
            <v>0</v>
          </cell>
          <cell r="J71">
            <v>0</v>
          </cell>
          <cell r="L71">
            <v>0</v>
          </cell>
          <cell r="M71">
            <v>1</v>
          </cell>
          <cell r="N71">
            <v>1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1</v>
          </cell>
          <cell r="T71">
            <v>0</v>
          </cell>
          <cell r="U71">
            <v>0</v>
          </cell>
          <cell r="V71">
            <v>0</v>
          </cell>
        </row>
        <row r="72">
          <cell r="H72" t="str">
            <v>EL1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1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</v>
          </cell>
          <cell r="T72">
            <v>0</v>
          </cell>
          <cell r="U72">
            <v>0</v>
          </cell>
          <cell r="V72">
            <v>0</v>
          </cell>
        </row>
        <row r="73">
          <cell r="H73" t="str">
            <v>EL1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1</v>
          </cell>
        </row>
        <row r="74">
          <cell r="H74" t="str">
            <v>EL2</v>
          </cell>
          <cell r="I74">
            <v>1</v>
          </cell>
          <cell r="J74">
            <v>0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>
            <v>0</v>
          </cell>
          <cell r="V74">
            <v>0</v>
          </cell>
        </row>
        <row r="75">
          <cell r="H75" t="str">
            <v>EL2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</v>
          </cell>
          <cell r="T75">
            <v>0</v>
          </cell>
          <cell r="U75">
            <v>0</v>
          </cell>
          <cell r="V75">
            <v>0</v>
          </cell>
        </row>
        <row r="76">
          <cell r="H76" t="str">
            <v>EL2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3</v>
          </cell>
          <cell r="U76">
            <v>0</v>
          </cell>
          <cell r="V76">
            <v>1</v>
          </cell>
        </row>
        <row r="77">
          <cell r="H77" t="str">
            <v>EL1</v>
          </cell>
          <cell r="I77">
            <v>2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H78" t="str">
            <v>EL2</v>
          </cell>
          <cell r="I78">
            <v>1</v>
          </cell>
          <cell r="J78">
            <v>2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</v>
          </cell>
          <cell r="T78">
            <v>0</v>
          </cell>
          <cell r="U78">
            <v>0</v>
          </cell>
          <cell r="V78">
            <v>0</v>
          </cell>
        </row>
        <row r="79">
          <cell r="H79" t="str">
            <v>EL1</v>
          </cell>
          <cell r="I79">
            <v>1</v>
          </cell>
          <cell r="J79">
            <v>0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</row>
        <row r="80">
          <cell r="H80" t="str">
            <v>EL1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0</v>
          </cell>
        </row>
        <row r="81">
          <cell r="H81" t="str">
            <v>EL1</v>
          </cell>
          <cell r="I81">
            <v>2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H82" t="str">
            <v>EL2</v>
          </cell>
          <cell r="I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  <cell r="T82">
            <v>0</v>
          </cell>
          <cell r="U82">
            <v>0</v>
          </cell>
          <cell r="V82">
            <v>0</v>
          </cell>
        </row>
        <row r="83">
          <cell r="H83" t="str">
            <v>EL1</v>
          </cell>
          <cell r="I83">
            <v>1</v>
          </cell>
          <cell r="J83">
            <v>0</v>
          </cell>
          <cell r="L83">
            <v>0</v>
          </cell>
          <cell r="M83">
            <v>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</v>
          </cell>
          <cell r="T83">
            <v>0</v>
          </cell>
          <cell r="U83">
            <v>0</v>
          </cell>
          <cell r="V83">
            <v>0</v>
          </cell>
        </row>
        <row r="84">
          <cell r="H84" t="str">
            <v>EL1</v>
          </cell>
          <cell r="I84">
            <v>1</v>
          </cell>
          <cell r="J84">
            <v>0</v>
          </cell>
          <cell r="L84">
            <v>0</v>
          </cell>
          <cell r="M84">
            <v>1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H85" t="str">
            <v>EL2</v>
          </cell>
          <cell r="I85">
            <v>0</v>
          </cell>
          <cell r="J85">
            <v>0</v>
          </cell>
          <cell r="L85">
            <v>0</v>
          </cell>
          <cell r="M85">
            <v>2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H86" t="str">
            <v>EL2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H87" t="str">
            <v>EL1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</v>
          </cell>
          <cell r="T87">
            <v>0</v>
          </cell>
          <cell r="U87">
            <v>0</v>
          </cell>
          <cell r="V87">
            <v>0</v>
          </cell>
        </row>
        <row r="88">
          <cell r="H88" t="str">
            <v>EL2</v>
          </cell>
          <cell r="I88">
            <v>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</v>
          </cell>
          <cell r="T88">
            <v>0</v>
          </cell>
          <cell r="U88">
            <v>0</v>
          </cell>
          <cell r="V88">
            <v>0</v>
          </cell>
        </row>
        <row r="89">
          <cell r="H89" t="str">
            <v>EL1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H90" t="str">
            <v>EL1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H91" t="str">
            <v>EL1</v>
          </cell>
          <cell r="I91">
            <v>2</v>
          </cell>
          <cell r="J91">
            <v>0</v>
          </cell>
          <cell r="L91">
            <v>1</v>
          </cell>
          <cell r="M91">
            <v>2</v>
          </cell>
          <cell r="N91">
            <v>0</v>
          </cell>
          <cell r="O91">
            <v>1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  <cell r="T91">
            <v>0</v>
          </cell>
          <cell r="U91">
            <v>0</v>
          </cell>
          <cell r="V91">
            <v>1</v>
          </cell>
        </row>
        <row r="92">
          <cell r="H92" t="str">
            <v>EL1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H93" t="str">
            <v>EL2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0</v>
          </cell>
          <cell r="U93">
            <v>0</v>
          </cell>
          <cell r="V93">
            <v>0</v>
          </cell>
        </row>
        <row r="94">
          <cell r="H94" t="str">
            <v>EL1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  <cell r="U94">
            <v>0</v>
          </cell>
          <cell r="V94">
            <v>0</v>
          </cell>
        </row>
        <row r="95">
          <cell r="H95" t="str">
            <v>EL2</v>
          </cell>
          <cell r="I95">
            <v>2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H97" t="str">
            <v>EL2</v>
          </cell>
          <cell r="I97">
            <v>0</v>
          </cell>
          <cell r="J97">
            <v>0</v>
          </cell>
          <cell r="L97">
            <v>0</v>
          </cell>
          <cell r="M97">
            <v>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H98" t="str">
            <v>EL1</v>
          </cell>
          <cell r="I98">
            <v>2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H99" t="str">
            <v>EL2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</v>
          </cell>
        </row>
        <row r="100">
          <cell r="H100" t="str">
            <v>EL2</v>
          </cell>
          <cell r="I100">
            <v>7</v>
          </cell>
          <cell r="J100">
            <v>10</v>
          </cell>
          <cell r="L100">
            <v>1</v>
          </cell>
          <cell r="M100">
            <v>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</v>
          </cell>
        </row>
        <row r="101">
          <cell r="H101" t="str">
            <v>EL2</v>
          </cell>
          <cell r="I101">
            <v>10</v>
          </cell>
          <cell r="J101">
            <v>0</v>
          </cell>
          <cell r="L101">
            <v>0</v>
          </cell>
          <cell r="M101">
            <v>4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1</v>
          </cell>
        </row>
        <row r="102">
          <cell r="H102" t="str">
            <v>EL2</v>
          </cell>
          <cell r="I102">
            <v>3</v>
          </cell>
          <cell r="J102">
            <v>2</v>
          </cell>
          <cell r="L102">
            <v>0</v>
          </cell>
          <cell r="M102">
            <v>3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1</v>
          </cell>
        </row>
        <row r="103">
          <cell r="H103" t="str">
            <v>EL1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</row>
        <row r="104">
          <cell r="H104" t="str">
            <v>EL1</v>
          </cell>
          <cell r="I104">
            <v>1</v>
          </cell>
          <cell r="J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</v>
          </cell>
          <cell r="T104">
            <v>0</v>
          </cell>
          <cell r="U104">
            <v>0</v>
          </cell>
          <cell r="V104">
            <v>0</v>
          </cell>
        </row>
        <row r="105">
          <cell r="H105" t="str">
            <v>EL1</v>
          </cell>
          <cell r="I105">
            <v>1</v>
          </cell>
          <cell r="J105">
            <v>1</v>
          </cell>
          <cell r="L105">
            <v>0</v>
          </cell>
          <cell r="M105">
            <v>2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</v>
          </cell>
          <cell r="T105">
            <v>0</v>
          </cell>
          <cell r="U105">
            <v>0</v>
          </cell>
          <cell r="V105">
            <v>0</v>
          </cell>
        </row>
        <row r="106">
          <cell r="H106" t="str">
            <v>EL1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2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  <cell r="T106">
            <v>0</v>
          </cell>
          <cell r="U106">
            <v>0</v>
          </cell>
          <cell r="V106">
            <v>0</v>
          </cell>
        </row>
        <row r="107">
          <cell r="H107" t="str">
            <v>EL2</v>
          </cell>
          <cell r="I107">
            <v>1</v>
          </cell>
          <cell r="J107">
            <v>0</v>
          </cell>
          <cell r="L107">
            <v>1</v>
          </cell>
          <cell r="M107">
            <v>0</v>
          </cell>
          <cell r="N107">
            <v>2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H108" t="str">
            <v>EL2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H109" t="str">
            <v>EL1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H110" t="str">
            <v>EL2</v>
          </cell>
          <cell r="I110">
            <v>0</v>
          </cell>
          <cell r="J110">
            <v>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0</v>
          </cell>
          <cell r="U110">
            <v>0</v>
          </cell>
          <cell r="V110">
            <v>0</v>
          </cell>
        </row>
        <row r="111">
          <cell r="H111" t="str">
            <v>EL2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1</v>
          </cell>
        </row>
        <row r="112">
          <cell r="H112" t="str">
            <v>EL1</v>
          </cell>
          <cell r="I112">
            <v>2</v>
          </cell>
          <cell r="J112">
            <v>0</v>
          </cell>
          <cell r="K112">
            <v>0</v>
          </cell>
          <cell r="L112">
            <v>12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1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H113" t="str">
            <v>EL2</v>
          </cell>
          <cell r="I113">
            <v>1</v>
          </cell>
          <cell r="J113">
            <v>1</v>
          </cell>
          <cell r="K113">
            <v>0</v>
          </cell>
          <cell r="L113">
            <v>1</v>
          </cell>
          <cell r="M113">
            <v>0</v>
          </cell>
          <cell r="N113">
            <v>0</v>
          </cell>
          <cell r="O113">
            <v>0</v>
          </cell>
          <cell r="P113">
            <v>2</v>
          </cell>
          <cell r="Q113">
            <v>0</v>
          </cell>
          <cell r="R113">
            <v>0</v>
          </cell>
          <cell r="S113">
            <v>1</v>
          </cell>
          <cell r="T113">
            <v>0</v>
          </cell>
          <cell r="U113">
            <v>0</v>
          </cell>
          <cell r="V113">
            <v>1</v>
          </cell>
        </row>
        <row r="114">
          <cell r="H114" t="str">
            <v>EL2</v>
          </cell>
          <cell r="I114">
            <v>2</v>
          </cell>
          <cell r="J114">
            <v>0</v>
          </cell>
          <cell r="K114">
            <v>0</v>
          </cell>
          <cell r="L114">
            <v>5</v>
          </cell>
          <cell r="M114">
            <v>2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6</v>
          </cell>
          <cell r="U114">
            <v>0</v>
          </cell>
          <cell r="V114">
            <v>0</v>
          </cell>
        </row>
        <row r="115">
          <cell r="H115" t="str">
            <v>EL1</v>
          </cell>
          <cell r="I115">
            <v>1</v>
          </cell>
          <cell r="J115">
            <v>1</v>
          </cell>
          <cell r="L115">
            <v>0</v>
          </cell>
          <cell r="M115">
            <v>2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H116" t="str">
            <v>EL1</v>
          </cell>
          <cell r="I116">
            <v>1</v>
          </cell>
          <cell r="J116">
            <v>1</v>
          </cell>
          <cell r="K116">
            <v>0</v>
          </cell>
          <cell r="L116">
            <v>0</v>
          </cell>
          <cell r="M116">
            <v>1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1</v>
          </cell>
          <cell r="T116">
            <v>0</v>
          </cell>
          <cell r="U116">
            <v>0</v>
          </cell>
          <cell r="V116">
            <v>0</v>
          </cell>
        </row>
        <row r="117">
          <cell r="H117" t="str">
            <v>EL1</v>
          </cell>
          <cell r="I117">
            <v>2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H118" t="str">
            <v>EL1</v>
          </cell>
          <cell r="I118">
            <v>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</v>
          </cell>
        </row>
        <row r="119">
          <cell r="H119" t="str">
            <v>EL1</v>
          </cell>
          <cell r="I119">
            <v>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H120" t="str">
            <v>EL2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1</v>
          </cell>
        </row>
        <row r="121">
          <cell r="H121" t="str">
            <v>EL2</v>
          </cell>
          <cell r="I121">
            <v>1</v>
          </cell>
          <cell r="J121">
            <v>0</v>
          </cell>
          <cell r="L121">
            <v>0</v>
          </cell>
          <cell r="M121">
            <v>0</v>
          </cell>
          <cell r="N121">
            <v>1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H122" t="str">
            <v>EL2</v>
          </cell>
          <cell r="I122">
            <v>0</v>
          </cell>
          <cell r="J122">
            <v>1</v>
          </cell>
          <cell r="L122">
            <v>0</v>
          </cell>
          <cell r="M122">
            <v>4</v>
          </cell>
          <cell r="N122">
            <v>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28</v>
          </cell>
          <cell r="U122">
            <v>0</v>
          </cell>
          <cell r="V122">
            <v>1</v>
          </cell>
        </row>
        <row r="123">
          <cell r="H123" t="str">
            <v>EL2</v>
          </cell>
          <cell r="I123">
            <v>2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H124" t="str">
            <v>EL2</v>
          </cell>
          <cell r="I124">
            <v>1</v>
          </cell>
          <cell r="J124">
            <v>0</v>
          </cell>
          <cell r="K124">
            <v>0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  <cell r="U124">
            <v>0</v>
          </cell>
          <cell r="V124">
            <v>0</v>
          </cell>
        </row>
        <row r="125">
          <cell r="H125" t="str">
            <v>EL1</v>
          </cell>
          <cell r="I125">
            <v>2</v>
          </cell>
          <cell r="J125">
            <v>0</v>
          </cell>
          <cell r="K125">
            <v>0</v>
          </cell>
          <cell r="L125">
            <v>0</v>
          </cell>
          <cell r="M125">
            <v>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</v>
          </cell>
          <cell r="T125">
            <v>0</v>
          </cell>
          <cell r="U125">
            <v>0</v>
          </cell>
          <cell r="V125">
            <v>0</v>
          </cell>
        </row>
        <row r="126">
          <cell r="H126" t="str">
            <v>EL2</v>
          </cell>
          <cell r="I126">
            <v>2</v>
          </cell>
          <cell r="J126">
            <v>0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1</v>
          </cell>
          <cell r="T126">
            <v>0</v>
          </cell>
          <cell r="U126">
            <v>0</v>
          </cell>
          <cell r="V126">
            <v>0</v>
          </cell>
        </row>
        <row r="127">
          <cell r="H127" t="str">
            <v>EL2</v>
          </cell>
          <cell r="I127">
            <v>1</v>
          </cell>
          <cell r="J127">
            <v>1</v>
          </cell>
          <cell r="K127">
            <v>0</v>
          </cell>
          <cell r="L127">
            <v>0</v>
          </cell>
          <cell r="M127">
            <v>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20</v>
          </cell>
          <cell r="U127">
            <v>0</v>
          </cell>
          <cell r="V127">
            <v>0</v>
          </cell>
        </row>
        <row r="128">
          <cell r="H128" t="str">
            <v>EL2</v>
          </cell>
          <cell r="I128">
            <v>1</v>
          </cell>
          <cell r="J128">
            <v>0</v>
          </cell>
          <cell r="L128">
            <v>12</v>
          </cell>
          <cell r="M128">
            <v>1</v>
          </cell>
          <cell r="N128">
            <v>0</v>
          </cell>
          <cell r="O128">
            <v>0</v>
          </cell>
          <cell r="P128">
            <v>2</v>
          </cell>
          <cell r="Q128">
            <v>0</v>
          </cell>
          <cell r="R128">
            <v>0</v>
          </cell>
          <cell r="S128">
            <v>0</v>
          </cell>
          <cell r="T128">
            <v>3</v>
          </cell>
          <cell r="U128">
            <v>0</v>
          </cell>
          <cell r="V128">
            <v>0</v>
          </cell>
        </row>
        <row r="129">
          <cell r="H129" t="str">
            <v>EL1</v>
          </cell>
          <cell r="I129">
            <v>2</v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H130" t="str">
            <v>EL1</v>
          </cell>
          <cell r="I130">
            <v>1</v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H131" t="str">
            <v>EL2</v>
          </cell>
          <cell r="I131">
            <v>1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1</v>
          </cell>
        </row>
        <row r="132">
          <cell r="H132" t="str">
            <v>EL2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1</v>
          </cell>
          <cell r="T132">
            <v>0</v>
          </cell>
          <cell r="U132">
            <v>0</v>
          </cell>
          <cell r="V132">
            <v>0</v>
          </cell>
        </row>
        <row r="133">
          <cell r="H133" t="str">
            <v>EL2</v>
          </cell>
          <cell r="I133">
            <v>0</v>
          </cell>
          <cell r="J133">
            <v>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1</v>
          </cell>
          <cell r="T133">
            <v>0</v>
          </cell>
          <cell r="U133">
            <v>0</v>
          </cell>
          <cell r="V133">
            <v>0</v>
          </cell>
        </row>
        <row r="134">
          <cell r="H134" t="str">
            <v>EL2</v>
          </cell>
          <cell r="I134">
            <v>1</v>
          </cell>
          <cell r="J134">
            <v>0</v>
          </cell>
          <cell r="L134">
            <v>0</v>
          </cell>
          <cell r="M134">
            <v>1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</row>
        <row r="135">
          <cell r="H135" t="str">
            <v>EL2</v>
          </cell>
          <cell r="I135">
            <v>1</v>
          </cell>
          <cell r="J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1</v>
          </cell>
          <cell r="T135">
            <v>0</v>
          </cell>
          <cell r="U135">
            <v>0</v>
          </cell>
          <cell r="V135">
            <v>0</v>
          </cell>
        </row>
        <row r="136">
          <cell r="H136" t="str">
            <v>EL1</v>
          </cell>
          <cell r="I136">
            <v>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1</v>
          </cell>
          <cell r="T136">
            <v>0</v>
          </cell>
          <cell r="U136">
            <v>0</v>
          </cell>
          <cell r="V136">
            <v>0</v>
          </cell>
        </row>
        <row r="137">
          <cell r="H137" t="str">
            <v>EL1</v>
          </cell>
          <cell r="I137">
            <v>1</v>
          </cell>
          <cell r="J137">
            <v>0</v>
          </cell>
          <cell r="L137">
            <v>1</v>
          </cell>
          <cell r="M137">
            <v>1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H138" t="str">
            <v>EL1</v>
          </cell>
          <cell r="I138">
            <v>4</v>
          </cell>
          <cell r="J138">
            <v>0</v>
          </cell>
          <cell r="L138">
            <v>0</v>
          </cell>
          <cell r="M138">
            <v>2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</v>
          </cell>
        </row>
        <row r="139">
          <cell r="H139" t="str">
            <v>EL1</v>
          </cell>
          <cell r="I139">
            <v>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1</v>
          </cell>
          <cell r="T139">
            <v>0</v>
          </cell>
          <cell r="U139">
            <v>0</v>
          </cell>
          <cell r="V139">
            <v>0</v>
          </cell>
        </row>
        <row r="140">
          <cell r="H140" t="str">
            <v>EL1</v>
          </cell>
          <cell r="I140">
            <v>0</v>
          </cell>
          <cell r="J140">
            <v>0</v>
          </cell>
          <cell r="L140">
            <v>0</v>
          </cell>
          <cell r="M140">
            <v>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1</v>
          </cell>
        </row>
        <row r="141">
          <cell r="H141" t="str">
            <v>EL2</v>
          </cell>
          <cell r="I141">
            <v>0</v>
          </cell>
          <cell r="J141">
            <v>0</v>
          </cell>
          <cell r="L141">
            <v>0</v>
          </cell>
          <cell r="M141">
            <v>3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</row>
        <row r="142">
          <cell r="H142" t="str">
            <v>EL1</v>
          </cell>
          <cell r="I142">
            <v>1</v>
          </cell>
          <cell r="J142">
            <v>1</v>
          </cell>
          <cell r="L142">
            <v>1</v>
          </cell>
          <cell r="M142">
            <v>0</v>
          </cell>
          <cell r="N142">
            <v>2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</row>
        <row r="143">
          <cell r="H143" t="str">
            <v>EL2</v>
          </cell>
          <cell r="I143">
            <v>2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1</v>
          </cell>
          <cell r="T143">
            <v>0</v>
          </cell>
          <cell r="U143">
            <v>0</v>
          </cell>
          <cell r="V143">
            <v>0</v>
          </cell>
        </row>
        <row r="144">
          <cell r="H144" t="str">
            <v>EL2</v>
          </cell>
          <cell r="I144">
            <v>0</v>
          </cell>
          <cell r="J144">
            <v>1</v>
          </cell>
          <cell r="L144">
            <v>0</v>
          </cell>
          <cell r="M144">
            <v>1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</row>
        <row r="145">
          <cell r="H145" t="str">
            <v>EL1</v>
          </cell>
          <cell r="I145">
            <v>2</v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1</v>
          </cell>
          <cell r="V145">
            <v>0</v>
          </cell>
        </row>
        <row r="146">
          <cell r="H146" t="str">
            <v>EL2</v>
          </cell>
          <cell r="I146">
            <v>0</v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1</v>
          </cell>
        </row>
        <row r="147">
          <cell r="H147" t="str">
            <v>EL2</v>
          </cell>
          <cell r="I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</row>
        <row r="148">
          <cell r="H148" t="str">
            <v>EL2</v>
          </cell>
          <cell r="I148">
            <v>1</v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H149" t="str">
            <v>EL2</v>
          </cell>
          <cell r="I149">
            <v>0</v>
          </cell>
          <cell r="J149">
            <v>3</v>
          </cell>
          <cell r="L149">
            <v>0</v>
          </cell>
          <cell r="M149">
            <v>0</v>
          </cell>
          <cell r="N149">
            <v>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</v>
          </cell>
        </row>
        <row r="150">
          <cell r="H150" t="str">
            <v>EL1</v>
          </cell>
          <cell r="I150">
            <v>0</v>
          </cell>
          <cell r="J150">
            <v>0</v>
          </cell>
          <cell r="L150">
            <v>0</v>
          </cell>
          <cell r="M150">
            <v>2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  <cell r="U150">
            <v>0</v>
          </cell>
          <cell r="V150">
            <v>0</v>
          </cell>
        </row>
        <row r="151">
          <cell r="H151" t="str">
            <v>EL1</v>
          </cell>
          <cell r="I151">
            <v>1</v>
          </cell>
          <cell r="J151">
            <v>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1</v>
          </cell>
          <cell r="T151">
            <v>0</v>
          </cell>
          <cell r="U151">
            <v>0</v>
          </cell>
          <cell r="V151">
            <v>0</v>
          </cell>
        </row>
        <row r="152">
          <cell r="H152" t="str">
            <v>EL2</v>
          </cell>
          <cell r="I152">
            <v>1</v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</v>
          </cell>
          <cell r="T152">
            <v>0</v>
          </cell>
          <cell r="U152">
            <v>0</v>
          </cell>
          <cell r="V152">
            <v>0</v>
          </cell>
        </row>
        <row r="153">
          <cell r="H153" t="str">
            <v>EL2</v>
          </cell>
          <cell r="I153">
            <v>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1</v>
          </cell>
          <cell r="T153">
            <v>0</v>
          </cell>
          <cell r="U153">
            <v>0</v>
          </cell>
          <cell r="V153">
            <v>0</v>
          </cell>
        </row>
        <row r="154">
          <cell r="H154" t="str">
            <v>EL1</v>
          </cell>
          <cell r="I154">
            <v>2</v>
          </cell>
          <cell r="J154">
            <v>0</v>
          </cell>
          <cell r="K154">
            <v>0</v>
          </cell>
          <cell r="L154">
            <v>1</v>
          </cell>
          <cell r="M154">
            <v>2</v>
          </cell>
          <cell r="N154">
            <v>1</v>
          </cell>
          <cell r="O154">
            <v>1</v>
          </cell>
          <cell r="P154">
            <v>0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H155" t="str">
            <v>EL1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1</v>
          </cell>
        </row>
        <row r="156">
          <cell r="H156" t="str">
            <v>EL2</v>
          </cell>
          <cell r="I156">
            <v>1</v>
          </cell>
          <cell r="J156">
            <v>0</v>
          </cell>
          <cell r="L156">
            <v>0</v>
          </cell>
          <cell r="M156">
            <v>0</v>
          </cell>
          <cell r="N156">
            <v>2</v>
          </cell>
          <cell r="O156">
            <v>0</v>
          </cell>
          <cell r="P156">
            <v>0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H157" t="str">
            <v>EL1</v>
          </cell>
          <cell r="I157">
            <v>1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1</v>
          </cell>
          <cell r="T157">
            <v>0</v>
          </cell>
          <cell r="U157">
            <v>0</v>
          </cell>
          <cell r="V157">
            <v>0</v>
          </cell>
        </row>
        <row r="158">
          <cell r="H158" t="str">
            <v>EL2</v>
          </cell>
          <cell r="I158">
            <v>2</v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1</v>
          </cell>
          <cell r="U158">
            <v>0</v>
          </cell>
          <cell r="V158">
            <v>0</v>
          </cell>
        </row>
        <row r="159">
          <cell r="H159" t="str">
            <v>EL2</v>
          </cell>
          <cell r="I159">
            <v>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1</v>
          </cell>
          <cell r="T159">
            <v>0</v>
          </cell>
          <cell r="U159">
            <v>0</v>
          </cell>
          <cell r="V159">
            <v>0</v>
          </cell>
        </row>
        <row r="160">
          <cell r="H160" t="str">
            <v>EL1</v>
          </cell>
          <cell r="I160">
            <v>2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</v>
          </cell>
          <cell r="T160">
            <v>0</v>
          </cell>
          <cell r="U160">
            <v>0</v>
          </cell>
          <cell r="V160">
            <v>0</v>
          </cell>
        </row>
        <row r="161">
          <cell r="H161" t="str">
            <v>EL2</v>
          </cell>
          <cell r="I161">
            <v>1</v>
          </cell>
          <cell r="J161">
            <v>0</v>
          </cell>
          <cell r="L161">
            <v>0</v>
          </cell>
          <cell r="M161">
            <v>1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H162" t="str">
            <v>EL1</v>
          </cell>
          <cell r="I162">
            <v>1</v>
          </cell>
          <cell r="J162">
            <v>0</v>
          </cell>
          <cell r="L162">
            <v>0</v>
          </cell>
          <cell r="M162">
            <v>1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1</v>
          </cell>
        </row>
        <row r="163">
          <cell r="H163" t="str">
            <v>EL2</v>
          </cell>
          <cell r="I163">
            <v>2</v>
          </cell>
          <cell r="J163">
            <v>0</v>
          </cell>
          <cell r="L163">
            <v>0</v>
          </cell>
          <cell r="M163">
            <v>1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1</v>
          </cell>
          <cell r="T163">
            <v>0</v>
          </cell>
          <cell r="U163">
            <v>0</v>
          </cell>
          <cell r="V163">
            <v>0</v>
          </cell>
        </row>
        <row r="164">
          <cell r="H164" t="str">
            <v>EL2</v>
          </cell>
          <cell r="I164">
            <v>0</v>
          </cell>
          <cell r="J164">
            <v>1</v>
          </cell>
          <cell r="L164">
            <v>0</v>
          </cell>
          <cell r="M164">
            <v>1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>
            <v>0</v>
          </cell>
          <cell r="U164">
            <v>0</v>
          </cell>
          <cell r="V164">
            <v>0</v>
          </cell>
        </row>
        <row r="165">
          <cell r="H165" t="str">
            <v>EL2</v>
          </cell>
          <cell r="I165">
            <v>1</v>
          </cell>
          <cell r="J165">
            <v>0</v>
          </cell>
          <cell r="L165">
            <v>0</v>
          </cell>
          <cell r="M165">
            <v>1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H166" t="str">
            <v>EL1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S166">
            <v>1</v>
          </cell>
          <cell r="T166">
            <v>0</v>
          </cell>
          <cell r="U166">
            <v>0</v>
          </cell>
          <cell r="V166">
            <v>0</v>
          </cell>
        </row>
        <row r="167">
          <cell r="H167" t="str">
            <v>EL2</v>
          </cell>
          <cell r="I167">
            <v>1</v>
          </cell>
          <cell r="J167">
            <v>0</v>
          </cell>
          <cell r="L167">
            <v>0</v>
          </cell>
          <cell r="M167">
            <v>1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H168" t="str">
            <v>EL1</v>
          </cell>
          <cell r="I168">
            <v>0</v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</v>
          </cell>
        </row>
        <row r="169">
          <cell r="H169" t="str">
            <v>EL2</v>
          </cell>
          <cell r="I169">
            <v>1</v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H170" t="str">
            <v>EL2</v>
          </cell>
          <cell r="I170">
            <v>2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  <cell r="U170">
            <v>0</v>
          </cell>
          <cell r="V170">
            <v>0</v>
          </cell>
        </row>
        <row r="171">
          <cell r="H171" t="str">
            <v>EL2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</v>
          </cell>
          <cell r="T171">
            <v>0</v>
          </cell>
          <cell r="U171">
            <v>0</v>
          </cell>
          <cell r="V171">
            <v>0</v>
          </cell>
        </row>
        <row r="172">
          <cell r="H172" t="str">
            <v>EL2</v>
          </cell>
          <cell r="I172">
            <v>0</v>
          </cell>
          <cell r="J172">
            <v>2</v>
          </cell>
          <cell r="L172">
            <v>0</v>
          </cell>
          <cell r="M172">
            <v>0</v>
          </cell>
          <cell r="N172">
            <v>2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</v>
          </cell>
        </row>
        <row r="173">
          <cell r="H173" t="str">
            <v>EL2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H174" t="str">
            <v>EL2</v>
          </cell>
          <cell r="I174">
            <v>0</v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0</v>
          </cell>
        </row>
        <row r="175">
          <cell r="H175" t="str">
            <v>EL1</v>
          </cell>
          <cell r="I175">
            <v>2</v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1</v>
          </cell>
        </row>
        <row r="176">
          <cell r="H176" t="str">
            <v>EL2</v>
          </cell>
          <cell r="I176">
            <v>2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1</v>
          </cell>
          <cell r="T176">
            <v>0</v>
          </cell>
          <cell r="U176">
            <v>0</v>
          </cell>
          <cell r="V176">
            <v>0</v>
          </cell>
        </row>
        <row r="177">
          <cell r="H177" t="str">
            <v>EL1</v>
          </cell>
          <cell r="I177">
            <v>3</v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1</v>
          </cell>
          <cell r="V177">
            <v>0</v>
          </cell>
        </row>
        <row r="178">
          <cell r="H178" t="str">
            <v>EL2</v>
          </cell>
          <cell r="I178">
            <v>2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H179" t="str">
            <v>EL2</v>
          </cell>
          <cell r="I179">
            <v>0</v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1</v>
          </cell>
          <cell r="U179">
            <v>0</v>
          </cell>
          <cell r="V179">
            <v>0</v>
          </cell>
        </row>
        <row r="180">
          <cell r="H180" t="str">
            <v>EL1</v>
          </cell>
          <cell r="I180">
            <v>1</v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</row>
        <row r="181">
          <cell r="H181" t="str">
            <v>EL2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1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1</v>
          </cell>
          <cell r="T181">
            <v>0</v>
          </cell>
          <cell r="U181">
            <v>0</v>
          </cell>
          <cell r="V181">
            <v>0</v>
          </cell>
        </row>
        <row r="182">
          <cell r="H182" t="str">
            <v>EL2</v>
          </cell>
          <cell r="I182">
            <v>2</v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H183" t="str">
            <v>EL2</v>
          </cell>
          <cell r="I183">
            <v>0</v>
          </cell>
          <cell r="J183">
            <v>0</v>
          </cell>
          <cell r="L183">
            <v>0</v>
          </cell>
          <cell r="M183">
            <v>2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H184" t="str">
            <v>EL1</v>
          </cell>
          <cell r="I184">
            <v>1</v>
          </cell>
          <cell r="J184">
            <v>0</v>
          </cell>
          <cell r="L184">
            <v>1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H185" t="str">
            <v>EL1</v>
          </cell>
          <cell r="I185">
            <v>2</v>
          </cell>
          <cell r="J185">
            <v>0</v>
          </cell>
          <cell r="L185">
            <v>0</v>
          </cell>
          <cell r="M185">
            <v>1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H186" t="str">
            <v>EL2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H187" t="str">
            <v>EL1</v>
          </cell>
          <cell r="I187">
            <v>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H188" t="str">
            <v>EL2</v>
          </cell>
          <cell r="I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0</v>
          </cell>
          <cell r="U188">
            <v>0</v>
          </cell>
          <cell r="V188">
            <v>0</v>
          </cell>
        </row>
        <row r="189">
          <cell r="H189" t="str">
            <v>EL1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1</v>
          </cell>
          <cell r="T189">
            <v>0</v>
          </cell>
          <cell r="U189">
            <v>0</v>
          </cell>
          <cell r="V189">
            <v>0</v>
          </cell>
        </row>
        <row r="190">
          <cell r="H190" t="str">
            <v>EL1</v>
          </cell>
          <cell r="I190">
            <v>2</v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1</v>
          </cell>
          <cell r="U190">
            <v>0</v>
          </cell>
          <cell r="V190">
            <v>0</v>
          </cell>
        </row>
        <row r="191">
          <cell r="H191" t="str">
            <v>EL1</v>
          </cell>
          <cell r="I191">
            <v>2</v>
          </cell>
          <cell r="J191">
            <v>0</v>
          </cell>
          <cell r="L191">
            <v>0</v>
          </cell>
          <cell r="M191">
            <v>1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</v>
          </cell>
        </row>
        <row r="192">
          <cell r="H192" t="str">
            <v>EL1</v>
          </cell>
          <cell r="I192">
            <v>0</v>
          </cell>
          <cell r="J192">
            <v>0</v>
          </cell>
          <cell r="L192">
            <v>0</v>
          </cell>
          <cell r="M192">
            <v>2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1</v>
          </cell>
          <cell r="T192">
            <v>0</v>
          </cell>
          <cell r="U192">
            <v>0</v>
          </cell>
          <cell r="V192">
            <v>0</v>
          </cell>
        </row>
        <row r="193">
          <cell r="H193" t="str">
            <v>EL2</v>
          </cell>
          <cell r="I193">
            <v>1</v>
          </cell>
          <cell r="J193">
            <v>0</v>
          </cell>
          <cell r="K193">
            <v>0</v>
          </cell>
          <cell r="L193">
            <v>0</v>
          </cell>
          <cell r="M193">
            <v>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1</v>
          </cell>
          <cell r="T193">
            <v>0</v>
          </cell>
          <cell r="U193">
            <v>0</v>
          </cell>
          <cell r="V193">
            <v>0</v>
          </cell>
        </row>
        <row r="194">
          <cell r="H194" t="str">
            <v>EL1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1</v>
          </cell>
        </row>
        <row r="195">
          <cell r="H195" t="str">
            <v>EL1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</v>
          </cell>
          <cell r="N195">
            <v>0</v>
          </cell>
          <cell r="O195">
            <v>2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6</v>
          </cell>
          <cell r="U195">
            <v>0</v>
          </cell>
          <cell r="V195">
            <v>1</v>
          </cell>
        </row>
        <row r="196">
          <cell r="H196" t="str">
            <v>EL2</v>
          </cell>
          <cell r="I196">
            <v>1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1</v>
          </cell>
          <cell r="T196">
            <v>0</v>
          </cell>
          <cell r="U196">
            <v>0</v>
          </cell>
          <cell r="V196">
            <v>0</v>
          </cell>
        </row>
        <row r="197">
          <cell r="H197" t="str">
            <v>EL1</v>
          </cell>
          <cell r="I197">
            <v>1</v>
          </cell>
          <cell r="J197">
            <v>0</v>
          </cell>
          <cell r="L197">
            <v>0</v>
          </cell>
          <cell r="M197">
            <v>1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H198" t="str">
            <v>EL1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1</v>
          </cell>
        </row>
        <row r="199">
          <cell r="H199" t="str">
            <v>EL2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3</v>
          </cell>
          <cell r="U199">
            <v>1</v>
          </cell>
          <cell r="V199">
            <v>0</v>
          </cell>
        </row>
        <row r="200">
          <cell r="H200" t="str">
            <v>EL1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H201" t="str">
            <v>EL2</v>
          </cell>
          <cell r="I201">
            <v>1</v>
          </cell>
          <cell r="J201">
            <v>0</v>
          </cell>
          <cell r="L201">
            <v>0</v>
          </cell>
          <cell r="M201">
            <v>1</v>
          </cell>
          <cell r="N201">
            <v>1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1</v>
          </cell>
        </row>
        <row r="202">
          <cell r="H202" t="str">
            <v>EL1</v>
          </cell>
          <cell r="I202">
            <v>1</v>
          </cell>
          <cell r="J202">
            <v>0</v>
          </cell>
          <cell r="K202">
            <v>0</v>
          </cell>
          <cell r="L202">
            <v>0</v>
          </cell>
          <cell r="M202">
            <v>1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0</v>
          </cell>
        </row>
        <row r="203">
          <cell r="H203" t="str">
            <v>EL1</v>
          </cell>
          <cell r="I203">
            <v>2</v>
          </cell>
          <cell r="J203">
            <v>0</v>
          </cell>
          <cell r="L203">
            <v>0</v>
          </cell>
          <cell r="M203">
            <v>2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1</v>
          </cell>
          <cell r="T203">
            <v>0</v>
          </cell>
          <cell r="U203">
            <v>0</v>
          </cell>
          <cell r="V20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5">
          <cell r="H15" t="str">
            <v>EL1</v>
          </cell>
          <cell r="I15">
            <v>0</v>
          </cell>
          <cell r="J15">
            <v>0</v>
          </cell>
          <cell r="K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P15">
            <v>0</v>
          </cell>
          <cell r="AT15">
            <v>0</v>
          </cell>
          <cell r="AU15">
            <v>0</v>
          </cell>
          <cell r="AV15">
            <v>0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K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AN16" t="str">
            <v>ohne LDM</v>
          </cell>
          <cell r="AO16" t="str">
            <v>ohne LDM</v>
          </cell>
          <cell r="AP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H17" t="str">
            <v>EL2</v>
          </cell>
          <cell r="I17">
            <v>0</v>
          </cell>
          <cell r="J17">
            <v>0</v>
          </cell>
          <cell r="K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AN17">
            <v>0</v>
          </cell>
          <cell r="AO17">
            <v>0</v>
          </cell>
          <cell r="AP17">
            <v>0</v>
          </cell>
          <cell r="AT17">
            <v>0</v>
          </cell>
          <cell r="AU17">
            <v>0</v>
          </cell>
          <cell r="AV17">
            <v>1</v>
          </cell>
        </row>
        <row r="18">
          <cell r="H18" t="str">
            <v>EL1</v>
          </cell>
          <cell r="I18">
            <v>0</v>
          </cell>
          <cell r="J18">
            <v>0</v>
          </cell>
          <cell r="K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AN18">
            <v>0</v>
          </cell>
          <cell r="AO18">
            <v>0</v>
          </cell>
          <cell r="AP18">
            <v>0</v>
          </cell>
          <cell r="AT18">
            <v>0</v>
          </cell>
          <cell r="AU18">
            <v>0</v>
          </cell>
          <cell r="AV18">
            <v>1</v>
          </cell>
        </row>
        <row r="19">
          <cell r="H19" t="str">
            <v>EL1</v>
          </cell>
          <cell r="I19">
            <v>0</v>
          </cell>
          <cell r="J19">
            <v>0</v>
          </cell>
          <cell r="K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AN19">
            <v>0</v>
          </cell>
          <cell r="AO19">
            <v>0</v>
          </cell>
          <cell r="AP19">
            <v>0</v>
          </cell>
          <cell r="AT19">
            <v>0</v>
          </cell>
          <cell r="AU19">
            <v>0</v>
          </cell>
          <cell r="AV19">
            <v>1</v>
          </cell>
        </row>
        <row r="20">
          <cell r="H20" t="str">
            <v>EL2</v>
          </cell>
          <cell r="I20">
            <v>0</v>
          </cell>
          <cell r="J20">
            <v>0</v>
          </cell>
          <cell r="K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N20">
            <v>0</v>
          </cell>
          <cell r="AO20">
            <v>0</v>
          </cell>
          <cell r="AP20">
            <v>0</v>
          </cell>
          <cell r="AT20">
            <v>0</v>
          </cell>
          <cell r="AU20">
            <v>0</v>
          </cell>
          <cell r="AV20">
            <v>0</v>
          </cell>
        </row>
        <row r="21">
          <cell r="H21" t="str">
            <v>EL1</v>
          </cell>
          <cell r="I21">
            <v>0</v>
          </cell>
          <cell r="J21">
            <v>0</v>
          </cell>
          <cell r="K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AN21">
            <v>0</v>
          </cell>
          <cell r="AO21">
            <v>0</v>
          </cell>
          <cell r="AP21">
            <v>0</v>
          </cell>
          <cell r="AT21">
            <v>0</v>
          </cell>
          <cell r="AU21">
            <v>0</v>
          </cell>
          <cell r="AV21">
            <v>0</v>
          </cell>
        </row>
        <row r="22">
          <cell r="H22" t="str">
            <v>EL2</v>
          </cell>
          <cell r="I22">
            <v>0</v>
          </cell>
          <cell r="J22">
            <v>3</v>
          </cell>
          <cell r="K22">
            <v>0</v>
          </cell>
          <cell r="S22">
            <v>0</v>
          </cell>
          <cell r="T22">
            <v>0</v>
          </cell>
          <cell r="U22">
            <v>2</v>
          </cell>
          <cell r="W22">
            <v>0</v>
          </cell>
          <cell r="X22">
            <v>0</v>
          </cell>
          <cell r="Y22">
            <v>2</v>
          </cell>
          <cell r="AN22">
            <v>0</v>
          </cell>
          <cell r="AO22">
            <v>0</v>
          </cell>
          <cell r="AP22">
            <v>2</v>
          </cell>
          <cell r="AT22">
            <v>0</v>
          </cell>
          <cell r="AU22">
            <v>0</v>
          </cell>
          <cell r="AV22">
            <v>0</v>
          </cell>
        </row>
        <row r="23">
          <cell r="H23" t="str">
            <v>EL2</v>
          </cell>
          <cell r="I23">
            <v>0</v>
          </cell>
          <cell r="J23">
            <v>0</v>
          </cell>
          <cell r="K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AN23">
            <v>0</v>
          </cell>
          <cell r="AO23">
            <v>0</v>
          </cell>
          <cell r="AP23">
            <v>0</v>
          </cell>
          <cell r="AT23">
            <v>0</v>
          </cell>
          <cell r="AU23">
            <v>1</v>
          </cell>
          <cell r="AV23">
            <v>0</v>
          </cell>
        </row>
        <row r="24">
          <cell r="H24" t="str">
            <v>EL2</v>
          </cell>
          <cell r="I24">
            <v>0</v>
          </cell>
          <cell r="J24">
            <v>0</v>
          </cell>
          <cell r="K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AN24">
            <v>0</v>
          </cell>
          <cell r="AO24">
            <v>0</v>
          </cell>
          <cell r="AP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H25" t="str">
            <v>EL1</v>
          </cell>
          <cell r="I25">
            <v>0</v>
          </cell>
          <cell r="J25">
            <v>0</v>
          </cell>
          <cell r="K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AN25">
            <v>0</v>
          </cell>
          <cell r="AO25">
            <v>0</v>
          </cell>
          <cell r="AP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H26" t="str">
            <v>EL2</v>
          </cell>
          <cell r="I26">
            <v>0</v>
          </cell>
          <cell r="J26">
            <v>0</v>
          </cell>
          <cell r="K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AN26">
            <v>0</v>
          </cell>
          <cell r="AO26">
            <v>0</v>
          </cell>
          <cell r="AP26">
            <v>0</v>
          </cell>
          <cell r="AT26">
            <v>0</v>
          </cell>
          <cell r="AU26">
            <v>0</v>
          </cell>
          <cell r="AV26">
            <v>0</v>
          </cell>
        </row>
        <row r="27">
          <cell r="H27" t="str">
            <v>EL1</v>
          </cell>
          <cell r="I27">
            <v>0</v>
          </cell>
          <cell r="J27">
            <v>0</v>
          </cell>
          <cell r="K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AP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H28" t="str">
            <v>EL2</v>
          </cell>
          <cell r="I28">
            <v>0</v>
          </cell>
          <cell r="J28">
            <v>0</v>
          </cell>
          <cell r="K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AN28">
            <v>0</v>
          </cell>
          <cell r="AO28">
            <v>0</v>
          </cell>
          <cell r="AP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H29" t="str">
            <v>EL2</v>
          </cell>
          <cell r="I29">
            <v>0</v>
          </cell>
          <cell r="J29">
            <v>0</v>
          </cell>
          <cell r="K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AN29">
            <v>0</v>
          </cell>
          <cell r="AO29">
            <v>0</v>
          </cell>
          <cell r="AP29">
            <v>0</v>
          </cell>
          <cell r="AT29">
            <v>0</v>
          </cell>
          <cell r="AU29">
            <v>0</v>
          </cell>
          <cell r="AV29">
            <v>0</v>
          </cell>
        </row>
        <row r="30">
          <cell r="H30" t="str">
            <v>EL1</v>
          </cell>
          <cell r="I30">
            <v>0</v>
          </cell>
          <cell r="J30">
            <v>0</v>
          </cell>
          <cell r="K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AN30">
            <v>0</v>
          </cell>
          <cell r="AO30">
            <v>0</v>
          </cell>
          <cell r="AP30">
            <v>0</v>
          </cell>
          <cell r="AT30">
            <v>0</v>
          </cell>
          <cell r="AU30">
            <v>0</v>
          </cell>
          <cell r="AV30">
            <v>1</v>
          </cell>
        </row>
        <row r="31">
          <cell r="H31" t="str">
            <v>EL1</v>
          </cell>
          <cell r="I31">
            <v>0</v>
          </cell>
          <cell r="J31">
            <v>0</v>
          </cell>
          <cell r="K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AN31">
            <v>0</v>
          </cell>
          <cell r="AO31">
            <v>0</v>
          </cell>
          <cell r="AP31">
            <v>0</v>
          </cell>
          <cell r="AT31">
            <v>0</v>
          </cell>
          <cell r="AU31">
            <v>0</v>
          </cell>
          <cell r="AV31">
            <v>0</v>
          </cell>
        </row>
        <row r="32">
          <cell r="H32" t="str">
            <v>EL1</v>
          </cell>
          <cell r="I32">
            <v>0</v>
          </cell>
          <cell r="J32">
            <v>0</v>
          </cell>
          <cell r="K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AN32">
            <v>0</v>
          </cell>
          <cell r="AO32">
            <v>0</v>
          </cell>
          <cell r="AP32">
            <v>0</v>
          </cell>
          <cell r="AT32">
            <v>0</v>
          </cell>
          <cell r="AU32">
            <v>0</v>
          </cell>
          <cell r="AV32">
            <v>1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K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AN33">
            <v>0</v>
          </cell>
          <cell r="AO33">
            <v>0</v>
          </cell>
          <cell r="AP33">
            <v>0</v>
          </cell>
          <cell r="AT33">
            <v>0</v>
          </cell>
          <cell r="AU33">
            <v>0</v>
          </cell>
          <cell r="AV33">
            <v>0</v>
          </cell>
        </row>
        <row r="34">
          <cell r="H34" t="str">
            <v>EL2</v>
          </cell>
          <cell r="I34">
            <v>0</v>
          </cell>
          <cell r="J34">
            <v>0</v>
          </cell>
          <cell r="K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N34" t="str">
            <v>ohne LDM</v>
          </cell>
          <cell r="AO34" t="str">
            <v>ohne LDM</v>
          </cell>
          <cell r="AP34">
            <v>0</v>
          </cell>
          <cell r="AT34">
            <v>0</v>
          </cell>
          <cell r="AU34">
            <v>0</v>
          </cell>
          <cell r="AV34">
            <v>0</v>
          </cell>
        </row>
        <row r="35">
          <cell r="H35" t="str">
            <v>EL2</v>
          </cell>
          <cell r="I35">
            <v>0</v>
          </cell>
          <cell r="J35">
            <v>0</v>
          </cell>
          <cell r="K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AN35">
            <v>0</v>
          </cell>
          <cell r="AO35">
            <v>0</v>
          </cell>
          <cell r="AP35">
            <v>0</v>
          </cell>
          <cell r="AT35">
            <v>0</v>
          </cell>
          <cell r="AU35">
            <v>0</v>
          </cell>
          <cell r="AV35">
            <v>0</v>
          </cell>
        </row>
        <row r="36">
          <cell r="H36" t="str">
            <v>EL2</v>
          </cell>
          <cell r="I36">
            <v>0</v>
          </cell>
          <cell r="J36">
            <v>0</v>
          </cell>
          <cell r="K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AN36">
            <v>0</v>
          </cell>
          <cell r="AO36">
            <v>0</v>
          </cell>
          <cell r="AP36">
            <v>0</v>
          </cell>
          <cell r="AT36">
            <v>0</v>
          </cell>
          <cell r="AU36">
            <v>0</v>
          </cell>
          <cell r="AV36">
            <v>0</v>
          </cell>
        </row>
        <row r="37">
          <cell r="H37" t="str">
            <v>EL1</v>
          </cell>
          <cell r="I37">
            <v>0</v>
          </cell>
          <cell r="J37">
            <v>0</v>
          </cell>
          <cell r="K37">
            <v>0</v>
          </cell>
          <cell r="S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AN37">
            <v>0</v>
          </cell>
          <cell r="AO37">
            <v>0</v>
          </cell>
          <cell r="AP37">
            <v>0</v>
          </cell>
          <cell r="AT37">
            <v>0</v>
          </cell>
          <cell r="AU37">
            <v>0</v>
          </cell>
          <cell r="AV37">
            <v>1</v>
          </cell>
        </row>
        <row r="38">
          <cell r="H38" t="str">
            <v>EL2</v>
          </cell>
        </row>
        <row r="39">
          <cell r="H39" t="str">
            <v>EL2</v>
          </cell>
          <cell r="I39">
            <v>0</v>
          </cell>
          <cell r="J39">
            <v>0</v>
          </cell>
          <cell r="K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N39">
            <v>0</v>
          </cell>
          <cell r="AO39">
            <v>0</v>
          </cell>
          <cell r="AP39">
            <v>0</v>
          </cell>
          <cell r="AT39">
            <v>0</v>
          </cell>
          <cell r="AU39">
            <v>0</v>
          </cell>
          <cell r="AV39">
            <v>0</v>
          </cell>
        </row>
        <row r="40">
          <cell r="H40" t="str">
            <v>EL1</v>
          </cell>
          <cell r="I40">
            <v>0</v>
          </cell>
          <cell r="J40">
            <v>0</v>
          </cell>
          <cell r="K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AN40">
            <v>0</v>
          </cell>
          <cell r="AO40">
            <v>0</v>
          </cell>
          <cell r="AP40">
            <v>0</v>
          </cell>
          <cell r="AT40">
            <v>0</v>
          </cell>
          <cell r="AU40">
            <v>0</v>
          </cell>
          <cell r="AV40">
            <v>1</v>
          </cell>
        </row>
        <row r="41">
          <cell r="H41" t="str">
            <v>EL1</v>
          </cell>
          <cell r="I41">
            <v>0</v>
          </cell>
          <cell r="J41">
            <v>0</v>
          </cell>
          <cell r="K41">
            <v>0</v>
          </cell>
          <cell r="S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AN41">
            <v>0</v>
          </cell>
          <cell r="AO41">
            <v>0</v>
          </cell>
          <cell r="AP41">
            <v>0</v>
          </cell>
          <cell r="AT41">
            <v>0</v>
          </cell>
          <cell r="AU41">
            <v>0</v>
          </cell>
          <cell r="AV41">
            <v>0</v>
          </cell>
        </row>
        <row r="42">
          <cell r="H42" t="str">
            <v>EL1</v>
          </cell>
          <cell r="I42">
            <v>0</v>
          </cell>
          <cell r="J42">
            <v>0</v>
          </cell>
          <cell r="K42">
            <v>0</v>
          </cell>
          <cell r="S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AN42">
            <v>0</v>
          </cell>
          <cell r="AO42">
            <v>0</v>
          </cell>
          <cell r="AP42">
            <v>0</v>
          </cell>
          <cell r="AT42">
            <v>0</v>
          </cell>
          <cell r="AU42">
            <v>0</v>
          </cell>
          <cell r="AV42">
            <v>0</v>
          </cell>
        </row>
        <row r="43">
          <cell r="H43" t="str">
            <v>EL1</v>
          </cell>
          <cell r="I43">
            <v>0</v>
          </cell>
          <cell r="J43">
            <v>0</v>
          </cell>
          <cell r="K43">
            <v>0</v>
          </cell>
          <cell r="S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AN43">
            <v>0</v>
          </cell>
          <cell r="AO43">
            <v>0</v>
          </cell>
          <cell r="AP43">
            <v>0</v>
          </cell>
          <cell r="AT43">
            <v>0</v>
          </cell>
          <cell r="AU43">
            <v>0</v>
          </cell>
          <cell r="AV43">
            <v>1</v>
          </cell>
        </row>
        <row r="44">
          <cell r="H44" t="str">
            <v>EL2</v>
          </cell>
          <cell r="I44">
            <v>0</v>
          </cell>
          <cell r="J44">
            <v>0</v>
          </cell>
          <cell r="K44">
            <v>0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Y44">
            <v>0</v>
          </cell>
          <cell r="AP44">
            <v>0</v>
          </cell>
          <cell r="AT44">
            <v>0</v>
          </cell>
          <cell r="AU44">
            <v>0</v>
          </cell>
          <cell r="AV44">
            <v>0</v>
          </cell>
        </row>
        <row r="45">
          <cell r="H45" t="str">
            <v>EL1</v>
          </cell>
          <cell r="I45">
            <v>0</v>
          </cell>
          <cell r="J45">
            <v>0</v>
          </cell>
          <cell r="K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AN45">
            <v>0</v>
          </cell>
          <cell r="AO45">
            <v>0</v>
          </cell>
          <cell r="AP45">
            <v>0</v>
          </cell>
          <cell r="AT45">
            <v>0</v>
          </cell>
          <cell r="AU45">
            <v>0</v>
          </cell>
          <cell r="AV45">
            <v>0</v>
          </cell>
        </row>
        <row r="46">
          <cell r="H46" t="str">
            <v>EL2</v>
          </cell>
          <cell r="I46">
            <v>0</v>
          </cell>
          <cell r="J46">
            <v>0</v>
          </cell>
          <cell r="K46">
            <v>0</v>
          </cell>
          <cell r="S46">
            <v>0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Y46">
            <v>0</v>
          </cell>
          <cell r="AN46">
            <v>0</v>
          </cell>
          <cell r="AO46">
            <v>0</v>
          </cell>
          <cell r="AP46">
            <v>0</v>
          </cell>
          <cell r="AT46">
            <v>0</v>
          </cell>
          <cell r="AU46">
            <v>0</v>
          </cell>
          <cell r="AV46">
            <v>0</v>
          </cell>
        </row>
        <row r="47">
          <cell r="H47" t="str">
            <v>EL2</v>
          </cell>
          <cell r="I47">
            <v>0</v>
          </cell>
          <cell r="J47">
            <v>0</v>
          </cell>
          <cell r="K47">
            <v>0</v>
          </cell>
          <cell r="S47">
            <v>0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Y47">
            <v>0</v>
          </cell>
          <cell r="AN47">
            <v>0</v>
          </cell>
          <cell r="AO47">
            <v>0</v>
          </cell>
          <cell r="AP47">
            <v>0</v>
          </cell>
          <cell r="AT47">
            <v>0</v>
          </cell>
          <cell r="AU47">
            <v>0</v>
          </cell>
          <cell r="AV47">
            <v>0</v>
          </cell>
        </row>
        <row r="48">
          <cell r="H48" t="str">
            <v>EL2</v>
          </cell>
          <cell r="I48">
            <v>0</v>
          </cell>
          <cell r="J48">
            <v>0</v>
          </cell>
          <cell r="K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AN48">
            <v>0</v>
          </cell>
          <cell r="AO48">
            <v>0</v>
          </cell>
          <cell r="AP48">
            <v>0</v>
          </cell>
          <cell r="AT48">
            <v>0</v>
          </cell>
          <cell r="AU48">
            <v>0</v>
          </cell>
          <cell r="AV48">
            <v>0</v>
          </cell>
        </row>
        <row r="49">
          <cell r="H49" t="str">
            <v>EL1</v>
          </cell>
          <cell r="I49">
            <v>0</v>
          </cell>
          <cell r="J49">
            <v>0</v>
          </cell>
          <cell r="K49">
            <v>0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AN49">
            <v>0</v>
          </cell>
          <cell r="AO49">
            <v>0</v>
          </cell>
          <cell r="AP49">
            <v>0</v>
          </cell>
          <cell r="AT49">
            <v>0</v>
          </cell>
          <cell r="AU49">
            <v>0</v>
          </cell>
          <cell r="AV49">
            <v>1</v>
          </cell>
        </row>
        <row r="50">
          <cell r="H50" t="str">
            <v>EL2</v>
          </cell>
          <cell r="I50">
            <v>0</v>
          </cell>
          <cell r="J50">
            <v>0</v>
          </cell>
          <cell r="K50">
            <v>0</v>
          </cell>
          <cell r="S50">
            <v>0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AN50">
            <v>0</v>
          </cell>
          <cell r="AO50">
            <v>0</v>
          </cell>
          <cell r="AP50">
            <v>0</v>
          </cell>
          <cell r="AT50">
            <v>0</v>
          </cell>
          <cell r="AU50">
            <v>0</v>
          </cell>
          <cell r="AV50">
            <v>0</v>
          </cell>
        </row>
        <row r="51">
          <cell r="H51" t="str">
            <v>EL2</v>
          </cell>
          <cell r="I51">
            <v>0</v>
          </cell>
          <cell r="J51">
            <v>0</v>
          </cell>
          <cell r="K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Y51">
            <v>0</v>
          </cell>
          <cell r="AN51">
            <v>0</v>
          </cell>
          <cell r="AO51">
            <v>0</v>
          </cell>
          <cell r="AP51">
            <v>0</v>
          </cell>
          <cell r="AT51">
            <v>0</v>
          </cell>
          <cell r="AU51">
            <v>0</v>
          </cell>
          <cell r="AV51">
            <v>1</v>
          </cell>
        </row>
        <row r="52">
          <cell r="H52" t="str">
            <v>EL1</v>
          </cell>
          <cell r="I52">
            <v>0</v>
          </cell>
          <cell r="J52">
            <v>0</v>
          </cell>
          <cell r="K52">
            <v>0</v>
          </cell>
          <cell r="S52">
            <v>0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Y52">
            <v>0</v>
          </cell>
          <cell r="AN52">
            <v>0</v>
          </cell>
          <cell r="AO52">
            <v>0</v>
          </cell>
          <cell r="AP52">
            <v>0</v>
          </cell>
          <cell r="AT52">
            <v>0</v>
          </cell>
          <cell r="AU52">
            <v>0</v>
          </cell>
          <cell r="AV52">
            <v>0</v>
          </cell>
        </row>
        <row r="53">
          <cell r="H53" t="str">
            <v>EL1</v>
          </cell>
          <cell r="I53">
            <v>0</v>
          </cell>
          <cell r="J53">
            <v>0</v>
          </cell>
          <cell r="K53">
            <v>0</v>
          </cell>
          <cell r="S53">
            <v>0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Y53">
            <v>0</v>
          </cell>
          <cell r="AN53">
            <v>0</v>
          </cell>
          <cell r="AO53">
            <v>0</v>
          </cell>
          <cell r="AP53">
            <v>0</v>
          </cell>
          <cell r="AT53">
            <v>0</v>
          </cell>
          <cell r="AU53">
            <v>0</v>
          </cell>
          <cell r="AV53">
            <v>0</v>
          </cell>
        </row>
        <row r="54">
          <cell r="H54" t="str">
            <v>EL1</v>
          </cell>
          <cell r="I54">
            <v>0</v>
          </cell>
          <cell r="J54">
            <v>0</v>
          </cell>
          <cell r="K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0</v>
          </cell>
          <cell r="AN54">
            <v>0</v>
          </cell>
          <cell r="AO54">
            <v>0</v>
          </cell>
          <cell r="AP54">
            <v>0</v>
          </cell>
          <cell r="AT54">
            <v>0</v>
          </cell>
          <cell r="AU54">
            <v>0</v>
          </cell>
          <cell r="AV54">
            <v>0</v>
          </cell>
        </row>
        <row r="55">
          <cell r="H55" t="str">
            <v>EL1</v>
          </cell>
          <cell r="I55">
            <v>0</v>
          </cell>
          <cell r="J55">
            <v>0</v>
          </cell>
          <cell r="K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Y55">
            <v>0</v>
          </cell>
          <cell r="AP55">
            <v>0</v>
          </cell>
          <cell r="AT55">
            <v>0</v>
          </cell>
          <cell r="AU55">
            <v>0</v>
          </cell>
          <cell r="AV55">
            <v>0</v>
          </cell>
        </row>
        <row r="56">
          <cell r="H56" t="str">
            <v>EL1</v>
          </cell>
          <cell r="I56">
            <v>0</v>
          </cell>
          <cell r="J56">
            <v>0</v>
          </cell>
          <cell r="K56">
            <v>0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Y56">
            <v>0</v>
          </cell>
          <cell r="AP56">
            <v>0</v>
          </cell>
          <cell r="AT56">
            <v>0</v>
          </cell>
          <cell r="AU56">
            <v>0</v>
          </cell>
          <cell r="AV56">
            <v>0</v>
          </cell>
        </row>
        <row r="57">
          <cell r="H57" t="str">
            <v>EL2</v>
          </cell>
          <cell r="I57">
            <v>0</v>
          </cell>
          <cell r="J57">
            <v>0</v>
          </cell>
          <cell r="K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AN57">
            <v>0</v>
          </cell>
          <cell r="AO57">
            <v>0</v>
          </cell>
          <cell r="AP57">
            <v>0</v>
          </cell>
          <cell r="AT57">
            <v>0</v>
          </cell>
          <cell r="AU57">
            <v>0</v>
          </cell>
          <cell r="AV57">
            <v>0</v>
          </cell>
        </row>
        <row r="58">
          <cell r="H58" t="str">
            <v>EL2</v>
          </cell>
        </row>
        <row r="59">
          <cell r="H59" t="str">
            <v>EL2</v>
          </cell>
          <cell r="I59">
            <v>0</v>
          </cell>
          <cell r="J59">
            <v>0</v>
          </cell>
          <cell r="K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0</v>
          </cell>
          <cell r="AN59">
            <v>0</v>
          </cell>
          <cell r="AO59">
            <v>0</v>
          </cell>
          <cell r="AP59">
            <v>0</v>
          </cell>
          <cell r="AT59">
            <v>0</v>
          </cell>
          <cell r="AU59">
            <v>0</v>
          </cell>
          <cell r="AV59">
            <v>1</v>
          </cell>
        </row>
        <row r="60">
          <cell r="H60" t="str">
            <v>EL1</v>
          </cell>
          <cell r="I60">
            <v>0</v>
          </cell>
          <cell r="J60">
            <v>0</v>
          </cell>
          <cell r="K60">
            <v>0</v>
          </cell>
          <cell r="S60">
            <v>0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Y60">
            <v>0</v>
          </cell>
          <cell r="AN60">
            <v>0</v>
          </cell>
          <cell r="AO60">
            <v>0</v>
          </cell>
          <cell r="AP60">
            <v>0</v>
          </cell>
          <cell r="AT60">
            <v>0</v>
          </cell>
          <cell r="AU60">
            <v>0</v>
          </cell>
          <cell r="AV60">
            <v>0</v>
          </cell>
        </row>
        <row r="61">
          <cell r="H61" t="str">
            <v>EL1</v>
          </cell>
          <cell r="I61">
            <v>0</v>
          </cell>
          <cell r="J61">
            <v>0</v>
          </cell>
          <cell r="K61">
            <v>0</v>
          </cell>
          <cell r="S61">
            <v>0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Y61">
            <v>0</v>
          </cell>
          <cell r="AN61">
            <v>0</v>
          </cell>
          <cell r="AO61">
            <v>0</v>
          </cell>
          <cell r="AP61">
            <v>0</v>
          </cell>
          <cell r="AT61">
            <v>0</v>
          </cell>
          <cell r="AU61">
            <v>0</v>
          </cell>
          <cell r="AV61">
            <v>0</v>
          </cell>
        </row>
        <row r="62">
          <cell r="H62" t="str">
            <v>EL1</v>
          </cell>
          <cell r="I62">
            <v>0</v>
          </cell>
          <cell r="J62">
            <v>0</v>
          </cell>
          <cell r="K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AN62">
            <v>0</v>
          </cell>
          <cell r="AO62">
            <v>0</v>
          </cell>
          <cell r="AP62">
            <v>0</v>
          </cell>
          <cell r="AT62">
            <v>0</v>
          </cell>
          <cell r="AU62">
            <v>0</v>
          </cell>
          <cell r="AV62">
            <v>0</v>
          </cell>
        </row>
        <row r="63">
          <cell r="H63" t="str">
            <v>EL2</v>
          </cell>
          <cell r="AT63">
            <v>0</v>
          </cell>
          <cell r="AU63">
            <v>0</v>
          </cell>
          <cell r="AV63">
            <v>0</v>
          </cell>
        </row>
        <row r="64">
          <cell r="H64" t="str">
            <v>EL2</v>
          </cell>
          <cell r="I64">
            <v>0</v>
          </cell>
          <cell r="J64">
            <v>0</v>
          </cell>
          <cell r="K64">
            <v>0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Y64">
            <v>0</v>
          </cell>
          <cell r="AN64">
            <v>0</v>
          </cell>
          <cell r="AO64">
            <v>0</v>
          </cell>
          <cell r="AP64">
            <v>0</v>
          </cell>
          <cell r="AT64">
            <v>0</v>
          </cell>
          <cell r="AU64">
            <v>0</v>
          </cell>
          <cell r="AV64">
            <v>0</v>
          </cell>
        </row>
        <row r="65">
          <cell r="H65" t="str">
            <v>EL1</v>
          </cell>
          <cell r="I65">
            <v>0</v>
          </cell>
          <cell r="J65">
            <v>0</v>
          </cell>
          <cell r="K65">
            <v>0</v>
          </cell>
          <cell r="S65">
            <v>0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Y65">
            <v>0</v>
          </cell>
          <cell r="AN65">
            <v>0</v>
          </cell>
          <cell r="AO65">
            <v>0</v>
          </cell>
          <cell r="AP65">
            <v>0</v>
          </cell>
          <cell r="AT65">
            <v>0</v>
          </cell>
          <cell r="AU65">
            <v>0</v>
          </cell>
          <cell r="AV65">
            <v>1</v>
          </cell>
        </row>
        <row r="66">
          <cell r="H66" t="str">
            <v>EL2</v>
          </cell>
          <cell r="I66">
            <v>0</v>
          </cell>
          <cell r="J66">
            <v>0</v>
          </cell>
          <cell r="K66">
            <v>0</v>
          </cell>
          <cell r="S66">
            <v>0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Y66">
            <v>0</v>
          </cell>
          <cell r="AN66">
            <v>0</v>
          </cell>
          <cell r="AO66">
            <v>0</v>
          </cell>
          <cell r="AP66">
            <v>0</v>
          </cell>
          <cell r="AT66">
            <v>0</v>
          </cell>
          <cell r="AU66">
            <v>0</v>
          </cell>
          <cell r="AV66">
            <v>0</v>
          </cell>
        </row>
        <row r="67">
          <cell r="H67" t="str">
            <v>EL2</v>
          </cell>
          <cell r="I67">
            <v>0</v>
          </cell>
          <cell r="J67">
            <v>0</v>
          </cell>
          <cell r="K67">
            <v>0</v>
          </cell>
          <cell r="S67">
            <v>0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Y67">
            <v>0</v>
          </cell>
          <cell r="AN67">
            <v>0</v>
          </cell>
          <cell r="AO67">
            <v>0</v>
          </cell>
          <cell r="AP67">
            <v>0</v>
          </cell>
          <cell r="AT67">
            <v>0</v>
          </cell>
          <cell r="AU67">
            <v>0</v>
          </cell>
          <cell r="AV67">
            <v>1</v>
          </cell>
        </row>
        <row r="68">
          <cell r="H68" t="str">
            <v>EL1</v>
          </cell>
          <cell r="I68">
            <v>0</v>
          </cell>
          <cell r="J68">
            <v>0</v>
          </cell>
          <cell r="K68">
            <v>0</v>
          </cell>
          <cell r="S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Y68">
            <v>0</v>
          </cell>
          <cell r="AN68">
            <v>0</v>
          </cell>
          <cell r="AO68">
            <v>0</v>
          </cell>
          <cell r="AP68">
            <v>0</v>
          </cell>
          <cell r="AT68">
            <v>0</v>
          </cell>
          <cell r="AU68">
            <v>0</v>
          </cell>
          <cell r="AV68">
            <v>1</v>
          </cell>
        </row>
        <row r="69">
          <cell r="H69" t="str">
            <v>EL2</v>
          </cell>
          <cell r="I69">
            <v>0</v>
          </cell>
          <cell r="J69">
            <v>0</v>
          </cell>
          <cell r="K69">
            <v>0</v>
          </cell>
          <cell r="S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AN69">
            <v>0</v>
          </cell>
          <cell r="AO69">
            <v>0</v>
          </cell>
          <cell r="AP69">
            <v>0</v>
          </cell>
          <cell r="AT69">
            <v>0</v>
          </cell>
          <cell r="AU69">
            <v>0</v>
          </cell>
          <cell r="AV69">
            <v>1</v>
          </cell>
        </row>
        <row r="70">
          <cell r="H70" t="str">
            <v>EL2</v>
          </cell>
          <cell r="I70">
            <v>0</v>
          </cell>
          <cell r="J70">
            <v>0</v>
          </cell>
          <cell r="K70">
            <v>0</v>
          </cell>
          <cell r="S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Y70">
            <v>0</v>
          </cell>
          <cell r="AN70">
            <v>0</v>
          </cell>
          <cell r="AO70">
            <v>0</v>
          </cell>
          <cell r="AP70">
            <v>0</v>
          </cell>
          <cell r="AT70">
            <v>0</v>
          </cell>
          <cell r="AU70">
            <v>0</v>
          </cell>
          <cell r="AV70">
            <v>1</v>
          </cell>
        </row>
        <row r="71">
          <cell r="H71" t="str">
            <v>EL1</v>
          </cell>
          <cell r="I71">
            <v>0</v>
          </cell>
          <cell r="J71">
            <v>0</v>
          </cell>
          <cell r="K71">
            <v>0</v>
          </cell>
          <cell r="S71">
            <v>0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AN71">
            <v>0</v>
          </cell>
          <cell r="AO71">
            <v>0</v>
          </cell>
          <cell r="AP71">
            <v>0</v>
          </cell>
          <cell r="AT71">
            <v>0</v>
          </cell>
          <cell r="AU71">
            <v>0</v>
          </cell>
          <cell r="AV71">
            <v>0</v>
          </cell>
        </row>
        <row r="72">
          <cell r="H72" t="str">
            <v>EL1</v>
          </cell>
          <cell r="I72">
            <v>0</v>
          </cell>
          <cell r="J72">
            <v>0</v>
          </cell>
          <cell r="K72">
            <v>0</v>
          </cell>
          <cell r="S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Y72">
            <v>0</v>
          </cell>
          <cell r="AN72">
            <v>0</v>
          </cell>
          <cell r="AO72">
            <v>0</v>
          </cell>
          <cell r="AP72">
            <v>0</v>
          </cell>
          <cell r="AT72">
            <v>0</v>
          </cell>
          <cell r="AU72">
            <v>0</v>
          </cell>
          <cell r="AV72">
            <v>1</v>
          </cell>
        </row>
        <row r="73">
          <cell r="H73" t="str">
            <v>EL2</v>
          </cell>
          <cell r="I73">
            <v>0</v>
          </cell>
          <cell r="J73">
            <v>0</v>
          </cell>
          <cell r="K73">
            <v>3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AN73">
            <v>0</v>
          </cell>
          <cell r="AO73">
            <v>0</v>
          </cell>
          <cell r="AP73">
            <v>2</v>
          </cell>
          <cell r="AT73">
            <v>0</v>
          </cell>
          <cell r="AU73">
            <v>0</v>
          </cell>
          <cell r="AV73">
            <v>0</v>
          </cell>
        </row>
        <row r="74">
          <cell r="H74" t="str">
            <v>EL2</v>
          </cell>
          <cell r="I74">
            <v>0</v>
          </cell>
          <cell r="J74">
            <v>0</v>
          </cell>
          <cell r="K74">
            <v>0</v>
          </cell>
          <cell r="S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Y74">
            <v>0</v>
          </cell>
          <cell r="AN74">
            <v>0</v>
          </cell>
          <cell r="AO74">
            <v>0</v>
          </cell>
          <cell r="AP74">
            <v>0</v>
          </cell>
          <cell r="AT74">
            <v>0</v>
          </cell>
          <cell r="AU74">
            <v>0</v>
          </cell>
          <cell r="AV74">
            <v>0</v>
          </cell>
        </row>
        <row r="75">
          <cell r="H75" t="str">
            <v>EL1</v>
          </cell>
          <cell r="I75">
            <v>0</v>
          </cell>
          <cell r="J75">
            <v>0</v>
          </cell>
          <cell r="K75">
            <v>0</v>
          </cell>
          <cell r="S75">
            <v>0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Y75">
            <v>0</v>
          </cell>
          <cell r="AN75">
            <v>0</v>
          </cell>
          <cell r="AO75">
            <v>0</v>
          </cell>
          <cell r="AP75">
            <v>0</v>
          </cell>
          <cell r="AT75">
            <v>0</v>
          </cell>
          <cell r="AU75">
            <v>0</v>
          </cell>
          <cell r="AV75">
            <v>0</v>
          </cell>
        </row>
        <row r="76">
          <cell r="H76" t="str">
            <v>EL1</v>
          </cell>
          <cell r="I76">
            <v>0</v>
          </cell>
          <cell r="J76">
            <v>0</v>
          </cell>
          <cell r="K76">
            <v>0</v>
          </cell>
          <cell r="S76">
            <v>2</v>
          </cell>
          <cell r="T76">
            <v>0</v>
          </cell>
          <cell r="U76">
            <v>0</v>
          </cell>
          <cell r="W76">
            <v>3</v>
          </cell>
          <cell r="X76">
            <v>0</v>
          </cell>
          <cell r="Y76">
            <v>0</v>
          </cell>
          <cell r="AN76">
            <v>1</v>
          </cell>
          <cell r="AO76">
            <v>0</v>
          </cell>
          <cell r="AP76">
            <v>1</v>
          </cell>
          <cell r="AT76">
            <v>0</v>
          </cell>
          <cell r="AU76">
            <v>0</v>
          </cell>
          <cell r="AV76">
            <v>0</v>
          </cell>
        </row>
        <row r="77">
          <cell r="H77" t="str">
            <v>EL2</v>
          </cell>
          <cell r="I77">
            <v>0</v>
          </cell>
          <cell r="J77">
            <v>0</v>
          </cell>
          <cell r="K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AP77">
            <v>0</v>
          </cell>
          <cell r="AT77">
            <v>0</v>
          </cell>
          <cell r="AU77">
            <v>0</v>
          </cell>
          <cell r="AV77">
            <v>0</v>
          </cell>
        </row>
        <row r="78">
          <cell r="H78" t="str">
            <v>EL2</v>
          </cell>
          <cell r="I78">
            <v>0</v>
          </cell>
          <cell r="J78">
            <v>0</v>
          </cell>
          <cell r="K78">
            <v>0</v>
          </cell>
          <cell r="S78">
            <v>0</v>
          </cell>
          <cell r="T78">
            <v>0</v>
          </cell>
          <cell r="U78">
            <v>0</v>
          </cell>
          <cell r="W78">
            <v>0</v>
          </cell>
          <cell r="X78">
            <v>0</v>
          </cell>
          <cell r="Y78">
            <v>0</v>
          </cell>
          <cell r="AN78">
            <v>0</v>
          </cell>
          <cell r="AO78">
            <v>0</v>
          </cell>
          <cell r="AP78">
            <v>0</v>
          </cell>
          <cell r="AT78">
            <v>0</v>
          </cell>
          <cell r="AU78">
            <v>0</v>
          </cell>
          <cell r="AV78">
            <v>0</v>
          </cell>
        </row>
        <row r="79">
          <cell r="H79" t="str">
            <v>EL2</v>
          </cell>
          <cell r="I79">
            <v>0</v>
          </cell>
          <cell r="J79">
            <v>0</v>
          </cell>
          <cell r="K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AN79">
            <v>0</v>
          </cell>
          <cell r="AO79">
            <v>0</v>
          </cell>
          <cell r="AP79">
            <v>2</v>
          </cell>
          <cell r="AT79">
            <v>0</v>
          </cell>
          <cell r="AU79">
            <v>0</v>
          </cell>
          <cell r="AV79">
            <v>0</v>
          </cell>
        </row>
        <row r="80">
          <cell r="H80" t="str">
            <v>EL1</v>
          </cell>
          <cell r="I80">
            <v>0</v>
          </cell>
          <cell r="J80">
            <v>0</v>
          </cell>
          <cell r="K80">
            <v>0</v>
          </cell>
          <cell r="S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Y80">
            <v>0</v>
          </cell>
          <cell r="AN80">
            <v>0</v>
          </cell>
          <cell r="AO80">
            <v>0</v>
          </cell>
          <cell r="AP80">
            <v>0</v>
          </cell>
          <cell r="AT80">
            <v>0</v>
          </cell>
          <cell r="AU80">
            <v>0</v>
          </cell>
          <cell r="AV80">
            <v>1</v>
          </cell>
        </row>
        <row r="81">
          <cell r="H81" t="str">
            <v>EL2</v>
          </cell>
          <cell r="I81">
            <v>0</v>
          </cell>
          <cell r="J81">
            <v>0</v>
          </cell>
          <cell r="K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AN81">
            <v>0</v>
          </cell>
          <cell r="AO81">
            <v>0</v>
          </cell>
          <cell r="AP81">
            <v>0</v>
          </cell>
          <cell r="AT81">
            <v>0</v>
          </cell>
          <cell r="AU81">
            <v>0</v>
          </cell>
          <cell r="AV81">
            <v>0</v>
          </cell>
        </row>
        <row r="82">
          <cell r="H82" t="str">
            <v>EL1</v>
          </cell>
          <cell r="I82">
            <v>0</v>
          </cell>
          <cell r="J82">
            <v>0</v>
          </cell>
          <cell r="K82">
            <v>0</v>
          </cell>
          <cell r="S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Y82">
            <v>0</v>
          </cell>
          <cell r="AN82">
            <v>0</v>
          </cell>
          <cell r="AO82">
            <v>0</v>
          </cell>
          <cell r="AP82">
            <v>0</v>
          </cell>
          <cell r="AT82">
            <v>0</v>
          </cell>
          <cell r="AU82">
            <v>0</v>
          </cell>
          <cell r="AV82">
            <v>0</v>
          </cell>
        </row>
        <row r="83">
          <cell r="H83" t="str">
            <v>EL1</v>
          </cell>
          <cell r="I83">
            <v>0</v>
          </cell>
          <cell r="J83">
            <v>0</v>
          </cell>
          <cell r="K83">
            <v>0</v>
          </cell>
          <cell r="S83">
            <v>0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Y83">
            <v>0</v>
          </cell>
          <cell r="AN83">
            <v>0</v>
          </cell>
          <cell r="AO83">
            <v>0</v>
          </cell>
          <cell r="AP83">
            <v>0</v>
          </cell>
          <cell r="AT83">
            <v>0</v>
          </cell>
          <cell r="AU83">
            <v>0</v>
          </cell>
          <cell r="AV83">
            <v>0</v>
          </cell>
        </row>
        <row r="84">
          <cell r="H84" t="str">
            <v>EL1</v>
          </cell>
          <cell r="I84">
            <v>0</v>
          </cell>
          <cell r="J84">
            <v>0</v>
          </cell>
          <cell r="K84">
            <v>0</v>
          </cell>
          <cell r="S84">
            <v>0</v>
          </cell>
          <cell r="T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AN84">
            <v>0</v>
          </cell>
          <cell r="AO84">
            <v>0</v>
          </cell>
          <cell r="AP84">
            <v>0</v>
          </cell>
          <cell r="AT84">
            <v>0</v>
          </cell>
          <cell r="AU84">
            <v>0</v>
          </cell>
          <cell r="AV84">
            <v>0</v>
          </cell>
        </row>
        <row r="85">
          <cell r="H85" t="str">
            <v>EL2</v>
          </cell>
          <cell r="I85">
            <v>0</v>
          </cell>
          <cell r="J85">
            <v>0</v>
          </cell>
          <cell r="K85">
            <v>0</v>
          </cell>
          <cell r="S85">
            <v>0</v>
          </cell>
          <cell r="T85">
            <v>0</v>
          </cell>
          <cell r="U85">
            <v>0</v>
          </cell>
          <cell r="W85">
            <v>0</v>
          </cell>
          <cell r="X85">
            <v>0</v>
          </cell>
          <cell r="Y85">
            <v>0</v>
          </cell>
          <cell r="AN85">
            <v>0</v>
          </cell>
          <cell r="AO85">
            <v>0</v>
          </cell>
          <cell r="AP85">
            <v>0</v>
          </cell>
          <cell r="AT85">
            <v>0</v>
          </cell>
          <cell r="AU85">
            <v>0</v>
          </cell>
          <cell r="AV85">
            <v>1</v>
          </cell>
        </row>
        <row r="86">
          <cell r="H86" t="str">
            <v>EL1</v>
          </cell>
          <cell r="I86">
            <v>0</v>
          </cell>
          <cell r="J86">
            <v>0</v>
          </cell>
          <cell r="K86">
            <v>0</v>
          </cell>
          <cell r="S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Y86">
            <v>0</v>
          </cell>
          <cell r="AN86">
            <v>0</v>
          </cell>
          <cell r="AO86">
            <v>0</v>
          </cell>
          <cell r="AP86">
            <v>0</v>
          </cell>
          <cell r="AT86">
            <v>0</v>
          </cell>
          <cell r="AU86">
            <v>0</v>
          </cell>
          <cell r="AV86">
            <v>0</v>
          </cell>
        </row>
        <row r="87">
          <cell r="H87" t="str">
            <v>EL1</v>
          </cell>
          <cell r="I87">
            <v>0</v>
          </cell>
          <cell r="J87">
            <v>0</v>
          </cell>
          <cell r="K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0</v>
          </cell>
          <cell r="AN87">
            <v>0</v>
          </cell>
          <cell r="AO87">
            <v>0</v>
          </cell>
          <cell r="AP87">
            <v>0</v>
          </cell>
          <cell r="AT87">
            <v>0</v>
          </cell>
          <cell r="AU87">
            <v>0</v>
          </cell>
          <cell r="AV87">
            <v>0</v>
          </cell>
        </row>
        <row r="88">
          <cell r="H88" t="str">
            <v>EL2</v>
          </cell>
          <cell r="I88">
            <v>0</v>
          </cell>
          <cell r="J88">
            <v>0</v>
          </cell>
          <cell r="K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AN88">
            <v>0</v>
          </cell>
          <cell r="AO88">
            <v>0</v>
          </cell>
          <cell r="AP88">
            <v>0</v>
          </cell>
          <cell r="AT88">
            <v>0</v>
          </cell>
          <cell r="AU88">
            <v>0</v>
          </cell>
          <cell r="AV88">
            <v>0</v>
          </cell>
        </row>
        <row r="89">
          <cell r="H89" t="str">
            <v>EL2</v>
          </cell>
          <cell r="I89">
            <v>0</v>
          </cell>
          <cell r="J89">
            <v>0</v>
          </cell>
          <cell r="K89">
            <v>0</v>
          </cell>
          <cell r="S89">
            <v>0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Y89">
            <v>0</v>
          </cell>
          <cell r="AN89">
            <v>0</v>
          </cell>
          <cell r="AO89">
            <v>0</v>
          </cell>
          <cell r="AP89">
            <v>0</v>
          </cell>
          <cell r="AT89">
            <v>0</v>
          </cell>
          <cell r="AU89">
            <v>0</v>
          </cell>
          <cell r="AV89">
            <v>1</v>
          </cell>
        </row>
        <row r="90">
          <cell r="H90" t="str">
            <v>EL1</v>
          </cell>
          <cell r="I90">
            <v>0</v>
          </cell>
          <cell r="J90">
            <v>0</v>
          </cell>
          <cell r="K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AN90">
            <v>0</v>
          </cell>
          <cell r="AO90">
            <v>0</v>
          </cell>
          <cell r="AP90">
            <v>0</v>
          </cell>
          <cell r="AT90">
            <v>0</v>
          </cell>
          <cell r="AU90">
            <v>0</v>
          </cell>
          <cell r="AV90">
            <v>0</v>
          </cell>
        </row>
        <row r="91">
          <cell r="H91" t="str">
            <v>EL2</v>
          </cell>
          <cell r="I91">
            <v>0</v>
          </cell>
          <cell r="J91">
            <v>0</v>
          </cell>
          <cell r="K91">
            <v>0</v>
          </cell>
          <cell r="S91">
            <v>0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Y91">
            <v>0</v>
          </cell>
          <cell r="AN91">
            <v>0</v>
          </cell>
          <cell r="AO91">
            <v>0</v>
          </cell>
          <cell r="AP91">
            <v>0</v>
          </cell>
          <cell r="AT91">
            <v>0</v>
          </cell>
          <cell r="AU91">
            <v>0</v>
          </cell>
          <cell r="AV91">
            <v>0</v>
          </cell>
        </row>
        <row r="92">
          <cell r="H92" t="str">
            <v>EL1</v>
          </cell>
          <cell r="I92">
            <v>0</v>
          </cell>
          <cell r="J92">
            <v>0</v>
          </cell>
          <cell r="K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AN92">
            <v>0</v>
          </cell>
          <cell r="AO92">
            <v>0</v>
          </cell>
          <cell r="AP92">
            <v>0</v>
          </cell>
          <cell r="AT92">
            <v>0</v>
          </cell>
          <cell r="AU92">
            <v>0</v>
          </cell>
          <cell r="AV92">
            <v>1</v>
          </cell>
        </row>
        <row r="93">
          <cell r="H93" t="str">
            <v>EL1</v>
          </cell>
          <cell r="I93">
            <v>0</v>
          </cell>
          <cell r="J93">
            <v>0</v>
          </cell>
          <cell r="K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AN93">
            <v>0</v>
          </cell>
          <cell r="AO93">
            <v>0</v>
          </cell>
          <cell r="AP93">
            <v>0</v>
          </cell>
          <cell r="AT93">
            <v>0</v>
          </cell>
          <cell r="AU93">
            <v>0</v>
          </cell>
          <cell r="AV93">
            <v>0</v>
          </cell>
        </row>
        <row r="94">
          <cell r="H94" t="str">
            <v>EL1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Y94">
            <v>0</v>
          </cell>
          <cell r="AN94">
            <v>0</v>
          </cell>
          <cell r="AO94">
            <v>0</v>
          </cell>
          <cell r="AP94">
            <v>0</v>
          </cell>
          <cell r="AT94">
            <v>0</v>
          </cell>
          <cell r="AU94">
            <v>0</v>
          </cell>
          <cell r="AV94">
            <v>1</v>
          </cell>
        </row>
        <row r="95">
          <cell r="H95" t="str">
            <v>EL1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Y95">
            <v>0</v>
          </cell>
          <cell r="AN95">
            <v>0</v>
          </cell>
          <cell r="AO95">
            <v>0</v>
          </cell>
          <cell r="AP95">
            <v>0</v>
          </cell>
          <cell r="AT95">
            <v>0</v>
          </cell>
          <cell r="AU95">
            <v>0</v>
          </cell>
          <cell r="AV95">
            <v>1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K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AN96">
            <v>0</v>
          </cell>
          <cell r="AO96">
            <v>0</v>
          </cell>
          <cell r="AP96">
            <v>0</v>
          </cell>
          <cell r="AT96">
            <v>0</v>
          </cell>
          <cell r="AU96">
            <v>0</v>
          </cell>
          <cell r="AV96">
            <v>0</v>
          </cell>
        </row>
        <row r="97">
          <cell r="H97" t="str">
            <v>EL1</v>
          </cell>
          <cell r="I97">
            <v>0</v>
          </cell>
          <cell r="J97">
            <v>0</v>
          </cell>
          <cell r="K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AN97">
            <v>0</v>
          </cell>
          <cell r="AO97">
            <v>0</v>
          </cell>
          <cell r="AP97">
            <v>0</v>
          </cell>
          <cell r="AT97">
            <v>0</v>
          </cell>
          <cell r="AU97">
            <v>0</v>
          </cell>
          <cell r="AV97">
            <v>0</v>
          </cell>
        </row>
        <row r="98">
          <cell r="H98" t="str">
            <v>EL2</v>
          </cell>
          <cell r="I98">
            <v>0</v>
          </cell>
          <cell r="J98">
            <v>0</v>
          </cell>
          <cell r="K98">
            <v>0</v>
          </cell>
          <cell r="S98">
            <v>0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Y98">
            <v>0</v>
          </cell>
          <cell r="AN98">
            <v>0</v>
          </cell>
          <cell r="AO98">
            <v>0</v>
          </cell>
          <cell r="AP98">
            <v>0</v>
          </cell>
          <cell r="AT98">
            <v>0</v>
          </cell>
          <cell r="AU98">
            <v>0</v>
          </cell>
          <cell r="AV98">
            <v>0</v>
          </cell>
        </row>
        <row r="99">
          <cell r="H99" t="str">
            <v>EL2</v>
          </cell>
          <cell r="I99">
            <v>0</v>
          </cell>
          <cell r="J99">
            <v>0</v>
          </cell>
          <cell r="K99">
            <v>0</v>
          </cell>
          <cell r="S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Y99">
            <v>0</v>
          </cell>
          <cell r="AN99">
            <v>0</v>
          </cell>
          <cell r="AO99">
            <v>0</v>
          </cell>
          <cell r="AP99">
            <v>0</v>
          </cell>
          <cell r="AT99">
            <v>0</v>
          </cell>
          <cell r="AU99">
            <v>1</v>
          </cell>
          <cell r="AV99">
            <v>0</v>
          </cell>
        </row>
        <row r="100">
          <cell r="H100" t="str">
            <v>EL2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Y100">
            <v>0</v>
          </cell>
          <cell r="AN100">
            <v>0</v>
          </cell>
          <cell r="AO100">
            <v>0</v>
          </cell>
          <cell r="AP100">
            <v>0</v>
          </cell>
          <cell r="AT100">
            <v>0</v>
          </cell>
          <cell r="AU100">
            <v>1</v>
          </cell>
          <cell r="AV100">
            <v>0</v>
          </cell>
        </row>
        <row r="101">
          <cell r="H101" t="str">
            <v>EL1</v>
          </cell>
          <cell r="I101">
            <v>0</v>
          </cell>
          <cell r="J101">
            <v>0</v>
          </cell>
          <cell r="K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0</v>
          </cell>
          <cell r="X101">
            <v>0</v>
          </cell>
          <cell r="Y101">
            <v>0</v>
          </cell>
          <cell r="AN101">
            <v>0</v>
          </cell>
          <cell r="AO101">
            <v>0</v>
          </cell>
          <cell r="AP101">
            <v>0</v>
          </cell>
          <cell r="AT101">
            <v>0</v>
          </cell>
          <cell r="AU101">
            <v>0</v>
          </cell>
          <cell r="AV101">
            <v>0</v>
          </cell>
        </row>
        <row r="102">
          <cell r="H102" t="str">
            <v>EL1</v>
          </cell>
          <cell r="I102">
            <v>0</v>
          </cell>
          <cell r="J102">
            <v>0</v>
          </cell>
          <cell r="K102">
            <v>0</v>
          </cell>
          <cell r="S102">
            <v>0</v>
          </cell>
          <cell r="T102">
            <v>0</v>
          </cell>
          <cell r="U102">
            <v>2</v>
          </cell>
          <cell r="W102">
            <v>0</v>
          </cell>
          <cell r="X102">
            <v>0</v>
          </cell>
          <cell r="Y102">
            <v>2</v>
          </cell>
          <cell r="AN102">
            <v>0</v>
          </cell>
          <cell r="AO102">
            <v>0</v>
          </cell>
          <cell r="AP102">
            <v>1</v>
          </cell>
          <cell r="AT102">
            <v>0</v>
          </cell>
          <cell r="AU102">
            <v>0</v>
          </cell>
          <cell r="AV102">
            <v>0</v>
          </cell>
        </row>
        <row r="103">
          <cell r="H103" t="str">
            <v>EL1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Y103">
            <v>0</v>
          </cell>
          <cell r="AN103">
            <v>0</v>
          </cell>
          <cell r="AO103">
            <v>0</v>
          </cell>
          <cell r="AP103">
            <v>0</v>
          </cell>
          <cell r="AT103">
            <v>0</v>
          </cell>
          <cell r="AU103">
            <v>0</v>
          </cell>
          <cell r="AV103">
            <v>0</v>
          </cell>
        </row>
        <row r="104">
          <cell r="H104" t="str">
            <v>EL1</v>
          </cell>
          <cell r="I104">
            <v>0</v>
          </cell>
          <cell r="J104">
            <v>0</v>
          </cell>
          <cell r="K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Y104">
            <v>0</v>
          </cell>
          <cell r="AN104">
            <v>0</v>
          </cell>
          <cell r="AO104">
            <v>0</v>
          </cell>
          <cell r="AP104">
            <v>2</v>
          </cell>
          <cell r="AT104">
            <v>0</v>
          </cell>
          <cell r="AU104">
            <v>0</v>
          </cell>
          <cell r="AV104">
            <v>0</v>
          </cell>
        </row>
        <row r="105">
          <cell r="H105" t="str">
            <v>EL1</v>
          </cell>
          <cell r="I105">
            <v>0</v>
          </cell>
          <cell r="J105">
            <v>0</v>
          </cell>
          <cell r="K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0</v>
          </cell>
          <cell r="X105">
            <v>0</v>
          </cell>
          <cell r="Y105">
            <v>0</v>
          </cell>
          <cell r="AN105">
            <v>0</v>
          </cell>
          <cell r="AO105">
            <v>0</v>
          </cell>
          <cell r="AP105">
            <v>0</v>
          </cell>
          <cell r="AT105">
            <v>0</v>
          </cell>
          <cell r="AU105">
            <v>0</v>
          </cell>
          <cell r="AV105">
            <v>0</v>
          </cell>
        </row>
        <row r="106">
          <cell r="H106" t="str">
            <v>EL2</v>
          </cell>
          <cell r="I106">
            <v>0</v>
          </cell>
          <cell r="J106">
            <v>0</v>
          </cell>
          <cell r="K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Y106">
            <v>0</v>
          </cell>
          <cell r="AN106">
            <v>0</v>
          </cell>
          <cell r="AO106">
            <v>0</v>
          </cell>
          <cell r="AP106">
            <v>0</v>
          </cell>
          <cell r="AT106">
            <v>0</v>
          </cell>
          <cell r="AU106">
            <v>0</v>
          </cell>
          <cell r="AV106">
            <v>0</v>
          </cell>
        </row>
        <row r="107">
          <cell r="H107" t="str">
            <v>EL2</v>
          </cell>
          <cell r="I107">
            <v>0</v>
          </cell>
          <cell r="J107">
            <v>0</v>
          </cell>
          <cell r="K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0</v>
          </cell>
          <cell r="X107">
            <v>0</v>
          </cell>
          <cell r="Y107">
            <v>0</v>
          </cell>
          <cell r="AN107">
            <v>0</v>
          </cell>
          <cell r="AO107">
            <v>0</v>
          </cell>
          <cell r="AP107">
            <v>0</v>
          </cell>
          <cell r="AT107">
            <v>0</v>
          </cell>
          <cell r="AU107">
            <v>0</v>
          </cell>
          <cell r="AV107">
            <v>0</v>
          </cell>
        </row>
        <row r="108">
          <cell r="H108" t="str">
            <v>EL1</v>
          </cell>
          <cell r="I108">
            <v>0</v>
          </cell>
          <cell r="J108">
            <v>0</v>
          </cell>
          <cell r="K108">
            <v>0</v>
          </cell>
          <cell r="S108">
            <v>0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Y108">
            <v>0</v>
          </cell>
          <cell r="AN108">
            <v>0</v>
          </cell>
          <cell r="AO108">
            <v>0</v>
          </cell>
          <cell r="AP108">
            <v>0</v>
          </cell>
          <cell r="AT108">
            <v>0</v>
          </cell>
          <cell r="AU108">
            <v>0</v>
          </cell>
          <cell r="AV108">
            <v>0</v>
          </cell>
        </row>
        <row r="109">
          <cell r="H109" t="str">
            <v>EL2</v>
          </cell>
          <cell r="I109">
            <v>0</v>
          </cell>
          <cell r="J109">
            <v>0</v>
          </cell>
          <cell r="K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Y109">
            <v>0</v>
          </cell>
          <cell r="AN109">
            <v>0</v>
          </cell>
          <cell r="AO109">
            <v>0</v>
          </cell>
          <cell r="AP109">
            <v>0</v>
          </cell>
          <cell r="AT109">
            <v>0</v>
          </cell>
          <cell r="AU109">
            <v>0</v>
          </cell>
          <cell r="AV109">
            <v>1</v>
          </cell>
        </row>
        <row r="110">
          <cell r="H110" t="str">
            <v>EL2</v>
          </cell>
          <cell r="I110">
            <v>0</v>
          </cell>
          <cell r="J110">
            <v>0</v>
          </cell>
          <cell r="K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0</v>
          </cell>
          <cell r="X110">
            <v>0</v>
          </cell>
          <cell r="Y110">
            <v>0</v>
          </cell>
          <cell r="AN110">
            <v>0</v>
          </cell>
          <cell r="AO110">
            <v>0</v>
          </cell>
          <cell r="AP110">
            <v>2</v>
          </cell>
          <cell r="AT110">
            <v>0</v>
          </cell>
          <cell r="AU110">
            <v>0</v>
          </cell>
          <cell r="AV110">
            <v>0</v>
          </cell>
        </row>
        <row r="111">
          <cell r="H111" t="str">
            <v>EL1</v>
          </cell>
          <cell r="I111">
            <v>0</v>
          </cell>
          <cell r="J111">
            <v>0</v>
          </cell>
          <cell r="K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0</v>
          </cell>
          <cell r="X111">
            <v>0</v>
          </cell>
          <cell r="Y111">
            <v>0</v>
          </cell>
          <cell r="AN111">
            <v>0</v>
          </cell>
          <cell r="AO111">
            <v>0</v>
          </cell>
          <cell r="AP111">
            <v>0</v>
          </cell>
          <cell r="AT111">
            <v>0</v>
          </cell>
          <cell r="AU111">
            <v>0</v>
          </cell>
          <cell r="AV111">
            <v>0</v>
          </cell>
        </row>
        <row r="112">
          <cell r="H112" t="str">
            <v>EL2</v>
          </cell>
          <cell r="I112">
            <v>0</v>
          </cell>
          <cell r="J112">
            <v>0</v>
          </cell>
          <cell r="K112">
            <v>0</v>
          </cell>
          <cell r="S112">
            <v>0</v>
          </cell>
          <cell r="T112">
            <v>0</v>
          </cell>
          <cell r="U112">
            <v>2</v>
          </cell>
          <cell r="W112">
            <v>0</v>
          </cell>
          <cell r="X112">
            <v>0</v>
          </cell>
          <cell r="Y112">
            <v>2</v>
          </cell>
          <cell r="AN112">
            <v>0</v>
          </cell>
          <cell r="AO112">
            <v>0</v>
          </cell>
          <cell r="AP112">
            <v>2</v>
          </cell>
          <cell r="AT112">
            <v>0</v>
          </cell>
          <cell r="AU112">
            <v>0</v>
          </cell>
          <cell r="AV112">
            <v>1</v>
          </cell>
        </row>
        <row r="113">
          <cell r="H113" t="str">
            <v>EL2</v>
          </cell>
          <cell r="I113">
            <v>0</v>
          </cell>
          <cell r="J113">
            <v>0</v>
          </cell>
          <cell r="K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Y113">
            <v>0</v>
          </cell>
          <cell r="AN113">
            <v>0</v>
          </cell>
          <cell r="AO113">
            <v>0</v>
          </cell>
          <cell r="AP113">
            <v>0</v>
          </cell>
          <cell r="AT113">
            <v>0</v>
          </cell>
          <cell r="AU113">
            <v>0</v>
          </cell>
          <cell r="AV113">
            <v>0</v>
          </cell>
        </row>
        <row r="114">
          <cell r="H114" t="str">
            <v>EL1</v>
          </cell>
          <cell r="I114">
            <v>0</v>
          </cell>
          <cell r="J114">
            <v>0</v>
          </cell>
          <cell r="K114">
            <v>0</v>
          </cell>
          <cell r="S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Y114">
            <v>0</v>
          </cell>
          <cell r="AN114">
            <v>0</v>
          </cell>
          <cell r="AO114">
            <v>0</v>
          </cell>
          <cell r="AP114">
            <v>0</v>
          </cell>
          <cell r="AT114">
            <v>0</v>
          </cell>
          <cell r="AU114">
            <v>0</v>
          </cell>
          <cell r="AV114">
            <v>0</v>
          </cell>
        </row>
        <row r="115">
          <cell r="H115" t="str">
            <v>EL1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Y115">
            <v>0</v>
          </cell>
          <cell r="AN115">
            <v>0</v>
          </cell>
          <cell r="AO115">
            <v>0</v>
          </cell>
          <cell r="AP115">
            <v>0</v>
          </cell>
          <cell r="AT115">
            <v>0</v>
          </cell>
          <cell r="AU115">
            <v>0</v>
          </cell>
          <cell r="AV115">
            <v>0</v>
          </cell>
        </row>
        <row r="116">
          <cell r="H116" t="str">
            <v>EL1</v>
          </cell>
          <cell r="I116">
            <v>0</v>
          </cell>
          <cell r="J116">
            <v>0</v>
          </cell>
          <cell r="K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Y116">
            <v>0</v>
          </cell>
          <cell r="AN116">
            <v>0</v>
          </cell>
          <cell r="AO116">
            <v>0</v>
          </cell>
          <cell r="AP116">
            <v>0</v>
          </cell>
          <cell r="AT116">
            <v>0</v>
          </cell>
          <cell r="AU116">
            <v>0</v>
          </cell>
          <cell r="AV116">
            <v>1</v>
          </cell>
        </row>
        <row r="117">
          <cell r="H117" t="str">
            <v>EL1</v>
          </cell>
          <cell r="I117">
            <v>0</v>
          </cell>
          <cell r="J117">
            <v>0</v>
          </cell>
          <cell r="K117">
            <v>0</v>
          </cell>
          <cell r="S117">
            <v>0</v>
          </cell>
          <cell r="T117">
            <v>3</v>
          </cell>
          <cell r="U117">
            <v>0</v>
          </cell>
          <cell r="W117">
            <v>0</v>
          </cell>
          <cell r="X117">
            <v>3</v>
          </cell>
          <cell r="Y117">
            <v>0</v>
          </cell>
          <cell r="AN117">
            <v>0</v>
          </cell>
          <cell r="AO117">
            <v>0</v>
          </cell>
          <cell r="AP117">
            <v>0</v>
          </cell>
          <cell r="AT117">
            <v>0</v>
          </cell>
          <cell r="AU117">
            <v>0</v>
          </cell>
          <cell r="AV117">
            <v>0</v>
          </cell>
        </row>
        <row r="118">
          <cell r="H118" t="str">
            <v>EL1</v>
          </cell>
          <cell r="I118">
            <v>0</v>
          </cell>
          <cell r="J118">
            <v>0</v>
          </cell>
          <cell r="K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Y118">
            <v>0</v>
          </cell>
          <cell r="AN118">
            <v>0</v>
          </cell>
          <cell r="AO118">
            <v>0</v>
          </cell>
          <cell r="AP118">
            <v>0</v>
          </cell>
          <cell r="AT118">
            <v>0</v>
          </cell>
          <cell r="AU118">
            <v>0</v>
          </cell>
          <cell r="AV118">
            <v>0</v>
          </cell>
        </row>
        <row r="119">
          <cell r="H119" t="str">
            <v>EL2</v>
          </cell>
        </row>
        <row r="120">
          <cell r="H120" t="str">
            <v>EL2</v>
          </cell>
          <cell r="I120">
            <v>0</v>
          </cell>
          <cell r="K120">
            <v>7</v>
          </cell>
          <cell r="S120">
            <v>0</v>
          </cell>
          <cell r="U120">
            <v>2</v>
          </cell>
          <cell r="X120">
            <v>3</v>
          </cell>
          <cell r="Y120">
            <v>1</v>
          </cell>
          <cell r="AN120">
            <v>0</v>
          </cell>
          <cell r="AO120">
            <v>2</v>
          </cell>
          <cell r="AP120">
            <v>0</v>
          </cell>
          <cell r="AT120">
            <v>0</v>
          </cell>
          <cell r="AU120">
            <v>0</v>
          </cell>
        </row>
        <row r="121">
          <cell r="H121" t="str">
            <v>EL2</v>
          </cell>
          <cell r="I121">
            <v>0</v>
          </cell>
          <cell r="J121">
            <v>0</v>
          </cell>
          <cell r="K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AN121">
            <v>0</v>
          </cell>
          <cell r="AO121">
            <v>0</v>
          </cell>
          <cell r="AP121">
            <v>0</v>
          </cell>
          <cell r="AT121">
            <v>1</v>
          </cell>
          <cell r="AU121">
            <v>0</v>
          </cell>
          <cell r="AV121">
            <v>0</v>
          </cell>
        </row>
        <row r="122">
          <cell r="H122" t="str">
            <v>EL2</v>
          </cell>
          <cell r="I122">
            <v>0</v>
          </cell>
          <cell r="J122">
            <v>0</v>
          </cell>
          <cell r="K122">
            <v>7</v>
          </cell>
          <cell r="S122">
            <v>0</v>
          </cell>
          <cell r="T122">
            <v>0</v>
          </cell>
          <cell r="U122">
            <v>2</v>
          </cell>
          <cell r="W122">
            <v>0</v>
          </cell>
          <cell r="X122">
            <v>0</v>
          </cell>
          <cell r="Y122">
            <v>4</v>
          </cell>
          <cell r="AN122">
            <v>0</v>
          </cell>
          <cell r="AO122">
            <v>0</v>
          </cell>
          <cell r="AP122">
            <v>2</v>
          </cell>
          <cell r="AT122">
            <v>0</v>
          </cell>
          <cell r="AU122">
            <v>0</v>
          </cell>
          <cell r="AV122">
            <v>1</v>
          </cell>
        </row>
        <row r="123">
          <cell r="H123" t="str">
            <v>EL2</v>
          </cell>
          <cell r="I123">
            <v>0</v>
          </cell>
          <cell r="J123">
            <v>0</v>
          </cell>
          <cell r="K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Y123">
            <v>0</v>
          </cell>
          <cell r="AN123">
            <v>0</v>
          </cell>
          <cell r="AO123">
            <v>0</v>
          </cell>
          <cell r="AP123">
            <v>0</v>
          </cell>
          <cell r="AT123">
            <v>0</v>
          </cell>
          <cell r="AU123">
            <v>0</v>
          </cell>
          <cell r="AV123">
            <v>0</v>
          </cell>
        </row>
        <row r="124">
          <cell r="H124" t="str">
            <v>EL2</v>
          </cell>
          <cell r="I124">
            <v>0</v>
          </cell>
          <cell r="J124">
            <v>0</v>
          </cell>
          <cell r="K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Y124">
            <v>0</v>
          </cell>
          <cell r="AN124">
            <v>0</v>
          </cell>
          <cell r="AO124">
            <v>0</v>
          </cell>
          <cell r="AP124">
            <v>0</v>
          </cell>
          <cell r="AT124">
            <v>0</v>
          </cell>
          <cell r="AU124">
            <v>0</v>
          </cell>
          <cell r="AV124">
            <v>0</v>
          </cell>
        </row>
        <row r="125">
          <cell r="H125" t="str">
            <v>EL2</v>
          </cell>
        </row>
        <row r="126">
          <cell r="H126" t="str">
            <v>EL1</v>
          </cell>
          <cell r="I126">
            <v>0</v>
          </cell>
          <cell r="J126">
            <v>0</v>
          </cell>
          <cell r="K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AN126">
            <v>0</v>
          </cell>
          <cell r="AO126">
            <v>0</v>
          </cell>
          <cell r="AP126">
            <v>0</v>
          </cell>
          <cell r="AT126">
            <v>0</v>
          </cell>
          <cell r="AU126">
            <v>0</v>
          </cell>
          <cell r="AV126">
            <v>0</v>
          </cell>
        </row>
        <row r="127">
          <cell r="H127" t="str">
            <v>EL2</v>
          </cell>
          <cell r="I127">
            <v>0</v>
          </cell>
          <cell r="J127">
            <v>0</v>
          </cell>
          <cell r="K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AN127">
            <v>0</v>
          </cell>
          <cell r="AO127">
            <v>0</v>
          </cell>
          <cell r="AP127">
            <v>0</v>
          </cell>
          <cell r="AT127">
            <v>0</v>
          </cell>
          <cell r="AU127">
            <v>0</v>
          </cell>
          <cell r="AV127">
            <v>0</v>
          </cell>
        </row>
        <row r="128">
          <cell r="H128" t="str">
            <v>EL2</v>
          </cell>
          <cell r="I128">
            <v>0</v>
          </cell>
          <cell r="J128">
            <v>0</v>
          </cell>
          <cell r="K128">
            <v>0</v>
          </cell>
          <cell r="S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AT128">
            <v>0</v>
          </cell>
          <cell r="AU128">
            <v>0</v>
          </cell>
          <cell r="AV128">
            <v>0</v>
          </cell>
        </row>
        <row r="129">
          <cell r="H129" t="str">
            <v>EL2</v>
          </cell>
          <cell r="AT129">
            <v>0</v>
          </cell>
          <cell r="AU129">
            <v>0</v>
          </cell>
          <cell r="AV129">
            <v>0</v>
          </cell>
        </row>
        <row r="130">
          <cell r="H130" t="str">
            <v>EL2</v>
          </cell>
          <cell r="I130">
            <v>0</v>
          </cell>
          <cell r="J130">
            <v>0</v>
          </cell>
          <cell r="K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AN130">
            <v>0</v>
          </cell>
          <cell r="AO130">
            <v>0</v>
          </cell>
          <cell r="AP130">
            <v>0</v>
          </cell>
          <cell r="AT130">
            <v>0</v>
          </cell>
          <cell r="AU130">
            <v>0</v>
          </cell>
          <cell r="AV130">
            <v>0</v>
          </cell>
        </row>
        <row r="131">
          <cell r="H131" t="str">
            <v>EL1</v>
          </cell>
          <cell r="I131">
            <v>0</v>
          </cell>
          <cell r="J131">
            <v>0</v>
          </cell>
          <cell r="K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Y131">
            <v>0</v>
          </cell>
          <cell r="AN131">
            <v>0</v>
          </cell>
          <cell r="AO131">
            <v>0</v>
          </cell>
          <cell r="AP131">
            <v>0</v>
          </cell>
          <cell r="AT131">
            <v>0</v>
          </cell>
          <cell r="AU131">
            <v>0</v>
          </cell>
          <cell r="AV131">
            <v>0</v>
          </cell>
        </row>
        <row r="132">
          <cell r="H132" t="str">
            <v>EL2</v>
          </cell>
        </row>
        <row r="133">
          <cell r="H133" t="str">
            <v>EL2</v>
          </cell>
          <cell r="I133">
            <v>0</v>
          </cell>
          <cell r="J133">
            <v>0</v>
          </cell>
          <cell r="K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AN133">
            <v>0</v>
          </cell>
          <cell r="AO133">
            <v>0</v>
          </cell>
          <cell r="AP133">
            <v>0</v>
          </cell>
          <cell r="AT133">
            <v>0</v>
          </cell>
          <cell r="AU133">
            <v>0</v>
          </cell>
          <cell r="AV133">
            <v>0</v>
          </cell>
        </row>
        <row r="134">
          <cell r="H134" t="str">
            <v>EL2</v>
          </cell>
          <cell r="I134">
            <v>0</v>
          </cell>
          <cell r="J134">
            <v>0</v>
          </cell>
          <cell r="K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AN134">
            <v>0</v>
          </cell>
          <cell r="AO134">
            <v>0</v>
          </cell>
          <cell r="AP134">
            <v>0</v>
          </cell>
          <cell r="AT134">
            <v>0</v>
          </cell>
          <cell r="AU134">
            <v>0</v>
          </cell>
          <cell r="AV134">
            <v>1</v>
          </cell>
        </row>
        <row r="135">
          <cell r="H135" t="str">
            <v>EL2</v>
          </cell>
          <cell r="I135">
            <v>0</v>
          </cell>
          <cell r="J135">
            <v>0</v>
          </cell>
          <cell r="K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AN135">
            <v>0</v>
          </cell>
          <cell r="AO135">
            <v>0</v>
          </cell>
          <cell r="AP135">
            <v>0</v>
          </cell>
          <cell r="AT135">
            <v>0</v>
          </cell>
          <cell r="AU135">
            <v>0</v>
          </cell>
          <cell r="AV135">
            <v>0</v>
          </cell>
        </row>
        <row r="136">
          <cell r="H136" t="str">
            <v>EL2</v>
          </cell>
          <cell r="I136">
            <v>0</v>
          </cell>
          <cell r="J136">
            <v>0</v>
          </cell>
          <cell r="K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AN136">
            <v>0</v>
          </cell>
          <cell r="AO136">
            <v>0</v>
          </cell>
          <cell r="AP136">
            <v>0</v>
          </cell>
          <cell r="AT136">
            <v>0</v>
          </cell>
          <cell r="AU136">
            <v>0</v>
          </cell>
          <cell r="AV136">
            <v>0</v>
          </cell>
        </row>
        <row r="137">
          <cell r="H137" t="str">
            <v>EL2</v>
          </cell>
          <cell r="I137">
            <v>0</v>
          </cell>
          <cell r="J137">
            <v>0</v>
          </cell>
          <cell r="K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AN137">
            <v>0</v>
          </cell>
          <cell r="AO137">
            <v>0</v>
          </cell>
          <cell r="AP137">
            <v>0</v>
          </cell>
          <cell r="AT137">
            <v>0</v>
          </cell>
          <cell r="AU137">
            <v>1</v>
          </cell>
          <cell r="AV137">
            <v>0</v>
          </cell>
        </row>
        <row r="138">
          <cell r="H138" t="str">
            <v>EL1</v>
          </cell>
          <cell r="I138">
            <v>0</v>
          </cell>
          <cell r="J138">
            <v>0</v>
          </cell>
          <cell r="K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Y138">
            <v>0</v>
          </cell>
          <cell r="AN138">
            <v>0</v>
          </cell>
          <cell r="AO138">
            <v>0</v>
          </cell>
          <cell r="AP138">
            <v>0</v>
          </cell>
          <cell r="AT138">
            <v>0</v>
          </cell>
          <cell r="AU138">
            <v>0</v>
          </cell>
          <cell r="AV138">
            <v>0</v>
          </cell>
        </row>
        <row r="139">
          <cell r="H139" t="str">
            <v>EL1</v>
          </cell>
          <cell r="I139">
            <v>0</v>
          </cell>
          <cell r="J139">
            <v>0</v>
          </cell>
          <cell r="K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Y139">
            <v>0</v>
          </cell>
          <cell r="AN139">
            <v>0</v>
          </cell>
          <cell r="AO139">
            <v>0</v>
          </cell>
          <cell r="AP139">
            <v>0</v>
          </cell>
          <cell r="AT139">
            <v>0</v>
          </cell>
          <cell r="AU139">
            <v>0</v>
          </cell>
          <cell r="AV139">
            <v>1</v>
          </cell>
        </row>
        <row r="140">
          <cell r="H140" t="str">
            <v>EL1</v>
          </cell>
          <cell r="I140">
            <v>0</v>
          </cell>
          <cell r="J140">
            <v>0</v>
          </cell>
          <cell r="K140">
            <v>0</v>
          </cell>
          <cell r="S140">
            <v>2</v>
          </cell>
          <cell r="T140">
            <v>0</v>
          </cell>
          <cell r="U140">
            <v>0</v>
          </cell>
          <cell r="W140">
            <v>3</v>
          </cell>
          <cell r="X140">
            <v>0</v>
          </cell>
          <cell r="Y140">
            <v>1</v>
          </cell>
          <cell r="AN140">
            <v>1</v>
          </cell>
          <cell r="AO140">
            <v>0</v>
          </cell>
          <cell r="AP140">
            <v>0</v>
          </cell>
          <cell r="AT140">
            <v>0</v>
          </cell>
          <cell r="AU140">
            <v>0</v>
          </cell>
          <cell r="AV140">
            <v>0</v>
          </cell>
        </row>
        <row r="141">
          <cell r="H141" t="str">
            <v>EL1</v>
          </cell>
          <cell r="I141">
            <v>0</v>
          </cell>
          <cell r="J141">
            <v>0</v>
          </cell>
          <cell r="K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Y141">
            <v>0</v>
          </cell>
          <cell r="AN141">
            <v>0</v>
          </cell>
          <cell r="AO141">
            <v>0</v>
          </cell>
          <cell r="AP141">
            <v>0</v>
          </cell>
          <cell r="AT141">
            <v>0</v>
          </cell>
          <cell r="AU141">
            <v>0</v>
          </cell>
          <cell r="AV141">
            <v>0</v>
          </cell>
        </row>
        <row r="142">
          <cell r="H142" t="str">
            <v>EL1</v>
          </cell>
          <cell r="I142">
            <v>0</v>
          </cell>
          <cell r="J142">
            <v>0</v>
          </cell>
          <cell r="K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Y142">
            <v>0</v>
          </cell>
          <cell r="AN142">
            <v>0</v>
          </cell>
          <cell r="AO142">
            <v>0</v>
          </cell>
          <cell r="AP142">
            <v>0</v>
          </cell>
          <cell r="AT142">
            <v>0</v>
          </cell>
          <cell r="AU142">
            <v>0</v>
          </cell>
          <cell r="AV142">
            <v>0</v>
          </cell>
        </row>
        <row r="143">
          <cell r="H143" t="str">
            <v>EL2</v>
          </cell>
          <cell r="I143">
            <v>0</v>
          </cell>
          <cell r="J143">
            <v>0</v>
          </cell>
          <cell r="K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Y143">
            <v>0</v>
          </cell>
          <cell r="AN143">
            <v>0</v>
          </cell>
          <cell r="AO143">
            <v>0</v>
          </cell>
          <cell r="AP143">
            <v>0</v>
          </cell>
          <cell r="AT143">
            <v>0</v>
          </cell>
          <cell r="AU143">
            <v>0</v>
          </cell>
          <cell r="AV143">
            <v>0</v>
          </cell>
        </row>
        <row r="144">
          <cell r="H144" t="str">
            <v>EL1</v>
          </cell>
          <cell r="I144">
            <v>0</v>
          </cell>
          <cell r="J144">
            <v>0</v>
          </cell>
          <cell r="K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Y144">
            <v>0</v>
          </cell>
          <cell r="AP144">
            <v>0</v>
          </cell>
          <cell r="AT144">
            <v>0</v>
          </cell>
          <cell r="AU144">
            <v>0</v>
          </cell>
          <cell r="AV144">
            <v>0</v>
          </cell>
        </row>
        <row r="145">
          <cell r="H145" t="str">
            <v>EL2</v>
          </cell>
          <cell r="I145">
            <v>0</v>
          </cell>
          <cell r="J145">
            <v>0</v>
          </cell>
          <cell r="K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Y145">
            <v>0</v>
          </cell>
          <cell r="AN145">
            <v>0</v>
          </cell>
          <cell r="AO145">
            <v>0</v>
          </cell>
          <cell r="AP145">
            <v>0</v>
          </cell>
          <cell r="AT145">
            <v>0</v>
          </cell>
          <cell r="AU145">
            <v>0</v>
          </cell>
          <cell r="AV145">
            <v>0</v>
          </cell>
        </row>
        <row r="146">
          <cell r="H146" t="str">
            <v>EL2</v>
          </cell>
          <cell r="I146">
            <v>0</v>
          </cell>
          <cell r="J146">
            <v>0</v>
          </cell>
          <cell r="K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Y146">
            <v>0</v>
          </cell>
          <cell r="AN146">
            <v>0</v>
          </cell>
          <cell r="AO146">
            <v>0</v>
          </cell>
          <cell r="AP146">
            <v>0</v>
          </cell>
          <cell r="AT146">
            <v>0</v>
          </cell>
          <cell r="AU146">
            <v>0</v>
          </cell>
          <cell r="AV146">
            <v>0</v>
          </cell>
        </row>
        <row r="147">
          <cell r="H147" t="str">
            <v>EL2</v>
          </cell>
        </row>
        <row r="148">
          <cell r="H148" t="str">
            <v>EL1</v>
          </cell>
          <cell r="I148">
            <v>0</v>
          </cell>
          <cell r="J148">
            <v>0</v>
          </cell>
          <cell r="K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Y148">
            <v>0</v>
          </cell>
          <cell r="AN148">
            <v>0</v>
          </cell>
          <cell r="AO148">
            <v>0</v>
          </cell>
          <cell r="AP148">
            <v>0</v>
          </cell>
          <cell r="AT148">
            <v>0</v>
          </cell>
          <cell r="AU148">
            <v>0</v>
          </cell>
          <cell r="AV148">
            <v>0</v>
          </cell>
        </row>
        <row r="149">
          <cell r="H149" t="str">
            <v>EL1</v>
          </cell>
          <cell r="I149">
            <v>0</v>
          </cell>
          <cell r="J149">
            <v>0</v>
          </cell>
          <cell r="K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Y149">
            <v>0</v>
          </cell>
          <cell r="AN149">
            <v>0</v>
          </cell>
          <cell r="AO149">
            <v>0</v>
          </cell>
          <cell r="AP149">
            <v>0</v>
          </cell>
          <cell r="AT149">
            <v>0</v>
          </cell>
          <cell r="AU149">
            <v>0</v>
          </cell>
          <cell r="AV149">
            <v>1</v>
          </cell>
        </row>
        <row r="150">
          <cell r="H150" t="str">
            <v>EL1</v>
          </cell>
          <cell r="I150">
            <v>0</v>
          </cell>
          <cell r="J150">
            <v>0</v>
          </cell>
          <cell r="K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Y150">
            <v>0</v>
          </cell>
          <cell r="AN150">
            <v>0</v>
          </cell>
          <cell r="AO150">
            <v>0</v>
          </cell>
          <cell r="AP150">
            <v>0</v>
          </cell>
          <cell r="AT150">
            <v>0</v>
          </cell>
          <cell r="AU150">
            <v>0</v>
          </cell>
          <cell r="AV150">
            <v>1</v>
          </cell>
        </row>
        <row r="151">
          <cell r="H151" t="str">
            <v>EL2</v>
          </cell>
          <cell r="I151">
            <v>0</v>
          </cell>
          <cell r="J151">
            <v>0</v>
          </cell>
          <cell r="K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Y151">
            <v>0</v>
          </cell>
          <cell r="AN151">
            <v>0</v>
          </cell>
          <cell r="AO151">
            <v>0</v>
          </cell>
          <cell r="AP151">
            <v>0</v>
          </cell>
          <cell r="AT151">
            <v>0</v>
          </cell>
          <cell r="AU151">
            <v>0</v>
          </cell>
          <cell r="AV151">
            <v>1</v>
          </cell>
        </row>
        <row r="152">
          <cell r="H152" t="str">
            <v>EL2</v>
          </cell>
          <cell r="I152">
            <v>0</v>
          </cell>
          <cell r="J152">
            <v>0</v>
          </cell>
          <cell r="K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0</v>
          </cell>
          <cell r="AN152">
            <v>0</v>
          </cell>
          <cell r="AO152">
            <v>0</v>
          </cell>
          <cell r="AP152">
            <v>0</v>
          </cell>
          <cell r="AT152">
            <v>0</v>
          </cell>
          <cell r="AU152">
            <v>0</v>
          </cell>
          <cell r="AV152">
            <v>0</v>
          </cell>
        </row>
        <row r="153">
          <cell r="H153" t="str">
            <v>EL1</v>
          </cell>
          <cell r="I153">
            <v>0</v>
          </cell>
          <cell r="J153">
            <v>0</v>
          </cell>
          <cell r="K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Y153">
            <v>0</v>
          </cell>
          <cell r="AN153">
            <v>0</v>
          </cell>
          <cell r="AO153">
            <v>0</v>
          </cell>
          <cell r="AP153">
            <v>0</v>
          </cell>
          <cell r="AT153">
            <v>0</v>
          </cell>
          <cell r="AU153">
            <v>0</v>
          </cell>
          <cell r="AV153">
            <v>0</v>
          </cell>
        </row>
        <row r="154">
          <cell r="H154" t="str">
            <v>EC</v>
          </cell>
          <cell r="I154">
            <v>0</v>
          </cell>
          <cell r="J154">
            <v>0</v>
          </cell>
          <cell r="K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Y154">
            <v>0</v>
          </cell>
          <cell r="AN154">
            <v>0</v>
          </cell>
          <cell r="AO154">
            <v>0</v>
          </cell>
          <cell r="AP154">
            <v>0</v>
          </cell>
          <cell r="AT154">
            <v>0</v>
          </cell>
          <cell r="AU154">
            <v>0</v>
          </cell>
          <cell r="AV154">
            <v>0</v>
          </cell>
        </row>
        <row r="155">
          <cell r="H155" t="str">
            <v>EL2</v>
          </cell>
          <cell r="I155">
            <v>0</v>
          </cell>
          <cell r="J155">
            <v>0</v>
          </cell>
          <cell r="K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  <cell r="Y155">
            <v>0</v>
          </cell>
          <cell r="AP155">
            <v>0</v>
          </cell>
          <cell r="AT155">
            <v>0</v>
          </cell>
          <cell r="AU155">
            <v>0</v>
          </cell>
          <cell r="AV155">
            <v>0</v>
          </cell>
        </row>
        <row r="156">
          <cell r="H156" t="str">
            <v>EL1</v>
          </cell>
          <cell r="I156">
            <v>0</v>
          </cell>
          <cell r="J156">
            <v>0</v>
          </cell>
          <cell r="K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0</v>
          </cell>
          <cell r="X156">
            <v>0</v>
          </cell>
          <cell r="Y156">
            <v>0</v>
          </cell>
          <cell r="AN156">
            <v>0</v>
          </cell>
          <cell r="AO156">
            <v>0</v>
          </cell>
          <cell r="AP156">
            <v>0</v>
          </cell>
          <cell r="AT156">
            <v>0</v>
          </cell>
          <cell r="AU156">
            <v>0</v>
          </cell>
          <cell r="AV156">
            <v>0</v>
          </cell>
        </row>
        <row r="157">
          <cell r="H157" t="str">
            <v>EL2</v>
          </cell>
          <cell r="I157">
            <v>0</v>
          </cell>
          <cell r="J157">
            <v>0</v>
          </cell>
          <cell r="K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Y157">
            <v>0</v>
          </cell>
          <cell r="AP157">
            <v>0</v>
          </cell>
          <cell r="AT157">
            <v>0</v>
          </cell>
          <cell r="AU157">
            <v>0</v>
          </cell>
          <cell r="AV157">
            <v>0</v>
          </cell>
        </row>
        <row r="158">
          <cell r="H158" t="str">
            <v>EL2</v>
          </cell>
          <cell r="I158">
            <v>0</v>
          </cell>
          <cell r="J158">
            <v>0</v>
          </cell>
          <cell r="K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Y158">
            <v>0</v>
          </cell>
          <cell r="AN158">
            <v>0</v>
          </cell>
          <cell r="AO158">
            <v>0</v>
          </cell>
          <cell r="AP158">
            <v>0</v>
          </cell>
          <cell r="AT158">
            <v>0</v>
          </cell>
          <cell r="AU158">
            <v>0</v>
          </cell>
          <cell r="AV158">
            <v>0</v>
          </cell>
        </row>
        <row r="159">
          <cell r="H159" t="str">
            <v>EL1</v>
          </cell>
          <cell r="I159">
            <v>0</v>
          </cell>
          <cell r="J159">
            <v>0</v>
          </cell>
          <cell r="K159">
            <v>0</v>
          </cell>
          <cell r="AN159">
            <v>0</v>
          </cell>
          <cell r="AO159">
            <v>0</v>
          </cell>
          <cell r="AP159">
            <v>0</v>
          </cell>
          <cell r="AT159">
            <v>0</v>
          </cell>
          <cell r="AU159">
            <v>0</v>
          </cell>
          <cell r="AV159">
            <v>0</v>
          </cell>
        </row>
        <row r="160">
          <cell r="H160" t="str">
            <v>EL2</v>
          </cell>
          <cell r="I160">
            <v>0</v>
          </cell>
          <cell r="J160">
            <v>0</v>
          </cell>
          <cell r="K160">
            <v>0</v>
          </cell>
          <cell r="AN160">
            <v>0</v>
          </cell>
          <cell r="AO160">
            <v>0</v>
          </cell>
          <cell r="AP160">
            <v>0</v>
          </cell>
          <cell r="AT160">
            <v>0</v>
          </cell>
          <cell r="AU160">
            <v>0</v>
          </cell>
          <cell r="AV160">
            <v>0</v>
          </cell>
        </row>
        <row r="161">
          <cell r="H161" t="str">
            <v>EL2</v>
          </cell>
          <cell r="I161">
            <v>0</v>
          </cell>
          <cell r="J161">
            <v>0</v>
          </cell>
          <cell r="K161">
            <v>0</v>
          </cell>
          <cell r="S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Y161">
            <v>0</v>
          </cell>
          <cell r="AN161">
            <v>0</v>
          </cell>
          <cell r="AO161">
            <v>0</v>
          </cell>
          <cell r="AP161">
            <v>0</v>
          </cell>
          <cell r="AT161">
            <v>0</v>
          </cell>
          <cell r="AU161">
            <v>0</v>
          </cell>
          <cell r="AV161">
            <v>0</v>
          </cell>
        </row>
        <row r="162">
          <cell r="H162" t="str">
            <v>EL1</v>
          </cell>
          <cell r="I162">
            <v>0</v>
          </cell>
          <cell r="J162">
            <v>0</v>
          </cell>
          <cell r="K162">
            <v>0</v>
          </cell>
          <cell r="S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Y162">
            <v>0</v>
          </cell>
          <cell r="AN162">
            <v>0</v>
          </cell>
          <cell r="AO162">
            <v>0</v>
          </cell>
          <cell r="AP162">
            <v>0</v>
          </cell>
          <cell r="AT162">
            <v>0</v>
          </cell>
          <cell r="AU162">
            <v>0</v>
          </cell>
          <cell r="AV162">
            <v>1</v>
          </cell>
        </row>
        <row r="163">
          <cell r="H163" t="str">
            <v>EL2</v>
          </cell>
          <cell r="I163">
            <v>0</v>
          </cell>
          <cell r="J163">
            <v>0</v>
          </cell>
          <cell r="K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Y163">
            <v>0</v>
          </cell>
          <cell r="AN163">
            <v>0</v>
          </cell>
          <cell r="AO163">
            <v>0</v>
          </cell>
          <cell r="AP163">
            <v>0</v>
          </cell>
          <cell r="AT163">
            <v>0</v>
          </cell>
          <cell r="AU163">
            <v>0</v>
          </cell>
          <cell r="AV163">
            <v>0</v>
          </cell>
        </row>
        <row r="164">
          <cell r="H164" t="str">
            <v>EL2</v>
          </cell>
          <cell r="I164">
            <v>0</v>
          </cell>
          <cell r="J164">
            <v>0</v>
          </cell>
          <cell r="K164">
            <v>0</v>
          </cell>
          <cell r="S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Y164">
            <v>0</v>
          </cell>
          <cell r="AN164">
            <v>0</v>
          </cell>
          <cell r="AO164">
            <v>0</v>
          </cell>
          <cell r="AP164">
            <v>0</v>
          </cell>
          <cell r="AT164">
            <v>0</v>
          </cell>
          <cell r="AU164">
            <v>0</v>
          </cell>
          <cell r="AV164">
            <v>0</v>
          </cell>
        </row>
        <row r="165">
          <cell r="H165" t="str">
            <v>EL2</v>
          </cell>
          <cell r="I165">
            <v>0</v>
          </cell>
          <cell r="J165">
            <v>0</v>
          </cell>
          <cell r="K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Y165">
            <v>0</v>
          </cell>
          <cell r="AN165">
            <v>0</v>
          </cell>
          <cell r="AO165">
            <v>0</v>
          </cell>
          <cell r="AP165">
            <v>0</v>
          </cell>
          <cell r="AT165">
            <v>0</v>
          </cell>
          <cell r="AU165">
            <v>0</v>
          </cell>
          <cell r="AV165">
            <v>1</v>
          </cell>
        </row>
        <row r="166">
          <cell r="H166" t="str">
            <v>EL1</v>
          </cell>
          <cell r="I166">
            <v>0</v>
          </cell>
          <cell r="J166">
            <v>0</v>
          </cell>
          <cell r="K166">
            <v>0</v>
          </cell>
          <cell r="S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Y166">
            <v>0</v>
          </cell>
          <cell r="AN166">
            <v>0</v>
          </cell>
          <cell r="AO166">
            <v>0</v>
          </cell>
          <cell r="AP166">
            <v>0</v>
          </cell>
          <cell r="AT166">
            <v>1</v>
          </cell>
          <cell r="AU166">
            <v>0</v>
          </cell>
          <cell r="AV166">
            <v>0</v>
          </cell>
        </row>
        <row r="167">
          <cell r="H167" t="str">
            <v>EL2</v>
          </cell>
          <cell r="I167">
            <v>0</v>
          </cell>
          <cell r="J167">
            <v>0</v>
          </cell>
          <cell r="K167">
            <v>0</v>
          </cell>
          <cell r="S167">
            <v>0</v>
          </cell>
          <cell r="T167">
            <v>0</v>
          </cell>
          <cell r="U167">
            <v>0</v>
          </cell>
          <cell r="W167">
            <v>0</v>
          </cell>
          <cell r="X167">
            <v>0</v>
          </cell>
          <cell r="Y167">
            <v>0</v>
          </cell>
          <cell r="AN167">
            <v>0</v>
          </cell>
          <cell r="AO167">
            <v>0</v>
          </cell>
          <cell r="AP167">
            <v>0</v>
          </cell>
          <cell r="AT167">
            <v>0</v>
          </cell>
          <cell r="AU167">
            <v>0</v>
          </cell>
          <cell r="AV167">
            <v>1</v>
          </cell>
        </row>
        <row r="168">
          <cell r="H168" t="str">
            <v>EL1</v>
          </cell>
          <cell r="I168">
            <v>0</v>
          </cell>
          <cell r="J168">
            <v>0</v>
          </cell>
          <cell r="K168">
            <v>0</v>
          </cell>
          <cell r="S168">
            <v>0</v>
          </cell>
          <cell r="T168">
            <v>0</v>
          </cell>
          <cell r="U168">
            <v>2</v>
          </cell>
          <cell r="W168">
            <v>0</v>
          </cell>
          <cell r="X168">
            <v>0</v>
          </cell>
          <cell r="Y168">
            <v>3</v>
          </cell>
          <cell r="AN168">
            <v>0</v>
          </cell>
          <cell r="AO168">
            <v>0</v>
          </cell>
          <cell r="AP168">
            <v>0</v>
          </cell>
          <cell r="AT168">
            <v>0</v>
          </cell>
          <cell r="AU168">
            <v>0</v>
          </cell>
          <cell r="AV168">
            <v>1</v>
          </cell>
        </row>
        <row r="169">
          <cell r="H169" t="str">
            <v>EL2</v>
          </cell>
          <cell r="I169">
            <v>0</v>
          </cell>
          <cell r="J169">
            <v>0</v>
          </cell>
          <cell r="K169">
            <v>0</v>
          </cell>
          <cell r="S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Y169">
            <v>0</v>
          </cell>
          <cell r="AN169">
            <v>0</v>
          </cell>
          <cell r="AO169">
            <v>0</v>
          </cell>
          <cell r="AP169">
            <v>0</v>
          </cell>
          <cell r="AT169">
            <v>0</v>
          </cell>
          <cell r="AU169">
            <v>0</v>
          </cell>
          <cell r="AV169">
            <v>0</v>
          </cell>
        </row>
        <row r="170">
          <cell r="H170" t="str">
            <v>EL2</v>
          </cell>
          <cell r="I170">
            <v>0</v>
          </cell>
          <cell r="J170">
            <v>0</v>
          </cell>
          <cell r="K170">
            <v>0</v>
          </cell>
          <cell r="S170">
            <v>0</v>
          </cell>
          <cell r="T170">
            <v>0</v>
          </cell>
          <cell r="U170">
            <v>0</v>
          </cell>
          <cell r="W170">
            <v>0</v>
          </cell>
          <cell r="X170">
            <v>0</v>
          </cell>
          <cell r="Y170">
            <v>0</v>
          </cell>
          <cell r="AN170">
            <v>0</v>
          </cell>
          <cell r="AO170">
            <v>0</v>
          </cell>
          <cell r="AP170">
            <v>0</v>
          </cell>
          <cell r="AT170">
            <v>0</v>
          </cell>
          <cell r="AU170">
            <v>0</v>
          </cell>
          <cell r="AV170">
            <v>0</v>
          </cell>
        </row>
        <row r="171">
          <cell r="H171" t="str">
            <v>EL2</v>
          </cell>
        </row>
        <row r="172">
          <cell r="H172" t="str">
            <v>EL2</v>
          </cell>
          <cell r="I172">
            <v>0</v>
          </cell>
          <cell r="J172">
            <v>0</v>
          </cell>
          <cell r="K172">
            <v>0</v>
          </cell>
          <cell r="S172">
            <v>0</v>
          </cell>
          <cell r="T172">
            <v>0</v>
          </cell>
          <cell r="U172">
            <v>0</v>
          </cell>
          <cell r="W172">
            <v>0</v>
          </cell>
          <cell r="X172">
            <v>0</v>
          </cell>
          <cell r="Y172">
            <v>0</v>
          </cell>
          <cell r="AN172">
            <v>0</v>
          </cell>
          <cell r="AO172">
            <v>0</v>
          </cell>
          <cell r="AP172">
            <v>0</v>
          </cell>
          <cell r="AT172">
            <v>0</v>
          </cell>
          <cell r="AU172">
            <v>0</v>
          </cell>
          <cell r="AV172">
            <v>0</v>
          </cell>
        </row>
        <row r="173">
          <cell r="H173" t="str">
            <v>EL2</v>
          </cell>
          <cell r="I173">
            <v>0</v>
          </cell>
          <cell r="J173">
            <v>0</v>
          </cell>
          <cell r="K173">
            <v>5</v>
          </cell>
          <cell r="S173">
            <v>0</v>
          </cell>
          <cell r="T173">
            <v>0</v>
          </cell>
          <cell r="U173">
            <v>2</v>
          </cell>
          <cell r="W173">
            <v>0</v>
          </cell>
          <cell r="X173">
            <v>0</v>
          </cell>
          <cell r="Y173">
            <v>0</v>
          </cell>
          <cell r="AN173">
            <v>0</v>
          </cell>
          <cell r="AO173">
            <v>0</v>
          </cell>
          <cell r="AP173">
            <v>2</v>
          </cell>
          <cell r="AT173">
            <v>0</v>
          </cell>
          <cell r="AU173">
            <v>0</v>
          </cell>
          <cell r="AV173">
            <v>0</v>
          </cell>
        </row>
        <row r="174">
          <cell r="H174" t="str">
            <v>EL2</v>
          </cell>
          <cell r="I174">
            <v>0</v>
          </cell>
          <cell r="J174">
            <v>0</v>
          </cell>
          <cell r="K174">
            <v>0</v>
          </cell>
          <cell r="T174">
            <v>0</v>
          </cell>
          <cell r="U174">
            <v>0</v>
          </cell>
          <cell r="W174">
            <v>0</v>
          </cell>
          <cell r="X174">
            <v>0</v>
          </cell>
          <cell r="Y174">
            <v>0</v>
          </cell>
          <cell r="AP174">
            <v>0</v>
          </cell>
          <cell r="AT174">
            <v>0</v>
          </cell>
          <cell r="AU174">
            <v>0</v>
          </cell>
          <cell r="AV174">
            <v>0</v>
          </cell>
        </row>
        <row r="175">
          <cell r="H175" t="str">
            <v>EL2</v>
          </cell>
          <cell r="I175">
            <v>0</v>
          </cell>
          <cell r="J175">
            <v>6</v>
          </cell>
          <cell r="K175">
            <v>1</v>
          </cell>
          <cell r="S175">
            <v>0</v>
          </cell>
          <cell r="T175">
            <v>1</v>
          </cell>
          <cell r="U175">
            <v>0</v>
          </cell>
          <cell r="W175">
            <v>0</v>
          </cell>
          <cell r="X175">
            <v>4</v>
          </cell>
          <cell r="Y175">
            <v>0</v>
          </cell>
          <cell r="AN175">
            <v>0</v>
          </cell>
          <cell r="AO175">
            <v>2</v>
          </cell>
          <cell r="AP175">
            <v>0</v>
          </cell>
          <cell r="AT175">
            <v>0</v>
          </cell>
          <cell r="AU175">
            <v>0</v>
          </cell>
          <cell r="AV175">
            <v>0</v>
          </cell>
        </row>
        <row r="176">
          <cell r="H176" t="str">
            <v>EL1</v>
          </cell>
          <cell r="I176">
            <v>0</v>
          </cell>
          <cell r="J176">
            <v>0</v>
          </cell>
          <cell r="K176">
            <v>0</v>
          </cell>
          <cell r="S176">
            <v>2</v>
          </cell>
          <cell r="T176">
            <v>0</v>
          </cell>
          <cell r="U176">
            <v>0</v>
          </cell>
          <cell r="W176">
            <v>3</v>
          </cell>
          <cell r="X176">
            <v>0</v>
          </cell>
          <cell r="Y176">
            <v>0</v>
          </cell>
          <cell r="AN176">
            <v>0</v>
          </cell>
          <cell r="AO176">
            <v>1</v>
          </cell>
          <cell r="AP176">
            <v>0</v>
          </cell>
          <cell r="AT176">
            <v>0</v>
          </cell>
          <cell r="AU176">
            <v>0</v>
          </cell>
          <cell r="AV176">
            <v>0</v>
          </cell>
        </row>
        <row r="177">
          <cell r="H177" t="str">
            <v>EL2</v>
          </cell>
          <cell r="I177">
            <v>0</v>
          </cell>
          <cell r="J177">
            <v>0</v>
          </cell>
          <cell r="K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0</v>
          </cell>
          <cell r="X177">
            <v>0</v>
          </cell>
          <cell r="Y177">
            <v>0</v>
          </cell>
          <cell r="AN177">
            <v>0</v>
          </cell>
          <cell r="AO177">
            <v>0</v>
          </cell>
          <cell r="AP177">
            <v>0</v>
          </cell>
          <cell r="AT177">
            <v>0</v>
          </cell>
          <cell r="AU177">
            <v>0</v>
          </cell>
          <cell r="AV177">
            <v>0</v>
          </cell>
        </row>
        <row r="178">
          <cell r="H178" t="str">
            <v>EL2</v>
          </cell>
        </row>
        <row r="179">
          <cell r="H179" t="str">
            <v>EL1</v>
          </cell>
          <cell r="I179">
            <v>0</v>
          </cell>
          <cell r="J179">
            <v>0</v>
          </cell>
          <cell r="K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Y179">
            <v>0</v>
          </cell>
          <cell r="AN179">
            <v>0</v>
          </cell>
          <cell r="AO179">
            <v>0</v>
          </cell>
          <cell r="AP179">
            <v>0</v>
          </cell>
          <cell r="AT179">
            <v>0</v>
          </cell>
          <cell r="AU179">
            <v>0</v>
          </cell>
          <cell r="AV179">
            <v>0</v>
          </cell>
        </row>
        <row r="180">
          <cell r="H180" t="str">
            <v>EL2</v>
          </cell>
          <cell r="I180">
            <v>0</v>
          </cell>
          <cell r="J180">
            <v>0</v>
          </cell>
          <cell r="K180">
            <v>0</v>
          </cell>
          <cell r="S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Y180">
            <v>0</v>
          </cell>
          <cell r="AN180">
            <v>0</v>
          </cell>
          <cell r="AO180">
            <v>0</v>
          </cell>
          <cell r="AP180">
            <v>0</v>
          </cell>
          <cell r="AT180">
            <v>0</v>
          </cell>
          <cell r="AU180">
            <v>0</v>
          </cell>
          <cell r="AV180">
            <v>0</v>
          </cell>
        </row>
        <row r="181">
          <cell r="H181" t="str">
            <v>EL2</v>
          </cell>
          <cell r="I181">
            <v>0</v>
          </cell>
          <cell r="J181">
            <v>0</v>
          </cell>
          <cell r="K181">
            <v>0</v>
          </cell>
          <cell r="T181">
            <v>0</v>
          </cell>
          <cell r="U181">
            <v>0</v>
          </cell>
          <cell r="W181">
            <v>0</v>
          </cell>
          <cell r="X181">
            <v>0</v>
          </cell>
          <cell r="Y181">
            <v>0</v>
          </cell>
          <cell r="AP181">
            <v>0</v>
          </cell>
          <cell r="AT181">
            <v>0</v>
          </cell>
          <cell r="AU181">
            <v>0</v>
          </cell>
          <cell r="AV181">
            <v>0</v>
          </cell>
        </row>
        <row r="182">
          <cell r="H182" t="str">
            <v>EL1</v>
          </cell>
          <cell r="I182">
            <v>0</v>
          </cell>
          <cell r="J182">
            <v>0</v>
          </cell>
          <cell r="K182">
            <v>0</v>
          </cell>
          <cell r="S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Y182">
            <v>0</v>
          </cell>
          <cell r="AN182">
            <v>0</v>
          </cell>
          <cell r="AO182">
            <v>0</v>
          </cell>
          <cell r="AP182">
            <v>0</v>
          </cell>
          <cell r="AT182">
            <v>0</v>
          </cell>
          <cell r="AU182">
            <v>0</v>
          </cell>
          <cell r="AV182">
            <v>0</v>
          </cell>
        </row>
        <row r="183">
          <cell r="H183" t="str">
            <v>EL2</v>
          </cell>
          <cell r="I183">
            <v>0</v>
          </cell>
          <cell r="J183">
            <v>0</v>
          </cell>
          <cell r="K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Y183">
            <v>0</v>
          </cell>
          <cell r="AN183">
            <v>0</v>
          </cell>
          <cell r="AO183">
            <v>0</v>
          </cell>
          <cell r="AP183">
            <v>0</v>
          </cell>
          <cell r="AT183">
            <v>0</v>
          </cell>
          <cell r="AU183">
            <v>0</v>
          </cell>
          <cell r="AV183">
            <v>0</v>
          </cell>
        </row>
        <row r="184">
          <cell r="H184" t="str">
            <v>EL2</v>
          </cell>
          <cell r="I184">
            <v>0</v>
          </cell>
          <cell r="J184">
            <v>0</v>
          </cell>
          <cell r="K184">
            <v>0</v>
          </cell>
          <cell r="S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Y184">
            <v>0</v>
          </cell>
          <cell r="AN184">
            <v>0</v>
          </cell>
          <cell r="AO184">
            <v>0</v>
          </cell>
          <cell r="AP184">
            <v>0</v>
          </cell>
          <cell r="AT184">
            <v>1</v>
          </cell>
          <cell r="AU184">
            <v>0</v>
          </cell>
          <cell r="AV184">
            <v>0</v>
          </cell>
        </row>
        <row r="185">
          <cell r="H185" t="str">
            <v>EL2</v>
          </cell>
          <cell r="I185">
            <v>0</v>
          </cell>
          <cell r="J185">
            <v>0</v>
          </cell>
          <cell r="K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Y185">
            <v>0</v>
          </cell>
          <cell r="AN185">
            <v>0</v>
          </cell>
          <cell r="AO185">
            <v>0</v>
          </cell>
          <cell r="AP185">
            <v>0</v>
          </cell>
          <cell r="AT185">
            <v>0</v>
          </cell>
          <cell r="AU185">
            <v>0</v>
          </cell>
          <cell r="AV185">
            <v>0</v>
          </cell>
        </row>
        <row r="186">
          <cell r="H186" t="str">
            <v>EL1</v>
          </cell>
          <cell r="I186">
            <v>0</v>
          </cell>
          <cell r="J186">
            <v>0</v>
          </cell>
          <cell r="K186">
            <v>0</v>
          </cell>
          <cell r="S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Y186">
            <v>0</v>
          </cell>
          <cell r="AN186">
            <v>0</v>
          </cell>
          <cell r="AO186">
            <v>0</v>
          </cell>
          <cell r="AP186">
            <v>0</v>
          </cell>
          <cell r="AT186">
            <v>0</v>
          </cell>
          <cell r="AU186">
            <v>0</v>
          </cell>
          <cell r="AV186">
            <v>1</v>
          </cell>
        </row>
        <row r="187">
          <cell r="H187" t="str">
            <v>EL1</v>
          </cell>
          <cell r="I187">
            <v>0</v>
          </cell>
          <cell r="J187">
            <v>0</v>
          </cell>
          <cell r="K187">
            <v>0</v>
          </cell>
          <cell r="S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Y187">
            <v>0</v>
          </cell>
          <cell r="AN187">
            <v>0</v>
          </cell>
          <cell r="AO187">
            <v>0</v>
          </cell>
          <cell r="AP187">
            <v>0</v>
          </cell>
          <cell r="AT187">
            <v>0</v>
          </cell>
          <cell r="AU187">
            <v>0</v>
          </cell>
          <cell r="AV187">
            <v>0</v>
          </cell>
        </row>
        <row r="188">
          <cell r="H188" t="str">
            <v>EL2</v>
          </cell>
          <cell r="I188">
            <v>0</v>
          </cell>
          <cell r="J188">
            <v>0</v>
          </cell>
          <cell r="K188">
            <v>0</v>
          </cell>
          <cell r="S188">
            <v>0</v>
          </cell>
          <cell r="T188">
            <v>0</v>
          </cell>
          <cell r="U188">
            <v>0</v>
          </cell>
          <cell r="W188">
            <v>0</v>
          </cell>
          <cell r="X188">
            <v>0</v>
          </cell>
          <cell r="Y188">
            <v>0</v>
          </cell>
          <cell r="AN188">
            <v>0</v>
          </cell>
          <cell r="AO188">
            <v>0</v>
          </cell>
          <cell r="AP188">
            <v>0</v>
          </cell>
          <cell r="AT188">
            <v>0</v>
          </cell>
          <cell r="AU188">
            <v>0</v>
          </cell>
          <cell r="AV188">
            <v>0</v>
          </cell>
        </row>
        <row r="189">
          <cell r="H189" t="str">
            <v>EL1</v>
          </cell>
          <cell r="I189">
            <v>0</v>
          </cell>
          <cell r="J189">
            <v>0</v>
          </cell>
          <cell r="K189">
            <v>0</v>
          </cell>
          <cell r="S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Y189">
            <v>0</v>
          </cell>
          <cell r="AN189">
            <v>0</v>
          </cell>
          <cell r="AO189">
            <v>0</v>
          </cell>
          <cell r="AP189">
            <v>0</v>
          </cell>
          <cell r="AT189">
            <v>0</v>
          </cell>
          <cell r="AU189">
            <v>0</v>
          </cell>
          <cell r="AV189">
            <v>0</v>
          </cell>
        </row>
        <row r="190">
          <cell r="H190" t="str">
            <v>EL2</v>
          </cell>
          <cell r="I190">
            <v>0</v>
          </cell>
          <cell r="J190">
            <v>0</v>
          </cell>
          <cell r="K190">
            <v>0</v>
          </cell>
          <cell r="S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Y190">
            <v>0</v>
          </cell>
          <cell r="AN190">
            <v>0</v>
          </cell>
          <cell r="AO190">
            <v>0</v>
          </cell>
          <cell r="AP190">
            <v>0</v>
          </cell>
          <cell r="AT190">
            <v>0</v>
          </cell>
          <cell r="AU190">
            <v>0</v>
          </cell>
          <cell r="AV190">
            <v>0</v>
          </cell>
        </row>
        <row r="191">
          <cell r="H191" t="str">
            <v>EL1</v>
          </cell>
          <cell r="I191">
            <v>0</v>
          </cell>
          <cell r="J191">
            <v>0</v>
          </cell>
          <cell r="K191">
            <v>0</v>
          </cell>
          <cell r="S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Y191">
            <v>0</v>
          </cell>
          <cell r="AN191">
            <v>0</v>
          </cell>
          <cell r="AO191">
            <v>0</v>
          </cell>
          <cell r="AP191">
            <v>0</v>
          </cell>
          <cell r="AT191">
            <v>0</v>
          </cell>
          <cell r="AU191">
            <v>0</v>
          </cell>
          <cell r="AV191">
            <v>0</v>
          </cell>
        </row>
        <row r="192">
          <cell r="H192" t="str">
            <v>EL1</v>
          </cell>
          <cell r="I192">
            <v>0</v>
          </cell>
          <cell r="J192">
            <v>0</v>
          </cell>
          <cell r="K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Y192">
            <v>0</v>
          </cell>
          <cell r="AP192">
            <v>0</v>
          </cell>
          <cell r="AT192">
            <v>0</v>
          </cell>
          <cell r="AU192">
            <v>0</v>
          </cell>
          <cell r="AV192">
            <v>0</v>
          </cell>
        </row>
        <row r="193">
          <cell r="H193" t="str">
            <v>EL1</v>
          </cell>
          <cell r="I193">
            <v>0</v>
          </cell>
          <cell r="J193">
            <v>0</v>
          </cell>
          <cell r="K193">
            <v>0</v>
          </cell>
          <cell r="S193">
            <v>0</v>
          </cell>
          <cell r="T193">
            <v>0</v>
          </cell>
          <cell r="U193">
            <v>1</v>
          </cell>
          <cell r="W193">
            <v>0</v>
          </cell>
          <cell r="X193">
            <v>0</v>
          </cell>
          <cell r="Y193">
            <v>1</v>
          </cell>
          <cell r="AN193">
            <v>0</v>
          </cell>
          <cell r="AO193">
            <v>0</v>
          </cell>
          <cell r="AP193">
            <v>1</v>
          </cell>
          <cell r="AT193">
            <v>0</v>
          </cell>
          <cell r="AU193">
            <v>0</v>
          </cell>
          <cell r="AV193">
            <v>1</v>
          </cell>
        </row>
        <row r="194">
          <cell r="H194" t="str">
            <v>EL1</v>
          </cell>
          <cell r="I194">
            <v>0</v>
          </cell>
          <cell r="J194">
            <v>0</v>
          </cell>
          <cell r="K194">
            <v>0</v>
          </cell>
          <cell r="S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Y194">
            <v>0</v>
          </cell>
          <cell r="AN194">
            <v>0</v>
          </cell>
          <cell r="AO194">
            <v>0</v>
          </cell>
          <cell r="AP194">
            <v>0</v>
          </cell>
          <cell r="AT194">
            <v>0</v>
          </cell>
          <cell r="AU194">
            <v>0</v>
          </cell>
          <cell r="AV194">
            <v>0</v>
          </cell>
        </row>
        <row r="195">
          <cell r="H195" t="str">
            <v>EL2</v>
          </cell>
          <cell r="I195">
            <v>0</v>
          </cell>
          <cell r="J195">
            <v>0</v>
          </cell>
          <cell r="K195">
            <v>0</v>
          </cell>
          <cell r="S195">
            <v>0</v>
          </cell>
          <cell r="T195">
            <v>0</v>
          </cell>
          <cell r="U195">
            <v>0</v>
          </cell>
          <cell r="W195">
            <v>0</v>
          </cell>
          <cell r="X195">
            <v>0</v>
          </cell>
          <cell r="Y195">
            <v>0</v>
          </cell>
          <cell r="AN195">
            <v>0</v>
          </cell>
          <cell r="AO195">
            <v>0</v>
          </cell>
          <cell r="AP195">
            <v>0</v>
          </cell>
          <cell r="AT195">
            <v>0</v>
          </cell>
          <cell r="AU195">
            <v>0</v>
          </cell>
          <cell r="AV195">
            <v>0</v>
          </cell>
        </row>
        <row r="196">
          <cell r="H196" t="str">
            <v>EL1</v>
          </cell>
          <cell r="I196">
            <v>0</v>
          </cell>
          <cell r="J196">
            <v>0</v>
          </cell>
          <cell r="K196">
            <v>0</v>
          </cell>
          <cell r="S196">
            <v>2</v>
          </cell>
          <cell r="T196">
            <v>0</v>
          </cell>
          <cell r="U196">
            <v>0</v>
          </cell>
          <cell r="W196">
            <v>6</v>
          </cell>
          <cell r="X196">
            <v>0</v>
          </cell>
          <cell r="Y196">
            <v>0</v>
          </cell>
          <cell r="AN196">
            <v>2</v>
          </cell>
          <cell r="AO196">
            <v>0</v>
          </cell>
          <cell r="AP196">
            <v>0</v>
          </cell>
          <cell r="AT196">
            <v>0</v>
          </cell>
          <cell r="AU196">
            <v>0</v>
          </cell>
          <cell r="AV196">
            <v>1</v>
          </cell>
        </row>
        <row r="197">
          <cell r="H197" t="str">
            <v>EL1</v>
          </cell>
          <cell r="I197">
            <v>0</v>
          </cell>
          <cell r="J197">
            <v>0</v>
          </cell>
          <cell r="K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0</v>
          </cell>
          <cell r="X197">
            <v>0</v>
          </cell>
          <cell r="Y197">
            <v>0</v>
          </cell>
          <cell r="AN197">
            <v>0</v>
          </cell>
          <cell r="AO197">
            <v>0</v>
          </cell>
          <cell r="AP197">
            <v>2</v>
          </cell>
          <cell r="AT197">
            <v>0</v>
          </cell>
          <cell r="AU197">
            <v>0</v>
          </cell>
          <cell r="AV197">
            <v>0</v>
          </cell>
        </row>
        <row r="198">
          <cell r="H198" t="str">
            <v>EL2</v>
          </cell>
          <cell r="I198">
            <v>0</v>
          </cell>
          <cell r="J198">
            <v>0</v>
          </cell>
          <cell r="K198">
            <v>0</v>
          </cell>
          <cell r="S198">
            <v>0</v>
          </cell>
          <cell r="T198">
            <v>0</v>
          </cell>
          <cell r="U198">
            <v>0</v>
          </cell>
          <cell r="W198">
            <v>0</v>
          </cell>
          <cell r="X198">
            <v>0</v>
          </cell>
          <cell r="Y198">
            <v>0</v>
          </cell>
          <cell r="AN198">
            <v>0</v>
          </cell>
          <cell r="AO198">
            <v>0</v>
          </cell>
          <cell r="AP198">
            <v>0</v>
          </cell>
          <cell r="AT198">
            <v>0</v>
          </cell>
          <cell r="AU198">
            <v>0</v>
          </cell>
          <cell r="AV198">
            <v>0</v>
          </cell>
        </row>
        <row r="199">
          <cell r="H199" t="str">
            <v>EL1</v>
          </cell>
          <cell r="I199">
            <v>0</v>
          </cell>
          <cell r="J199">
            <v>0</v>
          </cell>
          <cell r="K199">
            <v>0</v>
          </cell>
          <cell r="S199">
            <v>0</v>
          </cell>
          <cell r="T199">
            <v>0</v>
          </cell>
          <cell r="U199">
            <v>0</v>
          </cell>
          <cell r="W199">
            <v>0</v>
          </cell>
          <cell r="X199">
            <v>0</v>
          </cell>
          <cell r="Y199">
            <v>0</v>
          </cell>
          <cell r="AN199">
            <v>0</v>
          </cell>
          <cell r="AO199">
            <v>0</v>
          </cell>
          <cell r="AP199">
            <v>0</v>
          </cell>
          <cell r="AT199">
            <v>0</v>
          </cell>
          <cell r="AU199">
            <v>0</v>
          </cell>
          <cell r="AV199">
            <v>0</v>
          </cell>
        </row>
        <row r="200">
          <cell r="H200" t="str">
            <v>EL1</v>
          </cell>
          <cell r="I200">
            <v>0</v>
          </cell>
          <cell r="J200">
            <v>0</v>
          </cell>
          <cell r="K200">
            <v>0</v>
          </cell>
          <cell r="S200">
            <v>2</v>
          </cell>
          <cell r="T200">
            <v>0</v>
          </cell>
          <cell r="U200">
            <v>0</v>
          </cell>
          <cell r="W200">
            <v>4</v>
          </cell>
          <cell r="X200">
            <v>0</v>
          </cell>
          <cell r="Y200">
            <v>0</v>
          </cell>
          <cell r="AN200">
            <v>1</v>
          </cell>
          <cell r="AO200">
            <v>0</v>
          </cell>
          <cell r="AP200">
            <v>0</v>
          </cell>
          <cell r="AT200">
            <v>0</v>
          </cell>
          <cell r="AU200">
            <v>0</v>
          </cell>
          <cell r="AV200">
            <v>0</v>
          </cell>
        </row>
        <row r="201">
          <cell r="H201" t="str">
            <v>EL2</v>
          </cell>
          <cell r="I201">
            <v>0</v>
          </cell>
          <cell r="J201">
            <v>0</v>
          </cell>
          <cell r="K201">
            <v>0</v>
          </cell>
          <cell r="S201">
            <v>0</v>
          </cell>
          <cell r="T201">
            <v>0</v>
          </cell>
          <cell r="U201">
            <v>0</v>
          </cell>
          <cell r="W201">
            <v>0</v>
          </cell>
          <cell r="X201">
            <v>0</v>
          </cell>
          <cell r="Y201">
            <v>0</v>
          </cell>
          <cell r="AN201">
            <v>0</v>
          </cell>
          <cell r="AO201">
            <v>0</v>
          </cell>
          <cell r="AP201">
            <v>0</v>
          </cell>
          <cell r="AT201">
            <v>0</v>
          </cell>
          <cell r="AU201">
            <v>0</v>
          </cell>
          <cell r="AV201">
            <v>0</v>
          </cell>
        </row>
        <row r="202">
          <cell r="H202" t="str">
            <v>EL1</v>
          </cell>
          <cell r="I202">
            <v>0</v>
          </cell>
          <cell r="J202">
            <v>0</v>
          </cell>
          <cell r="K202">
            <v>0</v>
          </cell>
          <cell r="S202">
            <v>0</v>
          </cell>
          <cell r="T202">
            <v>0</v>
          </cell>
          <cell r="U202">
            <v>0</v>
          </cell>
          <cell r="W202">
            <v>0</v>
          </cell>
          <cell r="X202">
            <v>0</v>
          </cell>
          <cell r="Y202">
            <v>0</v>
          </cell>
          <cell r="AN202">
            <v>0</v>
          </cell>
          <cell r="AO202">
            <v>0</v>
          </cell>
          <cell r="AP202">
            <v>0</v>
          </cell>
          <cell r="AT202">
            <v>0</v>
          </cell>
          <cell r="AU202">
            <v>0</v>
          </cell>
          <cell r="AV202">
            <v>1</v>
          </cell>
        </row>
        <row r="203">
          <cell r="H203" t="str">
            <v>EL2</v>
          </cell>
          <cell r="I203">
            <v>0</v>
          </cell>
          <cell r="J203">
            <v>0</v>
          </cell>
          <cell r="K203">
            <v>0</v>
          </cell>
          <cell r="S203">
            <v>0</v>
          </cell>
          <cell r="T203">
            <v>0</v>
          </cell>
          <cell r="U203">
            <v>0</v>
          </cell>
          <cell r="W203">
            <v>0</v>
          </cell>
          <cell r="X203">
            <v>0</v>
          </cell>
          <cell r="Y203">
            <v>0</v>
          </cell>
          <cell r="AN203">
            <v>0</v>
          </cell>
          <cell r="AO203">
            <v>0</v>
          </cell>
          <cell r="AP203">
            <v>0</v>
          </cell>
          <cell r="AT203">
            <v>0</v>
          </cell>
          <cell r="AU203">
            <v>0</v>
          </cell>
          <cell r="AV203">
            <v>0</v>
          </cell>
        </row>
        <row r="204">
          <cell r="H204" t="str">
            <v>EL1</v>
          </cell>
          <cell r="I204">
            <v>0</v>
          </cell>
          <cell r="J204">
            <v>0</v>
          </cell>
          <cell r="K204">
            <v>0</v>
          </cell>
          <cell r="S204">
            <v>0</v>
          </cell>
          <cell r="T204">
            <v>0</v>
          </cell>
          <cell r="U204">
            <v>0</v>
          </cell>
          <cell r="W204">
            <v>0</v>
          </cell>
          <cell r="X204">
            <v>0</v>
          </cell>
          <cell r="Y204">
            <v>0</v>
          </cell>
          <cell r="AN204">
            <v>0</v>
          </cell>
          <cell r="AO204">
            <v>0</v>
          </cell>
          <cell r="AP204">
            <v>0</v>
          </cell>
          <cell r="AT204">
            <v>0</v>
          </cell>
          <cell r="AU204">
            <v>0</v>
          </cell>
          <cell r="AV204">
            <v>0</v>
          </cell>
        </row>
        <row r="205">
          <cell r="H205" t="str">
            <v>EL1</v>
          </cell>
          <cell r="I205">
            <v>0</v>
          </cell>
          <cell r="J205">
            <v>0</v>
          </cell>
          <cell r="K205">
            <v>0</v>
          </cell>
          <cell r="S205">
            <v>0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Y205">
            <v>0</v>
          </cell>
          <cell r="AN205">
            <v>0</v>
          </cell>
          <cell r="AO205">
            <v>0</v>
          </cell>
          <cell r="AP205">
            <v>0</v>
          </cell>
          <cell r="AT205">
            <v>0</v>
          </cell>
          <cell r="AU205">
            <v>0</v>
          </cell>
          <cell r="AV205">
            <v>0</v>
          </cell>
        </row>
      </sheetData>
      <sheetData sheetId="12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Asten St.Florian</v>
          </cell>
        </row>
        <row r="21">
          <cell r="H21" t="str">
            <v>Attnang Puchheim</v>
          </cell>
        </row>
        <row r="22">
          <cell r="H22" t="str">
            <v>St. Andrä - Wördern</v>
          </cell>
        </row>
        <row r="23">
          <cell r="H23" t="str">
            <v>Üst. St. Andrä - Wördern 2</v>
          </cell>
        </row>
        <row r="24">
          <cell r="H24" t="str">
            <v>Bludenz</v>
          </cell>
        </row>
        <row r="25">
          <cell r="H25" t="str">
            <v>Baden Fbf.</v>
          </cell>
        </row>
        <row r="26">
          <cell r="H26" t="str">
            <v>Bregenz</v>
          </cell>
        </row>
        <row r="27">
          <cell r="H27" t="str">
            <v>Bruck a.d.Leitha</v>
          </cell>
        </row>
        <row r="28">
          <cell r="H28" t="str">
            <v>Bruck a d Mur</v>
          </cell>
        </row>
        <row r="29">
          <cell r="H29" t="str">
            <v>Breitenschützing</v>
          </cell>
        </row>
        <row r="30">
          <cell r="H30" t="str">
            <v>Brixlegg</v>
          </cell>
        </row>
        <row r="31">
          <cell r="H31" t="str">
            <v>Brunn-Maria Enzersdorf</v>
          </cell>
        </row>
        <row r="32">
          <cell r="H32" t="str">
            <v>Bad Vöslau</v>
          </cell>
        </row>
        <row r="33">
          <cell r="H33" t="str">
            <v>Braz</v>
          </cell>
        </row>
        <row r="34">
          <cell r="H34" t="str">
            <v>Dalaas</v>
          </cell>
        </row>
        <row r="35">
          <cell r="H35" t="str">
            <v>Dorfgastein</v>
          </cell>
        </row>
        <row r="36">
          <cell r="H36" t="str">
            <v>Wien Donaukaibf.</v>
          </cell>
        </row>
        <row r="37">
          <cell r="H37" t="str">
            <v>Dornbirn</v>
          </cell>
        </row>
        <row r="38">
          <cell r="H38" t="str">
            <v>Ederbauer</v>
          </cell>
        </row>
        <row r="39">
          <cell r="H39" t="str">
            <v>Eichberg</v>
          </cell>
        </row>
        <row r="40">
          <cell r="H40" t="str">
            <v>Wien Erdbergerlände</v>
          </cell>
        </row>
        <row r="41">
          <cell r="H41" t="str">
            <v>Fieberbrunn</v>
          </cell>
        </row>
        <row r="42">
          <cell r="H42" t="str">
            <v>Frankenmarkt</v>
          </cell>
        </row>
        <row r="43">
          <cell r="H43" t="str">
            <v>Freistadt</v>
          </cell>
        </row>
        <row r="44">
          <cell r="H44" t="str">
            <v>Fels</v>
          </cell>
        </row>
        <row r="45">
          <cell r="H45" t="str">
            <v>Frättingsdorf</v>
          </cell>
        </row>
        <row r="46">
          <cell r="H46" t="str">
            <v>Fritzens-Wattens</v>
          </cell>
        </row>
        <row r="47">
          <cell r="H47" t="str">
            <v>Flughafen Wien-Schwechat</v>
          </cell>
        </row>
        <row r="48">
          <cell r="H48" t="str">
            <v>Gaisbach Wartberg</v>
          </cell>
        </row>
        <row r="49">
          <cell r="H49" t="str">
            <v>Göpfritz</v>
          </cell>
        </row>
        <row r="50">
          <cell r="H50" t="str">
            <v>Golling</v>
          </cell>
        </row>
        <row r="51">
          <cell r="H51" t="str">
            <v>Sulzau</v>
          </cell>
        </row>
        <row r="52">
          <cell r="H52" t="str">
            <v>Grieskirchen - Gallspach</v>
          </cell>
        </row>
        <row r="53">
          <cell r="H53" t="str">
            <v>Gloggnitz</v>
          </cell>
        </row>
        <row r="54">
          <cell r="H54" t="str">
            <v>Gramatneusiedl</v>
          </cell>
        </row>
        <row r="55">
          <cell r="H55" t="str">
            <v>Götzendorf2</v>
          </cell>
        </row>
        <row r="56">
          <cell r="H56" t="str">
            <v>Götzendorf</v>
          </cell>
        </row>
        <row r="57">
          <cell r="H57" t="str">
            <v>Göllersdorf</v>
          </cell>
        </row>
        <row r="58">
          <cell r="H58" t="str">
            <v>Gröbming</v>
          </cell>
        </row>
        <row r="59">
          <cell r="H59" t="str">
            <v>Großreifling</v>
          </cell>
        </row>
        <row r="60">
          <cell r="H60" t="str">
            <v>Guntersdorf</v>
          </cell>
        </row>
        <row r="61">
          <cell r="H61" t="str">
            <v>Haiding</v>
          </cell>
        </row>
        <row r="62">
          <cell r="H62" t="str">
            <v>Hochfilzen</v>
          </cell>
        </row>
        <row r="63">
          <cell r="H63" t="str">
            <v>Hadersdorf a. Kamp</v>
          </cell>
        </row>
        <row r="64">
          <cell r="H64" t="str">
            <v>Bad Hofgastein</v>
          </cell>
        </row>
        <row r="65">
          <cell r="H65" t="str">
            <v>Hötzelsdorf - Geras</v>
          </cell>
        </row>
        <row r="66">
          <cell r="H66" t="str">
            <v>Hieflau</v>
          </cell>
        </row>
        <row r="67">
          <cell r="H67" t="str">
            <v>Hall/Tirol Fbhf</v>
          </cell>
        </row>
        <row r="68">
          <cell r="H68" t="str">
            <v>Himberg</v>
          </cell>
        </row>
        <row r="69">
          <cell r="H69" t="str">
            <v>Hall/Tirol Pbhf</v>
          </cell>
        </row>
        <row r="70">
          <cell r="H70" t="str">
            <v>Hallein</v>
          </cell>
        </row>
        <row r="71">
          <cell r="H71" t="str">
            <v>Hetzmannsdorf-Wullersdorf</v>
          </cell>
        </row>
        <row r="72">
          <cell r="H72" t="str">
            <v>Hernals</v>
          </cell>
        </row>
        <row r="73">
          <cell r="H73" t="str">
            <v>Herzogenburg</v>
          </cell>
        </row>
        <row r="74">
          <cell r="H74" t="str">
            <v>Hohenems</v>
          </cell>
        </row>
        <row r="75">
          <cell r="H75" t="str">
            <v>Hopfgarten</v>
          </cell>
        </row>
        <row r="76">
          <cell r="H76" t="str">
            <v>Heiligenstadt</v>
          </cell>
        </row>
        <row r="77">
          <cell r="H77" t="str">
            <v>Hausleiten</v>
          </cell>
        </row>
        <row r="78">
          <cell r="H78" t="str">
            <v>Hallwang-Elixhausen</v>
          </cell>
        </row>
        <row r="79">
          <cell r="H79" t="str">
            <v>Blumental</v>
          </cell>
        </row>
        <row r="80">
          <cell r="H80" t="str">
            <v>Irnfritz</v>
          </cell>
        </row>
        <row r="81">
          <cell r="H81" t="str">
            <v>Inzersdorf Ort</v>
          </cell>
        </row>
        <row r="82">
          <cell r="H82" t="str">
            <v>Jenbach</v>
          </cell>
        </row>
        <row r="83">
          <cell r="H83" t="str">
            <v>Judenburg</v>
          </cell>
        </row>
        <row r="84">
          <cell r="H84" t="str">
            <v>St. Johann in Tirol</v>
          </cell>
        </row>
        <row r="85">
          <cell r="H85" t="str">
            <v>Kufstein</v>
          </cell>
        </row>
        <row r="86">
          <cell r="H86" t="str">
            <v>Kapfenberg</v>
          </cell>
        </row>
        <row r="87">
          <cell r="H87" t="str">
            <v>Knittelfeld</v>
          </cell>
        </row>
        <row r="88">
          <cell r="H88" t="str">
            <v>Kematen a. d. Krems</v>
          </cell>
        </row>
        <row r="89">
          <cell r="H89" t="str">
            <v>Klosterneuburg-Weidling</v>
          </cell>
        </row>
        <row r="90">
          <cell r="H90" t="str">
            <v>Kefermarkt</v>
          </cell>
        </row>
        <row r="91">
          <cell r="H91" t="str">
            <v>Kleinreifling</v>
          </cell>
        </row>
        <row r="92">
          <cell r="H92" t="str">
            <v>Kirchbichl</v>
          </cell>
        </row>
        <row r="93">
          <cell r="H93" t="str">
            <v>Kirchberg i. T.</v>
          </cell>
        </row>
        <row r="94">
          <cell r="H94" t="str">
            <v>Klein Schwechat</v>
          </cell>
        </row>
        <row r="95">
          <cell r="H95" t="str">
            <v>Kundl</v>
          </cell>
        </row>
        <row r="96">
          <cell r="H96" t="str">
            <v>Korneuburg</v>
          </cell>
        </row>
        <row r="97">
          <cell r="H97" t="str">
            <v>Krems a.d. Donau</v>
          </cell>
        </row>
        <row r="98">
          <cell r="H98" t="str">
            <v>Linz-Kleinmünchen</v>
          </cell>
        </row>
        <row r="99">
          <cell r="H99" t="str">
            <v>Kritzendorf</v>
          </cell>
        </row>
        <row r="100">
          <cell r="H100" t="str">
            <v>Kritzendorf 1</v>
          </cell>
        </row>
        <row r="101">
          <cell r="H101" t="str">
            <v>Kitzbühel</v>
          </cell>
        </row>
        <row r="102">
          <cell r="H102" t="str">
            <v>Lambach</v>
          </cell>
        </row>
        <row r="103">
          <cell r="H103" t="str">
            <v>Langen am Arlberg</v>
          </cell>
        </row>
        <row r="104">
          <cell r="H104" t="str">
            <v>Leobersdorf</v>
          </cell>
        </row>
        <row r="105">
          <cell r="H105" t="str">
            <v>Leoben</v>
          </cell>
        </row>
        <row r="106">
          <cell r="H106" t="str">
            <v>Liefering</v>
          </cell>
        </row>
        <row r="107">
          <cell r="H107" t="str">
            <v>Liesing</v>
          </cell>
        </row>
        <row r="108">
          <cell r="H108" t="str">
            <v>Loosdorf</v>
          </cell>
        </row>
        <row r="109">
          <cell r="H109" t="str">
            <v>Linz Mini BFZ</v>
          </cell>
        </row>
        <row r="110">
          <cell r="H110" t="str">
            <v>Linz Vbf. Nord</v>
          </cell>
        </row>
        <row r="111">
          <cell r="H111" t="str">
            <v>Linz Vbf. Süd</v>
          </cell>
        </row>
        <row r="112">
          <cell r="H112" t="str">
            <v>Linz Hbf.</v>
          </cell>
        </row>
        <row r="113">
          <cell r="H113" t="str">
            <v>St. Michael</v>
          </cell>
        </row>
        <row r="114">
          <cell r="H114" t="str">
            <v>Marchegg</v>
          </cell>
        </row>
        <row r="115">
          <cell r="H115" t="str">
            <v>Mistelbach</v>
          </cell>
        </row>
        <row r="116">
          <cell r="H116" t="str">
            <v>Mödling</v>
          </cell>
        </row>
        <row r="117">
          <cell r="H117" t="str">
            <v>Mödling 2</v>
          </cell>
        </row>
        <row r="118">
          <cell r="H118" t="str">
            <v>Micheldorf</v>
          </cell>
        </row>
        <row r="119">
          <cell r="H119" t="str">
            <v>Mürzzuschlag</v>
          </cell>
        </row>
        <row r="120">
          <cell r="H120" t="str">
            <v>Neubau - Kreutzstetten</v>
          </cell>
        </row>
        <row r="121">
          <cell r="H121" t="str">
            <v>Wr. Neustadt</v>
          </cell>
        </row>
        <row r="122">
          <cell r="H122" t="str">
            <v>Üst Nb2</v>
          </cell>
        </row>
        <row r="123">
          <cell r="H123" t="str">
            <v>Neunkirchen</v>
          </cell>
        </row>
        <row r="124">
          <cell r="H124" t="str">
            <v>Nettingsdorf</v>
          </cell>
        </row>
        <row r="125">
          <cell r="H125" t="str">
            <v>Neumarkt - Kallham</v>
          </cell>
        </row>
        <row r="126">
          <cell r="H126" t="str">
            <v>Neusiedl am See</v>
          </cell>
        </row>
        <row r="127">
          <cell r="H127" t="str">
            <v>Steindorf bei Straßwalchen</v>
          </cell>
        </row>
        <row r="128">
          <cell r="H128" t="str">
            <v>Öblarn</v>
          </cell>
        </row>
        <row r="129">
          <cell r="H129" t="str">
            <v>Wien Hbf-Autoreisezuganlage</v>
          </cell>
        </row>
        <row r="130">
          <cell r="H130" t="str">
            <v>Hollabrunn</v>
          </cell>
        </row>
        <row r="131">
          <cell r="H131" t="str">
            <v>Ötztal</v>
          </cell>
        </row>
        <row r="132">
          <cell r="H132" t="str">
            <v>Pamhagen</v>
          </cell>
        </row>
        <row r="133">
          <cell r="H133" t="str">
            <v>St. Pölten Hbf.</v>
          </cell>
        </row>
        <row r="134">
          <cell r="H134" t="str">
            <v>Pians</v>
          </cell>
        </row>
        <row r="135">
          <cell r="H135" t="str">
            <v>Pernegg</v>
          </cell>
        </row>
        <row r="136">
          <cell r="H136" t="str">
            <v>Payerbach-Reichenau</v>
          </cell>
        </row>
        <row r="137">
          <cell r="H137" t="str">
            <v>Pregarten</v>
          </cell>
        </row>
        <row r="138">
          <cell r="H138" t="str">
            <v>Pürbach - Schrems</v>
          </cell>
        </row>
        <row r="139">
          <cell r="H139" t="str">
            <v>Retz</v>
          </cell>
        </row>
        <row r="140">
          <cell r="H140" t="str">
            <v>Raasdorf</v>
          </cell>
        </row>
        <row r="141">
          <cell r="H141" t="str">
            <v>Ried / Innkreis</v>
          </cell>
        </row>
        <row r="142">
          <cell r="H142" t="str">
            <v>Radfeld</v>
          </cell>
        </row>
        <row r="143">
          <cell r="H143" t="str">
            <v>Stainach-Irdning</v>
          </cell>
        </row>
        <row r="144">
          <cell r="H144" t="str">
            <v>Riedau</v>
          </cell>
        </row>
        <row r="145">
          <cell r="H145" t="str">
            <v>Rankweil</v>
          </cell>
        </row>
        <row r="146">
          <cell r="H146" t="str">
            <v>Rottenmann</v>
          </cell>
        </row>
        <row r="147">
          <cell r="H147" t="str">
            <v>Redl - Zipf</v>
          </cell>
        </row>
        <row r="148">
          <cell r="H148" t="str">
            <v>Saalfelden</v>
          </cell>
        </row>
        <row r="149">
          <cell r="H149" t="str">
            <v>Simmering Aspangbahn</v>
          </cell>
        </row>
        <row r="150">
          <cell r="H150" t="str">
            <v>Üst Saalfelden 2</v>
          </cell>
        </row>
        <row r="151">
          <cell r="H151" t="str">
            <v>Schwanenstadt</v>
          </cell>
        </row>
        <row r="152">
          <cell r="H152" t="str">
            <v>Salzburg Hbf</v>
          </cell>
        </row>
        <row r="153">
          <cell r="H153" t="str">
            <v>Schärding</v>
          </cell>
        </row>
        <row r="154">
          <cell r="H154" t="str">
            <v>Seekirchen am Wallersee</v>
          </cell>
        </row>
        <row r="155">
          <cell r="H155" t="str">
            <v>Semmering</v>
          </cell>
        </row>
        <row r="156">
          <cell r="H156" t="str">
            <v>Schönfeld Lassee</v>
          </cell>
        </row>
        <row r="157">
          <cell r="H157" t="str">
            <v>St. Georgen/Gusen</v>
          </cell>
        </row>
        <row r="158">
          <cell r="H158" t="str">
            <v>Sigmundsherberg</v>
          </cell>
        </row>
        <row r="159">
          <cell r="H159" t="str">
            <v>Sierndorf</v>
          </cell>
        </row>
        <row r="160">
          <cell r="H160" t="str">
            <v>Summerau</v>
          </cell>
        </row>
        <row r="161">
          <cell r="H161" t="str">
            <v>Stans</v>
          </cell>
        </row>
        <row r="162">
          <cell r="H162" t="str">
            <v>Spital am Pyhrn</v>
          </cell>
        </row>
        <row r="163">
          <cell r="H163" t="str">
            <v>Spital am Semmering</v>
          </cell>
        </row>
        <row r="164">
          <cell r="H164" t="str">
            <v>Salzburg-Gnigl</v>
          </cell>
        </row>
        <row r="165">
          <cell r="H165" t="str">
            <v>Schlierbach</v>
          </cell>
        </row>
        <row r="166">
          <cell r="H166" t="str">
            <v>Stadlau</v>
          </cell>
        </row>
        <row r="167">
          <cell r="H167" t="str">
            <v>Hirschstetten</v>
          </cell>
        </row>
        <row r="168">
          <cell r="H168" t="str">
            <v>Statzendorf</v>
          </cell>
        </row>
        <row r="169">
          <cell r="H169" t="str">
            <v>Stams-Silz</v>
          </cell>
        </row>
        <row r="170">
          <cell r="H170" t="str">
            <v>Stockerau</v>
          </cell>
        </row>
        <row r="171">
          <cell r="H171" t="str">
            <v>Süßenbrunn ESTW</v>
          </cell>
        </row>
        <row r="172">
          <cell r="H172" t="str">
            <v>Schwaz</v>
          </cell>
        </row>
        <row r="173">
          <cell r="H173" t="str">
            <v>Schwarzach St.Veit</v>
          </cell>
        </row>
        <row r="174">
          <cell r="H174" t="str">
            <v>Schwarzenau</v>
          </cell>
        </row>
        <row r="175">
          <cell r="H175" t="str">
            <v>Steyregg</v>
          </cell>
        </row>
        <row r="176">
          <cell r="H176" t="str">
            <v>Traun</v>
          </cell>
        </row>
        <row r="177">
          <cell r="H177" t="str">
            <v>Timelkam</v>
          </cell>
        </row>
        <row r="178">
          <cell r="H178" t="str">
            <v>Ternitz</v>
          </cell>
        </row>
        <row r="179">
          <cell r="H179" t="str">
            <v>Taufkirchen a. d. Pram</v>
          </cell>
        </row>
        <row r="180">
          <cell r="H180" t="str">
            <v>Traisen</v>
          </cell>
        </row>
        <row r="181">
          <cell r="H181" t="str">
            <v>Telfs</v>
          </cell>
        </row>
        <row r="182">
          <cell r="H182" t="str">
            <v>Wien Donauuferbf</v>
          </cell>
        </row>
        <row r="183">
          <cell r="H183" t="str">
            <v>Lustenau</v>
          </cell>
        </row>
        <row r="184">
          <cell r="H184" t="str">
            <v>Vitis</v>
          </cell>
        </row>
        <row r="185">
          <cell r="H185" t="str">
            <v>Vöcklabruck</v>
          </cell>
        </row>
        <row r="186">
          <cell r="H186" t="str">
            <v>Völs</v>
          </cell>
        </row>
        <row r="187">
          <cell r="H187" t="str">
            <v>Vöcklamarkt</v>
          </cell>
        </row>
        <row r="188">
          <cell r="H188" t="str">
            <v>Viehofen</v>
          </cell>
        </row>
        <row r="189">
          <cell r="H189" t="str">
            <v>Wörgl</v>
          </cell>
        </row>
        <row r="190">
          <cell r="H190" t="str">
            <v>Bad Schallerbach - Wallern</v>
          </cell>
        </row>
        <row r="191">
          <cell r="H191" t="str">
            <v>Wartberg a.d. Krems</v>
          </cell>
        </row>
        <row r="192">
          <cell r="H192" t="str">
            <v>Wald am Schoberpass</v>
          </cell>
        </row>
        <row r="193">
          <cell r="H193" t="str">
            <v>Linz Wegscheid</v>
          </cell>
        </row>
        <row r="194">
          <cell r="H194" t="str">
            <v>Wels Hbf.</v>
          </cell>
        </row>
        <row r="195">
          <cell r="H195" t="str">
            <v>Wels Vbf.</v>
          </cell>
        </row>
        <row r="196">
          <cell r="H196" t="str">
            <v>Westendorf</v>
          </cell>
        </row>
        <row r="197">
          <cell r="H197" t="str">
            <v>Wilhelmsburg a.d. Traisen</v>
          </cell>
        </row>
        <row r="198">
          <cell r="H198" t="str">
            <v>Wolfurt</v>
          </cell>
        </row>
        <row r="199">
          <cell r="H199" t="str">
            <v>Wöllersdorf</v>
          </cell>
        </row>
        <row r="200">
          <cell r="H200" t="str">
            <v>Wolkersdorf</v>
          </cell>
        </row>
        <row r="201">
          <cell r="H201" t="str">
            <v>Wulkaprodersdorf</v>
          </cell>
        </row>
        <row r="202">
          <cell r="H202" t="str">
            <v>Wien Brigittenau</v>
          </cell>
        </row>
        <row r="203">
          <cell r="H203" t="str">
            <v>Zeltweg</v>
          </cell>
        </row>
      </sheetData>
      <sheetData sheetId="13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Göpfritz</v>
          </cell>
        </row>
        <row r="21">
          <cell r="H21" t="str">
            <v>Hötzelsdorf - Geras</v>
          </cell>
        </row>
        <row r="22">
          <cell r="H22" t="str">
            <v>Irnfritz</v>
          </cell>
        </row>
        <row r="23">
          <cell r="H23" t="str">
            <v>Pürbach - Schrems</v>
          </cell>
        </row>
        <row r="24">
          <cell r="H24" t="str">
            <v>Rottenmann</v>
          </cell>
        </row>
        <row r="25">
          <cell r="H25" t="str">
            <v>Baden Fbf.</v>
          </cell>
        </row>
        <row r="26">
          <cell r="H26" t="str">
            <v>Bregenz</v>
          </cell>
        </row>
        <row r="27">
          <cell r="H27" t="str">
            <v>Bruck a.d.Leitha</v>
          </cell>
        </row>
        <row r="28">
          <cell r="H28" t="str">
            <v>Bruck a d Mur</v>
          </cell>
        </row>
        <row r="29">
          <cell r="H29" t="str">
            <v>Breitenschützing</v>
          </cell>
        </row>
        <row r="30">
          <cell r="H30" t="str">
            <v>Brixlegg</v>
          </cell>
        </row>
        <row r="31">
          <cell r="H31" t="str">
            <v>Brunn-Maria Enzersdorf</v>
          </cell>
        </row>
        <row r="32">
          <cell r="H32" t="str">
            <v>Bad Vöslau</v>
          </cell>
        </row>
        <row r="33">
          <cell r="H33" t="str">
            <v>Braz</v>
          </cell>
        </row>
        <row r="34">
          <cell r="H34" t="str">
            <v>Dalaas</v>
          </cell>
        </row>
        <row r="35">
          <cell r="H35" t="str">
            <v>Dorfgastein</v>
          </cell>
        </row>
        <row r="36">
          <cell r="H36" t="str">
            <v>Wien Donaukaibf.</v>
          </cell>
        </row>
        <row r="37">
          <cell r="H37" t="str">
            <v>Dornbirn</v>
          </cell>
        </row>
        <row r="38">
          <cell r="H38" t="str">
            <v>Ederbauer</v>
          </cell>
        </row>
        <row r="39">
          <cell r="H39" t="str">
            <v>Eichberg</v>
          </cell>
        </row>
        <row r="40">
          <cell r="H40" t="str">
            <v>Wien Erdbergerlände</v>
          </cell>
        </row>
        <row r="41">
          <cell r="H41" t="str">
            <v>Fieberbrunn</v>
          </cell>
        </row>
        <row r="42">
          <cell r="H42" t="str">
            <v>Frankenmarkt</v>
          </cell>
        </row>
        <row r="43">
          <cell r="H43" t="str">
            <v>Freistadt</v>
          </cell>
        </row>
        <row r="44">
          <cell r="H44" t="str">
            <v>Fels</v>
          </cell>
        </row>
        <row r="45">
          <cell r="H45" t="str">
            <v>Frättingsdorf</v>
          </cell>
        </row>
        <row r="46">
          <cell r="H46" t="str">
            <v>Fritzens-Wattens</v>
          </cell>
        </row>
        <row r="47">
          <cell r="H47" t="str">
            <v>Flughafen Wien-Schwechat</v>
          </cell>
        </row>
        <row r="48">
          <cell r="H48" t="str">
            <v>Gaisbach Wartberg</v>
          </cell>
        </row>
        <row r="49">
          <cell r="H49" t="str">
            <v>Göpfritz</v>
          </cell>
        </row>
        <row r="50">
          <cell r="H50" t="str">
            <v>Golling</v>
          </cell>
        </row>
        <row r="51">
          <cell r="H51" t="str">
            <v>Sulzau</v>
          </cell>
        </row>
        <row r="52">
          <cell r="H52" t="str">
            <v>Grieskirchen - Gallspach</v>
          </cell>
        </row>
        <row r="53">
          <cell r="H53" t="str">
            <v>Gloggnitz</v>
          </cell>
        </row>
        <row r="54">
          <cell r="H54" t="str">
            <v>Gramatneusiedl</v>
          </cell>
        </row>
        <row r="55">
          <cell r="H55" t="str">
            <v>Götzendorf2</v>
          </cell>
        </row>
        <row r="56">
          <cell r="H56" t="str">
            <v>Götzendorf</v>
          </cell>
        </row>
        <row r="57">
          <cell r="H57" t="str">
            <v>Göllersdorf</v>
          </cell>
        </row>
        <row r="58">
          <cell r="H58" t="str">
            <v>Gröming</v>
          </cell>
        </row>
        <row r="59">
          <cell r="H59" t="str">
            <v>Großreifling</v>
          </cell>
        </row>
        <row r="60">
          <cell r="H60" t="str">
            <v>Guntersdorf</v>
          </cell>
        </row>
        <row r="61">
          <cell r="H61" t="str">
            <v>Haiding</v>
          </cell>
        </row>
        <row r="62">
          <cell r="H62" t="str">
            <v>Hochfilzen</v>
          </cell>
        </row>
        <row r="63">
          <cell r="H63" t="str">
            <v>Hadersdorf a. Kamp</v>
          </cell>
        </row>
        <row r="64">
          <cell r="H64" t="str">
            <v>Bad Hofgastein</v>
          </cell>
        </row>
        <row r="65">
          <cell r="H65" t="str">
            <v>Hötzelsdorf - Geras</v>
          </cell>
        </row>
        <row r="66">
          <cell r="H66" t="str">
            <v>Hieflau</v>
          </cell>
        </row>
        <row r="67">
          <cell r="H67" t="str">
            <v>Hall/Tirol Fbhf</v>
          </cell>
        </row>
        <row r="68">
          <cell r="H68" t="str">
            <v>Himberg</v>
          </cell>
        </row>
        <row r="69">
          <cell r="H69" t="str">
            <v>Hall/Tirol Pbhf</v>
          </cell>
        </row>
        <row r="70">
          <cell r="H70" t="str">
            <v>Hallein</v>
          </cell>
        </row>
        <row r="71">
          <cell r="H71" t="str">
            <v>Hetzmannsdorf-Wullersdorf</v>
          </cell>
        </row>
        <row r="72">
          <cell r="H72" t="str">
            <v>Hernals</v>
          </cell>
        </row>
        <row r="73">
          <cell r="H73" t="str">
            <v>Herzogenburg</v>
          </cell>
        </row>
        <row r="74">
          <cell r="H74" t="str">
            <v>Hohenems</v>
          </cell>
        </row>
        <row r="75">
          <cell r="H75" t="str">
            <v>Hopfgarten</v>
          </cell>
        </row>
        <row r="76">
          <cell r="H76" t="str">
            <v>Heiligenstadt</v>
          </cell>
        </row>
        <row r="77">
          <cell r="H77" t="str">
            <v>Hausleiten</v>
          </cell>
        </row>
        <row r="78">
          <cell r="H78" t="str">
            <v>Hallwang-Elixhausen</v>
          </cell>
        </row>
        <row r="79">
          <cell r="H79" t="str">
            <v>Blumental</v>
          </cell>
        </row>
        <row r="80">
          <cell r="H80" t="str">
            <v>Irnfritz</v>
          </cell>
        </row>
        <row r="81">
          <cell r="H81" t="str">
            <v>Inzersdorf Ort</v>
          </cell>
        </row>
        <row r="82">
          <cell r="H82" t="str">
            <v>Jenbach</v>
          </cell>
        </row>
        <row r="83">
          <cell r="H83" t="str">
            <v>Judenburg</v>
          </cell>
        </row>
        <row r="84">
          <cell r="H84" t="str">
            <v>St. Johann in Tirol</v>
          </cell>
        </row>
        <row r="85">
          <cell r="H85" t="str">
            <v>Kufstein</v>
          </cell>
        </row>
        <row r="86">
          <cell r="H86" t="str">
            <v>Kapfenberg</v>
          </cell>
        </row>
        <row r="87">
          <cell r="H87" t="str">
            <v>Knittelfeld</v>
          </cell>
        </row>
        <row r="88">
          <cell r="H88" t="str">
            <v>Kematen a. d. Krems</v>
          </cell>
        </row>
        <row r="89">
          <cell r="H89" t="str">
            <v>Klosterneuburg-Weidling</v>
          </cell>
        </row>
        <row r="90">
          <cell r="H90" t="str">
            <v>Kefermarkt</v>
          </cell>
        </row>
        <row r="91">
          <cell r="H91" t="str">
            <v>Kleinreifling</v>
          </cell>
        </row>
        <row r="92">
          <cell r="H92" t="str">
            <v>Kirchbichl</v>
          </cell>
        </row>
        <row r="93">
          <cell r="H93" t="str">
            <v>Kirchberg i. T.</v>
          </cell>
        </row>
        <row r="94">
          <cell r="H94" t="str">
            <v>Klein Schwechat</v>
          </cell>
        </row>
        <row r="95">
          <cell r="H95" t="str">
            <v>Kundl</v>
          </cell>
        </row>
        <row r="96">
          <cell r="H96" t="str">
            <v>Korneuburg</v>
          </cell>
        </row>
        <row r="97">
          <cell r="H97" t="str">
            <v>Krems a.d. Donau</v>
          </cell>
        </row>
        <row r="98">
          <cell r="H98" t="str">
            <v>Linz-Kleinmünchen</v>
          </cell>
        </row>
        <row r="99">
          <cell r="H99" t="str">
            <v>Kritzendorf</v>
          </cell>
        </row>
        <row r="100">
          <cell r="H100" t="str">
            <v>Kritzendorf 1</v>
          </cell>
        </row>
        <row r="101">
          <cell r="H101" t="str">
            <v>Kitzbühel</v>
          </cell>
        </row>
        <row r="102">
          <cell r="H102" t="str">
            <v>Lambach</v>
          </cell>
        </row>
        <row r="103">
          <cell r="H103" t="str">
            <v>Langen am Arlberg</v>
          </cell>
        </row>
        <row r="104">
          <cell r="H104" t="str">
            <v>Leobersdorf</v>
          </cell>
        </row>
        <row r="105">
          <cell r="H105" t="str">
            <v>Leoben</v>
          </cell>
        </row>
        <row r="106">
          <cell r="H106" t="str">
            <v>Liefering</v>
          </cell>
        </row>
        <row r="107">
          <cell r="H107" t="str">
            <v>Liesing</v>
          </cell>
        </row>
        <row r="108">
          <cell r="H108" t="str">
            <v>Loosdorf</v>
          </cell>
        </row>
        <row r="109">
          <cell r="H109" t="str">
            <v>Linz Mini BFZ</v>
          </cell>
        </row>
        <row r="110">
          <cell r="H110" t="str">
            <v>Linz Vbf. Nord</v>
          </cell>
        </row>
        <row r="111">
          <cell r="H111" t="str">
            <v>Linz Vbf. Süd</v>
          </cell>
        </row>
        <row r="112">
          <cell r="H112" t="str">
            <v>Linz Hbf.</v>
          </cell>
        </row>
        <row r="113">
          <cell r="H113" t="str">
            <v>St. Michael</v>
          </cell>
        </row>
        <row r="114">
          <cell r="H114" t="str">
            <v>Marchegg</v>
          </cell>
        </row>
        <row r="115">
          <cell r="H115" t="str">
            <v>Mistelbach</v>
          </cell>
        </row>
        <row r="116">
          <cell r="H116" t="str">
            <v>Mödling</v>
          </cell>
        </row>
        <row r="117">
          <cell r="H117" t="str">
            <v>Mödling 2</v>
          </cell>
        </row>
        <row r="118">
          <cell r="H118" t="str">
            <v>Micheldorf</v>
          </cell>
        </row>
        <row r="119">
          <cell r="H119" t="str">
            <v>Mürzzuschlag</v>
          </cell>
        </row>
        <row r="120">
          <cell r="H120" t="str">
            <v>Neubau - Kreutzstetten</v>
          </cell>
        </row>
        <row r="121">
          <cell r="H121" t="str">
            <v>Wr. Neustadt</v>
          </cell>
        </row>
        <row r="122">
          <cell r="H122" t="str">
            <v>Üst Nb2</v>
          </cell>
        </row>
        <row r="123">
          <cell r="H123" t="str">
            <v>Neunkirchen</v>
          </cell>
        </row>
        <row r="124">
          <cell r="H124" t="str">
            <v>Nettingsdorf</v>
          </cell>
        </row>
        <row r="125">
          <cell r="H125" t="str">
            <v>Neumarkt - Kallham</v>
          </cell>
        </row>
        <row r="126">
          <cell r="H126" t="str">
            <v>Neusiedl am See</v>
          </cell>
        </row>
        <row r="127">
          <cell r="H127" t="str">
            <v>Steindorf bei Straßwalchen</v>
          </cell>
        </row>
        <row r="128">
          <cell r="H128" t="str">
            <v>Öblarn</v>
          </cell>
        </row>
        <row r="129">
          <cell r="H129" t="str">
            <v>Wien Hbf-Autoreisezuganlage</v>
          </cell>
        </row>
        <row r="130">
          <cell r="H130" t="str">
            <v>Hollabrunn</v>
          </cell>
        </row>
        <row r="131">
          <cell r="H131" t="str">
            <v>Ötztal</v>
          </cell>
        </row>
        <row r="132">
          <cell r="H132" t="str">
            <v>Pamhagen</v>
          </cell>
        </row>
        <row r="133">
          <cell r="H133" t="str">
            <v>St. Pölten Hbf.</v>
          </cell>
        </row>
        <row r="134">
          <cell r="H134" t="str">
            <v>Pians</v>
          </cell>
        </row>
        <row r="135">
          <cell r="H135" t="str">
            <v>Pernegg</v>
          </cell>
        </row>
        <row r="136">
          <cell r="H136" t="str">
            <v>Payerbach-Reichenau</v>
          </cell>
        </row>
        <row r="137">
          <cell r="H137" t="str">
            <v>Pregarten</v>
          </cell>
        </row>
        <row r="138">
          <cell r="H138" t="str">
            <v>Pürbach - Schrems</v>
          </cell>
        </row>
        <row r="139">
          <cell r="H139" t="str">
            <v>Retz</v>
          </cell>
        </row>
        <row r="140">
          <cell r="H140" t="str">
            <v>Raasdorf</v>
          </cell>
        </row>
        <row r="141">
          <cell r="H141" t="str">
            <v>Ried / Innkreis</v>
          </cell>
        </row>
        <row r="142">
          <cell r="H142" t="str">
            <v>Radfeld</v>
          </cell>
        </row>
        <row r="143">
          <cell r="H143" t="str">
            <v>Stainach-Irdning</v>
          </cell>
        </row>
        <row r="144">
          <cell r="H144" t="str">
            <v>Riedau</v>
          </cell>
        </row>
        <row r="145">
          <cell r="H145" t="str">
            <v>Rankweil</v>
          </cell>
        </row>
        <row r="146">
          <cell r="H146" t="str">
            <v>Rottenmann</v>
          </cell>
        </row>
        <row r="147">
          <cell r="H147" t="str">
            <v>Redl - Zipf</v>
          </cell>
        </row>
        <row r="148">
          <cell r="H148" t="str">
            <v>Saalfelden</v>
          </cell>
        </row>
        <row r="149">
          <cell r="H149" t="str">
            <v>Simmering Aspangbahn</v>
          </cell>
        </row>
        <row r="150">
          <cell r="H150" t="str">
            <v>Üst Saalfelden 2</v>
          </cell>
        </row>
        <row r="151">
          <cell r="H151" t="str">
            <v>Schwanenstadt</v>
          </cell>
        </row>
        <row r="152">
          <cell r="H152" t="str">
            <v>Salzburg Hbf</v>
          </cell>
        </row>
        <row r="153">
          <cell r="H153" t="str">
            <v>Schärding</v>
          </cell>
        </row>
        <row r="154">
          <cell r="H154" t="str">
            <v>Seekirchen am Wallersee</v>
          </cell>
        </row>
        <row r="155">
          <cell r="H155" t="str">
            <v>Semmering</v>
          </cell>
        </row>
        <row r="156">
          <cell r="H156" t="str">
            <v>Schönfeld Lassee</v>
          </cell>
        </row>
        <row r="157">
          <cell r="H157" t="str">
            <v>St. Georgen/Gusen</v>
          </cell>
        </row>
        <row r="158">
          <cell r="H158" t="str">
            <v>Sigmundsherberg</v>
          </cell>
        </row>
        <row r="159">
          <cell r="H159" t="str">
            <v>Sierndorf</v>
          </cell>
        </row>
        <row r="160">
          <cell r="H160" t="str">
            <v>Summerau</v>
          </cell>
        </row>
        <row r="161">
          <cell r="H161" t="str">
            <v>Stans</v>
          </cell>
        </row>
        <row r="162">
          <cell r="H162" t="str">
            <v>Spital am Pyhrn</v>
          </cell>
        </row>
        <row r="163">
          <cell r="H163" t="str">
            <v>Spital am Semmering</v>
          </cell>
        </row>
        <row r="164">
          <cell r="H164" t="str">
            <v>Salzburg-Gnigl</v>
          </cell>
        </row>
        <row r="165">
          <cell r="H165" t="str">
            <v>Schlierbach</v>
          </cell>
        </row>
        <row r="166">
          <cell r="H166" t="str">
            <v>Stadlau</v>
          </cell>
        </row>
        <row r="167">
          <cell r="H167" t="str">
            <v>Hirschstetten</v>
          </cell>
        </row>
        <row r="168">
          <cell r="H168" t="str">
            <v>Statzendorf</v>
          </cell>
        </row>
        <row r="169">
          <cell r="H169" t="str">
            <v>Stams-Silz</v>
          </cell>
        </row>
        <row r="170">
          <cell r="H170" t="str">
            <v>Stockerau</v>
          </cell>
        </row>
        <row r="171">
          <cell r="H171" t="str">
            <v>Süßenbrunn ESTW</v>
          </cell>
        </row>
        <row r="172">
          <cell r="H172" t="str">
            <v>Schwaz</v>
          </cell>
        </row>
        <row r="173">
          <cell r="H173" t="str">
            <v>Schwarzach St.Veit</v>
          </cell>
        </row>
        <row r="174">
          <cell r="H174" t="str">
            <v>Schwarzenau</v>
          </cell>
        </row>
        <row r="175">
          <cell r="H175" t="str">
            <v>Steyregg</v>
          </cell>
        </row>
        <row r="176">
          <cell r="H176" t="str">
            <v>Traun</v>
          </cell>
        </row>
        <row r="177">
          <cell r="H177" t="str">
            <v>Timelkam</v>
          </cell>
        </row>
        <row r="178">
          <cell r="H178" t="str">
            <v>Ternitz</v>
          </cell>
        </row>
        <row r="179">
          <cell r="H179" t="str">
            <v>Taufkirchen a. d. Pram</v>
          </cell>
        </row>
        <row r="180">
          <cell r="H180" t="str">
            <v>Traisen</v>
          </cell>
        </row>
        <row r="181">
          <cell r="H181" t="str">
            <v>Telfs</v>
          </cell>
        </row>
        <row r="182">
          <cell r="H182" t="str">
            <v>Wien Donauuferbf</v>
          </cell>
        </row>
        <row r="183">
          <cell r="H183" t="str">
            <v>Lustenau</v>
          </cell>
        </row>
        <row r="184">
          <cell r="H184" t="str">
            <v>Vitis</v>
          </cell>
        </row>
        <row r="185">
          <cell r="H185" t="str">
            <v>Vöcklabruck</v>
          </cell>
        </row>
        <row r="186">
          <cell r="H186" t="str">
            <v>Völs</v>
          </cell>
        </row>
        <row r="187">
          <cell r="H187" t="str">
            <v>Vöcklamarkt</v>
          </cell>
        </row>
        <row r="188">
          <cell r="H188" t="str">
            <v>Viehofen</v>
          </cell>
        </row>
        <row r="189">
          <cell r="H189" t="str">
            <v>Wörgl</v>
          </cell>
        </row>
        <row r="190">
          <cell r="H190" t="str">
            <v>Bad Schallerbach - Wallern</v>
          </cell>
        </row>
        <row r="191">
          <cell r="H191" t="str">
            <v>Wartberg a.d. Krems</v>
          </cell>
        </row>
        <row r="192">
          <cell r="H192" t="str">
            <v>Wald am Schoberpass</v>
          </cell>
        </row>
        <row r="193">
          <cell r="H193" t="str">
            <v>Linz Wegscheid</v>
          </cell>
        </row>
        <row r="194">
          <cell r="H194" t="str">
            <v>Wels Hbf.</v>
          </cell>
        </row>
        <row r="195">
          <cell r="H195" t="str">
            <v>Wels Vbf.</v>
          </cell>
        </row>
        <row r="196">
          <cell r="H196" t="str">
            <v>Westendorf</v>
          </cell>
        </row>
        <row r="197">
          <cell r="H197" t="str">
            <v>Wilhelmsburg a.d. Traisen</v>
          </cell>
        </row>
        <row r="198">
          <cell r="H198" t="str">
            <v>Wolfurt</v>
          </cell>
        </row>
        <row r="199">
          <cell r="H199" t="str">
            <v>Wöllersdorf</v>
          </cell>
        </row>
        <row r="200">
          <cell r="H200" t="str">
            <v>Wolkersdorf</v>
          </cell>
        </row>
        <row r="201">
          <cell r="H201" t="str">
            <v>Wulkaprodersdorf</v>
          </cell>
        </row>
        <row r="202">
          <cell r="H202" t="str">
            <v>Wien Brigittenau</v>
          </cell>
        </row>
        <row r="203">
          <cell r="H203" t="str">
            <v>Zeltweg</v>
          </cell>
        </row>
      </sheetData>
      <sheetData sheetId="14">
        <row r="15">
          <cell r="H15" t="str">
            <v>[aws]</v>
          </cell>
        </row>
        <row r="16">
          <cell r="H16" t="str">
            <v>[1]</v>
          </cell>
        </row>
        <row r="17">
          <cell r="H17" t="str">
            <v>[101]</v>
          </cell>
        </row>
        <row r="18">
          <cell r="H18" t="str">
            <v>[101/104]</v>
          </cell>
        </row>
        <row r="19">
          <cell r="H19" t="str">
            <v>[102]</v>
          </cell>
        </row>
        <row r="20">
          <cell r="H20" t="str">
            <v>[102/103]</v>
          </cell>
        </row>
        <row r="21">
          <cell r="H21" t="str">
            <v>[2]</v>
          </cell>
        </row>
        <row r="22">
          <cell r="H22" t="str">
            <v>[3]</v>
          </cell>
        </row>
        <row r="23">
          <cell r="H23" t="str">
            <v>[301]</v>
          </cell>
        </row>
        <row r="24">
          <cell r="H24" t="str">
            <v>[302]</v>
          </cell>
        </row>
        <row r="25">
          <cell r="H25" t="str">
            <v>[303]</v>
          </cell>
        </row>
        <row r="26">
          <cell r="H26" t="str">
            <v>[5]</v>
          </cell>
        </row>
        <row r="27">
          <cell r="H27" t="str">
            <v>[51]</v>
          </cell>
        </row>
        <row r="28">
          <cell r="H28" t="str">
            <v>[52]</v>
          </cell>
        </row>
        <row r="29">
          <cell r="H29" t="str">
            <v>[54]</v>
          </cell>
        </row>
        <row r="30">
          <cell r="H30" t="str">
            <v>[601]</v>
          </cell>
        </row>
        <row r="31">
          <cell r="H31" t="str">
            <v>[602]</v>
          </cell>
        </row>
        <row r="32">
          <cell r="H32" t="str">
            <v>[g31]</v>
          </cell>
        </row>
        <row r="33">
          <cell r="H33" t="str">
            <v>[g32]</v>
          </cell>
        </row>
        <row r="34">
          <cell r="H34" t="str">
            <v>[g41]</v>
          </cell>
        </row>
        <row r="35">
          <cell r="H35" t="str">
            <v>[g42]</v>
          </cell>
        </row>
        <row r="36">
          <cell r="H36" t="str">
            <v>[h11]</v>
          </cell>
        </row>
        <row r="37">
          <cell r="H37" t="str">
            <v>[h12]</v>
          </cell>
        </row>
        <row r="38">
          <cell r="H38" t="str">
            <v>[h21]</v>
          </cell>
        </row>
        <row r="39">
          <cell r="H39" t="str">
            <v>[h22]</v>
          </cell>
        </row>
        <row r="40">
          <cell r="H40" t="str">
            <v>[W 32]</v>
          </cell>
        </row>
        <row r="41">
          <cell r="H41" t="str">
            <v>[W 6]</v>
          </cell>
        </row>
        <row r="42">
          <cell r="H42" t="str">
            <v>[Gl 101]</v>
          </cell>
        </row>
        <row r="43">
          <cell r="H43" t="str">
            <v>[Gl 102]</v>
          </cell>
        </row>
        <row r="44">
          <cell r="H44" t="str">
            <v>[Gl 301]</v>
          </cell>
        </row>
        <row r="45">
          <cell r="H45" t="str">
            <v>[Gl 302]</v>
          </cell>
        </row>
        <row r="46">
          <cell r="H46" t="str">
            <v>[Gl 303]</v>
          </cell>
        </row>
        <row r="47">
          <cell r="H47" t="str">
            <v>[Gl 601]</v>
          </cell>
        </row>
        <row r="48">
          <cell r="H48" t="str">
            <v>[Gl 602]</v>
          </cell>
        </row>
        <row r="49">
          <cell r="H49" t="str">
            <v>[101]</v>
          </cell>
        </row>
        <row r="50">
          <cell r="H50" t="str">
            <v>[102]</v>
          </cell>
        </row>
        <row r="51">
          <cell r="H51" t="str">
            <v>[302]</v>
          </cell>
        </row>
        <row r="52">
          <cell r="H52" t="str">
            <v>[601]</v>
          </cell>
        </row>
        <row r="53">
          <cell r="H53" t="str">
            <v>[602]</v>
          </cell>
        </row>
        <row r="54">
          <cell r="H54" t="str">
            <v>[W101/104]</v>
          </cell>
        </row>
        <row r="55">
          <cell r="H55" t="str">
            <v>[W102/103]</v>
          </cell>
        </row>
        <row r="56">
          <cell r="H56" t="str">
            <v>[Bl g21]</v>
          </cell>
        </row>
        <row r="57">
          <cell r="H57" t="str">
            <v>[Bl g22]</v>
          </cell>
        </row>
        <row r="58">
          <cell r="H58" t="str">
            <v>[Bl g31]</v>
          </cell>
        </row>
        <row r="59">
          <cell r="H59" t="str">
            <v>[Bl g32]</v>
          </cell>
        </row>
        <row r="60">
          <cell r="H60" t="str">
            <v>[Bl g41]</v>
          </cell>
        </row>
        <row r="61">
          <cell r="H61" t="str">
            <v>[Bl g42]</v>
          </cell>
        </row>
        <row r="62">
          <cell r="H62" t="str">
            <v>[Bl h11]</v>
          </cell>
        </row>
        <row r="63">
          <cell r="H63" t="str">
            <v>[Bl h12]</v>
          </cell>
        </row>
        <row r="64">
          <cell r="H64" t="str">
            <v>[Bl h21]</v>
          </cell>
        </row>
        <row r="65">
          <cell r="H65" t="str">
            <v>[Bl h22]</v>
          </cell>
        </row>
        <row r="66">
          <cell r="H66" t="str">
            <v>[EVA1]</v>
          </cell>
        </row>
        <row r="67">
          <cell r="H67" t="str">
            <v>[Ers A]</v>
          </cell>
        </row>
        <row r="68">
          <cell r="H68" t="str">
            <v>[Ers A1]</v>
          </cell>
        </row>
        <row r="69">
          <cell r="H69" t="str">
            <v>[Ers A2]</v>
          </cell>
        </row>
        <row r="70">
          <cell r="H70" t="str">
            <v>[Ers A3]</v>
          </cell>
        </row>
        <row r="71">
          <cell r="H71" t="str">
            <v>[Ers B]</v>
          </cell>
        </row>
        <row r="72">
          <cell r="H72" t="str">
            <v>[Ers B1]</v>
          </cell>
        </row>
        <row r="73">
          <cell r="H73" t="str">
            <v>[Ers B2]</v>
          </cell>
        </row>
        <row r="74">
          <cell r="H74" t="str">
            <v>[Ers B3]</v>
          </cell>
        </row>
        <row r="75">
          <cell r="H75" t="str">
            <v>[Ers H1]</v>
          </cell>
        </row>
        <row r="76">
          <cell r="H76" t="str">
            <v>[Ers H2]</v>
          </cell>
        </row>
        <row r="77">
          <cell r="H77" t="str">
            <v>[Ers H3]</v>
          </cell>
        </row>
        <row r="78">
          <cell r="H78" t="str">
            <v>[Ers R1]</v>
          </cell>
        </row>
        <row r="79">
          <cell r="H79" t="str">
            <v>[Ers R2]</v>
          </cell>
        </row>
        <row r="80">
          <cell r="H80" t="str">
            <v>[Ers R3]</v>
          </cell>
        </row>
        <row r="81">
          <cell r="H81" t="str">
            <v>[Ers Y]</v>
          </cell>
        </row>
        <row r="82">
          <cell r="H82" t="str">
            <v>[Ers Y1]</v>
          </cell>
        </row>
        <row r="83">
          <cell r="H83" t="str">
            <v>[Ers Y2]</v>
          </cell>
        </row>
        <row r="84">
          <cell r="H84" t="str">
            <v>[Ers Y3]</v>
          </cell>
        </row>
        <row r="85">
          <cell r="H85" t="str">
            <v>[Ers Z]</v>
          </cell>
        </row>
        <row r="86">
          <cell r="H86" t="str">
            <v>[Ers Z1]</v>
          </cell>
        </row>
        <row r="87">
          <cell r="H87" t="str">
            <v>[Ers Z2]</v>
          </cell>
        </row>
        <row r="88">
          <cell r="H88" t="str">
            <v>[Ers Z3]</v>
          </cell>
        </row>
        <row r="89">
          <cell r="H89" t="str">
            <v>[FA H3]</v>
          </cell>
        </row>
        <row r="90">
          <cell r="H90" t="str">
            <v>[GA A]</v>
          </cell>
        </row>
        <row r="91">
          <cell r="H91" t="str">
            <v>[GA A2]</v>
          </cell>
        </row>
        <row r="92">
          <cell r="H92" t="str">
            <v>[GA B]</v>
          </cell>
        </row>
        <row r="93">
          <cell r="H93" t="str">
            <v>[GA B2]</v>
          </cell>
        </row>
        <row r="94">
          <cell r="H94" t="str">
            <v>[GA H1]</v>
          </cell>
        </row>
        <row r="95">
          <cell r="H95" t="str">
            <v>[GA H2]</v>
          </cell>
        </row>
        <row r="96">
          <cell r="H96" t="str">
            <v>[GA R3]</v>
          </cell>
        </row>
        <row r="97">
          <cell r="H97" t="str">
            <v>[GA Y2]</v>
          </cell>
        </row>
        <row r="98">
          <cell r="H98" t="str">
            <v>[GA Z]</v>
          </cell>
        </row>
        <row r="99">
          <cell r="H99" t="str">
            <v>[GA Z2]</v>
          </cell>
        </row>
        <row r="100">
          <cell r="H100" t="str">
            <v>[GVA a(A3)]</v>
          </cell>
        </row>
        <row r="101">
          <cell r="H101" t="str">
            <v>[GVA a2]</v>
          </cell>
        </row>
        <row r="102">
          <cell r="H102" t="str">
            <v>[GVA b(B3)]</v>
          </cell>
        </row>
        <row r="103">
          <cell r="H103" t="str">
            <v>[GVA b2]</v>
          </cell>
        </row>
        <row r="104">
          <cell r="H104" t="str">
            <v>[GVA h(Y)]</v>
          </cell>
        </row>
        <row r="105">
          <cell r="H105" t="str">
            <v>[GVA h(Z)]</v>
          </cell>
        </row>
        <row r="106">
          <cell r="H106" t="str">
            <v>[GVA r(A)]</v>
          </cell>
        </row>
        <row r="107">
          <cell r="H107" t="str">
            <v>[GVA r(B)]</v>
          </cell>
        </row>
        <row r="108">
          <cell r="H108" t="str">
            <v>[GVA y2]</v>
          </cell>
        </row>
        <row r="109">
          <cell r="H109" t="str">
            <v>[GVA z]</v>
          </cell>
        </row>
        <row r="110">
          <cell r="H110" t="str">
            <v>[GVA z2]</v>
          </cell>
        </row>
        <row r="111">
          <cell r="H111" t="str">
            <v>[XTR h11]</v>
          </cell>
        </row>
        <row r="112">
          <cell r="H112" t="str">
            <v>[XTR h12]</v>
          </cell>
        </row>
        <row r="113">
          <cell r="H113" t="str">
            <v>[XTR h21]</v>
          </cell>
        </row>
        <row r="114">
          <cell r="H114" t="str">
            <v>[XTR h22]</v>
          </cell>
        </row>
        <row r="115">
          <cell r="H115" t="str">
            <v>[701]</v>
          </cell>
        </row>
        <row r="116">
          <cell r="H116" t="str">
            <v>[702]</v>
          </cell>
        </row>
        <row r="117">
          <cell r="H117" t="str">
            <v>[g11]</v>
          </cell>
        </row>
        <row r="118">
          <cell r="H118" t="str">
            <v>[g12]</v>
          </cell>
        </row>
        <row r="119">
          <cell r="H119" t="str">
            <v>[g21]</v>
          </cell>
        </row>
        <row r="120">
          <cell r="H120" t="str">
            <v>[g22]</v>
          </cell>
        </row>
        <row r="121">
          <cell r="H121" t="str">
            <v>[A]</v>
          </cell>
        </row>
        <row r="122">
          <cell r="H122" t="str">
            <v>[A1]</v>
          </cell>
        </row>
        <row r="123">
          <cell r="H123" t="str">
            <v>[A2]</v>
          </cell>
        </row>
        <row r="124">
          <cell r="H124" t="str">
            <v>[A3]</v>
          </cell>
        </row>
        <row r="125">
          <cell r="H125" t="str">
            <v>[B]</v>
          </cell>
        </row>
        <row r="126">
          <cell r="H126" t="str">
            <v>[B1]</v>
          </cell>
        </row>
        <row r="127">
          <cell r="H127" t="str">
            <v>[B2]</v>
          </cell>
        </row>
        <row r="128">
          <cell r="H128" t="str">
            <v>[B3]</v>
          </cell>
        </row>
        <row r="129">
          <cell r="H129" t="str">
            <v>[H1]</v>
          </cell>
        </row>
        <row r="130">
          <cell r="H130" t="str">
            <v>[H2]</v>
          </cell>
        </row>
        <row r="131">
          <cell r="H131" t="str">
            <v>[H3]</v>
          </cell>
        </row>
        <row r="132">
          <cell r="H132" t="str">
            <v>[R1]</v>
          </cell>
        </row>
        <row r="133">
          <cell r="H133" t="str">
            <v>[R2]</v>
          </cell>
        </row>
        <row r="134">
          <cell r="H134" t="str">
            <v>[R3]</v>
          </cell>
        </row>
        <row r="135">
          <cell r="H135" t="str">
            <v>[Y]</v>
          </cell>
        </row>
        <row r="136">
          <cell r="H136" t="str">
            <v>[Y1]</v>
          </cell>
        </row>
        <row r="137">
          <cell r="H137" t="str">
            <v>[Y2]</v>
          </cell>
        </row>
        <row r="138">
          <cell r="H138" t="str">
            <v>[Y3]</v>
          </cell>
        </row>
        <row r="139">
          <cell r="H139" t="str">
            <v>[Z]</v>
          </cell>
        </row>
        <row r="140">
          <cell r="H140" t="str">
            <v>[Z1]</v>
          </cell>
        </row>
        <row r="141">
          <cell r="H141" t="str">
            <v>[Z2]</v>
          </cell>
        </row>
        <row r="142">
          <cell r="H142" t="str">
            <v>[Z3]</v>
          </cell>
        </row>
        <row r="143">
          <cell r="H143" t="str">
            <v>[Gl 701]</v>
          </cell>
        </row>
        <row r="144">
          <cell r="H144" t="str">
            <v>[Gl 702]</v>
          </cell>
        </row>
        <row r="145">
          <cell r="H145" t="str">
            <v>[Gl g11]</v>
          </cell>
        </row>
        <row r="146">
          <cell r="H146" t="str">
            <v>[Gl g12]</v>
          </cell>
        </row>
        <row r="147">
          <cell r="H147" t="str">
            <v>[Gl g21]</v>
          </cell>
        </row>
        <row r="148">
          <cell r="H148" t="str">
            <v>[Gl g22]</v>
          </cell>
        </row>
        <row r="149">
          <cell r="H149" t="str">
            <v>[Gl g31]</v>
          </cell>
        </row>
        <row r="150">
          <cell r="H150" t="str">
            <v>[Gl g32]</v>
          </cell>
        </row>
        <row r="151">
          <cell r="H151" t="str">
            <v>[Gl g41]</v>
          </cell>
        </row>
        <row r="152">
          <cell r="H152" t="str">
            <v>[Gl g42]</v>
          </cell>
        </row>
        <row r="153">
          <cell r="H153" t="str">
            <v>[Gl h11]</v>
          </cell>
        </row>
        <row r="154">
          <cell r="H154" t="str">
            <v>[Gl h12]</v>
          </cell>
        </row>
        <row r="155">
          <cell r="H155" t="str">
            <v>[Gl h21]</v>
          </cell>
        </row>
        <row r="156">
          <cell r="H156" t="str">
            <v>[Gl h22]</v>
          </cell>
        </row>
        <row r="157">
          <cell r="H157" t="str">
            <v>[V1]</v>
          </cell>
        </row>
        <row r="158">
          <cell r="H158" t="str">
            <v>[V2]</v>
          </cell>
        </row>
        <row r="159">
          <cell r="H159" t="str">
            <v>[V54]</v>
          </cell>
        </row>
        <row r="160">
          <cell r="H160" t="str">
            <v>[V55]</v>
          </cell>
        </row>
        <row r="161">
          <cell r="H161" t="str">
            <v>[VH1]</v>
          </cell>
        </row>
        <row r="162">
          <cell r="H162" t="str">
            <v>[VH2]</v>
          </cell>
        </row>
        <row r="163">
          <cell r="H163" t="str">
            <v>[VH3]</v>
          </cell>
        </row>
        <row r="164">
          <cell r="H164" t="str">
            <v>[VR1]</v>
          </cell>
        </row>
        <row r="165">
          <cell r="H165" t="str">
            <v>[VR2]</v>
          </cell>
        </row>
        <row r="166">
          <cell r="H166" t="str">
            <v>[VR3]</v>
          </cell>
        </row>
        <row r="167">
          <cell r="H167" t="str">
            <v>[a(A3)]</v>
          </cell>
        </row>
        <row r="168">
          <cell r="H168" t="str">
            <v>[a1]</v>
          </cell>
        </row>
        <row r="169">
          <cell r="H169" t="str">
            <v>[a2]</v>
          </cell>
        </row>
        <row r="170">
          <cell r="H170" t="str">
            <v>[a3]</v>
          </cell>
        </row>
        <row r="171">
          <cell r="H171" t="str">
            <v>[b(B3)]</v>
          </cell>
        </row>
        <row r="172">
          <cell r="H172" t="str">
            <v>[b1]</v>
          </cell>
        </row>
        <row r="173">
          <cell r="H173" t="str">
            <v>[b2]</v>
          </cell>
        </row>
        <row r="174">
          <cell r="H174" t="str">
            <v>[b3]</v>
          </cell>
        </row>
        <row r="175">
          <cell r="H175" t="str">
            <v>[h(Y)]</v>
          </cell>
        </row>
        <row r="176">
          <cell r="H176" t="str">
            <v>[h(Z)]</v>
          </cell>
        </row>
        <row r="177">
          <cell r="H177" t="str">
            <v>[r(A)]</v>
          </cell>
        </row>
        <row r="178">
          <cell r="H178" t="str">
            <v>[r(B)]</v>
          </cell>
        </row>
        <row r="179">
          <cell r="H179" t="str">
            <v>[y]</v>
          </cell>
        </row>
        <row r="180">
          <cell r="H180" t="str">
            <v>[y1]</v>
          </cell>
        </row>
        <row r="181">
          <cell r="H181" t="str">
            <v>[y2]</v>
          </cell>
        </row>
        <row r="182">
          <cell r="H182" t="str">
            <v>[y3]</v>
          </cell>
        </row>
        <row r="183">
          <cell r="H183" t="str">
            <v>[z]</v>
          </cell>
        </row>
        <row r="184">
          <cell r="H184" t="str">
            <v>[z1]</v>
          </cell>
        </row>
        <row r="185">
          <cell r="H185" t="str">
            <v>[z2]</v>
          </cell>
        </row>
        <row r="186">
          <cell r="H186" t="str">
            <v>[z3]</v>
          </cell>
        </row>
        <row r="187">
          <cell r="H187" t="str">
            <v>[W 1]</v>
          </cell>
        </row>
        <row r="188">
          <cell r="H188" t="str">
            <v>[W 101]</v>
          </cell>
        </row>
        <row r="189">
          <cell r="H189" t="str">
            <v>[W 102]</v>
          </cell>
        </row>
        <row r="190">
          <cell r="H190" t="str">
            <v>[W 103]</v>
          </cell>
        </row>
        <row r="191">
          <cell r="H191" t="str">
            <v>[W 104]</v>
          </cell>
        </row>
        <row r="192">
          <cell r="H192" t="str">
            <v>[W 2]</v>
          </cell>
        </row>
        <row r="193">
          <cell r="H193" t="str">
            <v>[W 3]</v>
          </cell>
        </row>
        <row r="194">
          <cell r="H194" t="str">
            <v>[W 4]</v>
          </cell>
        </row>
        <row r="195">
          <cell r="H195" t="str">
            <v>[W 5]</v>
          </cell>
        </row>
        <row r="196">
          <cell r="H196" t="str">
            <v>[W 51]</v>
          </cell>
        </row>
        <row r="197">
          <cell r="H197" t="str">
            <v>[W 52]</v>
          </cell>
        </row>
        <row r="198">
          <cell r="H198" t="str">
            <v>[W 53]</v>
          </cell>
        </row>
        <row r="199">
          <cell r="H199" t="str">
            <v>[W 54]</v>
          </cell>
        </row>
        <row r="200">
          <cell r="H200" t="str">
            <v>[W 55]</v>
          </cell>
        </row>
        <row r="201">
          <cell r="H201" t="str">
            <v>[ZE g21]</v>
          </cell>
        </row>
        <row r="202">
          <cell r="H202" t="str">
            <v>[ZE g22]</v>
          </cell>
        </row>
        <row r="203">
          <cell r="H203" t="str">
            <v>[ZE g31]</v>
          </cell>
        </row>
        <row r="204">
          <cell r="H204" t="str">
            <v>[ZE g32]</v>
          </cell>
        </row>
        <row r="205">
          <cell r="H205" t="str">
            <v>[ZVE g41]</v>
          </cell>
        </row>
        <row r="206">
          <cell r="H206" t="str">
            <v>[ZVE g42]</v>
          </cell>
        </row>
        <row r="207">
          <cell r="H207" t="str">
            <v>[ZVE h11]</v>
          </cell>
        </row>
        <row r="208">
          <cell r="H208" t="str">
            <v>[ZVE h12]</v>
          </cell>
        </row>
        <row r="209">
          <cell r="H209" t="str">
            <v>[aws]</v>
          </cell>
        </row>
        <row r="210">
          <cell r="H210" t="str">
            <v>[1]</v>
          </cell>
        </row>
        <row r="211">
          <cell r="H211" t="str">
            <v>[10]</v>
          </cell>
        </row>
        <row r="212">
          <cell r="H212" t="str">
            <v>[101^^3]</v>
          </cell>
        </row>
        <row r="213">
          <cell r="H213" t="str">
            <v>[102^^3]</v>
          </cell>
        </row>
        <row r="214">
          <cell r="H214" t="str">
            <v>[104]</v>
          </cell>
        </row>
        <row r="215">
          <cell r="H215" t="str">
            <v>[11]</v>
          </cell>
        </row>
        <row r="216">
          <cell r="H216" t="str">
            <v>[114]</v>
          </cell>
        </row>
        <row r="217">
          <cell r="H217" t="str">
            <v>[12/13]</v>
          </cell>
        </row>
        <row r="218">
          <cell r="H218" t="str">
            <v>[141]</v>
          </cell>
        </row>
        <row r="219">
          <cell r="H219" t="str">
            <v>[2/3]</v>
          </cell>
        </row>
        <row r="220">
          <cell r="H220" t="str">
            <v>[301]</v>
          </cell>
        </row>
        <row r="221">
          <cell r="H221" t="str">
            <v>[302^^3]</v>
          </cell>
        </row>
        <row r="222">
          <cell r="H222" t="str">
            <v>[304]</v>
          </cell>
        </row>
        <row r="223">
          <cell r="H223" t="str">
            <v>[4]</v>
          </cell>
        </row>
        <row r="224">
          <cell r="H224" t="str">
            <v>[401]</v>
          </cell>
        </row>
        <row r="225">
          <cell r="H225" t="str">
            <v>[402]</v>
          </cell>
        </row>
        <row r="226">
          <cell r="H226" t="str">
            <v>[403]</v>
          </cell>
        </row>
        <row r="227">
          <cell r="H227" t="str">
            <v>[404]</v>
          </cell>
        </row>
        <row r="228">
          <cell r="H228" t="str">
            <v>[406]</v>
          </cell>
        </row>
        <row r="229">
          <cell r="H229" t="str">
            <v>[408]</v>
          </cell>
        </row>
        <row r="230">
          <cell r="H230" t="str">
            <v>[411]</v>
          </cell>
        </row>
        <row r="231">
          <cell r="H231" t="str">
            <v>[413]</v>
          </cell>
        </row>
        <row r="232">
          <cell r="H232" t="str">
            <v>[414]</v>
          </cell>
        </row>
        <row r="233">
          <cell r="H233" t="str">
            <v>[5]</v>
          </cell>
        </row>
        <row r="234">
          <cell r="H234" t="str">
            <v>[503]</v>
          </cell>
        </row>
        <row r="235">
          <cell r="H235" t="str">
            <v>[52/53]</v>
          </cell>
        </row>
        <row r="236">
          <cell r="H236" t="str">
            <v>[55]</v>
          </cell>
        </row>
        <row r="237">
          <cell r="H237" t="str">
            <v>[56]</v>
          </cell>
        </row>
        <row r="238">
          <cell r="H238" t="str">
            <v>[57/59]</v>
          </cell>
        </row>
        <row r="239">
          <cell r="H239" t="str">
            <v>[6/7]</v>
          </cell>
        </row>
        <row r="240">
          <cell r="H240" t="str">
            <v>[60]</v>
          </cell>
        </row>
        <row r="241">
          <cell r="H241" t="str">
            <v>[601]</v>
          </cell>
        </row>
        <row r="242">
          <cell r="H242" t="str">
            <v>[603]</v>
          </cell>
        </row>
        <row r="243">
          <cell r="H243" t="str">
            <v>[61/62]</v>
          </cell>
        </row>
        <row r="244">
          <cell r="H244" t="str">
            <v>[63]</v>
          </cell>
        </row>
        <row r="245">
          <cell r="H245" t="str">
            <v>[8]</v>
          </cell>
        </row>
        <row r="246">
          <cell r="H246" t="str">
            <v>[9]</v>
          </cell>
        </row>
        <row r="247">
          <cell r="H247" t="str">
            <v>[EK1]</v>
          </cell>
        </row>
        <row r="248">
          <cell r="H248" t="str">
            <v>[EK2]</v>
          </cell>
        </row>
        <row r="249">
          <cell r="H249" t="str">
            <v>[EK3]</v>
          </cell>
        </row>
        <row r="250">
          <cell r="H250" t="str">
            <v>[EK4]</v>
          </cell>
        </row>
        <row r="251">
          <cell r="H251" t="str">
            <v>[g11]</v>
          </cell>
        </row>
        <row r="252">
          <cell r="H252" t="str">
            <v>[g12]</v>
          </cell>
        </row>
        <row r="253">
          <cell r="H253" t="str">
            <v>[g21]</v>
          </cell>
        </row>
        <row r="254">
          <cell r="H254" t="str">
            <v>[g22]</v>
          </cell>
        </row>
        <row r="255">
          <cell r="H255" t="str">
            <v>[g31]</v>
          </cell>
        </row>
        <row r="256">
          <cell r="H256" t="str">
            <v>[g32]</v>
          </cell>
        </row>
        <row r="257">
          <cell r="H257" t="str">
            <v>[h11]</v>
          </cell>
        </row>
        <row r="258">
          <cell r="H258" t="str">
            <v>[h21]</v>
          </cell>
        </row>
        <row r="259">
          <cell r="H259" t="str">
            <v>[h31]</v>
          </cell>
        </row>
        <row r="260">
          <cell r="H260" t="str">
            <v>[z11]</v>
          </cell>
        </row>
        <row r="261">
          <cell r="H261" t="str">
            <v>[W 1L]</v>
          </cell>
        </row>
        <row r="262">
          <cell r="H262" t="str">
            <v>[W 1UW]</v>
          </cell>
        </row>
        <row r="263">
          <cell r="H263" t="str">
            <v>[Gl 101]</v>
          </cell>
        </row>
        <row r="264">
          <cell r="H264" t="str">
            <v>[Gl 102]</v>
          </cell>
        </row>
        <row r="265">
          <cell r="H265" t="str">
            <v>[Gl 104]</v>
          </cell>
        </row>
        <row r="266">
          <cell r="H266" t="str">
            <v>[Gl 114]</v>
          </cell>
        </row>
        <row r="267">
          <cell r="H267" t="str">
            <v>[Gl 141]</v>
          </cell>
        </row>
        <row r="268">
          <cell r="H268" t="str">
            <v>[Gl 301]</v>
          </cell>
        </row>
        <row r="269">
          <cell r="H269" t="str">
            <v>[Gl 302]</v>
          </cell>
        </row>
        <row r="270">
          <cell r="H270" t="str">
            <v>[Gl 304]</v>
          </cell>
        </row>
        <row r="271">
          <cell r="H271" t="str">
            <v>[Gl 401]</v>
          </cell>
        </row>
        <row r="272">
          <cell r="H272" t="str">
            <v>[Gl 402]</v>
          </cell>
        </row>
        <row r="273">
          <cell r="H273" t="str">
            <v>[Gl 403]</v>
          </cell>
        </row>
        <row r="274">
          <cell r="H274" t="str">
            <v>[Gl 404]</v>
          </cell>
        </row>
        <row r="275">
          <cell r="H275" t="str">
            <v>[Gl 406]</v>
          </cell>
        </row>
        <row r="276">
          <cell r="H276" t="str">
            <v>[Gl 408]</v>
          </cell>
        </row>
        <row r="277">
          <cell r="H277" t="str">
            <v>[Gl 411]</v>
          </cell>
        </row>
        <row r="278">
          <cell r="H278" t="str">
            <v>[Gl 413]</v>
          </cell>
        </row>
        <row r="279">
          <cell r="H279" t="str">
            <v>[Gl 414]</v>
          </cell>
        </row>
        <row r="280">
          <cell r="H280" t="str">
            <v>[Gl 503]</v>
          </cell>
        </row>
        <row r="281">
          <cell r="H281" t="str">
            <v>[Gl 601]</v>
          </cell>
        </row>
        <row r="282">
          <cell r="H282" t="str">
            <v>[Gl 603]</v>
          </cell>
        </row>
        <row r="283">
          <cell r="H283" t="str">
            <v>[104/AWS]</v>
          </cell>
        </row>
        <row r="284">
          <cell r="H284" t="str">
            <v>[301/AWS]</v>
          </cell>
        </row>
        <row r="285">
          <cell r="H285" t="str">
            <v>[302/AWS]</v>
          </cell>
        </row>
        <row r="286">
          <cell r="H286" t="str">
            <v>[304/AWS]</v>
          </cell>
        </row>
        <row r="287">
          <cell r="H287" t="str">
            <v>[411/601/AWS]</v>
          </cell>
        </row>
        <row r="288">
          <cell r="H288" t="str">
            <v>[503/603/AWS]</v>
          </cell>
        </row>
        <row r="289">
          <cell r="H289" t="str">
            <v>[Gl 407]</v>
          </cell>
        </row>
        <row r="290">
          <cell r="H290" t="str">
            <v>[Gl 415]</v>
          </cell>
        </row>
        <row r="291">
          <cell r="H291" t="str">
            <v>[Gl 602]</v>
          </cell>
        </row>
        <row r="292">
          <cell r="H292" t="str">
            <v>[W1/AWS]</v>
          </cell>
        </row>
        <row r="293">
          <cell r="H293" t="str">
            <v>[W2/3/AWS]</v>
          </cell>
        </row>
        <row r="294">
          <cell r="H294" t="str">
            <v>[W57-60/AWS]</v>
          </cell>
        </row>
        <row r="295">
          <cell r="H295" t="str">
            <v>[Bl g11]</v>
          </cell>
        </row>
        <row r="296">
          <cell r="H296" t="str">
            <v>[Bl g12]</v>
          </cell>
        </row>
        <row r="297">
          <cell r="H297" t="str">
            <v>[Bl g31]</v>
          </cell>
        </row>
        <row r="298">
          <cell r="H298" t="str">
            <v>[Bl g32]</v>
          </cell>
        </row>
        <row r="299">
          <cell r="H299" t="str">
            <v>[Bl h11]</v>
          </cell>
        </row>
        <row r="300">
          <cell r="H300" t="str">
            <v>[Bl h31]</v>
          </cell>
        </row>
        <row r="301">
          <cell r="H301" t="str">
            <v>[Bl k11]</v>
          </cell>
        </row>
        <row r="302">
          <cell r="H302" t="str">
            <v>[Bl z11]</v>
          </cell>
        </row>
        <row r="303">
          <cell r="H303" t="str">
            <v>[EVA1]</v>
          </cell>
        </row>
        <row r="304">
          <cell r="H304" t="str">
            <v>[EVA2]</v>
          </cell>
        </row>
        <row r="305">
          <cell r="H305" t="str">
            <v>[km 1,185]</v>
          </cell>
        </row>
        <row r="306">
          <cell r="H306" t="str">
            <v>[km 1,544]</v>
          </cell>
        </row>
        <row r="307">
          <cell r="H307" t="str">
            <v>[km 2,337]</v>
          </cell>
        </row>
        <row r="308">
          <cell r="H308" t="str">
            <v>[km 3,215]</v>
          </cell>
        </row>
        <row r="309">
          <cell r="H309" t="str">
            <v>[km 37,560]</v>
          </cell>
        </row>
        <row r="310">
          <cell r="H310" t="str">
            <v>[km 4,260]</v>
          </cell>
        </row>
        <row r="311">
          <cell r="H311" t="str">
            <v>[km 40,063]</v>
          </cell>
        </row>
        <row r="312">
          <cell r="H312" t="str">
            <v>[km 41,442]</v>
          </cell>
        </row>
        <row r="313">
          <cell r="H313" t="str">
            <v>[km 42,236]</v>
          </cell>
        </row>
        <row r="314">
          <cell r="H314" t="str">
            <v>[km 43,556]</v>
          </cell>
        </row>
        <row r="315">
          <cell r="H315" t="str">
            <v>[km 44,391]</v>
          </cell>
        </row>
        <row r="316">
          <cell r="H316" t="str">
            <v>[km 45,682]</v>
          </cell>
        </row>
        <row r="317">
          <cell r="H317" t="str">
            <v>[km 46,239]</v>
          </cell>
        </row>
        <row r="318">
          <cell r="H318" t="str">
            <v>[km 46,505]</v>
          </cell>
        </row>
        <row r="319">
          <cell r="H319" t="str">
            <v>[km 47,975]</v>
          </cell>
        </row>
        <row r="320">
          <cell r="H320" t="str">
            <v>[km 48,895]</v>
          </cell>
        </row>
        <row r="321">
          <cell r="H321" t="str">
            <v>[km 5,932]</v>
          </cell>
        </row>
        <row r="322">
          <cell r="H322" t="str">
            <v>[km 50,103]</v>
          </cell>
        </row>
        <row r="323">
          <cell r="H323" t="str">
            <v>[Ers Ag11]</v>
          </cell>
        </row>
        <row r="324">
          <cell r="H324" t="str">
            <v>[Ers Ag31]</v>
          </cell>
        </row>
        <row r="325">
          <cell r="H325" t="str">
            <v>[Ers Ah11]</v>
          </cell>
        </row>
        <row r="326">
          <cell r="H326" t="str">
            <v>[Ers Bg12]</v>
          </cell>
        </row>
        <row r="327">
          <cell r="H327" t="str">
            <v>[Ers Bg32]</v>
          </cell>
        </row>
        <row r="328">
          <cell r="H328" t="str">
            <v>[Ers Cz11]</v>
          </cell>
        </row>
        <row r="329">
          <cell r="H329" t="str">
            <v>[Ers E1]</v>
          </cell>
        </row>
        <row r="330">
          <cell r="H330" t="str">
            <v>[Ers E2]</v>
          </cell>
        </row>
        <row r="331">
          <cell r="H331" t="str">
            <v>[Ers E4]</v>
          </cell>
        </row>
        <row r="332">
          <cell r="H332" t="str">
            <v>[Ers H1]</v>
          </cell>
        </row>
        <row r="333">
          <cell r="H333" t="str">
            <v>[Ers H2]</v>
          </cell>
        </row>
        <row r="334">
          <cell r="H334" t="str">
            <v>[Ers H4]</v>
          </cell>
        </row>
        <row r="335">
          <cell r="H335" t="str">
            <v>[Ers H41]</v>
          </cell>
        </row>
        <row r="336">
          <cell r="H336" t="str">
            <v>[Ers R1]</v>
          </cell>
        </row>
        <row r="337">
          <cell r="H337" t="str">
            <v>[Ers R2]</v>
          </cell>
        </row>
        <row r="338">
          <cell r="H338" t="str">
            <v>[Ers R3]</v>
          </cell>
        </row>
        <row r="339">
          <cell r="H339" t="str">
            <v>[Ers R4]</v>
          </cell>
        </row>
        <row r="340">
          <cell r="H340" t="str">
            <v>[Ers R41]</v>
          </cell>
        </row>
        <row r="341">
          <cell r="H341" t="str">
            <v>[Ers R6]</v>
          </cell>
        </row>
        <row r="342">
          <cell r="H342" t="str">
            <v>[Ers R8]</v>
          </cell>
        </row>
        <row r="343">
          <cell r="H343" t="str">
            <v>[Ers Sch403R]</v>
          </cell>
        </row>
        <row r="344">
          <cell r="H344" t="str">
            <v>[Ers Sch404R]</v>
          </cell>
        </row>
        <row r="345">
          <cell r="H345" t="str">
            <v>[Ers Sch413H]</v>
          </cell>
        </row>
        <row r="346">
          <cell r="H346" t="str">
            <v>[Ers Sch414H]</v>
          </cell>
        </row>
        <row r="347">
          <cell r="H347" t="str">
            <v>[Ers U1]</v>
          </cell>
        </row>
        <row r="348">
          <cell r="H348" t="str">
            <v>[Ers U2]</v>
          </cell>
        </row>
        <row r="349">
          <cell r="H349" t="str">
            <v>[Ers U3]</v>
          </cell>
        </row>
        <row r="350">
          <cell r="H350" t="str">
            <v>[Ers U4]</v>
          </cell>
        </row>
        <row r="351">
          <cell r="H351" t="str">
            <v>[Ers U6]</v>
          </cell>
        </row>
        <row r="352">
          <cell r="H352" t="str">
            <v>[Ers U8]</v>
          </cell>
        </row>
        <row r="353">
          <cell r="H353" t="str">
            <v>[Ers Y]</v>
          </cell>
        </row>
        <row r="354">
          <cell r="H354" t="str">
            <v>[Ers Yg31]</v>
          </cell>
        </row>
        <row r="355">
          <cell r="H355" t="str">
            <v>[Ers Z]</v>
          </cell>
        </row>
        <row r="356">
          <cell r="H356" t="str">
            <v>[Ers Zg32]</v>
          </cell>
        </row>
        <row r="357">
          <cell r="H357" t="str">
            <v>[Ers Zh31]</v>
          </cell>
        </row>
        <row r="358">
          <cell r="H358" t="str">
            <v>[Ers 1E2]</v>
          </cell>
        </row>
        <row r="359">
          <cell r="H359" t="str">
            <v>[GA Ag31]</v>
          </cell>
        </row>
        <row r="360">
          <cell r="H360" t="str">
            <v>[GA H2]</v>
          </cell>
        </row>
        <row r="361">
          <cell r="H361" t="str">
            <v>[GA101H]</v>
          </cell>
        </row>
        <row r="362">
          <cell r="H362" t="str">
            <v>[GA102H]</v>
          </cell>
        </row>
        <row r="363">
          <cell r="H363" t="str">
            <v>[GA114H]</v>
          </cell>
        </row>
        <row r="364">
          <cell r="H364" t="str">
            <v>[GVA ag31]</v>
          </cell>
        </row>
        <row r="365">
          <cell r="H365" t="str">
            <v>[GVA h2]</v>
          </cell>
        </row>
        <row r="366">
          <cell r="H366" t="str">
            <v>[XTR g11]</v>
          </cell>
        </row>
        <row r="367">
          <cell r="H367" t="str">
            <v>[XTR g12]</v>
          </cell>
        </row>
        <row r="368">
          <cell r="H368" t="str">
            <v>[XTR g21]</v>
          </cell>
        </row>
        <row r="369">
          <cell r="H369" t="str">
            <v>[XTR g22]</v>
          </cell>
        </row>
        <row r="370">
          <cell r="H370" t="str">
            <v>[XTR g31]</v>
          </cell>
        </row>
        <row r="371">
          <cell r="H371" t="str">
            <v>[XTR g32]</v>
          </cell>
        </row>
        <row r="372">
          <cell r="H372" t="str">
            <v>[XTR h11]</v>
          </cell>
        </row>
        <row r="373">
          <cell r="H373" t="str">
            <v>[XTR h21]</v>
          </cell>
        </row>
        <row r="374">
          <cell r="H374" t="str">
            <v>[XTR h31]</v>
          </cell>
        </row>
        <row r="375">
          <cell r="H375" t="str">
            <v>[XTR z11]</v>
          </cell>
        </row>
        <row r="376">
          <cell r="H376" t="str">
            <v>[k11]</v>
          </cell>
        </row>
        <row r="377">
          <cell r="H377" t="str">
            <v>[Ag11]</v>
          </cell>
        </row>
        <row r="378">
          <cell r="H378" t="str">
            <v>[Ag31]</v>
          </cell>
        </row>
        <row r="379">
          <cell r="H379" t="str">
            <v>[Ah11]</v>
          </cell>
        </row>
        <row r="380">
          <cell r="H380" t="str">
            <v>[Bg12]</v>
          </cell>
        </row>
        <row r="381">
          <cell r="H381" t="str">
            <v>[Bg32]</v>
          </cell>
        </row>
        <row r="382">
          <cell r="H382" t="str">
            <v>[Cz11]</v>
          </cell>
        </row>
        <row r="383">
          <cell r="H383" t="str">
            <v>[E1]</v>
          </cell>
        </row>
        <row r="384">
          <cell r="H384" t="str">
            <v>[E2]</v>
          </cell>
        </row>
        <row r="385">
          <cell r="H385" t="str">
            <v>[E4]</v>
          </cell>
        </row>
        <row r="386">
          <cell r="H386" t="str">
            <v>[H1]</v>
          </cell>
        </row>
        <row r="387">
          <cell r="H387" t="str">
            <v>[H2]</v>
          </cell>
        </row>
        <row r="388">
          <cell r="H388" t="str">
            <v>[H4]</v>
          </cell>
        </row>
        <row r="389">
          <cell r="H389" t="str">
            <v>[H41]</v>
          </cell>
        </row>
        <row r="390">
          <cell r="H390" t="str">
            <v>[R1]</v>
          </cell>
        </row>
        <row r="391">
          <cell r="H391" t="str">
            <v>[R2]</v>
          </cell>
        </row>
        <row r="392">
          <cell r="H392" t="str">
            <v>[R3]</v>
          </cell>
        </row>
        <row r="393">
          <cell r="H393" t="str">
            <v>[R4]</v>
          </cell>
        </row>
        <row r="394">
          <cell r="H394" t="str">
            <v>[R41]</v>
          </cell>
        </row>
        <row r="395">
          <cell r="H395" t="str">
            <v>[R6]</v>
          </cell>
        </row>
        <row r="396">
          <cell r="H396" t="str">
            <v>[R8]</v>
          </cell>
        </row>
        <row r="397">
          <cell r="H397" t="str">
            <v>[U1]</v>
          </cell>
        </row>
        <row r="398">
          <cell r="H398" t="str">
            <v>[U2]</v>
          </cell>
        </row>
        <row r="399">
          <cell r="H399" t="str">
            <v>[U3]</v>
          </cell>
        </row>
        <row r="400">
          <cell r="H400" t="str">
            <v>[U4]</v>
          </cell>
        </row>
        <row r="401">
          <cell r="H401" t="str">
            <v>[U6]</v>
          </cell>
        </row>
        <row r="402">
          <cell r="H402" t="str">
            <v>[U8]</v>
          </cell>
        </row>
        <row r="403">
          <cell r="H403" t="str">
            <v>[Y]</v>
          </cell>
        </row>
        <row r="404">
          <cell r="H404" t="str">
            <v>[Yg31]</v>
          </cell>
        </row>
        <row r="405">
          <cell r="H405" t="str">
            <v>[Z]</v>
          </cell>
        </row>
        <row r="406">
          <cell r="H406" t="str">
            <v>[Zg32]</v>
          </cell>
        </row>
        <row r="407">
          <cell r="H407" t="str">
            <v>[Zh31]</v>
          </cell>
        </row>
        <row r="408">
          <cell r="H408" t="str">
            <v>[Gl EK1]</v>
          </cell>
        </row>
        <row r="409">
          <cell r="H409" t="str">
            <v>[Gl EK2]</v>
          </cell>
        </row>
        <row r="410">
          <cell r="H410" t="str">
            <v>[Gl EK3]</v>
          </cell>
        </row>
        <row r="411">
          <cell r="H411" t="str">
            <v>[Gl EK4]</v>
          </cell>
        </row>
        <row r="412">
          <cell r="H412" t="str">
            <v>[Gl g11]</v>
          </cell>
        </row>
        <row r="413">
          <cell r="H413" t="str">
            <v>[Gl g12]</v>
          </cell>
        </row>
        <row r="414">
          <cell r="H414" t="str">
            <v>[Gl g21]</v>
          </cell>
        </row>
        <row r="415">
          <cell r="H415" t="str">
            <v>[Gl g22]</v>
          </cell>
        </row>
        <row r="416">
          <cell r="H416" t="str">
            <v>[Gl g31]</v>
          </cell>
        </row>
        <row r="417">
          <cell r="H417" t="str">
            <v>[Gl g32]</v>
          </cell>
        </row>
        <row r="418">
          <cell r="H418" t="str">
            <v>[Gl h11]</v>
          </cell>
        </row>
        <row r="419">
          <cell r="H419" t="str">
            <v>[Gl h11-1]</v>
          </cell>
        </row>
        <row r="420">
          <cell r="H420" t="str">
            <v>[Gl h21]</v>
          </cell>
        </row>
        <row r="421">
          <cell r="H421" t="str">
            <v>[Gl h31]</v>
          </cell>
        </row>
        <row r="422">
          <cell r="H422" t="str">
            <v>[Gl k11]</v>
          </cell>
        </row>
        <row r="423">
          <cell r="H423" t="str">
            <v>[Gl z11]</v>
          </cell>
        </row>
        <row r="424">
          <cell r="H424" t="str">
            <v>[W 1M]</v>
          </cell>
        </row>
        <row r="425">
          <cell r="H425" t="str">
            <v>[Sch403R]</v>
          </cell>
        </row>
        <row r="426">
          <cell r="H426" t="str">
            <v>[Sch404R]</v>
          </cell>
        </row>
        <row r="427">
          <cell r="H427" t="str">
            <v>[Sch413H]</v>
          </cell>
        </row>
        <row r="428">
          <cell r="H428" t="str">
            <v>[Sch414H]</v>
          </cell>
        </row>
        <row r="429">
          <cell r="H429" t="str">
            <v>[1E2]</v>
          </cell>
        </row>
        <row r="430">
          <cell r="H430" t="str">
            <v>[1H4]</v>
          </cell>
        </row>
        <row r="431">
          <cell r="H431" t="str">
            <v>[1U3]</v>
          </cell>
        </row>
        <row r="432">
          <cell r="H432" t="str">
            <v>[V104H]</v>
          </cell>
        </row>
        <row r="433">
          <cell r="H433" t="str">
            <v>[V304H]</v>
          </cell>
        </row>
        <row r="434">
          <cell r="H434" t="str">
            <v>[V304R]</v>
          </cell>
        </row>
        <row r="435">
          <cell r="H435" t="str">
            <v>[V407R]</v>
          </cell>
        </row>
        <row r="436">
          <cell r="H436" t="str">
            <v>[V415R]</v>
          </cell>
        </row>
        <row r="437">
          <cell r="H437" t="str">
            <v>[V503H]</v>
          </cell>
        </row>
        <row r="438">
          <cell r="H438" t="str">
            <v>[V503R]</v>
          </cell>
        </row>
        <row r="439">
          <cell r="H439" t="str">
            <v>[V601H]</v>
          </cell>
        </row>
        <row r="440">
          <cell r="H440" t="str">
            <v>[V602H]</v>
          </cell>
        </row>
        <row r="441">
          <cell r="H441" t="str">
            <v>[V603H]</v>
          </cell>
        </row>
        <row r="442">
          <cell r="H442" t="str">
            <v>[VE1]</v>
          </cell>
        </row>
        <row r="443">
          <cell r="H443" t="str">
            <v>[VE2]</v>
          </cell>
        </row>
        <row r="444">
          <cell r="H444" t="str">
            <v>[VE4]</v>
          </cell>
        </row>
        <row r="445">
          <cell r="H445" t="str">
            <v>[VR1]</v>
          </cell>
        </row>
        <row r="446">
          <cell r="H446" t="str">
            <v>[VR2]</v>
          </cell>
        </row>
        <row r="447">
          <cell r="H447" t="str">
            <v>[VR3]</v>
          </cell>
        </row>
        <row r="448">
          <cell r="H448" t="str">
            <v>[VR4]</v>
          </cell>
        </row>
        <row r="449">
          <cell r="H449" t="str">
            <v>[VR6]</v>
          </cell>
        </row>
        <row r="450">
          <cell r="H450" t="str">
            <v>[VR8]</v>
          </cell>
        </row>
        <row r="451">
          <cell r="H451" t="str">
            <v>[VSch403R]</v>
          </cell>
        </row>
        <row r="452">
          <cell r="H452" t="str">
            <v>[VSch404R]</v>
          </cell>
        </row>
        <row r="453">
          <cell r="H453" t="str">
            <v>[VSch413H]</v>
          </cell>
        </row>
        <row r="454">
          <cell r="H454" t="str">
            <v>[VSch414H]</v>
          </cell>
        </row>
        <row r="455">
          <cell r="H455" t="str">
            <v>[VU1]</v>
          </cell>
        </row>
        <row r="456">
          <cell r="H456" t="str">
            <v>[VU2]</v>
          </cell>
        </row>
        <row r="457">
          <cell r="H457" t="str">
            <v>[VU3]</v>
          </cell>
        </row>
        <row r="458">
          <cell r="H458" t="str">
            <v>[VU4]</v>
          </cell>
        </row>
        <row r="459">
          <cell r="H459" t="str">
            <v>[VU6]</v>
          </cell>
        </row>
        <row r="460">
          <cell r="H460" t="str">
            <v>[VU8]</v>
          </cell>
        </row>
        <row r="461">
          <cell r="H461" t="str">
            <v>[ag11]</v>
          </cell>
        </row>
        <row r="462">
          <cell r="H462" t="str">
            <v>[ag31]</v>
          </cell>
        </row>
        <row r="463">
          <cell r="H463" t="str">
            <v>[ah11]</v>
          </cell>
        </row>
        <row r="464">
          <cell r="H464" t="str">
            <v>[bg12]</v>
          </cell>
        </row>
        <row r="465">
          <cell r="H465" t="str">
            <v>[bg32]</v>
          </cell>
        </row>
        <row r="466">
          <cell r="H466" t="str">
            <v>[cz11]</v>
          </cell>
        </row>
        <row r="467">
          <cell r="H467" t="str">
            <v>[e,r41(Ag31)]</v>
          </cell>
        </row>
        <row r="468">
          <cell r="H468" t="str">
            <v>[e2,r41(Bg32)]</v>
          </cell>
        </row>
        <row r="469">
          <cell r="H469" t="str">
            <v>[e4,h41(Cz11)]</v>
          </cell>
        </row>
        <row r="470">
          <cell r="H470" t="str">
            <v>[h1]</v>
          </cell>
        </row>
        <row r="471">
          <cell r="H471" t="str">
            <v>[h2]</v>
          </cell>
        </row>
        <row r="472">
          <cell r="H472" t="str">
            <v>[h4]</v>
          </cell>
        </row>
        <row r="473">
          <cell r="H473" t="str">
            <v>[r(E1)]</v>
          </cell>
        </row>
        <row r="474">
          <cell r="H474" t="str">
            <v>[r(E2)]</v>
          </cell>
        </row>
        <row r="475">
          <cell r="H475" t="str">
            <v>[r(E4)]</v>
          </cell>
        </row>
        <row r="476">
          <cell r="H476" t="str">
            <v>[u(Y)]</v>
          </cell>
        </row>
        <row r="477">
          <cell r="H477" t="str">
            <v>[u(Z)]</v>
          </cell>
        </row>
        <row r="478">
          <cell r="H478" t="str">
            <v>[y]</v>
          </cell>
        </row>
        <row r="479">
          <cell r="H479" t="str">
            <v>[yg31]</v>
          </cell>
        </row>
        <row r="480">
          <cell r="H480" t="str">
            <v>[z]</v>
          </cell>
        </row>
        <row r="481">
          <cell r="H481" t="str">
            <v>[zg32]</v>
          </cell>
        </row>
        <row r="482">
          <cell r="H482" t="str">
            <v>[zh31]</v>
          </cell>
        </row>
        <row r="483">
          <cell r="H483" t="str">
            <v>[W 1]</v>
          </cell>
        </row>
        <row r="484">
          <cell r="H484" t="str">
            <v>[W 10]</v>
          </cell>
        </row>
        <row r="485">
          <cell r="H485" t="str">
            <v>[W 11]</v>
          </cell>
        </row>
        <row r="486">
          <cell r="H486" t="str">
            <v>[W 12]</v>
          </cell>
        </row>
        <row r="487">
          <cell r="H487" t="str">
            <v>[W 13]</v>
          </cell>
        </row>
        <row r="488">
          <cell r="H488" t="str">
            <v>[W 2]</v>
          </cell>
        </row>
        <row r="489">
          <cell r="H489" t="str">
            <v>[W 3]</v>
          </cell>
        </row>
        <row r="490">
          <cell r="H490" t="str">
            <v>[W 4]</v>
          </cell>
        </row>
        <row r="491">
          <cell r="H491" t="str">
            <v>[W 5]</v>
          </cell>
        </row>
        <row r="492">
          <cell r="H492" t="str">
            <v>[W 52]</v>
          </cell>
        </row>
        <row r="493">
          <cell r="H493" t="str">
            <v>[W 53]</v>
          </cell>
        </row>
        <row r="494">
          <cell r="H494" t="str">
            <v>[W 55]</v>
          </cell>
        </row>
        <row r="495">
          <cell r="H495" t="str">
            <v>[W 56]</v>
          </cell>
        </row>
        <row r="496">
          <cell r="H496" t="str">
            <v>[W 57]</v>
          </cell>
        </row>
        <row r="497">
          <cell r="H497" t="str">
            <v>[W 58]</v>
          </cell>
        </row>
        <row r="498">
          <cell r="H498" t="str">
            <v>[W 59]</v>
          </cell>
        </row>
        <row r="499">
          <cell r="H499" t="str">
            <v>[W 6]</v>
          </cell>
        </row>
        <row r="500">
          <cell r="H500" t="str">
            <v>[W 60]</v>
          </cell>
        </row>
        <row r="501">
          <cell r="H501" t="str">
            <v>[W 61]</v>
          </cell>
        </row>
        <row r="502">
          <cell r="H502" t="str">
            <v>[W 62]</v>
          </cell>
        </row>
        <row r="503">
          <cell r="H503" t="str">
            <v>[W 63]</v>
          </cell>
        </row>
        <row r="504">
          <cell r="H504" t="str">
            <v>[W 7]</v>
          </cell>
        </row>
        <row r="505">
          <cell r="H505" t="str">
            <v>[W 8]</v>
          </cell>
        </row>
        <row r="506">
          <cell r="H506" t="str">
            <v>[W 9]</v>
          </cell>
        </row>
        <row r="507">
          <cell r="H507" t="str">
            <v>[VE 101]</v>
          </cell>
        </row>
        <row r="508">
          <cell r="H508" t="str">
            <v>[VE 102]</v>
          </cell>
        </row>
        <row r="509">
          <cell r="H509" t="str">
            <v>[VE 114]</v>
          </cell>
        </row>
        <row r="510">
          <cell r="H510" t="str">
            <v>[VE 407]</v>
          </cell>
        </row>
        <row r="511">
          <cell r="H511" t="str">
            <v>[VE 415]</v>
          </cell>
        </row>
        <row r="512">
          <cell r="H512" t="str">
            <v>[VE 602]</v>
          </cell>
        </row>
        <row r="513">
          <cell r="H513" t="str">
            <v>[ZE g31]</v>
          </cell>
        </row>
        <row r="514">
          <cell r="H514" t="str">
            <v>[ZE g32]</v>
          </cell>
        </row>
        <row r="515">
          <cell r="H515" t="str">
            <v>[ZE z11]</v>
          </cell>
        </row>
        <row r="516">
          <cell r="H516" t="str">
            <v>[ZVE h11]</v>
          </cell>
        </row>
        <row r="517">
          <cell r="H517" t="str">
            <v>[ZVE k11]</v>
          </cell>
        </row>
        <row r="518">
          <cell r="H518" t="str">
            <v>[aws]</v>
          </cell>
        </row>
        <row r="519">
          <cell r="H519" t="str">
            <v>[Gl 101]</v>
          </cell>
        </row>
        <row r="520">
          <cell r="H520" t="str">
            <v>[Gl 102]</v>
          </cell>
        </row>
        <row r="521">
          <cell r="H521" t="str">
            <v>[Gl 201]</v>
          </cell>
        </row>
        <row r="522">
          <cell r="H522" t="str">
            <v>[Gl 202]</v>
          </cell>
        </row>
        <row r="523">
          <cell r="H523" t="str">
            <v>[Gl 301]</v>
          </cell>
        </row>
        <row r="524">
          <cell r="H524" t="str">
            <v>[Gl 302]</v>
          </cell>
        </row>
        <row r="525">
          <cell r="H525" t="str">
            <v>[Gl 303]</v>
          </cell>
        </row>
        <row r="526">
          <cell r="H526" t="str">
            <v>[Gl 304]</v>
          </cell>
        </row>
        <row r="527">
          <cell r="H527" t="str">
            <v>[Gl 501]</v>
          </cell>
        </row>
        <row r="528">
          <cell r="H528" t="str">
            <v>[Gl 502]</v>
          </cell>
        </row>
        <row r="529">
          <cell r="H529" t="str">
            <v>[Gl 601]</v>
          </cell>
        </row>
        <row r="530">
          <cell r="H530" t="str">
            <v>[Gl 602]</v>
          </cell>
        </row>
        <row r="531">
          <cell r="H531" t="str">
            <v>[101/201]</v>
          </cell>
        </row>
        <row r="532">
          <cell r="H532" t="str">
            <v>[102/202]</v>
          </cell>
        </row>
        <row r="533">
          <cell r="H533" t="str">
            <v>[501/601]</v>
          </cell>
        </row>
        <row r="534">
          <cell r="H534" t="str">
            <v>[502/602]</v>
          </cell>
        </row>
        <row r="535">
          <cell r="H535" t="str">
            <v>[Gl 306]</v>
          </cell>
        </row>
        <row r="536">
          <cell r="H536" t="str">
            <v>[Bl a11]</v>
          </cell>
        </row>
        <row r="537">
          <cell r="H537" t="str">
            <v>[Bl a12]</v>
          </cell>
        </row>
        <row r="538">
          <cell r="H538" t="str">
            <v>[Bl a21]</v>
          </cell>
        </row>
        <row r="539">
          <cell r="H539" t="str">
            <v>[Bl a22]</v>
          </cell>
        </row>
        <row r="540">
          <cell r="H540" t="str">
            <v>[Bl a31]</v>
          </cell>
        </row>
        <row r="541">
          <cell r="H541" t="str">
            <v>[Bl a32]</v>
          </cell>
        </row>
        <row r="542">
          <cell r="H542" t="str">
            <v>[Bl v11]</v>
          </cell>
        </row>
        <row r="543">
          <cell r="H543" t="str">
            <v>[Bl v12]</v>
          </cell>
        </row>
        <row r="544">
          <cell r="H544" t="str">
            <v>[Ers A]</v>
          </cell>
        </row>
        <row r="545">
          <cell r="H545" t="str">
            <v>[Ers A1]</v>
          </cell>
        </row>
        <row r="546">
          <cell r="H546" t="str">
            <v>[Ers A2]</v>
          </cell>
        </row>
        <row r="547">
          <cell r="H547" t="str">
            <v>[Ers B]</v>
          </cell>
        </row>
        <row r="548">
          <cell r="H548" t="str">
            <v>[Ers B1]</v>
          </cell>
        </row>
        <row r="549">
          <cell r="H549" t="str">
            <v>[Ers B2]</v>
          </cell>
        </row>
        <row r="550">
          <cell r="H550" t="str">
            <v>[Ers H1]</v>
          </cell>
        </row>
        <row r="551">
          <cell r="H551" t="str">
            <v>[Ers H2]</v>
          </cell>
        </row>
        <row r="552">
          <cell r="H552" t="str">
            <v>[Ers H3]</v>
          </cell>
        </row>
        <row r="553">
          <cell r="H553" t="str">
            <v>[Ers H4]</v>
          </cell>
        </row>
        <row r="554">
          <cell r="H554" t="str">
            <v>[Ers R1]</v>
          </cell>
        </row>
        <row r="555">
          <cell r="H555" t="str">
            <v>[Ers R2]</v>
          </cell>
        </row>
        <row r="556">
          <cell r="H556" t="str">
            <v>[Ers R3]</v>
          </cell>
        </row>
        <row r="557">
          <cell r="H557" t="str">
            <v>[Ers R4]</v>
          </cell>
        </row>
        <row r="558">
          <cell r="H558" t="str">
            <v>[Ers Y]</v>
          </cell>
        </row>
        <row r="559">
          <cell r="H559" t="str">
            <v>[Ers Y1]</v>
          </cell>
        </row>
        <row r="560">
          <cell r="H560" t="str">
            <v>[Ers Y2]</v>
          </cell>
        </row>
        <row r="561">
          <cell r="H561" t="str">
            <v>[Ers Z]</v>
          </cell>
        </row>
        <row r="562">
          <cell r="H562" t="str">
            <v>[Ers Z1]</v>
          </cell>
        </row>
        <row r="563">
          <cell r="H563" t="str">
            <v>[Ers Z2]</v>
          </cell>
        </row>
        <row r="564">
          <cell r="H564" t="str">
            <v>[A]</v>
          </cell>
        </row>
        <row r="565">
          <cell r="H565" t="str">
            <v>[A1]</v>
          </cell>
        </row>
        <row r="566">
          <cell r="H566" t="str">
            <v>[A2]</v>
          </cell>
        </row>
        <row r="567">
          <cell r="H567" t="str">
            <v>[B]</v>
          </cell>
        </row>
        <row r="568">
          <cell r="H568" t="str">
            <v>[B1]</v>
          </cell>
        </row>
        <row r="569">
          <cell r="H569" t="str">
            <v>[B2]</v>
          </cell>
        </row>
        <row r="570">
          <cell r="H570" t="str">
            <v>[H1]</v>
          </cell>
        </row>
        <row r="571">
          <cell r="H571" t="str">
            <v>[H2]</v>
          </cell>
        </row>
        <row r="572">
          <cell r="H572" t="str">
            <v>[H3]</v>
          </cell>
        </row>
        <row r="573">
          <cell r="H573" t="str">
            <v>[H4]</v>
          </cell>
        </row>
        <row r="574">
          <cell r="H574" t="str">
            <v>[R1]</v>
          </cell>
        </row>
        <row r="575">
          <cell r="H575" t="str">
            <v>[R2]</v>
          </cell>
        </row>
        <row r="576">
          <cell r="H576" t="str">
            <v>[R3]</v>
          </cell>
        </row>
        <row r="577">
          <cell r="H577" t="str">
            <v>[R4]</v>
          </cell>
        </row>
        <row r="578">
          <cell r="H578" t="str">
            <v>[Y]</v>
          </cell>
        </row>
        <row r="579">
          <cell r="H579" t="str">
            <v>[Y1]</v>
          </cell>
        </row>
        <row r="580">
          <cell r="H580" t="str">
            <v>[Y2]</v>
          </cell>
        </row>
        <row r="581">
          <cell r="H581" t="str">
            <v>[Z]</v>
          </cell>
        </row>
        <row r="582">
          <cell r="H582" t="str">
            <v>[Z1]</v>
          </cell>
        </row>
        <row r="583">
          <cell r="H583" t="str">
            <v>[Z2]</v>
          </cell>
        </row>
        <row r="584">
          <cell r="H584" t="str">
            <v>[Gl a11]</v>
          </cell>
        </row>
        <row r="585">
          <cell r="H585" t="str">
            <v>[Gl a12]</v>
          </cell>
        </row>
        <row r="586">
          <cell r="H586" t="str">
            <v>[Gl a21]</v>
          </cell>
        </row>
        <row r="587">
          <cell r="H587" t="str">
            <v>[Gl a22]</v>
          </cell>
        </row>
        <row r="588">
          <cell r="H588" t="str">
            <v>[Gl a31]</v>
          </cell>
        </row>
        <row r="589">
          <cell r="H589" t="str">
            <v>[Gl a32]</v>
          </cell>
        </row>
        <row r="590">
          <cell r="H590" t="str">
            <v>[Gl v11]</v>
          </cell>
        </row>
        <row r="591">
          <cell r="H591" t="str">
            <v>[Gl v12]</v>
          </cell>
        </row>
        <row r="592">
          <cell r="H592" t="str">
            <v>[V202H]</v>
          </cell>
        </row>
        <row r="593">
          <cell r="H593" t="str">
            <v>[V202R]</v>
          </cell>
        </row>
        <row r="594">
          <cell r="H594" t="str">
            <v>[V502H]</v>
          </cell>
        </row>
        <row r="595">
          <cell r="H595" t="str">
            <v>[V502R]</v>
          </cell>
        </row>
        <row r="596">
          <cell r="H596" t="str">
            <v>[V6a]</v>
          </cell>
        </row>
        <row r="597">
          <cell r="H597" t="str">
            <v>[VH2]</v>
          </cell>
        </row>
        <row r="598">
          <cell r="H598" t="str">
            <v>[VH4]</v>
          </cell>
        </row>
        <row r="599">
          <cell r="H599" t="str">
            <v>[VR2]</v>
          </cell>
        </row>
        <row r="600">
          <cell r="H600" t="str">
            <v>[VR4]</v>
          </cell>
        </row>
        <row r="601">
          <cell r="H601" t="str">
            <v>[VSH y]</v>
          </cell>
        </row>
        <row r="602">
          <cell r="H602" t="str">
            <v>[VSH z]</v>
          </cell>
        </row>
        <row r="603">
          <cell r="H603" t="str">
            <v>[h(Y)]</v>
          </cell>
        </row>
        <row r="604">
          <cell r="H604" t="str">
            <v>[h(Z)]</v>
          </cell>
        </row>
        <row r="605">
          <cell r="H605" t="str">
            <v>[r(A)]</v>
          </cell>
        </row>
        <row r="606">
          <cell r="H606" t="str">
            <v>[r(B)]</v>
          </cell>
        </row>
        <row r="607">
          <cell r="H607" t="str">
            <v>[y]</v>
          </cell>
        </row>
        <row r="608">
          <cell r="H608" t="str">
            <v>[z]</v>
          </cell>
        </row>
        <row r="609">
          <cell r="H609" t="str">
            <v>[z,y(H1)]</v>
          </cell>
        </row>
        <row r="610">
          <cell r="H610" t="str">
            <v>[z,y(H2)]</v>
          </cell>
        </row>
        <row r="611">
          <cell r="H611" t="str">
            <v>[z,y(H3)]</v>
          </cell>
        </row>
        <row r="612">
          <cell r="H612" t="str">
            <v>[z,y(H4)]</v>
          </cell>
        </row>
        <row r="613">
          <cell r="H613" t="str">
            <v>[W 1]</v>
          </cell>
        </row>
        <row r="614">
          <cell r="H614" t="str">
            <v>[W 16]</v>
          </cell>
        </row>
        <row r="615">
          <cell r="H615" t="str">
            <v>[W 2]</v>
          </cell>
        </row>
        <row r="616">
          <cell r="H616" t="str">
            <v>[W 3]</v>
          </cell>
        </row>
        <row r="617">
          <cell r="H617" t="str">
            <v>[W 4]</v>
          </cell>
        </row>
        <row r="618">
          <cell r="H618" t="str">
            <v>[W 5]</v>
          </cell>
        </row>
        <row r="619">
          <cell r="H619" t="str">
            <v>[W 51]</v>
          </cell>
        </row>
        <row r="620">
          <cell r="H620" t="str">
            <v>[W 52]</v>
          </cell>
        </row>
        <row r="621">
          <cell r="H621" t="str">
            <v>[W 53]</v>
          </cell>
        </row>
        <row r="622">
          <cell r="H622" t="str">
            <v>[W 54]</v>
          </cell>
        </row>
        <row r="623">
          <cell r="H623" t="str">
            <v>[W 55]</v>
          </cell>
        </row>
        <row r="624">
          <cell r="H624" t="str">
            <v>[W 56]</v>
          </cell>
        </row>
        <row r="625">
          <cell r="H625" t="str">
            <v>[W 6]</v>
          </cell>
        </row>
        <row r="626">
          <cell r="H626" t="str">
            <v>[W 7]</v>
          </cell>
        </row>
        <row r="627">
          <cell r="H627" t="str">
            <v>[VE 6a]</v>
          </cell>
        </row>
        <row r="628">
          <cell r="H628" t="str">
            <v>[ZE a11]</v>
          </cell>
        </row>
        <row r="629">
          <cell r="H629" t="str">
            <v>[ZE a12]</v>
          </cell>
        </row>
        <row r="630">
          <cell r="H630" t="str">
            <v>[ZE v11]</v>
          </cell>
        </row>
        <row r="631">
          <cell r="H631" t="str">
            <v>[ZE v12]</v>
          </cell>
        </row>
        <row r="632">
          <cell r="H632" t="str">
            <v>[aws]</v>
          </cell>
        </row>
        <row r="633">
          <cell r="H633" t="str">
            <v>[116/117]</v>
          </cell>
        </row>
        <row r="634">
          <cell r="H634" t="str">
            <v>[118]</v>
          </cell>
        </row>
        <row r="635">
          <cell r="H635" t="str">
            <v>[439]</v>
          </cell>
        </row>
        <row r="636">
          <cell r="H636" t="str">
            <v>[449]</v>
          </cell>
        </row>
        <row r="637">
          <cell r="H637" t="str">
            <v>[459]</v>
          </cell>
        </row>
        <row r="638">
          <cell r="H638" t="str">
            <v>[c41]</v>
          </cell>
        </row>
        <row r="639">
          <cell r="H639" t="str">
            <v>[W 115]</v>
          </cell>
        </row>
        <row r="640">
          <cell r="H640" t="str">
            <v>[W 121]</v>
          </cell>
        </row>
        <row r="641">
          <cell r="H641" t="str">
            <v>[Gl 429]</v>
          </cell>
        </row>
        <row r="642">
          <cell r="H642" t="str">
            <v>[Gl 439]</v>
          </cell>
        </row>
        <row r="643">
          <cell r="H643" t="str">
            <v>[Gl 449]</v>
          </cell>
        </row>
        <row r="644">
          <cell r="H644" t="str">
            <v>[Gl 459]</v>
          </cell>
        </row>
        <row r="645">
          <cell r="H645" t="str">
            <v>[Gl 531]</v>
          </cell>
        </row>
        <row r="646">
          <cell r="H646" t="str">
            <v>[Gl 532]</v>
          </cell>
        </row>
        <row r="647">
          <cell r="H647" t="str">
            <v>[Gl 534]</v>
          </cell>
        </row>
        <row r="648">
          <cell r="H648" t="str">
            <v>[Gl 631]</v>
          </cell>
        </row>
        <row r="649">
          <cell r="H649" t="str">
            <v>[Gl W118]</v>
          </cell>
        </row>
        <row r="650">
          <cell r="H650" t="str">
            <v>[439]</v>
          </cell>
        </row>
        <row r="651">
          <cell r="H651" t="str">
            <v>[449/459]</v>
          </cell>
        </row>
        <row r="652">
          <cell r="H652" t="str">
            <v>[531]</v>
          </cell>
        </row>
        <row r="653">
          <cell r="H653" t="str">
            <v>[532]</v>
          </cell>
        </row>
        <row r="654">
          <cell r="H654" t="str">
            <v>[534]</v>
          </cell>
        </row>
        <row r="655">
          <cell r="H655" t="str">
            <v>[631]</v>
          </cell>
        </row>
        <row r="656">
          <cell r="H656" t="str">
            <v>[Gl 1H]</v>
          </cell>
        </row>
        <row r="657">
          <cell r="H657" t="str">
            <v>[Gl 434]</v>
          </cell>
        </row>
        <row r="658">
          <cell r="H658" t="str">
            <v>[Gl 536]</v>
          </cell>
        </row>
        <row r="659">
          <cell r="H659" t="str">
            <v>[Gl 538]</v>
          </cell>
        </row>
        <row r="660">
          <cell r="H660" t="str">
            <v>[W112/113]</v>
          </cell>
        </row>
        <row r="661">
          <cell r="H661" t="str">
            <v>[W116-1H]</v>
          </cell>
        </row>
        <row r="662">
          <cell r="H662" t="str">
            <v>[Bl c41]</v>
          </cell>
        </row>
        <row r="663">
          <cell r="H663" t="str">
            <v>[EVA1]</v>
          </cell>
        </row>
        <row r="664">
          <cell r="H664" t="str">
            <v>[km 20.372]</v>
          </cell>
        </row>
        <row r="665">
          <cell r="H665" t="str">
            <v>[Ers E439]</v>
          </cell>
        </row>
        <row r="666">
          <cell r="H666" t="str">
            <v>[Ers R531]</v>
          </cell>
        </row>
        <row r="667">
          <cell r="H667" t="str">
            <v>[Ers R532]</v>
          </cell>
        </row>
        <row r="668">
          <cell r="H668" t="str">
            <v>[Ers R534]</v>
          </cell>
        </row>
        <row r="669">
          <cell r="H669" t="str">
            <v>[Ers U531]</v>
          </cell>
        </row>
        <row r="670">
          <cell r="H670" t="str">
            <v>[Ers U532]</v>
          </cell>
        </row>
        <row r="671">
          <cell r="H671" t="str">
            <v>[Ers U534]</v>
          </cell>
        </row>
        <row r="672">
          <cell r="H672" t="str">
            <v>[Ers Zc41]</v>
          </cell>
        </row>
        <row r="673">
          <cell r="H673" t="str">
            <v>[Ext T]</v>
          </cell>
        </row>
        <row r="674">
          <cell r="H674" t="str">
            <v>[XTR 439]</v>
          </cell>
        </row>
        <row r="675">
          <cell r="H675" t="str">
            <v>[XTR c41]</v>
          </cell>
        </row>
        <row r="676">
          <cell r="H676" t="str">
            <v>[110]</v>
          </cell>
        </row>
        <row r="677">
          <cell r="H677" t="str">
            <v>[111]</v>
          </cell>
        </row>
        <row r="678">
          <cell r="H678" t="str">
            <v>[112/113]</v>
          </cell>
        </row>
        <row r="679">
          <cell r="H679" t="str">
            <v>[114]</v>
          </cell>
        </row>
        <row r="680">
          <cell r="H680" t="str">
            <v>[119]</v>
          </cell>
        </row>
        <row r="681">
          <cell r="H681" t="str">
            <v>[120]</v>
          </cell>
        </row>
        <row r="682">
          <cell r="H682" t="str">
            <v>[429]</v>
          </cell>
        </row>
        <row r="683">
          <cell r="H683" t="str">
            <v>[524]</v>
          </cell>
        </row>
        <row r="684">
          <cell r="H684" t="str">
            <v>[531]</v>
          </cell>
        </row>
        <row r="685">
          <cell r="H685" t="str">
            <v>[531^^1]</v>
          </cell>
        </row>
        <row r="686">
          <cell r="H686" t="str">
            <v>[532]</v>
          </cell>
        </row>
        <row r="687">
          <cell r="H687" t="str">
            <v>[532^^1]</v>
          </cell>
        </row>
        <row r="688">
          <cell r="H688" t="str">
            <v>[534]</v>
          </cell>
        </row>
        <row r="689">
          <cell r="H689" t="str">
            <v>[631]</v>
          </cell>
        </row>
        <row r="690">
          <cell r="H690" t="str">
            <v>[E439]</v>
          </cell>
        </row>
        <row r="691">
          <cell r="H691" t="str">
            <v>[R531]</v>
          </cell>
        </row>
        <row r="692">
          <cell r="H692" t="str">
            <v>[R532]</v>
          </cell>
        </row>
        <row r="693">
          <cell r="H693" t="str">
            <v>[R534]</v>
          </cell>
        </row>
        <row r="694">
          <cell r="H694" t="str">
            <v>[U531]</v>
          </cell>
        </row>
        <row r="695">
          <cell r="H695" t="str">
            <v>[U532]</v>
          </cell>
        </row>
        <row r="696">
          <cell r="H696" t="str">
            <v>[U534]</v>
          </cell>
        </row>
        <row r="697">
          <cell r="H697" t="str">
            <v>[Zc41]</v>
          </cell>
        </row>
        <row r="698">
          <cell r="H698" t="str">
            <v>[Gl c41]</v>
          </cell>
        </row>
        <row r="699">
          <cell r="H699" t="str">
            <v>[V117]</v>
          </cell>
        </row>
        <row r="700">
          <cell r="H700" t="str">
            <v>[V119]</v>
          </cell>
        </row>
        <row r="701">
          <cell r="H701" t="str">
            <v>[V1H]</v>
          </cell>
        </row>
        <row r="702">
          <cell r="H702" t="str">
            <v>[V434]</v>
          </cell>
        </row>
        <row r="703">
          <cell r="H703" t="str">
            <v>[V459H]</v>
          </cell>
        </row>
        <row r="704">
          <cell r="H704" t="str">
            <v>[V459R]</v>
          </cell>
        </row>
        <row r="705">
          <cell r="H705" t="str">
            <v>[V536H]</v>
          </cell>
        </row>
        <row r="706">
          <cell r="H706" t="str">
            <v>[V536R]</v>
          </cell>
        </row>
        <row r="707">
          <cell r="H707" t="str">
            <v>[V538H]</v>
          </cell>
        </row>
        <row r="708">
          <cell r="H708" t="str">
            <v>[V538R]</v>
          </cell>
        </row>
        <row r="709">
          <cell r="H709" t="str">
            <v>[V631H]</v>
          </cell>
        </row>
        <row r="710">
          <cell r="H710" t="str">
            <v>[VE439]</v>
          </cell>
        </row>
        <row r="711">
          <cell r="H711" t="str">
            <v>[VR531]</v>
          </cell>
        </row>
        <row r="712">
          <cell r="H712" t="str">
            <v>[VR532]</v>
          </cell>
        </row>
        <row r="713">
          <cell r="H713" t="str">
            <v>[VR534]</v>
          </cell>
        </row>
        <row r="714">
          <cell r="H714" t="str">
            <v>[VU531]</v>
          </cell>
        </row>
        <row r="715">
          <cell r="H715" t="str">
            <v>[VU532]</v>
          </cell>
        </row>
        <row r="716">
          <cell r="H716" t="str">
            <v>[VU534]</v>
          </cell>
        </row>
        <row r="717">
          <cell r="H717" t="str">
            <v>[e439]</v>
          </cell>
        </row>
        <row r="718">
          <cell r="H718" t="str">
            <v>[r(E439)]</v>
          </cell>
        </row>
        <row r="719">
          <cell r="H719" t="str">
            <v>[t(U531)]</v>
          </cell>
        </row>
        <row r="720">
          <cell r="H720" t="str">
            <v>[t(U532)]</v>
          </cell>
        </row>
        <row r="721">
          <cell r="H721" t="str">
            <v>[t(U534)]</v>
          </cell>
        </row>
        <row r="722">
          <cell r="H722" t="str">
            <v>[u(Zc41)]</v>
          </cell>
        </row>
        <row r="723">
          <cell r="H723" t="str">
            <v>[zc41]</v>
          </cell>
        </row>
        <row r="724">
          <cell r="H724" t="str">
            <v>[Sp 1H]</v>
          </cell>
        </row>
        <row r="725">
          <cell r="H725" t="str">
            <v>[W 110]</v>
          </cell>
        </row>
        <row r="726">
          <cell r="H726" t="str">
            <v>[W 111]</v>
          </cell>
        </row>
        <row r="727">
          <cell r="H727" t="str">
            <v>[W 112]</v>
          </cell>
        </row>
        <row r="728">
          <cell r="H728" t="str">
            <v>[W 113]</v>
          </cell>
        </row>
        <row r="729">
          <cell r="H729" t="str">
            <v>[W 114]</v>
          </cell>
        </row>
        <row r="730">
          <cell r="H730" t="str">
            <v>[W 116]</v>
          </cell>
        </row>
        <row r="731">
          <cell r="H731" t="str">
            <v>[W 117]</v>
          </cell>
        </row>
        <row r="732">
          <cell r="H732" t="str">
            <v>[W 118]</v>
          </cell>
        </row>
        <row r="733">
          <cell r="H733" t="str">
            <v>[W 119]</v>
          </cell>
        </row>
        <row r="734">
          <cell r="H734" t="str">
            <v>[W 120]</v>
          </cell>
        </row>
        <row r="735">
          <cell r="H735" t="str">
            <v>[VE 1H]</v>
          </cell>
        </row>
        <row r="736">
          <cell r="H736" t="str">
            <v>[VE 434]</v>
          </cell>
        </row>
        <row r="737">
          <cell r="H737" t="str">
            <v>[ZVE c41]</v>
          </cell>
        </row>
        <row r="738">
          <cell r="H738" t="str">
            <v>[Zu429-439]</v>
          </cell>
        </row>
        <row r="739">
          <cell r="H739" t="str">
            <v>[aws]</v>
          </cell>
        </row>
        <row r="740">
          <cell r="H740" t="str">
            <v>[W 3]</v>
          </cell>
        </row>
        <row r="741">
          <cell r="H741" t="str">
            <v>[W 31]</v>
          </cell>
        </row>
        <row r="742">
          <cell r="H742" t="str">
            <v>[Gl 101]</v>
          </cell>
        </row>
        <row r="743">
          <cell r="H743" t="str">
            <v>[Gl 201]</v>
          </cell>
        </row>
        <row r="744">
          <cell r="H744" t="str">
            <v>[Gl 202]</v>
          </cell>
        </row>
        <row r="745">
          <cell r="H745" t="str">
            <v>[Gl 203]</v>
          </cell>
        </row>
        <row r="746">
          <cell r="H746" t="str">
            <v>[Gl 303]</v>
          </cell>
        </row>
        <row r="747">
          <cell r="H747" t="str">
            <v>[Gl 401]</v>
          </cell>
        </row>
        <row r="748">
          <cell r="H748" t="str">
            <v>[Bl g11]</v>
          </cell>
        </row>
        <row r="749">
          <cell r="H749" t="str">
            <v>[Bl h11]</v>
          </cell>
        </row>
        <row r="750">
          <cell r="H750" t="str">
            <v>[EVA1]</v>
          </cell>
        </row>
        <row r="751">
          <cell r="H751" t="str">
            <v>[km 127,487]</v>
          </cell>
        </row>
        <row r="752">
          <cell r="H752" t="str">
            <v>[Ers A]</v>
          </cell>
        </row>
        <row r="753">
          <cell r="H753" t="str">
            <v>[Ers H1]</v>
          </cell>
        </row>
        <row r="754">
          <cell r="H754" t="str">
            <v>[Ers H2]</v>
          </cell>
        </row>
        <row r="755">
          <cell r="H755" t="str">
            <v>[Ers H3]</v>
          </cell>
        </row>
        <row r="756">
          <cell r="H756" t="str">
            <v>[Ers R1]</v>
          </cell>
        </row>
        <row r="757">
          <cell r="H757" t="str">
            <v>[Ers R2]</v>
          </cell>
        </row>
        <row r="758">
          <cell r="H758" t="str">
            <v>[Ers R3]</v>
          </cell>
        </row>
        <row r="759">
          <cell r="H759" t="str">
            <v>[Ers Sch3]</v>
          </cell>
        </row>
        <row r="760">
          <cell r="H760" t="str">
            <v>[Ers Z]</v>
          </cell>
        </row>
        <row r="761">
          <cell r="H761" t="str">
            <v>[Ers 1R1]</v>
          </cell>
        </row>
        <row r="762">
          <cell r="H762" t="str">
            <v>[Ers 1R3]</v>
          </cell>
        </row>
        <row r="763">
          <cell r="H763" t="str">
            <v>[FA Sch3]</v>
          </cell>
        </row>
        <row r="764">
          <cell r="H764" t="str">
            <v>[1/2]</v>
          </cell>
        </row>
        <row r="765">
          <cell r="H765" t="str">
            <v>[101]</v>
          </cell>
        </row>
        <row r="766">
          <cell r="H766" t="str">
            <v>[2]</v>
          </cell>
        </row>
        <row r="767">
          <cell r="H767" t="str">
            <v>[201]</v>
          </cell>
        </row>
        <row r="768">
          <cell r="H768" t="str">
            <v>[202]</v>
          </cell>
        </row>
        <row r="769">
          <cell r="H769" t="str">
            <v>[203]</v>
          </cell>
        </row>
        <row r="770">
          <cell r="H770" t="str">
            <v>[3]</v>
          </cell>
        </row>
        <row r="771">
          <cell r="H771" t="str">
            <v>[301]</v>
          </cell>
        </row>
        <row r="772">
          <cell r="H772" t="str">
            <v>[303]</v>
          </cell>
        </row>
        <row r="773">
          <cell r="H773" t="str">
            <v>[401]</v>
          </cell>
        </row>
        <row r="774">
          <cell r="H774" t="str">
            <v>[51]</v>
          </cell>
        </row>
        <row r="775">
          <cell r="H775" t="str">
            <v>[52]</v>
          </cell>
        </row>
        <row r="776">
          <cell r="H776" t="str">
            <v>[g11]</v>
          </cell>
        </row>
        <row r="777">
          <cell r="H777" t="str">
            <v>[h11]</v>
          </cell>
        </row>
        <row r="778">
          <cell r="H778" t="str">
            <v>[A]</v>
          </cell>
        </row>
        <row r="779">
          <cell r="H779" t="str">
            <v>[H1]</v>
          </cell>
        </row>
        <row r="780">
          <cell r="H780" t="str">
            <v>[H2]</v>
          </cell>
        </row>
        <row r="781">
          <cell r="H781" t="str">
            <v>[H3]</v>
          </cell>
        </row>
        <row r="782">
          <cell r="H782" t="str">
            <v>[R1]</v>
          </cell>
        </row>
        <row r="783">
          <cell r="H783" t="str">
            <v>[R2]</v>
          </cell>
        </row>
        <row r="784">
          <cell r="H784" t="str">
            <v>[R3]</v>
          </cell>
        </row>
        <row r="785">
          <cell r="H785" t="str">
            <v>[Z]</v>
          </cell>
        </row>
        <row r="786">
          <cell r="H786" t="str">
            <v>[Gl g11]</v>
          </cell>
        </row>
        <row r="787">
          <cell r="H787" t="str">
            <v>[Gl h11]</v>
          </cell>
        </row>
        <row r="788">
          <cell r="H788" t="str">
            <v>[1LV]</v>
          </cell>
        </row>
        <row r="789">
          <cell r="H789" t="str">
            <v>[Sch3]</v>
          </cell>
        </row>
        <row r="790">
          <cell r="H790" t="str">
            <v>[1R1]</v>
          </cell>
        </row>
        <row r="791">
          <cell r="H791" t="str">
            <v>[1R3]</v>
          </cell>
        </row>
        <row r="792">
          <cell r="H792" t="str">
            <v>[V101R]</v>
          </cell>
        </row>
        <row r="793">
          <cell r="H793" t="str">
            <v>[V401H]</v>
          </cell>
        </row>
        <row r="794">
          <cell r="H794" t="str">
            <v>[VH1]</v>
          </cell>
        </row>
        <row r="795">
          <cell r="H795" t="str">
            <v>[VH2]</v>
          </cell>
        </row>
        <row r="796">
          <cell r="H796" t="str">
            <v>[VH3]</v>
          </cell>
        </row>
        <row r="797">
          <cell r="H797" t="str">
            <v>[VR1]</v>
          </cell>
        </row>
        <row r="798">
          <cell r="H798" t="str">
            <v>[VR2]</v>
          </cell>
        </row>
        <row r="799">
          <cell r="H799" t="str">
            <v>[VR3]</v>
          </cell>
        </row>
        <row r="800">
          <cell r="H800" t="str">
            <v>[a]</v>
          </cell>
        </row>
        <row r="801">
          <cell r="H801" t="str">
            <v>[h(Z)]</v>
          </cell>
        </row>
        <row r="802">
          <cell r="H802" t="str">
            <v>[r(A)]</v>
          </cell>
        </row>
        <row r="803">
          <cell r="H803" t="str">
            <v>[z]</v>
          </cell>
        </row>
        <row r="804">
          <cell r="H804" t="str">
            <v>[W 1]</v>
          </cell>
        </row>
        <row r="805">
          <cell r="H805" t="str">
            <v>[W 2]</v>
          </cell>
        </row>
        <row r="806">
          <cell r="H806" t="str">
            <v>[W 51]</v>
          </cell>
        </row>
        <row r="807">
          <cell r="H807" t="str">
            <v>[W 52]</v>
          </cell>
        </row>
        <row r="808">
          <cell r="H808" t="str">
            <v>[ZVE g11]</v>
          </cell>
        </row>
        <row r="809">
          <cell r="H809" t="str">
            <v>[ZVE h11]</v>
          </cell>
        </row>
        <row r="810">
          <cell r="H810" t="str">
            <v>[aws]</v>
          </cell>
        </row>
        <row r="811">
          <cell r="H811" t="str">
            <v>[1]</v>
          </cell>
        </row>
        <row r="812">
          <cell r="H812" t="str">
            <v>[101]</v>
          </cell>
        </row>
        <row r="813">
          <cell r="H813" t="str">
            <v>[101^^1]</v>
          </cell>
        </row>
        <row r="814">
          <cell r="H814" t="str">
            <v>[102]</v>
          </cell>
        </row>
        <row r="815">
          <cell r="H815" t="str">
            <v>[102/103]</v>
          </cell>
        </row>
        <row r="816">
          <cell r="H816" t="str">
            <v>[104/131]</v>
          </cell>
        </row>
        <row r="817">
          <cell r="H817" t="str">
            <v>[111]</v>
          </cell>
        </row>
        <row r="818">
          <cell r="H818" t="str">
            <v>[112/113]</v>
          </cell>
        </row>
        <row r="819">
          <cell r="H819" t="str">
            <v>[122/123]</v>
          </cell>
        </row>
        <row r="820">
          <cell r="H820" t="str">
            <v>[124/125]</v>
          </cell>
        </row>
        <row r="821">
          <cell r="H821" t="str">
            <v>[132/133]</v>
          </cell>
        </row>
        <row r="822">
          <cell r="H822" t="str">
            <v>[134]</v>
          </cell>
        </row>
        <row r="823">
          <cell r="H823" t="str">
            <v>[135]</v>
          </cell>
        </row>
        <row r="824">
          <cell r="H824" t="str">
            <v>[2]</v>
          </cell>
        </row>
        <row r="825">
          <cell r="H825" t="str">
            <v>[202]</v>
          </cell>
        </row>
        <row r="826">
          <cell r="H826" t="str">
            <v>[213]</v>
          </cell>
        </row>
        <row r="827">
          <cell r="H827" t="str">
            <v>[3]</v>
          </cell>
        </row>
        <row r="828">
          <cell r="H828" t="str">
            <v>[301]</v>
          </cell>
        </row>
        <row r="829">
          <cell r="H829" t="str">
            <v>[302]</v>
          </cell>
        </row>
        <row r="830">
          <cell r="H830" t="str">
            <v>[305]</v>
          </cell>
        </row>
        <row r="831">
          <cell r="H831" t="str">
            <v>[306]</v>
          </cell>
        </row>
        <row r="832">
          <cell r="H832" t="str">
            <v>[308]</v>
          </cell>
        </row>
        <row r="833">
          <cell r="H833" t="str">
            <v>[4]</v>
          </cell>
        </row>
        <row r="834">
          <cell r="H834" t="str">
            <v>[401]</v>
          </cell>
        </row>
        <row r="835">
          <cell r="H835" t="str">
            <v>[5/6]</v>
          </cell>
        </row>
        <row r="836">
          <cell r="H836" t="str">
            <v>[501]</v>
          </cell>
        </row>
        <row r="837">
          <cell r="H837" t="str">
            <v>[502]</v>
          </cell>
        </row>
        <row r="838">
          <cell r="H838" t="str">
            <v>[51/52]</v>
          </cell>
        </row>
        <row r="839">
          <cell r="H839" t="str">
            <v>[53/54]</v>
          </cell>
        </row>
        <row r="840">
          <cell r="H840" t="str">
            <v>[55]</v>
          </cell>
        </row>
        <row r="841">
          <cell r="H841" t="str">
            <v>[56]</v>
          </cell>
        </row>
        <row r="842">
          <cell r="H842" t="str">
            <v>[57]</v>
          </cell>
        </row>
        <row r="843">
          <cell r="H843" t="str">
            <v>[58]</v>
          </cell>
        </row>
        <row r="844">
          <cell r="H844" t="str">
            <v>[7]</v>
          </cell>
        </row>
        <row r="845">
          <cell r="H845" t="str">
            <v>[8]</v>
          </cell>
        </row>
        <row r="846">
          <cell r="H846" t="str">
            <v>[9]</v>
          </cell>
        </row>
        <row r="847">
          <cell r="H847" t="str">
            <v>[a43]</v>
          </cell>
        </row>
        <row r="848">
          <cell r="H848" t="str">
            <v>[a44]</v>
          </cell>
        </row>
        <row r="849">
          <cell r="H849" t="str">
            <v>[a53]</v>
          </cell>
        </row>
        <row r="850">
          <cell r="H850" t="str">
            <v>[a54]</v>
          </cell>
        </row>
        <row r="851">
          <cell r="H851" t="str">
            <v>[a63]</v>
          </cell>
        </row>
        <row r="852">
          <cell r="H852" t="str">
            <v>[a64]</v>
          </cell>
        </row>
        <row r="853">
          <cell r="H853" t="str">
            <v>[b11]</v>
          </cell>
        </row>
        <row r="854">
          <cell r="H854" t="str">
            <v>[b12]</v>
          </cell>
        </row>
        <row r="855">
          <cell r="H855" t="str">
            <v>[b21]</v>
          </cell>
        </row>
        <row r="856">
          <cell r="H856" t="str">
            <v>[b22]</v>
          </cell>
        </row>
        <row r="857">
          <cell r="H857" t="str">
            <v>[c11]</v>
          </cell>
        </row>
        <row r="858">
          <cell r="H858" t="str">
            <v>[c12]</v>
          </cell>
        </row>
        <row r="859">
          <cell r="H859" t="str">
            <v>[m11]</v>
          </cell>
        </row>
        <row r="860">
          <cell r="H860" t="str">
            <v>[m12]</v>
          </cell>
        </row>
        <row r="861">
          <cell r="H861" t="str">
            <v>[m13]</v>
          </cell>
        </row>
        <row r="862">
          <cell r="H862" t="str">
            <v>[m14]</v>
          </cell>
        </row>
        <row r="863">
          <cell r="H863" t="str">
            <v>[m15]</v>
          </cell>
        </row>
        <row r="864">
          <cell r="H864" t="str">
            <v>[m16]</v>
          </cell>
        </row>
        <row r="865">
          <cell r="H865" t="str">
            <v>[m17]</v>
          </cell>
        </row>
        <row r="866">
          <cell r="H866" t="str">
            <v>[W 1L]</v>
          </cell>
        </row>
        <row r="867">
          <cell r="H867" t="str">
            <v>[Gl 101]</v>
          </cell>
        </row>
        <row r="868">
          <cell r="H868" t="str">
            <v>[Gl 102]</v>
          </cell>
        </row>
        <row r="869">
          <cell r="H869" t="str">
            <v>[Gl 202]</v>
          </cell>
        </row>
        <row r="870">
          <cell r="H870" t="str">
            <v>[Gl 213]</v>
          </cell>
        </row>
        <row r="871">
          <cell r="H871" t="str">
            <v>[Gl 301]</v>
          </cell>
        </row>
        <row r="872">
          <cell r="H872" t="str">
            <v>[Gl 302]</v>
          </cell>
        </row>
        <row r="873">
          <cell r="H873" t="str">
            <v>[Gl 305]</v>
          </cell>
        </row>
        <row r="874">
          <cell r="H874" t="str">
            <v>[Gl 306]</v>
          </cell>
        </row>
        <row r="875">
          <cell r="H875" t="str">
            <v>[Gl 308]</v>
          </cell>
        </row>
        <row r="876">
          <cell r="H876" t="str">
            <v>[Gl 401]</v>
          </cell>
        </row>
        <row r="877">
          <cell r="H877" t="str">
            <v>[Gl 501]</v>
          </cell>
        </row>
        <row r="878">
          <cell r="H878" t="str">
            <v>[Gl 502]</v>
          </cell>
        </row>
        <row r="879">
          <cell r="H879" t="str">
            <v>[101]</v>
          </cell>
        </row>
        <row r="880">
          <cell r="H880" t="str">
            <v>[102/202]</v>
          </cell>
        </row>
        <row r="881">
          <cell r="H881" t="str">
            <v>[401/501]</v>
          </cell>
        </row>
        <row r="882">
          <cell r="H882" t="str">
            <v>[502]</v>
          </cell>
        </row>
        <row r="883">
          <cell r="H883" t="str">
            <v>[Gl 107]</v>
          </cell>
        </row>
        <row r="884">
          <cell r="H884" t="str">
            <v>[Gl 307]</v>
          </cell>
        </row>
        <row r="885">
          <cell r="H885" t="str">
            <v>[W101]</v>
          </cell>
        </row>
        <row r="886">
          <cell r="H886" t="str">
            <v>[W102/103]</v>
          </cell>
        </row>
        <row r="887">
          <cell r="H887" t="str">
            <v>[W104-131]</v>
          </cell>
        </row>
        <row r="888">
          <cell r="H888" t="str">
            <v>[W111]</v>
          </cell>
        </row>
        <row r="889">
          <cell r="H889" t="str">
            <v>[W112/113]</v>
          </cell>
        </row>
        <row r="890">
          <cell r="H890" t="str">
            <v>[W122/123]</v>
          </cell>
        </row>
        <row r="891">
          <cell r="H891" t="str">
            <v>[W124/125]</v>
          </cell>
        </row>
        <row r="892">
          <cell r="H892" t="str">
            <v>[W132/133]</v>
          </cell>
        </row>
        <row r="893">
          <cell r="H893" t="str">
            <v>[W134]</v>
          </cell>
        </row>
        <row r="894">
          <cell r="H894" t="str">
            <v>[W135]</v>
          </cell>
        </row>
        <row r="895">
          <cell r="H895" t="str">
            <v>[Bl a43]</v>
          </cell>
        </row>
        <row r="896">
          <cell r="H896" t="str">
            <v>[Bl a44]</v>
          </cell>
        </row>
        <row r="897">
          <cell r="H897" t="str">
            <v>[Bl a53]</v>
          </cell>
        </row>
        <row r="898">
          <cell r="H898" t="str">
            <v>[Bl a54]</v>
          </cell>
        </row>
        <row r="899">
          <cell r="H899" t="str">
            <v>[Bl a63]</v>
          </cell>
        </row>
        <row r="900">
          <cell r="H900" t="str">
            <v>[Bl a64]</v>
          </cell>
        </row>
        <row r="901">
          <cell r="H901" t="str">
            <v>[Bl b11]</v>
          </cell>
        </row>
        <row r="902">
          <cell r="H902" t="str">
            <v>[Bl b12]</v>
          </cell>
        </row>
        <row r="903">
          <cell r="H903" t="str">
            <v>[Bl b21]</v>
          </cell>
        </row>
        <row r="904">
          <cell r="H904" t="str">
            <v>[Bl b22]</v>
          </cell>
        </row>
        <row r="905">
          <cell r="H905" t="str">
            <v>[Bl c11]</v>
          </cell>
        </row>
        <row r="906">
          <cell r="H906" t="str">
            <v>[Bl c12]</v>
          </cell>
        </row>
        <row r="907">
          <cell r="H907" t="str">
            <v>[Bl m11]</v>
          </cell>
        </row>
        <row r="908">
          <cell r="H908" t="str">
            <v>[Bl m12]</v>
          </cell>
        </row>
        <row r="909">
          <cell r="H909" t="str">
            <v>[Bl m13]</v>
          </cell>
        </row>
        <row r="910">
          <cell r="H910" t="str">
            <v>[Bl m14]</v>
          </cell>
        </row>
        <row r="911">
          <cell r="H911" t="str">
            <v>[Bl m15]</v>
          </cell>
        </row>
        <row r="912">
          <cell r="H912" t="str">
            <v>[Bl m16]</v>
          </cell>
        </row>
        <row r="913">
          <cell r="H913" t="str">
            <v>[Bl m17]</v>
          </cell>
        </row>
        <row r="914">
          <cell r="H914" t="str">
            <v>[Ers A]</v>
          </cell>
        </row>
        <row r="915">
          <cell r="H915" t="str">
            <v>[Ers Ab12]</v>
          </cell>
        </row>
        <row r="916">
          <cell r="H916" t="str">
            <v>[Ers Ac12]</v>
          </cell>
        </row>
        <row r="917">
          <cell r="H917" t="str">
            <v>[Ers B]</v>
          </cell>
        </row>
        <row r="918">
          <cell r="H918" t="str">
            <v>[Ers Bb11]</v>
          </cell>
        </row>
        <row r="919">
          <cell r="H919" t="str">
            <v>[Ers Bc11]</v>
          </cell>
        </row>
        <row r="920">
          <cell r="H920" t="str">
            <v>[Ers Ca44]</v>
          </cell>
        </row>
        <row r="921">
          <cell r="H921" t="str">
            <v>[Ers Ca54]</v>
          </cell>
        </row>
        <row r="922">
          <cell r="H922" t="str">
            <v>[Ers Ca64]</v>
          </cell>
        </row>
        <row r="923">
          <cell r="H923" t="str">
            <v>[Ers Da43]</v>
          </cell>
        </row>
        <row r="924">
          <cell r="H924" t="str">
            <v>[Ers Da53]</v>
          </cell>
        </row>
        <row r="925">
          <cell r="H925" t="str">
            <v>[Ers Da63]</v>
          </cell>
        </row>
        <row r="926">
          <cell r="H926" t="str">
            <v>[Ers H1]</v>
          </cell>
        </row>
        <row r="927">
          <cell r="H927" t="str">
            <v>[Ers H2]</v>
          </cell>
        </row>
        <row r="928">
          <cell r="H928" t="str">
            <v>[Ers H5]</v>
          </cell>
        </row>
        <row r="929">
          <cell r="H929" t="str">
            <v>[Ers H6]</v>
          </cell>
        </row>
        <row r="930">
          <cell r="H930" t="str">
            <v>[Ers H8]</v>
          </cell>
        </row>
        <row r="931">
          <cell r="H931" t="str">
            <v>[Ers R1]</v>
          </cell>
        </row>
        <row r="932">
          <cell r="H932" t="str">
            <v>[Ers R2]</v>
          </cell>
        </row>
        <row r="933">
          <cell r="H933" t="str">
            <v>[Ers R5]</v>
          </cell>
        </row>
        <row r="934">
          <cell r="H934" t="str">
            <v>[Ers R6]</v>
          </cell>
        </row>
        <row r="935">
          <cell r="H935" t="str">
            <v>[Ers R8]</v>
          </cell>
        </row>
        <row r="936">
          <cell r="H936" t="str">
            <v>[Ers Sm17]</v>
          </cell>
        </row>
        <row r="937">
          <cell r="H937" t="str">
            <v>[Ers Tm15]</v>
          </cell>
        </row>
        <row r="938">
          <cell r="H938" t="str">
            <v>[Ers Um16]</v>
          </cell>
        </row>
        <row r="939">
          <cell r="H939" t="str">
            <v>[Ers Wa54]</v>
          </cell>
        </row>
        <row r="940">
          <cell r="H940" t="str">
            <v>[Ers Wa64]</v>
          </cell>
        </row>
        <row r="941">
          <cell r="H941" t="str">
            <v>[Ers Wm14]</v>
          </cell>
        </row>
        <row r="942">
          <cell r="H942" t="str">
            <v>[Ers Xa53]</v>
          </cell>
        </row>
        <row r="943">
          <cell r="H943" t="str">
            <v>[Ers Xa63]</v>
          </cell>
        </row>
        <row r="944">
          <cell r="H944" t="str">
            <v>[Ers Xm13]</v>
          </cell>
        </row>
        <row r="945">
          <cell r="H945" t="str">
            <v>[Ers Y]</v>
          </cell>
        </row>
        <row r="946">
          <cell r="H946" t="str">
            <v>[Ers Yb22]</v>
          </cell>
        </row>
        <row r="947">
          <cell r="H947" t="str">
            <v>[Ers Ym12]</v>
          </cell>
        </row>
        <row r="948">
          <cell r="H948" t="str">
            <v>[Ers Z]</v>
          </cell>
        </row>
        <row r="949">
          <cell r="H949" t="str">
            <v>[Ers Zb21]</v>
          </cell>
        </row>
        <row r="950">
          <cell r="H950" t="str">
            <v>[Ers Zm11]</v>
          </cell>
        </row>
        <row r="951">
          <cell r="H951" t="str">
            <v>[C/Kue]</v>
          </cell>
        </row>
        <row r="952">
          <cell r="H952" t="str">
            <v>[C/Lvs]</v>
          </cell>
        </row>
        <row r="953">
          <cell r="H953" t="str">
            <v>[FA Sm17]</v>
          </cell>
        </row>
        <row r="954">
          <cell r="H954" t="str">
            <v>[FA Tm15]</v>
          </cell>
        </row>
        <row r="955">
          <cell r="H955" t="str">
            <v>[FA Um16]</v>
          </cell>
        </row>
        <row r="956">
          <cell r="H956" t="str">
            <v>[GA A]</v>
          </cell>
        </row>
        <row r="957">
          <cell r="H957" t="str">
            <v>[GA Ac12]</v>
          </cell>
        </row>
        <row r="958">
          <cell r="H958" t="str">
            <v>[GA B]</v>
          </cell>
        </row>
        <row r="959">
          <cell r="H959" t="str">
            <v>[GA Bc11]</v>
          </cell>
        </row>
        <row r="960">
          <cell r="H960" t="str">
            <v>[GA Ca64]</v>
          </cell>
        </row>
        <row r="961">
          <cell r="H961" t="str">
            <v>[GA Da63]</v>
          </cell>
        </row>
        <row r="962">
          <cell r="H962" t="str">
            <v>[GA H1]</v>
          </cell>
        </row>
        <row r="963">
          <cell r="H963" t="str">
            <v>[GA H2]</v>
          </cell>
        </row>
        <row r="964">
          <cell r="H964" t="str">
            <v>[GA R1]</v>
          </cell>
        </row>
        <row r="965">
          <cell r="H965" t="str">
            <v>[GA R2]</v>
          </cell>
        </row>
        <row r="966">
          <cell r="H966" t="str">
            <v>[GA Wm14]</v>
          </cell>
        </row>
        <row r="967">
          <cell r="H967" t="str">
            <v>[GA Xm13]</v>
          </cell>
        </row>
        <row r="968">
          <cell r="H968" t="str">
            <v>[GA Y]</v>
          </cell>
        </row>
        <row r="969">
          <cell r="H969" t="str">
            <v>[GA Ym12]</v>
          </cell>
        </row>
        <row r="970">
          <cell r="H970" t="str">
            <v>[GA Z]</v>
          </cell>
        </row>
        <row r="971">
          <cell r="H971" t="str">
            <v>[GA Zm11]</v>
          </cell>
        </row>
        <row r="972">
          <cell r="H972" t="str">
            <v>[GVA a]</v>
          </cell>
        </row>
        <row r="973">
          <cell r="H973" t="str">
            <v>[GVA ac12]</v>
          </cell>
        </row>
        <row r="974">
          <cell r="H974" t="str">
            <v>[GVA b]</v>
          </cell>
        </row>
        <row r="975">
          <cell r="H975" t="str">
            <v>[GVA bc11]</v>
          </cell>
        </row>
        <row r="976">
          <cell r="H976" t="str">
            <v>[GVA ca64]</v>
          </cell>
        </row>
        <row r="977">
          <cell r="H977" t="str">
            <v>[GVA da63]</v>
          </cell>
        </row>
        <row r="978">
          <cell r="H978" t="str">
            <v>[GVA h (Y)]</v>
          </cell>
        </row>
        <row r="979">
          <cell r="H979" t="str">
            <v>[GVA h (Z)]</v>
          </cell>
        </row>
        <row r="980">
          <cell r="H980" t="str">
            <v>[GVA r (A)]</v>
          </cell>
        </row>
        <row r="981">
          <cell r="H981" t="str">
            <v>[GVA r (B)]</v>
          </cell>
        </row>
        <row r="982">
          <cell r="H982" t="str">
            <v>[GVA wm14]</v>
          </cell>
        </row>
        <row r="983">
          <cell r="H983" t="str">
            <v>[GVA xm13]</v>
          </cell>
        </row>
        <row r="984">
          <cell r="H984" t="str">
            <v>[GVA y]</v>
          </cell>
        </row>
        <row r="985">
          <cell r="H985" t="str">
            <v>[GVA ym12]</v>
          </cell>
        </row>
        <row r="986">
          <cell r="H986" t="str">
            <v>[GVA z]</v>
          </cell>
        </row>
        <row r="987">
          <cell r="H987" t="str">
            <v>[GVA zm11]</v>
          </cell>
        </row>
        <row r="988">
          <cell r="H988" t="str">
            <v>[XTR a43]</v>
          </cell>
        </row>
        <row r="989">
          <cell r="H989" t="str">
            <v>[XTR a44]</v>
          </cell>
        </row>
        <row r="990">
          <cell r="H990" t="str">
            <v>[XTR a53]</v>
          </cell>
        </row>
        <row r="991">
          <cell r="H991" t="str">
            <v>[XTR a54]</v>
          </cell>
        </row>
        <row r="992">
          <cell r="H992" t="str">
            <v>[XTR a63]</v>
          </cell>
        </row>
        <row r="993">
          <cell r="H993" t="str">
            <v>[XTR a64]</v>
          </cell>
        </row>
        <row r="994">
          <cell r="H994" t="str">
            <v>[XTR b11]</v>
          </cell>
        </row>
        <row r="995">
          <cell r="H995" t="str">
            <v>[XTR b12]</v>
          </cell>
        </row>
        <row r="996">
          <cell r="H996" t="str">
            <v>[XTR b21]</v>
          </cell>
        </row>
        <row r="997">
          <cell r="H997" t="str">
            <v>[XTR b22]</v>
          </cell>
        </row>
        <row r="998">
          <cell r="H998" t="str">
            <v>[XTR m11]</v>
          </cell>
        </row>
        <row r="999">
          <cell r="H999" t="str">
            <v>[XTR m12]</v>
          </cell>
        </row>
        <row r="1000">
          <cell r="H1000" t="str">
            <v>[XTR m13]</v>
          </cell>
        </row>
        <row r="1001">
          <cell r="H1001" t="str">
            <v>[XTR m14]</v>
          </cell>
        </row>
        <row r="1002">
          <cell r="H1002" t="str">
            <v>[XTR m15]</v>
          </cell>
        </row>
        <row r="1003">
          <cell r="H1003" t="str">
            <v>[XTR m16]</v>
          </cell>
        </row>
        <row r="1004">
          <cell r="H1004" t="str">
            <v>[XTR m17]</v>
          </cell>
        </row>
        <row r="1005">
          <cell r="H1005" t="str">
            <v>[A]</v>
          </cell>
        </row>
        <row r="1006">
          <cell r="H1006" t="str">
            <v>[Ab12]</v>
          </cell>
        </row>
        <row r="1007">
          <cell r="H1007" t="str">
            <v>[Ac12]</v>
          </cell>
        </row>
        <row r="1008">
          <cell r="H1008" t="str">
            <v>[B]</v>
          </cell>
        </row>
        <row r="1009">
          <cell r="H1009" t="str">
            <v>[Bb11]</v>
          </cell>
        </row>
        <row r="1010">
          <cell r="H1010" t="str">
            <v>[Bc11]</v>
          </cell>
        </row>
        <row r="1011">
          <cell r="H1011" t="str">
            <v>[Ca44]</v>
          </cell>
        </row>
        <row r="1012">
          <cell r="H1012" t="str">
            <v>[Ca54]</v>
          </cell>
        </row>
        <row r="1013">
          <cell r="H1013" t="str">
            <v>[Ca64]</v>
          </cell>
        </row>
        <row r="1014">
          <cell r="H1014" t="str">
            <v>[Da43]</v>
          </cell>
        </row>
        <row r="1015">
          <cell r="H1015" t="str">
            <v>[Da53]</v>
          </cell>
        </row>
        <row r="1016">
          <cell r="H1016" t="str">
            <v>[Da63]</v>
          </cell>
        </row>
        <row r="1017">
          <cell r="H1017" t="str">
            <v>[H1]</v>
          </cell>
        </row>
        <row r="1018">
          <cell r="H1018" t="str">
            <v>[H2]</v>
          </cell>
        </row>
        <row r="1019">
          <cell r="H1019" t="str">
            <v>[H5]</v>
          </cell>
        </row>
        <row r="1020">
          <cell r="H1020" t="str">
            <v>[H6]</v>
          </cell>
        </row>
        <row r="1021">
          <cell r="H1021" t="str">
            <v>[H8]</v>
          </cell>
        </row>
        <row r="1022">
          <cell r="H1022" t="str">
            <v>[R1]</v>
          </cell>
        </row>
        <row r="1023">
          <cell r="H1023" t="str">
            <v>[R2]</v>
          </cell>
        </row>
        <row r="1024">
          <cell r="H1024" t="str">
            <v>[R5]</v>
          </cell>
        </row>
        <row r="1025">
          <cell r="H1025" t="str">
            <v>[R6]</v>
          </cell>
        </row>
        <row r="1026">
          <cell r="H1026" t="str">
            <v>[R8]</v>
          </cell>
        </row>
        <row r="1027">
          <cell r="H1027" t="str">
            <v>[Sm17]</v>
          </cell>
        </row>
        <row r="1028">
          <cell r="H1028" t="str">
            <v>[Tm15]</v>
          </cell>
        </row>
        <row r="1029">
          <cell r="H1029" t="str">
            <v>[Um16]</v>
          </cell>
        </row>
        <row r="1030">
          <cell r="H1030" t="str">
            <v>[Wa54]</v>
          </cell>
        </row>
        <row r="1031">
          <cell r="H1031" t="str">
            <v>[Wa64]</v>
          </cell>
        </row>
        <row r="1032">
          <cell r="H1032" t="str">
            <v>[Wm14]</v>
          </cell>
        </row>
        <row r="1033">
          <cell r="H1033" t="str">
            <v>[Xa53]</v>
          </cell>
        </row>
        <row r="1034">
          <cell r="H1034" t="str">
            <v>[Xa63]</v>
          </cell>
        </row>
        <row r="1035">
          <cell r="H1035" t="str">
            <v>[Xm13]</v>
          </cell>
        </row>
        <row r="1036">
          <cell r="H1036" t="str">
            <v>[Y]</v>
          </cell>
        </row>
        <row r="1037">
          <cell r="H1037" t="str">
            <v>[Yb22]</v>
          </cell>
        </row>
        <row r="1038">
          <cell r="H1038" t="str">
            <v>[Ym12]</v>
          </cell>
        </row>
        <row r="1039">
          <cell r="H1039" t="str">
            <v>[Z]</v>
          </cell>
        </row>
        <row r="1040">
          <cell r="H1040" t="str">
            <v>[Zb21]</v>
          </cell>
        </row>
        <row r="1041">
          <cell r="H1041" t="str">
            <v>[Zm11]</v>
          </cell>
        </row>
        <row r="1042">
          <cell r="H1042" t="str">
            <v>[Gl a43]</v>
          </cell>
        </row>
        <row r="1043">
          <cell r="H1043" t="str">
            <v>[Gl a44]</v>
          </cell>
        </row>
        <row r="1044">
          <cell r="H1044" t="str">
            <v>[Gl a53]</v>
          </cell>
        </row>
        <row r="1045">
          <cell r="H1045" t="str">
            <v>[Gl a54]</v>
          </cell>
        </row>
        <row r="1046">
          <cell r="H1046" t="str">
            <v>[Gl a63]</v>
          </cell>
        </row>
        <row r="1047">
          <cell r="H1047" t="str">
            <v>[Gl a64]</v>
          </cell>
        </row>
        <row r="1048">
          <cell r="H1048" t="str">
            <v>[Gl b11]</v>
          </cell>
        </row>
        <row r="1049">
          <cell r="H1049" t="str">
            <v>[Gl b12]</v>
          </cell>
        </row>
        <row r="1050">
          <cell r="H1050" t="str">
            <v>[Gl b21]</v>
          </cell>
        </row>
        <row r="1051">
          <cell r="H1051" t="str">
            <v>[Gl b22]</v>
          </cell>
        </row>
        <row r="1052">
          <cell r="H1052" t="str">
            <v>[Gl c11]</v>
          </cell>
        </row>
        <row r="1053">
          <cell r="H1053" t="str">
            <v>[Gl c12]</v>
          </cell>
        </row>
        <row r="1054">
          <cell r="H1054" t="str">
            <v>[Gl m11]</v>
          </cell>
        </row>
        <row r="1055">
          <cell r="H1055" t="str">
            <v>[Gl m12]</v>
          </cell>
        </row>
        <row r="1056">
          <cell r="H1056" t="str">
            <v>[Gl m13]</v>
          </cell>
        </row>
        <row r="1057">
          <cell r="H1057" t="str">
            <v>[Gl m14]</v>
          </cell>
        </row>
        <row r="1058">
          <cell r="H1058" t="str">
            <v>[Gl m15]</v>
          </cell>
        </row>
        <row r="1059">
          <cell r="H1059" t="str">
            <v>[Gl m16]</v>
          </cell>
        </row>
        <row r="1060">
          <cell r="H1060" t="str">
            <v>[Gl m17]</v>
          </cell>
        </row>
        <row r="1061">
          <cell r="H1061" t="str">
            <v>[1Ac12]</v>
          </cell>
        </row>
        <row r="1062">
          <cell r="H1062" t="str">
            <v>[1Bc11]</v>
          </cell>
        </row>
        <row r="1063">
          <cell r="H1063" t="str">
            <v>[1Ca44]</v>
          </cell>
        </row>
        <row r="1064">
          <cell r="H1064" t="str">
            <v>[1R2]</v>
          </cell>
        </row>
        <row r="1065">
          <cell r="H1065" t="str">
            <v>[1Tm15]</v>
          </cell>
        </row>
        <row r="1066">
          <cell r="H1066" t="str">
            <v>[1Um16]</v>
          </cell>
        </row>
        <row r="1067">
          <cell r="H1067" t="str">
            <v>[1Wa54]</v>
          </cell>
        </row>
        <row r="1068">
          <cell r="H1068" t="str">
            <v>[1Wm14]</v>
          </cell>
        </row>
        <row r="1069">
          <cell r="H1069" t="str">
            <v>[1Xm13]</v>
          </cell>
        </row>
        <row r="1070">
          <cell r="H1070" t="str">
            <v>[1Y]</v>
          </cell>
        </row>
        <row r="1071">
          <cell r="H1071" t="str">
            <v>[1Yb22]</v>
          </cell>
        </row>
        <row r="1072">
          <cell r="H1072" t="str">
            <v>[1Ym12]</v>
          </cell>
        </row>
        <row r="1073">
          <cell r="H1073" t="str">
            <v>[1Z]</v>
          </cell>
        </row>
        <row r="1074">
          <cell r="H1074" t="str">
            <v>[1Zm11]</v>
          </cell>
        </row>
        <row r="1075">
          <cell r="H1075" t="str">
            <v>[2Wm14]</v>
          </cell>
        </row>
        <row r="1076">
          <cell r="H1076" t="str">
            <v>[2Zm11]</v>
          </cell>
        </row>
        <row r="1077">
          <cell r="H1077" t="str">
            <v>[V101]</v>
          </cell>
        </row>
        <row r="1078">
          <cell r="H1078" t="str">
            <v>[V102]</v>
          </cell>
        </row>
        <row r="1079">
          <cell r="H1079" t="str">
            <v>[V107]</v>
          </cell>
        </row>
        <row r="1080">
          <cell r="H1080" t="str">
            <v>[V202H]</v>
          </cell>
        </row>
        <row r="1081">
          <cell r="H1081" t="str">
            <v>[V202R]</v>
          </cell>
        </row>
        <row r="1082">
          <cell r="H1082" t="str">
            <v>[V307H]</v>
          </cell>
        </row>
        <row r="1083">
          <cell r="H1083" t="str">
            <v>[V307R]</v>
          </cell>
        </row>
        <row r="1084">
          <cell r="H1084" t="str">
            <v>[V401H]</v>
          </cell>
        </row>
        <row r="1085">
          <cell r="H1085" t="str">
            <v>[V401R]</v>
          </cell>
        </row>
        <row r="1086">
          <cell r="H1086" t="str">
            <v>[V5]</v>
          </cell>
        </row>
        <row r="1087">
          <cell r="H1087" t="str">
            <v>[V501]</v>
          </cell>
        </row>
        <row r="1088">
          <cell r="H1088" t="str">
            <v>[V502]</v>
          </cell>
        </row>
        <row r="1089">
          <cell r="H1089" t="str">
            <v>[V52]</v>
          </cell>
        </row>
        <row r="1090">
          <cell r="H1090" t="str">
            <v>[V54]</v>
          </cell>
        </row>
        <row r="1091">
          <cell r="H1091" t="str">
            <v>[V7]</v>
          </cell>
        </row>
        <row r="1092">
          <cell r="H1092" t="str">
            <v>[VH1]</v>
          </cell>
        </row>
        <row r="1093">
          <cell r="H1093" t="str">
            <v>[VH2]</v>
          </cell>
        </row>
        <row r="1094">
          <cell r="H1094" t="str">
            <v>[VH5]</v>
          </cell>
        </row>
        <row r="1095">
          <cell r="H1095" t="str">
            <v>[VH6]</v>
          </cell>
        </row>
        <row r="1096">
          <cell r="H1096" t="str">
            <v>[VH8]</v>
          </cell>
        </row>
        <row r="1097">
          <cell r="H1097" t="str">
            <v>[VR1]</v>
          </cell>
        </row>
        <row r="1098">
          <cell r="H1098" t="str">
            <v>[VR2]</v>
          </cell>
        </row>
        <row r="1099">
          <cell r="H1099" t="str">
            <v>[VR5]</v>
          </cell>
        </row>
        <row r="1100">
          <cell r="H1100" t="str">
            <v>[VR6]</v>
          </cell>
        </row>
        <row r="1101">
          <cell r="H1101" t="str">
            <v>[VR8]</v>
          </cell>
        </row>
        <row r="1102">
          <cell r="H1102" t="str">
            <v>[a]</v>
          </cell>
        </row>
        <row r="1103">
          <cell r="H1103" t="str">
            <v>[ab12]</v>
          </cell>
        </row>
        <row r="1104">
          <cell r="H1104" t="str">
            <v>[ac12]</v>
          </cell>
        </row>
        <row r="1105">
          <cell r="H1105" t="str">
            <v>[b]</v>
          </cell>
        </row>
        <row r="1106">
          <cell r="H1106" t="str">
            <v>[bb11]</v>
          </cell>
        </row>
        <row r="1107">
          <cell r="H1107" t="str">
            <v>[bc11]</v>
          </cell>
        </row>
        <row r="1108">
          <cell r="H1108" t="str">
            <v>[c]</v>
          </cell>
        </row>
        <row r="1109">
          <cell r="H1109" t="str">
            <v>[ca44]</v>
          </cell>
        </row>
        <row r="1110">
          <cell r="H1110" t="str">
            <v>[ca54]</v>
          </cell>
        </row>
        <row r="1111">
          <cell r="H1111" t="str">
            <v>[ca64]</v>
          </cell>
        </row>
        <row r="1112">
          <cell r="H1112" t="str">
            <v>[da43]</v>
          </cell>
        </row>
        <row r="1113">
          <cell r="H1113" t="str">
            <v>[da53]</v>
          </cell>
        </row>
        <row r="1114">
          <cell r="H1114" t="str">
            <v>[da63]</v>
          </cell>
        </row>
        <row r="1115">
          <cell r="H1115" t="str">
            <v>[h (Y)]</v>
          </cell>
        </row>
        <row r="1116">
          <cell r="H1116" t="str">
            <v>[h (Z)]</v>
          </cell>
        </row>
        <row r="1117">
          <cell r="H1117" t="str">
            <v>[r (A)]</v>
          </cell>
        </row>
        <row r="1118">
          <cell r="H1118" t="str">
            <v>[r (B)]</v>
          </cell>
        </row>
        <row r="1119">
          <cell r="H1119" t="str">
            <v>[sm17]</v>
          </cell>
        </row>
        <row r="1120">
          <cell r="H1120" t="str">
            <v>[tm15]</v>
          </cell>
        </row>
        <row r="1121">
          <cell r="H1121" t="str">
            <v>[um16]</v>
          </cell>
        </row>
        <row r="1122">
          <cell r="H1122" t="str">
            <v>[wa54]</v>
          </cell>
        </row>
        <row r="1123">
          <cell r="H1123" t="str">
            <v>[wa64]</v>
          </cell>
        </row>
        <row r="1124">
          <cell r="H1124" t="str">
            <v>[wm14]</v>
          </cell>
        </row>
        <row r="1125">
          <cell r="H1125" t="str">
            <v>[xa53]</v>
          </cell>
        </row>
        <row r="1126">
          <cell r="H1126" t="str">
            <v>[xa63]</v>
          </cell>
        </row>
        <row r="1127">
          <cell r="H1127" t="str">
            <v>[xm13]</v>
          </cell>
        </row>
        <row r="1128">
          <cell r="H1128" t="str">
            <v>[y]</v>
          </cell>
        </row>
        <row r="1129">
          <cell r="H1129" t="str">
            <v>[yb22]</v>
          </cell>
        </row>
        <row r="1130">
          <cell r="H1130" t="str">
            <v>[ym12]</v>
          </cell>
        </row>
        <row r="1131">
          <cell r="H1131" t="str">
            <v>[z]</v>
          </cell>
        </row>
        <row r="1132">
          <cell r="H1132" t="str">
            <v>[zb21]</v>
          </cell>
        </row>
        <row r="1133">
          <cell r="H1133" t="str">
            <v>[zm11]</v>
          </cell>
        </row>
        <row r="1134">
          <cell r="H1134" t="str">
            <v>[W 1]</v>
          </cell>
        </row>
        <row r="1135">
          <cell r="H1135" t="str">
            <v>[W 101]</v>
          </cell>
        </row>
        <row r="1136">
          <cell r="H1136" t="str">
            <v>[W 102]</v>
          </cell>
        </row>
        <row r="1137">
          <cell r="H1137" t="str">
            <v>[W 103]</v>
          </cell>
        </row>
        <row r="1138">
          <cell r="H1138" t="str">
            <v>[W 104]</v>
          </cell>
        </row>
        <row r="1139">
          <cell r="H1139" t="str">
            <v>[W 111]</v>
          </cell>
        </row>
        <row r="1140">
          <cell r="H1140" t="str">
            <v>[W 112]</v>
          </cell>
        </row>
        <row r="1141">
          <cell r="H1141" t="str">
            <v>[W 113]</v>
          </cell>
        </row>
        <row r="1142">
          <cell r="H1142" t="str">
            <v>[W 121]</v>
          </cell>
        </row>
        <row r="1143">
          <cell r="H1143" t="str">
            <v>[W 122]</v>
          </cell>
        </row>
        <row r="1144">
          <cell r="H1144" t="str">
            <v>[W 123]</v>
          </cell>
        </row>
        <row r="1145">
          <cell r="H1145" t="str">
            <v>[W 124]</v>
          </cell>
        </row>
        <row r="1146">
          <cell r="H1146" t="str">
            <v>[W 125]</v>
          </cell>
        </row>
        <row r="1147">
          <cell r="H1147" t="str">
            <v>[W 131]</v>
          </cell>
        </row>
        <row r="1148">
          <cell r="H1148" t="str">
            <v>[W 132]</v>
          </cell>
        </row>
        <row r="1149">
          <cell r="H1149" t="str">
            <v>[W 133]</v>
          </cell>
        </row>
        <row r="1150">
          <cell r="H1150" t="str">
            <v>[W 134]</v>
          </cell>
        </row>
        <row r="1151">
          <cell r="H1151" t="str">
            <v>[W 135]</v>
          </cell>
        </row>
        <row r="1152">
          <cell r="H1152" t="str">
            <v>[W 2]</v>
          </cell>
        </row>
        <row r="1153">
          <cell r="H1153" t="str">
            <v>[W 3]</v>
          </cell>
        </row>
        <row r="1154">
          <cell r="H1154" t="str">
            <v>[W 4]</v>
          </cell>
        </row>
        <row r="1155">
          <cell r="H1155" t="str">
            <v>[W 5]</v>
          </cell>
        </row>
        <row r="1156">
          <cell r="H1156" t="str">
            <v>[W 51]</v>
          </cell>
        </row>
        <row r="1157">
          <cell r="H1157" t="str">
            <v>[W 52]</v>
          </cell>
        </row>
        <row r="1158">
          <cell r="H1158" t="str">
            <v>[W 53]</v>
          </cell>
        </row>
        <row r="1159">
          <cell r="H1159" t="str">
            <v>[W 54]</v>
          </cell>
        </row>
        <row r="1160">
          <cell r="H1160" t="str">
            <v>[W 55]</v>
          </cell>
        </row>
        <row r="1161">
          <cell r="H1161" t="str">
            <v>[W 56]</v>
          </cell>
        </row>
        <row r="1162">
          <cell r="H1162" t="str">
            <v>[W 57]</v>
          </cell>
        </row>
        <row r="1163">
          <cell r="H1163" t="str">
            <v>[W 58]</v>
          </cell>
        </row>
        <row r="1164">
          <cell r="H1164" t="str">
            <v>[W 6]</v>
          </cell>
        </row>
        <row r="1165">
          <cell r="H1165" t="str">
            <v>[W 61]</v>
          </cell>
        </row>
        <row r="1166">
          <cell r="H1166" t="str">
            <v>[W 7]</v>
          </cell>
        </row>
        <row r="1167">
          <cell r="H1167" t="str">
            <v>[W 8]</v>
          </cell>
        </row>
        <row r="1168">
          <cell r="H1168" t="str">
            <v>[W 9]</v>
          </cell>
        </row>
        <row r="1169">
          <cell r="H1169" t="str">
            <v>[VE 107]</v>
          </cell>
        </row>
        <row r="1170">
          <cell r="H1170" t="str">
            <v>[ZE a63]</v>
          </cell>
        </row>
        <row r="1171">
          <cell r="H1171" t="str">
            <v>[ZE a64]</v>
          </cell>
        </row>
        <row r="1172">
          <cell r="H1172" t="str">
            <v>[ZE c11]</v>
          </cell>
        </row>
        <row r="1173">
          <cell r="H1173" t="str">
            <v>[ZE c12]</v>
          </cell>
        </row>
        <row r="1174">
          <cell r="H1174" t="str">
            <v>[ZE m11]</v>
          </cell>
        </row>
        <row r="1175">
          <cell r="H1175" t="str">
            <v>[ZE m12]</v>
          </cell>
        </row>
        <row r="1176">
          <cell r="H1176" t="str">
            <v>[ZE m13]</v>
          </cell>
        </row>
        <row r="1177">
          <cell r="H1177" t="str">
            <v>[ZE m14]</v>
          </cell>
        </row>
        <row r="1178">
          <cell r="H1178" t="str">
            <v>[ZE m15]</v>
          </cell>
        </row>
        <row r="1179">
          <cell r="H1179" t="str">
            <v>[ZE m16]</v>
          </cell>
        </row>
        <row r="1180">
          <cell r="H1180" t="str">
            <v>[ZE m17]</v>
          </cell>
        </row>
        <row r="1181">
          <cell r="H1181" t="str">
            <v>[ZVE b21]</v>
          </cell>
        </row>
        <row r="1182">
          <cell r="H1182" t="str">
            <v>[ZVE b22]</v>
          </cell>
        </row>
        <row r="1183">
          <cell r="H1183" t="str">
            <v>[ZVE c11H]</v>
          </cell>
        </row>
        <row r="1184">
          <cell r="H1184" t="str">
            <v>[ZVE c12H]</v>
          </cell>
        </row>
        <row r="1185">
          <cell r="H1185" t="str">
            <v>[aws]</v>
          </cell>
        </row>
        <row r="1186">
          <cell r="H1186" t="str">
            <v>[1S]</v>
          </cell>
        </row>
        <row r="1187">
          <cell r="H1187" t="str">
            <v>[253]</v>
          </cell>
        </row>
        <row r="1188">
          <cell r="H1188" t="str">
            <v>[426]</v>
          </cell>
        </row>
        <row r="1189">
          <cell r="H1189" t="str">
            <v>[428]</v>
          </cell>
        </row>
        <row r="1190">
          <cell r="H1190" t="str">
            <v>[430]</v>
          </cell>
        </row>
        <row r="1191">
          <cell r="H1191" t="str">
            <v>[432]</v>
          </cell>
        </row>
        <row r="1192">
          <cell r="H1192" t="str">
            <v>[436]</v>
          </cell>
        </row>
        <row r="1193">
          <cell r="H1193" t="str">
            <v>[438]</v>
          </cell>
        </row>
        <row r="1194">
          <cell r="H1194" t="str">
            <v>[61]</v>
          </cell>
        </row>
        <row r="1195">
          <cell r="H1195" t="str">
            <v>[703]</v>
          </cell>
        </row>
        <row r="1196">
          <cell r="H1196" t="str">
            <v>[71/72]</v>
          </cell>
        </row>
        <row r="1197">
          <cell r="H1197" t="str">
            <v>[752]</v>
          </cell>
        </row>
        <row r="1198">
          <cell r="H1198" t="str">
            <v>[754]</v>
          </cell>
        </row>
        <row r="1199">
          <cell r="H1199" t="str">
            <v>[81]</v>
          </cell>
        </row>
        <row r="1200">
          <cell r="H1200" t="str">
            <v>[84]</v>
          </cell>
        </row>
        <row r="1201">
          <cell r="H1201" t="str">
            <v>[Kr4/5]</v>
          </cell>
        </row>
        <row r="1202">
          <cell r="H1202" t="str">
            <v>[Kr4/6]</v>
          </cell>
        </row>
        <row r="1203">
          <cell r="H1203" t="str">
            <v>[Kr5]</v>
          </cell>
        </row>
        <row r="1204">
          <cell r="H1204" t="str">
            <v>[Kr6]</v>
          </cell>
        </row>
        <row r="1205">
          <cell r="H1205" t="str">
            <v>[s11]</v>
          </cell>
        </row>
        <row r="1206">
          <cell r="H1206" t="str">
            <v>[t11]</v>
          </cell>
        </row>
        <row r="1207">
          <cell r="H1207" t="str">
            <v>[Gl 101]</v>
          </cell>
        </row>
        <row r="1208">
          <cell r="H1208" t="str">
            <v>[Gl 102]</v>
          </cell>
        </row>
        <row r="1209">
          <cell r="H1209" t="str">
            <v>[Gl 201]</v>
          </cell>
        </row>
        <row r="1210">
          <cell r="H1210" t="str">
            <v>[Gl 202]</v>
          </cell>
        </row>
        <row r="1211">
          <cell r="H1211" t="str">
            <v>[Gl 206]</v>
          </cell>
        </row>
        <row r="1212">
          <cell r="H1212" t="str">
            <v>[Gl 301]</v>
          </cell>
        </row>
        <row r="1213">
          <cell r="H1213" t="str">
            <v>[Gl 303]</v>
          </cell>
        </row>
        <row r="1214">
          <cell r="H1214" t="str">
            <v>[Gl 401]</v>
          </cell>
        </row>
        <row r="1215">
          <cell r="H1215" t="str">
            <v>[Gl 402]</v>
          </cell>
        </row>
        <row r="1216">
          <cell r="H1216" t="str">
            <v>[Gl 403]</v>
          </cell>
        </row>
        <row r="1217">
          <cell r="H1217" t="str">
            <v>[Gl 404]</v>
          </cell>
        </row>
        <row r="1218">
          <cell r="H1218" t="str">
            <v>[Gl 406]</v>
          </cell>
        </row>
        <row r="1219">
          <cell r="H1219" t="str">
            <v>[Gl 408]</v>
          </cell>
        </row>
        <row r="1220">
          <cell r="H1220" t="str">
            <v>[Gl 420]</v>
          </cell>
        </row>
        <row r="1221">
          <cell r="H1221" t="str">
            <v>[Gl 422]</v>
          </cell>
        </row>
        <row r="1222">
          <cell r="H1222" t="str">
            <v>[Gl 424]</v>
          </cell>
        </row>
        <row r="1223">
          <cell r="H1223" t="str">
            <v>[Gl 426]</v>
          </cell>
        </row>
        <row r="1224">
          <cell r="H1224" t="str">
            <v>[Gl 428]</v>
          </cell>
        </row>
        <row r="1225">
          <cell r="H1225" t="str">
            <v>[Gl 430]</v>
          </cell>
        </row>
        <row r="1226">
          <cell r="H1226" t="str">
            <v>[Gl 432]</v>
          </cell>
        </row>
        <row r="1227">
          <cell r="H1227" t="str">
            <v>[Gl 436]</v>
          </cell>
        </row>
        <row r="1228">
          <cell r="H1228" t="str">
            <v>[Gl 438]</v>
          </cell>
        </row>
        <row r="1229">
          <cell r="H1229" t="str">
            <v>[Gl 503]</v>
          </cell>
        </row>
        <row r="1230">
          <cell r="H1230" t="str">
            <v>[Gl 506]</v>
          </cell>
        </row>
        <row r="1231">
          <cell r="H1231" t="str">
            <v>[Gl 516]</v>
          </cell>
        </row>
        <row r="1232">
          <cell r="H1232" t="str">
            <v>[Gl 560]</v>
          </cell>
        </row>
        <row r="1233">
          <cell r="H1233" t="str">
            <v>[Gl 562]</v>
          </cell>
        </row>
        <row r="1234">
          <cell r="H1234" t="str">
            <v>[Gl 603]</v>
          </cell>
        </row>
        <row r="1235">
          <cell r="H1235" t="str">
            <v>[Gl 610]</v>
          </cell>
        </row>
        <row r="1236">
          <cell r="H1236" t="str">
            <v>[Gl 651]</v>
          </cell>
        </row>
        <row r="1237">
          <cell r="H1237" t="str">
            <v>[Gl 701]</v>
          </cell>
        </row>
        <row r="1238">
          <cell r="H1238" t="str">
            <v>[Gl 702]</v>
          </cell>
        </row>
        <row r="1239">
          <cell r="H1239" t="str">
            <v>[Gl 703]</v>
          </cell>
        </row>
        <row r="1240">
          <cell r="H1240" t="str">
            <v>[Gl 752]</v>
          </cell>
        </row>
        <row r="1241">
          <cell r="H1241" t="str">
            <v>[Gl 754]</v>
          </cell>
        </row>
        <row r="1242">
          <cell r="H1242" t="str">
            <v>[101/201A]</v>
          </cell>
        </row>
        <row r="1243">
          <cell r="H1243" t="str">
            <v>[102/202A]</v>
          </cell>
        </row>
        <row r="1244">
          <cell r="H1244" t="str">
            <v>[206A]</v>
          </cell>
        </row>
        <row r="1245">
          <cell r="H1245" t="str">
            <v>[301A]</v>
          </cell>
        </row>
        <row r="1246">
          <cell r="H1246" t="str">
            <v>[303A]</v>
          </cell>
        </row>
        <row r="1247">
          <cell r="H1247" t="str">
            <v>[516A]</v>
          </cell>
        </row>
        <row r="1248">
          <cell r="H1248" t="str">
            <v>[560A]</v>
          </cell>
        </row>
        <row r="1249">
          <cell r="H1249" t="str">
            <v>[562A]</v>
          </cell>
        </row>
        <row r="1250">
          <cell r="H1250" t="str">
            <v>[603A]</v>
          </cell>
        </row>
        <row r="1251">
          <cell r="H1251" t="str">
            <v>[610A]</v>
          </cell>
        </row>
        <row r="1252">
          <cell r="H1252" t="str">
            <v>[651A]</v>
          </cell>
        </row>
        <row r="1253">
          <cell r="H1253" t="str">
            <v>[701A]</v>
          </cell>
        </row>
        <row r="1254">
          <cell r="H1254" t="str">
            <v>[702A]</v>
          </cell>
        </row>
        <row r="1255">
          <cell r="H1255" t="str">
            <v>[703A]</v>
          </cell>
        </row>
        <row r="1256">
          <cell r="H1256" t="str">
            <v>[Gl 1S]</v>
          </cell>
        </row>
        <row r="1257">
          <cell r="H1257" t="str">
            <v>[Gl 203]</v>
          </cell>
        </row>
        <row r="1258">
          <cell r="H1258" t="str">
            <v>[Gl 204]</v>
          </cell>
        </row>
        <row r="1259">
          <cell r="H1259" t="str">
            <v>[Gl 208]</v>
          </cell>
        </row>
        <row r="1260">
          <cell r="H1260" t="str">
            <v>[Gl 305]</v>
          </cell>
        </row>
        <row r="1261">
          <cell r="H1261" t="str">
            <v>[Gl 309]</v>
          </cell>
        </row>
        <row r="1262">
          <cell r="H1262" t="str">
            <v>[Gl 440]</v>
          </cell>
        </row>
        <row r="1263">
          <cell r="H1263" t="str">
            <v>[Gl 442]</v>
          </cell>
        </row>
        <row r="1264">
          <cell r="H1264" t="str">
            <v>[Gl 460]</v>
          </cell>
        </row>
        <row r="1265">
          <cell r="H1265" t="str">
            <v>[Gl 518]</v>
          </cell>
        </row>
        <row r="1266">
          <cell r="H1266" t="str">
            <v>[Gl 605]</v>
          </cell>
        </row>
        <row r="1267">
          <cell r="H1267" t="str">
            <v>[Gl 734]</v>
          </cell>
        </row>
        <row r="1268">
          <cell r="H1268" t="str">
            <v>[Gl 762]</v>
          </cell>
        </row>
        <row r="1269">
          <cell r="H1269" t="str">
            <v>[Gl 764]</v>
          </cell>
        </row>
        <row r="1270">
          <cell r="H1270" t="str">
            <v>[Gl 802]</v>
          </cell>
        </row>
        <row r="1271">
          <cell r="H1271" t="str">
            <v>[Gl 804]</v>
          </cell>
        </row>
        <row r="1272">
          <cell r="H1272" t="str">
            <v>[W101/124A]</v>
          </cell>
        </row>
        <row r="1273">
          <cell r="H1273" t="str">
            <v>[W107-113A]</v>
          </cell>
        </row>
        <row r="1274">
          <cell r="H1274" t="str">
            <v>[W13-25A]</v>
          </cell>
        </row>
        <row r="1275">
          <cell r="H1275" t="str">
            <v>[W132-134A]</v>
          </cell>
        </row>
        <row r="1276">
          <cell r="H1276" t="str">
            <v>[W141-180A]</v>
          </cell>
        </row>
        <row r="1277">
          <cell r="H1277" t="str">
            <v>[W176/177A]</v>
          </cell>
        </row>
        <row r="1278">
          <cell r="H1278" t="str">
            <v>[W178/179A]</v>
          </cell>
        </row>
        <row r="1279">
          <cell r="H1279" t="str">
            <v>[W42-45A]</v>
          </cell>
        </row>
        <row r="1280">
          <cell r="H1280" t="str">
            <v>[W48-55A]</v>
          </cell>
        </row>
        <row r="1281">
          <cell r="H1281" t="str">
            <v>[W52-56A]</v>
          </cell>
        </row>
        <row r="1282">
          <cell r="H1282" t="str">
            <v>[W54A]</v>
          </cell>
        </row>
        <row r="1283">
          <cell r="H1283" t="str">
            <v>[W8/9A]</v>
          </cell>
        </row>
        <row r="1284">
          <cell r="H1284" t="str">
            <v>[Bl a11]</v>
          </cell>
        </row>
        <row r="1285">
          <cell r="H1285" t="str">
            <v>[Bl a12]</v>
          </cell>
        </row>
        <row r="1286">
          <cell r="H1286" t="str">
            <v>[Bl k21]</v>
          </cell>
        </row>
        <row r="1287">
          <cell r="H1287" t="str">
            <v>[Bl k22]</v>
          </cell>
        </row>
        <row r="1288">
          <cell r="H1288" t="str">
            <v>[Bl s11]</v>
          </cell>
        </row>
        <row r="1289">
          <cell r="H1289" t="str">
            <v>[Bl t11]</v>
          </cell>
        </row>
        <row r="1290">
          <cell r="H1290" t="str">
            <v>[EVA1]</v>
          </cell>
        </row>
        <row r="1291">
          <cell r="H1291" t="str">
            <v>[EVA2]</v>
          </cell>
        </row>
        <row r="1292">
          <cell r="H1292" t="str">
            <v>[EVA3]</v>
          </cell>
        </row>
        <row r="1293">
          <cell r="H1293" t="str">
            <v>[km 105,584]</v>
          </cell>
        </row>
        <row r="1294">
          <cell r="H1294" t="str">
            <v>[km 108,358]</v>
          </cell>
        </row>
        <row r="1295">
          <cell r="H1295" t="str">
            <v>[Ers A]</v>
          </cell>
        </row>
        <row r="1296">
          <cell r="H1296" t="str">
            <v>[Ers B]</v>
          </cell>
        </row>
        <row r="1297">
          <cell r="H1297" t="str">
            <v>[Ers C]</v>
          </cell>
        </row>
        <row r="1298">
          <cell r="H1298" t="str">
            <v>[Ers H1]</v>
          </cell>
        </row>
        <row r="1299">
          <cell r="H1299" t="str">
            <v>[Ers H2]</v>
          </cell>
        </row>
        <row r="1300">
          <cell r="H1300" t="str">
            <v>[Ers H20]</v>
          </cell>
        </row>
        <row r="1301">
          <cell r="H1301" t="str">
            <v>[Ers H22]</v>
          </cell>
        </row>
        <row r="1302">
          <cell r="H1302" t="str">
            <v>[Ers H24]</v>
          </cell>
        </row>
        <row r="1303">
          <cell r="H1303" t="str">
            <v>[Ers H26]</v>
          </cell>
        </row>
        <row r="1304">
          <cell r="H1304" t="str">
            <v>[Ers H28]</v>
          </cell>
        </row>
        <row r="1305">
          <cell r="H1305" t="str">
            <v>[Ers H3]</v>
          </cell>
        </row>
        <row r="1306">
          <cell r="H1306" t="str">
            <v>[Ers H30]</v>
          </cell>
        </row>
        <row r="1307">
          <cell r="H1307" t="str">
            <v>[Ers H32]</v>
          </cell>
        </row>
        <row r="1308">
          <cell r="H1308" t="str">
            <v>[Ers H4]</v>
          </cell>
        </row>
        <row r="1309">
          <cell r="H1309" t="str">
            <v>[Ers H52]</v>
          </cell>
        </row>
        <row r="1310">
          <cell r="H1310" t="str">
            <v>[Ers H6]</v>
          </cell>
        </row>
        <row r="1311">
          <cell r="H1311" t="str">
            <v>[Ers H8]</v>
          </cell>
        </row>
        <row r="1312">
          <cell r="H1312" t="str">
            <v>[Ers R1]</v>
          </cell>
        </row>
        <row r="1313">
          <cell r="H1313" t="str">
            <v>[Ers R2]</v>
          </cell>
        </row>
        <row r="1314">
          <cell r="H1314" t="str">
            <v>[Ers R20]</v>
          </cell>
        </row>
        <row r="1315">
          <cell r="H1315" t="str">
            <v>[Ers R22]</v>
          </cell>
        </row>
        <row r="1316">
          <cell r="H1316" t="str">
            <v>[Ers R24]</v>
          </cell>
        </row>
        <row r="1317">
          <cell r="H1317" t="str">
            <v>[Ers R26]</v>
          </cell>
        </row>
        <row r="1318">
          <cell r="H1318" t="str">
            <v>[Ers R28]</v>
          </cell>
        </row>
        <row r="1319">
          <cell r="H1319" t="str">
            <v>[Ers R3]</v>
          </cell>
        </row>
        <row r="1320">
          <cell r="H1320" t="str">
            <v>[Ers R30]</v>
          </cell>
        </row>
        <row r="1321">
          <cell r="H1321" t="str">
            <v>[Ers R4]</v>
          </cell>
        </row>
        <row r="1322">
          <cell r="H1322" t="str">
            <v>[Ers R6]</v>
          </cell>
        </row>
        <row r="1323">
          <cell r="H1323" t="str">
            <v>[Ers R8]</v>
          </cell>
        </row>
        <row r="1324">
          <cell r="H1324" t="str">
            <v>[Ers Sch403R]</v>
          </cell>
        </row>
        <row r="1325">
          <cell r="H1325" t="str">
            <v>[Ers Sch406R]</v>
          </cell>
        </row>
        <row r="1326">
          <cell r="H1326" t="str">
            <v>[Ers Sch503H]</v>
          </cell>
        </row>
        <row r="1327">
          <cell r="H1327" t="str">
            <v>[Ers Sch506H]</v>
          </cell>
        </row>
        <row r="1328">
          <cell r="H1328" t="str">
            <v>[Ers X]</v>
          </cell>
        </row>
        <row r="1329">
          <cell r="H1329" t="str">
            <v>[Ers Y]</v>
          </cell>
        </row>
        <row r="1330">
          <cell r="H1330" t="str">
            <v>[Ers Z]</v>
          </cell>
        </row>
        <row r="1331">
          <cell r="H1331" t="str">
            <v>[Ers 1H2]</v>
          </cell>
        </row>
        <row r="1332">
          <cell r="H1332" t="str">
            <v>[Ers 1R1]</v>
          </cell>
        </row>
        <row r="1333">
          <cell r="H1333" t="str">
            <v>[Ers 1X]</v>
          </cell>
        </row>
        <row r="1334">
          <cell r="H1334" t="str">
            <v>[GA A]</v>
          </cell>
        </row>
        <row r="1335">
          <cell r="H1335" t="str">
            <v>[GA B]</v>
          </cell>
        </row>
        <row r="1336">
          <cell r="H1336" t="str">
            <v>[GA H2]</v>
          </cell>
        </row>
        <row r="1337">
          <cell r="H1337" t="str">
            <v>[GA H4]</v>
          </cell>
        </row>
        <row r="1338">
          <cell r="H1338" t="str">
            <v>[GVA a]</v>
          </cell>
        </row>
        <row r="1339">
          <cell r="H1339" t="str">
            <v>[GVA b]</v>
          </cell>
        </row>
        <row r="1340">
          <cell r="H1340" t="str">
            <v>[XTR s11]</v>
          </cell>
        </row>
        <row r="1341">
          <cell r="H1341" t="str">
            <v>[XTR t11]</v>
          </cell>
        </row>
        <row r="1342">
          <cell r="H1342" t="str">
            <v>[001]</v>
          </cell>
        </row>
        <row r="1343">
          <cell r="H1343" t="str">
            <v>[002]</v>
          </cell>
        </row>
        <row r="1344">
          <cell r="H1344" t="str">
            <v>[1]</v>
          </cell>
        </row>
        <row r="1345">
          <cell r="H1345" t="str">
            <v>[10]</v>
          </cell>
        </row>
        <row r="1346">
          <cell r="H1346" t="str">
            <v>[101]</v>
          </cell>
        </row>
        <row r="1347">
          <cell r="H1347" t="str">
            <v>[102]</v>
          </cell>
        </row>
        <row r="1348">
          <cell r="H1348" t="str">
            <v>[107]</v>
          </cell>
        </row>
        <row r="1349">
          <cell r="H1349" t="str">
            <v>[107/108]</v>
          </cell>
        </row>
        <row r="1350">
          <cell r="H1350" t="str">
            <v>[108/113]</v>
          </cell>
        </row>
        <row r="1351">
          <cell r="H1351" t="str">
            <v>[11]</v>
          </cell>
        </row>
        <row r="1352">
          <cell r="H1352" t="str">
            <v>[110]</v>
          </cell>
        </row>
        <row r="1353">
          <cell r="H1353" t="str">
            <v>[111]</v>
          </cell>
        </row>
        <row r="1354">
          <cell r="H1354" t="str">
            <v>[112]</v>
          </cell>
        </row>
        <row r="1355">
          <cell r="H1355" t="str">
            <v>[113]</v>
          </cell>
        </row>
        <row r="1356">
          <cell r="H1356" t="str">
            <v>[12]</v>
          </cell>
        </row>
        <row r="1357">
          <cell r="H1357" t="str">
            <v>[124]</v>
          </cell>
        </row>
        <row r="1358">
          <cell r="H1358" t="str">
            <v>[13]</v>
          </cell>
        </row>
        <row r="1359">
          <cell r="H1359" t="str">
            <v>[131]</v>
          </cell>
        </row>
        <row r="1360">
          <cell r="H1360" t="str">
            <v>[132]</v>
          </cell>
        </row>
        <row r="1361">
          <cell r="H1361" t="str">
            <v>[133]</v>
          </cell>
        </row>
        <row r="1362">
          <cell r="H1362" t="str">
            <v>[134]</v>
          </cell>
        </row>
        <row r="1363">
          <cell r="H1363" t="str">
            <v>[141]</v>
          </cell>
        </row>
        <row r="1364">
          <cell r="H1364" t="str">
            <v>[15]</v>
          </cell>
        </row>
        <row r="1365">
          <cell r="H1365" t="str">
            <v>[151]</v>
          </cell>
        </row>
        <row r="1366">
          <cell r="H1366" t="str">
            <v>[152]</v>
          </cell>
        </row>
        <row r="1367">
          <cell r="H1367" t="str">
            <v>[16]</v>
          </cell>
        </row>
        <row r="1368">
          <cell r="H1368" t="str">
            <v>[172]</v>
          </cell>
        </row>
        <row r="1369">
          <cell r="H1369" t="str">
            <v>[173]</v>
          </cell>
        </row>
        <row r="1370">
          <cell r="H1370" t="str">
            <v>[176]</v>
          </cell>
        </row>
        <row r="1371">
          <cell r="H1371" t="str">
            <v>[177]</v>
          </cell>
        </row>
        <row r="1372">
          <cell r="H1372" t="str">
            <v>[178]</v>
          </cell>
        </row>
        <row r="1373">
          <cell r="H1373" t="str">
            <v>[179]</v>
          </cell>
        </row>
        <row r="1374">
          <cell r="H1374" t="str">
            <v>[180]</v>
          </cell>
        </row>
        <row r="1375">
          <cell r="H1375" t="str">
            <v>[191]</v>
          </cell>
        </row>
        <row r="1376">
          <cell r="H1376" t="str">
            <v>[193]</v>
          </cell>
        </row>
        <row r="1377">
          <cell r="H1377" t="str">
            <v>[2]</v>
          </cell>
        </row>
        <row r="1378">
          <cell r="H1378" t="str">
            <v>[201]</v>
          </cell>
        </row>
        <row r="1379">
          <cell r="H1379" t="str">
            <v>[202]</v>
          </cell>
        </row>
        <row r="1380">
          <cell r="H1380" t="str">
            <v>[206]</v>
          </cell>
        </row>
        <row r="1381">
          <cell r="H1381" t="str">
            <v>[25]</v>
          </cell>
        </row>
        <row r="1382">
          <cell r="H1382" t="str">
            <v>[26]</v>
          </cell>
        </row>
        <row r="1383">
          <cell r="H1383" t="str">
            <v>[27]</v>
          </cell>
        </row>
        <row r="1384">
          <cell r="H1384" t="str">
            <v>[28]</v>
          </cell>
        </row>
        <row r="1385">
          <cell r="H1385" t="str">
            <v>[301]</v>
          </cell>
        </row>
        <row r="1386">
          <cell r="H1386" t="str">
            <v>[303]</v>
          </cell>
        </row>
        <row r="1387">
          <cell r="H1387" t="str">
            <v>[401]</v>
          </cell>
        </row>
        <row r="1388">
          <cell r="H1388" t="str">
            <v>[402]</v>
          </cell>
        </row>
        <row r="1389">
          <cell r="H1389" t="str">
            <v>[403]</v>
          </cell>
        </row>
        <row r="1390">
          <cell r="H1390" t="str">
            <v>[404]</v>
          </cell>
        </row>
        <row r="1391">
          <cell r="H1391" t="str">
            <v>[406]</v>
          </cell>
        </row>
        <row r="1392">
          <cell r="H1392" t="str">
            <v>[408]</v>
          </cell>
        </row>
        <row r="1393">
          <cell r="H1393" t="str">
            <v>[41]</v>
          </cell>
        </row>
        <row r="1394">
          <cell r="H1394" t="str">
            <v>[42]</v>
          </cell>
        </row>
        <row r="1395">
          <cell r="H1395" t="str">
            <v>[420]</v>
          </cell>
        </row>
        <row r="1396">
          <cell r="H1396" t="str">
            <v>[422]</v>
          </cell>
        </row>
        <row r="1397">
          <cell r="H1397" t="str">
            <v>[424]</v>
          </cell>
        </row>
        <row r="1398">
          <cell r="H1398" t="str">
            <v>[43]</v>
          </cell>
        </row>
        <row r="1399">
          <cell r="H1399" t="str">
            <v>[45]</v>
          </cell>
        </row>
        <row r="1400">
          <cell r="H1400" t="str">
            <v>[5]</v>
          </cell>
        </row>
        <row r="1401">
          <cell r="H1401" t="str">
            <v>[503]</v>
          </cell>
        </row>
        <row r="1402">
          <cell r="H1402" t="str">
            <v>[506]</v>
          </cell>
        </row>
        <row r="1403">
          <cell r="H1403" t="str">
            <v>[51]</v>
          </cell>
        </row>
        <row r="1404">
          <cell r="H1404" t="str">
            <v>[516]</v>
          </cell>
        </row>
        <row r="1405">
          <cell r="H1405" t="str">
            <v>[53]</v>
          </cell>
        </row>
        <row r="1406">
          <cell r="H1406" t="str">
            <v>[54]</v>
          </cell>
        </row>
        <row r="1407">
          <cell r="H1407" t="str">
            <v>[55]</v>
          </cell>
        </row>
        <row r="1408">
          <cell r="H1408" t="str">
            <v>[56]</v>
          </cell>
        </row>
        <row r="1409">
          <cell r="H1409" t="str">
            <v>[560]</v>
          </cell>
        </row>
        <row r="1410">
          <cell r="H1410" t="str">
            <v>[562]</v>
          </cell>
        </row>
        <row r="1411">
          <cell r="H1411" t="str">
            <v>[6]</v>
          </cell>
        </row>
        <row r="1412">
          <cell r="H1412" t="str">
            <v>[603]</v>
          </cell>
        </row>
        <row r="1413">
          <cell r="H1413" t="str">
            <v>[610]</v>
          </cell>
        </row>
        <row r="1414">
          <cell r="H1414" t="str">
            <v>[611]</v>
          </cell>
        </row>
        <row r="1415">
          <cell r="H1415" t="str">
            <v>[651]</v>
          </cell>
        </row>
        <row r="1416">
          <cell r="H1416" t="str">
            <v>[7]</v>
          </cell>
        </row>
        <row r="1417">
          <cell r="H1417" t="str">
            <v>[701]</v>
          </cell>
        </row>
        <row r="1418">
          <cell r="H1418" t="str">
            <v>[702]</v>
          </cell>
        </row>
        <row r="1419">
          <cell r="H1419" t="str">
            <v>[9]</v>
          </cell>
        </row>
        <row r="1420">
          <cell r="H1420" t="str">
            <v>[W101]</v>
          </cell>
        </row>
        <row r="1421">
          <cell r="H1421" t="str">
            <v>[W102]</v>
          </cell>
        </row>
        <row r="1422">
          <cell r="H1422" t="str">
            <v>[a11]</v>
          </cell>
        </row>
        <row r="1423">
          <cell r="H1423" t="str">
            <v>[a12]</v>
          </cell>
        </row>
        <row r="1424">
          <cell r="H1424" t="str">
            <v>[a21]</v>
          </cell>
        </row>
        <row r="1425">
          <cell r="H1425" t="str">
            <v>[a22]</v>
          </cell>
        </row>
        <row r="1426">
          <cell r="H1426" t="str">
            <v>[k11]</v>
          </cell>
        </row>
        <row r="1427">
          <cell r="H1427" t="str">
            <v>[k12]</v>
          </cell>
        </row>
        <row r="1428">
          <cell r="H1428" t="str">
            <v>[k21]</v>
          </cell>
        </row>
        <row r="1429">
          <cell r="H1429" t="str">
            <v>[k22]</v>
          </cell>
        </row>
        <row r="1430">
          <cell r="H1430" t="str">
            <v>[A]</v>
          </cell>
        </row>
        <row r="1431">
          <cell r="H1431" t="str">
            <v>[B]</v>
          </cell>
        </row>
        <row r="1432">
          <cell r="H1432" t="str">
            <v>[C]</v>
          </cell>
        </row>
        <row r="1433">
          <cell r="H1433" t="str">
            <v>[H1]</v>
          </cell>
        </row>
        <row r="1434">
          <cell r="H1434" t="str">
            <v>[H2]</v>
          </cell>
        </row>
        <row r="1435">
          <cell r="H1435" t="str">
            <v>[H20]</v>
          </cell>
        </row>
        <row r="1436">
          <cell r="H1436" t="str">
            <v>[H22]</v>
          </cell>
        </row>
        <row r="1437">
          <cell r="H1437" t="str">
            <v>[H24]</v>
          </cell>
        </row>
        <row r="1438">
          <cell r="H1438" t="str">
            <v>[H26]</v>
          </cell>
        </row>
        <row r="1439">
          <cell r="H1439" t="str">
            <v>[H28]</v>
          </cell>
        </row>
        <row r="1440">
          <cell r="H1440" t="str">
            <v>[H3]</v>
          </cell>
        </row>
        <row r="1441">
          <cell r="H1441" t="str">
            <v>[H30]</v>
          </cell>
        </row>
        <row r="1442">
          <cell r="H1442" t="str">
            <v>[H32]</v>
          </cell>
        </row>
        <row r="1443">
          <cell r="H1443" t="str">
            <v>[H4]</v>
          </cell>
        </row>
        <row r="1444">
          <cell r="H1444" t="str">
            <v>[H52]</v>
          </cell>
        </row>
        <row r="1445">
          <cell r="H1445" t="str">
            <v>[H6]</v>
          </cell>
        </row>
        <row r="1446">
          <cell r="H1446" t="str">
            <v>[H8]</v>
          </cell>
        </row>
        <row r="1447">
          <cell r="H1447" t="str">
            <v>[R1]</v>
          </cell>
        </row>
        <row r="1448">
          <cell r="H1448" t="str">
            <v>[R2]</v>
          </cell>
        </row>
        <row r="1449">
          <cell r="H1449" t="str">
            <v>[R20]</v>
          </cell>
        </row>
        <row r="1450">
          <cell r="H1450" t="str">
            <v>[R22]</v>
          </cell>
        </row>
        <row r="1451">
          <cell r="H1451" t="str">
            <v>[R24]</v>
          </cell>
        </row>
        <row r="1452">
          <cell r="H1452" t="str">
            <v>[R26]</v>
          </cell>
        </row>
        <row r="1453">
          <cell r="H1453" t="str">
            <v>[R28]</v>
          </cell>
        </row>
        <row r="1454">
          <cell r="H1454" t="str">
            <v>[R3]</v>
          </cell>
        </row>
        <row r="1455">
          <cell r="H1455" t="str">
            <v>[R30]</v>
          </cell>
        </row>
        <row r="1456">
          <cell r="H1456" t="str">
            <v>[R4]</v>
          </cell>
        </row>
        <row r="1457">
          <cell r="H1457" t="str">
            <v>[R6]</v>
          </cell>
        </row>
        <row r="1458">
          <cell r="H1458" t="str">
            <v>[R8]</v>
          </cell>
        </row>
        <row r="1459">
          <cell r="H1459" t="str">
            <v>[X]</v>
          </cell>
        </row>
        <row r="1460">
          <cell r="H1460" t="str">
            <v>[Y]</v>
          </cell>
        </row>
        <row r="1461">
          <cell r="H1461" t="str">
            <v>[Z]</v>
          </cell>
        </row>
        <row r="1462">
          <cell r="H1462" t="str">
            <v>[Gl 001]</v>
          </cell>
        </row>
        <row r="1463">
          <cell r="H1463" t="str">
            <v>[Gl 002]</v>
          </cell>
        </row>
        <row r="1464">
          <cell r="H1464" t="str">
            <v>[Gl a11]</v>
          </cell>
        </row>
        <row r="1465">
          <cell r="H1465" t="str">
            <v>[Gl a12]</v>
          </cell>
        </row>
        <row r="1466">
          <cell r="H1466" t="str">
            <v>[Gl a21]</v>
          </cell>
        </row>
        <row r="1467">
          <cell r="H1467" t="str">
            <v>[Gl a22]</v>
          </cell>
        </row>
        <row r="1468">
          <cell r="H1468" t="str">
            <v>[Gl k11]</v>
          </cell>
        </row>
        <row r="1469">
          <cell r="H1469" t="str">
            <v>[Gl k12]</v>
          </cell>
        </row>
        <row r="1470">
          <cell r="H1470" t="str">
            <v>[Gl k21]</v>
          </cell>
        </row>
        <row r="1471">
          <cell r="H1471" t="str">
            <v>[Gl k22]</v>
          </cell>
        </row>
        <row r="1472">
          <cell r="H1472" t="str">
            <v>[Gl s11]</v>
          </cell>
        </row>
        <row r="1473">
          <cell r="H1473" t="str">
            <v>[Gl t11]</v>
          </cell>
        </row>
        <row r="1474">
          <cell r="H1474" t="str">
            <v>[KR 4]</v>
          </cell>
        </row>
        <row r="1475">
          <cell r="H1475" t="str">
            <v>[KR 5]</v>
          </cell>
        </row>
        <row r="1476">
          <cell r="H1476" t="str">
            <v>[KR 6]</v>
          </cell>
        </row>
        <row r="1477">
          <cell r="H1477" t="str">
            <v>[Sch403R]</v>
          </cell>
        </row>
        <row r="1478">
          <cell r="H1478" t="str">
            <v>[Sch406R]</v>
          </cell>
        </row>
        <row r="1479">
          <cell r="H1479" t="str">
            <v>[Sch503H]</v>
          </cell>
        </row>
        <row r="1480">
          <cell r="H1480" t="str">
            <v>[Sch506H]</v>
          </cell>
        </row>
        <row r="1481">
          <cell r="H1481" t="str">
            <v>[1H2]</v>
          </cell>
        </row>
        <row r="1482">
          <cell r="H1482" t="str">
            <v>[1R1]</v>
          </cell>
        </row>
        <row r="1483">
          <cell r="H1483" t="str">
            <v>[1X]</v>
          </cell>
        </row>
        <row r="1484">
          <cell r="H1484" t="str">
            <v>[1Y]</v>
          </cell>
        </row>
        <row r="1485">
          <cell r="H1485" t="str">
            <v>[V10]</v>
          </cell>
        </row>
        <row r="1486">
          <cell r="H1486" t="str">
            <v>[V101]</v>
          </cell>
        </row>
        <row r="1487">
          <cell r="H1487" t="str">
            <v>[V102]</v>
          </cell>
        </row>
        <row r="1488">
          <cell r="H1488" t="str">
            <v>[V113]</v>
          </cell>
        </row>
        <row r="1489">
          <cell r="H1489" t="str">
            <v>[V201H]</v>
          </cell>
        </row>
        <row r="1490">
          <cell r="H1490" t="str">
            <v>[V201R]</v>
          </cell>
        </row>
        <row r="1491">
          <cell r="H1491" t="str">
            <v>[V202H]</v>
          </cell>
        </row>
        <row r="1492">
          <cell r="H1492" t="str">
            <v>[V202R]</v>
          </cell>
        </row>
        <row r="1493">
          <cell r="H1493" t="str">
            <v>[V204R]</v>
          </cell>
        </row>
        <row r="1494">
          <cell r="H1494" t="str">
            <v>[V206]</v>
          </cell>
        </row>
        <row r="1495">
          <cell r="H1495" t="str">
            <v>[V208]</v>
          </cell>
        </row>
        <row r="1496">
          <cell r="H1496" t="str">
            <v>[V253]</v>
          </cell>
        </row>
        <row r="1497">
          <cell r="H1497" t="str">
            <v>[V2S]</v>
          </cell>
        </row>
        <row r="1498">
          <cell r="H1498" t="str">
            <v>[V301H]</v>
          </cell>
        </row>
        <row r="1499">
          <cell r="H1499" t="str">
            <v>[V301R]</v>
          </cell>
        </row>
        <row r="1500">
          <cell r="H1500" t="str">
            <v>[V303H]</v>
          </cell>
        </row>
        <row r="1501">
          <cell r="H1501" t="str">
            <v>[V303R]</v>
          </cell>
        </row>
        <row r="1502">
          <cell r="H1502" t="str">
            <v>[V305]</v>
          </cell>
        </row>
        <row r="1503">
          <cell r="H1503" t="str">
            <v>[V309]</v>
          </cell>
        </row>
        <row r="1504">
          <cell r="H1504" t="str">
            <v>[V432R]</v>
          </cell>
        </row>
        <row r="1505">
          <cell r="H1505" t="str">
            <v>[V436H]</v>
          </cell>
        </row>
        <row r="1506">
          <cell r="H1506" t="str">
            <v>[V436R]</v>
          </cell>
        </row>
        <row r="1507">
          <cell r="H1507" t="str">
            <v>[V438H]</v>
          </cell>
        </row>
        <row r="1508">
          <cell r="H1508" t="str">
            <v>[V438R]</v>
          </cell>
        </row>
        <row r="1509">
          <cell r="H1509" t="str">
            <v>[V440]</v>
          </cell>
        </row>
        <row r="1510">
          <cell r="H1510" t="str">
            <v>[V442]</v>
          </cell>
        </row>
        <row r="1511">
          <cell r="H1511" t="str">
            <v>[V460]</v>
          </cell>
        </row>
        <row r="1512">
          <cell r="H1512" t="str">
            <v>[V516H]</v>
          </cell>
        </row>
        <row r="1513">
          <cell r="H1513" t="str">
            <v>[V516R]</v>
          </cell>
        </row>
        <row r="1514">
          <cell r="H1514" t="str">
            <v>[V518]</v>
          </cell>
        </row>
        <row r="1515">
          <cell r="H1515" t="str">
            <v>[V560H]</v>
          </cell>
        </row>
        <row r="1516">
          <cell r="H1516" t="str">
            <v>[V560R]</v>
          </cell>
        </row>
        <row r="1517">
          <cell r="H1517" t="str">
            <v>[V562]</v>
          </cell>
        </row>
        <row r="1518">
          <cell r="H1518" t="str">
            <v>[V562H]</v>
          </cell>
        </row>
        <row r="1519">
          <cell r="H1519" t="str">
            <v>[V603H]</v>
          </cell>
        </row>
        <row r="1520">
          <cell r="H1520" t="str">
            <v>[V603R]</v>
          </cell>
        </row>
        <row r="1521">
          <cell r="H1521" t="str">
            <v>[V605]</v>
          </cell>
        </row>
        <row r="1522">
          <cell r="H1522" t="str">
            <v>[V610H]</v>
          </cell>
        </row>
        <row r="1523">
          <cell r="H1523" t="str">
            <v>[V610R]</v>
          </cell>
        </row>
        <row r="1524">
          <cell r="H1524" t="str">
            <v>[V618R]</v>
          </cell>
        </row>
        <row r="1525">
          <cell r="H1525" t="str">
            <v>[V651H]</v>
          </cell>
        </row>
        <row r="1526">
          <cell r="H1526" t="str">
            <v>[V651R]</v>
          </cell>
        </row>
        <row r="1527">
          <cell r="H1527" t="str">
            <v>[V652]</v>
          </cell>
        </row>
        <row r="1528">
          <cell r="H1528" t="str">
            <v>[V701]</v>
          </cell>
        </row>
        <row r="1529">
          <cell r="H1529" t="str">
            <v>[V702]</v>
          </cell>
        </row>
        <row r="1530">
          <cell r="H1530" t="str">
            <v>[V703H]</v>
          </cell>
        </row>
        <row r="1531">
          <cell r="H1531" t="str">
            <v>[V703R]</v>
          </cell>
        </row>
        <row r="1532">
          <cell r="H1532" t="str">
            <v>[V734H]</v>
          </cell>
        </row>
        <row r="1533">
          <cell r="H1533" t="str">
            <v>[V752R]</v>
          </cell>
        </row>
        <row r="1534">
          <cell r="H1534" t="str">
            <v>[V754H]</v>
          </cell>
        </row>
        <row r="1535">
          <cell r="H1535" t="str">
            <v>[V754R]</v>
          </cell>
        </row>
        <row r="1536">
          <cell r="H1536" t="str">
            <v>[V762R]</v>
          </cell>
        </row>
        <row r="1537">
          <cell r="H1537" t="str">
            <v>[V764R]</v>
          </cell>
        </row>
        <row r="1538">
          <cell r="H1538" t="str">
            <v>[V802]</v>
          </cell>
        </row>
        <row r="1539">
          <cell r="H1539" t="str">
            <v>[V804]</v>
          </cell>
        </row>
        <row r="1540">
          <cell r="H1540" t="str">
            <v>[V81L]</v>
          </cell>
        </row>
        <row r="1541">
          <cell r="H1541" t="str">
            <v>[VH1]</v>
          </cell>
        </row>
        <row r="1542">
          <cell r="H1542" t="str">
            <v>[VH2]</v>
          </cell>
        </row>
        <row r="1543">
          <cell r="H1543" t="str">
            <v>[VH20]</v>
          </cell>
        </row>
        <row r="1544">
          <cell r="H1544" t="str">
            <v>[VH22]</v>
          </cell>
        </row>
        <row r="1545">
          <cell r="H1545" t="str">
            <v>[VH24]</v>
          </cell>
        </row>
        <row r="1546">
          <cell r="H1546" t="str">
            <v>[VH26]</v>
          </cell>
        </row>
        <row r="1547">
          <cell r="H1547" t="str">
            <v>[VH28]</v>
          </cell>
        </row>
        <row r="1548">
          <cell r="H1548" t="str">
            <v>[VH3]</v>
          </cell>
        </row>
        <row r="1549">
          <cell r="H1549" t="str">
            <v>[VH30]</v>
          </cell>
        </row>
        <row r="1550">
          <cell r="H1550" t="str">
            <v>[VH32]</v>
          </cell>
        </row>
        <row r="1551">
          <cell r="H1551" t="str">
            <v>[VH4]</v>
          </cell>
        </row>
        <row r="1552">
          <cell r="H1552" t="str">
            <v>[VH52]</v>
          </cell>
        </row>
        <row r="1553">
          <cell r="H1553" t="str">
            <v>[VH6]</v>
          </cell>
        </row>
        <row r="1554">
          <cell r="H1554" t="str">
            <v>[VH8]</v>
          </cell>
        </row>
        <row r="1555">
          <cell r="H1555" t="str">
            <v>[VR1]</v>
          </cell>
        </row>
        <row r="1556">
          <cell r="H1556" t="str">
            <v>[VR2]</v>
          </cell>
        </row>
        <row r="1557">
          <cell r="H1557" t="str">
            <v>[VR20]</v>
          </cell>
        </row>
        <row r="1558">
          <cell r="H1558" t="str">
            <v>[VR22]</v>
          </cell>
        </row>
        <row r="1559">
          <cell r="H1559" t="str">
            <v>[VR24]</v>
          </cell>
        </row>
        <row r="1560">
          <cell r="H1560" t="str">
            <v>[VR26]</v>
          </cell>
        </row>
        <row r="1561">
          <cell r="H1561" t="str">
            <v>[VR28]</v>
          </cell>
        </row>
        <row r="1562">
          <cell r="H1562" t="str">
            <v>[VR3]</v>
          </cell>
        </row>
        <row r="1563">
          <cell r="H1563" t="str">
            <v>[VR30]</v>
          </cell>
        </row>
        <row r="1564">
          <cell r="H1564" t="str">
            <v>[VR4]</v>
          </cell>
        </row>
        <row r="1565">
          <cell r="H1565" t="str">
            <v>[VR6]</v>
          </cell>
        </row>
        <row r="1566">
          <cell r="H1566" t="str">
            <v>[VR8]</v>
          </cell>
        </row>
        <row r="1567">
          <cell r="H1567" t="str">
            <v>[VSch403R]</v>
          </cell>
        </row>
        <row r="1568">
          <cell r="H1568" t="str">
            <v>[VSch406R]</v>
          </cell>
        </row>
        <row r="1569">
          <cell r="H1569" t="str">
            <v>[VSch503H]</v>
          </cell>
        </row>
        <row r="1570">
          <cell r="H1570" t="str">
            <v>[VSch506H]</v>
          </cell>
        </row>
        <row r="1571">
          <cell r="H1571" t="str">
            <v>[a]</v>
          </cell>
        </row>
        <row r="1572">
          <cell r="H1572" t="str">
            <v>[b]</v>
          </cell>
        </row>
        <row r="1573">
          <cell r="H1573" t="str">
            <v>[c]</v>
          </cell>
        </row>
        <row r="1574">
          <cell r="H1574" t="str">
            <v>[h (X)]</v>
          </cell>
        </row>
        <row r="1575">
          <cell r="H1575" t="str">
            <v>[h (Y)]</v>
          </cell>
        </row>
        <row r="1576">
          <cell r="H1576" t="str">
            <v>[h (Z)]</v>
          </cell>
        </row>
        <row r="1577">
          <cell r="H1577" t="str">
            <v>[r (A)]</v>
          </cell>
        </row>
        <row r="1578">
          <cell r="H1578" t="str">
            <v>[r (B)]</v>
          </cell>
        </row>
        <row r="1579">
          <cell r="H1579" t="str">
            <v>[r (C)]</v>
          </cell>
        </row>
        <row r="1580">
          <cell r="H1580" t="str">
            <v>[x]</v>
          </cell>
        </row>
        <row r="1581">
          <cell r="H1581" t="str">
            <v>[y]</v>
          </cell>
        </row>
        <row r="1582">
          <cell r="H1582" t="str">
            <v>[z]</v>
          </cell>
        </row>
        <row r="1583">
          <cell r="H1583" t="str">
            <v>[Sp 2S]</v>
          </cell>
        </row>
        <row r="1584">
          <cell r="H1584" t="str">
            <v>[W 1]</v>
          </cell>
        </row>
        <row r="1585">
          <cell r="H1585" t="str">
            <v>[W 10]</v>
          </cell>
        </row>
        <row r="1586">
          <cell r="H1586" t="str">
            <v>[W 101]</v>
          </cell>
        </row>
        <row r="1587">
          <cell r="H1587" t="str">
            <v>[W 102]</v>
          </cell>
        </row>
        <row r="1588">
          <cell r="H1588" t="str">
            <v>[W 107]</v>
          </cell>
        </row>
        <row r="1589">
          <cell r="H1589" t="str">
            <v>[W 108]</v>
          </cell>
        </row>
        <row r="1590">
          <cell r="H1590" t="str">
            <v>[W 109]</v>
          </cell>
        </row>
        <row r="1591">
          <cell r="H1591" t="str">
            <v>[W 110]</v>
          </cell>
        </row>
        <row r="1592">
          <cell r="H1592" t="str">
            <v>[W 111]</v>
          </cell>
        </row>
        <row r="1593">
          <cell r="H1593" t="str">
            <v>[W 112]</v>
          </cell>
        </row>
        <row r="1594">
          <cell r="H1594" t="str">
            <v>[W 113]</v>
          </cell>
        </row>
        <row r="1595">
          <cell r="H1595" t="str">
            <v>[W 12]</v>
          </cell>
        </row>
        <row r="1596">
          <cell r="H1596" t="str">
            <v>[W 124]</v>
          </cell>
        </row>
        <row r="1597">
          <cell r="H1597" t="str">
            <v>[W 13]</v>
          </cell>
        </row>
        <row r="1598">
          <cell r="H1598" t="str">
            <v>[W 131]</v>
          </cell>
        </row>
        <row r="1599">
          <cell r="H1599" t="str">
            <v>[W 132]</v>
          </cell>
        </row>
        <row r="1600">
          <cell r="H1600" t="str">
            <v>[W 133]</v>
          </cell>
        </row>
        <row r="1601">
          <cell r="H1601" t="str">
            <v>[W 134]</v>
          </cell>
        </row>
        <row r="1602">
          <cell r="H1602" t="str">
            <v>[W 14]</v>
          </cell>
        </row>
        <row r="1603">
          <cell r="H1603" t="str">
            <v>[W 141]</v>
          </cell>
        </row>
        <row r="1604">
          <cell r="H1604" t="str">
            <v>[W 142]</v>
          </cell>
        </row>
        <row r="1605">
          <cell r="H1605" t="str">
            <v>[W 15]</v>
          </cell>
        </row>
        <row r="1606">
          <cell r="H1606" t="str">
            <v>[W 151]</v>
          </cell>
        </row>
        <row r="1607">
          <cell r="H1607" t="str">
            <v>[W 152]</v>
          </cell>
        </row>
        <row r="1608">
          <cell r="H1608" t="str">
            <v>[W 16]</v>
          </cell>
        </row>
        <row r="1609">
          <cell r="H1609" t="str">
            <v>[W 172]</v>
          </cell>
        </row>
        <row r="1610">
          <cell r="H1610" t="str">
            <v>[W 173]</v>
          </cell>
        </row>
        <row r="1611">
          <cell r="H1611" t="str">
            <v>[W 176]</v>
          </cell>
        </row>
        <row r="1612">
          <cell r="H1612" t="str">
            <v>[W 177]</v>
          </cell>
        </row>
        <row r="1613">
          <cell r="H1613" t="str">
            <v>[W 178]</v>
          </cell>
        </row>
        <row r="1614">
          <cell r="H1614" t="str">
            <v>[W 179]</v>
          </cell>
        </row>
        <row r="1615">
          <cell r="H1615" t="str">
            <v>[W 180]</v>
          </cell>
        </row>
        <row r="1616">
          <cell r="H1616" t="str">
            <v>[W 191]</v>
          </cell>
        </row>
        <row r="1617">
          <cell r="H1617" t="str">
            <v>[W 192]</v>
          </cell>
        </row>
        <row r="1618">
          <cell r="H1618" t="str">
            <v>[W 193]</v>
          </cell>
        </row>
        <row r="1619">
          <cell r="H1619" t="str">
            <v>[W 1S]</v>
          </cell>
        </row>
        <row r="1620">
          <cell r="H1620" t="str">
            <v>[W 2]</v>
          </cell>
        </row>
        <row r="1621">
          <cell r="H1621" t="str">
            <v>[W 201]</v>
          </cell>
        </row>
        <row r="1622">
          <cell r="H1622" t="str">
            <v>[W 25]</v>
          </cell>
        </row>
        <row r="1623">
          <cell r="H1623" t="str">
            <v>[W 251]</v>
          </cell>
        </row>
        <row r="1624">
          <cell r="H1624" t="str">
            <v>[W 252]</v>
          </cell>
        </row>
        <row r="1625">
          <cell r="H1625" t="str">
            <v>[W 253]</v>
          </cell>
        </row>
        <row r="1626">
          <cell r="H1626" t="str">
            <v>[W 26]</v>
          </cell>
        </row>
        <row r="1627">
          <cell r="H1627" t="str">
            <v>[W 27]</v>
          </cell>
        </row>
        <row r="1628">
          <cell r="H1628" t="str">
            <v>[W 28]</v>
          </cell>
        </row>
        <row r="1629">
          <cell r="H1629" t="str">
            <v>[W 41]</v>
          </cell>
        </row>
        <row r="1630">
          <cell r="H1630" t="str">
            <v>[W 42]</v>
          </cell>
        </row>
        <row r="1631">
          <cell r="H1631" t="str">
            <v>[W 43]</v>
          </cell>
        </row>
        <row r="1632">
          <cell r="H1632" t="str">
            <v>[W 45]</v>
          </cell>
        </row>
        <row r="1633">
          <cell r="H1633" t="str">
            <v>[W 48]</v>
          </cell>
        </row>
        <row r="1634">
          <cell r="H1634" t="str">
            <v>[W 5]</v>
          </cell>
        </row>
        <row r="1635">
          <cell r="H1635" t="str">
            <v>[W 51]</v>
          </cell>
        </row>
        <row r="1636">
          <cell r="H1636" t="str">
            <v>[W 52]</v>
          </cell>
        </row>
        <row r="1637">
          <cell r="H1637" t="str">
            <v>[W 53]</v>
          </cell>
        </row>
        <row r="1638">
          <cell r="H1638" t="str">
            <v>[W 54]</v>
          </cell>
        </row>
        <row r="1639">
          <cell r="H1639" t="str">
            <v>[W 55]</v>
          </cell>
        </row>
        <row r="1640">
          <cell r="H1640" t="str">
            <v>[W 56]</v>
          </cell>
        </row>
        <row r="1641">
          <cell r="H1641" t="str">
            <v>[W 6]</v>
          </cell>
        </row>
        <row r="1642">
          <cell r="H1642" t="str">
            <v>[W 61]</v>
          </cell>
        </row>
        <row r="1643">
          <cell r="H1643" t="str">
            <v>[W 7]</v>
          </cell>
        </row>
        <row r="1644">
          <cell r="H1644" t="str">
            <v>[W 71]</v>
          </cell>
        </row>
        <row r="1645">
          <cell r="H1645" t="str">
            <v>[W 72]</v>
          </cell>
        </row>
        <row r="1646">
          <cell r="H1646" t="str">
            <v>[W 8]</v>
          </cell>
        </row>
        <row r="1647">
          <cell r="H1647" t="str">
            <v>[W 81]</v>
          </cell>
        </row>
        <row r="1648">
          <cell r="H1648" t="str">
            <v>[W 82]</v>
          </cell>
        </row>
        <row r="1649">
          <cell r="H1649" t="str">
            <v>[W 83]</v>
          </cell>
        </row>
        <row r="1650">
          <cell r="H1650" t="str">
            <v>[W 84]</v>
          </cell>
        </row>
        <row r="1651">
          <cell r="H1651" t="str">
            <v>[W 9]</v>
          </cell>
        </row>
        <row r="1652">
          <cell r="H1652" t="str">
            <v>[VE 1S]</v>
          </cell>
        </row>
        <row r="1653">
          <cell r="H1653" t="str">
            <v>[VE 203]</v>
          </cell>
        </row>
        <row r="1654">
          <cell r="H1654" t="str">
            <v>[VE 204]</v>
          </cell>
        </row>
        <row r="1655">
          <cell r="H1655" t="str">
            <v>[VE 208]</v>
          </cell>
        </row>
        <row r="1656">
          <cell r="H1656" t="str">
            <v>[VE 305]</v>
          </cell>
        </row>
        <row r="1657">
          <cell r="H1657" t="str">
            <v>[VE 309]</v>
          </cell>
        </row>
        <row r="1658">
          <cell r="H1658" t="str">
            <v>[VE 440]</v>
          </cell>
        </row>
        <row r="1659">
          <cell r="H1659" t="str">
            <v>[VE 442]</v>
          </cell>
        </row>
        <row r="1660">
          <cell r="H1660" t="str">
            <v>[VE 460]</v>
          </cell>
        </row>
        <row r="1661">
          <cell r="H1661" t="str">
            <v>[VE 518]</v>
          </cell>
        </row>
        <row r="1662">
          <cell r="H1662" t="str">
            <v>[VE 605]</v>
          </cell>
        </row>
        <row r="1663">
          <cell r="H1663" t="str">
            <v>[VE 734]</v>
          </cell>
        </row>
        <row r="1664">
          <cell r="H1664" t="str">
            <v>[VE 762]</v>
          </cell>
        </row>
        <row r="1665">
          <cell r="H1665" t="str">
            <v>[VE 764]</v>
          </cell>
        </row>
        <row r="1666">
          <cell r="H1666" t="str">
            <v>[VE 802]</v>
          </cell>
        </row>
        <row r="1667">
          <cell r="H1667" t="str">
            <v>[VE 804]</v>
          </cell>
        </row>
        <row r="1668">
          <cell r="H1668" t="str">
            <v>[ZE 432R]</v>
          </cell>
        </row>
        <row r="1669">
          <cell r="H1669" t="str">
            <v>[ZE 752]</v>
          </cell>
        </row>
        <row r="1670">
          <cell r="H1670" t="str">
            <v>[ZVE a11]</v>
          </cell>
        </row>
        <row r="1671">
          <cell r="H1671" t="str">
            <v>[ZVE a12]</v>
          </cell>
        </row>
        <row r="1672">
          <cell r="H1672" t="str">
            <v>[ZVE k21]</v>
          </cell>
        </row>
        <row r="1673">
          <cell r="H1673" t="str">
            <v>[ZVE k22]</v>
          </cell>
        </row>
        <row r="1674">
          <cell r="H1674" t="str">
            <v>[ZVE s11]</v>
          </cell>
        </row>
        <row r="1675">
          <cell r="H1675" t="str">
            <v>[ZVE t11]</v>
          </cell>
        </row>
        <row r="1676">
          <cell r="H1676" t="str">
            <v>[Gl 101]</v>
          </cell>
        </row>
        <row r="1677">
          <cell r="H1677" t="str">
            <v>[Gl 102]</v>
          </cell>
        </row>
        <row r="1678">
          <cell r="H1678" t="str">
            <v>[Gl 111]</v>
          </cell>
        </row>
        <row r="1679">
          <cell r="H1679" t="str">
            <v>[Gl 112]</v>
          </cell>
        </row>
        <row r="1680">
          <cell r="H1680" t="str">
            <v>[Gl 113]</v>
          </cell>
        </row>
        <row r="1681">
          <cell r="H1681" t="str">
            <v>[Gl 121]</v>
          </cell>
        </row>
        <row r="1682">
          <cell r="H1682" t="str">
            <v>[Gl 123]</v>
          </cell>
        </row>
        <row r="1683">
          <cell r="H1683" t="str">
            <v>[Gl 201]</v>
          </cell>
        </row>
        <row r="1684">
          <cell r="H1684" t="str">
            <v>[Gl 202]</v>
          </cell>
        </row>
        <row r="1685">
          <cell r="H1685" t="str">
            <v>[Gl 203]</v>
          </cell>
        </row>
        <row r="1686">
          <cell r="H1686" t="str">
            <v>[Gl 204]</v>
          </cell>
        </row>
        <row r="1687">
          <cell r="H1687" t="str">
            <v>[Gl 211]</v>
          </cell>
        </row>
        <row r="1688">
          <cell r="H1688" t="str">
            <v>[Gl 301]</v>
          </cell>
        </row>
        <row r="1689">
          <cell r="H1689" t="str">
            <v>[Gl 302]</v>
          </cell>
        </row>
        <row r="1690">
          <cell r="H1690" t="str">
            <v>[Gl 303]</v>
          </cell>
        </row>
        <row r="1691">
          <cell r="H1691" t="str">
            <v>[BlA A]</v>
          </cell>
        </row>
        <row r="1692">
          <cell r="H1692" t="str">
            <v>[BlA B]</v>
          </cell>
        </row>
        <row r="1693">
          <cell r="H1693" t="str">
            <v>[BlA Y]</v>
          </cell>
        </row>
        <row r="1694">
          <cell r="H1694" t="str">
            <v>[BlA Z]</v>
          </cell>
        </row>
        <row r="1695">
          <cell r="H1695" t="str">
            <v>[km 20.518]</v>
          </cell>
        </row>
        <row r="1696">
          <cell r="H1696" t="str">
            <v>[km 21.585]</v>
          </cell>
        </row>
        <row r="1697">
          <cell r="H1697" t="str">
            <v>[km 23.423]</v>
          </cell>
        </row>
        <row r="1698">
          <cell r="H1698" t="str">
            <v>[km 24.115]</v>
          </cell>
        </row>
        <row r="1699">
          <cell r="H1699" t="str">
            <v>[Ers A]</v>
          </cell>
        </row>
        <row r="1700">
          <cell r="H1700" t="str">
            <v>[Ers B]</v>
          </cell>
        </row>
        <row r="1701">
          <cell r="H1701" t="str">
            <v>[Ers H1]</v>
          </cell>
        </row>
        <row r="1702">
          <cell r="H1702" t="str">
            <v>[Ers H2]</v>
          </cell>
        </row>
        <row r="1703">
          <cell r="H1703" t="str">
            <v>[Ers H3]</v>
          </cell>
        </row>
        <row r="1704">
          <cell r="H1704" t="str">
            <v>[Ers H4]</v>
          </cell>
        </row>
        <row r="1705">
          <cell r="H1705" t="str">
            <v>[Ers R1]</v>
          </cell>
        </row>
        <row r="1706">
          <cell r="H1706" t="str">
            <v>[Ers R2]</v>
          </cell>
        </row>
        <row r="1707">
          <cell r="H1707" t="str">
            <v>[Ers R3]</v>
          </cell>
        </row>
        <row r="1708">
          <cell r="H1708" t="str">
            <v>[Ers R4]</v>
          </cell>
        </row>
        <row r="1709">
          <cell r="H1709" t="str">
            <v>[Ers Sch203H]</v>
          </cell>
        </row>
        <row r="1710">
          <cell r="H1710" t="str">
            <v>[Ers Sch303H]</v>
          </cell>
        </row>
        <row r="1711">
          <cell r="H1711" t="str">
            <v>[Ers Y]</v>
          </cell>
        </row>
        <row r="1712">
          <cell r="H1712" t="str">
            <v>[Ers Z]</v>
          </cell>
        </row>
        <row r="1713">
          <cell r="H1713" t="str">
            <v>[A]</v>
          </cell>
        </row>
        <row r="1714">
          <cell r="H1714" t="str">
            <v>[B]</v>
          </cell>
        </row>
        <row r="1715">
          <cell r="H1715" t="str">
            <v>[H1]</v>
          </cell>
        </row>
        <row r="1716">
          <cell r="H1716" t="str">
            <v>[H2]</v>
          </cell>
        </row>
        <row r="1717">
          <cell r="H1717" t="str">
            <v>[H3]</v>
          </cell>
        </row>
        <row r="1718">
          <cell r="H1718" t="str">
            <v>[H4]</v>
          </cell>
        </row>
        <row r="1719">
          <cell r="H1719" t="str">
            <v>[R1]</v>
          </cell>
        </row>
        <row r="1720">
          <cell r="H1720" t="str">
            <v>[R2]</v>
          </cell>
        </row>
        <row r="1721">
          <cell r="H1721" t="str">
            <v>[R3]</v>
          </cell>
        </row>
        <row r="1722">
          <cell r="H1722" t="str">
            <v>[R4]</v>
          </cell>
        </row>
        <row r="1723">
          <cell r="H1723" t="str">
            <v>[Y]</v>
          </cell>
        </row>
        <row r="1724">
          <cell r="H1724" t="str">
            <v>[Z]</v>
          </cell>
        </row>
        <row r="1725">
          <cell r="H1725" t="str">
            <v>[NB EK]</v>
          </cell>
        </row>
        <row r="1726">
          <cell r="H1726" t="str">
            <v>[NBB1]</v>
          </cell>
        </row>
        <row r="1727">
          <cell r="H1727" t="str">
            <v>[NBB2]</v>
          </cell>
        </row>
        <row r="1728">
          <cell r="H1728" t="str">
            <v>[NBB3]</v>
          </cell>
        </row>
        <row r="1729">
          <cell r="H1729" t="str">
            <v>[NBB4]</v>
          </cell>
        </row>
        <row r="1730">
          <cell r="H1730" t="str">
            <v>[NBB5]</v>
          </cell>
        </row>
        <row r="1731">
          <cell r="H1731" t="str">
            <v>[NBB6]</v>
          </cell>
        </row>
        <row r="1732">
          <cell r="H1732" t="str">
            <v>[Sch203H]</v>
          </cell>
        </row>
        <row r="1733">
          <cell r="H1733" t="str">
            <v>[Sch303H]</v>
          </cell>
        </row>
        <row r="1734">
          <cell r="H1734" t="str">
            <v>[a]</v>
          </cell>
        </row>
        <row r="1735">
          <cell r="H1735" t="str">
            <v>[b]</v>
          </cell>
        </row>
        <row r="1736">
          <cell r="H1736" t="str">
            <v>[h(Y)]</v>
          </cell>
        </row>
        <row r="1737">
          <cell r="H1737" t="str">
            <v>[h(Z)]</v>
          </cell>
        </row>
        <row r="1738">
          <cell r="H1738" t="str">
            <v>[r(A)]</v>
          </cell>
        </row>
        <row r="1739">
          <cell r="H1739" t="str">
            <v>[r(B)]</v>
          </cell>
        </row>
        <row r="1740">
          <cell r="H1740" t="str">
            <v>[y]</v>
          </cell>
        </row>
        <row r="1741">
          <cell r="H1741" t="str">
            <v>[z]</v>
          </cell>
        </row>
        <row r="1742">
          <cell r="H1742" t="str">
            <v>[W 1]</v>
          </cell>
        </row>
        <row r="1743">
          <cell r="H1743" t="str">
            <v>[W 2]</v>
          </cell>
        </row>
        <row r="1744">
          <cell r="H1744" t="str">
            <v>[W 3]</v>
          </cell>
        </row>
        <row r="1745">
          <cell r="H1745" t="str">
            <v>[W 4]</v>
          </cell>
        </row>
        <row r="1746">
          <cell r="H1746" t="str">
            <v>[W 5]</v>
          </cell>
        </row>
        <row r="1747">
          <cell r="H1747" t="str">
            <v>[W 51]</v>
          </cell>
        </row>
        <row r="1748">
          <cell r="H1748" t="str">
            <v>[W 52]</v>
          </cell>
        </row>
        <row r="1749">
          <cell r="H1749" t="str">
            <v>[W 53]</v>
          </cell>
        </row>
        <row r="1750">
          <cell r="H1750" t="str">
            <v>[W 54]</v>
          </cell>
        </row>
        <row r="1751">
          <cell r="H1751" t="str">
            <v>[W 55]</v>
          </cell>
        </row>
        <row r="1752">
          <cell r="H1752" t="str">
            <v>[W 56]</v>
          </cell>
        </row>
        <row r="1753">
          <cell r="H1753" t="str">
            <v>[W 57]</v>
          </cell>
        </row>
        <row r="1754">
          <cell r="H1754" t="str">
            <v>[W 6]</v>
          </cell>
        </row>
        <row r="1755">
          <cell r="H1755" t="str">
            <v>[ZE 303]</v>
          </cell>
        </row>
        <row r="1756">
          <cell r="H1756" t="str">
            <v>[ZE e51]</v>
          </cell>
        </row>
        <row r="1757">
          <cell r="H1757" t="str">
            <v>[ZE e52]</v>
          </cell>
        </row>
        <row r="1758">
          <cell r="H1758" t="str">
            <v>[ZE f11]</v>
          </cell>
        </row>
        <row r="1759">
          <cell r="H1759" t="str">
            <v>[ZE f12]</v>
          </cell>
        </row>
        <row r="1760">
          <cell r="H1760" t="str">
            <v>[101/104]</v>
          </cell>
        </row>
        <row r="1761">
          <cell r="H1761" t="str">
            <v>[102/103]</v>
          </cell>
        </row>
        <row r="1762">
          <cell r="H1762" t="str">
            <v>[11z]</v>
          </cell>
        </row>
        <row r="1763">
          <cell r="H1763" t="str">
            <v>[12z]</v>
          </cell>
        </row>
        <row r="1764">
          <cell r="H1764" t="str">
            <v>[f11]</v>
          </cell>
        </row>
        <row r="1765">
          <cell r="H1765" t="str">
            <v>[f12]</v>
          </cell>
        </row>
        <row r="1766">
          <cell r="H1766" t="str">
            <v>[f21]</v>
          </cell>
        </row>
        <row r="1767">
          <cell r="H1767" t="str">
            <v>[f22]</v>
          </cell>
        </row>
        <row r="1768">
          <cell r="H1768" t="str">
            <v>[f31]</v>
          </cell>
        </row>
        <row r="1769">
          <cell r="H1769" t="str">
            <v>[f32]</v>
          </cell>
        </row>
        <row r="1770">
          <cell r="H1770" t="str">
            <v>[f41]</v>
          </cell>
        </row>
        <row r="1771">
          <cell r="H1771" t="str">
            <v>[f42]</v>
          </cell>
        </row>
        <row r="1772">
          <cell r="H1772" t="str">
            <v>[f51]</v>
          </cell>
        </row>
        <row r="1773">
          <cell r="H1773" t="str">
            <v>[f52]</v>
          </cell>
        </row>
        <row r="1774">
          <cell r="H1774" t="str">
            <v>[f61]</v>
          </cell>
        </row>
        <row r="1775">
          <cell r="H1775" t="str">
            <v>[f62]</v>
          </cell>
        </row>
        <row r="1776">
          <cell r="H1776" t="str">
            <v>[Bl f11]</v>
          </cell>
        </row>
        <row r="1777">
          <cell r="H1777" t="str">
            <v>[Bl f12]</v>
          </cell>
        </row>
        <row r="1778">
          <cell r="H1778" t="str">
            <v>[Bl f21]</v>
          </cell>
        </row>
        <row r="1779">
          <cell r="H1779" t="str">
            <v>[Bl f22]</v>
          </cell>
        </row>
        <row r="1780">
          <cell r="H1780" t="str">
            <v>[Bl f31]</v>
          </cell>
        </row>
        <row r="1781">
          <cell r="H1781" t="str">
            <v>[Bl f32]</v>
          </cell>
        </row>
        <row r="1782">
          <cell r="H1782" t="str">
            <v>[Bl f51]</v>
          </cell>
        </row>
        <row r="1783">
          <cell r="H1783" t="str">
            <v>[Bl f52]</v>
          </cell>
        </row>
        <row r="1784">
          <cell r="H1784" t="str">
            <v>[Bl f61]</v>
          </cell>
        </row>
        <row r="1785">
          <cell r="H1785" t="str">
            <v>[Bl f62]</v>
          </cell>
        </row>
        <row r="1786">
          <cell r="H1786" t="str">
            <v>[km 23.423]</v>
          </cell>
        </row>
        <row r="1787">
          <cell r="H1787" t="str">
            <v>[km 24.115]</v>
          </cell>
        </row>
        <row r="1788">
          <cell r="H1788" t="str">
            <v>[km 24.672]</v>
          </cell>
        </row>
        <row r="1789">
          <cell r="H1789" t="str">
            <v>[km 25.254]</v>
          </cell>
        </row>
        <row r="1790">
          <cell r="H1790" t="str">
            <v>[km 26.528]</v>
          </cell>
        </row>
        <row r="1791">
          <cell r="H1791" t="str">
            <v>[km 27.117]</v>
          </cell>
        </row>
        <row r="1792">
          <cell r="H1792" t="str">
            <v>[km 28.112]</v>
          </cell>
        </row>
        <row r="1793">
          <cell r="H1793" t="str">
            <v>[km 28.557]</v>
          </cell>
        </row>
        <row r="1794">
          <cell r="H1794" t="str">
            <v>[km 29.522]</v>
          </cell>
        </row>
        <row r="1795">
          <cell r="H1795" t="str">
            <v>[km 30.300]</v>
          </cell>
        </row>
        <row r="1796">
          <cell r="H1796" t="str">
            <v>[Ers Af11]</v>
          </cell>
        </row>
        <row r="1797">
          <cell r="H1797" t="str">
            <v>[Ers Af21]</v>
          </cell>
        </row>
        <row r="1798">
          <cell r="H1798" t="str">
            <v>[Ers Af41]</v>
          </cell>
        </row>
        <row r="1799">
          <cell r="H1799" t="str">
            <v>[Ers Af51]</v>
          </cell>
        </row>
        <row r="1800">
          <cell r="H1800" t="str">
            <v>[Ers Bf12]</v>
          </cell>
        </row>
        <row r="1801">
          <cell r="H1801" t="str">
            <v>[Ers Bf22]</v>
          </cell>
        </row>
        <row r="1802">
          <cell r="H1802" t="str">
            <v>[Ers Bf42]</v>
          </cell>
        </row>
        <row r="1803">
          <cell r="H1803" t="str">
            <v>[Ers Bf52]</v>
          </cell>
        </row>
        <row r="1804">
          <cell r="H1804" t="str">
            <v>[Ers Yf21]</v>
          </cell>
        </row>
        <row r="1805">
          <cell r="H1805" t="str">
            <v>[Ers Yf31]</v>
          </cell>
        </row>
        <row r="1806">
          <cell r="H1806" t="str">
            <v>[Ers Yf41]</v>
          </cell>
        </row>
        <row r="1807">
          <cell r="H1807" t="str">
            <v>[Ers Yf61]</v>
          </cell>
        </row>
        <row r="1808">
          <cell r="H1808" t="str">
            <v>[Ers Zf22]</v>
          </cell>
        </row>
        <row r="1809">
          <cell r="H1809" t="str">
            <v>[Ers Zf32]</v>
          </cell>
        </row>
        <row r="1810">
          <cell r="H1810" t="str">
            <v>[Ers Zf42]</v>
          </cell>
        </row>
        <row r="1811">
          <cell r="H1811" t="str">
            <v>[Ers Zf62]</v>
          </cell>
        </row>
        <row r="1812">
          <cell r="H1812" t="str">
            <v>[Ers 1Yf31]</v>
          </cell>
        </row>
        <row r="1813">
          <cell r="H1813" t="str">
            <v>[GA Af21]</v>
          </cell>
        </row>
        <row r="1814">
          <cell r="H1814" t="str">
            <v>[GA Bf22]</v>
          </cell>
        </row>
        <row r="1815">
          <cell r="H1815" t="str">
            <v>[GA Yf31]</v>
          </cell>
        </row>
        <row r="1816">
          <cell r="H1816" t="str">
            <v>[GA Zf32]</v>
          </cell>
        </row>
        <row r="1817">
          <cell r="H1817" t="str">
            <v>[GVA af21]</v>
          </cell>
        </row>
        <row r="1818">
          <cell r="H1818" t="str">
            <v>[GVA bf22]</v>
          </cell>
        </row>
        <row r="1819">
          <cell r="H1819" t="str">
            <v>[GVA yf31]</v>
          </cell>
        </row>
        <row r="1820">
          <cell r="H1820" t="str">
            <v>[GVA zf32]</v>
          </cell>
        </row>
        <row r="1821">
          <cell r="H1821" t="str">
            <v>[XPRT 11z]</v>
          </cell>
        </row>
        <row r="1822">
          <cell r="H1822" t="str">
            <v>[XPRT 12z]</v>
          </cell>
        </row>
        <row r="1823">
          <cell r="H1823" t="str">
            <v>[XPRT f11]</v>
          </cell>
        </row>
        <row r="1824">
          <cell r="H1824" t="str">
            <v>[XPRT f12]</v>
          </cell>
        </row>
        <row r="1825">
          <cell r="H1825" t="str">
            <v>[XPRT f21]</v>
          </cell>
        </row>
        <row r="1826">
          <cell r="H1826" t="str">
            <v>[XPRT f22]</v>
          </cell>
        </row>
        <row r="1827">
          <cell r="H1827" t="str">
            <v>[XPRT f31]</v>
          </cell>
        </row>
        <row r="1828">
          <cell r="H1828" t="str">
            <v>[XPRT f32]</v>
          </cell>
        </row>
        <row r="1829">
          <cell r="H1829" t="str">
            <v>[XPRT f41]</v>
          </cell>
        </row>
        <row r="1830">
          <cell r="H1830" t="str">
            <v>[XPRT f42]</v>
          </cell>
        </row>
        <row r="1831">
          <cell r="H1831" t="str">
            <v>[XPRT f51]</v>
          </cell>
        </row>
        <row r="1832">
          <cell r="H1832" t="str">
            <v>[XPRT f52]</v>
          </cell>
        </row>
        <row r="1833">
          <cell r="H1833" t="str">
            <v>[XPRT f61]</v>
          </cell>
        </row>
        <row r="1834">
          <cell r="H1834" t="str">
            <v>[XPRT f62]</v>
          </cell>
        </row>
        <row r="1835">
          <cell r="H1835" t="str">
            <v>[Af11]</v>
          </cell>
        </row>
        <row r="1836">
          <cell r="H1836" t="str">
            <v>[Af21]</v>
          </cell>
        </row>
        <row r="1837">
          <cell r="H1837" t="str">
            <v>[Af41]</v>
          </cell>
        </row>
        <row r="1838">
          <cell r="H1838" t="str">
            <v>[Af51]</v>
          </cell>
        </row>
        <row r="1839">
          <cell r="H1839" t="str">
            <v>[Bf12]</v>
          </cell>
        </row>
        <row r="1840">
          <cell r="H1840" t="str">
            <v>[Bf22]</v>
          </cell>
        </row>
        <row r="1841">
          <cell r="H1841" t="str">
            <v>[Bf42]</v>
          </cell>
        </row>
        <row r="1842">
          <cell r="H1842" t="str">
            <v>[Bf52]</v>
          </cell>
        </row>
        <row r="1843">
          <cell r="H1843" t="str">
            <v>[Yf21]</v>
          </cell>
        </row>
        <row r="1844">
          <cell r="H1844" t="str">
            <v>[Yf31]</v>
          </cell>
        </row>
        <row r="1845">
          <cell r="H1845" t="str">
            <v>[Yf41]</v>
          </cell>
        </row>
        <row r="1846">
          <cell r="H1846" t="str">
            <v>[Yf61]</v>
          </cell>
        </row>
        <row r="1847">
          <cell r="H1847" t="str">
            <v>[Zf22]</v>
          </cell>
        </row>
        <row r="1848">
          <cell r="H1848" t="str">
            <v>[Zf32]</v>
          </cell>
        </row>
        <row r="1849">
          <cell r="H1849" t="str">
            <v>[Zf42]</v>
          </cell>
        </row>
        <row r="1850">
          <cell r="H1850" t="str">
            <v>[Zf62]</v>
          </cell>
        </row>
        <row r="1851">
          <cell r="H1851" t="str">
            <v>[Gl 11z]</v>
          </cell>
        </row>
        <row r="1852">
          <cell r="H1852" t="str">
            <v>[Gl 12z]</v>
          </cell>
        </row>
        <row r="1853">
          <cell r="H1853" t="str">
            <v>[Gl f11]</v>
          </cell>
        </row>
        <row r="1854">
          <cell r="H1854" t="str">
            <v>[Gl f12]</v>
          </cell>
        </row>
        <row r="1855">
          <cell r="H1855" t="str">
            <v>[Gl f21]</v>
          </cell>
        </row>
        <row r="1856">
          <cell r="H1856" t="str">
            <v>[Gl f22]</v>
          </cell>
        </row>
        <row r="1857">
          <cell r="H1857" t="str">
            <v>[Gl f31]</v>
          </cell>
        </row>
        <row r="1858">
          <cell r="H1858" t="str">
            <v>[Gl f32]</v>
          </cell>
        </row>
        <row r="1859">
          <cell r="H1859" t="str">
            <v>[Gl f41]</v>
          </cell>
        </row>
        <row r="1860">
          <cell r="H1860" t="str">
            <v>[Gl f42]</v>
          </cell>
        </row>
        <row r="1861">
          <cell r="H1861" t="str">
            <v>[Gl f51]</v>
          </cell>
        </row>
        <row r="1862">
          <cell r="H1862" t="str">
            <v>[Gl f52]</v>
          </cell>
        </row>
        <row r="1863">
          <cell r="H1863" t="str">
            <v>[Gl f61]</v>
          </cell>
        </row>
        <row r="1864">
          <cell r="H1864" t="str">
            <v>[Gl f62]</v>
          </cell>
        </row>
        <row r="1865">
          <cell r="H1865" t="str">
            <v>[1Yf31]</v>
          </cell>
        </row>
        <row r="1866">
          <cell r="H1866" t="str">
            <v>[af11]</v>
          </cell>
        </row>
        <row r="1867">
          <cell r="H1867" t="str">
            <v>[af21]</v>
          </cell>
        </row>
        <row r="1868">
          <cell r="H1868" t="str">
            <v>[af41]</v>
          </cell>
        </row>
        <row r="1869">
          <cell r="H1869" t="str">
            <v>[af51]</v>
          </cell>
        </row>
        <row r="1870">
          <cell r="H1870" t="str">
            <v>[bf12]</v>
          </cell>
        </row>
        <row r="1871">
          <cell r="H1871" t="str">
            <v>[bf22]</v>
          </cell>
        </row>
        <row r="1872">
          <cell r="H1872" t="str">
            <v>[bf42]</v>
          </cell>
        </row>
        <row r="1873">
          <cell r="H1873" t="str">
            <v>[bf52]</v>
          </cell>
        </row>
        <row r="1874">
          <cell r="H1874" t="str">
            <v>[yf21]</v>
          </cell>
        </row>
        <row r="1875">
          <cell r="H1875" t="str">
            <v>[yf31]</v>
          </cell>
        </row>
        <row r="1876">
          <cell r="H1876" t="str">
            <v>[yf41]</v>
          </cell>
        </row>
        <row r="1877">
          <cell r="H1877" t="str">
            <v>[yf61]</v>
          </cell>
        </row>
        <row r="1878">
          <cell r="H1878" t="str">
            <v>[zf22]</v>
          </cell>
        </row>
        <row r="1879">
          <cell r="H1879" t="str">
            <v>[zf32]</v>
          </cell>
        </row>
        <row r="1880">
          <cell r="H1880" t="str">
            <v>[zf42]</v>
          </cell>
        </row>
        <row r="1881">
          <cell r="H1881" t="str">
            <v>[zf62]</v>
          </cell>
        </row>
        <row r="1882">
          <cell r="H1882" t="str">
            <v>[W 101]</v>
          </cell>
        </row>
        <row r="1883">
          <cell r="H1883" t="str">
            <v>[W 102]</v>
          </cell>
        </row>
        <row r="1884">
          <cell r="H1884" t="str">
            <v>[W 103]</v>
          </cell>
        </row>
        <row r="1885">
          <cell r="H1885" t="str">
            <v>[W 104]</v>
          </cell>
        </row>
        <row r="1886">
          <cell r="H1886" t="str">
            <v>[ZE f21]</v>
          </cell>
        </row>
        <row r="1887">
          <cell r="H1887" t="str">
            <v>[ZE f22]</v>
          </cell>
        </row>
        <row r="1888">
          <cell r="H1888" t="str">
            <v>[ZE f31]</v>
          </cell>
        </row>
        <row r="1889">
          <cell r="H1889" t="str">
            <v>[ZE f32]</v>
          </cell>
        </row>
        <row r="1890">
          <cell r="H1890" t="str">
            <v>[191]</v>
          </cell>
        </row>
        <row r="1891">
          <cell r="H1891" t="str">
            <v>[192]</v>
          </cell>
        </row>
        <row r="1892">
          <cell r="H1892" t="str">
            <v>[Gl 101]</v>
          </cell>
        </row>
        <row r="1893">
          <cell r="H1893" t="str">
            <v>[Gl 103]</v>
          </cell>
        </row>
        <row r="1894">
          <cell r="H1894" t="str">
            <v>[Gl 112]</v>
          </cell>
        </row>
        <row r="1895">
          <cell r="H1895" t="str">
            <v>[Gl 201]</v>
          </cell>
        </row>
        <row r="1896">
          <cell r="H1896" t="str">
            <v>[Gl 202]</v>
          </cell>
        </row>
        <row r="1897">
          <cell r="H1897" t="str">
            <v>[Gl 203]</v>
          </cell>
        </row>
        <row r="1898">
          <cell r="H1898" t="str">
            <v>[Gl 204]</v>
          </cell>
        </row>
        <row r="1899">
          <cell r="H1899" t="str">
            <v>[Gl 206]</v>
          </cell>
        </row>
        <row r="1900">
          <cell r="H1900" t="str">
            <v>[Gl 207]</v>
          </cell>
        </row>
        <row r="1901">
          <cell r="H1901" t="str">
            <v>[Gl 209]</v>
          </cell>
        </row>
        <row r="1902">
          <cell r="H1902" t="str">
            <v>[Gl 211]</v>
          </cell>
        </row>
        <row r="1903">
          <cell r="H1903" t="str">
            <v>[Gl 213]</v>
          </cell>
        </row>
        <row r="1904">
          <cell r="H1904" t="str">
            <v>[Gl 215]</v>
          </cell>
        </row>
        <row r="1905">
          <cell r="H1905" t="str">
            <v>[Gl 217]</v>
          </cell>
        </row>
        <row r="1906">
          <cell r="H1906" t="str">
            <v>[Gl 219]</v>
          </cell>
        </row>
        <row r="1907">
          <cell r="H1907" t="str">
            <v>[Gl 221]</v>
          </cell>
        </row>
        <row r="1908">
          <cell r="H1908" t="str">
            <v>[Gl 225]</v>
          </cell>
        </row>
        <row r="1909">
          <cell r="H1909" t="str">
            <v>[Gl 302]</v>
          </cell>
        </row>
        <row r="1910">
          <cell r="H1910" t="str">
            <v>[Gl 304]</v>
          </cell>
        </row>
        <row r="1911">
          <cell r="H1911" t="str">
            <v>[Gl 306]</v>
          </cell>
        </row>
        <row r="1912">
          <cell r="H1912" t="str">
            <v>[Gl 321]</v>
          </cell>
        </row>
        <row r="1913">
          <cell r="H1913" t="str">
            <v>[Gl 325]</v>
          </cell>
        </row>
        <row r="1914">
          <cell r="H1914" t="str">
            <v>[Gl 401]</v>
          </cell>
        </row>
        <row r="1915">
          <cell r="H1915" t="str">
            <v>[Gl 402]</v>
          </cell>
        </row>
        <row r="1916">
          <cell r="H1916" t="str">
            <v>[Gl 403]</v>
          </cell>
        </row>
        <row r="1917">
          <cell r="H1917" t="str">
            <v>[Gl 409]</v>
          </cell>
        </row>
        <row r="1918">
          <cell r="H1918" t="str">
            <v>[Gl 411]</v>
          </cell>
        </row>
        <row r="1919">
          <cell r="H1919" t="str">
            <v>[Gl 412]</v>
          </cell>
        </row>
        <row r="1920">
          <cell r="H1920" t="str">
            <v>[Gl 102]</v>
          </cell>
        </row>
        <row r="1921">
          <cell r="H1921" t="str">
            <v>[Gl 119]</v>
          </cell>
        </row>
        <row r="1922">
          <cell r="H1922" t="str">
            <v>[Gl 223]</v>
          </cell>
        </row>
        <row r="1923">
          <cell r="H1923" t="str">
            <v>[Gl 224]</v>
          </cell>
        </row>
        <row r="1924">
          <cell r="H1924" t="str">
            <v>[Gl 237]</v>
          </cell>
        </row>
        <row r="1925">
          <cell r="H1925" t="str">
            <v>[Gl 305]</v>
          </cell>
        </row>
        <row r="1926">
          <cell r="H1926" t="str">
            <v>[Gl 308]</v>
          </cell>
        </row>
        <row r="1927">
          <cell r="H1927" t="str">
            <v>[Gl 310]</v>
          </cell>
        </row>
        <row r="1928">
          <cell r="H1928" t="str">
            <v>[Gl 312]</v>
          </cell>
        </row>
        <row r="1929">
          <cell r="H1929" t="str">
            <v>[Gl 404]</v>
          </cell>
        </row>
        <row r="1930">
          <cell r="H1930" t="str">
            <v>[Gl 413]</v>
          </cell>
        </row>
        <row r="1931">
          <cell r="H1931" t="str">
            <v>[Gl 419]</v>
          </cell>
        </row>
        <row r="1932">
          <cell r="H1932" t="str">
            <v>[Gl 421]</v>
          </cell>
        </row>
        <row r="1933">
          <cell r="H1933" t="str">
            <v>[Gl 423]</v>
          </cell>
        </row>
        <row r="1934">
          <cell r="H1934" t="str">
            <v>[Gl 831]</v>
          </cell>
        </row>
        <row r="1935">
          <cell r="H1935" t="str">
            <v>[Gl 865]</v>
          </cell>
        </row>
        <row r="1936">
          <cell r="H1936" t="str">
            <v>[Bl 010]</v>
          </cell>
        </row>
        <row r="1937">
          <cell r="H1937" t="str">
            <v>[Bl 011]</v>
          </cell>
        </row>
        <row r="1938">
          <cell r="H1938" t="str">
            <v>[Bl 012]</v>
          </cell>
        </row>
        <row r="1939">
          <cell r="H1939" t="str">
            <v>[Bl 031]</v>
          </cell>
        </row>
        <row r="1940">
          <cell r="H1940" t="str">
            <v>[Bl 032]</v>
          </cell>
        </row>
        <row r="1941">
          <cell r="H1941" t="str">
            <v>[Bl q11]</v>
          </cell>
        </row>
        <row r="1942">
          <cell r="H1942" t="str">
            <v>[Ers A012]</v>
          </cell>
        </row>
        <row r="1943">
          <cell r="H1943" t="str">
            <v>[Ers B]</v>
          </cell>
        </row>
        <row r="1944">
          <cell r="H1944" t="str">
            <v>[Ers B011]</v>
          </cell>
        </row>
        <row r="1945">
          <cell r="H1945" t="str">
            <v>[Ers C]</v>
          </cell>
        </row>
        <row r="1946">
          <cell r="H1946" t="str">
            <v>[Ers H1]</v>
          </cell>
        </row>
        <row r="1947">
          <cell r="H1947" t="str">
            <v>[Ers H11]</v>
          </cell>
        </row>
        <row r="1948">
          <cell r="H1948" t="str">
            <v>[Ers H13]</v>
          </cell>
        </row>
        <row r="1949">
          <cell r="H1949" t="str">
            <v>[Ers H15]</v>
          </cell>
        </row>
        <row r="1950">
          <cell r="H1950" t="str">
            <v>[Ers H17]</v>
          </cell>
        </row>
        <row r="1951">
          <cell r="H1951" t="str">
            <v>[Ers H19]</v>
          </cell>
        </row>
        <row r="1952">
          <cell r="H1952" t="str">
            <v>[Ers H2]</v>
          </cell>
        </row>
        <row r="1953">
          <cell r="H1953" t="str">
            <v>[Ers H21]</v>
          </cell>
        </row>
        <row r="1954">
          <cell r="H1954" t="str">
            <v>[Ers H25]</v>
          </cell>
        </row>
        <row r="1955">
          <cell r="H1955" t="str">
            <v>[Ers H3]</v>
          </cell>
        </row>
        <row r="1956">
          <cell r="H1956" t="str">
            <v>[Ers H4]</v>
          </cell>
        </row>
        <row r="1957">
          <cell r="H1957" t="str">
            <v>[Ers H6]</v>
          </cell>
        </row>
        <row r="1958">
          <cell r="H1958" t="str">
            <v>[Ers H7]</v>
          </cell>
        </row>
        <row r="1959">
          <cell r="H1959" t="str">
            <v>[Ers H9]</v>
          </cell>
        </row>
        <row r="1960">
          <cell r="H1960" t="str">
            <v>[Ers R1]</v>
          </cell>
        </row>
        <row r="1961">
          <cell r="H1961" t="str">
            <v>[Ers R11]</v>
          </cell>
        </row>
        <row r="1962">
          <cell r="H1962" t="str">
            <v>[Ers R13]</v>
          </cell>
        </row>
        <row r="1963">
          <cell r="H1963" t="str">
            <v>[Ers R15]</v>
          </cell>
        </row>
        <row r="1964">
          <cell r="H1964" t="str">
            <v>[Ers R17]</v>
          </cell>
        </row>
        <row r="1965">
          <cell r="H1965" t="str">
            <v>[Ers R19]</v>
          </cell>
        </row>
        <row r="1966">
          <cell r="H1966" t="str">
            <v>[Ers R2]</v>
          </cell>
        </row>
        <row r="1967">
          <cell r="H1967" t="str">
            <v>[Ers R21]</v>
          </cell>
        </row>
        <row r="1968">
          <cell r="H1968" t="str">
            <v>[Ers R3]</v>
          </cell>
        </row>
        <row r="1969">
          <cell r="H1969" t="str">
            <v>[Ers R4]</v>
          </cell>
        </row>
        <row r="1970">
          <cell r="H1970" t="str">
            <v>[Ers R6]</v>
          </cell>
        </row>
        <row r="1971">
          <cell r="H1971" t="str">
            <v>[Ers R7]</v>
          </cell>
        </row>
        <row r="1972">
          <cell r="H1972" t="str">
            <v>[Ers R9]</v>
          </cell>
        </row>
        <row r="1973">
          <cell r="H1973" t="str">
            <v>[Ers Sch202]</v>
          </cell>
        </row>
        <row r="1974">
          <cell r="H1974" t="str">
            <v>[Ers Sch204]</v>
          </cell>
        </row>
        <row r="1975">
          <cell r="H1975" t="str">
            <v>[Ers Sch221]</v>
          </cell>
        </row>
        <row r="1976">
          <cell r="H1976" t="str">
            <v>[Ers Sch225]</v>
          </cell>
        </row>
        <row r="1977">
          <cell r="H1977" t="str">
            <v>[Ers Sch302]</v>
          </cell>
        </row>
        <row r="1978">
          <cell r="H1978" t="str">
            <v>[Ers Sch304]</v>
          </cell>
        </row>
        <row r="1979">
          <cell r="H1979" t="str">
            <v>[Ers Sch321]</v>
          </cell>
        </row>
        <row r="1980">
          <cell r="H1980" t="str">
            <v>[Ers Y]</v>
          </cell>
        </row>
        <row r="1981">
          <cell r="H1981" t="str">
            <v>[Ers Y032]</v>
          </cell>
        </row>
        <row r="1982">
          <cell r="H1982" t="str">
            <v>[Ers Z]</v>
          </cell>
        </row>
        <row r="1983">
          <cell r="H1983" t="str">
            <v>[Ers Z031]</v>
          </cell>
        </row>
        <row r="1984">
          <cell r="H1984" t="str">
            <v>[A012]</v>
          </cell>
        </row>
        <row r="1985">
          <cell r="H1985" t="str">
            <v>[B]</v>
          </cell>
        </row>
        <row r="1986">
          <cell r="H1986" t="str">
            <v>[B011]</v>
          </cell>
        </row>
        <row r="1987">
          <cell r="H1987" t="str">
            <v>[C]</v>
          </cell>
        </row>
        <row r="1988">
          <cell r="H1988" t="str">
            <v>[H1]</v>
          </cell>
        </row>
        <row r="1989">
          <cell r="H1989" t="str">
            <v>[H11]</v>
          </cell>
        </row>
        <row r="1990">
          <cell r="H1990" t="str">
            <v>[H13]</v>
          </cell>
        </row>
        <row r="1991">
          <cell r="H1991" t="str">
            <v>[H15]</v>
          </cell>
        </row>
        <row r="1992">
          <cell r="H1992" t="str">
            <v>[H17]</v>
          </cell>
        </row>
        <row r="1993">
          <cell r="H1993" t="str">
            <v>[H19]</v>
          </cell>
        </row>
        <row r="1994">
          <cell r="H1994" t="str">
            <v>[H2]</v>
          </cell>
        </row>
        <row r="1995">
          <cell r="H1995" t="str">
            <v>[H21]</v>
          </cell>
        </row>
        <row r="1996">
          <cell r="H1996" t="str">
            <v>[H25]</v>
          </cell>
        </row>
        <row r="1997">
          <cell r="H1997" t="str">
            <v>[H3]</v>
          </cell>
        </row>
        <row r="1998">
          <cell r="H1998" t="str">
            <v>[H4]</v>
          </cell>
        </row>
        <row r="1999">
          <cell r="H1999" t="str">
            <v>[H6]</v>
          </cell>
        </row>
        <row r="2000">
          <cell r="H2000" t="str">
            <v>[H7]</v>
          </cell>
        </row>
        <row r="2001">
          <cell r="H2001" t="str">
            <v>[H9]</v>
          </cell>
        </row>
        <row r="2002">
          <cell r="H2002" t="str">
            <v>[R1]</v>
          </cell>
        </row>
        <row r="2003">
          <cell r="H2003" t="str">
            <v>[R11]</v>
          </cell>
        </row>
        <row r="2004">
          <cell r="H2004" t="str">
            <v>[R13]</v>
          </cell>
        </row>
        <row r="2005">
          <cell r="H2005" t="str">
            <v>[R15]</v>
          </cell>
        </row>
        <row r="2006">
          <cell r="H2006" t="str">
            <v>[R17]</v>
          </cell>
        </row>
        <row r="2007">
          <cell r="H2007" t="str">
            <v>[R19]</v>
          </cell>
        </row>
        <row r="2008">
          <cell r="H2008" t="str">
            <v>[R2]</v>
          </cell>
        </row>
        <row r="2009">
          <cell r="H2009" t="str">
            <v>[R21]</v>
          </cell>
        </row>
        <row r="2010">
          <cell r="H2010" t="str">
            <v>[R3]</v>
          </cell>
        </row>
        <row r="2011">
          <cell r="H2011" t="str">
            <v>[R4]</v>
          </cell>
        </row>
        <row r="2012">
          <cell r="H2012" t="str">
            <v>[R6]</v>
          </cell>
        </row>
        <row r="2013">
          <cell r="H2013" t="str">
            <v>[R7]</v>
          </cell>
        </row>
        <row r="2014">
          <cell r="H2014" t="str">
            <v>[R9]</v>
          </cell>
        </row>
        <row r="2015">
          <cell r="H2015" t="str">
            <v>[Y]</v>
          </cell>
        </row>
        <row r="2016">
          <cell r="H2016" t="str">
            <v>[Y032]</v>
          </cell>
        </row>
        <row r="2017">
          <cell r="H2017" t="str">
            <v>[Z]</v>
          </cell>
        </row>
        <row r="2018">
          <cell r="H2018" t="str">
            <v>[Z031]</v>
          </cell>
        </row>
        <row r="2019">
          <cell r="H2019" t="str">
            <v>[Gl 001]</v>
          </cell>
        </row>
        <row r="2020">
          <cell r="H2020" t="str">
            <v>[Gl 010]</v>
          </cell>
        </row>
        <row r="2021">
          <cell r="H2021" t="str">
            <v>[Gl 011]</v>
          </cell>
        </row>
        <row r="2022">
          <cell r="H2022" t="str">
            <v>[Gl 012]</v>
          </cell>
        </row>
        <row r="2023">
          <cell r="H2023" t="str">
            <v>[Gl 021]</v>
          </cell>
        </row>
        <row r="2024">
          <cell r="H2024" t="str">
            <v>[Gl 022]</v>
          </cell>
        </row>
        <row r="2025">
          <cell r="H2025" t="str">
            <v>[Gl 031]</v>
          </cell>
        </row>
        <row r="2026">
          <cell r="H2026" t="str">
            <v>[Gl 032]</v>
          </cell>
        </row>
        <row r="2027">
          <cell r="H2027" t="str">
            <v>[Gl V831]</v>
          </cell>
        </row>
        <row r="2028">
          <cell r="H2028" t="str">
            <v>[Gl V865]</v>
          </cell>
        </row>
        <row r="2029">
          <cell r="H2029" t="str">
            <v>[Gl q11]</v>
          </cell>
        </row>
        <row r="2030">
          <cell r="H2030" t="str">
            <v>[Ab H1]</v>
          </cell>
        </row>
        <row r="2031">
          <cell r="H2031" t="str">
            <v>[Ab H2]</v>
          </cell>
        </row>
        <row r="2032">
          <cell r="H2032" t="str">
            <v>[Ab H3]</v>
          </cell>
        </row>
        <row r="2033">
          <cell r="H2033" t="str">
            <v>[Ab H4]</v>
          </cell>
        </row>
        <row r="2034">
          <cell r="H2034" t="str">
            <v>[Ab H6]</v>
          </cell>
        </row>
        <row r="2035">
          <cell r="H2035" t="str">
            <v>[Ab H7]</v>
          </cell>
        </row>
        <row r="2036">
          <cell r="H2036" t="str">
            <v>[Ab R1]</v>
          </cell>
        </row>
        <row r="2037">
          <cell r="H2037" t="str">
            <v>[Ab R2]</v>
          </cell>
        </row>
        <row r="2038">
          <cell r="H2038" t="str">
            <v>[Ab R3]</v>
          </cell>
        </row>
        <row r="2039">
          <cell r="H2039" t="str">
            <v>[Ab R4]</v>
          </cell>
        </row>
        <row r="2040">
          <cell r="H2040" t="str">
            <v>[Ab R6]</v>
          </cell>
        </row>
        <row r="2041">
          <cell r="H2041" t="str">
            <v>[Ab R7]</v>
          </cell>
        </row>
        <row r="2042">
          <cell r="H2042" t="str">
            <v>[Ab Sch202]</v>
          </cell>
        </row>
        <row r="2043">
          <cell r="H2043" t="str">
            <v>[Ab Sch204]</v>
          </cell>
        </row>
        <row r="2044">
          <cell r="H2044" t="str">
            <v>[Ab Sch302]</v>
          </cell>
        </row>
        <row r="2045">
          <cell r="H2045" t="str">
            <v>[Ab Sch304]</v>
          </cell>
        </row>
        <row r="2046">
          <cell r="H2046" t="str">
            <v>[Nb1]</v>
          </cell>
        </row>
        <row r="2047">
          <cell r="H2047" t="str">
            <v>[Nb2]</v>
          </cell>
        </row>
        <row r="2048">
          <cell r="H2048" t="str">
            <v>[Nb3]</v>
          </cell>
        </row>
        <row r="2049">
          <cell r="H2049" t="str">
            <v>[SAS 011]</v>
          </cell>
        </row>
        <row r="2050">
          <cell r="H2050" t="str">
            <v>[SAS 012]</v>
          </cell>
        </row>
        <row r="2051">
          <cell r="H2051" t="str">
            <v>[SAS 021]</v>
          </cell>
        </row>
        <row r="2052">
          <cell r="H2052" t="str">
            <v>[SAS 022]</v>
          </cell>
        </row>
        <row r="2053">
          <cell r="H2053" t="str">
            <v>[SAS 031]</v>
          </cell>
        </row>
        <row r="2054">
          <cell r="H2054" t="str">
            <v>[SAS 032]</v>
          </cell>
        </row>
        <row r="2055">
          <cell r="H2055" t="str">
            <v>[193U]</v>
          </cell>
        </row>
        <row r="2056">
          <cell r="H2056" t="str">
            <v>[Sch202]</v>
          </cell>
        </row>
        <row r="2057">
          <cell r="H2057" t="str">
            <v>[Sch204]</v>
          </cell>
        </row>
        <row r="2058">
          <cell r="H2058" t="str">
            <v>[Sch221]</v>
          </cell>
        </row>
        <row r="2059">
          <cell r="H2059" t="str">
            <v>[Sch225]</v>
          </cell>
        </row>
        <row r="2060">
          <cell r="H2060" t="str">
            <v>[Sch302]</v>
          </cell>
        </row>
        <row r="2061">
          <cell r="H2061" t="str">
            <v>[Sch304]</v>
          </cell>
        </row>
        <row r="2062">
          <cell r="H2062" t="str">
            <v>[Sch321]</v>
          </cell>
        </row>
        <row r="2063">
          <cell r="H2063" t="str">
            <v>[V101]</v>
          </cell>
        </row>
        <row r="2064">
          <cell r="H2064" t="str">
            <v>[V102]</v>
          </cell>
        </row>
        <row r="2065">
          <cell r="H2065" t="str">
            <v>[V103]</v>
          </cell>
        </row>
        <row r="2066">
          <cell r="H2066" t="str">
            <v>[V111]</v>
          </cell>
        </row>
        <row r="2067">
          <cell r="H2067" t="str">
            <v>[V112H]</v>
          </cell>
        </row>
        <row r="2068">
          <cell r="H2068" t="str">
            <v>[V112R]</v>
          </cell>
        </row>
        <row r="2069">
          <cell r="H2069" t="str">
            <v>[V113H]</v>
          </cell>
        </row>
        <row r="2070">
          <cell r="H2070" t="str">
            <v>[V113R]</v>
          </cell>
        </row>
        <row r="2071">
          <cell r="H2071" t="str">
            <v>[V119]</v>
          </cell>
        </row>
        <row r="2072">
          <cell r="H2072" t="str">
            <v>[V129H]</v>
          </cell>
        </row>
        <row r="2073">
          <cell r="H2073" t="str">
            <v>[V129R]</v>
          </cell>
        </row>
        <row r="2074">
          <cell r="H2074" t="str">
            <v>[V223H]</v>
          </cell>
        </row>
        <row r="2075">
          <cell r="H2075" t="str">
            <v>[V223R]</v>
          </cell>
        </row>
        <row r="2076">
          <cell r="H2076" t="str">
            <v>[V224]</v>
          </cell>
        </row>
        <row r="2077">
          <cell r="H2077" t="str">
            <v>[V231-237]</v>
          </cell>
        </row>
        <row r="2078">
          <cell r="H2078" t="str">
            <v>[V305]</v>
          </cell>
        </row>
        <row r="2079">
          <cell r="H2079" t="str">
            <v>[V308]</v>
          </cell>
        </row>
        <row r="2080">
          <cell r="H2080" t="str">
            <v>[V310]</v>
          </cell>
        </row>
        <row r="2081">
          <cell r="H2081" t="str">
            <v>[V312]</v>
          </cell>
        </row>
        <row r="2082">
          <cell r="H2082" t="str">
            <v>[V325H]</v>
          </cell>
        </row>
        <row r="2083">
          <cell r="H2083" t="str">
            <v>[V325R]</v>
          </cell>
        </row>
        <row r="2084">
          <cell r="H2084" t="str">
            <v>[V401H]</v>
          </cell>
        </row>
        <row r="2085">
          <cell r="H2085" t="str">
            <v>[V401R]</v>
          </cell>
        </row>
        <row r="2086">
          <cell r="H2086" t="str">
            <v>[V402H]</v>
          </cell>
        </row>
        <row r="2087">
          <cell r="H2087" t="str">
            <v>[V402R]</v>
          </cell>
        </row>
        <row r="2088">
          <cell r="H2088" t="str">
            <v>[V403H]</v>
          </cell>
        </row>
        <row r="2089">
          <cell r="H2089" t="str">
            <v>[V403R]</v>
          </cell>
        </row>
        <row r="2090">
          <cell r="H2090" t="str">
            <v>[V404]</v>
          </cell>
        </row>
        <row r="2091">
          <cell r="H2091" t="str">
            <v>[V409H]</v>
          </cell>
        </row>
        <row r="2092">
          <cell r="H2092" t="str">
            <v>[V409R]</v>
          </cell>
        </row>
        <row r="2093">
          <cell r="H2093" t="str">
            <v>[V411]</v>
          </cell>
        </row>
        <row r="2094">
          <cell r="H2094" t="str">
            <v>[V412]</v>
          </cell>
        </row>
        <row r="2095">
          <cell r="H2095" t="str">
            <v>[V413]</v>
          </cell>
        </row>
        <row r="2096">
          <cell r="H2096" t="str">
            <v>[V419]</v>
          </cell>
        </row>
        <row r="2097">
          <cell r="H2097" t="str">
            <v>[V421]</v>
          </cell>
        </row>
        <row r="2098">
          <cell r="H2098" t="str">
            <v>[V423]</v>
          </cell>
        </row>
        <row r="2099">
          <cell r="H2099" t="str">
            <v>[V831]</v>
          </cell>
        </row>
        <row r="2100">
          <cell r="H2100" t="str">
            <v>[V865]</v>
          </cell>
        </row>
        <row r="2101">
          <cell r="H2101" t="str">
            <v>[VH1]</v>
          </cell>
        </row>
        <row r="2102">
          <cell r="H2102" t="str">
            <v>[VH11]</v>
          </cell>
        </row>
        <row r="2103">
          <cell r="H2103" t="str">
            <v>[VH13]</v>
          </cell>
        </row>
        <row r="2104">
          <cell r="H2104" t="str">
            <v>[VH15]</v>
          </cell>
        </row>
        <row r="2105">
          <cell r="H2105" t="str">
            <v>[VH17]</v>
          </cell>
        </row>
        <row r="2106">
          <cell r="H2106" t="str">
            <v>[VH19]</v>
          </cell>
        </row>
        <row r="2107">
          <cell r="H2107" t="str">
            <v>[VH2]</v>
          </cell>
        </row>
        <row r="2108">
          <cell r="H2108" t="str">
            <v>[VH21]</v>
          </cell>
        </row>
        <row r="2109">
          <cell r="H2109" t="str">
            <v>[VH25]</v>
          </cell>
        </row>
        <row r="2110">
          <cell r="H2110" t="str">
            <v>[VH3]</v>
          </cell>
        </row>
        <row r="2111">
          <cell r="H2111" t="str">
            <v>[VH4]</v>
          </cell>
        </row>
        <row r="2112">
          <cell r="H2112" t="str">
            <v>[VH6]</v>
          </cell>
        </row>
        <row r="2113">
          <cell r="H2113" t="str">
            <v>[VH7]</v>
          </cell>
        </row>
        <row r="2114">
          <cell r="H2114" t="str">
            <v>[VH9]</v>
          </cell>
        </row>
        <row r="2115">
          <cell r="H2115" t="str">
            <v>[VR1]</v>
          </cell>
        </row>
        <row r="2116">
          <cell r="H2116" t="str">
            <v>[VR11]</v>
          </cell>
        </row>
        <row r="2117">
          <cell r="H2117" t="str">
            <v>[VR13]</v>
          </cell>
        </row>
        <row r="2118">
          <cell r="H2118" t="str">
            <v>[VR15]</v>
          </cell>
        </row>
        <row r="2119">
          <cell r="H2119" t="str">
            <v>[VR17]</v>
          </cell>
        </row>
        <row r="2120">
          <cell r="H2120" t="str">
            <v>[VR19]</v>
          </cell>
        </row>
        <row r="2121">
          <cell r="H2121" t="str">
            <v>[VR2]</v>
          </cell>
        </row>
        <row r="2122">
          <cell r="H2122" t="str">
            <v>[VR21]</v>
          </cell>
        </row>
        <row r="2123">
          <cell r="H2123" t="str">
            <v>[VR3]</v>
          </cell>
        </row>
        <row r="2124">
          <cell r="H2124" t="str">
            <v>[VR4]</v>
          </cell>
        </row>
        <row r="2125">
          <cell r="H2125" t="str">
            <v>[VR6]</v>
          </cell>
        </row>
        <row r="2126">
          <cell r="H2126" t="str">
            <v>[VR7]</v>
          </cell>
        </row>
        <row r="2127">
          <cell r="H2127" t="str">
            <v>[VR9]</v>
          </cell>
        </row>
        <row r="2128">
          <cell r="H2128" t="str">
            <v>[a(A012)]</v>
          </cell>
        </row>
        <row r="2129">
          <cell r="H2129" t="str">
            <v>[b]</v>
          </cell>
        </row>
        <row r="2130">
          <cell r="H2130" t="str">
            <v>[b(B011)]</v>
          </cell>
        </row>
        <row r="2131">
          <cell r="H2131" t="str">
            <v>[c]</v>
          </cell>
        </row>
        <row r="2132">
          <cell r="H2132" t="str">
            <v>[h(Y)]</v>
          </cell>
        </row>
        <row r="2133">
          <cell r="H2133" t="str">
            <v>[h(Z)]</v>
          </cell>
        </row>
        <row r="2134">
          <cell r="H2134" t="str">
            <v>[r(B)]</v>
          </cell>
        </row>
        <row r="2135">
          <cell r="H2135" t="str">
            <v>[r(C)]</v>
          </cell>
        </row>
        <row r="2136">
          <cell r="H2136" t="str">
            <v>[y(Y032)]</v>
          </cell>
        </row>
        <row r="2137">
          <cell r="H2137" t="str">
            <v>[z(Z031)]</v>
          </cell>
        </row>
        <row r="2138">
          <cell r="H2138" t="str">
            <v>[Sp 181]</v>
          </cell>
        </row>
        <row r="2139">
          <cell r="H2139" t="str">
            <v>[Sp 182]</v>
          </cell>
        </row>
        <row r="2140">
          <cell r="H2140" t="str">
            <v>[W 101]</v>
          </cell>
        </row>
        <row r="2141">
          <cell r="H2141" t="str">
            <v>[W 102]</v>
          </cell>
        </row>
        <row r="2142">
          <cell r="H2142" t="str">
            <v>[W 103]</v>
          </cell>
        </row>
        <row r="2143">
          <cell r="H2143" t="str">
            <v>[W 104]</v>
          </cell>
        </row>
        <row r="2144">
          <cell r="H2144" t="str">
            <v>[W 105]</v>
          </cell>
        </row>
        <row r="2145">
          <cell r="H2145" t="str">
            <v>[W 106]</v>
          </cell>
        </row>
        <row r="2146">
          <cell r="H2146" t="str">
            <v>[W 107]</v>
          </cell>
        </row>
        <row r="2147">
          <cell r="H2147" t="str">
            <v>[W 108]</v>
          </cell>
        </row>
        <row r="2148">
          <cell r="H2148" t="str">
            <v>[W 109]</v>
          </cell>
        </row>
        <row r="2149">
          <cell r="H2149" t="str">
            <v>[W 110]</v>
          </cell>
        </row>
        <row r="2150">
          <cell r="H2150" t="str">
            <v>[W 111]</v>
          </cell>
        </row>
        <row r="2151">
          <cell r="H2151" t="str">
            <v>[W 112]</v>
          </cell>
        </row>
        <row r="2152">
          <cell r="H2152" t="str">
            <v>[W 113]</v>
          </cell>
        </row>
        <row r="2153">
          <cell r="H2153" t="str">
            <v>[W 114]</v>
          </cell>
        </row>
        <row r="2154">
          <cell r="H2154" t="str">
            <v>[W 115]</v>
          </cell>
        </row>
        <row r="2155">
          <cell r="H2155" t="str">
            <v>[W 116]</v>
          </cell>
        </row>
        <row r="2156">
          <cell r="H2156" t="str">
            <v>[W 117]</v>
          </cell>
        </row>
        <row r="2157">
          <cell r="H2157" t="str">
            <v>[W 118]</v>
          </cell>
        </row>
        <row r="2158">
          <cell r="H2158" t="str">
            <v>[W 119]</v>
          </cell>
        </row>
        <row r="2159">
          <cell r="H2159" t="str">
            <v>[W 120]</v>
          </cell>
        </row>
        <row r="2160">
          <cell r="H2160" t="str">
            <v>[W 121]</v>
          </cell>
        </row>
        <row r="2161">
          <cell r="H2161" t="str">
            <v>[W 122]</v>
          </cell>
        </row>
        <row r="2162">
          <cell r="H2162" t="str">
            <v>[W 123]</v>
          </cell>
        </row>
        <row r="2163">
          <cell r="H2163" t="str">
            <v>[W 124]</v>
          </cell>
        </row>
        <row r="2164">
          <cell r="H2164" t="str">
            <v>[W 125]</v>
          </cell>
        </row>
        <row r="2165">
          <cell r="H2165" t="str">
            <v>[W 126]</v>
          </cell>
        </row>
        <row r="2166">
          <cell r="H2166" t="str">
            <v>[W 135]</v>
          </cell>
        </row>
        <row r="2167">
          <cell r="H2167" t="str">
            <v>[W 136]</v>
          </cell>
        </row>
        <row r="2168">
          <cell r="H2168" t="str">
            <v>[W 137]</v>
          </cell>
        </row>
        <row r="2169">
          <cell r="H2169" t="str">
            <v>[W 138]</v>
          </cell>
        </row>
        <row r="2170">
          <cell r="H2170" t="str">
            <v>[W 139]</v>
          </cell>
        </row>
        <row r="2171">
          <cell r="H2171" t="str">
            <v>[W 151]</v>
          </cell>
        </row>
        <row r="2172">
          <cell r="H2172" t="str">
            <v>[W 152]</v>
          </cell>
        </row>
        <row r="2173">
          <cell r="H2173" t="str">
            <v>[W 153]</v>
          </cell>
        </row>
        <row r="2174">
          <cell r="H2174" t="str">
            <v>[W 154]</v>
          </cell>
        </row>
        <row r="2175">
          <cell r="H2175" t="str">
            <v>[W 155]</v>
          </cell>
        </row>
        <row r="2176">
          <cell r="H2176" t="str">
            <v>[W 156]</v>
          </cell>
        </row>
        <row r="2177">
          <cell r="H2177" t="str">
            <v>[W 157]</v>
          </cell>
        </row>
        <row r="2178">
          <cell r="H2178" t="str">
            <v>[W 158]</v>
          </cell>
        </row>
        <row r="2179">
          <cell r="H2179" t="str">
            <v>[W 159]</v>
          </cell>
        </row>
        <row r="2180">
          <cell r="H2180" t="str">
            <v>[W 160]</v>
          </cell>
        </row>
        <row r="2181">
          <cell r="H2181" t="str">
            <v>[W 161]</v>
          </cell>
        </row>
        <row r="2182">
          <cell r="H2182" t="str">
            <v>[W 162]</v>
          </cell>
        </row>
        <row r="2183">
          <cell r="H2183" t="str">
            <v>[W 163]</v>
          </cell>
        </row>
        <row r="2184">
          <cell r="H2184" t="str">
            <v>[W 164]</v>
          </cell>
        </row>
        <row r="2185">
          <cell r="H2185" t="str">
            <v>[W 165]</v>
          </cell>
        </row>
        <row r="2186">
          <cell r="H2186" t="str">
            <v>[W 166]</v>
          </cell>
        </row>
        <row r="2187">
          <cell r="H2187" t="str">
            <v>[W 167]</v>
          </cell>
        </row>
        <row r="2188">
          <cell r="H2188" t="str">
            <v>[W 168]</v>
          </cell>
        </row>
        <row r="2189">
          <cell r="H2189" t="str">
            <v>[W 169]</v>
          </cell>
        </row>
        <row r="2190">
          <cell r="H2190" t="str">
            <v>[W 170]</v>
          </cell>
        </row>
        <row r="2191">
          <cell r="H2191" t="str">
            <v>[W 171]</v>
          </cell>
        </row>
        <row r="2192">
          <cell r="H2192" t="str">
            <v>[W 172]</v>
          </cell>
        </row>
        <row r="2193">
          <cell r="H2193" t="str">
            <v>[W 173]</v>
          </cell>
        </row>
        <row r="2194">
          <cell r="H2194" t="str">
            <v>[W 174]</v>
          </cell>
        </row>
        <row r="2195">
          <cell r="H2195" t="str">
            <v>[W 175]</v>
          </cell>
        </row>
        <row r="2196">
          <cell r="H2196" t="str">
            <v>[W 176]</v>
          </cell>
        </row>
        <row r="2197">
          <cell r="H2197" t="str">
            <v>[W 177]</v>
          </cell>
        </row>
        <row r="2198">
          <cell r="H2198" t="str">
            <v>[W 178]</v>
          </cell>
        </row>
        <row r="2199">
          <cell r="H2199" t="str">
            <v>[VE 102]</v>
          </cell>
        </row>
        <row r="2200">
          <cell r="H2200" t="str">
            <v>[VE 119]</v>
          </cell>
        </row>
        <row r="2201">
          <cell r="H2201" t="str">
            <v>[VE 224]</v>
          </cell>
        </row>
        <row r="2202">
          <cell r="H2202" t="str">
            <v>[VE 237]</v>
          </cell>
        </row>
        <row r="2203">
          <cell r="H2203" t="str">
            <v>[VE 305]</v>
          </cell>
        </row>
        <row r="2204">
          <cell r="H2204" t="str">
            <v>[VE 308]</v>
          </cell>
        </row>
        <row r="2205">
          <cell r="H2205" t="str">
            <v>[VE 310]</v>
          </cell>
        </row>
        <row r="2206">
          <cell r="H2206" t="str">
            <v>[VE 312]</v>
          </cell>
        </row>
        <row r="2207">
          <cell r="H2207" t="str">
            <v>[VE 404]</v>
          </cell>
        </row>
        <row r="2208">
          <cell r="H2208" t="str">
            <v>[VE 413]</v>
          </cell>
        </row>
        <row r="2209">
          <cell r="H2209" t="str">
            <v>[VE 419]</v>
          </cell>
        </row>
        <row r="2210">
          <cell r="H2210" t="str">
            <v>[VE 421]</v>
          </cell>
        </row>
        <row r="2211">
          <cell r="H2211" t="str">
            <v>[VE 423]</v>
          </cell>
        </row>
        <row r="2212">
          <cell r="H2212" t="str">
            <v>[VE 831]</v>
          </cell>
        </row>
        <row r="2213">
          <cell r="H2213" t="str">
            <v>[VE 865]</v>
          </cell>
        </row>
        <row r="2214">
          <cell r="H2214" t="str">
            <v>[ZVE 010]</v>
          </cell>
        </row>
        <row r="2215">
          <cell r="H2215" t="str">
            <v>[ZVE 011]</v>
          </cell>
        </row>
        <row r="2216">
          <cell r="H2216" t="str">
            <v>[ZVE 012]</v>
          </cell>
        </row>
        <row r="2217">
          <cell r="H2217" t="str">
            <v>[ZVE 206]</v>
          </cell>
        </row>
        <row r="2218">
          <cell r="H2218" t="str">
            <v>[ZVE 306]</v>
          </cell>
        </row>
        <row r="2219">
          <cell r="H2219" t="str">
            <v>[ZVE q11]</v>
          </cell>
        </row>
        <row r="2220">
          <cell r="H2220" t="str">
            <v>[aws]</v>
          </cell>
        </row>
        <row r="2221">
          <cell r="H2221" t="str">
            <v>[101/104]</v>
          </cell>
        </row>
        <row r="2222">
          <cell r="H2222" t="str">
            <v>[102/103]</v>
          </cell>
        </row>
        <row r="2223">
          <cell r="H2223" t="str">
            <v>[g11]</v>
          </cell>
        </row>
        <row r="2224">
          <cell r="H2224" t="str">
            <v>[g12]</v>
          </cell>
        </row>
        <row r="2225">
          <cell r="H2225" t="str">
            <v>[h21]</v>
          </cell>
        </row>
        <row r="2226">
          <cell r="H2226" t="str">
            <v>[h22]</v>
          </cell>
        </row>
        <row r="2227">
          <cell r="H2227" t="str">
            <v>[i31]</v>
          </cell>
        </row>
        <row r="2228">
          <cell r="H2228" t="str">
            <v>[i32]</v>
          </cell>
        </row>
        <row r="2229">
          <cell r="H2229" t="str">
            <v>[W 52]</v>
          </cell>
        </row>
        <row r="2230">
          <cell r="H2230" t="str">
            <v>[Gl 101]</v>
          </cell>
        </row>
        <row r="2231">
          <cell r="H2231" t="str">
            <v>[Gl 102]</v>
          </cell>
        </row>
        <row r="2232">
          <cell r="H2232" t="str">
            <v>[Gl 201]</v>
          </cell>
        </row>
        <row r="2233">
          <cell r="H2233" t="str">
            <v>[Gl 202]</v>
          </cell>
        </row>
        <row r="2234">
          <cell r="H2234" t="str">
            <v>[Gl 203]</v>
          </cell>
        </row>
        <row r="2235">
          <cell r="H2235" t="str">
            <v>[Gl 204]</v>
          </cell>
        </row>
        <row r="2236">
          <cell r="H2236" t="str">
            <v>[Gl 301]</v>
          </cell>
        </row>
        <row r="2237">
          <cell r="H2237" t="str">
            <v>[Gl 302]</v>
          </cell>
        </row>
        <row r="2238">
          <cell r="H2238" t="str">
            <v>[Gl 311]</v>
          </cell>
        </row>
        <row r="2239">
          <cell r="H2239" t="str">
            <v>[101]</v>
          </cell>
        </row>
        <row r="2240">
          <cell r="H2240" t="str">
            <v>[101/104]</v>
          </cell>
        </row>
        <row r="2241">
          <cell r="H2241" t="str">
            <v>[102]</v>
          </cell>
        </row>
        <row r="2242">
          <cell r="H2242" t="str">
            <v>[102/103]</v>
          </cell>
        </row>
        <row r="2243">
          <cell r="H2243" t="str">
            <v>[301/311]</v>
          </cell>
        </row>
        <row r="2244">
          <cell r="H2244" t="str">
            <v>[302]</v>
          </cell>
        </row>
        <row r="2245">
          <cell r="H2245" t="str">
            <v>[Gl 206]</v>
          </cell>
        </row>
        <row r="2246">
          <cell r="H2246" t="str">
            <v>[Bl f41]</v>
          </cell>
        </row>
        <row r="2247">
          <cell r="H2247" t="str">
            <v>[Bl f42]</v>
          </cell>
        </row>
        <row r="2248">
          <cell r="H2248" t="str">
            <v>[Bl g11]</v>
          </cell>
        </row>
        <row r="2249">
          <cell r="H2249" t="str">
            <v>[Bl g12]</v>
          </cell>
        </row>
        <row r="2250">
          <cell r="H2250" t="str">
            <v>[Bl h21]</v>
          </cell>
        </row>
        <row r="2251">
          <cell r="H2251" t="str">
            <v>[Bl h22]</v>
          </cell>
        </row>
        <row r="2252">
          <cell r="H2252" t="str">
            <v>[Bl i31]</v>
          </cell>
        </row>
        <row r="2253">
          <cell r="H2253" t="str">
            <v>[Bl i32]</v>
          </cell>
        </row>
        <row r="2254">
          <cell r="H2254" t="str">
            <v>[km 27,743]</v>
          </cell>
        </row>
        <row r="2255">
          <cell r="H2255" t="str">
            <v>[Ers A]</v>
          </cell>
        </row>
        <row r="2256">
          <cell r="H2256" t="str">
            <v>[Ers Ag11]</v>
          </cell>
        </row>
        <row r="2257">
          <cell r="H2257" t="str">
            <v>[Ers Ah21]</v>
          </cell>
        </row>
        <row r="2258">
          <cell r="H2258" t="str">
            <v>[Ers B]</v>
          </cell>
        </row>
        <row r="2259">
          <cell r="H2259" t="str">
            <v>[Ers Bg12]</v>
          </cell>
        </row>
        <row r="2260">
          <cell r="H2260" t="str">
            <v>[Ers Bh22]</v>
          </cell>
        </row>
        <row r="2261">
          <cell r="H2261" t="str">
            <v>[Ers H1]</v>
          </cell>
        </row>
        <row r="2262">
          <cell r="H2262" t="str">
            <v>[Ers H2]</v>
          </cell>
        </row>
        <row r="2263">
          <cell r="H2263" t="str">
            <v>[Ers H3]</v>
          </cell>
        </row>
        <row r="2264">
          <cell r="H2264" t="str">
            <v>[Ers H4]</v>
          </cell>
        </row>
        <row r="2265">
          <cell r="H2265" t="str">
            <v>[Ers R1]</v>
          </cell>
        </row>
        <row r="2266">
          <cell r="H2266" t="str">
            <v>[Ers R2]</v>
          </cell>
        </row>
        <row r="2267">
          <cell r="H2267" t="str">
            <v>[Ers R3]</v>
          </cell>
        </row>
        <row r="2268">
          <cell r="H2268" t="str">
            <v>[Ers R4]</v>
          </cell>
        </row>
        <row r="2269">
          <cell r="H2269" t="str">
            <v>[Ers Y]</v>
          </cell>
        </row>
        <row r="2270">
          <cell r="H2270" t="str">
            <v>[Ers Yh21]</v>
          </cell>
        </row>
        <row r="2271">
          <cell r="H2271" t="str">
            <v>[Ers Yi31]</v>
          </cell>
        </row>
        <row r="2272">
          <cell r="H2272" t="str">
            <v>[Ers Z]</v>
          </cell>
        </row>
        <row r="2273">
          <cell r="H2273" t="str">
            <v>[Ers Zh22]</v>
          </cell>
        </row>
        <row r="2274">
          <cell r="H2274" t="str">
            <v>[Ers Zi32]</v>
          </cell>
        </row>
        <row r="2275">
          <cell r="H2275" t="str">
            <v>[Ers 1Y]</v>
          </cell>
        </row>
        <row r="2276">
          <cell r="H2276" t="str">
            <v>[Ers 1Z]</v>
          </cell>
        </row>
        <row r="2277">
          <cell r="H2277" t="str">
            <v>[GA A(Voe)]</v>
          </cell>
        </row>
        <row r="2278">
          <cell r="H2278" t="str">
            <v>[GA B(Voe)]</v>
          </cell>
        </row>
        <row r="2279">
          <cell r="H2279" t="str">
            <v>[Ext b(Be32)]</v>
          </cell>
        </row>
        <row r="2280">
          <cell r="H2280" t="str">
            <v>[A(Voe)]</v>
          </cell>
        </row>
        <row r="2281">
          <cell r="H2281" t="str">
            <v>[B(Voe)]</v>
          </cell>
        </row>
        <row r="2282">
          <cell r="H2282" t="str">
            <v>[Ext a]</v>
          </cell>
        </row>
        <row r="2283">
          <cell r="H2283" t="str">
            <v>[Ext b]</v>
          </cell>
        </row>
        <row r="2284">
          <cell r="H2284" t="str">
            <v>[GA Ag11]</v>
          </cell>
        </row>
        <row r="2285">
          <cell r="H2285" t="str">
            <v>[GA B]</v>
          </cell>
        </row>
        <row r="2286">
          <cell r="H2286" t="str">
            <v>[GA Bg12]</v>
          </cell>
        </row>
        <row r="2287">
          <cell r="H2287" t="str">
            <v>[GA R4]</v>
          </cell>
        </row>
        <row r="2288">
          <cell r="H2288" t="str">
            <v>[GA Y]</v>
          </cell>
        </row>
        <row r="2289">
          <cell r="H2289" t="str">
            <v>[GA Yh21]</v>
          </cell>
        </row>
        <row r="2290">
          <cell r="H2290" t="str">
            <v>[GA Z]</v>
          </cell>
        </row>
        <row r="2291">
          <cell r="H2291" t="str">
            <v>[GA Zh22]</v>
          </cell>
        </row>
        <row r="2292">
          <cell r="H2292" t="str">
            <v>[GV ag11]</v>
          </cell>
        </row>
        <row r="2293">
          <cell r="H2293" t="str">
            <v>[GV bg12]</v>
          </cell>
        </row>
        <row r="2294">
          <cell r="H2294" t="str">
            <v>[GV yh21]</v>
          </cell>
        </row>
        <row r="2295">
          <cell r="H2295" t="str">
            <v>[GV zh22]</v>
          </cell>
        </row>
        <row r="2296">
          <cell r="H2296" t="str">
            <v>[GVA a(Ah21)]</v>
          </cell>
        </row>
        <row r="2297">
          <cell r="H2297" t="str">
            <v>[GVA b(Bh22)]</v>
          </cell>
        </row>
        <row r="2298">
          <cell r="H2298" t="str">
            <v>[GVA r(B)]</v>
          </cell>
        </row>
        <row r="2299">
          <cell r="H2299" t="str">
            <v>[GVA y]</v>
          </cell>
        </row>
        <row r="2300">
          <cell r="H2300" t="str">
            <v>[GVA z]</v>
          </cell>
        </row>
        <row r="2301">
          <cell r="H2301" t="str">
            <v>[XTR h21]</v>
          </cell>
        </row>
        <row r="2302">
          <cell r="H2302" t="str">
            <v>[XTR h22]</v>
          </cell>
        </row>
        <row r="2303">
          <cell r="H2303" t="str">
            <v>[XTR i31]</v>
          </cell>
        </row>
        <row r="2304">
          <cell r="H2304" t="str">
            <v>[XTR i32]</v>
          </cell>
        </row>
        <row r="2305">
          <cell r="H2305" t="str">
            <v>[1]</v>
          </cell>
        </row>
        <row r="2306">
          <cell r="H2306" t="str">
            <v>[101]</v>
          </cell>
        </row>
        <row r="2307">
          <cell r="H2307" t="str">
            <v>[102]</v>
          </cell>
        </row>
        <row r="2308">
          <cell r="H2308" t="str">
            <v>[2]</v>
          </cell>
        </row>
        <row r="2309">
          <cell r="H2309" t="str">
            <v>[201]</v>
          </cell>
        </row>
        <row r="2310">
          <cell r="H2310" t="str">
            <v>[202]</v>
          </cell>
        </row>
        <row r="2311">
          <cell r="H2311" t="str">
            <v>[203]</v>
          </cell>
        </row>
        <row r="2312">
          <cell r="H2312" t="str">
            <v>[204]</v>
          </cell>
        </row>
        <row r="2313">
          <cell r="H2313" t="str">
            <v>[211]</v>
          </cell>
        </row>
        <row r="2314">
          <cell r="H2314" t="str">
            <v>[212]</v>
          </cell>
        </row>
        <row r="2315">
          <cell r="H2315" t="str">
            <v>[214]</v>
          </cell>
        </row>
        <row r="2316">
          <cell r="H2316" t="str">
            <v>[3]</v>
          </cell>
        </row>
        <row r="2317">
          <cell r="H2317" t="str">
            <v>[301]</v>
          </cell>
        </row>
        <row r="2318">
          <cell r="H2318" t="str">
            <v>[302]</v>
          </cell>
        </row>
        <row r="2319">
          <cell r="H2319" t="str">
            <v>[311]</v>
          </cell>
        </row>
        <row r="2320">
          <cell r="H2320" t="str">
            <v>[4]</v>
          </cell>
        </row>
        <row r="2321">
          <cell r="H2321" t="str">
            <v>[5]</v>
          </cell>
        </row>
        <row r="2322">
          <cell r="H2322" t="str">
            <v>[51/53]</v>
          </cell>
        </row>
        <row r="2323">
          <cell r="H2323" t="str">
            <v>[54]</v>
          </cell>
        </row>
        <row r="2324">
          <cell r="H2324" t="str">
            <v>[55]</v>
          </cell>
        </row>
        <row r="2325">
          <cell r="H2325" t="str">
            <v>[56]</v>
          </cell>
        </row>
        <row r="2326">
          <cell r="H2326" t="str">
            <v>[57]</v>
          </cell>
        </row>
        <row r="2327">
          <cell r="H2327" t="str">
            <v>[58]</v>
          </cell>
        </row>
        <row r="2328">
          <cell r="H2328" t="str">
            <v>[59]</v>
          </cell>
        </row>
        <row r="2329">
          <cell r="H2329" t="str">
            <v>[6]</v>
          </cell>
        </row>
        <row r="2330">
          <cell r="H2330" t="str">
            <v>[e31]</v>
          </cell>
        </row>
        <row r="2331">
          <cell r="H2331" t="str">
            <v>[e32]</v>
          </cell>
        </row>
        <row r="2332">
          <cell r="H2332" t="str">
            <v>[f41]</v>
          </cell>
        </row>
        <row r="2333">
          <cell r="H2333" t="str">
            <v>[f42]</v>
          </cell>
        </row>
        <row r="2334">
          <cell r="H2334" t="str">
            <v>[A]</v>
          </cell>
        </row>
        <row r="2335">
          <cell r="H2335" t="str">
            <v>[Ag11]</v>
          </cell>
        </row>
        <row r="2336">
          <cell r="H2336" t="str">
            <v>[Ah21]</v>
          </cell>
        </row>
        <row r="2337">
          <cell r="H2337" t="str">
            <v>[B]</v>
          </cell>
        </row>
        <row r="2338">
          <cell r="H2338" t="str">
            <v>[Bg12]</v>
          </cell>
        </row>
        <row r="2339">
          <cell r="H2339" t="str">
            <v>[Bh22]</v>
          </cell>
        </row>
        <row r="2340">
          <cell r="H2340" t="str">
            <v>[H1]</v>
          </cell>
        </row>
        <row r="2341">
          <cell r="H2341" t="str">
            <v>[H2]</v>
          </cell>
        </row>
        <row r="2342">
          <cell r="H2342" t="str">
            <v>[H3]</v>
          </cell>
        </row>
        <row r="2343">
          <cell r="H2343" t="str">
            <v>[H4]</v>
          </cell>
        </row>
        <row r="2344">
          <cell r="H2344" t="str">
            <v>[R1]</v>
          </cell>
        </row>
        <row r="2345">
          <cell r="H2345" t="str">
            <v>[R2]</v>
          </cell>
        </row>
        <row r="2346">
          <cell r="H2346" t="str">
            <v>[R3]</v>
          </cell>
        </row>
        <row r="2347">
          <cell r="H2347" t="str">
            <v>[R4]</v>
          </cell>
        </row>
        <row r="2348">
          <cell r="H2348" t="str">
            <v>[Y]</v>
          </cell>
        </row>
        <row r="2349">
          <cell r="H2349" t="str">
            <v>[Yh21]</v>
          </cell>
        </row>
        <row r="2350">
          <cell r="H2350" t="str">
            <v>[Yi31]</v>
          </cell>
        </row>
        <row r="2351">
          <cell r="H2351" t="str">
            <v>[Z]</v>
          </cell>
        </row>
        <row r="2352">
          <cell r="H2352" t="str">
            <v>[Zh22]</v>
          </cell>
        </row>
        <row r="2353">
          <cell r="H2353" t="str">
            <v>[Zi32]</v>
          </cell>
        </row>
        <row r="2354">
          <cell r="H2354" t="str">
            <v>[Gl e31]</v>
          </cell>
        </row>
        <row r="2355">
          <cell r="H2355" t="str">
            <v>[Gl e32]</v>
          </cell>
        </row>
        <row r="2356">
          <cell r="H2356" t="str">
            <v>[Gl f41]</v>
          </cell>
        </row>
        <row r="2357">
          <cell r="H2357" t="str">
            <v>[Gl f42]</v>
          </cell>
        </row>
        <row r="2358">
          <cell r="H2358" t="str">
            <v>[Gl g11]</v>
          </cell>
        </row>
        <row r="2359">
          <cell r="H2359" t="str">
            <v>[Gl g12]</v>
          </cell>
        </row>
        <row r="2360">
          <cell r="H2360" t="str">
            <v>[Gl h21]</v>
          </cell>
        </row>
        <row r="2361">
          <cell r="H2361" t="str">
            <v>[Gl h22]</v>
          </cell>
        </row>
        <row r="2362">
          <cell r="H2362" t="str">
            <v>[Gl i31]</v>
          </cell>
        </row>
        <row r="2363">
          <cell r="H2363" t="str">
            <v>[Gl i32]</v>
          </cell>
        </row>
        <row r="2364">
          <cell r="H2364" t="str">
            <v>[1Y]</v>
          </cell>
        </row>
        <row r="2365">
          <cell r="H2365" t="str">
            <v>[1Z]</v>
          </cell>
        </row>
        <row r="2366">
          <cell r="H2366" t="str">
            <v>[V1]</v>
          </cell>
        </row>
        <row r="2367">
          <cell r="H2367" t="str">
            <v>[V3]</v>
          </cell>
        </row>
        <row r="2368">
          <cell r="H2368" t="str">
            <v>[V54]</v>
          </cell>
        </row>
        <row r="2369">
          <cell r="H2369" t="str">
            <v>[V56]</v>
          </cell>
        </row>
        <row r="2370">
          <cell r="H2370" t="str">
            <v>[V6R]</v>
          </cell>
        </row>
        <row r="2371">
          <cell r="H2371" t="str">
            <v>[VH1]</v>
          </cell>
        </row>
        <row r="2372">
          <cell r="H2372" t="str">
            <v>[VH2]</v>
          </cell>
        </row>
        <row r="2373">
          <cell r="H2373" t="str">
            <v>[VH3]</v>
          </cell>
        </row>
        <row r="2374">
          <cell r="H2374" t="str">
            <v>[VH4]</v>
          </cell>
        </row>
        <row r="2375">
          <cell r="H2375" t="str">
            <v>[VR1]</v>
          </cell>
        </row>
        <row r="2376">
          <cell r="H2376" t="str">
            <v>[VR2]</v>
          </cell>
        </row>
        <row r="2377">
          <cell r="H2377" t="str">
            <v>[VR3]</v>
          </cell>
        </row>
        <row r="2378">
          <cell r="H2378" t="str">
            <v>[VR4]</v>
          </cell>
        </row>
        <row r="2379">
          <cell r="H2379" t="str">
            <v>[a(Ah21)]</v>
          </cell>
        </row>
        <row r="2380">
          <cell r="H2380" t="str">
            <v>[ag11]</v>
          </cell>
        </row>
        <row r="2381">
          <cell r="H2381" t="str">
            <v>[ah21]</v>
          </cell>
        </row>
        <row r="2382">
          <cell r="H2382" t="str">
            <v>[b(Bh22)]</v>
          </cell>
        </row>
        <row r="2383">
          <cell r="H2383" t="str">
            <v>[bg12]</v>
          </cell>
        </row>
        <row r="2384">
          <cell r="H2384" t="str">
            <v>[bh22]</v>
          </cell>
        </row>
        <row r="2385">
          <cell r="H2385" t="str">
            <v>[h(Y)]</v>
          </cell>
        </row>
        <row r="2386">
          <cell r="H2386" t="str">
            <v>[h(Z)]</v>
          </cell>
        </row>
        <row r="2387">
          <cell r="H2387" t="str">
            <v>[r(A)]</v>
          </cell>
        </row>
        <row r="2388">
          <cell r="H2388" t="str">
            <v>[r(B)]</v>
          </cell>
        </row>
        <row r="2389">
          <cell r="H2389" t="str">
            <v>[y]</v>
          </cell>
        </row>
        <row r="2390">
          <cell r="H2390" t="str">
            <v>[yh21(Yi31)]</v>
          </cell>
        </row>
        <row r="2391">
          <cell r="H2391" t="str">
            <v>[yi31]</v>
          </cell>
        </row>
        <row r="2392">
          <cell r="H2392" t="str">
            <v>[z]</v>
          </cell>
        </row>
        <row r="2393">
          <cell r="H2393" t="str">
            <v>[zh22(Zi32)]</v>
          </cell>
        </row>
        <row r="2394">
          <cell r="H2394" t="str">
            <v>[zi32]</v>
          </cell>
        </row>
        <row r="2395">
          <cell r="H2395" t="str">
            <v>[W 1]</v>
          </cell>
        </row>
        <row r="2396">
          <cell r="H2396" t="str">
            <v>[W 101]</v>
          </cell>
        </row>
        <row r="2397">
          <cell r="H2397" t="str">
            <v>[W 102]</v>
          </cell>
        </row>
        <row r="2398">
          <cell r="H2398" t="str">
            <v>[W 103]</v>
          </cell>
        </row>
        <row r="2399">
          <cell r="H2399" t="str">
            <v>[W 104]</v>
          </cell>
        </row>
        <row r="2400">
          <cell r="H2400" t="str">
            <v>[W 2]</v>
          </cell>
        </row>
        <row r="2401">
          <cell r="H2401" t="str">
            <v>[W 3]</v>
          </cell>
        </row>
        <row r="2402">
          <cell r="H2402" t="str">
            <v>[W 4]</v>
          </cell>
        </row>
        <row r="2403">
          <cell r="H2403" t="str">
            <v>[W 5]</v>
          </cell>
        </row>
        <row r="2404">
          <cell r="H2404" t="str">
            <v>[W 53]</v>
          </cell>
        </row>
        <row r="2405">
          <cell r="H2405" t="str">
            <v>[W 54]</v>
          </cell>
        </row>
        <row r="2406">
          <cell r="H2406" t="str">
            <v>[W 55]</v>
          </cell>
        </row>
        <row r="2407">
          <cell r="H2407" t="str">
            <v>[W 56]</v>
          </cell>
        </row>
        <row r="2408">
          <cell r="H2408" t="str">
            <v>[W 57]</v>
          </cell>
        </row>
        <row r="2409">
          <cell r="H2409" t="str">
            <v>[W 58]</v>
          </cell>
        </row>
        <row r="2410">
          <cell r="H2410" t="str">
            <v>[W 59]</v>
          </cell>
        </row>
        <row r="2411">
          <cell r="H2411" t="str">
            <v>[W 6]</v>
          </cell>
        </row>
        <row r="2412">
          <cell r="H2412" t="str">
            <v>[VE 206]</v>
          </cell>
        </row>
        <row r="2413">
          <cell r="H2413" t="str">
            <v>[ZE g11]</v>
          </cell>
        </row>
        <row r="2414">
          <cell r="H2414" t="str">
            <v>[ZE g12]</v>
          </cell>
        </row>
        <row r="2415">
          <cell r="H2415" t="str">
            <v>[ZE h21]</v>
          </cell>
        </row>
        <row r="2416">
          <cell r="H2416" t="str">
            <v>[ZE h22]</v>
          </cell>
        </row>
        <row r="2417">
          <cell r="H2417" t="str">
            <v>[ZVE 101]</v>
          </cell>
        </row>
        <row r="2418">
          <cell r="H2418" t="str">
            <v>[ZVE 102]</v>
          </cell>
        </row>
        <row r="2419">
          <cell r="H2419" t="str">
            <v>[ZVE 301]</v>
          </cell>
        </row>
        <row r="2420">
          <cell r="H2420" t="str">
            <v>[ZVE 302]</v>
          </cell>
        </row>
        <row r="2421">
          <cell r="H2421" t="str">
            <v>[1]</v>
          </cell>
        </row>
        <row r="2422">
          <cell r="H2422" t="str">
            <v>[10]</v>
          </cell>
        </row>
        <row r="2423">
          <cell r="H2423" t="str">
            <v>[101]</v>
          </cell>
        </row>
        <row r="2424">
          <cell r="H2424" t="str">
            <v>[102]</v>
          </cell>
        </row>
        <row r="2425">
          <cell r="H2425" t="str">
            <v>[11]</v>
          </cell>
        </row>
        <row r="2426">
          <cell r="H2426" t="str">
            <v>[12]</v>
          </cell>
        </row>
        <row r="2427">
          <cell r="H2427" t="str">
            <v>[13]</v>
          </cell>
        </row>
        <row r="2428">
          <cell r="H2428" t="str">
            <v>[14]</v>
          </cell>
        </row>
        <row r="2429">
          <cell r="H2429" t="str">
            <v>[2/3]</v>
          </cell>
        </row>
        <row r="2430">
          <cell r="H2430" t="str">
            <v>[201^^3]</v>
          </cell>
        </row>
        <row r="2431">
          <cell r="H2431" t="str">
            <v>[202]</v>
          </cell>
        </row>
        <row r="2432">
          <cell r="H2432" t="str">
            <v>[301]</v>
          </cell>
        </row>
        <row r="2433">
          <cell r="H2433" t="str">
            <v>[302]</v>
          </cell>
        </row>
        <row r="2434">
          <cell r="H2434" t="str">
            <v>[303]</v>
          </cell>
        </row>
        <row r="2435">
          <cell r="H2435" t="str">
            <v>[304]</v>
          </cell>
        </row>
        <row r="2436">
          <cell r="H2436" t="str">
            <v>[306]</v>
          </cell>
        </row>
        <row r="2437">
          <cell r="H2437" t="str">
            <v>[31]</v>
          </cell>
        </row>
        <row r="2438">
          <cell r="H2438" t="str">
            <v>[311]</v>
          </cell>
        </row>
        <row r="2439">
          <cell r="H2439" t="str">
            <v>[312]</v>
          </cell>
        </row>
        <row r="2440">
          <cell r="H2440" t="str">
            <v>[313]</v>
          </cell>
        </row>
        <row r="2441">
          <cell r="H2441" t="str">
            <v>[314]</v>
          </cell>
        </row>
        <row r="2442">
          <cell r="H2442" t="str">
            <v>[316]</v>
          </cell>
        </row>
        <row r="2443">
          <cell r="H2443" t="str">
            <v>[32]</v>
          </cell>
        </row>
        <row r="2444">
          <cell r="H2444" t="str">
            <v>[4]</v>
          </cell>
        </row>
        <row r="2445">
          <cell r="H2445" t="str">
            <v>[401]</v>
          </cell>
        </row>
        <row r="2446">
          <cell r="H2446" t="str">
            <v>[402]</v>
          </cell>
        </row>
        <row r="2447">
          <cell r="H2447" t="str">
            <v>[411]</v>
          </cell>
        </row>
        <row r="2448">
          <cell r="H2448" t="str">
            <v>[412]</v>
          </cell>
        </row>
        <row r="2449">
          <cell r="H2449" t="str">
            <v>[421]</v>
          </cell>
        </row>
        <row r="2450">
          <cell r="H2450" t="str">
            <v>[5]</v>
          </cell>
        </row>
        <row r="2451">
          <cell r="H2451" t="str">
            <v>[501]</v>
          </cell>
        </row>
        <row r="2452">
          <cell r="H2452" t="str">
            <v>[51/52]</v>
          </cell>
        </row>
        <row r="2453">
          <cell r="H2453" t="str">
            <v>[53]</v>
          </cell>
        </row>
        <row r="2454">
          <cell r="H2454" t="str">
            <v>[54]</v>
          </cell>
        </row>
        <row r="2455">
          <cell r="H2455" t="str">
            <v>[55]</v>
          </cell>
        </row>
        <row r="2456">
          <cell r="H2456" t="str">
            <v>[56]</v>
          </cell>
        </row>
        <row r="2457">
          <cell r="H2457" t="str">
            <v>[57]</v>
          </cell>
        </row>
        <row r="2458">
          <cell r="H2458" t="str">
            <v>[6]</v>
          </cell>
        </row>
        <row r="2459">
          <cell r="H2459" t="str">
            <v>[7]</v>
          </cell>
        </row>
        <row r="2460">
          <cell r="H2460" t="str">
            <v>[711]</v>
          </cell>
        </row>
        <row r="2461">
          <cell r="H2461" t="str">
            <v>[712]</v>
          </cell>
        </row>
        <row r="2462">
          <cell r="H2462" t="str">
            <v>[8]</v>
          </cell>
        </row>
        <row r="2463">
          <cell r="H2463" t="str">
            <v>[o11]</v>
          </cell>
        </row>
        <row r="2464">
          <cell r="H2464" t="str">
            <v>[W 1D]</v>
          </cell>
        </row>
        <row r="2465">
          <cell r="H2465" t="str">
            <v>[W 232]</v>
          </cell>
        </row>
        <row r="2466">
          <cell r="H2466" t="str">
            <v>[Gl 101]</v>
          </cell>
        </row>
        <row r="2467">
          <cell r="H2467" t="str">
            <v>[Gl 102]</v>
          </cell>
        </row>
        <row r="2468">
          <cell r="H2468" t="str">
            <v>[Gl 201]</v>
          </cell>
        </row>
        <row r="2469">
          <cell r="H2469" t="str">
            <v>[Gl 202]</v>
          </cell>
        </row>
        <row r="2470">
          <cell r="H2470" t="str">
            <v>[Gl 301]</v>
          </cell>
        </row>
        <row r="2471">
          <cell r="H2471" t="str">
            <v>[Gl 302]</v>
          </cell>
        </row>
        <row r="2472">
          <cell r="H2472" t="str">
            <v>[Gl 303]</v>
          </cell>
        </row>
        <row r="2473">
          <cell r="H2473" t="str">
            <v>[Gl 304]</v>
          </cell>
        </row>
        <row r="2474">
          <cell r="H2474" t="str">
            <v>[Gl 306]</v>
          </cell>
        </row>
        <row r="2475">
          <cell r="H2475" t="str">
            <v>[Gl 311]</v>
          </cell>
        </row>
        <row r="2476">
          <cell r="H2476" t="str">
            <v>[Gl 312]</v>
          </cell>
        </row>
        <row r="2477">
          <cell r="H2477" t="str">
            <v>[Gl 313]</v>
          </cell>
        </row>
        <row r="2478">
          <cell r="H2478" t="str">
            <v>[Gl 314]</v>
          </cell>
        </row>
        <row r="2479">
          <cell r="H2479" t="str">
            <v>[Gl 316]</v>
          </cell>
        </row>
        <row r="2480">
          <cell r="H2480" t="str">
            <v>[Gl 401]</v>
          </cell>
        </row>
        <row r="2481">
          <cell r="H2481" t="str">
            <v>[Gl 402]</v>
          </cell>
        </row>
        <row r="2482">
          <cell r="H2482" t="str">
            <v>[Gl 411]</v>
          </cell>
        </row>
        <row r="2483">
          <cell r="H2483" t="str">
            <v>[Gl 412]</v>
          </cell>
        </row>
        <row r="2484">
          <cell r="H2484" t="str">
            <v>[Gl 421]</v>
          </cell>
        </row>
        <row r="2485">
          <cell r="H2485" t="str">
            <v>[Gl 501]</v>
          </cell>
        </row>
        <row r="2486">
          <cell r="H2486" t="str">
            <v>[Gl 511^^3]</v>
          </cell>
        </row>
        <row r="2487">
          <cell r="H2487" t="str">
            <v>[Gl 521^^3]</v>
          </cell>
        </row>
        <row r="2488">
          <cell r="H2488" t="str">
            <v>[Gl 601]</v>
          </cell>
        </row>
        <row r="2489">
          <cell r="H2489" t="str">
            <v>[Gl 602]</v>
          </cell>
        </row>
        <row r="2490">
          <cell r="H2490" t="str">
            <v>[Gl 701]</v>
          </cell>
        </row>
        <row r="2491">
          <cell r="H2491" t="str">
            <v>[Gl 702]</v>
          </cell>
        </row>
        <row r="2492">
          <cell r="H2492" t="str">
            <v>[Gl 711]</v>
          </cell>
        </row>
        <row r="2493">
          <cell r="H2493" t="str">
            <v>[Gl 712]</v>
          </cell>
        </row>
        <row r="2494">
          <cell r="H2494" t="str">
            <v>[Gl 203]</v>
          </cell>
        </row>
        <row r="2495">
          <cell r="H2495" t="str">
            <v>[Gl 206]</v>
          </cell>
        </row>
        <row r="2496">
          <cell r="H2496" t="str">
            <v>[Bl 1]</v>
          </cell>
        </row>
        <row r="2497">
          <cell r="H2497" t="str">
            <v>[Bl P]</v>
          </cell>
        </row>
        <row r="2498">
          <cell r="H2498" t="str">
            <v>[Bl n31]</v>
          </cell>
        </row>
        <row r="2499">
          <cell r="H2499" t="str">
            <v>[Bl n32]</v>
          </cell>
        </row>
        <row r="2500">
          <cell r="H2500" t="str">
            <v>[Bl o11]</v>
          </cell>
        </row>
        <row r="2501">
          <cell r="H2501" t="str">
            <v>[VLSA]</v>
          </cell>
        </row>
        <row r="2502">
          <cell r="H2502" t="str">
            <v>[km 11.109]</v>
          </cell>
        </row>
        <row r="2503">
          <cell r="H2503" t="str">
            <v>[km 5.418]</v>
          </cell>
        </row>
        <row r="2504">
          <cell r="H2504" t="str">
            <v>[km 5.967]</v>
          </cell>
        </row>
        <row r="2505">
          <cell r="H2505" t="str">
            <v>[km 6.934]</v>
          </cell>
        </row>
        <row r="2506">
          <cell r="H2506" t="str">
            <v>[km 7.177]</v>
          </cell>
        </row>
        <row r="2507">
          <cell r="H2507" t="str">
            <v>[km 8.791]</v>
          </cell>
        </row>
        <row r="2508">
          <cell r="H2508" t="str">
            <v>[km 9.129]</v>
          </cell>
        </row>
        <row r="2509">
          <cell r="H2509" t="str">
            <v>[km 9.467]</v>
          </cell>
        </row>
        <row r="2510">
          <cell r="H2510" t="str">
            <v>[km 9.683-1]</v>
          </cell>
        </row>
        <row r="2511">
          <cell r="H2511" t="str">
            <v>[km 9.683-2]</v>
          </cell>
        </row>
        <row r="2512">
          <cell r="H2512" t="str">
            <v>[km 9.865]</v>
          </cell>
        </row>
        <row r="2513">
          <cell r="H2513" t="str">
            <v>[Ers A]</v>
          </cell>
        </row>
        <row r="2514">
          <cell r="H2514" t="str">
            <v>[Ers Ao11]</v>
          </cell>
        </row>
        <row r="2515">
          <cell r="H2515" t="str">
            <v>[Ers B]</v>
          </cell>
        </row>
        <row r="2516">
          <cell r="H2516" t="str">
            <v>[Ers E1]</v>
          </cell>
        </row>
        <row r="2517">
          <cell r="H2517" t="str">
            <v>[Ers E2]</v>
          </cell>
        </row>
        <row r="2518">
          <cell r="H2518" t="str">
            <v>[Ers E3]</v>
          </cell>
        </row>
        <row r="2519">
          <cell r="H2519" t="str">
            <v>[Ers E4]</v>
          </cell>
        </row>
        <row r="2520">
          <cell r="H2520" t="str">
            <v>[Ers E6]</v>
          </cell>
        </row>
        <row r="2521">
          <cell r="H2521" t="str">
            <v>[Ers H1]</v>
          </cell>
        </row>
        <row r="2522">
          <cell r="H2522" t="str">
            <v>[Ers H2]</v>
          </cell>
        </row>
        <row r="2523">
          <cell r="H2523" t="str">
            <v>[Ers H3]</v>
          </cell>
        </row>
        <row r="2524">
          <cell r="H2524" t="str">
            <v>[Ers H4]</v>
          </cell>
        </row>
        <row r="2525">
          <cell r="H2525" t="str">
            <v>[Ers H6]</v>
          </cell>
        </row>
        <row r="2526">
          <cell r="H2526" t="str">
            <v>[Ers H601]</v>
          </cell>
        </row>
        <row r="2527">
          <cell r="H2527" t="str">
            <v>[Ers H602]</v>
          </cell>
        </row>
        <row r="2528">
          <cell r="H2528" t="str">
            <v>[Ers R601]</v>
          </cell>
        </row>
        <row r="2529">
          <cell r="H2529" t="str">
            <v>[Ers R602]</v>
          </cell>
        </row>
        <row r="2530">
          <cell r="H2530" t="str">
            <v>[Ers Sch301R]</v>
          </cell>
        </row>
        <row r="2531">
          <cell r="H2531" t="str">
            <v>[Ers Sch302R]</v>
          </cell>
        </row>
        <row r="2532">
          <cell r="H2532" t="str">
            <v>[Ers Sch303R]</v>
          </cell>
        </row>
        <row r="2533">
          <cell r="H2533" t="str">
            <v>[Ers Sch304R]</v>
          </cell>
        </row>
        <row r="2534">
          <cell r="H2534" t="str">
            <v>[Ers Sch306R]</v>
          </cell>
        </row>
        <row r="2535">
          <cell r="H2535" t="str">
            <v>[Ers Sch311H]</v>
          </cell>
        </row>
        <row r="2536">
          <cell r="H2536" t="str">
            <v>[Ers Sch312H]</v>
          </cell>
        </row>
        <row r="2537">
          <cell r="H2537" t="str">
            <v>[Ers Sch313H]</v>
          </cell>
        </row>
        <row r="2538">
          <cell r="H2538" t="str">
            <v>[Ers Sch314H]</v>
          </cell>
        </row>
        <row r="2539">
          <cell r="H2539" t="str">
            <v>[Ers Sch316H]</v>
          </cell>
        </row>
        <row r="2540">
          <cell r="H2540" t="str">
            <v>[Ers Sch412H]</v>
          </cell>
        </row>
        <row r="2541">
          <cell r="H2541" t="str">
            <v>[Ers YP]</v>
          </cell>
        </row>
        <row r="2542">
          <cell r="H2542" t="str">
            <v>[Ers Z1]</v>
          </cell>
        </row>
        <row r="2543">
          <cell r="H2543" t="str">
            <v>[Ers Zo11]</v>
          </cell>
        </row>
        <row r="2544">
          <cell r="H2544" t="str">
            <v>[Ers 1A]</v>
          </cell>
        </row>
        <row r="2545">
          <cell r="H2545" t="str">
            <v>[Ers 1B]</v>
          </cell>
        </row>
        <row r="2546">
          <cell r="H2546" t="str">
            <v>[Ers 1H3]</v>
          </cell>
        </row>
        <row r="2547">
          <cell r="H2547" t="str">
            <v>[Ers 1H4]</v>
          </cell>
        </row>
        <row r="2548">
          <cell r="H2548" t="str">
            <v>[Ers 1H6]</v>
          </cell>
        </row>
        <row r="2549">
          <cell r="H2549" t="str">
            <v>[Ers 1YP]</v>
          </cell>
        </row>
        <row r="2550">
          <cell r="H2550" t="str">
            <v>[Ers 2A]</v>
          </cell>
        </row>
        <row r="2551">
          <cell r="H2551" t="str">
            <v>[Ers 3A]</v>
          </cell>
        </row>
        <row r="2552">
          <cell r="H2552" t="str">
            <v>[GA Sch304R]</v>
          </cell>
        </row>
        <row r="2553">
          <cell r="H2553" t="str">
            <v>[201]</v>
          </cell>
        </row>
        <row r="2554">
          <cell r="H2554" t="str">
            <v>[251]</v>
          </cell>
        </row>
        <row r="2555">
          <cell r="H2555" t="str">
            <v>[252]</v>
          </cell>
        </row>
        <row r="2556">
          <cell r="H2556" t="str">
            <v>[253]</v>
          </cell>
        </row>
        <row r="2557">
          <cell r="H2557" t="str">
            <v>[254]</v>
          </cell>
        </row>
        <row r="2558">
          <cell r="H2558" t="str">
            <v>[511^^3]</v>
          </cell>
        </row>
        <row r="2559">
          <cell r="H2559" t="str">
            <v>[521^^3]</v>
          </cell>
        </row>
        <row r="2560">
          <cell r="H2560" t="str">
            <v>[601^^3]</v>
          </cell>
        </row>
        <row r="2561">
          <cell r="H2561" t="str">
            <v>[601^^4]</v>
          </cell>
        </row>
        <row r="2562">
          <cell r="H2562" t="str">
            <v>[602^^3]</v>
          </cell>
        </row>
        <row r="2563">
          <cell r="H2563" t="str">
            <v>[602^^4]</v>
          </cell>
        </row>
        <row r="2564">
          <cell r="H2564" t="str">
            <v>[701]</v>
          </cell>
        </row>
        <row r="2565">
          <cell r="H2565" t="str">
            <v>[702]</v>
          </cell>
        </row>
        <row r="2566">
          <cell r="H2566" t="str">
            <v>[GR 1]</v>
          </cell>
        </row>
        <row r="2567">
          <cell r="H2567" t="str">
            <v>[GR N]</v>
          </cell>
        </row>
        <row r="2568">
          <cell r="H2568" t="str">
            <v>[GR P]</v>
          </cell>
        </row>
        <row r="2569">
          <cell r="H2569" t="str">
            <v>[SK SB 1]</v>
          </cell>
        </row>
        <row r="2570">
          <cell r="H2570" t="str">
            <v>[n31]</v>
          </cell>
        </row>
        <row r="2571">
          <cell r="H2571" t="str">
            <v>[n32]</v>
          </cell>
        </row>
        <row r="2572">
          <cell r="H2572" t="str">
            <v>[A]</v>
          </cell>
        </row>
        <row r="2573">
          <cell r="H2573" t="str">
            <v>[Ao11]</v>
          </cell>
        </row>
        <row r="2574">
          <cell r="H2574" t="str">
            <v>[B]</v>
          </cell>
        </row>
        <row r="2575">
          <cell r="H2575" t="str">
            <v>[E1]</v>
          </cell>
        </row>
        <row r="2576">
          <cell r="H2576" t="str">
            <v>[E2]</v>
          </cell>
        </row>
        <row r="2577">
          <cell r="H2577" t="str">
            <v>[E3]</v>
          </cell>
        </row>
        <row r="2578">
          <cell r="H2578" t="str">
            <v>[E4]</v>
          </cell>
        </row>
        <row r="2579">
          <cell r="H2579" t="str">
            <v>[E6]</v>
          </cell>
        </row>
        <row r="2580">
          <cell r="H2580" t="str">
            <v>[H1]</v>
          </cell>
        </row>
        <row r="2581">
          <cell r="H2581" t="str">
            <v>[H2]</v>
          </cell>
        </row>
        <row r="2582">
          <cell r="H2582" t="str">
            <v>[H3]</v>
          </cell>
        </row>
        <row r="2583">
          <cell r="H2583" t="str">
            <v>[H4]</v>
          </cell>
        </row>
        <row r="2584">
          <cell r="H2584" t="str">
            <v>[H6]</v>
          </cell>
        </row>
        <row r="2585">
          <cell r="H2585" t="str">
            <v>[H601]</v>
          </cell>
        </row>
        <row r="2586">
          <cell r="H2586" t="str">
            <v>[H602]</v>
          </cell>
        </row>
        <row r="2587">
          <cell r="H2587" t="str">
            <v>[R601]</v>
          </cell>
        </row>
        <row r="2588">
          <cell r="H2588" t="str">
            <v>[R602]</v>
          </cell>
        </row>
        <row r="2589">
          <cell r="H2589" t="str">
            <v>[YP]</v>
          </cell>
        </row>
        <row r="2590">
          <cell r="H2590" t="str">
            <v>[Z1]</v>
          </cell>
        </row>
        <row r="2591">
          <cell r="H2591" t="str">
            <v>[Zo11]</v>
          </cell>
        </row>
        <row r="2592">
          <cell r="H2592" t="str">
            <v>[Gl 1]</v>
          </cell>
        </row>
        <row r="2593">
          <cell r="H2593" t="str">
            <v>[Gl N]</v>
          </cell>
        </row>
        <row r="2594">
          <cell r="H2594" t="str">
            <v>[Gl P]</v>
          </cell>
        </row>
        <row r="2595">
          <cell r="H2595" t="str">
            <v>[Gl n31]</v>
          </cell>
        </row>
        <row r="2596">
          <cell r="H2596" t="str">
            <v>[Gl n32]</v>
          </cell>
        </row>
        <row r="2597">
          <cell r="H2597" t="str">
            <v>[Gl o11]</v>
          </cell>
        </row>
        <row r="2598">
          <cell r="H2598" t="str">
            <v>[Sch301R]</v>
          </cell>
        </row>
        <row r="2599">
          <cell r="H2599" t="str">
            <v>[Sch302R]</v>
          </cell>
        </row>
        <row r="2600">
          <cell r="H2600" t="str">
            <v>[Sch303R]</v>
          </cell>
        </row>
        <row r="2601">
          <cell r="H2601" t="str">
            <v>[Sch304R]</v>
          </cell>
        </row>
        <row r="2602">
          <cell r="H2602" t="str">
            <v>[Sch306R]</v>
          </cell>
        </row>
        <row r="2603">
          <cell r="H2603" t="str">
            <v>[Sch311H]</v>
          </cell>
        </row>
        <row r="2604">
          <cell r="H2604" t="str">
            <v>[Sch312H]</v>
          </cell>
        </row>
        <row r="2605">
          <cell r="H2605" t="str">
            <v>[Sch313H]</v>
          </cell>
        </row>
        <row r="2606">
          <cell r="H2606" t="str">
            <v>[Sch314H]</v>
          </cell>
        </row>
        <row r="2607">
          <cell r="H2607" t="str">
            <v>[Sch316H]</v>
          </cell>
        </row>
        <row r="2608">
          <cell r="H2608" t="str">
            <v>[Sch412H]</v>
          </cell>
        </row>
        <row r="2609">
          <cell r="H2609" t="str">
            <v>[1A]</v>
          </cell>
        </row>
        <row r="2610">
          <cell r="H2610" t="str">
            <v>[1B]</v>
          </cell>
        </row>
        <row r="2611">
          <cell r="H2611" t="str">
            <v>[1H3]</v>
          </cell>
        </row>
        <row r="2612">
          <cell r="H2612" t="str">
            <v>[1H4]</v>
          </cell>
        </row>
        <row r="2613">
          <cell r="H2613" t="str">
            <v>[1H6]</v>
          </cell>
        </row>
        <row r="2614">
          <cell r="H2614" t="str">
            <v>[1YP]</v>
          </cell>
        </row>
        <row r="2615">
          <cell r="H2615" t="str">
            <v>[2A]</v>
          </cell>
        </row>
        <row r="2616">
          <cell r="H2616" t="str">
            <v>[3A]</v>
          </cell>
        </row>
        <row r="2617">
          <cell r="H2617" t="str">
            <v>[V201H]</v>
          </cell>
        </row>
        <row r="2618">
          <cell r="H2618" t="str">
            <v>[V201R]</v>
          </cell>
        </row>
        <row r="2619">
          <cell r="H2619" t="str">
            <v>[V202H]</v>
          </cell>
        </row>
        <row r="2620">
          <cell r="H2620" t="str">
            <v>[V202R]</v>
          </cell>
        </row>
        <row r="2621">
          <cell r="H2621" t="str">
            <v>[V203R]</v>
          </cell>
        </row>
        <row r="2622">
          <cell r="H2622" t="str">
            <v>[V206R]</v>
          </cell>
        </row>
        <row r="2623">
          <cell r="H2623" t="str">
            <v>[V254H]</v>
          </cell>
        </row>
        <row r="2624">
          <cell r="H2624" t="str">
            <v>[V401H]</v>
          </cell>
        </row>
        <row r="2625">
          <cell r="H2625" t="str">
            <v>[V401R]</v>
          </cell>
        </row>
        <row r="2626">
          <cell r="H2626" t="str">
            <v>[V411H]</v>
          </cell>
        </row>
        <row r="2627">
          <cell r="H2627" t="str">
            <v>[V5]</v>
          </cell>
        </row>
        <row r="2628">
          <cell r="H2628" t="str">
            <v>[V511R]</v>
          </cell>
        </row>
        <row r="2629">
          <cell r="H2629" t="str">
            <v>[V54]</v>
          </cell>
        </row>
        <row r="2630">
          <cell r="H2630" t="str">
            <v>[V57]</v>
          </cell>
        </row>
        <row r="2631">
          <cell r="H2631" t="str">
            <v>[V701H]</v>
          </cell>
        </row>
        <row r="2632">
          <cell r="H2632" t="str">
            <v>[V702H]</v>
          </cell>
        </row>
        <row r="2633">
          <cell r="H2633" t="str">
            <v>[VE1]</v>
          </cell>
        </row>
        <row r="2634">
          <cell r="H2634" t="str">
            <v>[VE2]</v>
          </cell>
        </row>
        <row r="2635">
          <cell r="H2635" t="str">
            <v>[VE3]</v>
          </cell>
        </row>
        <row r="2636">
          <cell r="H2636" t="str">
            <v>[VE4]</v>
          </cell>
        </row>
        <row r="2637">
          <cell r="H2637" t="str">
            <v>[VE6]</v>
          </cell>
        </row>
        <row r="2638">
          <cell r="H2638" t="str">
            <v>[VH1]</v>
          </cell>
        </row>
        <row r="2639">
          <cell r="H2639" t="str">
            <v>[VH2]</v>
          </cell>
        </row>
        <row r="2640">
          <cell r="H2640" t="str">
            <v>[VH3]</v>
          </cell>
        </row>
        <row r="2641">
          <cell r="H2641" t="str">
            <v>[VH4]</v>
          </cell>
        </row>
        <row r="2642">
          <cell r="H2642" t="str">
            <v>[VH6]</v>
          </cell>
        </row>
        <row r="2643">
          <cell r="H2643" t="str">
            <v>[VH601]</v>
          </cell>
        </row>
        <row r="2644">
          <cell r="H2644" t="str">
            <v>[VH602]</v>
          </cell>
        </row>
        <row r="2645">
          <cell r="H2645" t="str">
            <v>[VR601]</v>
          </cell>
        </row>
        <row r="2646">
          <cell r="H2646" t="str">
            <v>[VR602]</v>
          </cell>
        </row>
        <row r="2647">
          <cell r="H2647" t="str">
            <v>[VSch301R]</v>
          </cell>
        </row>
        <row r="2648">
          <cell r="H2648" t="str">
            <v>[VSch302R]</v>
          </cell>
        </row>
        <row r="2649">
          <cell r="H2649" t="str">
            <v>[VSch303R]</v>
          </cell>
        </row>
        <row r="2650">
          <cell r="H2650" t="str">
            <v>[VSch304R]</v>
          </cell>
        </row>
        <row r="2651">
          <cell r="H2651" t="str">
            <v>[VSch306R]</v>
          </cell>
        </row>
        <row r="2652">
          <cell r="H2652" t="str">
            <v>[VSch311H]</v>
          </cell>
        </row>
        <row r="2653">
          <cell r="H2653" t="str">
            <v>[VSch312H]</v>
          </cell>
        </row>
        <row r="2654">
          <cell r="H2654" t="str">
            <v>[VSch313H]</v>
          </cell>
        </row>
        <row r="2655">
          <cell r="H2655" t="str">
            <v>[VSch314H]</v>
          </cell>
        </row>
        <row r="2656">
          <cell r="H2656" t="str">
            <v>[VSch316H]</v>
          </cell>
        </row>
        <row r="2657">
          <cell r="H2657" t="str">
            <v>[VSch412H]</v>
          </cell>
        </row>
        <row r="2658">
          <cell r="H2658" t="str">
            <v>[a]</v>
          </cell>
        </row>
        <row r="2659">
          <cell r="H2659" t="str">
            <v>[ao11]</v>
          </cell>
        </row>
        <row r="2660">
          <cell r="H2660" t="str">
            <v>[b]</v>
          </cell>
        </row>
        <row r="2661">
          <cell r="H2661" t="str">
            <v>[e(A)]</v>
          </cell>
        </row>
        <row r="2662">
          <cell r="H2662" t="str">
            <v>[e(B)]</v>
          </cell>
        </row>
        <row r="2663">
          <cell r="H2663" t="str">
            <v>[h(YP)]</v>
          </cell>
        </row>
        <row r="2664">
          <cell r="H2664" t="str">
            <v>[h(Z1)]</v>
          </cell>
        </row>
        <row r="2665">
          <cell r="H2665" t="str">
            <v>[h(Zo11)]</v>
          </cell>
        </row>
        <row r="2666">
          <cell r="H2666" t="str">
            <v>[r(Ao11)]</v>
          </cell>
        </row>
        <row r="2667">
          <cell r="H2667" t="str">
            <v>[yP]</v>
          </cell>
        </row>
        <row r="2668">
          <cell r="H2668" t="str">
            <v>[z1]</v>
          </cell>
        </row>
        <row r="2669">
          <cell r="H2669" t="str">
            <v>[zo11]</v>
          </cell>
        </row>
        <row r="2670">
          <cell r="H2670" t="str">
            <v>[W 1]</v>
          </cell>
        </row>
        <row r="2671">
          <cell r="H2671" t="str">
            <v>[W 10]</v>
          </cell>
        </row>
        <row r="2672">
          <cell r="H2672" t="str">
            <v>[W 11]</v>
          </cell>
        </row>
        <row r="2673">
          <cell r="H2673" t="str">
            <v>[W 12]</v>
          </cell>
        </row>
        <row r="2674">
          <cell r="H2674" t="str">
            <v>[W 13]</v>
          </cell>
        </row>
        <row r="2675">
          <cell r="H2675" t="str">
            <v>[W 14]</v>
          </cell>
        </row>
        <row r="2676">
          <cell r="H2676" t="str">
            <v>[W 2]</v>
          </cell>
        </row>
        <row r="2677">
          <cell r="H2677" t="str">
            <v>[W 201]</v>
          </cell>
        </row>
        <row r="2678">
          <cell r="H2678" t="str">
            <v>[W 251]</v>
          </cell>
        </row>
        <row r="2679">
          <cell r="H2679" t="str">
            <v>[W 252]</v>
          </cell>
        </row>
        <row r="2680">
          <cell r="H2680" t="str">
            <v>[W 253]</v>
          </cell>
        </row>
        <row r="2681">
          <cell r="H2681" t="str">
            <v>[W 254]</v>
          </cell>
        </row>
        <row r="2682">
          <cell r="H2682" t="str">
            <v>[W 3]</v>
          </cell>
        </row>
        <row r="2683">
          <cell r="H2683" t="str">
            <v>[W 31]</v>
          </cell>
        </row>
        <row r="2684">
          <cell r="H2684" t="str">
            <v>[W 32]</v>
          </cell>
        </row>
        <row r="2685">
          <cell r="H2685" t="str">
            <v>[W 4]</v>
          </cell>
        </row>
        <row r="2686">
          <cell r="H2686" t="str">
            <v>[W 5]</v>
          </cell>
        </row>
        <row r="2687">
          <cell r="H2687" t="str">
            <v>[W 51]</v>
          </cell>
        </row>
        <row r="2688">
          <cell r="H2688" t="str">
            <v>[W 52]</v>
          </cell>
        </row>
        <row r="2689">
          <cell r="H2689" t="str">
            <v>[W 53]</v>
          </cell>
        </row>
        <row r="2690">
          <cell r="H2690" t="str">
            <v>[W 54]</v>
          </cell>
        </row>
        <row r="2691">
          <cell r="H2691" t="str">
            <v>[W 55]</v>
          </cell>
        </row>
        <row r="2692">
          <cell r="H2692" t="str">
            <v>[W 56]</v>
          </cell>
        </row>
        <row r="2693">
          <cell r="H2693" t="str">
            <v>[W 57]</v>
          </cell>
        </row>
        <row r="2694">
          <cell r="H2694" t="str">
            <v>[W 6]</v>
          </cell>
        </row>
        <row r="2695">
          <cell r="H2695" t="str">
            <v>[W 7]</v>
          </cell>
        </row>
        <row r="2696">
          <cell r="H2696" t="str">
            <v>[W 8]</v>
          </cell>
        </row>
        <row r="2697">
          <cell r="H2697" t="str">
            <v>[VE 203]</v>
          </cell>
        </row>
        <row r="2698">
          <cell r="H2698" t="str">
            <v>[VE 206]</v>
          </cell>
        </row>
        <row r="2699">
          <cell r="H2699" t="str">
            <v>[VE 411]</v>
          </cell>
        </row>
        <row r="2700">
          <cell r="H2700" t="str">
            <v>[VE 511]</v>
          </cell>
        </row>
        <row r="2701">
          <cell r="H2701" t="str">
            <v>[VE 701]</v>
          </cell>
        </row>
        <row r="2702">
          <cell r="H2702" t="str">
            <v>[VE 702]</v>
          </cell>
        </row>
        <row r="2703">
          <cell r="H2703" t="str">
            <v>[ZE 1]</v>
          </cell>
        </row>
        <row r="2704">
          <cell r="H2704" t="str">
            <v>[ZE P]</v>
          </cell>
        </row>
        <row r="2705">
          <cell r="H2705" t="str">
            <v>[ZE o11H]</v>
          </cell>
        </row>
        <row r="2706">
          <cell r="H2706" t="str">
            <v>[ZE o11R]</v>
          </cell>
        </row>
        <row r="2707">
          <cell r="H2707" t="str">
            <v>[ZVE 412]</v>
          </cell>
        </row>
        <row r="2708">
          <cell r="H2708" t="str">
            <v>[ZVE n31]</v>
          </cell>
        </row>
        <row r="2709">
          <cell r="H2709" t="str">
            <v>[ZVE n32]</v>
          </cell>
        </row>
        <row r="2710">
          <cell r="H2710" t="str">
            <v>[aws]</v>
          </cell>
        </row>
        <row r="2711">
          <cell r="H2711" t="str">
            <v>[109]</v>
          </cell>
        </row>
        <row r="2712">
          <cell r="H2712" t="str">
            <v>[111]</v>
          </cell>
        </row>
        <row r="2713">
          <cell r="H2713" t="str">
            <v>[131]</v>
          </cell>
        </row>
        <row r="2714">
          <cell r="H2714" t="str">
            <v>[143]</v>
          </cell>
        </row>
        <row r="2715">
          <cell r="H2715" t="str">
            <v>[153/154]</v>
          </cell>
        </row>
        <row r="2716">
          <cell r="H2716" t="str">
            <v>[158]</v>
          </cell>
        </row>
        <row r="2717">
          <cell r="H2717" t="str">
            <v>[159]</v>
          </cell>
        </row>
        <row r="2718">
          <cell r="H2718" t="str">
            <v>[257]</v>
          </cell>
        </row>
        <row r="2719">
          <cell r="H2719" t="str">
            <v>[301]</v>
          </cell>
        </row>
        <row r="2720">
          <cell r="H2720" t="str">
            <v>[302]</v>
          </cell>
        </row>
        <row r="2721">
          <cell r="H2721" t="str">
            <v>[508]</v>
          </cell>
        </row>
        <row r="2722">
          <cell r="H2722" t="str">
            <v>[510]</v>
          </cell>
        </row>
        <row r="2723">
          <cell r="H2723" t="str">
            <v>[56/59]</v>
          </cell>
        </row>
        <row r="2724">
          <cell r="H2724" t="str">
            <v>[614]</v>
          </cell>
        </row>
        <row r="2725">
          <cell r="H2725" t="str">
            <v>[750]</v>
          </cell>
        </row>
        <row r="2726">
          <cell r="H2726" t="str">
            <v>[752]</v>
          </cell>
        </row>
        <row r="2727">
          <cell r="H2727" t="str">
            <v>[754]</v>
          </cell>
        </row>
        <row r="2728">
          <cell r="H2728" t="str">
            <v>[758]</v>
          </cell>
        </row>
        <row r="2729">
          <cell r="H2729" t="str">
            <v>[902/903]</v>
          </cell>
        </row>
        <row r="2730">
          <cell r="H2730" t="str">
            <v>[W901]</v>
          </cell>
        </row>
        <row r="2731">
          <cell r="H2731" t="str">
            <v>[k11]</v>
          </cell>
        </row>
        <row r="2732">
          <cell r="H2732" t="str">
            <v>[k12]</v>
          </cell>
        </row>
        <row r="2733">
          <cell r="H2733" t="str">
            <v>[l11]</v>
          </cell>
        </row>
        <row r="2734">
          <cell r="H2734" t="str">
            <v>[m11]</v>
          </cell>
        </row>
        <row r="2735">
          <cell r="H2735" t="str">
            <v>[m12]</v>
          </cell>
        </row>
        <row r="2736">
          <cell r="H2736" t="str">
            <v>[W 211]</v>
          </cell>
        </row>
        <row r="2737">
          <cell r="H2737" t="str">
            <v>[W 2Z]</v>
          </cell>
        </row>
        <row r="2738">
          <cell r="H2738" t="str">
            <v>[W AB]</v>
          </cell>
        </row>
        <row r="2739">
          <cell r="H2739" t="str">
            <v>[Gl 101]</v>
          </cell>
        </row>
        <row r="2740">
          <cell r="H2740" t="str">
            <v>[Gl 109]</v>
          </cell>
        </row>
        <row r="2741">
          <cell r="H2741" t="str">
            <v>[Gl 111]</v>
          </cell>
        </row>
        <row r="2742">
          <cell r="H2742" t="str">
            <v>[Gl 121]</v>
          </cell>
        </row>
        <row r="2743">
          <cell r="H2743" t="str">
            <v>[Gl 131]</v>
          </cell>
        </row>
        <row r="2744">
          <cell r="H2744" t="str">
            <v>[Gl 143]</v>
          </cell>
        </row>
        <row r="2745">
          <cell r="H2745" t="str">
            <v>[Gl 222]</v>
          </cell>
        </row>
        <row r="2746">
          <cell r="H2746" t="str">
            <v>[Gl 232]</v>
          </cell>
        </row>
        <row r="2747">
          <cell r="H2747" t="str">
            <v>[Gl 301]</v>
          </cell>
        </row>
        <row r="2748">
          <cell r="H2748" t="str">
            <v>[Gl 302]</v>
          </cell>
        </row>
        <row r="2749">
          <cell r="H2749" t="str">
            <v>[Gl 311]</v>
          </cell>
        </row>
        <row r="2750">
          <cell r="H2750" t="str">
            <v>[Gl 312]</v>
          </cell>
        </row>
        <row r="2751">
          <cell r="H2751" t="str">
            <v>[Gl 401]</v>
          </cell>
        </row>
        <row r="2752">
          <cell r="H2752" t="str">
            <v>[Gl 402]</v>
          </cell>
        </row>
        <row r="2753">
          <cell r="H2753" t="str">
            <v>[Gl 412]</v>
          </cell>
        </row>
        <row r="2754">
          <cell r="H2754" t="str">
            <v>[Gl 501]</v>
          </cell>
        </row>
        <row r="2755">
          <cell r="H2755" t="str">
            <v>[Gl 502]</v>
          </cell>
        </row>
        <row r="2756">
          <cell r="H2756" t="str">
            <v>[Gl 503]</v>
          </cell>
        </row>
        <row r="2757">
          <cell r="H2757" t="str">
            <v>[Gl 504]</v>
          </cell>
        </row>
        <row r="2758">
          <cell r="H2758" t="str">
            <v>[Gl 506]</v>
          </cell>
        </row>
        <row r="2759">
          <cell r="H2759" t="str">
            <v>[Gl 508]</v>
          </cell>
        </row>
        <row r="2760">
          <cell r="H2760" t="str">
            <v>[Gl 510]</v>
          </cell>
        </row>
        <row r="2761">
          <cell r="H2761" t="str">
            <v>[Gl 511]</v>
          </cell>
        </row>
        <row r="2762">
          <cell r="H2762" t="str">
            <v>[Gl 512]</v>
          </cell>
        </row>
        <row r="2763">
          <cell r="H2763" t="str">
            <v>[Gl 513]</v>
          </cell>
        </row>
        <row r="2764">
          <cell r="H2764" t="str">
            <v>[Gl 514]</v>
          </cell>
        </row>
        <row r="2765">
          <cell r="H2765" t="str">
            <v>[Gl 522]</v>
          </cell>
        </row>
        <row r="2766">
          <cell r="H2766" t="str">
            <v>[Gl 601]</v>
          </cell>
        </row>
        <row r="2767">
          <cell r="H2767" t="str">
            <v>[Gl 604]</v>
          </cell>
        </row>
        <row r="2768">
          <cell r="H2768" t="str">
            <v>[Gl 611]</v>
          </cell>
        </row>
        <row r="2769">
          <cell r="H2769" t="str">
            <v>[Gl 612]</v>
          </cell>
        </row>
        <row r="2770">
          <cell r="H2770" t="str">
            <v>[Gl 614]</v>
          </cell>
        </row>
        <row r="2771">
          <cell r="H2771" t="str">
            <v>[Gl 621]</v>
          </cell>
        </row>
        <row r="2772">
          <cell r="H2772" t="str">
            <v>[Gl 622]</v>
          </cell>
        </row>
        <row r="2773">
          <cell r="H2773" t="str">
            <v>[Gl 650]</v>
          </cell>
        </row>
        <row r="2774">
          <cell r="H2774" t="str">
            <v>[Gl 653]</v>
          </cell>
        </row>
        <row r="2775">
          <cell r="H2775" t="str">
            <v>[Gl 701]</v>
          </cell>
        </row>
        <row r="2776">
          <cell r="H2776" t="str">
            <v>[Gl 702]</v>
          </cell>
        </row>
        <row r="2777">
          <cell r="H2777" t="str">
            <v>[Gl 711]</v>
          </cell>
        </row>
        <row r="2778">
          <cell r="H2778" t="str">
            <v>[Gl 712]</v>
          </cell>
        </row>
        <row r="2779">
          <cell r="H2779" t="str">
            <v>[Gl 750]</v>
          </cell>
        </row>
        <row r="2780">
          <cell r="H2780" t="str">
            <v>[Gl 752]</v>
          </cell>
        </row>
        <row r="2781">
          <cell r="H2781" t="str">
            <v>[Gl 754]</v>
          </cell>
        </row>
        <row r="2782">
          <cell r="H2782" t="str">
            <v>[Gl 756]</v>
          </cell>
        </row>
        <row r="2783">
          <cell r="H2783" t="str">
            <v>[Gl 758]</v>
          </cell>
        </row>
        <row r="2784">
          <cell r="H2784" t="str">
            <v>[Gl 850]</v>
          </cell>
        </row>
        <row r="2785">
          <cell r="H2785" t="str">
            <v>[Gl 852]</v>
          </cell>
        </row>
        <row r="2786">
          <cell r="H2786" t="str">
            <v>[Gl 853]</v>
          </cell>
        </row>
        <row r="2787">
          <cell r="H2787" t="str">
            <v>[Gl 901]</v>
          </cell>
        </row>
        <row r="2788">
          <cell r="H2788" t="str">
            <v>[Gl 902]</v>
          </cell>
        </row>
        <row r="2789">
          <cell r="H2789" t="str">
            <v>[Gl EK0.235]</v>
          </cell>
        </row>
        <row r="2790">
          <cell r="H2790" t="str">
            <v>[101]</v>
          </cell>
        </row>
        <row r="2791">
          <cell r="H2791" t="str">
            <v>[109]</v>
          </cell>
        </row>
        <row r="2792">
          <cell r="H2792" t="str">
            <v>[111]</v>
          </cell>
        </row>
        <row r="2793">
          <cell r="H2793" t="str">
            <v>[121-143]</v>
          </cell>
        </row>
        <row r="2794">
          <cell r="H2794" t="str">
            <v>[222/232]</v>
          </cell>
        </row>
        <row r="2795">
          <cell r="H2795" t="str">
            <v>[301]</v>
          </cell>
        </row>
        <row r="2796">
          <cell r="H2796" t="str">
            <v>[302]</v>
          </cell>
        </row>
        <row r="2797">
          <cell r="H2797" t="str">
            <v>[311/401]</v>
          </cell>
        </row>
        <row r="2798">
          <cell r="H2798" t="str">
            <v>[312-412]</v>
          </cell>
        </row>
        <row r="2799">
          <cell r="H2799" t="str">
            <v>[501]</v>
          </cell>
        </row>
        <row r="2800">
          <cell r="H2800" t="str">
            <v>[502]</v>
          </cell>
        </row>
        <row r="2801">
          <cell r="H2801" t="str">
            <v>[503]</v>
          </cell>
        </row>
        <row r="2802">
          <cell r="H2802" t="str">
            <v>[504]</v>
          </cell>
        </row>
        <row r="2803">
          <cell r="H2803" t="str">
            <v>[506]</v>
          </cell>
        </row>
        <row r="2804">
          <cell r="H2804" t="str">
            <v>[508]</v>
          </cell>
        </row>
        <row r="2805">
          <cell r="H2805" t="str">
            <v>[510]</v>
          </cell>
        </row>
        <row r="2806">
          <cell r="H2806" t="str">
            <v>[511]</v>
          </cell>
        </row>
        <row r="2807">
          <cell r="H2807" t="str">
            <v>[512]</v>
          </cell>
        </row>
        <row r="2808">
          <cell r="H2808" t="str">
            <v>[513]</v>
          </cell>
        </row>
        <row r="2809">
          <cell r="H2809" t="str">
            <v>[514]</v>
          </cell>
        </row>
        <row r="2810">
          <cell r="H2810" t="str">
            <v>[522]</v>
          </cell>
        </row>
        <row r="2811">
          <cell r="H2811" t="str">
            <v>[601]</v>
          </cell>
        </row>
        <row r="2812">
          <cell r="H2812" t="str">
            <v>[604/614]</v>
          </cell>
        </row>
        <row r="2813">
          <cell r="H2813" t="str">
            <v>[611/621]</v>
          </cell>
        </row>
        <row r="2814">
          <cell r="H2814" t="str">
            <v>[612/622]</v>
          </cell>
        </row>
        <row r="2815">
          <cell r="H2815" t="str">
            <v>[650]</v>
          </cell>
        </row>
        <row r="2816">
          <cell r="H2816" t="str">
            <v>[653]</v>
          </cell>
        </row>
        <row r="2817">
          <cell r="H2817" t="str">
            <v>[701]</v>
          </cell>
        </row>
        <row r="2818">
          <cell r="H2818" t="str">
            <v>[702]</v>
          </cell>
        </row>
        <row r="2819">
          <cell r="H2819" t="str">
            <v>[711/901]</v>
          </cell>
        </row>
        <row r="2820">
          <cell r="H2820" t="str">
            <v>[712/902]</v>
          </cell>
        </row>
        <row r="2821">
          <cell r="H2821" t="str">
            <v>[750]</v>
          </cell>
        </row>
        <row r="2822">
          <cell r="H2822" t="str">
            <v>[752]</v>
          </cell>
        </row>
        <row r="2823">
          <cell r="H2823" t="str">
            <v>[754]</v>
          </cell>
        </row>
        <row r="2824">
          <cell r="H2824" t="str">
            <v>[756]</v>
          </cell>
        </row>
        <row r="2825">
          <cell r="H2825" t="str">
            <v>[758]</v>
          </cell>
        </row>
        <row r="2826">
          <cell r="H2826" t="str">
            <v>[850]</v>
          </cell>
        </row>
        <row r="2827">
          <cell r="H2827" t="str">
            <v>[852]</v>
          </cell>
        </row>
        <row r="2828">
          <cell r="H2828" t="str">
            <v>[853]</v>
          </cell>
        </row>
        <row r="2829">
          <cell r="H2829" t="str">
            <v>[Gl 107]</v>
          </cell>
        </row>
        <row r="2830">
          <cell r="H2830" t="str">
            <v>[Gl 109/1]</v>
          </cell>
        </row>
        <row r="2831">
          <cell r="H2831" t="str">
            <v>[Gl 111/1]</v>
          </cell>
        </row>
        <row r="2832">
          <cell r="H2832" t="str">
            <v>[Gl 117]</v>
          </cell>
        </row>
        <row r="2833">
          <cell r="H2833" t="str">
            <v>[Gl 12a]</v>
          </cell>
        </row>
        <row r="2834">
          <cell r="H2834" t="str">
            <v>[Gl 141]</v>
          </cell>
        </row>
        <row r="2835">
          <cell r="H2835" t="str">
            <v>[Gl 652]</v>
          </cell>
        </row>
        <row r="2836">
          <cell r="H2836" t="str">
            <v>[Gl 760]</v>
          </cell>
        </row>
        <row r="2837">
          <cell r="H2837" t="str">
            <v>[Gl 770]</v>
          </cell>
        </row>
        <row r="2838">
          <cell r="H2838" t="str">
            <v>[Gl 952]</v>
          </cell>
        </row>
        <row r="2839">
          <cell r="H2839" t="str">
            <v>[Gl p11]</v>
          </cell>
        </row>
        <row r="2840">
          <cell r="H2840" t="str">
            <v>[W153/154]</v>
          </cell>
        </row>
        <row r="2841">
          <cell r="H2841" t="str">
            <v>[W257/259]</v>
          </cell>
        </row>
        <row r="2842">
          <cell r="H2842" t="str">
            <v>[W264]</v>
          </cell>
        </row>
        <row r="2843">
          <cell r="H2843" t="str">
            <v>[W901]</v>
          </cell>
        </row>
        <row r="2844">
          <cell r="H2844" t="str">
            <v>[W902/903]</v>
          </cell>
        </row>
        <row r="2845">
          <cell r="H2845" t="str">
            <v>[g51]</v>
          </cell>
        </row>
        <row r="2846">
          <cell r="H2846" t="str">
            <v>[g52]</v>
          </cell>
        </row>
        <row r="2847">
          <cell r="H2847" t="str">
            <v>[h61]</v>
          </cell>
        </row>
        <row r="2848">
          <cell r="H2848" t="str">
            <v>[h62]</v>
          </cell>
        </row>
        <row r="2849">
          <cell r="H2849" t="str">
            <v>[k11]</v>
          </cell>
        </row>
        <row r="2850">
          <cell r="H2850" t="str">
            <v>[k12]</v>
          </cell>
        </row>
        <row r="2851">
          <cell r="H2851" t="str">
            <v>[l11]</v>
          </cell>
        </row>
        <row r="2852">
          <cell r="H2852" t="str">
            <v>[Bl h61]</v>
          </cell>
        </row>
        <row r="2853">
          <cell r="H2853" t="str">
            <v>[Bl h62]</v>
          </cell>
        </row>
        <row r="2854">
          <cell r="H2854" t="str">
            <v>[Bl k11]</v>
          </cell>
        </row>
        <row r="2855">
          <cell r="H2855" t="str">
            <v>[Bl k12]</v>
          </cell>
        </row>
        <row r="2856">
          <cell r="H2856" t="str">
            <v>[Bl l11]</v>
          </cell>
        </row>
        <row r="2857">
          <cell r="H2857" t="str">
            <v>[Bl m11]</v>
          </cell>
        </row>
        <row r="2858">
          <cell r="H2858" t="str">
            <v>[Bl m12]</v>
          </cell>
        </row>
        <row r="2859">
          <cell r="H2859" t="str">
            <v>[EVA1]</v>
          </cell>
        </row>
        <row r="2860">
          <cell r="H2860" t="str">
            <v>[km 0,235]</v>
          </cell>
        </row>
        <row r="2861">
          <cell r="H2861" t="str">
            <v>[km 44,231]</v>
          </cell>
        </row>
        <row r="2862">
          <cell r="H2862" t="str">
            <v>[km 46,704]</v>
          </cell>
        </row>
        <row r="2863">
          <cell r="H2863" t="str">
            <v>[Ers A]</v>
          </cell>
        </row>
        <row r="2864">
          <cell r="H2864" t="str">
            <v>[Ers Ak12]</v>
          </cell>
        </row>
        <row r="2865">
          <cell r="H2865" t="str">
            <v>[Ers B]</v>
          </cell>
        </row>
        <row r="2866">
          <cell r="H2866" t="str">
            <v>[Ers Bk11]</v>
          </cell>
        </row>
        <row r="2867">
          <cell r="H2867" t="str">
            <v>[Ers D]</v>
          </cell>
        </row>
        <row r="2868">
          <cell r="H2868" t="str">
            <v>[Ers E109R]</v>
          </cell>
        </row>
        <row r="2869">
          <cell r="H2869" t="str">
            <v>[Ers E111R]</v>
          </cell>
        </row>
        <row r="2870">
          <cell r="H2870" t="str">
            <v>[Ers F1]</v>
          </cell>
        </row>
        <row r="2871">
          <cell r="H2871" t="str">
            <v>[Ers F2]</v>
          </cell>
        </row>
        <row r="2872">
          <cell r="H2872" t="str">
            <v>[Ers G1]</v>
          </cell>
        </row>
        <row r="2873">
          <cell r="H2873" t="str">
            <v>[Ers G10]</v>
          </cell>
        </row>
        <row r="2874">
          <cell r="H2874" t="str">
            <v>[Ers G2]</v>
          </cell>
        </row>
        <row r="2875">
          <cell r="H2875" t="str">
            <v>[Ers G3]</v>
          </cell>
        </row>
        <row r="2876">
          <cell r="H2876" t="str">
            <v>[Ers G4]</v>
          </cell>
        </row>
        <row r="2877">
          <cell r="H2877" t="str">
            <v>[Ers G6]</v>
          </cell>
        </row>
        <row r="2878">
          <cell r="H2878" t="str">
            <v>[Ers G8]</v>
          </cell>
        </row>
        <row r="2879">
          <cell r="H2879" t="str">
            <v>[Ers H1]</v>
          </cell>
        </row>
        <row r="2880">
          <cell r="H2880" t="str">
            <v>[Ers H2]</v>
          </cell>
        </row>
        <row r="2881">
          <cell r="H2881" t="str">
            <v>[Ers R1]</v>
          </cell>
        </row>
        <row r="2882">
          <cell r="H2882" t="str">
            <v>[Ers R2]</v>
          </cell>
        </row>
        <row r="2883">
          <cell r="H2883" t="str">
            <v>[Ers R50]</v>
          </cell>
        </row>
        <row r="2884">
          <cell r="H2884" t="str">
            <v>[Ers R52]</v>
          </cell>
        </row>
        <row r="2885">
          <cell r="H2885" t="str">
            <v>[Ers Sch501R]</v>
          </cell>
        </row>
        <row r="2886">
          <cell r="H2886" t="str">
            <v>[Ers Sch502R]</v>
          </cell>
        </row>
        <row r="2887">
          <cell r="H2887" t="str">
            <v>[Ers Sch503R]</v>
          </cell>
        </row>
        <row r="2888">
          <cell r="H2888" t="str">
            <v>[Ers Sch504R]</v>
          </cell>
        </row>
        <row r="2889">
          <cell r="H2889" t="str">
            <v>[Ers Sch511H]</v>
          </cell>
        </row>
        <row r="2890">
          <cell r="H2890" t="str">
            <v>[Ers Sch512H]</v>
          </cell>
        </row>
        <row r="2891">
          <cell r="H2891" t="str">
            <v>[Ers Sch513H]</v>
          </cell>
        </row>
        <row r="2892">
          <cell r="H2892" t="str">
            <v>[Ers Sch514H]</v>
          </cell>
        </row>
        <row r="2893">
          <cell r="H2893" t="str">
            <v>[Ers Sch750H]</v>
          </cell>
        </row>
        <row r="2894">
          <cell r="H2894" t="str">
            <v>[Ers Sch752H]</v>
          </cell>
        </row>
        <row r="2895">
          <cell r="H2895" t="str">
            <v>[Ers Sch752R]</v>
          </cell>
        </row>
        <row r="2896">
          <cell r="H2896" t="str">
            <v>[Ers Sch754H]</v>
          </cell>
        </row>
        <row r="2897">
          <cell r="H2897" t="str">
            <v>[Ers Sch754R]</v>
          </cell>
        </row>
        <row r="2898">
          <cell r="H2898" t="str">
            <v>[Ers Sch756H]</v>
          </cell>
        </row>
        <row r="2899">
          <cell r="H2899" t="str">
            <v>[Ers Sch756R]</v>
          </cell>
        </row>
        <row r="2900">
          <cell r="H2900" t="str">
            <v>[Ers Sch758H]</v>
          </cell>
        </row>
        <row r="2901">
          <cell r="H2901" t="str">
            <v>[Ers Sch758R]</v>
          </cell>
        </row>
        <row r="2902">
          <cell r="H2902" t="str">
            <v>[Ers T1]</v>
          </cell>
        </row>
        <row r="2903">
          <cell r="H2903" t="str">
            <v>[Ers T2]</v>
          </cell>
        </row>
        <row r="2904">
          <cell r="H2904" t="str">
            <v>[Ers T3]</v>
          </cell>
        </row>
        <row r="2905">
          <cell r="H2905" t="str">
            <v>[Ers T4]</v>
          </cell>
        </row>
        <row r="2906">
          <cell r="H2906" t="str">
            <v>[Ers T6]</v>
          </cell>
        </row>
        <row r="2907">
          <cell r="H2907" t="str">
            <v>[Ers U1]</v>
          </cell>
        </row>
        <row r="2908">
          <cell r="H2908" t="str">
            <v>[Ers U2]</v>
          </cell>
        </row>
        <row r="2909">
          <cell r="H2909" t="str">
            <v>[Ers U50]</v>
          </cell>
        </row>
        <row r="2910">
          <cell r="H2910" t="str">
            <v>[Ers Xl11]</v>
          </cell>
        </row>
        <row r="2911">
          <cell r="H2911" t="str">
            <v>[Ers Y]</v>
          </cell>
        </row>
        <row r="2912">
          <cell r="H2912" t="str">
            <v>[Ers Ym12]</v>
          </cell>
        </row>
        <row r="2913">
          <cell r="H2913" t="str">
            <v>[Ers Z]</v>
          </cell>
        </row>
        <row r="2914">
          <cell r="H2914" t="str">
            <v>[Ers Zm11]</v>
          </cell>
        </row>
        <row r="2915">
          <cell r="H2915" t="str">
            <v>[Ers 1R52]</v>
          </cell>
        </row>
        <row r="2916">
          <cell r="H2916" t="str">
            <v>[Ers 1Y]</v>
          </cell>
        </row>
        <row r="2917">
          <cell r="H2917" t="str">
            <v>[Ext A]</v>
          </cell>
        </row>
        <row r="2918">
          <cell r="H2918" t="str">
            <v>[Ext B]</v>
          </cell>
        </row>
        <row r="2919">
          <cell r="H2919" t="str">
            <v>[Ext ym12]</v>
          </cell>
        </row>
        <row r="2920">
          <cell r="H2920" t="str">
            <v>[Ext zm11]</v>
          </cell>
        </row>
        <row r="2921">
          <cell r="H2921" t="str">
            <v>[FA 401]</v>
          </cell>
        </row>
        <row r="2922">
          <cell r="H2922" t="str">
            <v>[FA 402]</v>
          </cell>
        </row>
        <row r="2923">
          <cell r="H2923" t="str">
            <v>[FA 611]</v>
          </cell>
        </row>
        <row r="2924">
          <cell r="H2924" t="str">
            <v>[FA 612]</v>
          </cell>
        </row>
        <row r="2925">
          <cell r="H2925" t="str">
            <v>[FA R50]</v>
          </cell>
        </row>
        <row r="2926">
          <cell r="H2926" t="str">
            <v>[FA R52]</v>
          </cell>
        </row>
        <row r="2927">
          <cell r="H2927" t="str">
            <v>[FA Sch754H]</v>
          </cell>
        </row>
        <row r="2928">
          <cell r="H2928" t="str">
            <v>[FA Sch754R]</v>
          </cell>
        </row>
        <row r="2929">
          <cell r="H2929" t="str">
            <v>[FA Sch756H]</v>
          </cell>
        </row>
        <row r="2930">
          <cell r="H2930" t="str">
            <v>[FA Sch756R]</v>
          </cell>
        </row>
        <row r="2931">
          <cell r="H2931" t="str">
            <v>[FA Sch758H]</v>
          </cell>
        </row>
        <row r="2932">
          <cell r="H2932" t="str">
            <v>[FA Sch758R]</v>
          </cell>
        </row>
        <row r="2933">
          <cell r="H2933" t="str">
            <v>[GA B]</v>
          </cell>
        </row>
        <row r="2934">
          <cell r="H2934" t="str">
            <v>[GA G1]</v>
          </cell>
        </row>
        <row r="2935">
          <cell r="H2935" t="str">
            <v>[GA G2]</v>
          </cell>
        </row>
        <row r="2936">
          <cell r="H2936" t="str">
            <v>[GA H2]</v>
          </cell>
        </row>
        <row r="2937">
          <cell r="H2937" t="str">
            <v>[GA U2]</v>
          </cell>
        </row>
        <row r="2938">
          <cell r="H2938" t="str">
            <v>[GA U50]</v>
          </cell>
        </row>
        <row r="2939">
          <cell r="H2939" t="str">
            <v>[GA Y]</v>
          </cell>
        </row>
        <row r="2940">
          <cell r="H2940" t="str">
            <v>[GA Z]</v>
          </cell>
        </row>
        <row r="2941">
          <cell r="H2941" t="str">
            <v>[XTR l11]</v>
          </cell>
        </row>
        <row r="2942">
          <cell r="H2942" t="str">
            <v>[XTR m11]</v>
          </cell>
        </row>
        <row r="2943">
          <cell r="H2943" t="str">
            <v>[XTR m12]</v>
          </cell>
        </row>
        <row r="2944">
          <cell r="H2944" t="str">
            <v>[1]</v>
          </cell>
        </row>
        <row r="2945">
          <cell r="H2945" t="str">
            <v>[160]</v>
          </cell>
        </row>
        <row r="2946">
          <cell r="H2946" t="str">
            <v>[161]</v>
          </cell>
        </row>
        <row r="2947">
          <cell r="H2947" t="str">
            <v>[162]</v>
          </cell>
        </row>
        <row r="2948">
          <cell r="H2948" t="str">
            <v>[2]</v>
          </cell>
        </row>
        <row r="2949">
          <cell r="H2949" t="str">
            <v>[201]</v>
          </cell>
        </row>
        <row r="2950">
          <cell r="H2950" t="str">
            <v>[202]</v>
          </cell>
        </row>
        <row r="2951">
          <cell r="H2951" t="str">
            <v>[203]</v>
          </cell>
        </row>
        <row r="2952">
          <cell r="H2952" t="str">
            <v>[204]</v>
          </cell>
        </row>
        <row r="2953">
          <cell r="H2953" t="str">
            <v>[205]</v>
          </cell>
        </row>
        <row r="2954">
          <cell r="H2954" t="str">
            <v>[206]</v>
          </cell>
        </row>
        <row r="2955">
          <cell r="H2955" t="str">
            <v>[207]</v>
          </cell>
        </row>
        <row r="2956">
          <cell r="H2956" t="str">
            <v>[208]</v>
          </cell>
        </row>
        <row r="2957">
          <cell r="H2957" t="str">
            <v>[212]</v>
          </cell>
        </row>
        <row r="2958">
          <cell r="H2958" t="str">
            <v>[213]</v>
          </cell>
        </row>
        <row r="2959">
          <cell r="H2959" t="str">
            <v>[214]</v>
          </cell>
        </row>
        <row r="2960">
          <cell r="H2960" t="str">
            <v>[215]</v>
          </cell>
        </row>
        <row r="2961">
          <cell r="H2961" t="str">
            <v>[216]</v>
          </cell>
        </row>
        <row r="2962">
          <cell r="H2962" t="str">
            <v>[217/218]</v>
          </cell>
        </row>
        <row r="2963">
          <cell r="H2963" t="str">
            <v>[222]</v>
          </cell>
        </row>
        <row r="2964">
          <cell r="H2964" t="str">
            <v>[232]</v>
          </cell>
        </row>
        <row r="2965">
          <cell r="H2965" t="str">
            <v>[258]</v>
          </cell>
        </row>
        <row r="2966">
          <cell r="H2966" t="str">
            <v>[259]</v>
          </cell>
        </row>
        <row r="2967">
          <cell r="H2967" t="str">
            <v>[260]</v>
          </cell>
        </row>
        <row r="2968">
          <cell r="H2968" t="str">
            <v>[261]</v>
          </cell>
        </row>
        <row r="2969">
          <cell r="H2969" t="str">
            <v>[262]</v>
          </cell>
        </row>
        <row r="2970">
          <cell r="H2970" t="str">
            <v>[263]</v>
          </cell>
        </row>
        <row r="2971">
          <cell r="H2971" t="str">
            <v>[264]</v>
          </cell>
        </row>
        <row r="2972">
          <cell r="H2972" t="str">
            <v>[272]</v>
          </cell>
        </row>
        <row r="2973">
          <cell r="H2973" t="str">
            <v>[273]</v>
          </cell>
        </row>
        <row r="2974">
          <cell r="H2974" t="str">
            <v>[274]</v>
          </cell>
        </row>
        <row r="2975">
          <cell r="H2975" t="str">
            <v>[3]</v>
          </cell>
        </row>
        <row r="2976">
          <cell r="H2976" t="str">
            <v>[311]</v>
          </cell>
        </row>
        <row r="2977">
          <cell r="H2977" t="str">
            <v>[312]</v>
          </cell>
        </row>
        <row r="2978">
          <cell r="H2978" t="str">
            <v>[4]</v>
          </cell>
        </row>
        <row r="2979">
          <cell r="H2979" t="str">
            <v>[401]</v>
          </cell>
        </row>
        <row r="2980">
          <cell r="H2980" t="str">
            <v>[402]</v>
          </cell>
        </row>
        <row r="2981">
          <cell r="H2981" t="str">
            <v>[412]</v>
          </cell>
        </row>
        <row r="2982">
          <cell r="H2982" t="str">
            <v>[5]</v>
          </cell>
        </row>
        <row r="2983">
          <cell r="H2983" t="str">
            <v>[501]</v>
          </cell>
        </row>
        <row r="2984">
          <cell r="H2984" t="str">
            <v>[502]</v>
          </cell>
        </row>
        <row r="2985">
          <cell r="H2985" t="str">
            <v>[503]</v>
          </cell>
        </row>
        <row r="2986">
          <cell r="H2986" t="str">
            <v>[504]</v>
          </cell>
        </row>
        <row r="2987">
          <cell r="H2987" t="str">
            <v>[506]</v>
          </cell>
        </row>
        <row r="2988">
          <cell r="H2988" t="str">
            <v>[511]</v>
          </cell>
        </row>
        <row r="2989">
          <cell r="H2989" t="str">
            <v>[512]</v>
          </cell>
        </row>
        <row r="2990">
          <cell r="H2990" t="str">
            <v>[513]</v>
          </cell>
        </row>
        <row r="2991">
          <cell r="H2991" t="str">
            <v>[514]</v>
          </cell>
        </row>
        <row r="2992">
          <cell r="H2992" t="str">
            <v>[522]</v>
          </cell>
        </row>
        <row r="2993">
          <cell r="H2993" t="str">
            <v>[54]</v>
          </cell>
        </row>
        <row r="2994">
          <cell r="H2994" t="str">
            <v>[6]</v>
          </cell>
        </row>
        <row r="2995">
          <cell r="H2995" t="str">
            <v>[601]</v>
          </cell>
        </row>
        <row r="2996">
          <cell r="H2996" t="str">
            <v>[604]</v>
          </cell>
        </row>
        <row r="2997">
          <cell r="H2997" t="str">
            <v>[611]</v>
          </cell>
        </row>
        <row r="2998">
          <cell r="H2998" t="str">
            <v>[612]</v>
          </cell>
        </row>
        <row r="2999">
          <cell r="H2999" t="str">
            <v>[621]</v>
          </cell>
        </row>
        <row r="3000">
          <cell r="H3000" t="str">
            <v>[622]</v>
          </cell>
        </row>
        <row r="3001">
          <cell r="H3001" t="str">
            <v>[7]</v>
          </cell>
        </row>
        <row r="3002">
          <cell r="H3002" t="str">
            <v>[701]</v>
          </cell>
        </row>
        <row r="3003">
          <cell r="H3003" t="str">
            <v>[702]</v>
          </cell>
        </row>
        <row r="3004">
          <cell r="H3004" t="str">
            <v>[711]</v>
          </cell>
        </row>
        <row r="3005">
          <cell r="H3005" t="str">
            <v>[712]</v>
          </cell>
        </row>
        <row r="3006">
          <cell r="H3006" t="str">
            <v>[756]</v>
          </cell>
        </row>
        <row r="3007">
          <cell r="H3007" t="str">
            <v>[850]</v>
          </cell>
        </row>
        <row r="3008">
          <cell r="H3008" t="str">
            <v>[901]</v>
          </cell>
        </row>
        <row r="3009">
          <cell r="H3009" t="str">
            <v>[902]</v>
          </cell>
        </row>
        <row r="3010">
          <cell r="H3010" t="str">
            <v>[g51]</v>
          </cell>
        </row>
        <row r="3011">
          <cell r="H3011" t="str">
            <v>[g52]</v>
          </cell>
        </row>
        <row r="3012">
          <cell r="H3012" t="str">
            <v>[h61]</v>
          </cell>
        </row>
        <row r="3013">
          <cell r="H3013" t="str">
            <v>[h62]</v>
          </cell>
        </row>
        <row r="3014">
          <cell r="H3014" t="str">
            <v>[A]</v>
          </cell>
        </row>
        <row r="3015">
          <cell r="H3015" t="str">
            <v>[Ak12]</v>
          </cell>
        </row>
        <row r="3016">
          <cell r="H3016" t="str">
            <v>[B]</v>
          </cell>
        </row>
        <row r="3017">
          <cell r="H3017" t="str">
            <v>[Bk11]</v>
          </cell>
        </row>
        <row r="3018">
          <cell r="H3018" t="str">
            <v>[D]</v>
          </cell>
        </row>
        <row r="3019">
          <cell r="H3019" t="str">
            <v>[E109R]</v>
          </cell>
        </row>
        <row r="3020">
          <cell r="H3020" t="str">
            <v>[E111R]</v>
          </cell>
        </row>
        <row r="3021">
          <cell r="H3021" t="str">
            <v>[F1]</v>
          </cell>
        </row>
        <row r="3022">
          <cell r="H3022" t="str">
            <v>[F2]</v>
          </cell>
        </row>
        <row r="3023">
          <cell r="H3023" t="str">
            <v>[G1]</v>
          </cell>
        </row>
        <row r="3024">
          <cell r="H3024" t="str">
            <v>[G10]</v>
          </cell>
        </row>
        <row r="3025">
          <cell r="H3025" t="str">
            <v>[G2]</v>
          </cell>
        </row>
        <row r="3026">
          <cell r="H3026" t="str">
            <v>[G3]</v>
          </cell>
        </row>
        <row r="3027">
          <cell r="H3027" t="str">
            <v>[G4]</v>
          </cell>
        </row>
        <row r="3028">
          <cell r="H3028" t="str">
            <v>[G6]</v>
          </cell>
        </row>
        <row r="3029">
          <cell r="H3029" t="str">
            <v>[G8]</v>
          </cell>
        </row>
        <row r="3030">
          <cell r="H3030" t="str">
            <v>[H1]</v>
          </cell>
        </row>
        <row r="3031">
          <cell r="H3031" t="str">
            <v>[H2]</v>
          </cell>
        </row>
        <row r="3032">
          <cell r="H3032" t="str">
            <v>[R1]</v>
          </cell>
        </row>
        <row r="3033">
          <cell r="H3033" t="str">
            <v>[R2]</v>
          </cell>
        </row>
        <row r="3034">
          <cell r="H3034" t="str">
            <v>[R50]</v>
          </cell>
        </row>
        <row r="3035">
          <cell r="H3035" t="str">
            <v>[R52]</v>
          </cell>
        </row>
        <row r="3036">
          <cell r="H3036" t="str">
            <v>[T1]</v>
          </cell>
        </row>
        <row r="3037">
          <cell r="H3037" t="str">
            <v>[T2]</v>
          </cell>
        </row>
        <row r="3038">
          <cell r="H3038" t="str">
            <v>[T3]</v>
          </cell>
        </row>
        <row r="3039">
          <cell r="H3039" t="str">
            <v>[T4]</v>
          </cell>
        </row>
        <row r="3040">
          <cell r="H3040" t="str">
            <v>[T6]</v>
          </cell>
        </row>
        <row r="3041">
          <cell r="H3041" t="str">
            <v>[U1]</v>
          </cell>
        </row>
        <row r="3042">
          <cell r="H3042" t="str">
            <v>[U2]</v>
          </cell>
        </row>
        <row r="3043">
          <cell r="H3043" t="str">
            <v>[U50]</v>
          </cell>
        </row>
        <row r="3044">
          <cell r="H3044" t="str">
            <v>[Xl11]</v>
          </cell>
        </row>
        <row r="3045">
          <cell r="H3045" t="str">
            <v>[Y]</v>
          </cell>
        </row>
        <row r="3046">
          <cell r="H3046" t="str">
            <v>[Ym12]</v>
          </cell>
        </row>
        <row r="3047">
          <cell r="H3047" t="str">
            <v>[Z]</v>
          </cell>
        </row>
        <row r="3048">
          <cell r="H3048" t="str">
            <v>[Zm11]</v>
          </cell>
        </row>
        <row r="3049">
          <cell r="H3049" t="str">
            <v>[Gl g51]</v>
          </cell>
        </row>
        <row r="3050">
          <cell r="H3050" t="str">
            <v>[Gl g52]</v>
          </cell>
        </row>
        <row r="3051">
          <cell r="H3051" t="str">
            <v>[Gl h61]</v>
          </cell>
        </row>
        <row r="3052">
          <cell r="H3052" t="str">
            <v>[Gl h62]</v>
          </cell>
        </row>
        <row r="3053">
          <cell r="H3053" t="str">
            <v>[Gl k11]</v>
          </cell>
        </row>
        <row r="3054">
          <cell r="H3054" t="str">
            <v>[Gl k12]</v>
          </cell>
        </row>
        <row r="3055">
          <cell r="H3055" t="str">
            <v>[Gl l11]</v>
          </cell>
        </row>
        <row r="3056">
          <cell r="H3056" t="str">
            <v>[Gl m11]</v>
          </cell>
        </row>
        <row r="3057">
          <cell r="H3057" t="str">
            <v>[Gl m12]</v>
          </cell>
        </row>
        <row r="3058">
          <cell r="H3058" t="str">
            <v>[Sch501R]</v>
          </cell>
        </row>
        <row r="3059">
          <cell r="H3059" t="str">
            <v>[Sch502R]</v>
          </cell>
        </row>
        <row r="3060">
          <cell r="H3060" t="str">
            <v>[Sch503R]</v>
          </cell>
        </row>
        <row r="3061">
          <cell r="H3061" t="str">
            <v>[Sch504R]</v>
          </cell>
        </row>
        <row r="3062">
          <cell r="H3062" t="str">
            <v>[Sch511H]</v>
          </cell>
        </row>
        <row r="3063">
          <cell r="H3063" t="str">
            <v>[Sch512H]</v>
          </cell>
        </row>
        <row r="3064">
          <cell r="H3064" t="str">
            <v>[Sch513H]</v>
          </cell>
        </row>
        <row r="3065">
          <cell r="H3065" t="str">
            <v>[Sch514H]</v>
          </cell>
        </row>
        <row r="3066">
          <cell r="H3066" t="str">
            <v>[Sch750H]</v>
          </cell>
        </row>
        <row r="3067">
          <cell r="H3067" t="str">
            <v>[Sch752H]</v>
          </cell>
        </row>
        <row r="3068">
          <cell r="H3068" t="str">
            <v>[Sch752R]</v>
          </cell>
        </row>
        <row r="3069">
          <cell r="H3069" t="str">
            <v>[Sch754H]</v>
          </cell>
        </row>
        <row r="3070">
          <cell r="H3070" t="str">
            <v>[Sch754R]</v>
          </cell>
        </row>
        <row r="3071">
          <cell r="H3071" t="str">
            <v>[Sch756H]</v>
          </cell>
        </row>
        <row r="3072">
          <cell r="H3072" t="str">
            <v>[Sch756R]</v>
          </cell>
        </row>
        <row r="3073">
          <cell r="H3073" t="str">
            <v>[Sch758H]</v>
          </cell>
        </row>
        <row r="3074">
          <cell r="H3074" t="str">
            <v>[Sch758R]</v>
          </cell>
        </row>
        <row r="3075">
          <cell r="H3075" t="str">
            <v>[1R52]</v>
          </cell>
        </row>
        <row r="3076">
          <cell r="H3076" t="str">
            <v>[1Y]</v>
          </cell>
        </row>
        <row r="3077">
          <cell r="H3077" t="str">
            <v>[V107R]</v>
          </cell>
        </row>
        <row r="3078">
          <cell r="H3078" t="str">
            <v>[V109R]</v>
          </cell>
        </row>
        <row r="3079">
          <cell r="H3079" t="str">
            <v>[V111R]</v>
          </cell>
        </row>
        <row r="3080">
          <cell r="H3080" t="str">
            <v>[V117R]</v>
          </cell>
        </row>
        <row r="3081">
          <cell r="H3081" t="str">
            <v>[V121H]</v>
          </cell>
        </row>
        <row r="3082">
          <cell r="H3082" t="str">
            <v>[V121R]</v>
          </cell>
        </row>
        <row r="3083">
          <cell r="H3083" t="str">
            <v>[V12aR]</v>
          </cell>
        </row>
        <row r="3084">
          <cell r="H3084" t="str">
            <v>[V131H]</v>
          </cell>
        </row>
        <row r="3085">
          <cell r="H3085" t="str">
            <v>[V141H]</v>
          </cell>
        </row>
        <row r="3086">
          <cell r="H3086" t="str">
            <v>[V143H]</v>
          </cell>
        </row>
        <row r="3087">
          <cell r="H3087" t="str">
            <v>[V162R]</v>
          </cell>
        </row>
        <row r="3088">
          <cell r="H3088" t="str">
            <v>[V208R]</v>
          </cell>
        </row>
        <row r="3089">
          <cell r="H3089" t="str">
            <v>[V214]</v>
          </cell>
        </row>
        <row r="3090">
          <cell r="H3090" t="str">
            <v>[V260H]</v>
          </cell>
        </row>
        <row r="3091">
          <cell r="H3091" t="str">
            <v>[V262]</v>
          </cell>
        </row>
        <row r="3092">
          <cell r="H3092" t="str">
            <v>[V401H]</v>
          </cell>
        </row>
        <row r="3093">
          <cell r="H3093" t="str">
            <v>[V401R]</v>
          </cell>
        </row>
        <row r="3094">
          <cell r="H3094" t="str">
            <v>[V402H]</v>
          </cell>
        </row>
        <row r="3095">
          <cell r="H3095" t="str">
            <v>[V402R]</v>
          </cell>
        </row>
        <row r="3096">
          <cell r="H3096" t="str">
            <v>[V412H]</v>
          </cell>
        </row>
        <row r="3097">
          <cell r="H3097" t="str">
            <v>[V5]</v>
          </cell>
        </row>
        <row r="3098">
          <cell r="H3098" t="str">
            <v>[V601H]</v>
          </cell>
        </row>
        <row r="3099">
          <cell r="H3099" t="str">
            <v>[V601R]</v>
          </cell>
        </row>
        <row r="3100">
          <cell r="H3100" t="str">
            <v>[V604H]</v>
          </cell>
        </row>
        <row r="3101">
          <cell r="H3101" t="str">
            <v>[V604R]</v>
          </cell>
        </row>
        <row r="3102">
          <cell r="H3102" t="str">
            <v>[V611H]</v>
          </cell>
        </row>
        <row r="3103">
          <cell r="H3103" t="str">
            <v>[V611R]</v>
          </cell>
        </row>
        <row r="3104">
          <cell r="H3104" t="str">
            <v>[V612H]</v>
          </cell>
        </row>
        <row r="3105">
          <cell r="H3105" t="str">
            <v>[V612R]</v>
          </cell>
        </row>
        <row r="3106">
          <cell r="H3106" t="str">
            <v>[V614H]</v>
          </cell>
        </row>
        <row r="3107">
          <cell r="H3107" t="str">
            <v>[V614R]</v>
          </cell>
        </row>
        <row r="3108">
          <cell r="H3108" t="str">
            <v>[V652R]</v>
          </cell>
        </row>
        <row r="3109">
          <cell r="H3109" t="str">
            <v>[V760H]</v>
          </cell>
        </row>
        <row r="3110">
          <cell r="H3110" t="str">
            <v>[V770R]</v>
          </cell>
        </row>
        <row r="3111">
          <cell r="H3111" t="str">
            <v>[V850R]</v>
          </cell>
        </row>
        <row r="3112">
          <cell r="H3112" t="str">
            <v>[V901H]</v>
          </cell>
        </row>
        <row r="3113">
          <cell r="H3113" t="str">
            <v>[V902H]</v>
          </cell>
        </row>
        <row r="3114">
          <cell r="H3114" t="str">
            <v>[V952H]</v>
          </cell>
        </row>
        <row r="3115">
          <cell r="H3115" t="str">
            <v>[VE109R]</v>
          </cell>
        </row>
        <row r="3116">
          <cell r="H3116" t="str">
            <v>[VE111R]</v>
          </cell>
        </row>
        <row r="3117">
          <cell r="H3117" t="str">
            <v>[VF1]</v>
          </cell>
        </row>
        <row r="3118">
          <cell r="H3118" t="str">
            <v>[VF2]</v>
          </cell>
        </row>
        <row r="3119">
          <cell r="H3119" t="str">
            <v>[VG1]</v>
          </cell>
        </row>
        <row r="3120">
          <cell r="H3120" t="str">
            <v>[VG10]</v>
          </cell>
        </row>
        <row r="3121">
          <cell r="H3121" t="str">
            <v>[VG2]</v>
          </cell>
        </row>
        <row r="3122">
          <cell r="H3122" t="str">
            <v>[VG3]</v>
          </cell>
        </row>
        <row r="3123">
          <cell r="H3123" t="str">
            <v>[VG4]</v>
          </cell>
        </row>
        <row r="3124">
          <cell r="H3124" t="str">
            <v>[VG6]</v>
          </cell>
        </row>
        <row r="3125">
          <cell r="H3125" t="str">
            <v>[VG8]</v>
          </cell>
        </row>
        <row r="3126">
          <cell r="H3126" t="str">
            <v>[VH1]</v>
          </cell>
        </row>
        <row r="3127">
          <cell r="H3127" t="str">
            <v>[VH2]</v>
          </cell>
        </row>
        <row r="3128">
          <cell r="H3128" t="str">
            <v>[VR1]</v>
          </cell>
        </row>
        <row r="3129">
          <cell r="H3129" t="str">
            <v>[VR2]</v>
          </cell>
        </row>
        <row r="3130">
          <cell r="H3130" t="str">
            <v>[VR50]</v>
          </cell>
        </row>
        <row r="3131">
          <cell r="H3131" t="str">
            <v>[VR52]</v>
          </cell>
        </row>
        <row r="3132">
          <cell r="H3132" t="str">
            <v>[VSch501R]</v>
          </cell>
        </row>
        <row r="3133">
          <cell r="H3133" t="str">
            <v>[VSch502R]</v>
          </cell>
        </row>
        <row r="3134">
          <cell r="H3134" t="str">
            <v>[VSch503R]</v>
          </cell>
        </row>
        <row r="3135">
          <cell r="H3135" t="str">
            <v>[VSch504R]</v>
          </cell>
        </row>
        <row r="3136">
          <cell r="H3136" t="str">
            <v>[VSch511H]</v>
          </cell>
        </row>
        <row r="3137">
          <cell r="H3137" t="str">
            <v>[VSch512H]</v>
          </cell>
        </row>
        <row r="3138">
          <cell r="H3138" t="str">
            <v>[VSch513H]</v>
          </cell>
        </row>
        <row r="3139">
          <cell r="H3139" t="str">
            <v>[VSch514H]</v>
          </cell>
        </row>
        <row r="3140">
          <cell r="H3140" t="str">
            <v>[VT1]</v>
          </cell>
        </row>
        <row r="3141">
          <cell r="H3141" t="str">
            <v>[VT2]</v>
          </cell>
        </row>
        <row r="3142">
          <cell r="H3142" t="str">
            <v>[VT3]</v>
          </cell>
        </row>
        <row r="3143">
          <cell r="H3143" t="str">
            <v>[VT4]</v>
          </cell>
        </row>
        <row r="3144">
          <cell r="H3144" t="str">
            <v>[VT6]</v>
          </cell>
        </row>
        <row r="3145">
          <cell r="H3145" t="str">
            <v>[VU1]</v>
          </cell>
        </row>
        <row r="3146">
          <cell r="H3146" t="str">
            <v>[VU2]</v>
          </cell>
        </row>
        <row r="3147">
          <cell r="H3147" t="str">
            <v>[VU50]</v>
          </cell>
        </row>
        <row r="3148">
          <cell r="H3148" t="str">
            <v>[a]</v>
          </cell>
        </row>
        <row r="3149">
          <cell r="H3149" t="str">
            <v>[a(Ak12)]</v>
          </cell>
        </row>
        <row r="3150">
          <cell r="H3150" t="str">
            <v>[a,b(Bk11)]</v>
          </cell>
        </row>
        <row r="3151">
          <cell r="H3151" t="str">
            <v>[ak12]</v>
          </cell>
        </row>
        <row r="3152">
          <cell r="H3152" t="str">
            <v>[b]</v>
          </cell>
        </row>
        <row r="3153">
          <cell r="H3153" t="str">
            <v>[bk11]</v>
          </cell>
        </row>
        <row r="3154">
          <cell r="H3154" t="str">
            <v>[d]</v>
          </cell>
        </row>
        <row r="3155">
          <cell r="H3155" t="str">
            <v>[f(A)]</v>
          </cell>
        </row>
        <row r="3156">
          <cell r="H3156" t="str">
            <v>[f(B)]</v>
          </cell>
        </row>
        <row r="3157">
          <cell r="H3157" t="str">
            <v>[f(E109R)]</v>
          </cell>
        </row>
        <row r="3158">
          <cell r="H3158" t="str">
            <v>[f(E111R)]</v>
          </cell>
        </row>
        <row r="3159">
          <cell r="H3159" t="str">
            <v>[g(F1)]</v>
          </cell>
        </row>
        <row r="3160">
          <cell r="H3160" t="str">
            <v>[g(F2)]</v>
          </cell>
        </row>
        <row r="3161">
          <cell r="H3161" t="str">
            <v>[h(T1)]</v>
          </cell>
        </row>
        <row r="3162">
          <cell r="H3162" t="str">
            <v>[h(T2)]</v>
          </cell>
        </row>
        <row r="3163">
          <cell r="H3163" t="str">
            <v>[h(T3)]</v>
          </cell>
        </row>
        <row r="3164">
          <cell r="H3164" t="str">
            <v>[h(T4)]</v>
          </cell>
        </row>
        <row r="3165">
          <cell r="H3165" t="str">
            <v>[h(T6)]</v>
          </cell>
        </row>
        <row r="3166">
          <cell r="H3166" t="str">
            <v>[r(G1)]</v>
          </cell>
        </row>
        <row r="3167">
          <cell r="H3167" t="str">
            <v>[r(G10)]</v>
          </cell>
        </row>
        <row r="3168">
          <cell r="H3168" t="str">
            <v>[r(G2)]</v>
          </cell>
        </row>
        <row r="3169">
          <cell r="H3169" t="str">
            <v>[r(G3)]</v>
          </cell>
        </row>
        <row r="3170">
          <cell r="H3170" t="str">
            <v>[r(G4)]</v>
          </cell>
        </row>
        <row r="3171">
          <cell r="H3171" t="str">
            <v>[r(G6)]</v>
          </cell>
        </row>
        <row r="3172">
          <cell r="H3172" t="str">
            <v>[r(G8)]</v>
          </cell>
        </row>
        <row r="3173">
          <cell r="H3173" t="str">
            <v>[t(U1)]</v>
          </cell>
        </row>
        <row r="3174">
          <cell r="H3174" t="str">
            <v>[t(U2)]</v>
          </cell>
        </row>
        <row r="3175">
          <cell r="H3175" t="str">
            <v>[t(U50)]</v>
          </cell>
        </row>
        <row r="3176">
          <cell r="H3176" t="str">
            <v>[u(Y)]</v>
          </cell>
        </row>
        <row r="3177">
          <cell r="H3177" t="str">
            <v>[u(Z)]</v>
          </cell>
        </row>
        <row r="3178">
          <cell r="H3178" t="str">
            <v>[xl11]</v>
          </cell>
        </row>
        <row r="3179">
          <cell r="H3179" t="str">
            <v>[y]</v>
          </cell>
        </row>
        <row r="3180">
          <cell r="H3180" t="str">
            <v>[z]</v>
          </cell>
        </row>
        <row r="3181">
          <cell r="H3181" t="str">
            <v>[Sp 157]</v>
          </cell>
        </row>
        <row r="3182">
          <cell r="H3182" t="str">
            <v>[Sp 164]</v>
          </cell>
        </row>
        <row r="3183">
          <cell r="H3183" t="str">
            <v>[W 1]</v>
          </cell>
        </row>
        <row r="3184">
          <cell r="H3184" t="str">
            <v>[W 153]</v>
          </cell>
        </row>
        <row r="3185">
          <cell r="H3185" t="str">
            <v>[W 154]</v>
          </cell>
        </row>
        <row r="3186">
          <cell r="H3186" t="str">
            <v>[W 158]</v>
          </cell>
        </row>
        <row r="3187">
          <cell r="H3187" t="str">
            <v>[W 159]</v>
          </cell>
        </row>
        <row r="3188">
          <cell r="H3188" t="str">
            <v>[W 160]</v>
          </cell>
        </row>
        <row r="3189">
          <cell r="H3189" t="str">
            <v>[W 161]</v>
          </cell>
        </row>
        <row r="3190">
          <cell r="H3190" t="str">
            <v>[W 162]</v>
          </cell>
        </row>
        <row r="3191">
          <cell r="H3191" t="str">
            <v>[W 163]</v>
          </cell>
        </row>
        <row r="3192">
          <cell r="H3192" t="str">
            <v>[W 2]</v>
          </cell>
        </row>
        <row r="3193">
          <cell r="H3193" t="str">
            <v>[W 201]</v>
          </cell>
        </row>
        <row r="3194">
          <cell r="H3194" t="str">
            <v>[W 202]</v>
          </cell>
        </row>
        <row r="3195">
          <cell r="H3195" t="str">
            <v>[W 203]</v>
          </cell>
        </row>
        <row r="3196">
          <cell r="H3196" t="str">
            <v>[W 204]</v>
          </cell>
        </row>
        <row r="3197">
          <cell r="H3197" t="str">
            <v>[W 205]</v>
          </cell>
        </row>
        <row r="3198">
          <cell r="H3198" t="str">
            <v>[W 206]</v>
          </cell>
        </row>
        <row r="3199">
          <cell r="H3199" t="str">
            <v>[W 207]</v>
          </cell>
        </row>
        <row r="3200">
          <cell r="H3200" t="str">
            <v>[W 208]</v>
          </cell>
        </row>
        <row r="3201">
          <cell r="H3201" t="str">
            <v>[W 212]</v>
          </cell>
        </row>
        <row r="3202">
          <cell r="H3202" t="str">
            <v>[W 213]</v>
          </cell>
        </row>
        <row r="3203">
          <cell r="H3203" t="str">
            <v>[W 214]</v>
          </cell>
        </row>
        <row r="3204">
          <cell r="H3204" t="str">
            <v>[W 215]</v>
          </cell>
        </row>
        <row r="3205">
          <cell r="H3205" t="str">
            <v>[W 216]</v>
          </cell>
        </row>
        <row r="3206">
          <cell r="H3206" t="str">
            <v>[W 217]</v>
          </cell>
        </row>
        <row r="3207">
          <cell r="H3207" t="str">
            <v>[W 257]</v>
          </cell>
        </row>
        <row r="3208">
          <cell r="H3208" t="str">
            <v>[W 258]</v>
          </cell>
        </row>
        <row r="3209">
          <cell r="H3209" t="str">
            <v>[W 259]</v>
          </cell>
        </row>
        <row r="3210">
          <cell r="H3210" t="str">
            <v>[W 260]</v>
          </cell>
        </row>
        <row r="3211">
          <cell r="H3211" t="str">
            <v>[W 261]</v>
          </cell>
        </row>
        <row r="3212">
          <cell r="H3212" t="str">
            <v>[W 262]</v>
          </cell>
        </row>
        <row r="3213">
          <cell r="H3213" t="str">
            <v>[W 263]</v>
          </cell>
        </row>
        <row r="3214">
          <cell r="H3214" t="str">
            <v>[W 264]</v>
          </cell>
        </row>
        <row r="3215">
          <cell r="H3215" t="str">
            <v>[W 272]</v>
          </cell>
        </row>
        <row r="3216">
          <cell r="H3216" t="str">
            <v>[W 273]</v>
          </cell>
        </row>
        <row r="3217">
          <cell r="H3217" t="str">
            <v>[W 274]</v>
          </cell>
        </row>
        <row r="3218">
          <cell r="H3218" t="str">
            <v>[W 3]</v>
          </cell>
        </row>
        <row r="3219">
          <cell r="H3219" t="str">
            <v>[W 4]</v>
          </cell>
        </row>
        <row r="3220">
          <cell r="H3220" t="str">
            <v>[W 5]</v>
          </cell>
        </row>
        <row r="3221">
          <cell r="H3221" t="str">
            <v>[W 54]</v>
          </cell>
        </row>
        <row r="3222">
          <cell r="H3222" t="str">
            <v>[W 56]</v>
          </cell>
        </row>
        <row r="3223">
          <cell r="H3223" t="str">
            <v>[W 57]</v>
          </cell>
        </row>
        <row r="3224">
          <cell r="H3224" t="str">
            <v>[W 58]</v>
          </cell>
        </row>
        <row r="3225">
          <cell r="H3225" t="str">
            <v>[W 59]</v>
          </cell>
        </row>
        <row r="3226">
          <cell r="H3226" t="str">
            <v>[W 6]</v>
          </cell>
        </row>
        <row r="3227">
          <cell r="H3227" t="str">
            <v>[W 7]</v>
          </cell>
        </row>
        <row r="3228">
          <cell r="H3228" t="str">
            <v>[W 901]</v>
          </cell>
        </row>
        <row r="3229">
          <cell r="H3229" t="str">
            <v>[W 902]</v>
          </cell>
        </row>
        <row r="3230">
          <cell r="H3230" t="str">
            <v>[W 903]</v>
          </cell>
        </row>
        <row r="3231">
          <cell r="H3231" t="str">
            <v>[VE 107]</v>
          </cell>
        </row>
        <row r="3232">
          <cell r="H3232" t="str">
            <v>[VE 117]</v>
          </cell>
        </row>
        <row r="3233">
          <cell r="H3233" t="str">
            <v>[VE 12a]</v>
          </cell>
        </row>
        <row r="3234">
          <cell r="H3234" t="str">
            <v>[VE 141]</v>
          </cell>
        </row>
        <row r="3235">
          <cell r="H3235" t="str">
            <v>[VE 143]</v>
          </cell>
        </row>
        <row r="3236">
          <cell r="H3236" t="str">
            <v>[VE 652]</v>
          </cell>
        </row>
        <row r="3237">
          <cell r="H3237" t="str">
            <v>[VE 760]</v>
          </cell>
        </row>
        <row r="3238">
          <cell r="H3238" t="str">
            <v>[VE 770]</v>
          </cell>
        </row>
        <row r="3239">
          <cell r="H3239" t="str">
            <v>[VE 952]</v>
          </cell>
        </row>
        <row r="3240">
          <cell r="H3240" t="str">
            <v>[ZE k11]</v>
          </cell>
        </row>
        <row r="3241">
          <cell r="H3241" t="str">
            <v>[ZE k12]</v>
          </cell>
        </row>
        <row r="3242">
          <cell r="H3242" t="str">
            <v>[ZE l11]</v>
          </cell>
        </row>
        <row r="3243">
          <cell r="H3243" t="str">
            <v>[ZE m11]</v>
          </cell>
        </row>
        <row r="3244">
          <cell r="H3244" t="str">
            <v>[ZE m12]</v>
          </cell>
        </row>
        <row r="3245">
          <cell r="H3245" t="str">
            <v>[ZE p11]</v>
          </cell>
        </row>
        <row r="3246">
          <cell r="H3246" t="str">
            <v>[ZVE 109]</v>
          </cell>
        </row>
        <row r="3247">
          <cell r="H3247" t="str">
            <v>[ZVE 111]</v>
          </cell>
        </row>
        <row r="3248">
          <cell r="H3248" t="str">
            <v>[ZVE 508]</v>
          </cell>
        </row>
        <row r="3249">
          <cell r="H3249" t="str">
            <v>[ZVE 510]</v>
          </cell>
        </row>
        <row r="3250">
          <cell r="H3250" t="str">
            <v>[ZVE h61]</v>
          </cell>
        </row>
        <row r="3251">
          <cell r="H3251" t="str">
            <v>[ZVE h62]</v>
          </cell>
        </row>
        <row r="3252">
          <cell r="H3252" t="str">
            <v>[ZVE k11]</v>
          </cell>
        </row>
        <row r="3253">
          <cell r="H3253" t="str">
            <v>[ZVE k12]</v>
          </cell>
        </row>
        <row r="3254">
          <cell r="H3254" t="str">
            <v>[aws]</v>
          </cell>
        </row>
        <row r="3255">
          <cell r="H3255" t="str">
            <v>[261]</v>
          </cell>
        </row>
        <row r="3256">
          <cell r="H3256" t="str">
            <v>[262]</v>
          </cell>
        </row>
        <row r="3257">
          <cell r="H3257" t="str">
            <v>[263/264]</v>
          </cell>
        </row>
        <row r="3258">
          <cell r="H3258" t="str">
            <v>[265]</v>
          </cell>
        </row>
        <row r="3259">
          <cell r="H3259" t="str">
            <v>[271/272]</v>
          </cell>
        </row>
        <row r="3260">
          <cell r="H3260" t="str">
            <v>[273]</v>
          </cell>
        </row>
        <row r="3261">
          <cell r="H3261" t="str">
            <v>[274]</v>
          </cell>
        </row>
        <row r="3262">
          <cell r="H3262" t="str">
            <v>[275]</v>
          </cell>
        </row>
        <row r="3263">
          <cell r="H3263" t="str">
            <v>[711]</v>
          </cell>
        </row>
        <row r="3264">
          <cell r="H3264" t="str">
            <v>[712]</v>
          </cell>
        </row>
        <row r="3265">
          <cell r="H3265" t="str">
            <v>[714]</v>
          </cell>
        </row>
        <row r="3266">
          <cell r="H3266" t="str">
            <v>[716]</v>
          </cell>
        </row>
        <row r="3267">
          <cell r="H3267" t="str">
            <v>[721]</v>
          </cell>
        </row>
        <row r="3268">
          <cell r="H3268" t="str">
            <v>[726]</v>
          </cell>
        </row>
        <row r="3269">
          <cell r="H3269" t="str">
            <v>[742]</v>
          </cell>
        </row>
        <row r="3270">
          <cell r="H3270" t="str">
            <v>[901]</v>
          </cell>
        </row>
        <row r="3271">
          <cell r="H3271" t="str">
            <v>[902]</v>
          </cell>
        </row>
        <row r="3272">
          <cell r="H3272" t="str">
            <v>[904]</v>
          </cell>
        </row>
        <row r="3273">
          <cell r="H3273" t="str">
            <v>[906]</v>
          </cell>
        </row>
        <row r="3274">
          <cell r="H3274" t="str">
            <v>[a11]</v>
          </cell>
        </row>
        <row r="3275">
          <cell r="H3275" t="str">
            <v>[a12]</v>
          </cell>
        </row>
        <row r="3276">
          <cell r="H3276" t="str">
            <v>[r11]</v>
          </cell>
        </row>
        <row r="3277">
          <cell r="H3277" t="str">
            <v>[r12]</v>
          </cell>
        </row>
        <row r="3278">
          <cell r="H3278" t="str">
            <v>[r21]</v>
          </cell>
        </row>
        <row r="3279">
          <cell r="H3279" t="str">
            <v>[r22]</v>
          </cell>
        </row>
        <row r="3280">
          <cell r="H3280" t="str">
            <v>[W 1U]</v>
          </cell>
        </row>
        <row r="3281">
          <cell r="H3281" t="str">
            <v>[W 67]</v>
          </cell>
        </row>
        <row r="3282">
          <cell r="H3282" t="str">
            <v>[W 801]</v>
          </cell>
        </row>
        <row r="3283">
          <cell r="H3283" t="str">
            <v>[W 803]</v>
          </cell>
        </row>
        <row r="3284">
          <cell r="H3284" t="str">
            <v>[W 877]</v>
          </cell>
        </row>
        <row r="3285">
          <cell r="H3285" t="str">
            <v>[Gl 101]</v>
          </cell>
        </row>
        <row r="3286">
          <cell r="H3286" t="str">
            <v>[Gl 102]</v>
          </cell>
        </row>
        <row r="3287">
          <cell r="H3287" t="str">
            <v>[Gl 104]</v>
          </cell>
        </row>
        <row r="3288">
          <cell r="H3288" t="str">
            <v>[Gl 201]</v>
          </cell>
        </row>
        <row r="3289">
          <cell r="H3289" t="str">
            <v>[Gl 202]</v>
          </cell>
        </row>
        <row r="3290">
          <cell r="H3290" t="str">
            <v>[Gl 204]</v>
          </cell>
        </row>
        <row r="3291">
          <cell r="H3291" t="str">
            <v>[Gl 211]</v>
          </cell>
        </row>
        <row r="3292">
          <cell r="H3292" t="str">
            <v>[Gl 253]</v>
          </cell>
        </row>
        <row r="3293">
          <cell r="H3293" t="str">
            <v>[Gl 255]</v>
          </cell>
        </row>
        <row r="3294">
          <cell r="H3294" t="str">
            <v>[Gl 259]</v>
          </cell>
        </row>
        <row r="3295">
          <cell r="H3295" t="str">
            <v>[Gl 260]</v>
          </cell>
        </row>
        <row r="3296">
          <cell r="H3296" t="str">
            <v>[Gl 301]</v>
          </cell>
        </row>
        <row r="3297">
          <cell r="H3297" t="str">
            <v>[Gl 302]</v>
          </cell>
        </row>
        <row r="3298">
          <cell r="H3298" t="str">
            <v>[Gl 311]</v>
          </cell>
        </row>
        <row r="3299">
          <cell r="H3299" t="str">
            <v>[Gl 312]</v>
          </cell>
        </row>
        <row r="3300">
          <cell r="H3300" t="str">
            <v>[Gl 351]</v>
          </cell>
        </row>
        <row r="3301">
          <cell r="H3301" t="str">
            <v>[Gl 352]</v>
          </cell>
        </row>
        <row r="3302">
          <cell r="H3302" t="str">
            <v>[Gl 353]</v>
          </cell>
        </row>
        <row r="3303">
          <cell r="H3303" t="str">
            <v>[Gl 354]</v>
          </cell>
        </row>
        <row r="3304">
          <cell r="H3304" t="str">
            <v>[Gl 355]</v>
          </cell>
        </row>
        <row r="3305">
          <cell r="H3305" t="str">
            <v>[Gl 356]</v>
          </cell>
        </row>
        <row r="3306">
          <cell r="H3306" t="str">
            <v>[Gl 357]</v>
          </cell>
        </row>
        <row r="3307">
          <cell r="H3307" t="str">
            <v>[Gl 358]</v>
          </cell>
        </row>
        <row r="3308">
          <cell r="H3308" t="str">
            <v>[Gl 359]</v>
          </cell>
        </row>
        <row r="3309">
          <cell r="H3309" t="str">
            <v>[Gl 360]</v>
          </cell>
        </row>
        <row r="3310">
          <cell r="H3310" t="str">
            <v>[Gl 361]</v>
          </cell>
        </row>
        <row r="3311">
          <cell r="H3311" t="str">
            <v>[Gl 362]</v>
          </cell>
        </row>
        <row r="3312">
          <cell r="H3312" t="str">
            <v>[Gl 364]</v>
          </cell>
        </row>
        <row r="3313">
          <cell r="H3313" t="str">
            <v>[Gl 366]</v>
          </cell>
        </row>
        <row r="3314">
          <cell r="H3314" t="str">
            <v>[Gl 367]</v>
          </cell>
        </row>
        <row r="3315">
          <cell r="H3315" t="str">
            <v>[Gl 382]</v>
          </cell>
        </row>
        <row r="3316">
          <cell r="H3316" t="str">
            <v>[Gl 384]</v>
          </cell>
        </row>
        <row r="3317">
          <cell r="H3317" t="str">
            <v>[Gl 386]</v>
          </cell>
        </row>
        <row r="3318">
          <cell r="H3318" t="str">
            <v>[Gl 388]</v>
          </cell>
        </row>
        <row r="3319">
          <cell r="H3319" t="str">
            <v>[Gl 390]</v>
          </cell>
        </row>
        <row r="3320">
          <cell r="H3320" t="str">
            <v>[Gl 397]</v>
          </cell>
        </row>
        <row r="3321">
          <cell r="H3321" t="str">
            <v>[Gl 468]</v>
          </cell>
        </row>
        <row r="3322">
          <cell r="H3322" t="str">
            <v>[Gl 478]</v>
          </cell>
        </row>
        <row r="3323">
          <cell r="H3323" t="str">
            <v>[Gl 501]</v>
          </cell>
        </row>
        <row r="3324">
          <cell r="H3324" t="str">
            <v>[Gl 502]</v>
          </cell>
        </row>
        <row r="3325">
          <cell r="H3325" t="str">
            <v>[Gl 504]</v>
          </cell>
        </row>
        <row r="3326">
          <cell r="H3326" t="str">
            <v>[Gl 511]</v>
          </cell>
        </row>
        <row r="3327">
          <cell r="H3327" t="str">
            <v>[Gl 514]</v>
          </cell>
        </row>
        <row r="3328">
          <cell r="H3328" t="str">
            <v>[Gl 530]</v>
          </cell>
        </row>
        <row r="3329">
          <cell r="H3329" t="str">
            <v>[Gl 601]</v>
          </cell>
        </row>
        <row r="3330">
          <cell r="H3330" t="str">
            <v>[Gl 602]</v>
          </cell>
        </row>
        <row r="3331">
          <cell r="H3331" t="str">
            <v>[Gl 603]</v>
          </cell>
        </row>
        <row r="3332">
          <cell r="H3332" t="str">
            <v>[Gl 604]</v>
          </cell>
        </row>
        <row r="3333">
          <cell r="H3333" t="str">
            <v>[Gl 605]</v>
          </cell>
        </row>
        <row r="3334">
          <cell r="H3334" t="str">
            <v>[Gl 606]</v>
          </cell>
        </row>
        <row r="3335">
          <cell r="H3335" t="str">
            <v>[Gl 608]</v>
          </cell>
        </row>
        <row r="3336">
          <cell r="H3336" t="str">
            <v>[Gl 610]</v>
          </cell>
        </row>
        <row r="3337">
          <cell r="H3337" t="str">
            <v>[Gl 612]</v>
          </cell>
        </row>
        <row r="3338">
          <cell r="H3338" t="str">
            <v>[Gl 614]</v>
          </cell>
        </row>
        <row r="3339">
          <cell r="H3339" t="str">
            <v>[Gl 616]</v>
          </cell>
        </row>
        <row r="3340">
          <cell r="H3340" t="str">
            <v>[Gl 631]</v>
          </cell>
        </row>
        <row r="3341">
          <cell r="H3341" t="str">
            <v>[Gl 632]</v>
          </cell>
        </row>
        <row r="3342">
          <cell r="H3342" t="str">
            <v>[Gl 633]</v>
          </cell>
        </row>
        <row r="3343">
          <cell r="H3343" t="str">
            <v>[Gl 634]</v>
          </cell>
        </row>
        <row r="3344">
          <cell r="H3344" t="str">
            <v>[Gl 636]</v>
          </cell>
        </row>
        <row r="3345">
          <cell r="H3345" t="str">
            <v>[Gl 644]</v>
          </cell>
        </row>
        <row r="3346">
          <cell r="H3346" t="str">
            <v>[Gl 646]</v>
          </cell>
        </row>
        <row r="3347">
          <cell r="H3347" t="str">
            <v>[Gl 648]</v>
          </cell>
        </row>
        <row r="3348">
          <cell r="H3348" t="str">
            <v>[Gl 654]</v>
          </cell>
        </row>
        <row r="3349">
          <cell r="H3349" t="str">
            <v>[Gl 701]</v>
          </cell>
        </row>
        <row r="3350">
          <cell r="H3350" t="str">
            <v>[Gl 702]</v>
          </cell>
        </row>
        <row r="3351">
          <cell r="H3351" t="str">
            <v>[Gl 704]</v>
          </cell>
        </row>
        <row r="3352">
          <cell r="H3352" t="str">
            <v>[Gl 706]</v>
          </cell>
        </row>
        <row r="3353">
          <cell r="H3353" t="str">
            <v>[Gl 711]</v>
          </cell>
        </row>
        <row r="3354">
          <cell r="H3354" t="str">
            <v>[Gl 712]</v>
          </cell>
        </row>
        <row r="3355">
          <cell r="H3355" t="str">
            <v>[Gl 714]</v>
          </cell>
        </row>
        <row r="3356">
          <cell r="H3356" t="str">
            <v>[Gl 716]</v>
          </cell>
        </row>
        <row r="3357">
          <cell r="H3357" t="str">
            <v>[Gl 721]</v>
          </cell>
        </row>
        <row r="3358">
          <cell r="H3358" t="str">
            <v>[Gl 726]</v>
          </cell>
        </row>
        <row r="3359">
          <cell r="H3359" t="str">
            <v>[Gl 742]</v>
          </cell>
        </row>
        <row r="3360">
          <cell r="H3360" t="str">
            <v>[Gl 80x/AWS]</v>
          </cell>
        </row>
        <row r="3361">
          <cell r="H3361" t="str">
            <v>[Gl 901]</v>
          </cell>
        </row>
        <row r="3362">
          <cell r="H3362" t="str">
            <v>[Gl 902]</v>
          </cell>
        </row>
        <row r="3363">
          <cell r="H3363" t="str">
            <v>[Gl 904]</v>
          </cell>
        </row>
        <row r="3364">
          <cell r="H3364" t="str">
            <v>[Gl 906]</v>
          </cell>
        </row>
        <row r="3365">
          <cell r="H3365" t="str">
            <v>[Gl Kr209]</v>
          </cell>
        </row>
        <row r="3366">
          <cell r="H3366" t="str">
            <v>[Gl W239]</v>
          </cell>
        </row>
        <row r="3367">
          <cell r="H3367" t="str">
            <v>[101-211A]</v>
          </cell>
        </row>
        <row r="3368">
          <cell r="H3368" t="str">
            <v>[102A]</v>
          </cell>
        </row>
        <row r="3369">
          <cell r="H3369" t="str">
            <v>[202A]</v>
          </cell>
        </row>
        <row r="3370">
          <cell r="H3370" t="str">
            <v>[253-259A]</v>
          </cell>
        </row>
        <row r="3371">
          <cell r="H3371" t="str">
            <v>[260A]</v>
          </cell>
        </row>
        <row r="3372">
          <cell r="H3372" t="str">
            <v>[311/501A]</v>
          </cell>
        </row>
        <row r="3373">
          <cell r="H3373" t="str">
            <v>[312/502A]</v>
          </cell>
        </row>
        <row r="3374">
          <cell r="H3374" t="str">
            <v>[478-514A]</v>
          </cell>
        </row>
        <row r="3375">
          <cell r="H3375" t="str">
            <v>[511A]</v>
          </cell>
        </row>
        <row r="3376">
          <cell r="H3376" t="str">
            <v>[631/632A]</v>
          </cell>
        </row>
        <row r="3377">
          <cell r="H3377" t="str">
            <v>[634A]</v>
          </cell>
        </row>
        <row r="3378">
          <cell r="H3378" t="str">
            <v>[636/644A]</v>
          </cell>
        </row>
        <row r="3379">
          <cell r="H3379" t="str">
            <v>[646A]</v>
          </cell>
        </row>
        <row r="3380">
          <cell r="H3380" t="str">
            <v>[648A]</v>
          </cell>
        </row>
        <row r="3381">
          <cell r="H3381" t="str">
            <v>[654A]</v>
          </cell>
        </row>
        <row r="3382">
          <cell r="H3382" t="str">
            <v>[701A]</v>
          </cell>
        </row>
        <row r="3383">
          <cell r="H3383" t="str">
            <v>[702A]</v>
          </cell>
        </row>
        <row r="3384">
          <cell r="H3384" t="str">
            <v>[704A]</v>
          </cell>
        </row>
        <row r="3385">
          <cell r="H3385" t="str">
            <v>[706A]</v>
          </cell>
        </row>
        <row r="3386">
          <cell r="H3386" t="str">
            <v>[721A]</v>
          </cell>
        </row>
        <row r="3387">
          <cell r="H3387" t="str">
            <v>[726/906A]</v>
          </cell>
        </row>
        <row r="3388">
          <cell r="H3388" t="str">
            <v>[901A]</v>
          </cell>
        </row>
        <row r="3389">
          <cell r="H3389" t="str">
            <v>[902A]</v>
          </cell>
        </row>
        <row r="3390">
          <cell r="H3390" t="str">
            <v>[904A]</v>
          </cell>
        </row>
        <row r="3391">
          <cell r="H3391" t="str">
            <v>[Gl 01M]</v>
          </cell>
        </row>
        <row r="3392">
          <cell r="H3392" t="str">
            <v>[Gl 367-1]</v>
          </cell>
        </row>
        <row r="3393">
          <cell r="H3393" t="str">
            <v>[Gl 368]</v>
          </cell>
        </row>
        <row r="3394">
          <cell r="H3394" t="str">
            <v>[Gl 370]</v>
          </cell>
        </row>
        <row r="3395">
          <cell r="H3395" t="str">
            <v>[Gl 372]</v>
          </cell>
        </row>
        <row r="3396">
          <cell r="H3396" t="str">
            <v>[Gl 374]</v>
          </cell>
        </row>
        <row r="3397">
          <cell r="H3397" t="str">
            <v>[Gl 376]</v>
          </cell>
        </row>
        <row r="3398">
          <cell r="H3398" t="str">
            <v>[Gl 397-1]</v>
          </cell>
        </row>
        <row r="3399">
          <cell r="H3399" t="str">
            <v>[Gl 622]</v>
          </cell>
        </row>
        <row r="3400">
          <cell r="H3400" t="str">
            <v>[Gl 624]</v>
          </cell>
        </row>
        <row r="3401">
          <cell r="H3401" t="str">
            <v>[Gl 626]</v>
          </cell>
        </row>
        <row r="3402">
          <cell r="H3402" t="str">
            <v>[Gl 628]</v>
          </cell>
        </row>
        <row r="3403">
          <cell r="H3403" t="str">
            <v>[Gl 650]</v>
          </cell>
        </row>
        <row r="3404">
          <cell r="H3404" t="str">
            <v>[Gl 652]</v>
          </cell>
        </row>
        <row r="3405">
          <cell r="H3405" t="str">
            <v>[Gl 877]</v>
          </cell>
        </row>
        <row r="3406">
          <cell r="H3406" t="str">
            <v>[Gl 899]</v>
          </cell>
        </row>
        <row r="3407">
          <cell r="H3407" t="str">
            <v>[W104-118A]</v>
          </cell>
        </row>
        <row r="3408">
          <cell r="H3408" t="str">
            <v>[W106-141A]</v>
          </cell>
        </row>
        <row r="3409">
          <cell r="H3409" t="str">
            <v>[W113-134A]</v>
          </cell>
        </row>
        <row r="3410">
          <cell r="H3410" t="str">
            <v>[W119A]</v>
          </cell>
        </row>
        <row r="3411">
          <cell r="H3411" t="str">
            <v>[W12-41A]</v>
          </cell>
        </row>
        <row r="3412">
          <cell r="H3412" t="str">
            <v>[W135A]</v>
          </cell>
        </row>
        <row r="3413">
          <cell r="H3413" t="str">
            <v>[W21-29A]</v>
          </cell>
        </row>
        <row r="3414">
          <cell r="H3414" t="str">
            <v>[W213/217A]</v>
          </cell>
        </row>
        <row r="3415">
          <cell r="H3415" t="str">
            <v>[W241A]</v>
          </cell>
        </row>
        <row r="3416">
          <cell r="H3416" t="str">
            <v>[W262A]</v>
          </cell>
        </row>
        <row r="3417">
          <cell r="H3417" t="str">
            <v>[W271/272A]</v>
          </cell>
        </row>
        <row r="3418">
          <cell r="H3418" t="str">
            <v>[W42-49A]</v>
          </cell>
        </row>
        <row r="3419">
          <cell r="H3419" t="str">
            <v>[W52-58A]</v>
          </cell>
        </row>
        <row r="3420">
          <cell r="H3420" t="str">
            <v>[W59-63A]</v>
          </cell>
        </row>
        <row r="3421">
          <cell r="H3421" t="str">
            <v>[W6-9A]</v>
          </cell>
        </row>
        <row r="3422">
          <cell r="H3422" t="str">
            <v>[W71-88A]</v>
          </cell>
        </row>
        <row r="3423">
          <cell r="H3423" t="str">
            <v>[Bl a11]</v>
          </cell>
        </row>
        <row r="3424">
          <cell r="H3424" t="str">
            <v>[Bl a12]</v>
          </cell>
        </row>
        <row r="3425">
          <cell r="H3425" t="str">
            <v>[Bl a21]</v>
          </cell>
        </row>
        <row r="3426">
          <cell r="H3426" t="str">
            <v>[Bl a22]</v>
          </cell>
        </row>
        <row r="3427">
          <cell r="H3427" t="str">
            <v>[Bl r11]</v>
          </cell>
        </row>
        <row r="3428">
          <cell r="H3428" t="str">
            <v>[Bl r12]</v>
          </cell>
        </row>
        <row r="3429">
          <cell r="H3429" t="str">
            <v>[Bl r21]</v>
          </cell>
        </row>
        <row r="3430">
          <cell r="H3430" t="str">
            <v>[Bl r22]</v>
          </cell>
        </row>
        <row r="3431">
          <cell r="H3431" t="str">
            <v>[Bl z11/Bm]</v>
          </cell>
        </row>
        <row r="3432">
          <cell r="H3432" t="str">
            <v>[Bl z12/Bm]</v>
          </cell>
        </row>
        <row r="3433">
          <cell r="H3433" t="str">
            <v>[EVA 1]</v>
          </cell>
        </row>
        <row r="3434">
          <cell r="H3434" t="str">
            <v>[EVA 2]</v>
          </cell>
        </row>
        <row r="3435">
          <cell r="H3435" t="str">
            <v>[EVA 3]</v>
          </cell>
        </row>
        <row r="3436">
          <cell r="H3436" t="str">
            <v>[EVA 4]</v>
          </cell>
        </row>
        <row r="3437">
          <cell r="H3437" t="str">
            <v>[EVA 5]</v>
          </cell>
        </row>
        <row r="3438">
          <cell r="H3438" t="str">
            <v>[EVA 6]</v>
          </cell>
        </row>
        <row r="3439">
          <cell r="H3439" t="str">
            <v>[EVA 7]</v>
          </cell>
        </row>
        <row r="3440">
          <cell r="H3440" t="str">
            <v>[km 163,427]</v>
          </cell>
        </row>
        <row r="3441">
          <cell r="H3441" t="str">
            <v>[Ers A]</v>
          </cell>
        </row>
        <row r="3442">
          <cell r="H3442" t="str">
            <v>[Ers Aa12]</v>
          </cell>
        </row>
        <row r="3443">
          <cell r="H3443" t="str">
            <v>[Ers Ar12]</v>
          </cell>
        </row>
        <row r="3444">
          <cell r="H3444" t="str">
            <v>[Ers B]</v>
          </cell>
        </row>
        <row r="3445">
          <cell r="H3445" t="str">
            <v>[Ers Ba11]</v>
          </cell>
        </row>
        <row r="3446">
          <cell r="H3446" t="str">
            <v>[Ers Br11]</v>
          </cell>
        </row>
        <row r="3447">
          <cell r="H3447" t="str">
            <v>[Ers E301]</v>
          </cell>
        </row>
        <row r="3448">
          <cell r="H3448" t="str">
            <v>[Ers E302]</v>
          </cell>
        </row>
        <row r="3449">
          <cell r="H3449" t="str">
            <v>[Ers E351]</v>
          </cell>
        </row>
        <row r="3450">
          <cell r="H3450" t="str">
            <v>[Ers E352]</v>
          </cell>
        </row>
        <row r="3451">
          <cell r="H3451" t="str">
            <v>[Ers E353]</v>
          </cell>
        </row>
        <row r="3452">
          <cell r="H3452" t="str">
            <v>[Ers E354]</v>
          </cell>
        </row>
        <row r="3453">
          <cell r="H3453" t="str">
            <v>[Ers E355]</v>
          </cell>
        </row>
        <row r="3454">
          <cell r="H3454" t="str">
            <v>[Ers E356]</v>
          </cell>
        </row>
        <row r="3455">
          <cell r="H3455" t="str">
            <v>[Ers E357]</v>
          </cell>
        </row>
        <row r="3456">
          <cell r="H3456" t="str">
            <v>[Ers E358]</v>
          </cell>
        </row>
        <row r="3457">
          <cell r="H3457" t="str">
            <v>[Ers E359]</v>
          </cell>
        </row>
        <row r="3458">
          <cell r="H3458" t="str">
            <v>[Ers E360]</v>
          </cell>
        </row>
        <row r="3459">
          <cell r="H3459" t="str">
            <v>[Ers E361]</v>
          </cell>
        </row>
        <row r="3460">
          <cell r="H3460" t="str">
            <v>[Ers E362]</v>
          </cell>
        </row>
        <row r="3461">
          <cell r="H3461" t="str">
            <v>[Ers E364]</v>
          </cell>
        </row>
        <row r="3462">
          <cell r="H3462" t="str">
            <v>[Ers E366]</v>
          </cell>
        </row>
        <row r="3463">
          <cell r="H3463" t="str">
            <v>[Ers E397]</v>
          </cell>
        </row>
        <row r="3464">
          <cell r="H3464" t="str">
            <v>[Ers E899]</v>
          </cell>
        </row>
        <row r="3465">
          <cell r="H3465" t="str">
            <v>[Ers F601]</v>
          </cell>
        </row>
        <row r="3466">
          <cell r="H3466" t="str">
            <v>[Ers F603]</v>
          </cell>
        </row>
        <row r="3467">
          <cell r="H3467" t="str">
            <v>[Ers F605]</v>
          </cell>
        </row>
        <row r="3468">
          <cell r="H3468" t="str">
            <v>[Ers F610]</v>
          </cell>
        </row>
        <row r="3469">
          <cell r="H3469" t="str">
            <v>[Ers F631]</v>
          </cell>
        </row>
        <row r="3470">
          <cell r="H3470" t="str">
            <v>[Ers F632]</v>
          </cell>
        </row>
        <row r="3471">
          <cell r="H3471" t="str">
            <v>[Ers F634]</v>
          </cell>
        </row>
        <row r="3472">
          <cell r="H3472" t="str">
            <v>[Ers F636]</v>
          </cell>
        </row>
        <row r="3473">
          <cell r="H3473" t="str">
            <v>[Ers F644]</v>
          </cell>
        </row>
        <row r="3474">
          <cell r="H3474" t="str">
            <v>[Ers F646]</v>
          </cell>
        </row>
        <row r="3475">
          <cell r="H3475" t="str">
            <v>[Ers F648]</v>
          </cell>
        </row>
        <row r="3476">
          <cell r="H3476" t="str">
            <v>[Ers H301]</v>
          </cell>
        </row>
        <row r="3477">
          <cell r="H3477" t="str">
            <v>[Ers H302]</v>
          </cell>
        </row>
        <row r="3478">
          <cell r="H3478" t="str">
            <v>[Ers H351]</v>
          </cell>
        </row>
        <row r="3479">
          <cell r="H3479" t="str">
            <v>[Ers H352]</v>
          </cell>
        </row>
        <row r="3480">
          <cell r="H3480" t="str">
            <v>[Ers H353]</v>
          </cell>
        </row>
        <row r="3481">
          <cell r="H3481" t="str">
            <v>[Ers H354]</v>
          </cell>
        </row>
        <row r="3482">
          <cell r="H3482" t="str">
            <v>[Ers H355]</v>
          </cell>
        </row>
        <row r="3483">
          <cell r="H3483" t="str">
            <v>[Ers H356]</v>
          </cell>
        </row>
        <row r="3484">
          <cell r="H3484" t="str">
            <v>[Ers H357]</v>
          </cell>
        </row>
        <row r="3485">
          <cell r="H3485" t="str">
            <v>[Ers H358]</v>
          </cell>
        </row>
        <row r="3486">
          <cell r="H3486" t="str">
            <v>[Ers H359]</v>
          </cell>
        </row>
        <row r="3487">
          <cell r="H3487" t="str">
            <v>[Ers H360]</v>
          </cell>
        </row>
        <row r="3488">
          <cell r="H3488" t="str">
            <v>[Ers H361]</v>
          </cell>
        </row>
        <row r="3489">
          <cell r="H3489" t="str">
            <v>[Ers H362]</v>
          </cell>
        </row>
        <row r="3490">
          <cell r="H3490" t="str">
            <v>[Ers H364]</v>
          </cell>
        </row>
        <row r="3491">
          <cell r="H3491" t="str">
            <v>[Ers H366]</v>
          </cell>
        </row>
        <row r="3492">
          <cell r="H3492" t="str">
            <v>[Ers H367]</v>
          </cell>
        </row>
        <row r="3493">
          <cell r="H3493" t="str">
            <v>[Ers H382]</v>
          </cell>
        </row>
        <row r="3494">
          <cell r="H3494" t="str">
            <v>[Ers H384]</v>
          </cell>
        </row>
        <row r="3495">
          <cell r="H3495" t="str">
            <v>[Ers H386]</v>
          </cell>
        </row>
        <row r="3496">
          <cell r="H3496" t="str">
            <v>[Ers H388]</v>
          </cell>
        </row>
        <row r="3497">
          <cell r="H3497" t="str">
            <v>[Ers H390]</v>
          </cell>
        </row>
        <row r="3498">
          <cell r="H3498" t="str">
            <v>[Ers H742]</v>
          </cell>
        </row>
        <row r="3499">
          <cell r="H3499" t="str">
            <v>[Ers L601]</v>
          </cell>
        </row>
        <row r="3500">
          <cell r="H3500" t="str">
            <v>[Ers L602]</v>
          </cell>
        </row>
        <row r="3501">
          <cell r="H3501" t="str">
            <v>[Ers L603]</v>
          </cell>
        </row>
        <row r="3502">
          <cell r="H3502" t="str">
            <v>[Ers L604]</v>
          </cell>
        </row>
        <row r="3503">
          <cell r="H3503" t="str">
            <v>[Ers L606]</v>
          </cell>
        </row>
        <row r="3504">
          <cell r="H3504" t="str">
            <v>[Ers L608]</v>
          </cell>
        </row>
        <row r="3505">
          <cell r="H3505" t="str">
            <v>[Ers L610]</v>
          </cell>
        </row>
        <row r="3506">
          <cell r="H3506" t="str">
            <v>[Ers M711]</v>
          </cell>
        </row>
        <row r="3507">
          <cell r="H3507" t="str">
            <v>[Ers M712]</v>
          </cell>
        </row>
        <row r="3508">
          <cell r="H3508" t="str">
            <v>[Ers M714]</v>
          </cell>
        </row>
        <row r="3509">
          <cell r="H3509" t="str">
            <v>[Ers M716]</v>
          </cell>
        </row>
        <row r="3510">
          <cell r="H3510" t="str">
            <v>[Ers R711]</v>
          </cell>
        </row>
        <row r="3511">
          <cell r="H3511" t="str">
            <v>[Ers R712]</v>
          </cell>
        </row>
        <row r="3512">
          <cell r="H3512" t="str">
            <v>[Ers R714]</v>
          </cell>
        </row>
        <row r="3513">
          <cell r="H3513" t="str">
            <v>[Ers R716]</v>
          </cell>
        </row>
        <row r="3514">
          <cell r="H3514" t="str">
            <v>[Ers R742]</v>
          </cell>
        </row>
        <row r="3515">
          <cell r="H3515" t="str">
            <v>[Ers Sch602R]</v>
          </cell>
        </row>
        <row r="3516">
          <cell r="H3516" t="str">
            <v>[Ers Sch604R]</v>
          </cell>
        </row>
        <row r="3517">
          <cell r="H3517" t="str">
            <v>[Ers Sch606R]</v>
          </cell>
        </row>
        <row r="3518">
          <cell r="H3518" t="str">
            <v>[Ers Sch608]</v>
          </cell>
        </row>
        <row r="3519">
          <cell r="H3519" t="str">
            <v>[Ers Sch612R]</v>
          </cell>
        </row>
        <row r="3520">
          <cell r="H3520" t="str">
            <v>[Ers Sch614H]</v>
          </cell>
        </row>
        <row r="3521">
          <cell r="H3521" t="str">
            <v>[Ers Sch614R]</v>
          </cell>
        </row>
        <row r="3522">
          <cell r="H3522" t="str">
            <v>[Ers Sch616R]</v>
          </cell>
        </row>
        <row r="3523">
          <cell r="H3523" t="str">
            <v>[Ers Sch633]</v>
          </cell>
        </row>
        <row r="3524">
          <cell r="H3524" t="str">
            <v>[Ers Sch654H]</v>
          </cell>
        </row>
        <row r="3525">
          <cell r="H3525" t="str">
            <v>[Ers W]</v>
          </cell>
        </row>
        <row r="3526">
          <cell r="H3526" t="str">
            <v>[Ers X]</v>
          </cell>
        </row>
        <row r="3527">
          <cell r="H3527" t="str">
            <v>[Ers Y]</v>
          </cell>
        </row>
        <row r="3528">
          <cell r="H3528" t="str">
            <v>[Ers Ya22]</v>
          </cell>
        </row>
        <row r="3529">
          <cell r="H3529" t="str">
            <v>[Ers Yr22]</v>
          </cell>
        </row>
        <row r="3530">
          <cell r="H3530" t="str">
            <v>[Ers Z]</v>
          </cell>
        </row>
        <row r="3531">
          <cell r="H3531" t="str">
            <v>[Ers Za21]</v>
          </cell>
        </row>
        <row r="3532">
          <cell r="H3532" t="str">
            <v>[Ers Zr21]</v>
          </cell>
        </row>
        <row r="3533">
          <cell r="H3533" t="str">
            <v>[FA 701]</v>
          </cell>
        </row>
        <row r="3534">
          <cell r="H3534" t="str">
            <v>[FA 702]</v>
          </cell>
        </row>
        <row r="3535">
          <cell r="H3535" t="str">
            <v>[FA 711]</v>
          </cell>
        </row>
        <row r="3536">
          <cell r="H3536" t="str">
            <v>[FA 712]</v>
          </cell>
        </row>
        <row r="3537">
          <cell r="H3537" t="str">
            <v>[FA 714]</v>
          </cell>
        </row>
        <row r="3538">
          <cell r="H3538" t="str">
            <v>[FA H367]</v>
          </cell>
        </row>
        <row r="3539">
          <cell r="H3539" t="str">
            <v>[FA Sch633]</v>
          </cell>
        </row>
        <row r="3540">
          <cell r="H3540" t="str">
            <v>[GA A]</v>
          </cell>
        </row>
        <row r="3541">
          <cell r="H3541" t="str">
            <v>[GA B]</v>
          </cell>
        </row>
        <row r="3542">
          <cell r="H3542" t="str">
            <v>[GA L601]</v>
          </cell>
        </row>
        <row r="3543">
          <cell r="H3543" t="str">
            <v>[GA L602]</v>
          </cell>
        </row>
        <row r="3544">
          <cell r="H3544" t="str">
            <v>[GA L603]</v>
          </cell>
        </row>
        <row r="3545">
          <cell r="H3545" t="str">
            <v>[GA L604]</v>
          </cell>
        </row>
        <row r="3546">
          <cell r="H3546" t="str">
            <v>[GA L606]</v>
          </cell>
        </row>
        <row r="3547">
          <cell r="H3547" t="str">
            <v>[GA L608]</v>
          </cell>
        </row>
        <row r="3548">
          <cell r="H3548" t="str">
            <v>[GA L610]</v>
          </cell>
        </row>
        <row r="3549">
          <cell r="H3549" t="str">
            <v>[GA R716]</v>
          </cell>
        </row>
        <row r="3550">
          <cell r="H3550" t="str">
            <v>[GA Sch612R]</v>
          </cell>
        </row>
        <row r="3551">
          <cell r="H3551" t="str">
            <v>[GVA r716]</v>
          </cell>
        </row>
        <row r="3552">
          <cell r="H3552" t="str">
            <v>[XTR a11]</v>
          </cell>
        </row>
        <row r="3553">
          <cell r="H3553" t="str">
            <v>[XTR a12]</v>
          </cell>
        </row>
        <row r="3554">
          <cell r="H3554" t="str">
            <v>[XTR_r11]</v>
          </cell>
        </row>
        <row r="3555">
          <cell r="H3555" t="str">
            <v>[XTR_r12]</v>
          </cell>
        </row>
        <row r="3556">
          <cell r="H3556" t="str">
            <v>[XTR_r21]</v>
          </cell>
        </row>
        <row r="3557">
          <cell r="H3557" t="str">
            <v>[XTR_r22]</v>
          </cell>
        </row>
        <row r="3558">
          <cell r="H3558" t="str">
            <v>[1]</v>
          </cell>
        </row>
        <row r="3559">
          <cell r="H3559" t="str">
            <v>[1/4]</v>
          </cell>
        </row>
        <row r="3560">
          <cell r="H3560" t="str">
            <v>[1/6]</v>
          </cell>
        </row>
        <row r="3561">
          <cell r="H3561" t="str">
            <v>[10/13]</v>
          </cell>
        </row>
        <row r="3562">
          <cell r="H3562" t="str">
            <v>[101]</v>
          </cell>
        </row>
        <row r="3563">
          <cell r="H3563" t="str">
            <v>[101^^3]</v>
          </cell>
        </row>
        <row r="3564">
          <cell r="H3564" t="str">
            <v>[102/105]</v>
          </cell>
        </row>
        <row r="3565">
          <cell r="H3565" t="str">
            <v>[102^^3]</v>
          </cell>
        </row>
        <row r="3566">
          <cell r="H3566" t="str">
            <v>[103]</v>
          </cell>
        </row>
        <row r="3567">
          <cell r="H3567" t="str">
            <v>[103/108]</v>
          </cell>
        </row>
        <row r="3568">
          <cell r="H3568" t="str">
            <v>[104^^3]</v>
          </cell>
        </row>
        <row r="3569">
          <cell r="H3569" t="str">
            <v>[105/111]</v>
          </cell>
        </row>
        <row r="3570">
          <cell r="H3570" t="str">
            <v>[108/111]</v>
          </cell>
        </row>
        <row r="3571">
          <cell r="H3571" t="str">
            <v>[109]</v>
          </cell>
        </row>
        <row r="3572">
          <cell r="H3572" t="str">
            <v>[11]</v>
          </cell>
        </row>
        <row r="3573">
          <cell r="H3573" t="str">
            <v>[111/115]</v>
          </cell>
        </row>
        <row r="3574">
          <cell r="H3574" t="str">
            <v>[112/133]</v>
          </cell>
        </row>
        <row r="3575">
          <cell r="H3575" t="str">
            <v>[113/119]</v>
          </cell>
        </row>
        <row r="3576">
          <cell r="H3576" t="str">
            <v>[113/134]</v>
          </cell>
        </row>
        <row r="3577">
          <cell r="H3577" t="str">
            <v>[116]</v>
          </cell>
        </row>
        <row r="3578">
          <cell r="H3578" t="str">
            <v>[117]</v>
          </cell>
        </row>
        <row r="3579">
          <cell r="H3579" t="str">
            <v>[118]</v>
          </cell>
        </row>
        <row r="3580">
          <cell r="H3580" t="str">
            <v>[119]</v>
          </cell>
        </row>
        <row r="3581">
          <cell r="H3581" t="str">
            <v>[12]</v>
          </cell>
        </row>
        <row r="3582">
          <cell r="H3582" t="str">
            <v>[13]</v>
          </cell>
        </row>
        <row r="3583">
          <cell r="H3583" t="str">
            <v>[132]</v>
          </cell>
        </row>
        <row r="3584">
          <cell r="H3584" t="str">
            <v>[134]</v>
          </cell>
        </row>
        <row r="3585">
          <cell r="H3585" t="str">
            <v>[135]</v>
          </cell>
        </row>
        <row r="3586">
          <cell r="H3586" t="str">
            <v>[14]</v>
          </cell>
        </row>
        <row r="3587">
          <cell r="H3587" t="str">
            <v>[141]</v>
          </cell>
        </row>
        <row r="3588">
          <cell r="H3588" t="str">
            <v>[142]</v>
          </cell>
        </row>
        <row r="3589">
          <cell r="H3589" t="str">
            <v>[143]</v>
          </cell>
        </row>
        <row r="3590">
          <cell r="H3590" t="str">
            <v>[144/145]</v>
          </cell>
        </row>
        <row r="3591">
          <cell r="H3591" t="str">
            <v>[15]</v>
          </cell>
        </row>
        <row r="3592">
          <cell r="H3592" t="str">
            <v>[16]</v>
          </cell>
        </row>
        <row r="3593">
          <cell r="H3593" t="str">
            <v>[2]</v>
          </cell>
        </row>
        <row r="3594">
          <cell r="H3594" t="str">
            <v>[201]</v>
          </cell>
        </row>
        <row r="3595">
          <cell r="H3595" t="str">
            <v>[201^^3]</v>
          </cell>
        </row>
        <row r="3596">
          <cell r="H3596" t="str">
            <v>[202/203]</v>
          </cell>
        </row>
        <row r="3597">
          <cell r="H3597" t="str">
            <v>[202/209]</v>
          </cell>
        </row>
        <row r="3598">
          <cell r="H3598" t="str">
            <v>[202^^1]</v>
          </cell>
        </row>
        <row r="3599">
          <cell r="H3599" t="str">
            <v>[202^^3]</v>
          </cell>
        </row>
        <row r="3600">
          <cell r="H3600" t="str">
            <v>[204]</v>
          </cell>
        </row>
        <row r="3601">
          <cell r="H3601" t="str">
            <v>[204/207]</v>
          </cell>
        </row>
        <row r="3602">
          <cell r="H3602" t="str">
            <v>[204^^3]</v>
          </cell>
        </row>
        <row r="3603">
          <cell r="H3603" t="str">
            <v>[205/206]</v>
          </cell>
        </row>
        <row r="3604">
          <cell r="H3604" t="str">
            <v>[205/209]</v>
          </cell>
        </row>
        <row r="3605">
          <cell r="H3605" t="str">
            <v>[205^^1]</v>
          </cell>
        </row>
        <row r="3606">
          <cell r="H3606" t="str">
            <v>[207]</v>
          </cell>
        </row>
        <row r="3607">
          <cell r="H3607" t="str">
            <v>[207/208]</v>
          </cell>
        </row>
        <row r="3608">
          <cell r="H3608" t="str">
            <v>[209^^1]</v>
          </cell>
        </row>
        <row r="3609">
          <cell r="H3609" t="str">
            <v>[209^^2]</v>
          </cell>
        </row>
        <row r="3610">
          <cell r="H3610" t="str">
            <v>[211^^3]</v>
          </cell>
        </row>
        <row r="3611">
          <cell r="H3611" t="str">
            <v>[213]</v>
          </cell>
        </row>
        <row r="3612">
          <cell r="H3612" t="str">
            <v>[214]</v>
          </cell>
        </row>
        <row r="3613">
          <cell r="H3613" t="str">
            <v>[216]</v>
          </cell>
        </row>
        <row r="3614">
          <cell r="H3614" t="str">
            <v>[22/21]</v>
          </cell>
        </row>
        <row r="3615">
          <cell r="H3615" t="str">
            <v>[221]</v>
          </cell>
        </row>
        <row r="3616">
          <cell r="H3616" t="str">
            <v>[222/224]</v>
          </cell>
        </row>
        <row r="3617">
          <cell r="H3617" t="str">
            <v>[223/224]</v>
          </cell>
        </row>
        <row r="3618">
          <cell r="H3618" t="str">
            <v>[224]</v>
          </cell>
        </row>
        <row r="3619">
          <cell r="H3619" t="str">
            <v>[23]</v>
          </cell>
        </row>
        <row r="3620">
          <cell r="H3620" t="str">
            <v>[23/26]</v>
          </cell>
        </row>
        <row r="3621">
          <cell r="H3621" t="str">
            <v>[231]</v>
          </cell>
        </row>
        <row r="3622">
          <cell r="H3622" t="str">
            <v>[232]</v>
          </cell>
        </row>
        <row r="3623">
          <cell r="H3623" t="str">
            <v>[233]</v>
          </cell>
        </row>
        <row r="3624">
          <cell r="H3624" t="str">
            <v>[234]</v>
          </cell>
        </row>
        <row r="3625">
          <cell r="H3625" t="str">
            <v>[239]</v>
          </cell>
        </row>
        <row r="3626">
          <cell r="H3626" t="str">
            <v>[241]</v>
          </cell>
        </row>
        <row r="3627">
          <cell r="H3627" t="str">
            <v>[241/244]</v>
          </cell>
        </row>
        <row r="3628">
          <cell r="H3628" t="str">
            <v>[242/243]</v>
          </cell>
        </row>
        <row r="3629">
          <cell r="H3629" t="str">
            <v>[243]</v>
          </cell>
        </row>
        <row r="3630">
          <cell r="H3630" t="str">
            <v>[244]</v>
          </cell>
        </row>
        <row r="3631">
          <cell r="H3631" t="str">
            <v>[251]</v>
          </cell>
        </row>
        <row r="3632">
          <cell r="H3632" t="str">
            <v>[252]</v>
          </cell>
        </row>
        <row r="3633">
          <cell r="H3633" t="str">
            <v>[253]</v>
          </cell>
        </row>
        <row r="3634">
          <cell r="H3634" t="str">
            <v>[253^^3]</v>
          </cell>
        </row>
        <row r="3635">
          <cell r="H3635" t="str">
            <v>[254]</v>
          </cell>
        </row>
        <row r="3636">
          <cell r="H3636" t="str">
            <v>[255^^3]</v>
          </cell>
        </row>
        <row r="3637">
          <cell r="H3637" t="str">
            <v>[259^^3]</v>
          </cell>
        </row>
        <row r="3638">
          <cell r="H3638" t="str">
            <v>[26/27]</v>
          </cell>
        </row>
        <row r="3639">
          <cell r="H3639" t="str">
            <v>[260^^3]</v>
          </cell>
        </row>
        <row r="3640">
          <cell r="H3640" t="str">
            <v>[27]</v>
          </cell>
        </row>
        <row r="3641">
          <cell r="H3641" t="str">
            <v>[27/28]</v>
          </cell>
        </row>
        <row r="3642">
          <cell r="H3642" t="str">
            <v>[28]</v>
          </cell>
        </row>
        <row r="3643">
          <cell r="H3643" t="str">
            <v>[29]</v>
          </cell>
        </row>
        <row r="3644">
          <cell r="H3644" t="str">
            <v>[301^^3]</v>
          </cell>
        </row>
        <row r="3645">
          <cell r="H3645" t="str">
            <v>[302^^3]</v>
          </cell>
        </row>
        <row r="3646">
          <cell r="H3646" t="str">
            <v>[31]</v>
          </cell>
        </row>
        <row r="3647">
          <cell r="H3647" t="str">
            <v>[31/33]</v>
          </cell>
        </row>
        <row r="3648">
          <cell r="H3648" t="str">
            <v>[311^^3]</v>
          </cell>
        </row>
        <row r="3649">
          <cell r="H3649" t="str">
            <v>[312^^3]</v>
          </cell>
        </row>
        <row r="3650">
          <cell r="H3650" t="str">
            <v>[32/33]</v>
          </cell>
        </row>
        <row r="3651">
          <cell r="H3651" t="str">
            <v>[32/41]</v>
          </cell>
        </row>
        <row r="3652">
          <cell r="H3652" t="str">
            <v>[34]</v>
          </cell>
        </row>
        <row r="3653">
          <cell r="H3653" t="str">
            <v>[35/43]</v>
          </cell>
        </row>
        <row r="3654">
          <cell r="H3654" t="str">
            <v>[351^^3]</v>
          </cell>
        </row>
        <row r="3655">
          <cell r="H3655" t="str">
            <v>[352^^3]</v>
          </cell>
        </row>
        <row r="3656">
          <cell r="H3656" t="str">
            <v>[353^^3]</v>
          </cell>
        </row>
        <row r="3657">
          <cell r="H3657" t="str">
            <v>[354^^3]</v>
          </cell>
        </row>
        <row r="3658">
          <cell r="H3658" t="str">
            <v>[355^^3]</v>
          </cell>
        </row>
        <row r="3659">
          <cell r="H3659" t="str">
            <v>[356^^3]</v>
          </cell>
        </row>
        <row r="3660">
          <cell r="H3660" t="str">
            <v>[357^^3]</v>
          </cell>
        </row>
        <row r="3661">
          <cell r="H3661" t="str">
            <v>[358^^3]</v>
          </cell>
        </row>
        <row r="3662">
          <cell r="H3662" t="str">
            <v>[359^^3]</v>
          </cell>
        </row>
        <row r="3663">
          <cell r="H3663" t="str">
            <v>[36/37]</v>
          </cell>
        </row>
        <row r="3664">
          <cell r="H3664" t="str">
            <v>[360^^3]</v>
          </cell>
        </row>
        <row r="3665">
          <cell r="H3665" t="str">
            <v>[361^^3]</v>
          </cell>
        </row>
        <row r="3666">
          <cell r="H3666" t="str">
            <v>[362^^3]</v>
          </cell>
        </row>
        <row r="3667">
          <cell r="H3667" t="str">
            <v>[364^^3]</v>
          </cell>
        </row>
        <row r="3668">
          <cell r="H3668" t="str">
            <v>[366^^3]</v>
          </cell>
        </row>
        <row r="3669">
          <cell r="H3669" t="str">
            <v>[367^^3]</v>
          </cell>
        </row>
        <row r="3670">
          <cell r="H3670" t="str">
            <v>[37]</v>
          </cell>
        </row>
        <row r="3671">
          <cell r="H3671" t="str">
            <v>[382^^3]</v>
          </cell>
        </row>
        <row r="3672">
          <cell r="H3672" t="str">
            <v>[384^^3]</v>
          </cell>
        </row>
        <row r="3673">
          <cell r="H3673" t="str">
            <v>[386^^3]</v>
          </cell>
        </row>
        <row r="3674">
          <cell r="H3674" t="str">
            <v>[388^^3]</v>
          </cell>
        </row>
        <row r="3675">
          <cell r="H3675" t="str">
            <v>[390^^3]</v>
          </cell>
        </row>
        <row r="3676">
          <cell r="H3676" t="str">
            <v>[397^^3]</v>
          </cell>
        </row>
        <row r="3677">
          <cell r="H3677" t="str">
            <v>[41]</v>
          </cell>
        </row>
        <row r="3678">
          <cell r="H3678" t="str">
            <v>[42/43]</v>
          </cell>
        </row>
        <row r="3679">
          <cell r="H3679" t="str">
            <v>[44]</v>
          </cell>
        </row>
        <row r="3680">
          <cell r="H3680" t="str">
            <v>[44/45]</v>
          </cell>
        </row>
        <row r="3681">
          <cell r="H3681" t="str">
            <v>[45]</v>
          </cell>
        </row>
        <row r="3682">
          <cell r="H3682" t="str">
            <v>[46]</v>
          </cell>
        </row>
        <row r="3683">
          <cell r="H3683" t="str">
            <v>[46/47]</v>
          </cell>
        </row>
        <row r="3684">
          <cell r="H3684" t="str">
            <v>[468^^3]</v>
          </cell>
        </row>
        <row r="3685">
          <cell r="H3685" t="str">
            <v>[47]</v>
          </cell>
        </row>
        <row r="3686">
          <cell r="H3686" t="str">
            <v>[47/49]</v>
          </cell>
        </row>
        <row r="3687">
          <cell r="H3687" t="str">
            <v>[478^^3]</v>
          </cell>
        </row>
        <row r="3688">
          <cell r="H3688" t="str">
            <v>[49]</v>
          </cell>
        </row>
        <row r="3689">
          <cell r="H3689" t="str">
            <v>[5]</v>
          </cell>
        </row>
        <row r="3690">
          <cell r="H3690" t="str">
            <v>[50]</v>
          </cell>
        </row>
        <row r="3691">
          <cell r="H3691" t="str">
            <v>[501^^3]</v>
          </cell>
        </row>
        <row r="3692">
          <cell r="H3692" t="str">
            <v>[502^^3]</v>
          </cell>
        </row>
        <row r="3693">
          <cell r="H3693" t="str">
            <v>[504^^3]</v>
          </cell>
        </row>
        <row r="3694">
          <cell r="H3694" t="str">
            <v>[51]</v>
          </cell>
        </row>
        <row r="3695">
          <cell r="H3695" t="str">
            <v>[511^^3]</v>
          </cell>
        </row>
        <row r="3696">
          <cell r="H3696" t="str">
            <v>[514^^3]</v>
          </cell>
        </row>
        <row r="3697">
          <cell r="H3697" t="str">
            <v>[52]</v>
          </cell>
        </row>
        <row r="3698">
          <cell r="H3698" t="str">
            <v>[53]</v>
          </cell>
        </row>
        <row r="3699">
          <cell r="H3699" t="str">
            <v>[530^^3]</v>
          </cell>
        </row>
        <row r="3700">
          <cell r="H3700" t="str">
            <v>[54]</v>
          </cell>
        </row>
        <row r="3701">
          <cell r="H3701" t="str">
            <v>[55]</v>
          </cell>
        </row>
        <row r="3702">
          <cell r="H3702" t="str">
            <v>[55/58]</v>
          </cell>
        </row>
        <row r="3703">
          <cell r="H3703" t="str">
            <v>[56]</v>
          </cell>
        </row>
        <row r="3704">
          <cell r="H3704" t="str">
            <v>[59/61]</v>
          </cell>
        </row>
        <row r="3705">
          <cell r="H3705" t="str">
            <v>[6]</v>
          </cell>
        </row>
        <row r="3706">
          <cell r="H3706" t="str">
            <v>[60/61]</v>
          </cell>
        </row>
        <row r="3707">
          <cell r="H3707" t="str">
            <v>[601^^3]</v>
          </cell>
        </row>
        <row r="3708">
          <cell r="H3708" t="str">
            <v>[602^^3]</v>
          </cell>
        </row>
        <row r="3709">
          <cell r="H3709" t="str">
            <v>[603^^3]</v>
          </cell>
        </row>
        <row r="3710">
          <cell r="H3710" t="str">
            <v>[604^^3]</v>
          </cell>
        </row>
        <row r="3711">
          <cell r="H3711" t="str">
            <v>[605^^3]</v>
          </cell>
        </row>
        <row r="3712">
          <cell r="H3712" t="str">
            <v>[606^^3]</v>
          </cell>
        </row>
        <row r="3713">
          <cell r="H3713" t="str">
            <v>[608^^3]</v>
          </cell>
        </row>
        <row r="3714">
          <cell r="H3714" t="str">
            <v>[61/64]</v>
          </cell>
        </row>
        <row r="3715">
          <cell r="H3715" t="str">
            <v>[610^^3]</v>
          </cell>
        </row>
        <row r="3716">
          <cell r="H3716" t="str">
            <v>[612^^3]</v>
          </cell>
        </row>
        <row r="3717">
          <cell r="H3717" t="str">
            <v>[614^^3]</v>
          </cell>
        </row>
        <row r="3718">
          <cell r="H3718" t="str">
            <v>[616^^3]</v>
          </cell>
        </row>
        <row r="3719">
          <cell r="H3719" t="str">
            <v>[62/74]</v>
          </cell>
        </row>
        <row r="3720">
          <cell r="H3720" t="str">
            <v>[631^^3]</v>
          </cell>
        </row>
        <row r="3721">
          <cell r="H3721" t="str">
            <v>[632^^3]</v>
          </cell>
        </row>
        <row r="3722">
          <cell r="H3722" t="str">
            <v>[633^^3]</v>
          </cell>
        </row>
        <row r="3723">
          <cell r="H3723" t="str">
            <v>[634^^3]</v>
          </cell>
        </row>
        <row r="3724">
          <cell r="H3724" t="str">
            <v>[636^^3]</v>
          </cell>
        </row>
        <row r="3725">
          <cell r="H3725" t="str">
            <v>[64]</v>
          </cell>
        </row>
        <row r="3726">
          <cell r="H3726" t="str">
            <v>[646^^3]</v>
          </cell>
        </row>
        <row r="3727">
          <cell r="H3727" t="str">
            <v>[648^^3]</v>
          </cell>
        </row>
        <row r="3728">
          <cell r="H3728" t="str">
            <v>[65]</v>
          </cell>
        </row>
        <row r="3729">
          <cell r="H3729" t="str">
            <v>[66]</v>
          </cell>
        </row>
        <row r="3730">
          <cell r="H3730" t="str">
            <v>[67/68]</v>
          </cell>
        </row>
        <row r="3731">
          <cell r="H3731" t="str">
            <v>[69]</v>
          </cell>
        </row>
        <row r="3732">
          <cell r="H3732" t="str">
            <v>[7]</v>
          </cell>
        </row>
        <row r="3733">
          <cell r="H3733" t="str">
            <v>[701^^3]</v>
          </cell>
        </row>
        <row r="3734">
          <cell r="H3734" t="str">
            <v>[702^^3]</v>
          </cell>
        </row>
        <row r="3735">
          <cell r="H3735" t="str">
            <v>[704^^3]</v>
          </cell>
        </row>
        <row r="3736">
          <cell r="H3736" t="str">
            <v>[706^^3]</v>
          </cell>
        </row>
        <row r="3737">
          <cell r="H3737" t="str">
            <v>[71]</v>
          </cell>
        </row>
        <row r="3738">
          <cell r="H3738" t="str">
            <v>[71/73]</v>
          </cell>
        </row>
        <row r="3739">
          <cell r="H3739" t="str">
            <v>[72]</v>
          </cell>
        </row>
        <row r="3740">
          <cell r="H3740" t="str">
            <v>[8]</v>
          </cell>
        </row>
        <row r="3741">
          <cell r="H3741" t="str">
            <v>[801/803]</v>
          </cell>
        </row>
        <row r="3742">
          <cell r="H3742" t="str">
            <v>[86]</v>
          </cell>
        </row>
        <row r="3743">
          <cell r="H3743" t="str">
            <v>[87]</v>
          </cell>
        </row>
        <row r="3744">
          <cell r="H3744" t="str">
            <v>[88]</v>
          </cell>
        </row>
        <row r="3745">
          <cell r="H3745" t="str">
            <v>[9]</v>
          </cell>
        </row>
        <row r="3746">
          <cell r="H3746" t="str">
            <v>[a21]</v>
          </cell>
        </row>
        <row r="3747">
          <cell r="H3747" t="str">
            <v>[a22]</v>
          </cell>
        </row>
        <row r="3748">
          <cell r="H3748" t="str">
            <v>[a31]</v>
          </cell>
        </row>
        <row r="3749">
          <cell r="H3749" t="str">
            <v>[a32]</v>
          </cell>
        </row>
        <row r="3750">
          <cell r="H3750" t="str">
            <v>[z11]</v>
          </cell>
        </row>
        <row r="3751">
          <cell r="H3751" t="str">
            <v>[z12]</v>
          </cell>
        </row>
        <row r="3752">
          <cell r="H3752" t="str">
            <v>[A]</v>
          </cell>
        </row>
        <row r="3753">
          <cell r="H3753" t="str">
            <v>[Aa12]</v>
          </cell>
        </row>
        <row r="3754">
          <cell r="H3754" t="str">
            <v>[Ar12]</v>
          </cell>
        </row>
        <row r="3755">
          <cell r="H3755" t="str">
            <v>[B]</v>
          </cell>
        </row>
        <row r="3756">
          <cell r="H3756" t="str">
            <v>[Ba11]</v>
          </cell>
        </row>
        <row r="3757">
          <cell r="H3757" t="str">
            <v>[Br11]</v>
          </cell>
        </row>
        <row r="3758">
          <cell r="H3758" t="str">
            <v>[E301]</v>
          </cell>
        </row>
        <row r="3759">
          <cell r="H3759" t="str">
            <v>[E302]</v>
          </cell>
        </row>
        <row r="3760">
          <cell r="H3760" t="str">
            <v>[E351]</v>
          </cell>
        </row>
        <row r="3761">
          <cell r="H3761" t="str">
            <v>[E352]</v>
          </cell>
        </row>
        <row r="3762">
          <cell r="H3762" t="str">
            <v>[E353]</v>
          </cell>
        </row>
        <row r="3763">
          <cell r="H3763" t="str">
            <v>[E354]</v>
          </cell>
        </row>
        <row r="3764">
          <cell r="H3764" t="str">
            <v>[E355]</v>
          </cell>
        </row>
        <row r="3765">
          <cell r="H3765" t="str">
            <v>[E356]</v>
          </cell>
        </row>
        <row r="3766">
          <cell r="H3766" t="str">
            <v>[E357]</v>
          </cell>
        </row>
        <row r="3767">
          <cell r="H3767" t="str">
            <v>[E358]</v>
          </cell>
        </row>
        <row r="3768">
          <cell r="H3768" t="str">
            <v>[E359]</v>
          </cell>
        </row>
        <row r="3769">
          <cell r="H3769" t="str">
            <v>[E360]</v>
          </cell>
        </row>
        <row r="3770">
          <cell r="H3770" t="str">
            <v>[E361]</v>
          </cell>
        </row>
        <row r="3771">
          <cell r="H3771" t="str">
            <v>[E362]</v>
          </cell>
        </row>
        <row r="3772">
          <cell r="H3772" t="str">
            <v>[E364]</v>
          </cell>
        </row>
        <row r="3773">
          <cell r="H3773" t="str">
            <v>[E366]</v>
          </cell>
        </row>
        <row r="3774">
          <cell r="H3774" t="str">
            <v>[E397]</v>
          </cell>
        </row>
        <row r="3775">
          <cell r="H3775" t="str">
            <v>[E899]</v>
          </cell>
        </row>
        <row r="3776">
          <cell r="H3776" t="str">
            <v>[F601]</v>
          </cell>
        </row>
        <row r="3777">
          <cell r="H3777" t="str">
            <v>[F603]</v>
          </cell>
        </row>
        <row r="3778">
          <cell r="H3778" t="str">
            <v>[F605]</v>
          </cell>
        </row>
        <row r="3779">
          <cell r="H3779" t="str">
            <v>[F610]</v>
          </cell>
        </row>
        <row r="3780">
          <cell r="H3780" t="str">
            <v>[F631]</v>
          </cell>
        </row>
        <row r="3781">
          <cell r="H3781" t="str">
            <v>[F632]</v>
          </cell>
        </row>
        <row r="3782">
          <cell r="H3782" t="str">
            <v>[F634]</v>
          </cell>
        </row>
        <row r="3783">
          <cell r="H3783" t="str">
            <v>[F636]</v>
          </cell>
        </row>
        <row r="3784">
          <cell r="H3784" t="str">
            <v>[F644]</v>
          </cell>
        </row>
        <row r="3785">
          <cell r="H3785" t="str">
            <v>[F646]</v>
          </cell>
        </row>
        <row r="3786">
          <cell r="H3786" t="str">
            <v>[F648]</v>
          </cell>
        </row>
        <row r="3787">
          <cell r="H3787" t="str">
            <v>[H301]</v>
          </cell>
        </row>
        <row r="3788">
          <cell r="H3788" t="str">
            <v>[H302]</v>
          </cell>
        </row>
        <row r="3789">
          <cell r="H3789" t="str">
            <v>[H351]</v>
          </cell>
        </row>
        <row r="3790">
          <cell r="H3790" t="str">
            <v>[H352]</v>
          </cell>
        </row>
        <row r="3791">
          <cell r="H3791" t="str">
            <v>[H353]</v>
          </cell>
        </row>
        <row r="3792">
          <cell r="H3792" t="str">
            <v>[H354]</v>
          </cell>
        </row>
        <row r="3793">
          <cell r="H3793" t="str">
            <v>[H355]</v>
          </cell>
        </row>
        <row r="3794">
          <cell r="H3794" t="str">
            <v>[H356]</v>
          </cell>
        </row>
        <row r="3795">
          <cell r="H3795" t="str">
            <v>[H357]</v>
          </cell>
        </row>
        <row r="3796">
          <cell r="H3796" t="str">
            <v>[H358]</v>
          </cell>
        </row>
        <row r="3797">
          <cell r="H3797" t="str">
            <v>[H359]</v>
          </cell>
        </row>
        <row r="3798">
          <cell r="H3798" t="str">
            <v>[H360]</v>
          </cell>
        </row>
        <row r="3799">
          <cell r="H3799" t="str">
            <v>[H361]</v>
          </cell>
        </row>
        <row r="3800">
          <cell r="H3800" t="str">
            <v>[H362]</v>
          </cell>
        </row>
        <row r="3801">
          <cell r="H3801" t="str">
            <v>[H364]</v>
          </cell>
        </row>
        <row r="3802">
          <cell r="H3802" t="str">
            <v>[H366]</v>
          </cell>
        </row>
        <row r="3803">
          <cell r="H3803" t="str">
            <v>[H367]</v>
          </cell>
        </row>
        <row r="3804">
          <cell r="H3804" t="str">
            <v>[H382]</v>
          </cell>
        </row>
        <row r="3805">
          <cell r="H3805" t="str">
            <v>[H384]</v>
          </cell>
        </row>
        <row r="3806">
          <cell r="H3806" t="str">
            <v>[H386]</v>
          </cell>
        </row>
        <row r="3807">
          <cell r="H3807" t="str">
            <v>[H388]</v>
          </cell>
        </row>
        <row r="3808">
          <cell r="H3808" t="str">
            <v>[H390]</v>
          </cell>
        </row>
        <row r="3809">
          <cell r="H3809" t="str">
            <v>[H742]</v>
          </cell>
        </row>
        <row r="3810">
          <cell r="H3810" t="str">
            <v>[L601]</v>
          </cell>
        </row>
        <row r="3811">
          <cell r="H3811" t="str">
            <v>[L602]</v>
          </cell>
        </row>
        <row r="3812">
          <cell r="H3812" t="str">
            <v>[L603]</v>
          </cell>
        </row>
        <row r="3813">
          <cell r="H3813" t="str">
            <v>[L604]</v>
          </cell>
        </row>
        <row r="3814">
          <cell r="H3814" t="str">
            <v>[L606]</v>
          </cell>
        </row>
        <row r="3815">
          <cell r="H3815" t="str">
            <v>[L608]</v>
          </cell>
        </row>
        <row r="3816">
          <cell r="H3816" t="str">
            <v>[L610]</v>
          </cell>
        </row>
        <row r="3817">
          <cell r="H3817" t="str">
            <v>[M711]</v>
          </cell>
        </row>
        <row r="3818">
          <cell r="H3818" t="str">
            <v>[M712]</v>
          </cell>
        </row>
        <row r="3819">
          <cell r="H3819" t="str">
            <v>[M714]</v>
          </cell>
        </row>
        <row r="3820">
          <cell r="H3820" t="str">
            <v>[M716]</v>
          </cell>
        </row>
        <row r="3821">
          <cell r="H3821" t="str">
            <v>[R711]</v>
          </cell>
        </row>
        <row r="3822">
          <cell r="H3822" t="str">
            <v>[R712]</v>
          </cell>
        </row>
        <row r="3823">
          <cell r="H3823" t="str">
            <v>[R714]</v>
          </cell>
        </row>
        <row r="3824">
          <cell r="H3824" t="str">
            <v>[R716]</v>
          </cell>
        </row>
        <row r="3825">
          <cell r="H3825" t="str">
            <v>[R742]</v>
          </cell>
        </row>
        <row r="3826">
          <cell r="H3826" t="str">
            <v>[W]</v>
          </cell>
        </row>
        <row r="3827">
          <cell r="H3827" t="str">
            <v>[X]</v>
          </cell>
        </row>
        <row r="3828">
          <cell r="H3828" t="str">
            <v>[Y]</v>
          </cell>
        </row>
        <row r="3829">
          <cell r="H3829" t="str">
            <v>[Ya22]</v>
          </cell>
        </row>
        <row r="3830">
          <cell r="H3830" t="str">
            <v>[Yr22]</v>
          </cell>
        </row>
        <row r="3831">
          <cell r="H3831" t="str">
            <v>[Z]</v>
          </cell>
        </row>
        <row r="3832">
          <cell r="H3832" t="str">
            <v>[Za21]</v>
          </cell>
        </row>
        <row r="3833">
          <cell r="H3833" t="str">
            <v>[Zr21]</v>
          </cell>
        </row>
        <row r="3834">
          <cell r="H3834" t="str">
            <v>[Gl a11]</v>
          </cell>
        </row>
        <row r="3835">
          <cell r="H3835" t="str">
            <v>[Gl a12]</v>
          </cell>
        </row>
        <row r="3836">
          <cell r="H3836" t="str">
            <v>[Gl a21]</v>
          </cell>
        </row>
        <row r="3837">
          <cell r="H3837" t="str">
            <v>[Gl a22]</v>
          </cell>
        </row>
        <row r="3838">
          <cell r="H3838" t="str">
            <v>[Gl a31]</v>
          </cell>
        </row>
        <row r="3839">
          <cell r="H3839" t="str">
            <v>[Gl a32]</v>
          </cell>
        </row>
        <row r="3840">
          <cell r="H3840" t="str">
            <v>[Gl r11]</v>
          </cell>
        </row>
        <row r="3841">
          <cell r="H3841" t="str">
            <v>[Gl r12]</v>
          </cell>
        </row>
        <row r="3842">
          <cell r="H3842" t="str">
            <v>[Gl r21]</v>
          </cell>
        </row>
        <row r="3843">
          <cell r="H3843" t="str">
            <v>[Gl r22]</v>
          </cell>
        </row>
        <row r="3844">
          <cell r="H3844" t="str">
            <v>[Gl z11]</v>
          </cell>
        </row>
        <row r="3845">
          <cell r="H3845" t="str">
            <v>[Gl z12]</v>
          </cell>
        </row>
        <row r="3846">
          <cell r="H3846" t="str">
            <v>[Kr 209]</v>
          </cell>
        </row>
        <row r="3847">
          <cell r="H3847" t="str">
            <v>[Sch602R]</v>
          </cell>
        </row>
        <row r="3848">
          <cell r="H3848" t="str">
            <v>[Sch604R]</v>
          </cell>
        </row>
        <row r="3849">
          <cell r="H3849" t="str">
            <v>[Sch606R]</v>
          </cell>
        </row>
        <row r="3850">
          <cell r="H3850" t="str">
            <v>[Sch608]</v>
          </cell>
        </row>
        <row r="3851">
          <cell r="H3851" t="str">
            <v>[Sch612R]</v>
          </cell>
        </row>
        <row r="3852">
          <cell r="H3852" t="str">
            <v>[Sch614H]</v>
          </cell>
        </row>
        <row r="3853">
          <cell r="H3853" t="str">
            <v>[Sch614R]</v>
          </cell>
        </row>
        <row r="3854">
          <cell r="H3854" t="str">
            <v>[Sch616R]</v>
          </cell>
        </row>
        <row r="3855">
          <cell r="H3855" t="str">
            <v>[Sch633]</v>
          </cell>
        </row>
        <row r="3856">
          <cell r="H3856" t="str">
            <v>[Sch654H]</v>
          </cell>
        </row>
        <row r="3857">
          <cell r="H3857" t="str">
            <v>[1Aa12]</v>
          </cell>
        </row>
        <row r="3858">
          <cell r="H3858" t="str">
            <v>[1B]</v>
          </cell>
        </row>
        <row r="3859">
          <cell r="H3859" t="str">
            <v>[1E301]</v>
          </cell>
        </row>
        <row r="3860">
          <cell r="H3860" t="str">
            <v>[1E302]</v>
          </cell>
        </row>
        <row r="3861">
          <cell r="H3861" t="str">
            <v>[1L601]</v>
          </cell>
        </row>
        <row r="3862">
          <cell r="H3862" t="str">
            <v>[1L602]</v>
          </cell>
        </row>
        <row r="3863">
          <cell r="H3863" t="str">
            <v>[1L603]</v>
          </cell>
        </row>
        <row r="3864">
          <cell r="H3864" t="str">
            <v>[1L604]</v>
          </cell>
        </row>
        <row r="3865">
          <cell r="H3865" t="str">
            <v>[1L606]</v>
          </cell>
        </row>
        <row r="3866">
          <cell r="H3866" t="str">
            <v>[1L608]</v>
          </cell>
        </row>
        <row r="3867">
          <cell r="H3867" t="str">
            <v>[1L610]</v>
          </cell>
        </row>
        <row r="3868">
          <cell r="H3868" t="str">
            <v>[1M716]</v>
          </cell>
        </row>
        <row r="3869">
          <cell r="H3869" t="str">
            <v>[1R716]</v>
          </cell>
        </row>
        <row r="3870">
          <cell r="H3870" t="str">
            <v>[1R742]</v>
          </cell>
        </row>
        <row r="3871">
          <cell r="H3871" t="str">
            <v>[1X]</v>
          </cell>
        </row>
        <row r="3872">
          <cell r="H3872" t="str">
            <v>[1Y]</v>
          </cell>
        </row>
        <row r="3873">
          <cell r="H3873" t="str">
            <v>[1Z]</v>
          </cell>
        </row>
        <row r="3874">
          <cell r="H3874" t="str">
            <v>[2E302]</v>
          </cell>
        </row>
        <row r="3875">
          <cell r="H3875" t="str">
            <v>[2L602]</v>
          </cell>
        </row>
        <row r="3876">
          <cell r="H3876" t="str">
            <v>[2L606]</v>
          </cell>
        </row>
        <row r="3877">
          <cell r="H3877" t="str">
            <v>[V10]</v>
          </cell>
        </row>
        <row r="3878">
          <cell r="H3878" t="str">
            <v>[V101R]</v>
          </cell>
        </row>
        <row r="3879">
          <cell r="H3879" t="str">
            <v>[V102R]</v>
          </cell>
        </row>
        <row r="3880">
          <cell r="H3880" t="str">
            <v>[V103]</v>
          </cell>
        </row>
        <row r="3881">
          <cell r="H3881" t="str">
            <v>[V104R]</v>
          </cell>
        </row>
        <row r="3882">
          <cell r="H3882" t="str">
            <v>[V106]</v>
          </cell>
        </row>
        <row r="3883">
          <cell r="H3883" t="str">
            <v>[V111]</v>
          </cell>
        </row>
        <row r="3884">
          <cell r="H3884" t="str">
            <v>[V112]</v>
          </cell>
        </row>
        <row r="3885">
          <cell r="H3885" t="str">
            <v>[V142]</v>
          </cell>
        </row>
        <row r="3886">
          <cell r="H3886" t="str">
            <v>[V1M-4M]</v>
          </cell>
        </row>
        <row r="3887">
          <cell r="H3887" t="str">
            <v>[V201H]</v>
          </cell>
        </row>
        <row r="3888">
          <cell r="H3888" t="str">
            <v>[V201R]</v>
          </cell>
        </row>
        <row r="3889">
          <cell r="H3889" t="str">
            <v>[V202H]</v>
          </cell>
        </row>
        <row r="3890">
          <cell r="H3890" t="str">
            <v>[V204H]</v>
          </cell>
        </row>
        <row r="3891">
          <cell r="H3891" t="str">
            <v>[V204R]</v>
          </cell>
        </row>
        <row r="3892">
          <cell r="H3892" t="str">
            <v>[V216]</v>
          </cell>
        </row>
        <row r="3893">
          <cell r="H3893" t="str">
            <v>[V224]</v>
          </cell>
        </row>
        <row r="3894">
          <cell r="H3894" t="str">
            <v>[V232]</v>
          </cell>
        </row>
        <row r="3895">
          <cell r="H3895" t="str">
            <v>[V243]</v>
          </cell>
        </row>
        <row r="3896">
          <cell r="H3896" t="str">
            <v>[V244]</v>
          </cell>
        </row>
        <row r="3897">
          <cell r="H3897" t="str">
            <v>[V252]</v>
          </cell>
        </row>
        <row r="3898">
          <cell r="H3898" t="str">
            <v>[V254]</v>
          </cell>
        </row>
        <row r="3899">
          <cell r="H3899" t="str">
            <v>[V259H]</v>
          </cell>
        </row>
        <row r="3900">
          <cell r="H3900" t="str">
            <v>[V259R]</v>
          </cell>
        </row>
        <row r="3901">
          <cell r="H3901" t="str">
            <v>[V260H]</v>
          </cell>
        </row>
        <row r="3902">
          <cell r="H3902" t="str">
            <v>[V260R]</v>
          </cell>
        </row>
        <row r="3903">
          <cell r="H3903" t="str">
            <v>[V272]</v>
          </cell>
        </row>
        <row r="3904">
          <cell r="H3904" t="str">
            <v>[V273]</v>
          </cell>
        </row>
        <row r="3905">
          <cell r="H3905" t="str">
            <v>[V368H]</v>
          </cell>
        </row>
        <row r="3906">
          <cell r="H3906" t="str">
            <v>[V368R]</v>
          </cell>
        </row>
        <row r="3907">
          <cell r="H3907" t="str">
            <v>[V370H]</v>
          </cell>
        </row>
        <row r="3908">
          <cell r="H3908" t="str">
            <v>[V372H]</v>
          </cell>
        </row>
        <row r="3909">
          <cell r="H3909" t="str">
            <v>[V374H]</v>
          </cell>
        </row>
        <row r="3910">
          <cell r="H3910" t="str">
            <v>[V376H]</v>
          </cell>
        </row>
        <row r="3911">
          <cell r="H3911" t="str">
            <v>[V468H]</v>
          </cell>
        </row>
        <row r="3912">
          <cell r="H3912" t="str">
            <v>[V468R]</v>
          </cell>
        </row>
        <row r="3913">
          <cell r="H3913" t="str">
            <v>[V478H]</v>
          </cell>
        </row>
        <row r="3914">
          <cell r="H3914" t="str">
            <v>[V478R]</v>
          </cell>
        </row>
        <row r="3915">
          <cell r="H3915" t="str">
            <v>[V501H]</v>
          </cell>
        </row>
        <row r="3916">
          <cell r="H3916" t="str">
            <v>[V501R]</v>
          </cell>
        </row>
        <row r="3917">
          <cell r="H3917" t="str">
            <v>[V502H]</v>
          </cell>
        </row>
        <row r="3918">
          <cell r="H3918" t="str">
            <v>[V502R]</v>
          </cell>
        </row>
        <row r="3919">
          <cell r="H3919" t="str">
            <v>[V504H]</v>
          </cell>
        </row>
        <row r="3920">
          <cell r="H3920" t="str">
            <v>[V504R]</v>
          </cell>
        </row>
        <row r="3921">
          <cell r="H3921" t="str">
            <v>[V511H]</v>
          </cell>
        </row>
        <row r="3922">
          <cell r="H3922" t="str">
            <v>[V511R]</v>
          </cell>
        </row>
        <row r="3923">
          <cell r="H3923" t="str">
            <v>[V514H]</v>
          </cell>
        </row>
        <row r="3924">
          <cell r="H3924" t="str">
            <v>[V514R]</v>
          </cell>
        </row>
        <row r="3925">
          <cell r="H3925" t="str">
            <v>[V530H]</v>
          </cell>
        </row>
        <row r="3926">
          <cell r="H3926" t="str">
            <v>[V530R]</v>
          </cell>
        </row>
        <row r="3927">
          <cell r="H3927" t="str">
            <v>[V6]</v>
          </cell>
        </row>
        <row r="3928">
          <cell r="H3928" t="str">
            <v>[V622H]</v>
          </cell>
        </row>
        <row r="3929">
          <cell r="H3929" t="str">
            <v>[V624H]</v>
          </cell>
        </row>
        <row r="3930">
          <cell r="H3930" t="str">
            <v>[V626H]</v>
          </cell>
        </row>
        <row r="3931">
          <cell r="H3931" t="str">
            <v>[V628H]</v>
          </cell>
        </row>
        <row r="3932">
          <cell r="H3932" t="str">
            <v>[V631H]</v>
          </cell>
        </row>
        <row r="3933">
          <cell r="H3933" t="str">
            <v>[V632H]</v>
          </cell>
        </row>
        <row r="3934">
          <cell r="H3934" t="str">
            <v>[V633R]</v>
          </cell>
        </row>
        <row r="3935">
          <cell r="H3935" t="str">
            <v>[V634H]</v>
          </cell>
        </row>
        <row r="3936">
          <cell r="H3936" t="str">
            <v>[V636H]</v>
          </cell>
        </row>
        <row r="3937">
          <cell r="H3937" t="str">
            <v>[V646H]</v>
          </cell>
        </row>
        <row r="3938">
          <cell r="H3938" t="str">
            <v>[V648H]</v>
          </cell>
        </row>
        <row r="3939">
          <cell r="H3939" t="str">
            <v>[V650H]</v>
          </cell>
        </row>
        <row r="3940">
          <cell r="H3940" t="str">
            <v>[V652H]</v>
          </cell>
        </row>
        <row r="3941">
          <cell r="H3941" t="str">
            <v>[V701R]</v>
          </cell>
        </row>
        <row r="3942">
          <cell r="H3942" t="str">
            <v>[V702R]</v>
          </cell>
        </row>
        <row r="3943">
          <cell r="H3943" t="str">
            <v>[V704R]</v>
          </cell>
        </row>
        <row r="3944">
          <cell r="H3944" t="str">
            <v>[V706R]</v>
          </cell>
        </row>
        <row r="3945">
          <cell r="H3945" t="str">
            <v>[V721H]</v>
          </cell>
        </row>
        <row r="3946">
          <cell r="H3946" t="str">
            <v>[V721R]</v>
          </cell>
        </row>
        <row r="3947">
          <cell r="H3947" t="str">
            <v>[V867H]</v>
          </cell>
        </row>
        <row r="3948">
          <cell r="H3948" t="str">
            <v>[V877-879]</v>
          </cell>
        </row>
        <row r="3949">
          <cell r="H3949" t="str">
            <v>[V88]</v>
          </cell>
        </row>
        <row r="3950">
          <cell r="H3950" t="str">
            <v>[V897R]</v>
          </cell>
        </row>
        <row r="3951">
          <cell r="H3951" t="str">
            <v>[V9]</v>
          </cell>
        </row>
        <row r="3952">
          <cell r="H3952" t="str">
            <v>[V901]</v>
          </cell>
        </row>
        <row r="3953">
          <cell r="H3953" t="str">
            <v>[V902]</v>
          </cell>
        </row>
        <row r="3954">
          <cell r="H3954" t="str">
            <v>[V904]</v>
          </cell>
        </row>
        <row r="3955">
          <cell r="H3955" t="str">
            <v>[V906]</v>
          </cell>
        </row>
        <row r="3956">
          <cell r="H3956" t="str">
            <v>[VE301]</v>
          </cell>
        </row>
        <row r="3957">
          <cell r="H3957" t="str">
            <v>[VE302]</v>
          </cell>
        </row>
        <row r="3958">
          <cell r="H3958" t="str">
            <v>[VE351]</v>
          </cell>
        </row>
        <row r="3959">
          <cell r="H3959" t="str">
            <v>[VE352]</v>
          </cell>
        </row>
        <row r="3960">
          <cell r="H3960" t="str">
            <v>[VE353]</v>
          </cell>
        </row>
        <row r="3961">
          <cell r="H3961" t="str">
            <v>[VE354]</v>
          </cell>
        </row>
        <row r="3962">
          <cell r="H3962" t="str">
            <v>[VE355]</v>
          </cell>
        </row>
        <row r="3963">
          <cell r="H3963" t="str">
            <v>[VE356]</v>
          </cell>
        </row>
        <row r="3964">
          <cell r="H3964" t="str">
            <v>[VE357]</v>
          </cell>
        </row>
        <row r="3965">
          <cell r="H3965" t="str">
            <v>[VE358]</v>
          </cell>
        </row>
        <row r="3966">
          <cell r="H3966" t="str">
            <v>[VE359]</v>
          </cell>
        </row>
        <row r="3967">
          <cell r="H3967" t="str">
            <v>[VE360]</v>
          </cell>
        </row>
        <row r="3968">
          <cell r="H3968" t="str">
            <v>[VE361]</v>
          </cell>
        </row>
        <row r="3969">
          <cell r="H3969" t="str">
            <v>[VE362]</v>
          </cell>
        </row>
        <row r="3970">
          <cell r="H3970" t="str">
            <v>[VE364]</v>
          </cell>
        </row>
        <row r="3971">
          <cell r="H3971" t="str">
            <v>[VE366]</v>
          </cell>
        </row>
        <row r="3972">
          <cell r="H3972" t="str">
            <v>[VE397]</v>
          </cell>
        </row>
        <row r="3973">
          <cell r="H3973" t="str">
            <v>[VE899]</v>
          </cell>
        </row>
        <row r="3974">
          <cell r="H3974" t="str">
            <v>[VF601]</v>
          </cell>
        </row>
        <row r="3975">
          <cell r="H3975" t="str">
            <v>[VF603]</v>
          </cell>
        </row>
        <row r="3976">
          <cell r="H3976" t="str">
            <v>[VF605]</v>
          </cell>
        </row>
        <row r="3977">
          <cell r="H3977" t="str">
            <v>[VF610]</v>
          </cell>
        </row>
        <row r="3978">
          <cell r="H3978" t="str">
            <v>[VF631]</v>
          </cell>
        </row>
        <row r="3979">
          <cell r="H3979" t="str">
            <v>[VF632]</v>
          </cell>
        </row>
        <row r="3980">
          <cell r="H3980" t="str">
            <v>[VF634]</v>
          </cell>
        </row>
        <row r="3981">
          <cell r="H3981" t="str">
            <v>[VF636]</v>
          </cell>
        </row>
        <row r="3982">
          <cell r="H3982" t="str">
            <v>[VF644]</v>
          </cell>
        </row>
        <row r="3983">
          <cell r="H3983" t="str">
            <v>[VF646]</v>
          </cell>
        </row>
        <row r="3984">
          <cell r="H3984" t="str">
            <v>[VF648]</v>
          </cell>
        </row>
        <row r="3985">
          <cell r="H3985" t="str">
            <v>[VH301]</v>
          </cell>
        </row>
        <row r="3986">
          <cell r="H3986" t="str">
            <v>[VH302]</v>
          </cell>
        </row>
        <row r="3987">
          <cell r="H3987" t="str">
            <v>[VH351]</v>
          </cell>
        </row>
        <row r="3988">
          <cell r="H3988" t="str">
            <v>[VH352]</v>
          </cell>
        </row>
        <row r="3989">
          <cell r="H3989" t="str">
            <v>[VH353]</v>
          </cell>
        </row>
        <row r="3990">
          <cell r="H3990" t="str">
            <v>[VH354]</v>
          </cell>
        </row>
        <row r="3991">
          <cell r="H3991" t="str">
            <v>[VH355]</v>
          </cell>
        </row>
        <row r="3992">
          <cell r="H3992" t="str">
            <v>[VH356]</v>
          </cell>
        </row>
        <row r="3993">
          <cell r="H3993" t="str">
            <v>[VH357]</v>
          </cell>
        </row>
        <row r="3994">
          <cell r="H3994" t="str">
            <v>[VH358]</v>
          </cell>
        </row>
        <row r="3995">
          <cell r="H3995" t="str">
            <v>[VH359]</v>
          </cell>
        </row>
        <row r="3996">
          <cell r="H3996" t="str">
            <v>[VH360]</v>
          </cell>
        </row>
        <row r="3997">
          <cell r="H3997" t="str">
            <v>[VH361]</v>
          </cell>
        </row>
        <row r="3998">
          <cell r="H3998" t="str">
            <v>[VH362]</v>
          </cell>
        </row>
        <row r="3999">
          <cell r="H3999" t="str">
            <v>[VH364]</v>
          </cell>
        </row>
        <row r="4000">
          <cell r="H4000" t="str">
            <v>[VH366]</v>
          </cell>
        </row>
        <row r="4001">
          <cell r="H4001" t="str">
            <v>[VH367]</v>
          </cell>
        </row>
        <row r="4002">
          <cell r="H4002" t="str">
            <v>[VH382]</v>
          </cell>
        </row>
        <row r="4003">
          <cell r="H4003" t="str">
            <v>[VH384]</v>
          </cell>
        </row>
        <row r="4004">
          <cell r="H4004" t="str">
            <v>[VH386]</v>
          </cell>
        </row>
        <row r="4005">
          <cell r="H4005" t="str">
            <v>[VH388]</v>
          </cell>
        </row>
        <row r="4006">
          <cell r="H4006" t="str">
            <v>[VH390]</v>
          </cell>
        </row>
        <row r="4007">
          <cell r="H4007" t="str">
            <v>[VH742]</v>
          </cell>
        </row>
        <row r="4008">
          <cell r="H4008" t="str">
            <v>[VL601]</v>
          </cell>
        </row>
        <row r="4009">
          <cell r="H4009" t="str">
            <v>[VL602]</v>
          </cell>
        </row>
        <row r="4010">
          <cell r="H4010" t="str">
            <v>[VL603]</v>
          </cell>
        </row>
        <row r="4011">
          <cell r="H4011" t="str">
            <v>[VL604]</v>
          </cell>
        </row>
        <row r="4012">
          <cell r="H4012" t="str">
            <v>[VL606]</v>
          </cell>
        </row>
        <row r="4013">
          <cell r="H4013" t="str">
            <v>[VL608]</v>
          </cell>
        </row>
        <row r="4014">
          <cell r="H4014" t="str">
            <v>[VL610]</v>
          </cell>
        </row>
        <row r="4015">
          <cell r="H4015" t="str">
            <v>[VM711]</v>
          </cell>
        </row>
        <row r="4016">
          <cell r="H4016" t="str">
            <v>[VM712]</v>
          </cell>
        </row>
        <row r="4017">
          <cell r="H4017" t="str">
            <v>[VM714]</v>
          </cell>
        </row>
        <row r="4018">
          <cell r="H4018" t="str">
            <v>[VM716]</v>
          </cell>
        </row>
        <row r="4019">
          <cell r="H4019" t="str">
            <v>[VR711]</v>
          </cell>
        </row>
        <row r="4020">
          <cell r="H4020" t="str">
            <v>[VR712]</v>
          </cell>
        </row>
        <row r="4021">
          <cell r="H4021" t="str">
            <v>[VR714]</v>
          </cell>
        </row>
        <row r="4022">
          <cell r="H4022" t="str">
            <v>[VR716]</v>
          </cell>
        </row>
        <row r="4023">
          <cell r="H4023" t="str">
            <v>[VR742]</v>
          </cell>
        </row>
        <row r="4024">
          <cell r="H4024" t="str">
            <v>[a]</v>
          </cell>
        </row>
        <row r="4025">
          <cell r="H4025" t="str">
            <v>[aa12]</v>
          </cell>
        </row>
        <row r="4026">
          <cell r="H4026" t="str">
            <v>[ar12]</v>
          </cell>
        </row>
        <row r="4027">
          <cell r="H4027" t="str">
            <v>[b]</v>
          </cell>
        </row>
        <row r="4028">
          <cell r="H4028" t="str">
            <v>[ba11]</v>
          </cell>
        </row>
        <row r="4029">
          <cell r="H4029" t="str">
            <v>[br11]</v>
          </cell>
        </row>
        <row r="4030">
          <cell r="H4030" t="str">
            <v>[e(A)]</v>
          </cell>
        </row>
        <row r="4031">
          <cell r="H4031" t="str">
            <v>[e(B)]</v>
          </cell>
        </row>
        <row r="4032">
          <cell r="H4032" t="str">
            <v>[f501]</v>
          </cell>
        </row>
        <row r="4033">
          <cell r="H4033" t="str">
            <v>[f502]</v>
          </cell>
        </row>
        <row r="4034">
          <cell r="H4034" t="str">
            <v>[f504]</v>
          </cell>
        </row>
        <row r="4035">
          <cell r="H4035" t="str">
            <v>[h501]</v>
          </cell>
        </row>
        <row r="4036">
          <cell r="H4036" t="str">
            <v>[h502]</v>
          </cell>
        </row>
        <row r="4037">
          <cell r="H4037" t="str">
            <v>[h504]</v>
          </cell>
        </row>
        <row r="4038">
          <cell r="H4038" t="str">
            <v>[l(M711)]</v>
          </cell>
        </row>
        <row r="4039">
          <cell r="H4039" t="str">
            <v>[l(M712)]</v>
          </cell>
        </row>
        <row r="4040">
          <cell r="H4040" t="str">
            <v>[l(M714)]</v>
          </cell>
        </row>
        <row r="4041">
          <cell r="H4041" t="str">
            <v>[l(M716)]</v>
          </cell>
        </row>
        <row r="4042">
          <cell r="H4042" t="str">
            <v>[m,h(Y)]</v>
          </cell>
        </row>
        <row r="4043">
          <cell r="H4043" t="str">
            <v>[m,h(Z)]</v>
          </cell>
        </row>
        <row r="4044">
          <cell r="H4044" t="str">
            <v>[m,r(W)]</v>
          </cell>
        </row>
        <row r="4045">
          <cell r="H4045" t="str">
            <v>[m,r(X)]</v>
          </cell>
        </row>
        <row r="4046">
          <cell r="H4046" t="str">
            <v>[r711]</v>
          </cell>
        </row>
        <row r="4047">
          <cell r="H4047" t="str">
            <v>[r712]</v>
          </cell>
        </row>
        <row r="4048">
          <cell r="H4048" t="str">
            <v>[r714]</v>
          </cell>
        </row>
        <row r="4049">
          <cell r="H4049" t="str">
            <v>[r716]</v>
          </cell>
        </row>
        <row r="4050">
          <cell r="H4050" t="str">
            <v>[w(Yr22)]</v>
          </cell>
        </row>
        <row r="4051">
          <cell r="H4051" t="str">
            <v>[x(Zr21)]</v>
          </cell>
        </row>
        <row r="4052">
          <cell r="H4052" t="str">
            <v>[y]</v>
          </cell>
        </row>
        <row r="4053">
          <cell r="H4053" t="str">
            <v>[ya22]</v>
          </cell>
        </row>
        <row r="4054">
          <cell r="H4054" t="str">
            <v>[yr22]</v>
          </cell>
        </row>
        <row r="4055">
          <cell r="H4055" t="str">
            <v>[z]</v>
          </cell>
        </row>
        <row r="4056">
          <cell r="H4056" t="str">
            <v>[za21]</v>
          </cell>
        </row>
        <row r="4057">
          <cell r="H4057" t="str">
            <v>[zr21]</v>
          </cell>
        </row>
        <row r="4058">
          <cell r="H4058" t="str">
            <v>[Sp 217]</v>
          </cell>
        </row>
        <row r="4059">
          <cell r="H4059" t="str">
            <v>[Sp 2F]</v>
          </cell>
        </row>
        <row r="4060">
          <cell r="H4060" t="str">
            <v>[Sp 50]</v>
          </cell>
        </row>
        <row r="4061">
          <cell r="H4061" t="str">
            <v>[Sp 6M]</v>
          </cell>
        </row>
        <row r="4062">
          <cell r="H4062" t="str">
            <v>[W 1]</v>
          </cell>
        </row>
        <row r="4063">
          <cell r="H4063" t="str">
            <v>[W 10]</v>
          </cell>
        </row>
        <row r="4064">
          <cell r="H4064" t="str">
            <v>[W 101]</v>
          </cell>
        </row>
        <row r="4065">
          <cell r="H4065" t="str">
            <v>[W 102]</v>
          </cell>
        </row>
        <row r="4066">
          <cell r="H4066" t="str">
            <v>[W 103]</v>
          </cell>
        </row>
        <row r="4067">
          <cell r="H4067" t="str">
            <v>[W 104]</v>
          </cell>
        </row>
        <row r="4068">
          <cell r="H4068" t="str">
            <v>[W 105]</v>
          </cell>
        </row>
        <row r="4069">
          <cell r="H4069" t="str">
            <v>[W 106]</v>
          </cell>
        </row>
        <row r="4070">
          <cell r="H4070" t="str">
            <v>[W 107]</v>
          </cell>
        </row>
        <row r="4071">
          <cell r="H4071" t="str">
            <v>[W 108]</v>
          </cell>
        </row>
        <row r="4072">
          <cell r="H4072" t="str">
            <v>[W 109]</v>
          </cell>
        </row>
        <row r="4073">
          <cell r="H4073" t="str">
            <v>[W 11]</v>
          </cell>
        </row>
        <row r="4074">
          <cell r="H4074" t="str">
            <v>[W 111]</v>
          </cell>
        </row>
        <row r="4075">
          <cell r="H4075" t="str">
            <v>[W 112]</v>
          </cell>
        </row>
        <row r="4076">
          <cell r="H4076" t="str">
            <v>[W 113]</v>
          </cell>
        </row>
        <row r="4077">
          <cell r="H4077" t="str">
            <v>[W 114]</v>
          </cell>
        </row>
        <row r="4078">
          <cell r="H4078" t="str">
            <v>[W 115]</v>
          </cell>
        </row>
        <row r="4079">
          <cell r="H4079" t="str">
            <v>[W 116]</v>
          </cell>
        </row>
        <row r="4080">
          <cell r="H4080" t="str">
            <v>[W 117]</v>
          </cell>
        </row>
        <row r="4081">
          <cell r="H4081" t="str">
            <v>[W 118]</v>
          </cell>
        </row>
        <row r="4082">
          <cell r="H4082" t="str">
            <v>[W 119]</v>
          </cell>
        </row>
        <row r="4083">
          <cell r="H4083" t="str">
            <v>[W 12]</v>
          </cell>
        </row>
        <row r="4084">
          <cell r="H4084" t="str">
            <v>[W 13]</v>
          </cell>
        </row>
        <row r="4085">
          <cell r="H4085" t="str">
            <v>[W 131]</v>
          </cell>
        </row>
        <row r="4086">
          <cell r="H4086" t="str">
            <v>[W 132]</v>
          </cell>
        </row>
        <row r="4087">
          <cell r="H4087" t="str">
            <v>[W 133]</v>
          </cell>
        </row>
        <row r="4088">
          <cell r="H4088" t="str">
            <v>[W 134]</v>
          </cell>
        </row>
        <row r="4089">
          <cell r="H4089" t="str">
            <v>[W 135]</v>
          </cell>
        </row>
        <row r="4090">
          <cell r="H4090" t="str">
            <v>[W 14]</v>
          </cell>
        </row>
        <row r="4091">
          <cell r="H4091" t="str">
            <v>[W 141]</v>
          </cell>
        </row>
        <row r="4092">
          <cell r="H4092" t="str">
            <v>[W 142]</v>
          </cell>
        </row>
        <row r="4093">
          <cell r="H4093" t="str">
            <v>[W 143]</v>
          </cell>
        </row>
        <row r="4094">
          <cell r="H4094" t="str">
            <v>[W 144]</v>
          </cell>
        </row>
        <row r="4095">
          <cell r="H4095" t="str">
            <v>[W 15]</v>
          </cell>
        </row>
        <row r="4096">
          <cell r="H4096" t="str">
            <v>[W 16]</v>
          </cell>
        </row>
        <row r="4097">
          <cell r="H4097" t="str">
            <v>[W 1F]</v>
          </cell>
        </row>
        <row r="4098">
          <cell r="H4098" t="str">
            <v>[W 2]</v>
          </cell>
        </row>
        <row r="4099">
          <cell r="H4099" t="str">
            <v>[W 201]</v>
          </cell>
        </row>
        <row r="4100">
          <cell r="H4100" t="str">
            <v>[W 202]</v>
          </cell>
        </row>
        <row r="4101">
          <cell r="H4101" t="str">
            <v>[W 203]</v>
          </cell>
        </row>
        <row r="4102">
          <cell r="H4102" t="str">
            <v>[W 204]</v>
          </cell>
        </row>
        <row r="4103">
          <cell r="H4103" t="str">
            <v>[W 205]</v>
          </cell>
        </row>
        <row r="4104">
          <cell r="H4104" t="str">
            <v>[W 206]</v>
          </cell>
        </row>
        <row r="4105">
          <cell r="H4105" t="str">
            <v>[W 207]</v>
          </cell>
        </row>
        <row r="4106">
          <cell r="H4106" t="str">
            <v>[W 208]</v>
          </cell>
        </row>
        <row r="4107">
          <cell r="H4107" t="str">
            <v>[W 21]</v>
          </cell>
        </row>
        <row r="4108">
          <cell r="H4108" t="str">
            <v>[W 213]</v>
          </cell>
        </row>
        <row r="4109">
          <cell r="H4109" t="str">
            <v>[W 214]</v>
          </cell>
        </row>
        <row r="4110">
          <cell r="H4110" t="str">
            <v>[W 216]</v>
          </cell>
        </row>
        <row r="4111">
          <cell r="H4111" t="str">
            <v>[W 22]</v>
          </cell>
        </row>
        <row r="4112">
          <cell r="H4112" t="str">
            <v>[W 221]</v>
          </cell>
        </row>
        <row r="4113">
          <cell r="H4113" t="str">
            <v>[W 222]</v>
          </cell>
        </row>
        <row r="4114">
          <cell r="H4114" t="str">
            <v>[W 223]</v>
          </cell>
        </row>
        <row r="4115">
          <cell r="H4115" t="str">
            <v>[W 224]</v>
          </cell>
        </row>
        <row r="4116">
          <cell r="H4116" t="str">
            <v>[W 23]</v>
          </cell>
        </row>
        <row r="4117">
          <cell r="H4117" t="str">
            <v>[W 231]</v>
          </cell>
        </row>
        <row r="4118">
          <cell r="H4118" t="str">
            <v>[W 232]</v>
          </cell>
        </row>
        <row r="4119">
          <cell r="H4119" t="str">
            <v>[W 233]</v>
          </cell>
        </row>
        <row r="4120">
          <cell r="H4120" t="str">
            <v>[W 234]</v>
          </cell>
        </row>
        <row r="4121">
          <cell r="H4121" t="str">
            <v>[W 239]</v>
          </cell>
        </row>
        <row r="4122">
          <cell r="H4122" t="str">
            <v>[W 241]</v>
          </cell>
        </row>
        <row r="4123">
          <cell r="H4123" t="str">
            <v>[W 242]</v>
          </cell>
        </row>
        <row r="4124">
          <cell r="H4124" t="str">
            <v>[W 243]</v>
          </cell>
        </row>
        <row r="4125">
          <cell r="H4125" t="str">
            <v>[W 244]</v>
          </cell>
        </row>
        <row r="4126">
          <cell r="H4126" t="str">
            <v>[W 251]</v>
          </cell>
        </row>
        <row r="4127">
          <cell r="H4127" t="str">
            <v>[W 252]</v>
          </cell>
        </row>
        <row r="4128">
          <cell r="H4128" t="str">
            <v>[W 253]</v>
          </cell>
        </row>
        <row r="4129">
          <cell r="H4129" t="str">
            <v>[W 254]</v>
          </cell>
        </row>
        <row r="4130">
          <cell r="H4130" t="str">
            <v>[W 26]</v>
          </cell>
        </row>
        <row r="4131">
          <cell r="H4131" t="str">
            <v>[W 261]</v>
          </cell>
        </row>
        <row r="4132">
          <cell r="H4132" t="str">
            <v>[W 262]</v>
          </cell>
        </row>
        <row r="4133">
          <cell r="H4133" t="str">
            <v>[W 263]</v>
          </cell>
        </row>
        <row r="4134">
          <cell r="H4134" t="str">
            <v>[W 264]</v>
          </cell>
        </row>
        <row r="4135">
          <cell r="H4135" t="str">
            <v>[W 265]</v>
          </cell>
        </row>
        <row r="4136">
          <cell r="H4136" t="str">
            <v>[W 27]</v>
          </cell>
        </row>
        <row r="4137">
          <cell r="H4137" t="str">
            <v>[W 271]</v>
          </cell>
        </row>
        <row r="4138">
          <cell r="H4138" t="str">
            <v>[W 272]</v>
          </cell>
        </row>
        <row r="4139">
          <cell r="H4139" t="str">
            <v>[W 273]</v>
          </cell>
        </row>
        <row r="4140">
          <cell r="H4140" t="str">
            <v>[W 274]</v>
          </cell>
        </row>
        <row r="4141">
          <cell r="H4141" t="str">
            <v>[W 275]</v>
          </cell>
        </row>
        <row r="4142">
          <cell r="H4142" t="str">
            <v>[W 28]</v>
          </cell>
        </row>
        <row r="4143">
          <cell r="H4143" t="str">
            <v>[W 29]</v>
          </cell>
        </row>
        <row r="4144">
          <cell r="H4144" t="str">
            <v>[W 3]</v>
          </cell>
        </row>
        <row r="4145">
          <cell r="H4145" t="str">
            <v>[W 31]</v>
          </cell>
        </row>
        <row r="4146">
          <cell r="H4146" t="str">
            <v>[W 32]</v>
          </cell>
        </row>
        <row r="4147">
          <cell r="H4147" t="str">
            <v>[W 33]</v>
          </cell>
        </row>
        <row r="4148">
          <cell r="H4148" t="str">
            <v>[W 34]</v>
          </cell>
        </row>
        <row r="4149">
          <cell r="H4149" t="str">
            <v>[W 35]</v>
          </cell>
        </row>
        <row r="4150">
          <cell r="H4150" t="str">
            <v>[W 36]</v>
          </cell>
        </row>
        <row r="4151">
          <cell r="H4151" t="str">
            <v>[W 37]</v>
          </cell>
        </row>
        <row r="4152">
          <cell r="H4152" t="str">
            <v>[W 4]</v>
          </cell>
        </row>
        <row r="4153">
          <cell r="H4153" t="str">
            <v>[W 41]</v>
          </cell>
        </row>
        <row r="4154">
          <cell r="H4154" t="str">
            <v>[W 42]</v>
          </cell>
        </row>
        <row r="4155">
          <cell r="H4155" t="str">
            <v>[W 43]</v>
          </cell>
        </row>
        <row r="4156">
          <cell r="H4156" t="str">
            <v>[W 44]</v>
          </cell>
        </row>
        <row r="4157">
          <cell r="H4157" t="str">
            <v>[W 45]</v>
          </cell>
        </row>
        <row r="4158">
          <cell r="H4158" t="str">
            <v>[W 46]</v>
          </cell>
        </row>
        <row r="4159">
          <cell r="H4159" t="str">
            <v>[W 47]</v>
          </cell>
        </row>
        <row r="4160">
          <cell r="H4160" t="str">
            <v>[W 48]</v>
          </cell>
        </row>
        <row r="4161">
          <cell r="H4161" t="str">
            <v>[W 49]</v>
          </cell>
        </row>
        <row r="4162">
          <cell r="H4162" t="str">
            <v>[W 5]</v>
          </cell>
        </row>
        <row r="4163">
          <cell r="H4163" t="str">
            <v>[W 51]</v>
          </cell>
        </row>
        <row r="4164">
          <cell r="H4164" t="str">
            <v>[W 52]</v>
          </cell>
        </row>
        <row r="4165">
          <cell r="H4165" t="str">
            <v>[W 53]</v>
          </cell>
        </row>
        <row r="4166">
          <cell r="H4166" t="str">
            <v>[W 54]</v>
          </cell>
        </row>
        <row r="4167">
          <cell r="H4167" t="str">
            <v>[W 55]</v>
          </cell>
        </row>
        <row r="4168">
          <cell r="H4168" t="str">
            <v>[W 56]</v>
          </cell>
        </row>
        <row r="4169">
          <cell r="H4169" t="str">
            <v>[W 57]</v>
          </cell>
        </row>
        <row r="4170">
          <cell r="H4170" t="str">
            <v>[W 58]</v>
          </cell>
        </row>
        <row r="4171">
          <cell r="H4171" t="str">
            <v>[W 59]</v>
          </cell>
        </row>
        <row r="4172">
          <cell r="H4172" t="str">
            <v>[W 6]</v>
          </cell>
        </row>
        <row r="4173">
          <cell r="H4173" t="str">
            <v>[W 60]</v>
          </cell>
        </row>
        <row r="4174">
          <cell r="H4174" t="str">
            <v>[W 61]</v>
          </cell>
        </row>
        <row r="4175">
          <cell r="H4175" t="str">
            <v>[W 62]</v>
          </cell>
        </row>
        <row r="4176">
          <cell r="H4176" t="str">
            <v>[W 63]</v>
          </cell>
        </row>
        <row r="4177">
          <cell r="H4177" t="str">
            <v>[W 64]</v>
          </cell>
        </row>
        <row r="4178">
          <cell r="H4178" t="str">
            <v>[W 65]</v>
          </cell>
        </row>
        <row r="4179">
          <cell r="H4179" t="str">
            <v>[W 66]</v>
          </cell>
        </row>
        <row r="4180">
          <cell r="H4180" t="str">
            <v>[W 68]</v>
          </cell>
        </row>
        <row r="4181">
          <cell r="H4181" t="str">
            <v>[W 69]</v>
          </cell>
        </row>
        <row r="4182">
          <cell r="H4182" t="str">
            <v>[W 7]</v>
          </cell>
        </row>
        <row r="4183">
          <cell r="H4183" t="str">
            <v>[W 71]</v>
          </cell>
        </row>
        <row r="4184">
          <cell r="H4184" t="str">
            <v>[W 72]</v>
          </cell>
        </row>
        <row r="4185">
          <cell r="H4185" t="str">
            <v>[W 73]</v>
          </cell>
        </row>
        <row r="4186">
          <cell r="H4186" t="str">
            <v>[W 74]</v>
          </cell>
        </row>
        <row r="4187">
          <cell r="H4187" t="str">
            <v>[W 8]</v>
          </cell>
        </row>
        <row r="4188">
          <cell r="H4188" t="str">
            <v>[W 86]</v>
          </cell>
        </row>
        <row r="4189">
          <cell r="H4189" t="str">
            <v>[W 87]</v>
          </cell>
        </row>
        <row r="4190">
          <cell r="H4190" t="str">
            <v>[W 88]</v>
          </cell>
        </row>
        <row r="4191">
          <cell r="H4191" t="str">
            <v>[W 9]</v>
          </cell>
        </row>
        <row r="4192">
          <cell r="H4192" t="str">
            <v>[VE 01M]</v>
          </cell>
        </row>
        <row r="4193">
          <cell r="H4193" t="str">
            <v>[VE 104]</v>
          </cell>
        </row>
        <row r="4194">
          <cell r="H4194" t="str">
            <v>[VE 370]</v>
          </cell>
        </row>
        <row r="4195">
          <cell r="H4195" t="str">
            <v>[VE 372]</v>
          </cell>
        </row>
        <row r="4196">
          <cell r="H4196" t="str">
            <v>[VE 374]</v>
          </cell>
        </row>
        <row r="4197">
          <cell r="H4197" t="str">
            <v>[VE 376]</v>
          </cell>
        </row>
        <row r="4198">
          <cell r="H4198" t="str">
            <v>[VE 622]</v>
          </cell>
        </row>
        <row r="4199">
          <cell r="H4199" t="str">
            <v>[VE 624]</v>
          </cell>
        </row>
        <row r="4200">
          <cell r="H4200" t="str">
            <v>[VE 626]</v>
          </cell>
        </row>
        <row r="4201">
          <cell r="H4201" t="str">
            <v>[VE 628]</v>
          </cell>
        </row>
        <row r="4202">
          <cell r="H4202" t="str">
            <v>[VE 650]</v>
          </cell>
        </row>
        <row r="4203">
          <cell r="H4203" t="str">
            <v>[VE 652]</v>
          </cell>
        </row>
        <row r="4204">
          <cell r="H4204" t="str">
            <v>[VE 877]</v>
          </cell>
        </row>
        <row r="4205">
          <cell r="H4205" t="str">
            <v>[VE 899]</v>
          </cell>
        </row>
        <row r="4206">
          <cell r="H4206" t="str">
            <v>[ZVE 367R]</v>
          </cell>
        </row>
        <row r="4207">
          <cell r="H4207" t="str">
            <v>[ZVE 382]</v>
          </cell>
        </row>
        <row r="4208">
          <cell r="H4208" t="str">
            <v>[ZVE 384]</v>
          </cell>
        </row>
        <row r="4209">
          <cell r="H4209" t="str">
            <v>[ZVE 386]</v>
          </cell>
        </row>
        <row r="4210">
          <cell r="H4210" t="str">
            <v>[ZVE 388]</v>
          </cell>
        </row>
        <row r="4211">
          <cell r="H4211" t="str">
            <v>[ZVE 390]</v>
          </cell>
        </row>
        <row r="4212">
          <cell r="H4212" t="str">
            <v>[ZVE 397H]</v>
          </cell>
        </row>
        <row r="4213">
          <cell r="H4213" t="str">
            <v>[ZVE 605]</v>
          </cell>
        </row>
        <row r="4214">
          <cell r="H4214" t="str">
            <v>[ZVE a11]</v>
          </cell>
        </row>
        <row r="4215">
          <cell r="H4215" t="str">
            <v>[ZVE a12]</v>
          </cell>
        </row>
        <row r="4216">
          <cell r="H4216" t="str">
            <v>[ZVE r11]</v>
          </cell>
        </row>
        <row r="4217">
          <cell r="H4217" t="str">
            <v>[ZVE r12]</v>
          </cell>
        </row>
        <row r="4218">
          <cell r="H4218" t="str">
            <v>[ZVE z11]</v>
          </cell>
        </row>
        <row r="4219">
          <cell r="H4219" t="str">
            <v>[ZVE z12]</v>
          </cell>
        </row>
        <row r="4220">
          <cell r="H4220" t="str">
            <v>[aws]</v>
          </cell>
        </row>
        <row r="4221">
          <cell r="H4221" t="str">
            <v>[1]</v>
          </cell>
        </row>
        <row r="4222">
          <cell r="H4222" t="str">
            <v>[101]</v>
          </cell>
        </row>
        <row r="4223">
          <cell r="H4223" t="str">
            <v>[102]</v>
          </cell>
        </row>
        <row r="4224">
          <cell r="H4224" t="str">
            <v>[2]</v>
          </cell>
        </row>
        <row r="4225">
          <cell r="H4225" t="str">
            <v>[3]</v>
          </cell>
        </row>
        <row r="4226">
          <cell r="H4226" t="str">
            <v>[4]</v>
          </cell>
        </row>
        <row r="4227">
          <cell r="H4227" t="str">
            <v>[51]</v>
          </cell>
        </row>
        <row r="4228">
          <cell r="H4228" t="str">
            <v>[52]</v>
          </cell>
        </row>
        <row r="4229">
          <cell r="H4229" t="str">
            <v>[g11]</v>
          </cell>
        </row>
        <row r="4230">
          <cell r="H4230" t="str">
            <v>[g12]</v>
          </cell>
        </row>
        <row r="4231">
          <cell r="H4231" t="str">
            <v>[g21]</v>
          </cell>
        </row>
        <row r="4232">
          <cell r="H4232" t="str">
            <v>[g22]</v>
          </cell>
        </row>
        <row r="4233">
          <cell r="H4233" t="str">
            <v>[g31]</v>
          </cell>
        </row>
        <row r="4234">
          <cell r="H4234" t="str">
            <v>[g32]</v>
          </cell>
        </row>
        <row r="4235">
          <cell r="H4235" t="str">
            <v>[Gl 101]</v>
          </cell>
        </row>
        <row r="4236">
          <cell r="H4236" t="str">
            <v>[Gl 102]</v>
          </cell>
        </row>
        <row r="4237">
          <cell r="H4237" t="str">
            <v>[W1/4]</v>
          </cell>
        </row>
        <row r="4238">
          <cell r="H4238" t="str">
            <v>[W2/3]</v>
          </cell>
        </row>
        <row r="4239">
          <cell r="H4239" t="str">
            <v>[W51]</v>
          </cell>
        </row>
        <row r="4240">
          <cell r="H4240" t="str">
            <v>[W52]</v>
          </cell>
        </row>
        <row r="4241">
          <cell r="H4241" t="str">
            <v>[Bl g11]</v>
          </cell>
        </row>
        <row r="4242">
          <cell r="H4242" t="str">
            <v>[Bl g12]</v>
          </cell>
        </row>
        <row r="4243">
          <cell r="H4243" t="str">
            <v>[Bl g21]</v>
          </cell>
        </row>
        <row r="4244">
          <cell r="H4244" t="str">
            <v>[Bl g22]</v>
          </cell>
        </row>
        <row r="4245">
          <cell r="H4245" t="str">
            <v>[Bl g31]</v>
          </cell>
        </row>
        <row r="4246">
          <cell r="H4246" t="str">
            <v>[Bl g32]</v>
          </cell>
        </row>
        <row r="4247">
          <cell r="H4247" t="str">
            <v>[Bl h11]</v>
          </cell>
        </row>
        <row r="4248">
          <cell r="H4248" t="str">
            <v>[Bl h12]</v>
          </cell>
        </row>
        <row r="4249">
          <cell r="H4249" t="str">
            <v>[Ers A]</v>
          </cell>
        </row>
        <row r="4250">
          <cell r="H4250" t="str">
            <v>[Ers Ag12]</v>
          </cell>
        </row>
        <row r="4251">
          <cell r="H4251" t="str">
            <v>[Ers Ag22]</v>
          </cell>
        </row>
        <row r="4252">
          <cell r="H4252" t="str">
            <v>[Ers B]</v>
          </cell>
        </row>
        <row r="4253">
          <cell r="H4253" t="str">
            <v>[Ers Bg11]</v>
          </cell>
        </row>
        <row r="4254">
          <cell r="H4254" t="str">
            <v>[Ers Bg21]</v>
          </cell>
        </row>
        <row r="4255">
          <cell r="H4255" t="str">
            <v>[Ers H1]</v>
          </cell>
        </row>
        <row r="4256">
          <cell r="H4256" t="str">
            <v>[Ers H2]</v>
          </cell>
        </row>
        <row r="4257">
          <cell r="H4257" t="str">
            <v>[Ers R1]</v>
          </cell>
        </row>
        <row r="4258">
          <cell r="H4258" t="str">
            <v>[Ers R2]</v>
          </cell>
        </row>
        <row r="4259">
          <cell r="H4259" t="str">
            <v>[Ers Y]</v>
          </cell>
        </row>
        <row r="4260">
          <cell r="H4260" t="str">
            <v>[Ers Yg22]</v>
          </cell>
        </row>
        <row r="4261">
          <cell r="H4261" t="str">
            <v>[Ers Yg32]</v>
          </cell>
        </row>
        <row r="4262">
          <cell r="H4262" t="str">
            <v>[Ers Z]</v>
          </cell>
        </row>
        <row r="4263">
          <cell r="H4263" t="str">
            <v>[Ers Zg21]</v>
          </cell>
        </row>
        <row r="4264">
          <cell r="H4264" t="str">
            <v>[Ers Zg31]</v>
          </cell>
        </row>
        <row r="4265">
          <cell r="H4265" t="str">
            <v>[Ers 1Ag22]</v>
          </cell>
        </row>
        <row r="4266">
          <cell r="H4266" t="str">
            <v>[Ers 1Bg21]</v>
          </cell>
        </row>
        <row r="4267">
          <cell r="H4267" t="str">
            <v>[Ers 1Y]</v>
          </cell>
        </row>
        <row r="4268">
          <cell r="H4268" t="str">
            <v>[Ers 1Zg21]</v>
          </cell>
        </row>
        <row r="4269">
          <cell r="H4269" t="str">
            <v>[GA A]</v>
          </cell>
        </row>
        <row r="4270">
          <cell r="H4270" t="str">
            <v>[GA B]</v>
          </cell>
        </row>
        <row r="4271">
          <cell r="H4271" t="str">
            <v>[GA H1]</v>
          </cell>
        </row>
        <row r="4272">
          <cell r="H4272" t="str">
            <v>[GA H2]</v>
          </cell>
        </row>
        <row r="4273">
          <cell r="H4273" t="str">
            <v>[GVA a(Ag22)]</v>
          </cell>
        </row>
        <row r="4274">
          <cell r="H4274" t="str">
            <v>[GVA b(Bg21)]</v>
          </cell>
        </row>
        <row r="4275">
          <cell r="H4275" t="str">
            <v>[GVA h(Z)]</v>
          </cell>
        </row>
        <row r="4276">
          <cell r="H4276" t="str">
            <v>[GVA h2(Y)]</v>
          </cell>
        </row>
        <row r="4277">
          <cell r="H4277" t="str">
            <v>[XTR g11]</v>
          </cell>
        </row>
        <row r="4278">
          <cell r="H4278" t="str">
            <v>[XTR g12]</v>
          </cell>
        </row>
        <row r="4279">
          <cell r="H4279" t="str">
            <v>[XTR g21]</v>
          </cell>
        </row>
        <row r="4280">
          <cell r="H4280" t="str">
            <v>[XTR g22]</v>
          </cell>
        </row>
        <row r="4281">
          <cell r="H4281" t="str">
            <v>[XTR g31]</v>
          </cell>
        </row>
        <row r="4282">
          <cell r="H4282" t="str">
            <v>[XTR g32]</v>
          </cell>
        </row>
        <row r="4283">
          <cell r="H4283" t="str">
            <v>[SAS_g11]</v>
          </cell>
        </row>
        <row r="4284">
          <cell r="H4284" t="str">
            <v>[SAS_g12]</v>
          </cell>
        </row>
        <row r="4285">
          <cell r="H4285" t="str">
            <v>[h11]</v>
          </cell>
        </row>
        <row r="4286">
          <cell r="H4286" t="str">
            <v>[h12]</v>
          </cell>
        </row>
        <row r="4287">
          <cell r="H4287" t="str">
            <v>[A]</v>
          </cell>
        </row>
        <row r="4288">
          <cell r="H4288" t="str">
            <v>[Ag12]</v>
          </cell>
        </row>
        <row r="4289">
          <cell r="H4289" t="str">
            <v>[Ag22]</v>
          </cell>
        </row>
        <row r="4290">
          <cell r="H4290" t="str">
            <v>[B]</v>
          </cell>
        </row>
        <row r="4291">
          <cell r="H4291" t="str">
            <v>[Bg11]</v>
          </cell>
        </row>
        <row r="4292">
          <cell r="H4292" t="str">
            <v>[Bg21]</v>
          </cell>
        </row>
        <row r="4293">
          <cell r="H4293" t="str">
            <v>[H1]</v>
          </cell>
        </row>
        <row r="4294">
          <cell r="H4294" t="str">
            <v>[H2]</v>
          </cell>
        </row>
        <row r="4295">
          <cell r="H4295" t="str">
            <v>[R1]</v>
          </cell>
        </row>
        <row r="4296">
          <cell r="H4296" t="str">
            <v>[R2]</v>
          </cell>
        </row>
        <row r="4297">
          <cell r="H4297" t="str">
            <v>[Y]</v>
          </cell>
        </row>
        <row r="4298">
          <cell r="H4298" t="str">
            <v>[Yg22]</v>
          </cell>
        </row>
        <row r="4299">
          <cell r="H4299" t="str">
            <v>[Yg32]</v>
          </cell>
        </row>
        <row r="4300">
          <cell r="H4300" t="str">
            <v>[Z]</v>
          </cell>
        </row>
        <row r="4301">
          <cell r="H4301" t="str">
            <v>[Zg21]</v>
          </cell>
        </row>
        <row r="4302">
          <cell r="H4302" t="str">
            <v>[Zg31]</v>
          </cell>
        </row>
        <row r="4303">
          <cell r="H4303" t="str">
            <v>[Gl g11]</v>
          </cell>
        </row>
        <row r="4304">
          <cell r="H4304" t="str">
            <v>[Gl g12]</v>
          </cell>
        </row>
        <row r="4305">
          <cell r="H4305" t="str">
            <v>[Gl g21]</v>
          </cell>
        </row>
        <row r="4306">
          <cell r="H4306" t="str">
            <v>[Gl g22]</v>
          </cell>
        </row>
        <row r="4307">
          <cell r="H4307" t="str">
            <v>[Gl g31]</v>
          </cell>
        </row>
        <row r="4308">
          <cell r="H4308" t="str">
            <v>[Gl g32]</v>
          </cell>
        </row>
        <row r="4309">
          <cell r="H4309" t="str">
            <v>[Gl h11]</v>
          </cell>
        </row>
        <row r="4310">
          <cell r="H4310" t="str">
            <v>[Gl h12]</v>
          </cell>
        </row>
        <row r="4311">
          <cell r="H4311" t="str">
            <v>[SAS g11]</v>
          </cell>
        </row>
        <row r="4312">
          <cell r="H4312" t="str">
            <v>[SAS g12]</v>
          </cell>
        </row>
        <row r="4313">
          <cell r="H4313" t="str">
            <v>[SAS g21]</v>
          </cell>
        </row>
        <row r="4314">
          <cell r="H4314" t="str">
            <v>[SAS g22]</v>
          </cell>
        </row>
        <row r="4315">
          <cell r="H4315" t="str">
            <v>[SAS g31]</v>
          </cell>
        </row>
        <row r="4316">
          <cell r="H4316" t="str">
            <v>[SAS g32]</v>
          </cell>
        </row>
        <row r="4317">
          <cell r="H4317" t="str">
            <v>[1Ag22]</v>
          </cell>
        </row>
        <row r="4318">
          <cell r="H4318" t="str">
            <v>[1Bg21]</v>
          </cell>
        </row>
        <row r="4319">
          <cell r="H4319" t="str">
            <v>[1Y]</v>
          </cell>
        </row>
        <row r="4320">
          <cell r="H4320" t="str">
            <v>[1Zg21]</v>
          </cell>
        </row>
        <row r="4321">
          <cell r="H4321" t="str">
            <v>[a(Ag22)]</v>
          </cell>
        </row>
        <row r="4322">
          <cell r="H4322" t="str">
            <v>[ag12]</v>
          </cell>
        </row>
        <row r="4323">
          <cell r="H4323" t="str">
            <v>[ag22(Ag12)]</v>
          </cell>
        </row>
        <row r="4324">
          <cell r="H4324" t="str">
            <v>[b(Bg21)]</v>
          </cell>
        </row>
        <row r="4325">
          <cell r="H4325" t="str">
            <v>[bg11]</v>
          </cell>
        </row>
        <row r="4326">
          <cell r="H4326" t="str">
            <v>[bg21(Bg11)]</v>
          </cell>
        </row>
        <row r="4327">
          <cell r="H4327" t="str">
            <v>[h(Z)]</v>
          </cell>
        </row>
        <row r="4328">
          <cell r="H4328" t="str">
            <v>[h2(Y)]</v>
          </cell>
        </row>
        <row r="4329">
          <cell r="H4329" t="str">
            <v>[r(A)]</v>
          </cell>
        </row>
        <row r="4330">
          <cell r="H4330" t="str">
            <v>[r(B)]</v>
          </cell>
        </row>
        <row r="4331">
          <cell r="H4331" t="str">
            <v>[y]</v>
          </cell>
        </row>
        <row r="4332">
          <cell r="H4332" t="str">
            <v>[yg22(Yg32)]</v>
          </cell>
        </row>
        <row r="4333">
          <cell r="H4333" t="str">
            <v>[z]</v>
          </cell>
        </row>
        <row r="4334">
          <cell r="H4334" t="str">
            <v>[zg21(Zg31)]</v>
          </cell>
        </row>
        <row r="4335">
          <cell r="H4335" t="str">
            <v>[zg31yg32(H1)]</v>
          </cell>
        </row>
        <row r="4336">
          <cell r="H4336" t="str">
            <v>[zg31yg32(H2)]</v>
          </cell>
        </row>
        <row r="4337">
          <cell r="H4337" t="str">
            <v>[W 1]</v>
          </cell>
        </row>
        <row r="4338">
          <cell r="H4338" t="str">
            <v>[W 2]</v>
          </cell>
        </row>
        <row r="4339">
          <cell r="H4339" t="str">
            <v>[W 3]</v>
          </cell>
        </row>
        <row r="4340">
          <cell r="H4340" t="str">
            <v>[W 4]</v>
          </cell>
        </row>
        <row r="4341">
          <cell r="H4341" t="str">
            <v>[W 51]</v>
          </cell>
        </row>
        <row r="4342">
          <cell r="H4342" t="str">
            <v>[W 52]</v>
          </cell>
        </row>
        <row r="4343">
          <cell r="H4343" t="str">
            <v>[ZE g31]</v>
          </cell>
        </row>
        <row r="4344">
          <cell r="H4344" t="str">
            <v>[ZE g32]</v>
          </cell>
        </row>
        <row r="4345">
          <cell r="H4345" t="str">
            <v>[ZE h11]</v>
          </cell>
        </row>
        <row r="4346">
          <cell r="H4346" t="str">
            <v>[ZE h12]</v>
          </cell>
        </row>
        <row r="4347">
          <cell r="H4347" t="str">
            <v>[aws]</v>
          </cell>
        </row>
        <row r="4348">
          <cell r="H4348" t="str">
            <v>[W 54]</v>
          </cell>
        </row>
        <row r="4349">
          <cell r="H4349" t="str">
            <v>[Gl 101]</v>
          </cell>
        </row>
        <row r="4350">
          <cell r="H4350" t="str">
            <v>[Gl 101/104]</v>
          </cell>
        </row>
        <row r="4351">
          <cell r="H4351" t="str">
            <v>[Gl 102]</v>
          </cell>
        </row>
        <row r="4352">
          <cell r="H4352" t="str">
            <v>[Gl 102/103]</v>
          </cell>
        </row>
        <row r="4353">
          <cell r="H4353" t="str">
            <v>[Gl 103]</v>
          </cell>
        </row>
        <row r="4354">
          <cell r="H4354" t="str">
            <v>[Gl 201]</v>
          </cell>
        </row>
        <row r="4355">
          <cell r="H4355" t="str">
            <v>[Gl 201/1]</v>
          </cell>
        </row>
        <row r="4356">
          <cell r="H4356" t="str">
            <v>[Gl 201/204]</v>
          </cell>
        </row>
        <row r="4357">
          <cell r="H4357" t="str">
            <v>[Gl 202]</v>
          </cell>
        </row>
        <row r="4358">
          <cell r="H4358" t="str">
            <v>[Gl 202/203]</v>
          </cell>
        </row>
        <row r="4359">
          <cell r="H4359" t="str">
            <v>[Gl 203]</v>
          </cell>
        </row>
        <row r="4360">
          <cell r="H4360" t="str">
            <v>[Gl 204]</v>
          </cell>
        </row>
        <row r="4361">
          <cell r="H4361" t="str">
            <v>[Gl 402]</v>
          </cell>
        </row>
        <row r="4362">
          <cell r="H4362" t="str">
            <v>[Gl 501]</v>
          </cell>
        </row>
        <row r="4363">
          <cell r="H4363" t="str">
            <v>[Gl 502]</v>
          </cell>
        </row>
        <row r="4364">
          <cell r="H4364" t="str">
            <v>[Gl 701]</v>
          </cell>
        </row>
        <row r="4365">
          <cell r="H4365" t="str">
            <v>[101/104/AWS]</v>
          </cell>
        </row>
        <row r="4366">
          <cell r="H4366" t="str">
            <v>[101/AWS]</v>
          </cell>
        </row>
        <row r="4367">
          <cell r="H4367" t="str">
            <v>[102/103/AWS]</v>
          </cell>
        </row>
        <row r="4368">
          <cell r="H4368" t="str">
            <v>[102/AWS]</v>
          </cell>
        </row>
        <row r="4369">
          <cell r="H4369" t="str">
            <v>[103/AWS]</v>
          </cell>
        </row>
        <row r="4370">
          <cell r="H4370" t="str">
            <v>[201/AWS]</v>
          </cell>
        </row>
        <row r="4371">
          <cell r="H4371" t="str">
            <v>[202/AWS]</v>
          </cell>
        </row>
        <row r="4372">
          <cell r="H4372" t="str">
            <v>[203/AWS]</v>
          </cell>
        </row>
        <row r="4373">
          <cell r="H4373" t="str">
            <v>[204/AWS]</v>
          </cell>
        </row>
        <row r="4374">
          <cell r="H4374" t="str">
            <v>[402/502/AWS]</v>
          </cell>
        </row>
        <row r="4375">
          <cell r="H4375" t="str">
            <v>[501/701/AWS]</v>
          </cell>
        </row>
        <row r="4376">
          <cell r="H4376" t="str">
            <v>[Gl 1M]</v>
          </cell>
        </row>
        <row r="4377">
          <cell r="H4377" t="str">
            <v>[Gl 305]</v>
          </cell>
        </row>
        <row r="4378">
          <cell r="H4378" t="str">
            <v>[f31/AWS]</v>
          </cell>
        </row>
        <row r="4379">
          <cell r="H4379" t="str">
            <v>[f32/AWS]</v>
          </cell>
        </row>
        <row r="4380">
          <cell r="H4380" t="str">
            <v>[f41/AWS]</v>
          </cell>
        </row>
        <row r="4381">
          <cell r="H4381" t="str">
            <v>[f42/AWS]</v>
          </cell>
        </row>
        <row r="4382">
          <cell r="H4382" t="str">
            <v>[Bl f31]</v>
          </cell>
        </row>
        <row r="4383">
          <cell r="H4383" t="str">
            <v>[Bl f32]</v>
          </cell>
        </row>
        <row r="4384">
          <cell r="H4384" t="str">
            <v>[Bl f41-L]</v>
          </cell>
        </row>
        <row r="4385">
          <cell r="H4385" t="str">
            <v>[Bl f41-R]</v>
          </cell>
        </row>
        <row r="4386">
          <cell r="H4386" t="str">
            <v>[Bl f42-L]</v>
          </cell>
        </row>
        <row r="4387">
          <cell r="H4387" t="str">
            <v>[Bl f42-R]</v>
          </cell>
        </row>
        <row r="4388">
          <cell r="H4388" t="str">
            <v>[Bl i11]</v>
          </cell>
        </row>
        <row r="4389">
          <cell r="H4389" t="str">
            <v>[Bl i12]</v>
          </cell>
        </row>
        <row r="4390">
          <cell r="H4390" t="str">
            <v>[Bl i21]</v>
          </cell>
        </row>
        <row r="4391">
          <cell r="H4391" t="str">
            <v>[Bl i22]</v>
          </cell>
        </row>
        <row r="4392">
          <cell r="H4392" t="str">
            <v>[Bl i31]</v>
          </cell>
        </row>
        <row r="4393">
          <cell r="H4393" t="str">
            <v>[Bl i32]</v>
          </cell>
        </row>
        <row r="4394">
          <cell r="H4394" t="str">
            <v>[Ers A]</v>
          </cell>
        </row>
        <row r="4395">
          <cell r="H4395" t="str">
            <v>[Ers Af32]</v>
          </cell>
        </row>
        <row r="4396">
          <cell r="H4396" t="str">
            <v>[Ers Ai12]</v>
          </cell>
        </row>
        <row r="4397">
          <cell r="H4397" t="str">
            <v>[Ers Ai22]</v>
          </cell>
        </row>
        <row r="4398">
          <cell r="H4398" t="str">
            <v>[Ers B]</v>
          </cell>
        </row>
        <row r="4399">
          <cell r="H4399" t="str">
            <v>[Ers Bf31]</v>
          </cell>
        </row>
        <row r="4400">
          <cell r="H4400" t="str">
            <v>[Ers Bi11]</v>
          </cell>
        </row>
        <row r="4401">
          <cell r="H4401" t="str">
            <v>[Ers Bi21]</v>
          </cell>
        </row>
        <row r="4402">
          <cell r="H4402" t="str">
            <v>[Ers H1]</v>
          </cell>
        </row>
        <row r="4403">
          <cell r="H4403" t="str">
            <v>[Ers H2]</v>
          </cell>
        </row>
        <row r="4404">
          <cell r="H4404" t="str">
            <v>[Ers H3]</v>
          </cell>
        </row>
        <row r="4405">
          <cell r="H4405" t="str">
            <v>[Ers H4]</v>
          </cell>
        </row>
        <row r="4406">
          <cell r="H4406" t="str">
            <v>[Ers R1]</v>
          </cell>
        </row>
        <row r="4407">
          <cell r="H4407" t="str">
            <v>[Ers R2]</v>
          </cell>
        </row>
        <row r="4408">
          <cell r="H4408" t="str">
            <v>[Ers R3]</v>
          </cell>
        </row>
        <row r="4409">
          <cell r="H4409" t="str">
            <v>[Ers R4]</v>
          </cell>
        </row>
        <row r="4410">
          <cell r="H4410" t="str">
            <v>[Ers Sch3H]</v>
          </cell>
        </row>
        <row r="4411">
          <cell r="H4411" t="str">
            <v>[Ers Y]</v>
          </cell>
        </row>
        <row r="4412">
          <cell r="H4412" t="str">
            <v>[Ers Yf42]</v>
          </cell>
        </row>
        <row r="4413">
          <cell r="H4413" t="str">
            <v>[Ers Yi22]</v>
          </cell>
        </row>
        <row r="4414">
          <cell r="H4414" t="str">
            <v>[Ers Yi32]</v>
          </cell>
        </row>
        <row r="4415">
          <cell r="H4415" t="str">
            <v>[Ers Z]</v>
          </cell>
        </row>
        <row r="4416">
          <cell r="H4416" t="str">
            <v>[Ers Zf41]</v>
          </cell>
        </row>
        <row r="4417">
          <cell r="H4417" t="str">
            <v>[Ers Zi21]</v>
          </cell>
        </row>
        <row r="4418">
          <cell r="H4418" t="str">
            <v>[Ers Zi31]</v>
          </cell>
        </row>
        <row r="4419">
          <cell r="H4419" t="str">
            <v>[A]</v>
          </cell>
        </row>
        <row r="4420">
          <cell r="H4420" t="str">
            <v>[Af32]</v>
          </cell>
        </row>
        <row r="4421">
          <cell r="H4421" t="str">
            <v>[Ai12]</v>
          </cell>
        </row>
        <row r="4422">
          <cell r="H4422" t="str">
            <v>[Ai22]</v>
          </cell>
        </row>
        <row r="4423">
          <cell r="H4423" t="str">
            <v>[B]</v>
          </cell>
        </row>
        <row r="4424">
          <cell r="H4424" t="str">
            <v>[Bf31]</v>
          </cell>
        </row>
        <row r="4425">
          <cell r="H4425" t="str">
            <v>[Bi11]</v>
          </cell>
        </row>
        <row r="4426">
          <cell r="H4426" t="str">
            <v>[Bi21]</v>
          </cell>
        </row>
        <row r="4427">
          <cell r="H4427" t="str">
            <v>[H1]</v>
          </cell>
        </row>
        <row r="4428">
          <cell r="H4428" t="str">
            <v>[H2]</v>
          </cell>
        </row>
        <row r="4429">
          <cell r="H4429" t="str">
            <v>[H3]</v>
          </cell>
        </row>
        <row r="4430">
          <cell r="H4430" t="str">
            <v>[H4]</v>
          </cell>
        </row>
        <row r="4431">
          <cell r="H4431" t="str">
            <v>[R1]</v>
          </cell>
        </row>
        <row r="4432">
          <cell r="H4432" t="str">
            <v>[R2]</v>
          </cell>
        </row>
        <row r="4433">
          <cell r="H4433" t="str">
            <v>[R3]</v>
          </cell>
        </row>
        <row r="4434">
          <cell r="H4434" t="str">
            <v>[R4]</v>
          </cell>
        </row>
        <row r="4435">
          <cell r="H4435" t="str">
            <v>[Y]</v>
          </cell>
        </row>
        <row r="4436">
          <cell r="H4436" t="str">
            <v>[Yf42]</v>
          </cell>
        </row>
        <row r="4437">
          <cell r="H4437" t="str">
            <v>[Yi22]</v>
          </cell>
        </row>
        <row r="4438">
          <cell r="H4438" t="str">
            <v>[Yi32]</v>
          </cell>
        </row>
        <row r="4439">
          <cell r="H4439" t="str">
            <v>[Z]</v>
          </cell>
        </row>
        <row r="4440">
          <cell r="H4440" t="str">
            <v>[Zf41]</v>
          </cell>
        </row>
        <row r="4441">
          <cell r="H4441" t="str">
            <v>[Zi21]</v>
          </cell>
        </row>
        <row r="4442">
          <cell r="H4442" t="str">
            <v>[Zi31]</v>
          </cell>
        </row>
        <row r="4443">
          <cell r="H4443" t="str">
            <v>[Gl f31]</v>
          </cell>
        </row>
        <row r="4444">
          <cell r="H4444" t="str">
            <v>[Gl f32]</v>
          </cell>
        </row>
        <row r="4445">
          <cell r="H4445" t="str">
            <v>[Gl f41]</v>
          </cell>
        </row>
        <row r="4446">
          <cell r="H4446" t="str">
            <v>[Gl f42]</v>
          </cell>
        </row>
        <row r="4447">
          <cell r="H4447" t="str">
            <v>[Gl i11]</v>
          </cell>
        </row>
        <row r="4448">
          <cell r="H4448" t="str">
            <v>[Gl i12]</v>
          </cell>
        </row>
        <row r="4449">
          <cell r="H4449" t="str">
            <v>[Gl i21]</v>
          </cell>
        </row>
        <row r="4450">
          <cell r="H4450" t="str">
            <v>[Gl i22]</v>
          </cell>
        </row>
        <row r="4451">
          <cell r="H4451" t="str">
            <v>[Gl i31]</v>
          </cell>
        </row>
        <row r="4452">
          <cell r="H4452" t="str">
            <v>[Gl i32]</v>
          </cell>
        </row>
        <row r="4453">
          <cell r="H4453" t="str">
            <v>[Gl i41]</v>
          </cell>
        </row>
        <row r="4454">
          <cell r="H4454" t="str">
            <v>[Gl i42]</v>
          </cell>
        </row>
        <row r="4455">
          <cell r="H4455" t="str">
            <v>[SAS 201/204]</v>
          </cell>
        </row>
        <row r="4456">
          <cell r="H4456" t="str">
            <v>[SAS 202/203]</v>
          </cell>
        </row>
        <row r="4457">
          <cell r="H4457" t="str">
            <v>[SAS i11]</v>
          </cell>
        </row>
        <row r="4458">
          <cell r="H4458" t="str">
            <v>[SAS i12]</v>
          </cell>
        </row>
        <row r="4459">
          <cell r="H4459" t="str">
            <v>[SAS i21]</v>
          </cell>
        </row>
        <row r="4460">
          <cell r="H4460" t="str">
            <v>[SAS i22]</v>
          </cell>
        </row>
        <row r="4461">
          <cell r="H4461" t="str">
            <v>[SAS i31]</v>
          </cell>
        </row>
        <row r="4462">
          <cell r="H4462" t="str">
            <v>[SAS i32]</v>
          </cell>
        </row>
        <row r="4463">
          <cell r="H4463" t="str">
            <v>[Sch3H]</v>
          </cell>
        </row>
        <row r="4464">
          <cell r="H4464" t="str">
            <v>[V101]</v>
          </cell>
        </row>
        <row r="4465">
          <cell r="H4465" t="str">
            <v>[V102]</v>
          </cell>
        </row>
        <row r="4466">
          <cell r="H4466" t="str">
            <v>[V1M]</v>
          </cell>
        </row>
        <row r="4467">
          <cell r="H4467" t="str">
            <v>[V51]</v>
          </cell>
        </row>
        <row r="4468">
          <cell r="H4468" t="str">
            <v>[V53]</v>
          </cell>
        </row>
        <row r="4469">
          <cell r="H4469" t="str">
            <v>[V55]</v>
          </cell>
        </row>
        <row r="4470">
          <cell r="H4470" t="str">
            <v>[V6]</v>
          </cell>
        </row>
        <row r="4471">
          <cell r="H4471" t="str">
            <v>[V701]</v>
          </cell>
        </row>
        <row r="4472">
          <cell r="H4472" t="str">
            <v>[V8]</v>
          </cell>
        </row>
        <row r="4473">
          <cell r="H4473" t="str">
            <v>[VH1]</v>
          </cell>
        </row>
        <row r="4474">
          <cell r="H4474" t="str">
            <v>[VH2]</v>
          </cell>
        </row>
        <row r="4475">
          <cell r="H4475" t="str">
            <v>[VH3]</v>
          </cell>
        </row>
        <row r="4476">
          <cell r="H4476" t="str">
            <v>[VH4]</v>
          </cell>
        </row>
        <row r="4477">
          <cell r="H4477" t="str">
            <v>[VR1]</v>
          </cell>
        </row>
        <row r="4478">
          <cell r="H4478" t="str">
            <v>[VR2]</v>
          </cell>
        </row>
        <row r="4479">
          <cell r="H4479" t="str">
            <v>[VR3]</v>
          </cell>
        </row>
        <row r="4480">
          <cell r="H4480" t="str">
            <v>[VR4]</v>
          </cell>
        </row>
        <row r="4481">
          <cell r="H4481" t="str">
            <v>[a]</v>
          </cell>
        </row>
        <row r="4482">
          <cell r="H4482" t="str">
            <v>[af32]</v>
          </cell>
        </row>
        <row r="4483">
          <cell r="H4483" t="str">
            <v>[ai22]</v>
          </cell>
        </row>
        <row r="4484">
          <cell r="H4484" t="str">
            <v>[b]</v>
          </cell>
        </row>
        <row r="4485">
          <cell r="H4485" t="str">
            <v>[bf31]</v>
          </cell>
        </row>
        <row r="4486">
          <cell r="H4486" t="str">
            <v>[bi21]</v>
          </cell>
        </row>
        <row r="4487">
          <cell r="H4487" t="str">
            <v>[h(Y)]</v>
          </cell>
        </row>
        <row r="4488">
          <cell r="H4488" t="str">
            <v>[h(Z)]</v>
          </cell>
        </row>
        <row r="4489">
          <cell r="H4489" t="str">
            <v>[r(A)]</v>
          </cell>
        </row>
        <row r="4490">
          <cell r="H4490" t="str">
            <v>[r(B)]</v>
          </cell>
        </row>
        <row r="4491">
          <cell r="H4491" t="str">
            <v>[y(Yi22)]</v>
          </cell>
        </row>
        <row r="4492">
          <cell r="H4492" t="str">
            <v>[yf42]</v>
          </cell>
        </row>
        <row r="4493">
          <cell r="H4493" t="str">
            <v>[yi32]</v>
          </cell>
        </row>
        <row r="4494">
          <cell r="H4494" t="str">
            <v>[z(Zi21)]</v>
          </cell>
        </row>
        <row r="4495">
          <cell r="H4495" t="str">
            <v>[zf41]</v>
          </cell>
        </row>
        <row r="4496">
          <cell r="H4496" t="str">
            <v>[zi31]</v>
          </cell>
        </row>
        <row r="4497">
          <cell r="H4497" t="str">
            <v>[W 1]</v>
          </cell>
        </row>
        <row r="4498">
          <cell r="H4498" t="str">
            <v>[W 101]</v>
          </cell>
        </row>
        <row r="4499">
          <cell r="H4499" t="str">
            <v>[W 102]</v>
          </cell>
        </row>
        <row r="4500">
          <cell r="H4500" t="str">
            <v>[W 103]</v>
          </cell>
        </row>
        <row r="4501">
          <cell r="H4501" t="str">
            <v>[W 104]</v>
          </cell>
        </row>
        <row r="4502">
          <cell r="H4502" t="str">
            <v>[W 2]</v>
          </cell>
        </row>
        <row r="4503">
          <cell r="H4503" t="str">
            <v>[W 201]</v>
          </cell>
        </row>
        <row r="4504">
          <cell r="H4504" t="str">
            <v>[W 202]</v>
          </cell>
        </row>
        <row r="4505">
          <cell r="H4505" t="str">
            <v>[W 203]</v>
          </cell>
        </row>
        <row r="4506">
          <cell r="H4506" t="str">
            <v>[W 204]</v>
          </cell>
        </row>
        <row r="4507">
          <cell r="H4507" t="str">
            <v>[W 3]</v>
          </cell>
        </row>
        <row r="4508">
          <cell r="H4508" t="str">
            <v>[W 4]</v>
          </cell>
        </row>
        <row r="4509">
          <cell r="H4509" t="str">
            <v>[W 5]</v>
          </cell>
        </row>
        <row r="4510">
          <cell r="H4510" t="str">
            <v>[W 51]</v>
          </cell>
        </row>
        <row r="4511">
          <cell r="H4511" t="str">
            <v>[W 52]</v>
          </cell>
        </row>
        <row r="4512">
          <cell r="H4512" t="str">
            <v>[W 53]</v>
          </cell>
        </row>
        <row r="4513">
          <cell r="H4513" t="str">
            <v>[W 55]</v>
          </cell>
        </row>
        <row r="4514">
          <cell r="H4514" t="str">
            <v>[W 58]</v>
          </cell>
        </row>
        <row r="4515">
          <cell r="H4515" t="str">
            <v>[W 59]</v>
          </cell>
        </row>
        <row r="4516">
          <cell r="H4516" t="str">
            <v>[W 6]</v>
          </cell>
        </row>
        <row r="4517">
          <cell r="H4517" t="str">
            <v>[W 7]</v>
          </cell>
        </row>
        <row r="4518">
          <cell r="H4518" t="str">
            <v>[W 8]</v>
          </cell>
        </row>
        <row r="4519">
          <cell r="H4519" t="str">
            <v>[VE 1M]</v>
          </cell>
        </row>
        <row r="4520">
          <cell r="H4520" t="str">
            <v>[ZE f31]</v>
          </cell>
        </row>
        <row r="4521">
          <cell r="H4521" t="str">
            <v>[ZE f32]</v>
          </cell>
        </row>
        <row r="4522">
          <cell r="H4522" t="str">
            <v>[ZE f41]</v>
          </cell>
        </row>
        <row r="4523">
          <cell r="H4523" t="str">
            <v>[ZE f42]</v>
          </cell>
        </row>
        <row r="4524">
          <cell r="H4524" t="str">
            <v>[ZE i21]</v>
          </cell>
        </row>
        <row r="4525">
          <cell r="H4525" t="str">
            <v>[ZE i22]</v>
          </cell>
        </row>
        <row r="4526">
          <cell r="H4526" t="str">
            <v>[ZE i31]</v>
          </cell>
        </row>
        <row r="4527">
          <cell r="H4527" t="str">
            <v>[ZE i32]</v>
          </cell>
        </row>
        <row r="4528">
          <cell r="H4528" t="str">
            <v>[ZVE f41]</v>
          </cell>
        </row>
        <row r="4529">
          <cell r="H4529" t="str">
            <v>[ZVE f42]</v>
          </cell>
        </row>
        <row r="4530">
          <cell r="H4530" t="str">
            <v>[ZVE i11]</v>
          </cell>
        </row>
        <row r="4531">
          <cell r="H4531" t="str">
            <v>[ZVE i12]</v>
          </cell>
        </row>
        <row r="4532">
          <cell r="H4532" t="str">
            <v>[dummy 101]</v>
          </cell>
        </row>
        <row r="4533">
          <cell r="H4533" t="str">
            <v>[dummy 102]</v>
          </cell>
        </row>
        <row r="4534">
          <cell r="H4534" t="str">
            <v>[dummy 103]</v>
          </cell>
        </row>
        <row r="4535">
          <cell r="H4535" t="str">
            <v>[dummy 201]</v>
          </cell>
        </row>
        <row r="4536">
          <cell r="H4536" t="str">
            <v>[dummy 202]</v>
          </cell>
        </row>
        <row r="4537">
          <cell r="H4537" t="str">
            <v>[dummy 203]</v>
          </cell>
        </row>
        <row r="4538">
          <cell r="H4538" t="str">
            <v>[dummy 204]</v>
          </cell>
        </row>
        <row r="4539">
          <cell r="H4539" t="str">
            <v>[dummy 502]</v>
          </cell>
        </row>
        <row r="4540">
          <cell r="H4540" t="str">
            <v>[dummy 701]</v>
          </cell>
        </row>
        <row r="4541">
          <cell r="H4541" t="str">
            <v>[aws]</v>
          </cell>
        </row>
        <row r="4542">
          <cell r="H4542" t="str">
            <v>[411]</v>
          </cell>
        </row>
        <row r="4543">
          <cell r="H4543" t="str">
            <v>[412]</v>
          </cell>
        </row>
        <row r="4544">
          <cell r="H4544" t="str">
            <v>[5/6]</v>
          </cell>
        </row>
        <row r="4545">
          <cell r="H4545" t="str">
            <v>[Sp 52]</v>
          </cell>
        </row>
        <row r="4546">
          <cell r="H4546" t="str">
            <v>[Gl 101]</v>
          </cell>
        </row>
        <row r="4547">
          <cell r="H4547" t="str">
            <v>[Gl 102]</v>
          </cell>
        </row>
        <row r="4548">
          <cell r="H4548" t="str">
            <v>[Gl 111]</v>
          </cell>
        </row>
        <row r="4549">
          <cell r="H4549" t="str">
            <v>[Gl 112]</v>
          </cell>
        </row>
        <row r="4550">
          <cell r="H4550" t="str">
            <v>[Gl 201]</v>
          </cell>
        </row>
        <row r="4551">
          <cell r="H4551" t="str">
            <v>[Gl 202]</v>
          </cell>
        </row>
        <row r="4552">
          <cell r="H4552" t="str">
            <v>[Gl 204]</v>
          </cell>
        </row>
        <row r="4553">
          <cell r="H4553" t="str">
            <v>[Gl 222]</v>
          </cell>
        </row>
        <row r="4554">
          <cell r="H4554" t="str">
            <v>[Gl 301]</v>
          </cell>
        </row>
        <row r="4555">
          <cell r="H4555" t="str">
            <v>[Gl 303]</v>
          </cell>
        </row>
        <row r="4556">
          <cell r="H4556" t="str">
            <v>[Gl 311]</v>
          </cell>
        </row>
        <row r="4557">
          <cell r="H4557" t="str">
            <v>[Gl 401]</v>
          </cell>
        </row>
        <row r="4558">
          <cell r="H4558" t="str">
            <v>[Gl 401^^1]</v>
          </cell>
        </row>
        <row r="4559">
          <cell r="H4559" t="str">
            <v>[Gl 402]</v>
          </cell>
        </row>
        <row r="4560">
          <cell r="H4560" t="str">
            <v>[Gl 402^^1]</v>
          </cell>
        </row>
        <row r="4561">
          <cell r="H4561" t="str">
            <v>[Gl 411]</v>
          </cell>
        </row>
        <row r="4562">
          <cell r="H4562" t="str">
            <v>[Gl 412]</v>
          </cell>
        </row>
        <row r="4563">
          <cell r="H4563" t="str">
            <v>[101/111]</v>
          </cell>
        </row>
        <row r="4564">
          <cell r="H4564" t="str">
            <v>[102/112]</v>
          </cell>
        </row>
        <row r="4565">
          <cell r="H4565" t="str">
            <v>[201]</v>
          </cell>
        </row>
        <row r="4566">
          <cell r="H4566" t="str">
            <v>[222]</v>
          </cell>
        </row>
        <row r="4567">
          <cell r="H4567" t="str">
            <v>[311]</v>
          </cell>
        </row>
        <row r="4568">
          <cell r="H4568" t="str">
            <v>[Gl 104]</v>
          </cell>
        </row>
        <row r="4569">
          <cell r="H4569" t="str">
            <v>[Gl 206]</v>
          </cell>
        </row>
        <row r="4570">
          <cell r="H4570" t="str">
            <v>[Gl 306]</v>
          </cell>
        </row>
        <row r="4571">
          <cell r="H4571" t="str">
            <v>[W4/5]</v>
          </cell>
        </row>
        <row r="4572">
          <cell r="H4572" t="str">
            <v>[W53]</v>
          </cell>
        </row>
        <row r="4573">
          <cell r="H4573" t="str">
            <v>[Bl 961]</v>
          </cell>
        </row>
        <row r="4574">
          <cell r="H4574" t="str">
            <v>[Bl 962]</v>
          </cell>
        </row>
        <row r="4575">
          <cell r="H4575" t="str">
            <v>[Bl b11]</v>
          </cell>
        </row>
        <row r="4576">
          <cell r="H4576" t="str">
            <v>[Bl b12]</v>
          </cell>
        </row>
        <row r="4577">
          <cell r="H4577" t="str">
            <v>[Ers A]</v>
          </cell>
        </row>
        <row r="4578">
          <cell r="H4578" t="str">
            <v>[Ers B]</v>
          </cell>
        </row>
        <row r="4579">
          <cell r="H4579" t="str">
            <v>[Ers H1]</v>
          </cell>
        </row>
        <row r="4580">
          <cell r="H4580" t="str">
            <v>[Ers H2]</v>
          </cell>
        </row>
        <row r="4581">
          <cell r="H4581" t="str">
            <v>[Ers H4]</v>
          </cell>
        </row>
        <row r="4582">
          <cell r="H4582" t="str">
            <v>[Ers R1]</v>
          </cell>
        </row>
        <row r="4583">
          <cell r="H4583" t="str">
            <v>[Ers R2]</v>
          </cell>
        </row>
        <row r="4584">
          <cell r="H4584" t="str">
            <v>[Ers Sch202R]</v>
          </cell>
        </row>
        <row r="4585">
          <cell r="H4585" t="str">
            <v>[Ers Sch204R]</v>
          </cell>
        </row>
        <row r="4586">
          <cell r="H4586" t="str">
            <v>[Ers Sch301H]</v>
          </cell>
        </row>
        <row r="4587">
          <cell r="H4587" t="str">
            <v>[Ers Sch301R]</v>
          </cell>
        </row>
        <row r="4588">
          <cell r="H4588" t="str">
            <v>[Ers Sch303H]</v>
          </cell>
        </row>
        <row r="4589">
          <cell r="H4589" t="str">
            <v>[Ers Sch303R]</v>
          </cell>
        </row>
        <row r="4590">
          <cell r="H4590" t="str">
            <v>[Ers U1]</v>
          </cell>
        </row>
        <row r="4591">
          <cell r="H4591" t="str">
            <v>[Ers U2]</v>
          </cell>
        </row>
        <row r="4592">
          <cell r="H4592" t="str">
            <v>[Ers Y]</v>
          </cell>
        </row>
        <row r="4593">
          <cell r="H4593" t="str">
            <v>[Ers Z]</v>
          </cell>
        </row>
        <row r="4594">
          <cell r="H4594" t="str">
            <v>[Ers 1Y]</v>
          </cell>
        </row>
        <row r="4595">
          <cell r="H4595" t="str">
            <v>[Ext GA A]</v>
          </cell>
        </row>
        <row r="4596">
          <cell r="H4596" t="str">
            <v>[Ext A]</v>
          </cell>
        </row>
        <row r="4597">
          <cell r="H4597" t="str">
            <v>[Ext B]</v>
          </cell>
        </row>
        <row r="4598">
          <cell r="H4598" t="str">
            <v>[Ext Y]</v>
          </cell>
        </row>
        <row r="4599">
          <cell r="H4599" t="str">
            <v>[Ext Z]</v>
          </cell>
        </row>
        <row r="4600">
          <cell r="H4600" t="str">
            <v>[Ext y]</v>
          </cell>
        </row>
        <row r="4601">
          <cell r="H4601" t="str">
            <v>[Ext z]</v>
          </cell>
        </row>
        <row r="4602">
          <cell r="H4602" t="str">
            <v>[GASch204R]</v>
          </cell>
        </row>
        <row r="4603">
          <cell r="H4603" t="str">
            <v>[GASch303R]</v>
          </cell>
        </row>
        <row r="4604">
          <cell r="H4604" t="str">
            <v>[GVA a(R1)]</v>
          </cell>
        </row>
        <row r="4605">
          <cell r="H4605" t="str">
            <v>[1]</v>
          </cell>
        </row>
        <row r="4606">
          <cell r="H4606" t="str">
            <v>[101]</v>
          </cell>
        </row>
        <row r="4607">
          <cell r="H4607" t="str">
            <v>[102]</v>
          </cell>
        </row>
        <row r="4608">
          <cell r="H4608" t="str">
            <v>[111]</v>
          </cell>
        </row>
        <row r="4609">
          <cell r="H4609" t="str">
            <v>[112]</v>
          </cell>
        </row>
        <row r="4610">
          <cell r="H4610" t="str">
            <v>[2]</v>
          </cell>
        </row>
        <row r="4611">
          <cell r="H4611" t="str">
            <v>[201]</v>
          </cell>
        </row>
        <row r="4612">
          <cell r="H4612" t="str">
            <v>[202]</v>
          </cell>
        </row>
        <row r="4613">
          <cell r="H4613" t="str">
            <v>[204]</v>
          </cell>
        </row>
        <row r="4614">
          <cell r="H4614" t="str">
            <v>[212]</v>
          </cell>
        </row>
        <row r="4615">
          <cell r="H4615" t="str">
            <v>[214]</v>
          </cell>
        </row>
        <row r="4616">
          <cell r="H4616" t="str">
            <v>[222]</v>
          </cell>
        </row>
        <row r="4617">
          <cell r="H4617" t="str">
            <v>[3/7]</v>
          </cell>
        </row>
        <row r="4618">
          <cell r="H4618" t="str">
            <v>[301]</v>
          </cell>
        </row>
        <row r="4619">
          <cell r="H4619" t="str">
            <v>[303]</v>
          </cell>
        </row>
        <row r="4620">
          <cell r="H4620" t="str">
            <v>[31]</v>
          </cell>
        </row>
        <row r="4621">
          <cell r="H4621" t="str">
            <v>[311]</v>
          </cell>
        </row>
        <row r="4622">
          <cell r="H4622" t="str">
            <v>[4]</v>
          </cell>
        </row>
        <row r="4623">
          <cell r="H4623" t="str">
            <v>[401]</v>
          </cell>
        </row>
        <row r="4624">
          <cell r="H4624" t="str">
            <v>[402]</v>
          </cell>
        </row>
        <row r="4625">
          <cell r="H4625" t="str">
            <v>[51]</v>
          </cell>
        </row>
        <row r="4626">
          <cell r="H4626" t="str">
            <v>[53]</v>
          </cell>
        </row>
        <row r="4627">
          <cell r="H4627" t="str">
            <v>[54/56]</v>
          </cell>
        </row>
        <row r="4628">
          <cell r="H4628" t="str">
            <v>[55]</v>
          </cell>
        </row>
        <row r="4629">
          <cell r="H4629" t="str">
            <v>[57]</v>
          </cell>
        </row>
        <row r="4630">
          <cell r="H4630" t="str">
            <v>[58]</v>
          </cell>
        </row>
        <row r="4631">
          <cell r="H4631" t="str">
            <v>[59]</v>
          </cell>
        </row>
        <row r="4632">
          <cell r="H4632" t="str">
            <v>[8]</v>
          </cell>
        </row>
        <row r="4633">
          <cell r="H4633" t="str">
            <v>[961]</v>
          </cell>
        </row>
        <row r="4634">
          <cell r="H4634" t="str">
            <v>[962]</v>
          </cell>
        </row>
        <row r="4635">
          <cell r="H4635" t="str">
            <v>[b11]</v>
          </cell>
        </row>
        <row r="4636">
          <cell r="H4636" t="str">
            <v>[b12]</v>
          </cell>
        </row>
        <row r="4637">
          <cell r="H4637" t="str">
            <v>[A]</v>
          </cell>
        </row>
        <row r="4638">
          <cell r="H4638" t="str">
            <v>[B]</v>
          </cell>
        </row>
        <row r="4639">
          <cell r="H4639" t="str">
            <v>[H1]</v>
          </cell>
        </row>
        <row r="4640">
          <cell r="H4640" t="str">
            <v>[H2]</v>
          </cell>
        </row>
        <row r="4641">
          <cell r="H4641" t="str">
            <v>[H4]</v>
          </cell>
        </row>
        <row r="4642">
          <cell r="H4642" t="str">
            <v>[R1]</v>
          </cell>
        </row>
        <row r="4643">
          <cell r="H4643" t="str">
            <v>[R2]</v>
          </cell>
        </row>
        <row r="4644">
          <cell r="H4644" t="str">
            <v>[U1]</v>
          </cell>
        </row>
        <row r="4645">
          <cell r="H4645" t="str">
            <v>[U2]</v>
          </cell>
        </row>
        <row r="4646">
          <cell r="H4646" t="str">
            <v>[Y]</v>
          </cell>
        </row>
        <row r="4647">
          <cell r="H4647" t="str">
            <v>[Z]</v>
          </cell>
        </row>
        <row r="4648">
          <cell r="H4648" t="str">
            <v>[Gl 961]</v>
          </cell>
        </row>
        <row r="4649">
          <cell r="H4649" t="str">
            <v>[Gl 962]</v>
          </cell>
        </row>
        <row r="4650">
          <cell r="H4650" t="str">
            <v>[Gl b11]</v>
          </cell>
        </row>
        <row r="4651">
          <cell r="H4651" t="str">
            <v>[Gl b12]</v>
          </cell>
        </row>
        <row r="4652">
          <cell r="H4652" t="str">
            <v>[Sch202R]</v>
          </cell>
        </row>
        <row r="4653">
          <cell r="H4653" t="str">
            <v>[Sch204R]</v>
          </cell>
        </row>
        <row r="4654">
          <cell r="H4654" t="str">
            <v>[Sch301H]</v>
          </cell>
        </row>
        <row r="4655">
          <cell r="H4655" t="str">
            <v>[Sch301R]</v>
          </cell>
        </row>
        <row r="4656">
          <cell r="H4656" t="str">
            <v>[Sch303H]</v>
          </cell>
        </row>
        <row r="4657">
          <cell r="H4657" t="str">
            <v>[Sch303R]</v>
          </cell>
        </row>
        <row r="4658">
          <cell r="H4658" t="str">
            <v>[1Y]</v>
          </cell>
        </row>
        <row r="4659">
          <cell r="H4659" t="str">
            <v>[V1]</v>
          </cell>
        </row>
        <row r="4660">
          <cell r="H4660" t="str">
            <v>[V2]</v>
          </cell>
        </row>
        <row r="4661">
          <cell r="H4661" t="str">
            <v>[V201R]</v>
          </cell>
        </row>
        <row r="4662">
          <cell r="H4662" t="str">
            <v>[V206H]</v>
          </cell>
        </row>
        <row r="4663">
          <cell r="H4663" t="str">
            <v>[V206R]</v>
          </cell>
        </row>
        <row r="4664">
          <cell r="H4664" t="str">
            <v>[V4]</v>
          </cell>
        </row>
        <row r="4665">
          <cell r="H4665" t="str">
            <v>[VH1]</v>
          </cell>
        </row>
        <row r="4666">
          <cell r="H4666" t="str">
            <v>[VH2]</v>
          </cell>
        </row>
        <row r="4667">
          <cell r="H4667" t="str">
            <v>[VH4]</v>
          </cell>
        </row>
        <row r="4668">
          <cell r="H4668" t="str">
            <v>[VU1]</v>
          </cell>
        </row>
        <row r="4669">
          <cell r="H4669" t="str">
            <v>[VU2]</v>
          </cell>
        </row>
        <row r="4670">
          <cell r="H4670" t="str">
            <v>[a]</v>
          </cell>
        </row>
        <row r="4671">
          <cell r="H4671" t="str">
            <v>[a(R1)]</v>
          </cell>
        </row>
        <row r="4672">
          <cell r="H4672" t="str">
            <v>[b]</v>
          </cell>
        </row>
        <row r="4673">
          <cell r="H4673" t="str">
            <v>[b(R2)]</v>
          </cell>
        </row>
        <row r="4674">
          <cell r="H4674" t="str">
            <v>[h(U1)]</v>
          </cell>
        </row>
        <row r="4675">
          <cell r="H4675" t="str">
            <v>[h(U2)]</v>
          </cell>
        </row>
        <row r="4676">
          <cell r="H4676" t="str">
            <v>[r(A)]</v>
          </cell>
        </row>
        <row r="4677">
          <cell r="H4677" t="str">
            <v>[r(B)]</v>
          </cell>
        </row>
        <row r="4678">
          <cell r="H4678" t="str">
            <v>[u1(Y)]</v>
          </cell>
        </row>
        <row r="4679">
          <cell r="H4679" t="str">
            <v>[u2(Z)]</v>
          </cell>
        </row>
        <row r="4680">
          <cell r="H4680" t="str">
            <v>[y,z(H1)]</v>
          </cell>
        </row>
        <row r="4681">
          <cell r="H4681" t="str">
            <v>[y,z(H2)]</v>
          </cell>
        </row>
        <row r="4682">
          <cell r="H4682" t="str">
            <v>[y,z(H4)]</v>
          </cell>
        </row>
        <row r="4683">
          <cell r="H4683" t="str">
            <v>[W 1]</v>
          </cell>
        </row>
        <row r="4684">
          <cell r="H4684" t="str">
            <v>[W 2]</v>
          </cell>
        </row>
        <row r="4685">
          <cell r="H4685" t="str">
            <v>[W 3]</v>
          </cell>
        </row>
        <row r="4686">
          <cell r="H4686" t="str">
            <v>[W 31]</v>
          </cell>
        </row>
        <row r="4687">
          <cell r="H4687" t="str">
            <v>[W 4]</v>
          </cell>
        </row>
        <row r="4688">
          <cell r="H4688" t="str">
            <v>[W 5]</v>
          </cell>
        </row>
        <row r="4689">
          <cell r="H4689" t="str">
            <v>[W 51]</v>
          </cell>
        </row>
        <row r="4690">
          <cell r="H4690" t="str">
            <v>[W 53]</v>
          </cell>
        </row>
        <row r="4691">
          <cell r="H4691" t="str">
            <v>[W 54]</v>
          </cell>
        </row>
        <row r="4692">
          <cell r="H4692" t="str">
            <v>[W 55]</v>
          </cell>
        </row>
        <row r="4693">
          <cell r="H4693" t="str">
            <v>[W 56]</v>
          </cell>
        </row>
        <row r="4694">
          <cell r="H4694" t="str">
            <v>[W 57]</v>
          </cell>
        </row>
        <row r="4695">
          <cell r="H4695" t="str">
            <v>[W 58]</v>
          </cell>
        </row>
        <row r="4696">
          <cell r="H4696" t="str">
            <v>[W 59]</v>
          </cell>
        </row>
        <row r="4697">
          <cell r="H4697" t="str">
            <v>[W 7]</v>
          </cell>
        </row>
        <row r="4698">
          <cell r="H4698" t="str">
            <v>[W 8]</v>
          </cell>
        </row>
        <row r="4699">
          <cell r="H4699" t="str">
            <v>[VE 104]</v>
          </cell>
        </row>
        <row r="4700">
          <cell r="H4700" t="str">
            <v>[VE 306]</v>
          </cell>
        </row>
        <row r="4701">
          <cell r="H4701" t="str">
            <v>[VE R1]</v>
          </cell>
        </row>
        <row r="4702">
          <cell r="H4702" t="str">
            <v>[VE R2]</v>
          </cell>
        </row>
        <row r="4703">
          <cell r="H4703" t="str">
            <v>[ZE b11]</v>
          </cell>
        </row>
        <row r="4704">
          <cell r="H4704" t="str">
            <v>[ZE b12]</v>
          </cell>
        </row>
        <row r="4705">
          <cell r="H4705" t="str">
            <v>[ZVE 961]</v>
          </cell>
        </row>
        <row r="4706">
          <cell r="H4706" t="str">
            <v>[ZVE 962]</v>
          </cell>
        </row>
        <row r="4707">
          <cell r="H4707" t="str">
            <v>[aws]</v>
          </cell>
        </row>
        <row r="4708">
          <cell r="H4708" t="str">
            <v>[303]</v>
          </cell>
        </row>
        <row r="4709">
          <cell r="H4709" t="str">
            <v>[307]</v>
          </cell>
        </row>
        <row r="4710">
          <cell r="H4710" t="str">
            <v>[W 33]</v>
          </cell>
        </row>
        <row r="4711">
          <cell r="H4711" t="str">
            <v>[Gl 101]</v>
          </cell>
        </row>
        <row r="4712">
          <cell r="H4712" t="str">
            <v>[Gl 102]</v>
          </cell>
        </row>
        <row r="4713">
          <cell r="H4713" t="str">
            <v>[Gl 201]</v>
          </cell>
        </row>
        <row r="4714">
          <cell r="H4714" t="str">
            <v>[Gl 202]</v>
          </cell>
        </row>
        <row r="4715">
          <cell r="H4715" t="str">
            <v>[Gl 203]</v>
          </cell>
        </row>
        <row r="4716">
          <cell r="H4716" t="str">
            <v>[Gl 204]</v>
          </cell>
        </row>
        <row r="4717">
          <cell r="H4717" t="str">
            <v>[Gl 303]</v>
          </cell>
        </row>
        <row r="4718">
          <cell r="H4718" t="str">
            <v>[Gl 305]</v>
          </cell>
        </row>
        <row r="4719">
          <cell r="H4719" t="str">
            <v>[Gl 307]</v>
          </cell>
        </row>
        <row r="4720">
          <cell r="H4720" t="str">
            <v>[Gl 401]</v>
          </cell>
        </row>
        <row r="4721">
          <cell r="H4721" t="str">
            <v>[Gl 402]</v>
          </cell>
        </row>
        <row r="4722">
          <cell r="H4722" t="str">
            <v>[101]</v>
          </cell>
        </row>
        <row r="4723">
          <cell r="H4723" t="str">
            <v>[102]</v>
          </cell>
        </row>
        <row r="4724">
          <cell r="H4724" t="str">
            <v>[203]</v>
          </cell>
        </row>
        <row r="4725">
          <cell r="H4725" t="str">
            <v>[307]</v>
          </cell>
        </row>
        <row r="4726">
          <cell r="H4726" t="str">
            <v>[401]</v>
          </cell>
        </row>
        <row r="4727">
          <cell r="H4727" t="str">
            <v>[402]</v>
          </cell>
        </row>
        <row r="4728">
          <cell r="H4728" t="str">
            <v>[Gl 103]</v>
          </cell>
        </row>
        <row r="4729">
          <cell r="H4729" t="str">
            <v>[Gl 104]</v>
          </cell>
        </row>
        <row r="4730">
          <cell r="H4730" t="str">
            <v>[W32]</v>
          </cell>
        </row>
        <row r="4731">
          <cell r="H4731" t="str">
            <v>[W51]</v>
          </cell>
        </row>
        <row r="4732">
          <cell r="H4732" t="str">
            <v>[W6]</v>
          </cell>
        </row>
        <row r="4733">
          <cell r="H4733" t="str">
            <v>[W9]</v>
          </cell>
        </row>
        <row r="4734">
          <cell r="H4734" t="str">
            <v>[Bl i31]</v>
          </cell>
        </row>
        <row r="4735">
          <cell r="H4735" t="str">
            <v>[Bl i32]</v>
          </cell>
        </row>
        <row r="4736">
          <cell r="H4736" t="str">
            <v>[Bl m11]</v>
          </cell>
        </row>
        <row r="4737">
          <cell r="H4737" t="str">
            <v>[Bl m12]</v>
          </cell>
        </row>
        <row r="4738">
          <cell r="H4738" t="str">
            <v>[Ers A]</v>
          </cell>
        </row>
        <row r="4739">
          <cell r="H4739" t="str">
            <v>[Ers B]</v>
          </cell>
        </row>
        <row r="4740">
          <cell r="H4740" t="str">
            <v>[Ers H1]</v>
          </cell>
        </row>
        <row r="4741">
          <cell r="H4741" t="str">
            <v>[Ers H2]</v>
          </cell>
        </row>
        <row r="4742">
          <cell r="H4742" t="str">
            <v>[Ers H3]</v>
          </cell>
        </row>
        <row r="4743">
          <cell r="H4743" t="str">
            <v>[Ers H4]</v>
          </cell>
        </row>
        <row r="4744">
          <cell r="H4744" t="str">
            <v>[Ers R1]</v>
          </cell>
        </row>
        <row r="4745">
          <cell r="H4745" t="str">
            <v>[Ers R2]</v>
          </cell>
        </row>
        <row r="4746">
          <cell r="H4746" t="str">
            <v>[Ers R3]</v>
          </cell>
        </row>
        <row r="4747">
          <cell r="H4747" t="str">
            <v>[Ers R4]</v>
          </cell>
        </row>
        <row r="4748">
          <cell r="H4748" t="str">
            <v>[Ers R5]</v>
          </cell>
        </row>
        <row r="4749">
          <cell r="H4749" t="str">
            <v>[Ers R7]</v>
          </cell>
        </row>
        <row r="4750">
          <cell r="H4750" t="str">
            <v>[Ers Sch303H]</v>
          </cell>
        </row>
        <row r="4751">
          <cell r="H4751" t="str">
            <v>[Ers Sch305H]</v>
          </cell>
        </row>
        <row r="4752">
          <cell r="H4752" t="str">
            <v>[Ers Sch307H]</v>
          </cell>
        </row>
        <row r="4753">
          <cell r="H4753" t="str">
            <v>[Ers Y]</v>
          </cell>
        </row>
        <row r="4754">
          <cell r="H4754" t="str">
            <v>[Ers Z]</v>
          </cell>
        </row>
        <row r="4755">
          <cell r="H4755" t="str">
            <v>[GV a(BF)]</v>
          </cell>
        </row>
        <row r="4756">
          <cell r="H4756" t="str">
            <v>[GV b(BF)]</v>
          </cell>
        </row>
        <row r="4757">
          <cell r="H4757" t="str">
            <v>[Am11(LB)]</v>
          </cell>
        </row>
        <row r="4758">
          <cell r="H4758" t="str">
            <v>[Bm12(LB)]</v>
          </cell>
        </row>
        <row r="4759">
          <cell r="H4759" t="str">
            <v>[a(BF)]</v>
          </cell>
        </row>
        <row r="4760">
          <cell r="H4760" t="str">
            <v>[b(BF)]</v>
          </cell>
        </row>
        <row r="4761">
          <cell r="H4761" t="str">
            <v>[y(LB)]</v>
          </cell>
        </row>
        <row r="4762">
          <cell r="H4762" t="str">
            <v>[z(LB)]</v>
          </cell>
        </row>
        <row r="4763">
          <cell r="H4763" t="str">
            <v>[FA R5]</v>
          </cell>
        </row>
        <row r="4764">
          <cell r="H4764" t="str">
            <v>[FA R7]</v>
          </cell>
        </row>
        <row r="4765">
          <cell r="H4765" t="str">
            <v>[FA Sch305H]</v>
          </cell>
        </row>
        <row r="4766">
          <cell r="H4766" t="str">
            <v>[FA Sch307H]</v>
          </cell>
        </row>
        <row r="4767">
          <cell r="H4767" t="str">
            <v>[GA A]</v>
          </cell>
        </row>
        <row r="4768">
          <cell r="H4768" t="str">
            <v>[GA B]</v>
          </cell>
        </row>
        <row r="4769">
          <cell r="H4769" t="str">
            <v>[GA H3]</v>
          </cell>
        </row>
        <row r="4770">
          <cell r="H4770" t="str">
            <v>[GA H4]</v>
          </cell>
        </row>
        <row r="4771">
          <cell r="H4771" t="str">
            <v>[1]</v>
          </cell>
        </row>
        <row r="4772">
          <cell r="H4772" t="str">
            <v>[101]</v>
          </cell>
        </row>
        <row r="4773">
          <cell r="H4773" t="str">
            <v>[102]</v>
          </cell>
        </row>
        <row r="4774">
          <cell r="H4774" t="str">
            <v>[2]</v>
          </cell>
        </row>
        <row r="4775">
          <cell r="H4775" t="str">
            <v>[201]</v>
          </cell>
        </row>
        <row r="4776">
          <cell r="H4776" t="str">
            <v>[202]</v>
          </cell>
        </row>
        <row r="4777">
          <cell r="H4777" t="str">
            <v>[203]</v>
          </cell>
        </row>
        <row r="4778">
          <cell r="H4778" t="str">
            <v>[204]</v>
          </cell>
        </row>
        <row r="4779">
          <cell r="H4779" t="str">
            <v>[211]</v>
          </cell>
        </row>
        <row r="4780">
          <cell r="H4780" t="str">
            <v>[212]</v>
          </cell>
        </row>
        <row r="4781">
          <cell r="H4781" t="str">
            <v>[214]</v>
          </cell>
        </row>
        <row r="4782">
          <cell r="H4782" t="str">
            <v>[3]</v>
          </cell>
        </row>
        <row r="4783">
          <cell r="H4783" t="str">
            <v>[305]</v>
          </cell>
        </row>
        <row r="4784">
          <cell r="H4784" t="str">
            <v>[31]</v>
          </cell>
        </row>
        <row r="4785">
          <cell r="H4785" t="str">
            <v>[32]</v>
          </cell>
        </row>
        <row r="4786">
          <cell r="H4786" t="str">
            <v>[4]</v>
          </cell>
        </row>
        <row r="4787">
          <cell r="H4787" t="str">
            <v>[401]</v>
          </cell>
        </row>
        <row r="4788">
          <cell r="H4788" t="str">
            <v>[402]</v>
          </cell>
        </row>
        <row r="4789">
          <cell r="H4789" t="str">
            <v>[5]</v>
          </cell>
        </row>
        <row r="4790">
          <cell r="H4790" t="str">
            <v>[51]</v>
          </cell>
        </row>
        <row r="4791">
          <cell r="H4791" t="str">
            <v>[52]</v>
          </cell>
        </row>
        <row r="4792">
          <cell r="H4792" t="str">
            <v>[53]</v>
          </cell>
        </row>
        <row r="4793">
          <cell r="H4793" t="str">
            <v>[54]</v>
          </cell>
        </row>
        <row r="4794">
          <cell r="H4794" t="str">
            <v>[55]</v>
          </cell>
        </row>
        <row r="4795">
          <cell r="H4795" t="str">
            <v>[56/57]</v>
          </cell>
        </row>
        <row r="4796">
          <cell r="H4796" t="str">
            <v>[58]</v>
          </cell>
        </row>
        <row r="4797">
          <cell r="H4797" t="str">
            <v>[6]</v>
          </cell>
        </row>
        <row r="4798">
          <cell r="H4798" t="str">
            <v>[8]</v>
          </cell>
        </row>
        <row r="4799">
          <cell r="H4799" t="str">
            <v>[9]</v>
          </cell>
        </row>
        <row r="4800">
          <cell r="H4800" t="str">
            <v>[h21]</v>
          </cell>
        </row>
        <row r="4801">
          <cell r="H4801" t="str">
            <v>[h22]</v>
          </cell>
        </row>
        <row r="4802">
          <cell r="H4802" t="str">
            <v>[i31]</v>
          </cell>
        </row>
        <row r="4803">
          <cell r="H4803" t="str">
            <v>[i32]</v>
          </cell>
        </row>
        <row r="4804">
          <cell r="H4804" t="str">
            <v>[m11]</v>
          </cell>
        </row>
        <row r="4805">
          <cell r="H4805" t="str">
            <v>[m12]</v>
          </cell>
        </row>
        <row r="4806">
          <cell r="H4806" t="str">
            <v>[m21]</v>
          </cell>
        </row>
        <row r="4807">
          <cell r="H4807" t="str">
            <v>[m22]</v>
          </cell>
        </row>
        <row r="4808">
          <cell r="H4808" t="str">
            <v>[A]</v>
          </cell>
        </row>
        <row r="4809">
          <cell r="H4809" t="str">
            <v>[B]</v>
          </cell>
        </row>
        <row r="4810">
          <cell r="H4810" t="str">
            <v>[H1]</v>
          </cell>
        </row>
        <row r="4811">
          <cell r="H4811" t="str">
            <v>[H2]</v>
          </cell>
        </row>
        <row r="4812">
          <cell r="H4812" t="str">
            <v>[H3]</v>
          </cell>
        </row>
        <row r="4813">
          <cell r="H4813" t="str">
            <v>[H4]</v>
          </cell>
        </row>
        <row r="4814">
          <cell r="H4814" t="str">
            <v>[R1]</v>
          </cell>
        </row>
        <row r="4815">
          <cell r="H4815" t="str">
            <v>[R2]</v>
          </cell>
        </row>
        <row r="4816">
          <cell r="H4816" t="str">
            <v>[R3]</v>
          </cell>
        </row>
        <row r="4817">
          <cell r="H4817" t="str">
            <v>[R4]</v>
          </cell>
        </row>
        <row r="4818">
          <cell r="H4818" t="str">
            <v>[R5]</v>
          </cell>
        </row>
        <row r="4819">
          <cell r="H4819" t="str">
            <v>[R7]</v>
          </cell>
        </row>
        <row r="4820">
          <cell r="H4820" t="str">
            <v>[Y]</v>
          </cell>
        </row>
        <row r="4821">
          <cell r="H4821" t="str">
            <v>[Z]</v>
          </cell>
        </row>
        <row r="4822">
          <cell r="H4822" t="str">
            <v>[Gl h21]</v>
          </cell>
        </row>
        <row r="4823">
          <cell r="H4823" t="str">
            <v>[Gl h22]</v>
          </cell>
        </row>
        <row r="4824">
          <cell r="H4824" t="str">
            <v>[Gl i31]</v>
          </cell>
        </row>
        <row r="4825">
          <cell r="H4825" t="str">
            <v>[Gl i32]</v>
          </cell>
        </row>
        <row r="4826">
          <cell r="H4826" t="str">
            <v>[Gl m11]</v>
          </cell>
        </row>
        <row r="4827">
          <cell r="H4827" t="str">
            <v>[Gl m12]</v>
          </cell>
        </row>
        <row r="4828">
          <cell r="H4828" t="str">
            <v>[Gl m21]</v>
          </cell>
        </row>
        <row r="4829">
          <cell r="H4829" t="str">
            <v>[Gl m22]</v>
          </cell>
        </row>
        <row r="4830">
          <cell r="H4830" t="str">
            <v>[Sch303H]</v>
          </cell>
        </row>
        <row r="4831">
          <cell r="H4831" t="str">
            <v>[Sch305H]</v>
          </cell>
        </row>
        <row r="4832">
          <cell r="H4832" t="str">
            <v>[Sch307H]</v>
          </cell>
        </row>
        <row r="4833">
          <cell r="H4833" t="str">
            <v>[V1]</v>
          </cell>
        </row>
        <row r="4834">
          <cell r="H4834" t="str">
            <v>[V2]</v>
          </cell>
        </row>
        <row r="4835">
          <cell r="H4835" t="str">
            <v>[V203R]</v>
          </cell>
        </row>
        <row r="4836">
          <cell r="H4836" t="str">
            <v>[V53]</v>
          </cell>
        </row>
        <row r="4837">
          <cell r="H4837" t="str">
            <v>[V57]</v>
          </cell>
        </row>
        <row r="4838">
          <cell r="H4838" t="str">
            <v>[V58]</v>
          </cell>
        </row>
        <row r="4839">
          <cell r="H4839" t="str">
            <v>[V6]</v>
          </cell>
        </row>
        <row r="4840">
          <cell r="H4840" t="str">
            <v>[V9]</v>
          </cell>
        </row>
        <row r="4841">
          <cell r="H4841" t="str">
            <v>[VH1]</v>
          </cell>
        </row>
        <row r="4842">
          <cell r="H4842" t="str">
            <v>[VH2]</v>
          </cell>
        </row>
        <row r="4843">
          <cell r="H4843" t="str">
            <v>[VH3]</v>
          </cell>
        </row>
        <row r="4844">
          <cell r="H4844" t="str">
            <v>[VH4]</v>
          </cell>
        </row>
        <row r="4845">
          <cell r="H4845" t="str">
            <v>[VR1]</v>
          </cell>
        </row>
        <row r="4846">
          <cell r="H4846" t="str">
            <v>[VR2]</v>
          </cell>
        </row>
        <row r="4847">
          <cell r="H4847" t="str">
            <v>[VR3]</v>
          </cell>
        </row>
        <row r="4848">
          <cell r="H4848" t="str">
            <v>[VR4]</v>
          </cell>
        </row>
        <row r="4849">
          <cell r="H4849" t="str">
            <v>[VR5]</v>
          </cell>
        </row>
        <row r="4850">
          <cell r="H4850" t="str">
            <v>[VR7]</v>
          </cell>
        </row>
        <row r="4851">
          <cell r="H4851" t="str">
            <v>[aa11,ba12 R1]</v>
          </cell>
        </row>
        <row r="4852">
          <cell r="H4852" t="str">
            <v>[aa11,ba12 R2]</v>
          </cell>
        </row>
        <row r="4853">
          <cell r="H4853" t="str">
            <v>[aa11,ba12 R3]</v>
          </cell>
        </row>
        <row r="4854">
          <cell r="H4854" t="str">
            <v>[aa11,ba12 R4]</v>
          </cell>
        </row>
        <row r="4855">
          <cell r="H4855" t="str">
            <v>[aa11,ba12 R5]</v>
          </cell>
        </row>
        <row r="4856">
          <cell r="H4856" t="str">
            <v>[aa11,ba12 R7]</v>
          </cell>
        </row>
        <row r="4857">
          <cell r="H4857" t="str">
            <v>[h(Y)]</v>
          </cell>
        </row>
        <row r="4858">
          <cell r="H4858" t="str">
            <v>[h(Z)]</v>
          </cell>
        </row>
        <row r="4859">
          <cell r="H4859" t="str">
            <v>[r(A)]</v>
          </cell>
        </row>
        <row r="4860">
          <cell r="H4860" t="str">
            <v>[r(B)]</v>
          </cell>
        </row>
        <row r="4861">
          <cell r="H4861" t="str">
            <v>[W 1]</v>
          </cell>
        </row>
        <row r="4862">
          <cell r="H4862" t="str">
            <v>[W 2]</v>
          </cell>
        </row>
        <row r="4863">
          <cell r="H4863" t="str">
            <v>[W 3]</v>
          </cell>
        </row>
        <row r="4864">
          <cell r="H4864" t="str">
            <v>[W 31]</v>
          </cell>
        </row>
        <row r="4865">
          <cell r="H4865" t="str">
            <v>[W 32]</v>
          </cell>
        </row>
        <row r="4866">
          <cell r="H4866" t="str">
            <v>[W 4]</v>
          </cell>
        </row>
        <row r="4867">
          <cell r="H4867" t="str">
            <v>[W 5]</v>
          </cell>
        </row>
        <row r="4868">
          <cell r="H4868" t="str">
            <v>[W 51]</v>
          </cell>
        </row>
        <row r="4869">
          <cell r="H4869" t="str">
            <v>[W 52]</v>
          </cell>
        </row>
        <row r="4870">
          <cell r="H4870" t="str">
            <v>[W 53]</v>
          </cell>
        </row>
        <row r="4871">
          <cell r="H4871" t="str">
            <v>[W 54]</v>
          </cell>
        </row>
        <row r="4872">
          <cell r="H4872" t="str">
            <v>[W 55]</v>
          </cell>
        </row>
        <row r="4873">
          <cell r="H4873" t="str">
            <v>[W 56]</v>
          </cell>
        </row>
        <row r="4874">
          <cell r="H4874" t="str">
            <v>[W 57]</v>
          </cell>
        </row>
        <row r="4875">
          <cell r="H4875" t="str">
            <v>[W 58]</v>
          </cell>
        </row>
        <row r="4876">
          <cell r="H4876" t="str">
            <v>[W 6]</v>
          </cell>
        </row>
        <row r="4877">
          <cell r="H4877" t="str">
            <v>[W 8]</v>
          </cell>
        </row>
        <row r="4878">
          <cell r="H4878" t="str">
            <v>[W 9]</v>
          </cell>
        </row>
        <row r="4879">
          <cell r="H4879" t="str">
            <v>[VE 103]</v>
          </cell>
        </row>
        <row r="4880">
          <cell r="H4880" t="str">
            <v>[VE 104]</v>
          </cell>
        </row>
        <row r="4881">
          <cell r="H4881" t="str">
            <v>[ZVE i31]</v>
          </cell>
        </row>
        <row r="4882">
          <cell r="H4882" t="str">
            <v>[ZVE i32]</v>
          </cell>
        </row>
        <row r="4883">
          <cell r="H4883" t="str">
            <v>[ZVE m11]</v>
          </cell>
        </row>
        <row r="4884">
          <cell r="H4884" t="str">
            <v>[ZVE m12]</v>
          </cell>
        </row>
        <row r="4885">
          <cell r="H4885" t="str">
            <v>[aws]</v>
          </cell>
        </row>
        <row r="4886">
          <cell r="H4886" t="str">
            <v>[001]</v>
          </cell>
        </row>
        <row r="4887">
          <cell r="H4887" t="str">
            <v>[010]</v>
          </cell>
        </row>
        <row r="4888">
          <cell r="H4888" t="str">
            <v>[101]</v>
          </cell>
        </row>
        <row r="4889">
          <cell r="H4889" t="str">
            <v>[201]</v>
          </cell>
        </row>
        <row r="4890">
          <cell r="H4890" t="str">
            <v>[202]</v>
          </cell>
        </row>
        <row r="4891">
          <cell r="H4891" t="str">
            <v>[203]</v>
          </cell>
        </row>
        <row r="4892">
          <cell r="H4892" t="str">
            <v>[301]</v>
          </cell>
        </row>
        <row r="4893">
          <cell r="H4893" t="str">
            <v>[311]</v>
          </cell>
        </row>
        <row r="4894">
          <cell r="H4894" t="str">
            <v>[W1/2]</v>
          </cell>
        </row>
        <row r="4895">
          <cell r="H4895" t="str">
            <v>[W51/52]</v>
          </cell>
        </row>
        <row r="4896">
          <cell r="H4896" t="str">
            <v>[d11]</v>
          </cell>
        </row>
        <row r="4897">
          <cell r="H4897" t="str">
            <v>[W 31]</v>
          </cell>
        </row>
        <row r="4898">
          <cell r="H4898" t="str">
            <v>[Gl 101]</v>
          </cell>
        </row>
        <row r="4899">
          <cell r="H4899" t="str">
            <v>[Gl 201]</v>
          </cell>
        </row>
        <row r="4900">
          <cell r="H4900" t="str">
            <v>[Gl 202]</v>
          </cell>
        </row>
        <row r="4901">
          <cell r="H4901" t="str">
            <v>[Gl 203]</v>
          </cell>
        </row>
        <row r="4902">
          <cell r="H4902" t="str">
            <v>[Gl 301]</v>
          </cell>
        </row>
        <row r="4903">
          <cell r="H4903" t="str">
            <v>[Gl 311]</v>
          </cell>
        </row>
        <row r="4904">
          <cell r="H4904" t="str">
            <v>[101A]</v>
          </cell>
        </row>
        <row r="4905">
          <cell r="H4905" t="str">
            <v>[203A]</v>
          </cell>
        </row>
        <row r="4906">
          <cell r="H4906" t="str">
            <v>[301/311]</v>
          </cell>
        </row>
        <row r="4907">
          <cell r="H4907" t="str">
            <v>[Bl 001]</v>
          </cell>
        </row>
        <row r="4908">
          <cell r="H4908" t="str">
            <v>[Bl 010]</v>
          </cell>
        </row>
        <row r="4909">
          <cell r="H4909" t="str">
            <v>[Bl d11]</v>
          </cell>
        </row>
        <row r="4910">
          <cell r="H4910" t="str">
            <v>[EVA1]</v>
          </cell>
        </row>
        <row r="4911">
          <cell r="H4911" t="str">
            <v>[km 129,720]</v>
          </cell>
        </row>
        <row r="4912">
          <cell r="H4912" t="str">
            <v>[km 130,512]</v>
          </cell>
        </row>
        <row r="4913">
          <cell r="H4913" t="str">
            <v>[km 130,927]</v>
          </cell>
        </row>
        <row r="4914">
          <cell r="H4914" t="str">
            <v>[Ers A001]</v>
          </cell>
        </row>
        <row r="4915">
          <cell r="H4915" t="str">
            <v>[Ers Ad11]</v>
          </cell>
        </row>
        <row r="4916">
          <cell r="H4916" t="str">
            <v>[Ers H201]</v>
          </cell>
        </row>
        <row r="4917">
          <cell r="H4917" t="str">
            <v>[Ers H202]</v>
          </cell>
        </row>
        <row r="4918">
          <cell r="H4918" t="str">
            <v>[Ers H203]</v>
          </cell>
        </row>
        <row r="4919">
          <cell r="H4919" t="str">
            <v>[Ers R201]</v>
          </cell>
        </row>
        <row r="4920">
          <cell r="H4920" t="str">
            <v>[Ers R202]</v>
          </cell>
        </row>
        <row r="4921">
          <cell r="H4921" t="str">
            <v>[Ers R203]</v>
          </cell>
        </row>
        <row r="4922">
          <cell r="H4922" t="str">
            <v>[Ers Z001]</v>
          </cell>
        </row>
        <row r="4923">
          <cell r="H4923" t="str">
            <v>[Ers Z010]</v>
          </cell>
        </row>
        <row r="4924">
          <cell r="H4924" t="str">
            <v>[Ers 1Ad11]</v>
          </cell>
        </row>
        <row r="4925">
          <cell r="H4925" t="str">
            <v>[XTR 001]</v>
          </cell>
        </row>
        <row r="4926">
          <cell r="H4926" t="str">
            <v>[XTR 010]</v>
          </cell>
        </row>
        <row r="4927">
          <cell r="H4927" t="str">
            <v>[XTR d11]</v>
          </cell>
        </row>
        <row r="4928">
          <cell r="H4928" t="str">
            <v>[A001]</v>
          </cell>
        </row>
        <row r="4929">
          <cell r="H4929" t="str">
            <v>[Ad11]</v>
          </cell>
        </row>
        <row r="4930">
          <cell r="H4930" t="str">
            <v>[H201]</v>
          </cell>
        </row>
        <row r="4931">
          <cell r="H4931" t="str">
            <v>[H202]</v>
          </cell>
        </row>
        <row r="4932">
          <cell r="H4932" t="str">
            <v>[H203]</v>
          </cell>
        </row>
        <row r="4933">
          <cell r="H4933" t="str">
            <v>[R201]</v>
          </cell>
        </row>
        <row r="4934">
          <cell r="H4934" t="str">
            <v>[R202]</v>
          </cell>
        </row>
        <row r="4935">
          <cell r="H4935" t="str">
            <v>[R203]</v>
          </cell>
        </row>
        <row r="4936">
          <cell r="H4936" t="str">
            <v>[Z001]</v>
          </cell>
        </row>
        <row r="4937">
          <cell r="H4937" t="str">
            <v>[Z010]</v>
          </cell>
        </row>
        <row r="4938">
          <cell r="H4938" t="str">
            <v>[Gl 001]</v>
          </cell>
        </row>
        <row r="4939">
          <cell r="H4939" t="str">
            <v>[Gl 010]</v>
          </cell>
        </row>
        <row r="4940">
          <cell r="H4940" t="str">
            <v>[Gl d11]</v>
          </cell>
        </row>
        <row r="4941">
          <cell r="H4941" t="str">
            <v>[1Ad11]</v>
          </cell>
        </row>
        <row r="4942">
          <cell r="H4942" t="str">
            <v>[V101R]</v>
          </cell>
        </row>
        <row r="4943">
          <cell r="H4943" t="str">
            <v>[V301H]</v>
          </cell>
        </row>
        <row r="4944">
          <cell r="H4944" t="str">
            <v>[VH201]</v>
          </cell>
        </row>
        <row r="4945">
          <cell r="H4945" t="str">
            <v>[VH202]</v>
          </cell>
        </row>
        <row r="4946">
          <cell r="H4946" t="str">
            <v>[VH203]</v>
          </cell>
        </row>
        <row r="4947">
          <cell r="H4947" t="str">
            <v>[VR201]</v>
          </cell>
        </row>
        <row r="4948">
          <cell r="H4948" t="str">
            <v>[VR202]</v>
          </cell>
        </row>
        <row r="4949">
          <cell r="H4949" t="str">
            <v>[VR203]</v>
          </cell>
        </row>
        <row r="4950">
          <cell r="H4950" t="str">
            <v>[a001]</v>
          </cell>
        </row>
        <row r="4951">
          <cell r="H4951" t="str">
            <v>[ad11]</v>
          </cell>
        </row>
        <row r="4952">
          <cell r="H4952" t="str">
            <v>[h(Z001)]</v>
          </cell>
        </row>
        <row r="4953">
          <cell r="H4953" t="str">
            <v>[r(Ad11)]</v>
          </cell>
        </row>
        <row r="4954">
          <cell r="H4954" t="str">
            <v>[z001]</v>
          </cell>
        </row>
        <row r="4955">
          <cell r="H4955" t="str">
            <v>[z010]</v>
          </cell>
        </row>
        <row r="4956">
          <cell r="H4956" t="str">
            <v>[W 1]</v>
          </cell>
        </row>
        <row r="4957">
          <cell r="H4957" t="str">
            <v>[W 2]</v>
          </cell>
        </row>
        <row r="4958">
          <cell r="H4958" t="str">
            <v>[W 51]</v>
          </cell>
        </row>
        <row r="4959">
          <cell r="H4959" t="str">
            <v>[W 52]</v>
          </cell>
        </row>
        <row r="4960">
          <cell r="H4960" t="str">
            <v>[VE 301]</v>
          </cell>
        </row>
        <row r="4961">
          <cell r="H4961" t="str">
            <v>[ZE 001]</v>
          </cell>
        </row>
        <row r="4962">
          <cell r="H4962" t="str">
            <v>[ZVE d11]</v>
          </cell>
        </row>
        <row r="4963">
          <cell r="H4963" t="str">
            <v>[aws]</v>
          </cell>
        </row>
        <row r="4964">
          <cell r="H4964" t="str">
            <v>[101]</v>
          </cell>
        </row>
        <row r="4965">
          <cell r="H4965" t="str">
            <v>[201]</v>
          </cell>
        </row>
        <row r="4966">
          <cell r="H4966" t="str">
            <v>[201-202]</v>
          </cell>
        </row>
        <row r="4967">
          <cell r="H4967" t="str">
            <v>[202]</v>
          </cell>
        </row>
        <row r="4968">
          <cell r="H4968" t="str">
            <v>[203]</v>
          </cell>
        </row>
        <row r="4969">
          <cell r="H4969" t="str">
            <v>[212]</v>
          </cell>
        </row>
        <row r="4970">
          <cell r="H4970" t="str">
            <v>[251-252]</v>
          </cell>
        </row>
        <row r="4971">
          <cell r="H4971" t="str">
            <v>[301]</v>
          </cell>
        </row>
        <row r="4972">
          <cell r="H4972" t="str">
            <v>[401]</v>
          </cell>
        </row>
        <row r="4973">
          <cell r="H4973" t="str">
            <v>[501]</v>
          </cell>
        </row>
        <row r="4974">
          <cell r="H4974" t="str">
            <v>[502]</v>
          </cell>
        </row>
        <row r="4975">
          <cell r="H4975" t="str">
            <v>[503]</v>
          </cell>
        </row>
        <row r="4976">
          <cell r="H4976" t="str">
            <v>[511]</v>
          </cell>
        </row>
        <row r="4977">
          <cell r="H4977" t="str">
            <v>[513]</v>
          </cell>
        </row>
        <row r="4978">
          <cell r="H4978" t="str">
            <v>[515]</v>
          </cell>
        </row>
        <row r="4979">
          <cell r="H4979" t="str">
            <v>[553-554]</v>
          </cell>
        </row>
        <row r="4980">
          <cell r="H4980" t="str">
            <v>[601]</v>
          </cell>
        </row>
        <row r="4981">
          <cell r="H4981" t="str">
            <v>[701]</v>
          </cell>
        </row>
        <row r="4982">
          <cell r="H4982" t="str">
            <v>[801]</v>
          </cell>
        </row>
        <row r="4983">
          <cell r="H4983" t="str">
            <v>[811]</v>
          </cell>
        </row>
        <row r="4984">
          <cell r="H4984" t="str">
            <v>[812]</v>
          </cell>
        </row>
        <row r="4985">
          <cell r="H4985" t="str">
            <v>[822]</v>
          </cell>
        </row>
        <row r="4986">
          <cell r="H4986" t="str">
            <v>[851]</v>
          </cell>
        </row>
        <row r="4987">
          <cell r="H4987" t="str">
            <v>[901]</v>
          </cell>
        </row>
        <row r="4988">
          <cell r="H4988" t="str">
            <v>[b11]</v>
          </cell>
        </row>
        <row r="4989">
          <cell r="H4989" t="str">
            <v>[c11]</v>
          </cell>
        </row>
        <row r="4990">
          <cell r="H4990" t="str">
            <v>[W 101]</v>
          </cell>
        </row>
        <row r="4991">
          <cell r="H4991" t="str">
            <v>[W 532-533]</v>
          </cell>
        </row>
        <row r="4992">
          <cell r="H4992" t="str">
            <v>[Gl 101]</v>
          </cell>
        </row>
        <row r="4993">
          <cell r="H4993" t="str">
            <v>[Gl 201]</v>
          </cell>
        </row>
        <row r="4994">
          <cell r="H4994" t="str">
            <v>[Gl 202]</v>
          </cell>
        </row>
        <row r="4995">
          <cell r="H4995" t="str">
            <v>[Gl 203]</v>
          </cell>
        </row>
        <row r="4996">
          <cell r="H4996" t="str">
            <v>[Gl 212]</v>
          </cell>
        </row>
        <row r="4997">
          <cell r="H4997" t="str">
            <v>[Gl 301]</v>
          </cell>
        </row>
        <row r="4998">
          <cell r="H4998" t="str">
            <v>[Gl 401]</v>
          </cell>
        </row>
        <row r="4999">
          <cell r="H4999" t="str">
            <v>[Gl 503]</v>
          </cell>
        </row>
        <row r="5000">
          <cell r="H5000" t="str">
            <v>[Gl 511]</v>
          </cell>
        </row>
        <row r="5001">
          <cell r="H5001" t="str">
            <v>[Gl 513]</v>
          </cell>
        </row>
        <row r="5002">
          <cell r="H5002" t="str">
            <v>[Gl 515]</v>
          </cell>
        </row>
        <row r="5003">
          <cell r="H5003" t="str">
            <v>[Gl 601]</v>
          </cell>
        </row>
        <row r="5004">
          <cell r="H5004" t="str">
            <v>[Gl 701]</v>
          </cell>
        </row>
        <row r="5005">
          <cell r="H5005" t="str">
            <v>[Gl 811]</v>
          </cell>
        </row>
        <row r="5006">
          <cell r="H5006" t="str">
            <v>[Gl 812]</v>
          </cell>
        </row>
        <row r="5007">
          <cell r="H5007" t="str">
            <v>[Gl 822]</v>
          </cell>
        </row>
        <row r="5008">
          <cell r="H5008" t="str">
            <v>[Gl 901]</v>
          </cell>
        </row>
        <row r="5009">
          <cell r="H5009" t="str">
            <v>[101/AWS]</v>
          </cell>
        </row>
        <row r="5010">
          <cell r="H5010" t="str">
            <v>[202/212/AWS]</v>
          </cell>
        </row>
        <row r="5011">
          <cell r="H5011" t="str">
            <v>[301/AWS]</v>
          </cell>
        </row>
        <row r="5012">
          <cell r="H5012" t="str">
            <v>[401/AWS]</v>
          </cell>
        </row>
        <row r="5013">
          <cell r="H5013" t="str">
            <v>[503/AWS]</v>
          </cell>
        </row>
        <row r="5014">
          <cell r="H5014" t="str">
            <v>[515/AWS]</v>
          </cell>
        </row>
        <row r="5015">
          <cell r="H5015" t="str">
            <v>[601/AWS]</v>
          </cell>
        </row>
        <row r="5016">
          <cell r="H5016" t="str">
            <v>[701/AWS]</v>
          </cell>
        </row>
        <row r="5017">
          <cell r="H5017" t="str">
            <v>[812/822/AWS]</v>
          </cell>
        </row>
        <row r="5018">
          <cell r="H5018" t="str">
            <v>[901/AWS]</v>
          </cell>
        </row>
        <row r="5019">
          <cell r="H5019" t="str">
            <v>[Gl 214]</v>
          </cell>
        </row>
        <row r="5020">
          <cell r="H5020" t="str">
            <v>[Gl 824]</v>
          </cell>
        </row>
        <row r="5021">
          <cell r="H5021" t="str">
            <v>[Bl a21]</v>
          </cell>
        </row>
        <row r="5022">
          <cell r="H5022" t="str">
            <v>[Bl b11]</v>
          </cell>
        </row>
        <row r="5023">
          <cell r="H5023" t="str">
            <v>[Bl c11]</v>
          </cell>
        </row>
        <row r="5024">
          <cell r="H5024" t="str">
            <v>[Bl d11]</v>
          </cell>
        </row>
        <row r="5025">
          <cell r="H5025" t="str">
            <v>[EVA1]</v>
          </cell>
        </row>
        <row r="5026">
          <cell r="H5026" t="str">
            <v>[EVA2]</v>
          </cell>
        </row>
        <row r="5027">
          <cell r="H5027" t="str">
            <v>[EVA3]</v>
          </cell>
        </row>
        <row r="5028">
          <cell r="H5028" t="str">
            <v>[Ers Aa21]</v>
          </cell>
        </row>
        <row r="5029">
          <cell r="H5029" t="str">
            <v>[Ers Ab11]</v>
          </cell>
        </row>
        <row r="5030">
          <cell r="H5030" t="str">
            <v>[Ers Ac11]</v>
          </cell>
        </row>
        <row r="5031">
          <cell r="H5031" t="str">
            <v>[Ers H201]</v>
          </cell>
        </row>
        <row r="5032">
          <cell r="H5032" t="str">
            <v>[Ers H202]</v>
          </cell>
        </row>
        <row r="5033">
          <cell r="H5033" t="str">
            <v>[Ers H203]</v>
          </cell>
        </row>
        <row r="5034">
          <cell r="H5034" t="str">
            <v>[Ers H503]</v>
          </cell>
        </row>
        <row r="5035">
          <cell r="H5035" t="str">
            <v>[Ers H511]</v>
          </cell>
        </row>
        <row r="5036">
          <cell r="H5036" t="str">
            <v>[Ers H811]</v>
          </cell>
        </row>
        <row r="5037">
          <cell r="H5037" t="str">
            <v>[Ers H812]</v>
          </cell>
        </row>
        <row r="5038">
          <cell r="H5038" t="str">
            <v>[Ers R201]</v>
          </cell>
        </row>
        <row r="5039">
          <cell r="H5039" t="str">
            <v>[Ers R203]</v>
          </cell>
        </row>
        <row r="5040">
          <cell r="H5040" t="str">
            <v>[Ers R212]</v>
          </cell>
        </row>
        <row r="5041">
          <cell r="H5041" t="str">
            <v>[Ers R511]</v>
          </cell>
        </row>
        <row r="5042">
          <cell r="H5042" t="str">
            <v>[Ers R513]</v>
          </cell>
        </row>
        <row r="5043">
          <cell r="H5043" t="str">
            <v>[Ers R515]</v>
          </cell>
        </row>
        <row r="5044">
          <cell r="H5044" t="str">
            <v>[Ers R811]</v>
          </cell>
        </row>
        <row r="5045">
          <cell r="H5045" t="str">
            <v>[Ers R822]</v>
          </cell>
        </row>
        <row r="5046">
          <cell r="H5046" t="str">
            <v>[Ers Sch513H]</v>
          </cell>
        </row>
        <row r="5047">
          <cell r="H5047" t="str">
            <v>[Ers Sch515H]</v>
          </cell>
        </row>
        <row r="5048">
          <cell r="H5048" t="str">
            <v>[Ers Zb11]</v>
          </cell>
        </row>
        <row r="5049">
          <cell r="H5049" t="str">
            <v>[Ers Zc11]</v>
          </cell>
        </row>
        <row r="5050">
          <cell r="H5050" t="str">
            <v>[Ers Zd11]</v>
          </cell>
        </row>
        <row r="5051">
          <cell r="H5051" t="str">
            <v>[Ers 1H511]</v>
          </cell>
        </row>
        <row r="5052">
          <cell r="H5052" t="str">
            <v>[Ers 1H811]</v>
          </cell>
        </row>
        <row r="5053">
          <cell r="H5053" t="str">
            <v>[Ers 1H812]</v>
          </cell>
        </row>
        <row r="5054">
          <cell r="H5054" t="str">
            <v>[Ers 1R203]</v>
          </cell>
        </row>
        <row r="5055">
          <cell r="H5055" t="str">
            <v>[Ers 1Zb11]</v>
          </cell>
        </row>
        <row r="5056">
          <cell r="H5056" t="str">
            <v>[Ers 2H511]</v>
          </cell>
        </row>
        <row r="5057">
          <cell r="H5057" t="str">
            <v>[a21]</v>
          </cell>
        </row>
        <row r="5058">
          <cell r="H5058" t="str">
            <v>[d11]</v>
          </cell>
        </row>
        <row r="5059">
          <cell r="H5059" t="str">
            <v>[Aa21]</v>
          </cell>
        </row>
        <row r="5060">
          <cell r="H5060" t="str">
            <v>[Ab11]</v>
          </cell>
        </row>
        <row r="5061">
          <cell r="H5061" t="str">
            <v>[Ac11]</v>
          </cell>
        </row>
        <row r="5062">
          <cell r="H5062" t="str">
            <v>[H201]</v>
          </cell>
        </row>
        <row r="5063">
          <cell r="H5063" t="str">
            <v>[H202]</v>
          </cell>
        </row>
        <row r="5064">
          <cell r="H5064" t="str">
            <v>[H203]</v>
          </cell>
        </row>
        <row r="5065">
          <cell r="H5065" t="str">
            <v>[H503]</v>
          </cell>
        </row>
        <row r="5066">
          <cell r="H5066" t="str">
            <v>[H511]</v>
          </cell>
        </row>
        <row r="5067">
          <cell r="H5067" t="str">
            <v>[H811]</v>
          </cell>
        </row>
        <row r="5068">
          <cell r="H5068" t="str">
            <v>[H812]</v>
          </cell>
        </row>
        <row r="5069">
          <cell r="H5069" t="str">
            <v>[R201]</v>
          </cell>
        </row>
        <row r="5070">
          <cell r="H5070" t="str">
            <v>[R203]</v>
          </cell>
        </row>
        <row r="5071">
          <cell r="H5071" t="str">
            <v>[R212]</v>
          </cell>
        </row>
        <row r="5072">
          <cell r="H5072" t="str">
            <v>[R511]</v>
          </cell>
        </row>
        <row r="5073">
          <cell r="H5073" t="str">
            <v>[R513]</v>
          </cell>
        </row>
        <row r="5074">
          <cell r="H5074" t="str">
            <v>[R515]</v>
          </cell>
        </row>
        <row r="5075">
          <cell r="H5075" t="str">
            <v>[R811]</v>
          </cell>
        </row>
        <row r="5076">
          <cell r="H5076" t="str">
            <v>[R822]</v>
          </cell>
        </row>
        <row r="5077">
          <cell r="H5077" t="str">
            <v>[Zb11]</v>
          </cell>
        </row>
        <row r="5078">
          <cell r="H5078" t="str">
            <v>[Zc11]</v>
          </cell>
        </row>
        <row r="5079">
          <cell r="H5079" t="str">
            <v>[Zd11]</v>
          </cell>
        </row>
        <row r="5080">
          <cell r="H5080" t="str">
            <v>[Gl a21]</v>
          </cell>
        </row>
        <row r="5081">
          <cell r="H5081" t="str">
            <v>[Gl b11]</v>
          </cell>
        </row>
        <row r="5082">
          <cell r="H5082" t="str">
            <v>[Gl c11]</v>
          </cell>
        </row>
        <row r="5083">
          <cell r="H5083" t="str">
            <v>[Gl d11]</v>
          </cell>
        </row>
        <row r="5084">
          <cell r="H5084" t="str">
            <v>[Sch513H]</v>
          </cell>
        </row>
        <row r="5085">
          <cell r="H5085" t="str">
            <v>[Sch515H]</v>
          </cell>
        </row>
        <row r="5086">
          <cell r="H5086" t="str">
            <v>[1H511]</v>
          </cell>
        </row>
        <row r="5087">
          <cell r="H5087" t="str">
            <v>[1H811]</v>
          </cell>
        </row>
        <row r="5088">
          <cell r="H5088" t="str">
            <v>[1H812]</v>
          </cell>
        </row>
        <row r="5089">
          <cell r="H5089" t="str">
            <v>[1R203]</v>
          </cell>
        </row>
        <row r="5090">
          <cell r="H5090" t="str">
            <v>[1Zb11]</v>
          </cell>
        </row>
        <row r="5091">
          <cell r="H5091" t="str">
            <v>[2H511]</v>
          </cell>
        </row>
        <row r="5092">
          <cell r="H5092" t="str">
            <v>[V101R]</v>
          </cell>
        </row>
        <row r="5093">
          <cell r="H5093" t="str">
            <v>[V202R]</v>
          </cell>
        </row>
        <row r="5094">
          <cell r="H5094" t="str">
            <v>[V214H]</v>
          </cell>
        </row>
        <row r="5095">
          <cell r="H5095" t="str">
            <v>[V301H]</v>
          </cell>
        </row>
        <row r="5096">
          <cell r="H5096" t="str">
            <v>[V401R]</v>
          </cell>
        </row>
        <row r="5097">
          <cell r="H5097" t="str">
            <v>[V503R]</v>
          </cell>
        </row>
        <row r="5098">
          <cell r="H5098" t="str">
            <v>[V601H]</v>
          </cell>
        </row>
        <row r="5099">
          <cell r="H5099" t="str">
            <v>[V701R]</v>
          </cell>
        </row>
        <row r="5100">
          <cell r="H5100" t="str">
            <v>[V812R]</v>
          </cell>
        </row>
        <row r="5101">
          <cell r="H5101" t="str">
            <v>[V824H]</v>
          </cell>
        </row>
        <row r="5102">
          <cell r="H5102" t="str">
            <v>[V901H]</v>
          </cell>
        </row>
        <row r="5103">
          <cell r="H5103" t="str">
            <v>[VH201]</v>
          </cell>
        </row>
        <row r="5104">
          <cell r="H5104" t="str">
            <v>[VH202]</v>
          </cell>
        </row>
        <row r="5105">
          <cell r="H5105" t="str">
            <v>[VH203]</v>
          </cell>
        </row>
        <row r="5106">
          <cell r="H5106" t="str">
            <v>[VH503]</v>
          </cell>
        </row>
        <row r="5107">
          <cell r="H5107" t="str">
            <v>[VH511]</v>
          </cell>
        </row>
        <row r="5108">
          <cell r="H5108" t="str">
            <v>[VH811]</v>
          </cell>
        </row>
        <row r="5109">
          <cell r="H5109" t="str">
            <v>[VH812]</v>
          </cell>
        </row>
        <row r="5110">
          <cell r="H5110" t="str">
            <v>[VR201]</v>
          </cell>
        </row>
        <row r="5111">
          <cell r="H5111" t="str">
            <v>[VR203]</v>
          </cell>
        </row>
        <row r="5112">
          <cell r="H5112" t="str">
            <v>[VR212]</v>
          </cell>
        </row>
        <row r="5113">
          <cell r="H5113" t="str">
            <v>[VR511]</v>
          </cell>
        </row>
        <row r="5114">
          <cell r="H5114" t="str">
            <v>[VR513]</v>
          </cell>
        </row>
        <row r="5115">
          <cell r="H5115" t="str">
            <v>[VR515]</v>
          </cell>
        </row>
        <row r="5116">
          <cell r="H5116" t="str">
            <v>[VR811]</v>
          </cell>
        </row>
        <row r="5117">
          <cell r="H5117" t="str">
            <v>[VR822]</v>
          </cell>
        </row>
        <row r="5118">
          <cell r="H5118" t="str">
            <v>[aa21]</v>
          </cell>
        </row>
        <row r="5119">
          <cell r="H5119" t="str">
            <v>[ab11]</v>
          </cell>
        </row>
        <row r="5120">
          <cell r="H5120" t="str">
            <v>[ac11]</v>
          </cell>
        </row>
        <row r="5121">
          <cell r="H5121" t="str">
            <v>[h(Zb11)]</v>
          </cell>
        </row>
        <row r="5122">
          <cell r="H5122" t="str">
            <v>[h(Zc11)]</v>
          </cell>
        </row>
        <row r="5123">
          <cell r="H5123" t="str">
            <v>[h(Zd11)]</v>
          </cell>
        </row>
        <row r="5124">
          <cell r="H5124" t="str">
            <v>[r(Aa21)]</v>
          </cell>
        </row>
        <row r="5125">
          <cell r="H5125" t="str">
            <v>[r(Ab11)]</v>
          </cell>
        </row>
        <row r="5126">
          <cell r="H5126" t="str">
            <v>[r(Ac11)]</v>
          </cell>
        </row>
        <row r="5127">
          <cell r="H5127" t="str">
            <v>[zb11]</v>
          </cell>
        </row>
        <row r="5128">
          <cell r="H5128" t="str">
            <v>[zc11]</v>
          </cell>
        </row>
        <row r="5129">
          <cell r="H5129" t="str">
            <v>[zd11]</v>
          </cell>
        </row>
        <row r="5130">
          <cell r="H5130" t="str">
            <v>[W 201]</v>
          </cell>
        </row>
        <row r="5131">
          <cell r="H5131" t="str">
            <v>[W 202]</v>
          </cell>
        </row>
        <row r="5132">
          <cell r="H5132" t="str">
            <v>[W 231]</v>
          </cell>
        </row>
        <row r="5133">
          <cell r="H5133" t="str">
            <v>[W 251]</v>
          </cell>
        </row>
        <row r="5134">
          <cell r="H5134" t="str">
            <v>[W 252]</v>
          </cell>
        </row>
        <row r="5135">
          <cell r="H5135" t="str">
            <v>[W 501]</v>
          </cell>
        </row>
        <row r="5136">
          <cell r="H5136" t="str">
            <v>[W 502]</v>
          </cell>
        </row>
        <row r="5137">
          <cell r="H5137" t="str">
            <v>[W 553]</v>
          </cell>
        </row>
        <row r="5138">
          <cell r="H5138" t="str">
            <v>[W 554]</v>
          </cell>
        </row>
        <row r="5139">
          <cell r="H5139" t="str">
            <v>[W 801]</v>
          </cell>
        </row>
        <row r="5140">
          <cell r="H5140" t="str">
            <v>[W 831]</v>
          </cell>
        </row>
        <row r="5141">
          <cell r="H5141" t="str">
            <v>[W 851]</v>
          </cell>
        </row>
        <row r="5142">
          <cell r="H5142" t="str">
            <v>[VE 214]</v>
          </cell>
        </row>
        <row r="5143">
          <cell r="H5143" t="str">
            <v>[VE 824]</v>
          </cell>
        </row>
        <row r="5144">
          <cell r="H5144" t="str">
            <v>[ZVE a21 WA]</v>
          </cell>
        </row>
        <row r="5145">
          <cell r="H5145" t="str">
            <v>[ZVE b11 DA]</v>
          </cell>
        </row>
        <row r="5146">
          <cell r="H5146" t="str">
            <v>[ZVE b11 WA]</v>
          </cell>
        </row>
        <row r="5147">
          <cell r="H5147" t="str">
            <v>[ZVE c11 DA]</v>
          </cell>
        </row>
        <row r="5148">
          <cell r="H5148" t="str">
            <v>[ZVE c11 HIN]</v>
          </cell>
        </row>
        <row r="5149">
          <cell r="H5149" t="str">
            <v>[ZVE d11 HIN]</v>
          </cell>
        </row>
        <row r="5150">
          <cell r="H5150" t="str">
            <v>[aws]</v>
          </cell>
        </row>
        <row r="5151">
          <cell r="H5151" t="str">
            <v>[Gl 101]</v>
          </cell>
        </row>
        <row r="5152">
          <cell r="H5152" t="str">
            <v>[Gl 102]</v>
          </cell>
        </row>
        <row r="5153">
          <cell r="H5153" t="str">
            <v>[Gl 201]</v>
          </cell>
        </row>
        <row r="5154">
          <cell r="H5154" t="str">
            <v>[Gl 202]</v>
          </cell>
        </row>
        <row r="5155">
          <cell r="H5155" t="str">
            <v>[Gl 203]</v>
          </cell>
        </row>
        <row r="5156">
          <cell r="H5156" t="str">
            <v>[Gl 204]</v>
          </cell>
        </row>
        <row r="5157">
          <cell r="H5157" t="str">
            <v>[Gl 301]</v>
          </cell>
        </row>
        <row r="5158">
          <cell r="H5158" t="str">
            <v>[Gl 302]</v>
          </cell>
        </row>
        <row r="5159">
          <cell r="H5159" t="str">
            <v>[Gl a31]</v>
          </cell>
        </row>
        <row r="5160">
          <cell r="H5160" t="str">
            <v>[Gl a32]</v>
          </cell>
        </row>
        <row r="5161">
          <cell r="H5161" t="str">
            <v>[Gl a41]</v>
          </cell>
        </row>
        <row r="5162">
          <cell r="H5162" t="str">
            <v>[Gl a42]</v>
          </cell>
        </row>
        <row r="5163">
          <cell r="H5163" t="str">
            <v>[101A]</v>
          </cell>
        </row>
        <row r="5164">
          <cell r="H5164" t="str">
            <v>[102A]</v>
          </cell>
        </row>
        <row r="5165">
          <cell r="H5165" t="str">
            <v>[301A]</v>
          </cell>
        </row>
        <row r="5166">
          <cell r="H5166" t="str">
            <v>[302A]</v>
          </cell>
        </row>
        <row r="5167">
          <cell r="H5167" t="str">
            <v>[Gl 207]</v>
          </cell>
        </row>
        <row r="5168">
          <cell r="H5168" t="str">
            <v>[Bl a21]</v>
          </cell>
        </row>
        <row r="5169">
          <cell r="H5169" t="str">
            <v>[Bl a51]</v>
          </cell>
        </row>
        <row r="5170">
          <cell r="H5170" t="str">
            <v>[Bl a52]</v>
          </cell>
        </row>
        <row r="5171">
          <cell r="H5171" t="str">
            <v>[km 9,159]</v>
          </cell>
        </row>
        <row r="5172">
          <cell r="H5172" t="str">
            <v>[Ers A]</v>
          </cell>
        </row>
        <row r="5173">
          <cell r="H5173" t="str">
            <v>[Ers Aa21]</v>
          </cell>
        </row>
        <row r="5174">
          <cell r="H5174" t="str">
            <v>[Ers Aa32]</v>
          </cell>
        </row>
        <row r="5175">
          <cell r="H5175" t="str">
            <v>[Ers B]</v>
          </cell>
        </row>
        <row r="5176">
          <cell r="H5176" t="str">
            <v>[Ers Ba31]</v>
          </cell>
        </row>
        <row r="5177">
          <cell r="H5177" t="str">
            <v>[Ers H1]</v>
          </cell>
        </row>
        <row r="5178">
          <cell r="H5178" t="str">
            <v>[Ers H2]</v>
          </cell>
        </row>
        <row r="5179">
          <cell r="H5179" t="str">
            <v>[Ers H3]</v>
          </cell>
        </row>
        <row r="5180">
          <cell r="H5180" t="str">
            <v>[Ers H4]</v>
          </cell>
        </row>
        <row r="5181">
          <cell r="H5181" t="str">
            <v>[Ers R1]</v>
          </cell>
        </row>
        <row r="5182">
          <cell r="H5182" t="str">
            <v>[Ers R2]</v>
          </cell>
        </row>
        <row r="5183">
          <cell r="H5183" t="str">
            <v>[Ers R3]</v>
          </cell>
        </row>
        <row r="5184">
          <cell r="H5184" t="str">
            <v>[Ers R4]</v>
          </cell>
        </row>
        <row r="5185">
          <cell r="H5185" t="str">
            <v>[Ers Y]</v>
          </cell>
        </row>
        <row r="5186">
          <cell r="H5186" t="str">
            <v>[Ers Ya32]</v>
          </cell>
        </row>
        <row r="5187">
          <cell r="H5187" t="str">
            <v>[Ers Ya42]</v>
          </cell>
        </row>
        <row r="5188">
          <cell r="H5188" t="str">
            <v>[Ers Z]</v>
          </cell>
        </row>
        <row r="5189">
          <cell r="H5189" t="str">
            <v>[Ers Za31]</v>
          </cell>
        </row>
        <row r="5190">
          <cell r="H5190" t="str">
            <v>[Ers Za41]</v>
          </cell>
        </row>
        <row r="5191">
          <cell r="H5191" t="str">
            <v>[A]</v>
          </cell>
        </row>
        <row r="5192">
          <cell r="H5192" t="str">
            <v>[Aa21]</v>
          </cell>
        </row>
        <row r="5193">
          <cell r="H5193" t="str">
            <v>[Aa32]</v>
          </cell>
        </row>
        <row r="5194">
          <cell r="H5194" t="str">
            <v>[B]</v>
          </cell>
        </row>
        <row r="5195">
          <cell r="H5195" t="str">
            <v>[Ba31]</v>
          </cell>
        </row>
        <row r="5196">
          <cell r="H5196" t="str">
            <v>[H1]</v>
          </cell>
        </row>
        <row r="5197">
          <cell r="H5197" t="str">
            <v>[H2]</v>
          </cell>
        </row>
        <row r="5198">
          <cell r="H5198" t="str">
            <v>[H3]</v>
          </cell>
        </row>
        <row r="5199">
          <cell r="H5199" t="str">
            <v>[H4]</v>
          </cell>
        </row>
        <row r="5200">
          <cell r="H5200" t="str">
            <v>[R1]</v>
          </cell>
        </row>
        <row r="5201">
          <cell r="H5201" t="str">
            <v>[R2]</v>
          </cell>
        </row>
        <row r="5202">
          <cell r="H5202" t="str">
            <v>[R3]</v>
          </cell>
        </row>
        <row r="5203">
          <cell r="H5203" t="str">
            <v>[R4]</v>
          </cell>
        </row>
        <row r="5204">
          <cell r="H5204" t="str">
            <v>[Y]</v>
          </cell>
        </row>
        <row r="5205">
          <cell r="H5205" t="str">
            <v>[Ya32]</v>
          </cell>
        </row>
        <row r="5206">
          <cell r="H5206" t="str">
            <v>[Ya42]</v>
          </cell>
        </row>
        <row r="5207">
          <cell r="H5207" t="str">
            <v>[Z]</v>
          </cell>
        </row>
        <row r="5208">
          <cell r="H5208" t="str">
            <v>[Za31]</v>
          </cell>
        </row>
        <row r="5209">
          <cell r="H5209" t="str">
            <v>[Za41]</v>
          </cell>
        </row>
        <row r="5210">
          <cell r="H5210" t="str">
            <v>[Gl a21]</v>
          </cell>
        </row>
        <row r="5211">
          <cell r="H5211" t="str">
            <v>[Gl a51]</v>
          </cell>
        </row>
        <row r="5212">
          <cell r="H5212" t="str">
            <v>[Gl a52]</v>
          </cell>
        </row>
        <row r="5213">
          <cell r="H5213" t="str">
            <v>[SAS W101/201]</v>
          </cell>
        </row>
        <row r="5214">
          <cell r="H5214" t="str">
            <v>[SAS a21]</v>
          </cell>
        </row>
        <row r="5215">
          <cell r="H5215" t="str">
            <v>[SAS a31]</v>
          </cell>
        </row>
        <row r="5216">
          <cell r="H5216" t="str">
            <v>[SAS a32]</v>
          </cell>
        </row>
        <row r="5217">
          <cell r="H5217" t="str">
            <v>[SAS a41]</v>
          </cell>
        </row>
        <row r="5218">
          <cell r="H5218" t="str">
            <v>[SAS a42]</v>
          </cell>
        </row>
        <row r="5219">
          <cell r="H5219" t="str">
            <v>[SAS a51]</v>
          </cell>
        </row>
        <row r="5220">
          <cell r="H5220" t="str">
            <v>[SAS a52]</v>
          </cell>
        </row>
        <row r="5221">
          <cell r="H5221" t="str">
            <v>[V101R]</v>
          </cell>
        </row>
        <row r="5222">
          <cell r="H5222" t="str">
            <v>[V102R]</v>
          </cell>
        </row>
        <row r="5223">
          <cell r="H5223" t="str">
            <v>[V207R]</v>
          </cell>
        </row>
        <row r="5224">
          <cell r="H5224" t="str">
            <v>[V3]</v>
          </cell>
        </row>
        <row r="5225">
          <cell r="H5225" t="str">
            <v>[V301H]</v>
          </cell>
        </row>
        <row r="5226">
          <cell r="H5226" t="str">
            <v>[V302H]</v>
          </cell>
        </row>
        <row r="5227">
          <cell r="H5227" t="str">
            <v>[VH1]</v>
          </cell>
        </row>
        <row r="5228">
          <cell r="H5228" t="str">
            <v>[VH2]</v>
          </cell>
        </row>
        <row r="5229">
          <cell r="H5229" t="str">
            <v>[VH3]</v>
          </cell>
        </row>
        <row r="5230">
          <cell r="H5230" t="str">
            <v>[VH4]</v>
          </cell>
        </row>
        <row r="5231">
          <cell r="H5231" t="str">
            <v>[VR1]</v>
          </cell>
        </row>
        <row r="5232">
          <cell r="H5232" t="str">
            <v>[VR2]</v>
          </cell>
        </row>
        <row r="5233">
          <cell r="H5233" t="str">
            <v>[VR3]</v>
          </cell>
        </row>
        <row r="5234">
          <cell r="H5234" t="str">
            <v>[VR4]</v>
          </cell>
        </row>
        <row r="5235">
          <cell r="H5235" t="str">
            <v>[a]</v>
          </cell>
        </row>
        <row r="5236">
          <cell r="H5236" t="str">
            <v>[aa21]</v>
          </cell>
        </row>
        <row r="5237">
          <cell r="H5237" t="str">
            <v>[aa32]</v>
          </cell>
        </row>
        <row r="5238">
          <cell r="H5238" t="str">
            <v>[b]</v>
          </cell>
        </row>
        <row r="5239">
          <cell r="H5239" t="str">
            <v>[ba31]</v>
          </cell>
        </row>
        <row r="5240">
          <cell r="H5240" t="str">
            <v>[h(Y)]</v>
          </cell>
        </row>
        <row r="5241">
          <cell r="H5241" t="str">
            <v>[h(Z)]</v>
          </cell>
        </row>
        <row r="5242">
          <cell r="H5242" t="str">
            <v>[r(A)]</v>
          </cell>
        </row>
        <row r="5243">
          <cell r="H5243" t="str">
            <v>[r(B)]</v>
          </cell>
        </row>
        <row r="5244">
          <cell r="H5244" t="str">
            <v>[y]</v>
          </cell>
        </row>
        <row r="5245">
          <cell r="H5245" t="str">
            <v>[ya32]</v>
          </cell>
        </row>
        <row r="5246">
          <cell r="H5246" t="str">
            <v>[ya42]</v>
          </cell>
        </row>
        <row r="5247">
          <cell r="H5247" t="str">
            <v>[z]</v>
          </cell>
        </row>
        <row r="5248">
          <cell r="H5248" t="str">
            <v>[za31]</v>
          </cell>
        </row>
        <row r="5249">
          <cell r="H5249" t="str">
            <v>[za41]</v>
          </cell>
        </row>
        <row r="5250">
          <cell r="H5250" t="str">
            <v>[W 1]</v>
          </cell>
        </row>
        <row r="5251">
          <cell r="H5251" t="str">
            <v>[W 101]</v>
          </cell>
        </row>
        <row r="5252">
          <cell r="H5252" t="str">
            <v>[W 2]</v>
          </cell>
        </row>
        <row r="5253">
          <cell r="H5253" t="str">
            <v>[W 3]</v>
          </cell>
        </row>
        <row r="5254">
          <cell r="H5254" t="str">
            <v>[W 4]</v>
          </cell>
        </row>
        <row r="5255">
          <cell r="H5255" t="str">
            <v>[W 5]</v>
          </cell>
        </row>
        <row r="5256">
          <cell r="H5256" t="str">
            <v>[W 52]</v>
          </cell>
        </row>
        <row r="5257">
          <cell r="H5257" t="str">
            <v>[W 53]</v>
          </cell>
        </row>
        <row r="5258">
          <cell r="H5258" t="str">
            <v>[W 54]</v>
          </cell>
        </row>
        <row r="5259">
          <cell r="H5259" t="str">
            <v>[W 55]</v>
          </cell>
        </row>
        <row r="5260">
          <cell r="H5260" t="str">
            <v>[W 56]</v>
          </cell>
        </row>
        <row r="5261">
          <cell r="H5261" t="str">
            <v>[W 6]</v>
          </cell>
        </row>
        <row r="5262">
          <cell r="H5262" t="str">
            <v>[VE 207]</v>
          </cell>
        </row>
        <row r="5263">
          <cell r="H5263" t="str">
            <v>[VE a41]</v>
          </cell>
        </row>
        <row r="5264">
          <cell r="H5264" t="str">
            <v>[VE a42]</v>
          </cell>
        </row>
        <row r="5265">
          <cell r="H5265" t="str">
            <v>[ZE a21]</v>
          </cell>
        </row>
        <row r="5266">
          <cell r="H5266" t="str">
            <v>[ZVE a51]</v>
          </cell>
        </row>
        <row r="5267">
          <cell r="H5267" t="str">
            <v>[ZVE a52]</v>
          </cell>
        </row>
        <row r="5268">
          <cell r="H5268" t="str">
            <v>[10/12]</v>
          </cell>
        </row>
        <row r="5269">
          <cell r="H5269" t="str">
            <v>[103]</v>
          </cell>
        </row>
        <row r="5270">
          <cell r="H5270" t="str">
            <v>[13]</v>
          </cell>
        </row>
        <row r="5271">
          <cell r="H5271" t="str">
            <v>[204]</v>
          </cell>
        </row>
        <row r="5272">
          <cell r="H5272" t="str">
            <v>[301]</v>
          </cell>
        </row>
        <row r="5273">
          <cell r="H5273" t="str">
            <v>[302]</v>
          </cell>
        </row>
        <row r="5274">
          <cell r="H5274" t="str">
            <v>[304]</v>
          </cell>
        </row>
        <row r="5275">
          <cell r="H5275" t="str">
            <v>[306]</v>
          </cell>
        </row>
        <row r="5276">
          <cell r="H5276" t="str">
            <v>[308]</v>
          </cell>
        </row>
        <row r="5277">
          <cell r="H5277" t="str">
            <v>[310]</v>
          </cell>
        </row>
        <row r="5278">
          <cell r="H5278" t="str">
            <v>[52]</v>
          </cell>
        </row>
        <row r="5279">
          <cell r="H5279" t="str">
            <v>[601]</v>
          </cell>
        </row>
        <row r="5280">
          <cell r="H5280" t="str">
            <v>[7]</v>
          </cell>
        </row>
        <row r="5281">
          <cell r="H5281" t="str">
            <v>[8]</v>
          </cell>
        </row>
        <row r="5282">
          <cell r="H5282" t="str">
            <v>[Gl 101]</v>
          </cell>
        </row>
        <row r="5283">
          <cell r="H5283" t="str">
            <v>[Gl 102]</v>
          </cell>
        </row>
        <row r="5284">
          <cell r="H5284" t="str">
            <v>[Gl 103]</v>
          </cell>
        </row>
        <row r="5285">
          <cell r="H5285" t="str">
            <v>[Gl 104]</v>
          </cell>
        </row>
        <row r="5286">
          <cell r="H5286" t="str">
            <v>[Gl 111]</v>
          </cell>
        </row>
        <row r="5287">
          <cell r="H5287" t="str">
            <v>[Gl 112]</v>
          </cell>
        </row>
        <row r="5288">
          <cell r="H5288" t="str">
            <v>[Gl 131]</v>
          </cell>
        </row>
        <row r="5289">
          <cell r="H5289" t="str">
            <v>[Gl 201]</v>
          </cell>
        </row>
        <row r="5290">
          <cell r="H5290" t="str">
            <v>[Gl 204]</v>
          </cell>
        </row>
        <row r="5291">
          <cell r="H5291" t="str">
            <v>[Gl 301]</v>
          </cell>
        </row>
        <row r="5292">
          <cell r="H5292" t="str">
            <v>[Gl 302]</v>
          </cell>
        </row>
        <row r="5293">
          <cell r="H5293" t="str">
            <v>[Gl 304]</v>
          </cell>
        </row>
        <row r="5294">
          <cell r="H5294" t="str">
            <v>[Gl 306]</v>
          </cell>
        </row>
        <row r="5295">
          <cell r="H5295" t="str">
            <v>[Gl 308]</v>
          </cell>
        </row>
        <row r="5296">
          <cell r="H5296" t="str">
            <v>[Gl 310]</v>
          </cell>
        </row>
        <row r="5297">
          <cell r="H5297" t="str">
            <v>[Gl 321]</v>
          </cell>
        </row>
        <row r="5298">
          <cell r="H5298" t="str">
            <v>[Gl 322]</v>
          </cell>
        </row>
        <row r="5299">
          <cell r="H5299" t="str">
            <v>[Gl 323]</v>
          </cell>
        </row>
        <row r="5300">
          <cell r="H5300" t="str">
            <v>[Gl 325]</v>
          </cell>
        </row>
        <row r="5301">
          <cell r="H5301" t="str">
            <v>[Gl 404]</v>
          </cell>
        </row>
        <row r="5302">
          <cell r="H5302" t="str">
            <v>[Gl 421]</v>
          </cell>
        </row>
        <row r="5303">
          <cell r="H5303" t="str">
            <v>[Gl 422]</v>
          </cell>
        </row>
        <row r="5304">
          <cell r="H5304" t="str">
            <v>[Gl 423]</v>
          </cell>
        </row>
        <row r="5305">
          <cell r="H5305" t="str">
            <v>[Gl 425]</v>
          </cell>
        </row>
        <row r="5306">
          <cell r="H5306" t="str">
            <v>[Gl 427]</v>
          </cell>
        </row>
        <row r="5307">
          <cell r="H5307" t="str">
            <v>[Gl 429]</v>
          </cell>
        </row>
        <row r="5308">
          <cell r="H5308" t="str">
            <v>[Gl 501]</v>
          </cell>
        </row>
        <row r="5309">
          <cell r="H5309" t="str">
            <v>[Gl 502]</v>
          </cell>
        </row>
        <row r="5310">
          <cell r="H5310" t="str">
            <v>[Gl 601]</v>
          </cell>
        </row>
        <row r="5311">
          <cell r="H5311" t="str">
            <v>[Gl EK1]</v>
          </cell>
        </row>
        <row r="5312">
          <cell r="H5312" t="str">
            <v>[Gl 114]</v>
          </cell>
        </row>
        <row r="5313">
          <cell r="H5313" t="str">
            <v>[Gl 151]</v>
          </cell>
        </row>
        <row r="5314">
          <cell r="H5314" t="str">
            <v>[Gl 212]</v>
          </cell>
        </row>
        <row r="5315">
          <cell r="H5315" t="str">
            <v>[Gl 231]</v>
          </cell>
        </row>
        <row r="5316">
          <cell r="H5316" t="str">
            <v>[Gl 312]</v>
          </cell>
        </row>
        <row r="5317">
          <cell r="H5317" t="str">
            <v>[Gl 314]</v>
          </cell>
        </row>
        <row r="5318">
          <cell r="H5318" t="str">
            <v>[Gl 315]</v>
          </cell>
        </row>
        <row r="5319">
          <cell r="H5319" t="str">
            <v>[Gl 333]</v>
          </cell>
        </row>
        <row r="5320">
          <cell r="H5320" t="str">
            <v>[Gl 406]</v>
          </cell>
        </row>
        <row r="5321">
          <cell r="H5321" t="str">
            <v>[Gl 413]</v>
          </cell>
        </row>
        <row r="5322">
          <cell r="H5322" t="str">
            <v>[Bl 003]</v>
          </cell>
        </row>
        <row r="5323">
          <cell r="H5323" t="str">
            <v>[Bl a11]</v>
          </cell>
        </row>
        <row r="5324">
          <cell r="H5324" t="str">
            <v>[Bl a12]</v>
          </cell>
        </row>
        <row r="5325">
          <cell r="H5325" t="str">
            <v>[Bl c41]</v>
          </cell>
        </row>
        <row r="5326">
          <cell r="H5326" t="str">
            <v>[km 0.132]</v>
          </cell>
        </row>
        <row r="5327">
          <cell r="H5327" t="str">
            <v>[km 0.382]</v>
          </cell>
        </row>
        <row r="5328">
          <cell r="H5328" t="str">
            <v>[km 1.647]</v>
          </cell>
        </row>
        <row r="5329">
          <cell r="H5329" t="str">
            <v>[Ers A]</v>
          </cell>
        </row>
        <row r="5330">
          <cell r="H5330" t="str">
            <v>[Ers B]</v>
          </cell>
        </row>
        <row r="5331">
          <cell r="H5331" t="str">
            <v>[Ers E421]</v>
          </cell>
        </row>
        <row r="5332">
          <cell r="H5332" t="str">
            <v>[Ers E422]</v>
          </cell>
        </row>
        <row r="5333">
          <cell r="H5333" t="str">
            <v>[Ers E423]</v>
          </cell>
        </row>
        <row r="5334">
          <cell r="H5334" t="str">
            <v>[Ers E425]</v>
          </cell>
        </row>
        <row r="5335">
          <cell r="H5335" t="str">
            <v>[Ers E427]</v>
          </cell>
        </row>
        <row r="5336">
          <cell r="H5336" t="str">
            <v>[Ers E429]</v>
          </cell>
        </row>
        <row r="5337">
          <cell r="H5337" t="str">
            <v>[Ers F321]</v>
          </cell>
        </row>
        <row r="5338">
          <cell r="H5338" t="str">
            <v>[Ers F322]</v>
          </cell>
        </row>
        <row r="5339">
          <cell r="H5339" t="str">
            <v>[Ers F323]</v>
          </cell>
        </row>
        <row r="5340">
          <cell r="H5340" t="str">
            <v>[Ers F325]</v>
          </cell>
        </row>
        <row r="5341">
          <cell r="H5341" t="str">
            <v>[Ers G101]</v>
          </cell>
        </row>
        <row r="5342">
          <cell r="H5342" t="str">
            <v>[Ers G102]</v>
          </cell>
        </row>
        <row r="5343">
          <cell r="H5343" t="str">
            <v>[Ers G104]</v>
          </cell>
        </row>
        <row r="5344">
          <cell r="H5344" t="str">
            <v>[Ers H421]</v>
          </cell>
        </row>
        <row r="5345">
          <cell r="H5345" t="str">
            <v>[Ers H422]</v>
          </cell>
        </row>
        <row r="5346">
          <cell r="H5346" t="str">
            <v>[Ers H423]</v>
          </cell>
        </row>
        <row r="5347">
          <cell r="H5347" t="str">
            <v>[Ers H425]</v>
          </cell>
        </row>
        <row r="5348">
          <cell r="H5348" t="str">
            <v>[Ers H427]</v>
          </cell>
        </row>
        <row r="5349">
          <cell r="H5349" t="str">
            <v>[Ers H429]</v>
          </cell>
        </row>
        <row r="5350">
          <cell r="H5350" t="str">
            <v>[Ers R1]</v>
          </cell>
        </row>
        <row r="5351">
          <cell r="H5351" t="str">
            <v>[Ers R2]</v>
          </cell>
        </row>
        <row r="5352">
          <cell r="H5352" t="str">
            <v>[Ers R4]</v>
          </cell>
        </row>
        <row r="5353">
          <cell r="H5353" t="str">
            <v>[Ers S321]</v>
          </cell>
        </row>
        <row r="5354">
          <cell r="H5354" t="str">
            <v>[Ers S322]</v>
          </cell>
        </row>
        <row r="5355">
          <cell r="H5355" t="str">
            <v>[Ers Sch304R]</v>
          </cell>
        </row>
        <row r="5356">
          <cell r="H5356" t="str">
            <v>[Ers Sch306R]</v>
          </cell>
        </row>
        <row r="5357">
          <cell r="H5357" t="str">
            <v>[Ers Sch308R]</v>
          </cell>
        </row>
        <row r="5358">
          <cell r="H5358" t="str">
            <v>[Ers Sch310R]</v>
          </cell>
        </row>
        <row r="5359">
          <cell r="H5359" t="str">
            <v>[Ers T101]</v>
          </cell>
        </row>
        <row r="5360">
          <cell r="H5360" t="str">
            <v>[Ers T102]</v>
          </cell>
        </row>
        <row r="5361">
          <cell r="H5361" t="str">
            <v>[Ers T104]</v>
          </cell>
        </row>
        <row r="5362">
          <cell r="H5362" t="str">
            <v>[Ers U1]</v>
          </cell>
        </row>
        <row r="5363">
          <cell r="H5363" t="str">
            <v>[Ers U10]</v>
          </cell>
        </row>
        <row r="5364">
          <cell r="H5364" t="str">
            <v>[Ers U2]</v>
          </cell>
        </row>
        <row r="5365">
          <cell r="H5365" t="str">
            <v>[Ers U4]</v>
          </cell>
        </row>
        <row r="5366">
          <cell r="H5366" t="str">
            <v>[Ers U6]</v>
          </cell>
        </row>
        <row r="5367">
          <cell r="H5367" t="str">
            <v>[Ers U8]</v>
          </cell>
        </row>
        <row r="5368">
          <cell r="H5368" t="str">
            <v>[Ers Y]</v>
          </cell>
        </row>
        <row r="5369">
          <cell r="H5369" t="str">
            <v>[Ers Z]</v>
          </cell>
        </row>
        <row r="5370">
          <cell r="H5370" t="str">
            <v>[Ers ZE 323]</v>
          </cell>
        </row>
        <row r="5371">
          <cell r="H5371" t="str">
            <v>[Ers ZE 325]</v>
          </cell>
        </row>
        <row r="5372">
          <cell r="H5372" t="str">
            <v>[003]</v>
          </cell>
        </row>
        <row r="5373">
          <cell r="H5373" t="str">
            <v>[101^^1]</v>
          </cell>
        </row>
        <row r="5374">
          <cell r="H5374" t="str">
            <v>[101^^2]</v>
          </cell>
        </row>
        <row r="5375">
          <cell r="H5375" t="str">
            <v>[102^^1]</v>
          </cell>
        </row>
        <row r="5376">
          <cell r="H5376" t="str">
            <v>[102^^2]</v>
          </cell>
        </row>
        <row r="5377">
          <cell r="H5377" t="str">
            <v>[104^^1]</v>
          </cell>
        </row>
        <row r="5378">
          <cell r="H5378" t="str">
            <v>[104^^2]</v>
          </cell>
        </row>
        <row r="5379">
          <cell r="H5379" t="str">
            <v>[111^^3]</v>
          </cell>
        </row>
        <row r="5380">
          <cell r="H5380" t="str">
            <v>[112^^3]</v>
          </cell>
        </row>
        <row r="5381">
          <cell r="H5381" t="str">
            <v>[131]</v>
          </cell>
        </row>
        <row r="5382">
          <cell r="H5382" t="str">
            <v>[141]</v>
          </cell>
        </row>
        <row r="5383">
          <cell r="H5383" t="str">
            <v>[156^^1]</v>
          </cell>
        </row>
        <row r="5384">
          <cell r="H5384" t="str">
            <v>[157^^1]</v>
          </cell>
        </row>
        <row r="5385">
          <cell r="H5385" t="str">
            <v>[158^^1]</v>
          </cell>
        </row>
        <row r="5386">
          <cell r="H5386" t="str">
            <v>[160^^1]</v>
          </cell>
        </row>
        <row r="5387">
          <cell r="H5387" t="str">
            <v>[161^^1]</v>
          </cell>
        </row>
        <row r="5388">
          <cell r="H5388" t="str">
            <v>[162^^1]</v>
          </cell>
        </row>
        <row r="5389">
          <cell r="H5389" t="str">
            <v>[163^^1]</v>
          </cell>
        </row>
        <row r="5390">
          <cell r="H5390" t="str">
            <v>[164]</v>
          </cell>
        </row>
        <row r="5391">
          <cell r="H5391" t="str">
            <v>[165]</v>
          </cell>
        </row>
        <row r="5392">
          <cell r="H5392" t="str">
            <v>[166]</v>
          </cell>
        </row>
        <row r="5393">
          <cell r="H5393" t="str">
            <v>[167]</v>
          </cell>
        </row>
        <row r="5394">
          <cell r="H5394" t="str">
            <v>[168]</v>
          </cell>
        </row>
        <row r="5395">
          <cell r="H5395" t="str">
            <v>[169]</v>
          </cell>
        </row>
        <row r="5396">
          <cell r="H5396" t="str">
            <v>[170]</v>
          </cell>
        </row>
        <row r="5397">
          <cell r="H5397" t="str">
            <v>[171/172]</v>
          </cell>
        </row>
        <row r="5398">
          <cell r="H5398" t="str">
            <v>[201]</v>
          </cell>
        </row>
        <row r="5399">
          <cell r="H5399" t="str">
            <v>[201^^1]</v>
          </cell>
        </row>
        <row r="5400">
          <cell r="H5400" t="str">
            <v>[202^^1]</v>
          </cell>
        </row>
        <row r="5401">
          <cell r="H5401" t="str">
            <v>[203/204]</v>
          </cell>
        </row>
        <row r="5402">
          <cell r="H5402" t="str">
            <v>[204^^1]</v>
          </cell>
        </row>
        <row r="5403">
          <cell r="H5403" t="str">
            <v>[206^^1]</v>
          </cell>
        </row>
        <row r="5404">
          <cell r="H5404" t="str">
            <v>[251^^1]</v>
          </cell>
        </row>
        <row r="5405">
          <cell r="H5405" t="str">
            <v>[252^^1]</v>
          </cell>
        </row>
        <row r="5406">
          <cell r="H5406" t="str">
            <v>[253/254]</v>
          </cell>
        </row>
        <row r="5407">
          <cell r="H5407" t="str">
            <v>[253^^1]</v>
          </cell>
        </row>
        <row r="5408">
          <cell r="H5408" t="str">
            <v>[255^^1]</v>
          </cell>
        </row>
        <row r="5409">
          <cell r="H5409" t="str">
            <v>[256^^1]</v>
          </cell>
        </row>
        <row r="5410">
          <cell r="H5410" t="str">
            <v>[257/258]</v>
          </cell>
        </row>
        <row r="5411">
          <cell r="H5411" t="str">
            <v>[257^^1]</v>
          </cell>
        </row>
        <row r="5412">
          <cell r="H5412" t="str">
            <v>[258^^1]</v>
          </cell>
        </row>
        <row r="5413">
          <cell r="H5413" t="str">
            <v>[259^^1]</v>
          </cell>
        </row>
        <row r="5414">
          <cell r="H5414" t="str">
            <v>[261/262]</v>
          </cell>
        </row>
        <row r="5415">
          <cell r="H5415" t="str">
            <v>[261^^1]</v>
          </cell>
        </row>
        <row r="5416">
          <cell r="H5416" t="str">
            <v>[261^^2]</v>
          </cell>
        </row>
        <row r="5417">
          <cell r="H5417" t="str">
            <v>[263^^1]</v>
          </cell>
        </row>
        <row r="5418">
          <cell r="H5418" t="str">
            <v>[3]</v>
          </cell>
        </row>
        <row r="5419">
          <cell r="H5419" t="str">
            <v>[316]</v>
          </cell>
        </row>
        <row r="5420">
          <cell r="H5420" t="str">
            <v>[321^^1]</v>
          </cell>
        </row>
        <row r="5421">
          <cell r="H5421" t="str">
            <v>[321^^2]</v>
          </cell>
        </row>
        <row r="5422">
          <cell r="H5422" t="str">
            <v>[322^^1]</v>
          </cell>
        </row>
        <row r="5423">
          <cell r="H5423" t="str">
            <v>[322^^2]</v>
          </cell>
        </row>
        <row r="5424">
          <cell r="H5424" t="str">
            <v>[323^^1]</v>
          </cell>
        </row>
        <row r="5425">
          <cell r="H5425" t="str">
            <v>[323^^2]</v>
          </cell>
        </row>
        <row r="5426">
          <cell r="H5426" t="str">
            <v>[325^^1]</v>
          </cell>
        </row>
        <row r="5427">
          <cell r="H5427" t="str">
            <v>[325^^2]</v>
          </cell>
        </row>
        <row r="5428">
          <cell r="H5428" t="str">
            <v>[404]</v>
          </cell>
        </row>
        <row r="5429">
          <cell r="H5429" t="str">
            <v>[415]</v>
          </cell>
        </row>
        <row r="5430">
          <cell r="H5430" t="str">
            <v>[421^^1]</v>
          </cell>
        </row>
        <row r="5431">
          <cell r="H5431" t="str">
            <v>[421^^2]</v>
          </cell>
        </row>
        <row r="5432">
          <cell r="H5432" t="str">
            <v>[422^^1]</v>
          </cell>
        </row>
        <row r="5433">
          <cell r="H5433" t="str">
            <v>[422^^2]</v>
          </cell>
        </row>
        <row r="5434">
          <cell r="H5434" t="str">
            <v>[423^^1]</v>
          </cell>
        </row>
        <row r="5435">
          <cell r="H5435" t="str">
            <v>[423^^2]</v>
          </cell>
        </row>
        <row r="5436">
          <cell r="H5436" t="str">
            <v>[425^^1]</v>
          </cell>
        </row>
        <row r="5437">
          <cell r="H5437" t="str">
            <v>[425^^2]</v>
          </cell>
        </row>
        <row r="5438">
          <cell r="H5438" t="str">
            <v>[427^^1]</v>
          </cell>
        </row>
        <row r="5439">
          <cell r="H5439" t="str">
            <v>[427^^2]</v>
          </cell>
        </row>
        <row r="5440">
          <cell r="H5440" t="str">
            <v>[429^^1]</v>
          </cell>
        </row>
        <row r="5441">
          <cell r="H5441" t="str">
            <v>[429^^2]</v>
          </cell>
        </row>
        <row r="5442">
          <cell r="H5442" t="str">
            <v>[5]</v>
          </cell>
        </row>
        <row r="5443">
          <cell r="H5443" t="str">
            <v>[501]</v>
          </cell>
        </row>
        <row r="5444">
          <cell r="H5444" t="str">
            <v>[502]</v>
          </cell>
        </row>
        <row r="5445">
          <cell r="H5445" t="str">
            <v>[53]</v>
          </cell>
        </row>
        <row r="5446">
          <cell r="H5446" t="str">
            <v>[54]</v>
          </cell>
        </row>
        <row r="5447">
          <cell r="H5447" t="str">
            <v>[56]</v>
          </cell>
        </row>
        <row r="5448">
          <cell r="H5448" t="str">
            <v>[60]</v>
          </cell>
        </row>
        <row r="5449">
          <cell r="H5449" t="str">
            <v>[61]</v>
          </cell>
        </row>
        <row r="5450">
          <cell r="H5450" t="str">
            <v>[62]</v>
          </cell>
        </row>
        <row r="5451">
          <cell r="H5451" t="str">
            <v>[63]</v>
          </cell>
        </row>
        <row r="5452">
          <cell r="H5452" t="str">
            <v>[64]</v>
          </cell>
        </row>
        <row r="5453">
          <cell r="H5453" t="str">
            <v>[EK1]</v>
          </cell>
        </row>
        <row r="5454">
          <cell r="H5454" t="str">
            <v>[a11]</v>
          </cell>
        </row>
        <row r="5455">
          <cell r="H5455" t="str">
            <v>[a12]</v>
          </cell>
        </row>
        <row r="5456">
          <cell r="H5456" t="str">
            <v>[c41]</v>
          </cell>
        </row>
        <row r="5457">
          <cell r="H5457" t="str">
            <v>[A]</v>
          </cell>
        </row>
        <row r="5458">
          <cell r="H5458" t="str">
            <v>[B]</v>
          </cell>
        </row>
        <row r="5459">
          <cell r="H5459" t="str">
            <v>[E421]</v>
          </cell>
        </row>
        <row r="5460">
          <cell r="H5460" t="str">
            <v>[E422]</v>
          </cell>
        </row>
        <row r="5461">
          <cell r="H5461" t="str">
            <v>[E423]</v>
          </cell>
        </row>
        <row r="5462">
          <cell r="H5462" t="str">
            <v>[E425]</v>
          </cell>
        </row>
        <row r="5463">
          <cell r="H5463" t="str">
            <v>[E427]</v>
          </cell>
        </row>
        <row r="5464">
          <cell r="H5464" t="str">
            <v>[E429]</v>
          </cell>
        </row>
        <row r="5465">
          <cell r="H5465" t="str">
            <v>[F321]</v>
          </cell>
        </row>
        <row r="5466">
          <cell r="H5466" t="str">
            <v>[F322]</v>
          </cell>
        </row>
        <row r="5467">
          <cell r="H5467" t="str">
            <v>[F323]</v>
          </cell>
        </row>
        <row r="5468">
          <cell r="H5468" t="str">
            <v>[F325]</v>
          </cell>
        </row>
        <row r="5469">
          <cell r="H5469" t="str">
            <v>[G101]</v>
          </cell>
        </row>
        <row r="5470">
          <cell r="H5470" t="str">
            <v>[G102]</v>
          </cell>
        </row>
        <row r="5471">
          <cell r="H5471" t="str">
            <v>[G104]</v>
          </cell>
        </row>
        <row r="5472">
          <cell r="H5472" t="str">
            <v>[H421]</v>
          </cell>
        </row>
        <row r="5473">
          <cell r="H5473" t="str">
            <v>[H422]</v>
          </cell>
        </row>
        <row r="5474">
          <cell r="H5474" t="str">
            <v>[H423]</v>
          </cell>
        </row>
        <row r="5475">
          <cell r="H5475" t="str">
            <v>[H425]</v>
          </cell>
        </row>
        <row r="5476">
          <cell r="H5476" t="str">
            <v>[H427]</v>
          </cell>
        </row>
        <row r="5477">
          <cell r="H5477" t="str">
            <v>[H429]</v>
          </cell>
        </row>
        <row r="5478">
          <cell r="H5478" t="str">
            <v>[R1]</v>
          </cell>
        </row>
        <row r="5479">
          <cell r="H5479" t="str">
            <v>[R2]</v>
          </cell>
        </row>
        <row r="5480">
          <cell r="H5480" t="str">
            <v>[R4]</v>
          </cell>
        </row>
        <row r="5481">
          <cell r="H5481" t="str">
            <v>[S321]</v>
          </cell>
        </row>
        <row r="5482">
          <cell r="H5482" t="str">
            <v>[S322]</v>
          </cell>
        </row>
        <row r="5483">
          <cell r="H5483" t="str">
            <v>[T101]</v>
          </cell>
        </row>
        <row r="5484">
          <cell r="H5484" t="str">
            <v>[T102]</v>
          </cell>
        </row>
        <row r="5485">
          <cell r="H5485" t="str">
            <v>[T104]</v>
          </cell>
        </row>
        <row r="5486">
          <cell r="H5486" t="str">
            <v>[U1]</v>
          </cell>
        </row>
        <row r="5487">
          <cell r="H5487" t="str">
            <v>[U10]</v>
          </cell>
        </row>
        <row r="5488">
          <cell r="H5488" t="str">
            <v>[U2]</v>
          </cell>
        </row>
        <row r="5489">
          <cell r="H5489" t="str">
            <v>[U4]</v>
          </cell>
        </row>
        <row r="5490">
          <cell r="H5490" t="str">
            <v>[U6]</v>
          </cell>
        </row>
        <row r="5491">
          <cell r="H5491" t="str">
            <v>[U8]</v>
          </cell>
        </row>
        <row r="5492">
          <cell r="H5492" t="str">
            <v>[Y]</v>
          </cell>
        </row>
        <row r="5493">
          <cell r="H5493" t="str">
            <v>[Z]</v>
          </cell>
        </row>
        <row r="5494">
          <cell r="H5494" t="str">
            <v>[ZE 323]</v>
          </cell>
        </row>
        <row r="5495">
          <cell r="H5495" t="str">
            <v>[ZE 325]</v>
          </cell>
        </row>
        <row r="5496">
          <cell r="H5496" t="str">
            <v>[Gl 003]</v>
          </cell>
        </row>
        <row r="5497">
          <cell r="H5497" t="str">
            <v>[Gl a11]</v>
          </cell>
        </row>
        <row r="5498">
          <cell r="H5498" t="str">
            <v>[Gl a12]</v>
          </cell>
        </row>
        <row r="5499">
          <cell r="H5499" t="str">
            <v>[Gl c41]</v>
          </cell>
        </row>
        <row r="5500">
          <cell r="H5500" t="str">
            <v>[Nb1]</v>
          </cell>
        </row>
        <row r="5501">
          <cell r="H5501" t="str">
            <v>[Nb2]</v>
          </cell>
        </row>
        <row r="5502">
          <cell r="H5502" t="str">
            <v>[Nb3]</v>
          </cell>
        </row>
        <row r="5503">
          <cell r="H5503" t="str">
            <v>[Sch304R]</v>
          </cell>
        </row>
        <row r="5504">
          <cell r="H5504" t="str">
            <v>[Sch306R]</v>
          </cell>
        </row>
        <row r="5505">
          <cell r="H5505" t="str">
            <v>[Sch308R]</v>
          </cell>
        </row>
        <row r="5506">
          <cell r="H5506" t="str">
            <v>[Sch310R]</v>
          </cell>
        </row>
        <row r="5507">
          <cell r="H5507" t="str">
            <v>[V103R]</v>
          </cell>
        </row>
        <row r="5508">
          <cell r="H5508" t="str">
            <v>[V111H]</v>
          </cell>
        </row>
        <row r="5509">
          <cell r="H5509" t="str">
            <v>[V111R]</v>
          </cell>
        </row>
        <row r="5510">
          <cell r="H5510" t="str">
            <v>[V112H]</v>
          </cell>
        </row>
        <row r="5511">
          <cell r="H5511" t="str">
            <v>[V112R]</v>
          </cell>
        </row>
        <row r="5512">
          <cell r="H5512" t="str">
            <v>[V114R]</v>
          </cell>
        </row>
        <row r="5513">
          <cell r="H5513" t="str">
            <v>[V131H]</v>
          </cell>
        </row>
        <row r="5514">
          <cell r="H5514" t="str">
            <v>[V131R]</v>
          </cell>
        </row>
        <row r="5515">
          <cell r="H5515" t="str">
            <v>[V141H]</v>
          </cell>
        </row>
        <row r="5516">
          <cell r="H5516" t="str">
            <v>[V151R]</v>
          </cell>
        </row>
        <row r="5517">
          <cell r="H5517" t="str">
            <v>[V158]</v>
          </cell>
        </row>
        <row r="5518">
          <cell r="H5518" t="str">
            <v>[V201H]</v>
          </cell>
        </row>
        <row r="5519">
          <cell r="H5519" t="str">
            <v>[V201R]</v>
          </cell>
        </row>
        <row r="5520">
          <cell r="H5520" t="str">
            <v>[V204H]</v>
          </cell>
        </row>
        <row r="5521">
          <cell r="H5521" t="str">
            <v>[V204R]</v>
          </cell>
        </row>
        <row r="5522">
          <cell r="H5522" t="str">
            <v>[V212R]</v>
          </cell>
        </row>
        <row r="5523">
          <cell r="H5523" t="str">
            <v>[V231R]</v>
          </cell>
        </row>
        <row r="5524">
          <cell r="H5524" t="str">
            <v>[V312H]</v>
          </cell>
        </row>
        <row r="5525">
          <cell r="H5525" t="str">
            <v>[V312R]</v>
          </cell>
        </row>
        <row r="5526">
          <cell r="H5526" t="str">
            <v>[V314H]</v>
          </cell>
        </row>
        <row r="5527">
          <cell r="H5527" t="str">
            <v>[V314R]</v>
          </cell>
        </row>
        <row r="5528">
          <cell r="H5528" t="str">
            <v>[V315R]</v>
          </cell>
        </row>
        <row r="5529">
          <cell r="H5529" t="str">
            <v>[V323H]</v>
          </cell>
        </row>
        <row r="5530">
          <cell r="H5530" t="str">
            <v>[V325H]</v>
          </cell>
        </row>
        <row r="5531">
          <cell r="H5531" t="str">
            <v>[V333H]</v>
          </cell>
        </row>
        <row r="5532">
          <cell r="H5532" t="str">
            <v>[V404H]</v>
          </cell>
        </row>
        <row r="5533">
          <cell r="H5533" t="str">
            <v>[V406H]</v>
          </cell>
        </row>
        <row r="5534">
          <cell r="H5534" t="str">
            <v>[V413R]</v>
          </cell>
        </row>
        <row r="5535">
          <cell r="H5535" t="str">
            <v>[V501H]</v>
          </cell>
        </row>
        <row r="5536">
          <cell r="H5536" t="str">
            <v>[V502H]</v>
          </cell>
        </row>
        <row r="5537">
          <cell r="H5537" t="str">
            <v>[V601R]</v>
          </cell>
        </row>
        <row r="5538">
          <cell r="H5538" t="str">
            <v>[VE421]</v>
          </cell>
        </row>
        <row r="5539">
          <cell r="H5539" t="str">
            <v>[VE422]</v>
          </cell>
        </row>
        <row r="5540">
          <cell r="H5540" t="str">
            <v>[VE423]</v>
          </cell>
        </row>
        <row r="5541">
          <cell r="H5541" t="str">
            <v>[VE425]</v>
          </cell>
        </row>
        <row r="5542">
          <cell r="H5542" t="str">
            <v>[VE427]</v>
          </cell>
        </row>
        <row r="5543">
          <cell r="H5543" t="str">
            <v>[VE429]</v>
          </cell>
        </row>
        <row r="5544">
          <cell r="H5544" t="str">
            <v>[VF321]</v>
          </cell>
        </row>
        <row r="5545">
          <cell r="H5545" t="str">
            <v>[VF322]</v>
          </cell>
        </row>
        <row r="5546">
          <cell r="H5546" t="str">
            <v>[VF323]</v>
          </cell>
        </row>
        <row r="5547">
          <cell r="H5547" t="str">
            <v>[VF325]</v>
          </cell>
        </row>
        <row r="5548">
          <cell r="H5548" t="str">
            <v>[VG101]</v>
          </cell>
        </row>
        <row r="5549">
          <cell r="H5549" t="str">
            <v>[VG102]</v>
          </cell>
        </row>
        <row r="5550">
          <cell r="H5550" t="str">
            <v>[VG104]</v>
          </cell>
        </row>
        <row r="5551">
          <cell r="H5551" t="str">
            <v>[VH421]</v>
          </cell>
        </row>
        <row r="5552">
          <cell r="H5552" t="str">
            <v>[VH422]</v>
          </cell>
        </row>
        <row r="5553">
          <cell r="H5553" t="str">
            <v>[VH423]</v>
          </cell>
        </row>
        <row r="5554">
          <cell r="H5554" t="str">
            <v>[VH425]</v>
          </cell>
        </row>
        <row r="5555">
          <cell r="H5555" t="str">
            <v>[VH427]</v>
          </cell>
        </row>
        <row r="5556">
          <cell r="H5556" t="str">
            <v>[VH429]</v>
          </cell>
        </row>
        <row r="5557">
          <cell r="H5557" t="str">
            <v>[VR1]</v>
          </cell>
        </row>
        <row r="5558">
          <cell r="H5558" t="str">
            <v>[VR2]</v>
          </cell>
        </row>
        <row r="5559">
          <cell r="H5559" t="str">
            <v>[VR4]</v>
          </cell>
        </row>
        <row r="5560">
          <cell r="H5560" t="str">
            <v>[VS321]</v>
          </cell>
        </row>
        <row r="5561">
          <cell r="H5561" t="str">
            <v>[VS322]</v>
          </cell>
        </row>
        <row r="5562">
          <cell r="H5562" t="str">
            <v>[VT101]</v>
          </cell>
        </row>
        <row r="5563">
          <cell r="H5563" t="str">
            <v>[VT102]</v>
          </cell>
        </row>
        <row r="5564">
          <cell r="H5564" t="str">
            <v>[VT104]</v>
          </cell>
        </row>
        <row r="5565">
          <cell r="H5565" t="str">
            <v>[VU1]</v>
          </cell>
        </row>
        <row r="5566">
          <cell r="H5566" t="str">
            <v>[VU10]</v>
          </cell>
        </row>
        <row r="5567">
          <cell r="H5567" t="str">
            <v>[VU2]</v>
          </cell>
        </row>
        <row r="5568">
          <cell r="H5568" t="str">
            <v>[VU4]</v>
          </cell>
        </row>
        <row r="5569">
          <cell r="H5569" t="str">
            <v>[VU6]</v>
          </cell>
        </row>
        <row r="5570">
          <cell r="H5570" t="str">
            <v>[VU8]</v>
          </cell>
        </row>
        <row r="5571">
          <cell r="H5571" t="str">
            <v>[a]</v>
          </cell>
        </row>
        <row r="5572">
          <cell r="H5572" t="str">
            <v>[b]</v>
          </cell>
        </row>
        <row r="5573">
          <cell r="H5573" t="str">
            <v>[e(A)]</v>
          </cell>
        </row>
        <row r="5574">
          <cell r="H5574" t="str">
            <v>[f(E421)]</v>
          </cell>
        </row>
        <row r="5575">
          <cell r="H5575" t="str">
            <v>[f(E422)]</v>
          </cell>
        </row>
        <row r="5576">
          <cell r="H5576" t="str">
            <v>[f(E423)]</v>
          </cell>
        </row>
        <row r="5577">
          <cell r="H5577" t="str">
            <v>[f(E425)]</v>
          </cell>
        </row>
        <row r="5578">
          <cell r="H5578" t="str">
            <v>[f(E427)]</v>
          </cell>
        </row>
        <row r="5579">
          <cell r="H5579" t="str">
            <v>[f(E429)]</v>
          </cell>
        </row>
        <row r="5580">
          <cell r="H5580" t="str">
            <v>[g101]</v>
          </cell>
        </row>
        <row r="5581">
          <cell r="H5581" t="str">
            <v>[g102]</v>
          </cell>
        </row>
        <row r="5582">
          <cell r="H5582" t="str">
            <v>[g104]</v>
          </cell>
        </row>
        <row r="5583">
          <cell r="H5583" t="str">
            <v>[h(S321)]</v>
          </cell>
        </row>
        <row r="5584">
          <cell r="H5584" t="str">
            <v>[h(S322)]</v>
          </cell>
        </row>
        <row r="5585">
          <cell r="H5585" t="str">
            <v>[r(B)]</v>
          </cell>
        </row>
        <row r="5586">
          <cell r="H5586" t="str">
            <v>[r(G101)]</v>
          </cell>
        </row>
        <row r="5587">
          <cell r="H5587" t="str">
            <v>[r(G102)]</v>
          </cell>
        </row>
        <row r="5588">
          <cell r="H5588" t="str">
            <v>[r(G104)]</v>
          </cell>
        </row>
        <row r="5589">
          <cell r="H5589" t="str">
            <v>[s(T101)]</v>
          </cell>
        </row>
        <row r="5590">
          <cell r="H5590" t="str">
            <v>[s(T102)]</v>
          </cell>
        </row>
        <row r="5591">
          <cell r="H5591" t="str">
            <v>[s(T104)]</v>
          </cell>
        </row>
        <row r="5592">
          <cell r="H5592" t="str">
            <v>[t101]</v>
          </cell>
        </row>
        <row r="5593">
          <cell r="H5593" t="str">
            <v>[t102]</v>
          </cell>
        </row>
        <row r="5594">
          <cell r="H5594" t="str">
            <v>[t104]</v>
          </cell>
        </row>
        <row r="5595">
          <cell r="H5595" t="str">
            <v>[u(Y)]</v>
          </cell>
        </row>
        <row r="5596">
          <cell r="H5596" t="str">
            <v>[u(Z)]</v>
          </cell>
        </row>
        <row r="5597">
          <cell r="H5597" t="str">
            <v>[y]</v>
          </cell>
        </row>
        <row r="5598">
          <cell r="H5598" t="str">
            <v>[z]</v>
          </cell>
        </row>
        <row r="5599">
          <cell r="H5599" t="str">
            <v>[Sp 159]</v>
          </cell>
        </row>
        <row r="5600">
          <cell r="H5600" t="str">
            <v>[W 10]</v>
          </cell>
        </row>
        <row r="5601">
          <cell r="H5601" t="str">
            <v>[W 11]</v>
          </cell>
        </row>
        <row r="5602">
          <cell r="H5602" t="str">
            <v>[W 12]</v>
          </cell>
        </row>
        <row r="5603">
          <cell r="H5603" t="str">
            <v>[W 13]</v>
          </cell>
        </row>
        <row r="5604">
          <cell r="H5604" t="str">
            <v>[W 141]</v>
          </cell>
        </row>
        <row r="5605">
          <cell r="H5605" t="str">
            <v>[W 156]</v>
          </cell>
        </row>
        <row r="5606">
          <cell r="H5606" t="str">
            <v>[W 157]</v>
          </cell>
        </row>
        <row r="5607">
          <cell r="H5607" t="str">
            <v>[W 158]</v>
          </cell>
        </row>
        <row r="5608">
          <cell r="H5608" t="str">
            <v>[W 160]</v>
          </cell>
        </row>
        <row r="5609">
          <cell r="H5609" t="str">
            <v>[W 161]</v>
          </cell>
        </row>
        <row r="5610">
          <cell r="H5610" t="str">
            <v>[W 162]</v>
          </cell>
        </row>
        <row r="5611">
          <cell r="H5611" t="str">
            <v>[W 163]</v>
          </cell>
        </row>
        <row r="5612">
          <cell r="H5612" t="str">
            <v>[W 164]</v>
          </cell>
        </row>
        <row r="5613">
          <cell r="H5613" t="str">
            <v>[W 165]</v>
          </cell>
        </row>
        <row r="5614">
          <cell r="H5614" t="str">
            <v>[W 166]</v>
          </cell>
        </row>
        <row r="5615">
          <cell r="H5615" t="str">
            <v>[W 167]</v>
          </cell>
        </row>
        <row r="5616">
          <cell r="H5616" t="str">
            <v>[W 168]</v>
          </cell>
        </row>
        <row r="5617">
          <cell r="H5617" t="str">
            <v>[W 169]</v>
          </cell>
        </row>
        <row r="5618">
          <cell r="H5618" t="str">
            <v>[W 170]</v>
          </cell>
        </row>
        <row r="5619">
          <cell r="H5619" t="str">
            <v>[W 171]</v>
          </cell>
        </row>
        <row r="5620">
          <cell r="H5620" t="str">
            <v>[W 172]</v>
          </cell>
        </row>
        <row r="5621">
          <cell r="H5621" t="str">
            <v>[W 201]</v>
          </cell>
        </row>
        <row r="5622">
          <cell r="H5622" t="str">
            <v>[W 202]</v>
          </cell>
        </row>
        <row r="5623">
          <cell r="H5623" t="str">
            <v>[W 203]</v>
          </cell>
        </row>
        <row r="5624">
          <cell r="H5624" t="str">
            <v>[W 204]</v>
          </cell>
        </row>
        <row r="5625">
          <cell r="H5625" t="str">
            <v>[W 205]</v>
          </cell>
        </row>
        <row r="5626">
          <cell r="H5626" t="str">
            <v>[W 206]</v>
          </cell>
        </row>
        <row r="5627">
          <cell r="H5627" t="str">
            <v>[W 251]</v>
          </cell>
        </row>
        <row r="5628">
          <cell r="H5628" t="str">
            <v>[W 252]</v>
          </cell>
        </row>
        <row r="5629">
          <cell r="H5629" t="str">
            <v>[W 253]</v>
          </cell>
        </row>
        <row r="5630">
          <cell r="H5630" t="str">
            <v>[W 254]</v>
          </cell>
        </row>
        <row r="5631">
          <cell r="H5631" t="str">
            <v>[W 255]</v>
          </cell>
        </row>
        <row r="5632">
          <cell r="H5632" t="str">
            <v>[W 256]</v>
          </cell>
        </row>
        <row r="5633">
          <cell r="H5633" t="str">
            <v>[W 257]</v>
          </cell>
        </row>
        <row r="5634">
          <cell r="H5634" t="str">
            <v>[W 258]</v>
          </cell>
        </row>
        <row r="5635">
          <cell r="H5635" t="str">
            <v>[W 259]</v>
          </cell>
        </row>
        <row r="5636">
          <cell r="H5636" t="str">
            <v>[W 261]</v>
          </cell>
        </row>
        <row r="5637">
          <cell r="H5637" t="str">
            <v>[W 262]</v>
          </cell>
        </row>
        <row r="5638">
          <cell r="H5638" t="str">
            <v>[W 263]</v>
          </cell>
        </row>
        <row r="5639">
          <cell r="H5639" t="str">
            <v>[W 3]</v>
          </cell>
        </row>
        <row r="5640">
          <cell r="H5640" t="str">
            <v>[W 4]</v>
          </cell>
        </row>
        <row r="5641">
          <cell r="H5641" t="str">
            <v>[W 5]</v>
          </cell>
        </row>
        <row r="5642">
          <cell r="H5642" t="str">
            <v>[W 52]</v>
          </cell>
        </row>
        <row r="5643">
          <cell r="H5643" t="str">
            <v>[W 53]</v>
          </cell>
        </row>
        <row r="5644">
          <cell r="H5644" t="str">
            <v>[W 54]</v>
          </cell>
        </row>
        <row r="5645">
          <cell r="H5645" t="str">
            <v>[W 56]</v>
          </cell>
        </row>
        <row r="5646">
          <cell r="H5646" t="str">
            <v>[W 6]</v>
          </cell>
        </row>
        <row r="5647">
          <cell r="H5647" t="str">
            <v>[W 60]</v>
          </cell>
        </row>
        <row r="5648">
          <cell r="H5648" t="str">
            <v>[W 61]</v>
          </cell>
        </row>
        <row r="5649">
          <cell r="H5649" t="str">
            <v>[W 62]</v>
          </cell>
        </row>
        <row r="5650">
          <cell r="H5650" t="str">
            <v>[W 63]</v>
          </cell>
        </row>
        <row r="5651">
          <cell r="H5651" t="str">
            <v>[W 64]</v>
          </cell>
        </row>
        <row r="5652">
          <cell r="H5652" t="str">
            <v>[W 7]</v>
          </cell>
        </row>
        <row r="5653">
          <cell r="H5653" t="str">
            <v>[W 8]</v>
          </cell>
        </row>
        <row r="5654">
          <cell r="H5654" t="str">
            <v>[VE 114]</v>
          </cell>
        </row>
        <row r="5655">
          <cell r="H5655" t="str">
            <v>[VE 151]</v>
          </cell>
        </row>
        <row r="5656">
          <cell r="H5656" t="str">
            <v>[VE 212]</v>
          </cell>
        </row>
        <row r="5657">
          <cell r="H5657" t="str">
            <v>[VE 231]</v>
          </cell>
        </row>
        <row r="5658">
          <cell r="H5658" t="str">
            <v>[VE 315]</v>
          </cell>
        </row>
        <row r="5659">
          <cell r="H5659" t="str">
            <v>[VE 333]</v>
          </cell>
        </row>
        <row r="5660">
          <cell r="H5660" t="str">
            <v>[VE 406]</v>
          </cell>
        </row>
        <row r="5661">
          <cell r="H5661" t="str">
            <v>[VE 413]</v>
          </cell>
        </row>
        <row r="5662">
          <cell r="H5662" t="str">
            <v>[ZVE 003]</v>
          </cell>
        </row>
        <row r="5663">
          <cell r="H5663" t="str">
            <v>[ZVE a11]</v>
          </cell>
        </row>
        <row r="5664">
          <cell r="H5664" t="str">
            <v>[ZVE a12]</v>
          </cell>
        </row>
        <row r="5665">
          <cell r="H5665" t="str">
            <v>[ZVE c41]</v>
          </cell>
        </row>
        <row r="5666">
          <cell r="H5666" t="str">
            <v>[Gl 101]</v>
          </cell>
        </row>
        <row r="5667">
          <cell r="H5667" t="str">
            <v>[Gl 102]</v>
          </cell>
        </row>
        <row r="5668">
          <cell r="H5668" t="str">
            <v>[Gl 1^^4]</v>
          </cell>
        </row>
        <row r="5669">
          <cell r="H5669" t="str">
            <v>[Gl 201]</v>
          </cell>
        </row>
        <row r="5670">
          <cell r="H5670" t="str">
            <v>[Gl 202]</v>
          </cell>
        </row>
        <row r="5671">
          <cell r="H5671" t="str">
            <v>[Gl 203]</v>
          </cell>
        </row>
        <row r="5672">
          <cell r="H5672" t="str">
            <v>[Gl 205]</v>
          </cell>
        </row>
        <row r="5673">
          <cell r="H5673" t="str">
            <v>[Gl 2^^6]</v>
          </cell>
        </row>
        <row r="5674">
          <cell r="H5674" t="str">
            <v>[Gl 301]</v>
          </cell>
        </row>
        <row r="5675">
          <cell r="H5675" t="str">
            <v>[Gl 302]</v>
          </cell>
        </row>
        <row r="5676">
          <cell r="H5676" t="str">
            <v>[Gl A-ZVE102]</v>
          </cell>
        </row>
        <row r="5677">
          <cell r="H5677" t="str">
            <v>[Gl B-ZVE101]</v>
          </cell>
        </row>
        <row r="5678">
          <cell r="H5678" t="str">
            <v>[Gl V6-V7]</v>
          </cell>
        </row>
        <row r="5679">
          <cell r="H5679" t="str">
            <v>[Gl Y-ZVE302]</v>
          </cell>
        </row>
        <row r="5680">
          <cell r="H5680" t="str">
            <v>[Gl Z-ZVE301]</v>
          </cell>
        </row>
        <row r="5681">
          <cell r="H5681" t="str">
            <v>[Gl 008]</v>
          </cell>
        </row>
        <row r="5682">
          <cell r="H5682" t="str">
            <v>[Gl 010]</v>
          </cell>
        </row>
        <row r="5683">
          <cell r="H5683" t="str">
            <v>[Gl 012]</v>
          </cell>
        </row>
        <row r="5684">
          <cell r="H5684" t="str">
            <v>[Gl 014]</v>
          </cell>
        </row>
        <row r="5685">
          <cell r="H5685" t="str">
            <v>[Bl l21]</v>
          </cell>
        </row>
        <row r="5686">
          <cell r="H5686" t="str">
            <v>[Bl l22]</v>
          </cell>
        </row>
        <row r="5687">
          <cell r="H5687" t="str">
            <v>[Bl m11]</v>
          </cell>
        </row>
        <row r="5688">
          <cell r="H5688" t="str">
            <v>[Bl m12]</v>
          </cell>
        </row>
        <row r="5689">
          <cell r="H5689" t="str">
            <v>[Ers A]</v>
          </cell>
        </row>
        <row r="5690">
          <cell r="H5690" t="str">
            <v>[Ers Am12]</v>
          </cell>
        </row>
        <row r="5691">
          <cell r="H5691" t="str">
            <v>[Ers B]</v>
          </cell>
        </row>
        <row r="5692">
          <cell r="H5692" t="str">
            <v>[Ers Bm11]</v>
          </cell>
        </row>
        <row r="5693">
          <cell r="H5693" t="str">
            <v>[Ers H1]</v>
          </cell>
        </row>
        <row r="5694">
          <cell r="H5694" t="str">
            <v>[Ers H2]</v>
          </cell>
        </row>
        <row r="5695">
          <cell r="H5695" t="str">
            <v>[Ers H3]</v>
          </cell>
        </row>
        <row r="5696">
          <cell r="H5696" t="str">
            <v>[Ers H5]</v>
          </cell>
        </row>
        <row r="5697">
          <cell r="H5697" t="str">
            <v>[Ers R1]</v>
          </cell>
        </row>
        <row r="5698">
          <cell r="H5698" t="str">
            <v>[Ers R2]</v>
          </cell>
        </row>
        <row r="5699">
          <cell r="H5699" t="str">
            <v>[Ers R3]</v>
          </cell>
        </row>
        <row r="5700">
          <cell r="H5700" t="str">
            <v>[Ers R5]</v>
          </cell>
        </row>
        <row r="5701">
          <cell r="H5701" t="str">
            <v>[Ers Y]</v>
          </cell>
        </row>
        <row r="5702">
          <cell r="H5702" t="str">
            <v>[Ers Ym22]</v>
          </cell>
        </row>
        <row r="5703">
          <cell r="H5703" t="str">
            <v>[Ers Z]</v>
          </cell>
        </row>
        <row r="5704">
          <cell r="H5704" t="str">
            <v>[Ers Zm21]</v>
          </cell>
        </row>
        <row r="5705">
          <cell r="H5705" t="str">
            <v>[A]</v>
          </cell>
        </row>
        <row r="5706">
          <cell r="H5706" t="str">
            <v>[Am12]</v>
          </cell>
        </row>
        <row r="5707">
          <cell r="H5707" t="str">
            <v>[B]</v>
          </cell>
        </row>
        <row r="5708">
          <cell r="H5708" t="str">
            <v>[Bm11]</v>
          </cell>
        </row>
        <row r="5709">
          <cell r="H5709" t="str">
            <v>[H1]</v>
          </cell>
        </row>
        <row r="5710">
          <cell r="H5710" t="str">
            <v>[H2]</v>
          </cell>
        </row>
        <row r="5711">
          <cell r="H5711" t="str">
            <v>[H3]</v>
          </cell>
        </row>
        <row r="5712">
          <cell r="H5712" t="str">
            <v>[H5]</v>
          </cell>
        </row>
        <row r="5713">
          <cell r="H5713" t="str">
            <v>[R1]</v>
          </cell>
        </row>
        <row r="5714">
          <cell r="H5714" t="str">
            <v>[R2]</v>
          </cell>
        </row>
        <row r="5715">
          <cell r="H5715" t="str">
            <v>[R3]</v>
          </cell>
        </row>
        <row r="5716">
          <cell r="H5716" t="str">
            <v>[R5]</v>
          </cell>
        </row>
        <row r="5717">
          <cell r="H5717" t="str">
            <v>[Y]</v>
          </cell>
        </row>
        <row r="5718">
          <cell r="H5718" t="str">
            <v>[Ym22]</v>
          </cell>
        </row>
        <row r="5719">
          <cell r="H5719" t="str">
            <v>[Z]</v>
          </cell>
        </row>
        <row r="5720">
          <cell r="H5720" t="str">
            <v>[Zm21]</v>
          </cell>
        </row>
        <row r="5721">
          <cell r="H5721" t="str">
            <v>[Gl 501]</v>
          </cell>
        </row>
        <row r="5722">
          <cell r="H5722" t="str">
            <v>[Gl l11]</v>
          </cell>
        </row>
        <row r="5723">
          <cell r="H5723" t="str">
            <v>[Gl l21]</v>
          </cell>
        </row>
        <row r="5724">
          <cell r="H5724" t="str">
            <v>[Gl l22]</v>
          </cell>
        </row>
        <row r="5725">
          <cell r="H5725" t="str">
            <v>[Gl m11]</v>
          </cell>
        </row>
        <row r="5726">
          <cell r="H5726" t="str">
            <v>[Gl m12]</v>
          </cell>
        </row>
        <row r="5727">
          <cell r="H5727" t="str">
            <v>[Gl m21]</v>
          </cell>
        </row>
        <row r="5728">
          <cell r="H5728" t="str">
            <v>[Gl m22]</v>
          </cell>
        </row>
        <row r="5729">
          <cell r="H5729" t="str">
            <v>[NBB1]</v>
          </cell>
        </row>
        <row r="5730">
          <cell r="H5730" t="str">
            <v>[V1n]</v>
          </cell>
        </row>
        <row r="5731">
          <cell r="H5731" t="str">
            <v>[V1s]</v>
          </cell>
        </row>
        <row r="5732">
          <cell r="H5732" t="str">
            <v>[V2n]</v>
          </cell>
        </row>
        <row r="5733">
          <cell r="H5733" t="str">
            <v>[V2s]</v>
          </cell>
        </row>
        <row r="5734">
          <cell r="H5734" t="str">
            <v>[V6]</v>
          </cell>
        </row>
        <row r="5735">
          <cell r="H5735" t="str">
            <v>[V7]</v>
          </cell>
        </row>
        <row r="5736">
          <cell r="H5736" t="str">
            <v>[VH1]</v>
          </cell>
        </row>
        <row r="5737">
          <cell r="H5737" t="str">
            <v>[VH2]</v>
          </cell>
        </row>
        <row r="5738">
          <cell r="H5738" t="str">
            <v>[VH3]</v>
          </cell>
        </row>
        <row r="5739">
          <cell r="H5739" t="str">
            <v>[VH5]</v>
          </cell>
        </row>
        <row r="5740">
          <cell r="H5740" t="str">
            <v>[VR1]</v>
          </cell>
        </row>
        <row r="5741">
          <cell r="H5741" t="str">
            <v>[VR2]</v>
          </cell>
        </row>
        <row r="5742">
          <cell r="H5742" t="str">
            <v>[VR3]</v>
          </cell>
        </row>
        <row r="5743">
          <cell r="H5743" t="str">
            <v>[VR5]</v>
          </cell>
        </row>
        <row r="5744">
          <cell r="H5744" t="str">
            <v>[a]</v>
          </cell>
        </row>
        <row r="5745">
          <cell r="H5745" t="str">
            <v>[b]</v>
          </cell>
        </row>
        <row r="5746">
          <cell r="H5746" t="str">
            <v>[h(Y)]</v>
          </cell>
        </row>
        <row r="5747">
          <cell r="H5747" t="str">
            <v>[h(Z)]</v>
          </cell>
        </row>
        <row r="5748">
          <cell r="H5748" t="str">
            <v>[r(A)]</v>
          </cell>
        </row>
        <row r="5749">
          <cell r="H5749" t="str">
            <v>[r(B)]</v>
          </cell>
        </row>
        <row r="5750">
          <cell r="H5750" t="str">
            <v>[y]</v>
          </cell>
        </row>
        <row r="5751">
          <cell r="H5751" t="str">
            <v>[z]</v>
          </cell>
        </row>
        <row r="5752">
          <cell r="H5752" t="str">
            <v>[W1]</v>
          </cell>
        </row>
        <row r="5753">
          <cell r="H5753" t="str">
            <v>[W10]</v>
          </cell>
        </row>
        <row r="5754">
          <cell r="H5754" t="str">
            <v>[W11]</v>
          </cell>
        </row>
        <row r="5755">
          <cell r="H5755" t="str">
            <v>[W12]</v>
          </cell>
        </row>
        <row r="5756">
          <cell r="H5756" t="str">
            <v>[W2]</v>
          </cell>
        </row>
        <row r="5757">
          <cell r="H5757" t="str">
            <v>[W3]</v>
          </cell>
        </row>
        <row r="5758">
          <cell r="H5758" t="str">
            <v>[W4]</v>
          </cell>
        </row>
        <row r="5759">
          <cell r="H5759" t="str">
            <v>[W5]</v>
          </cell>
        </row>
        <row r="5760">
          <cell r="H5760" t="str">
            <v>[W50]</v>
          </cell>
        </row>
        <row r="5761">
          <cell r="H5761" t="str">
            <v>[W51]</v>
          </cell>
        </row>
        <row r="5762">
          <cell r="H5762" t="str">
            <v>[W52]</v>
          </cell>
        </row>
        <row r="5763">
          <cell r="H5763" t="str">
            <v>[W53]</v>
          </cell>
        </row>
        <row r="5764">
          <cell r="H5764" t="str">
            <v>[W54]</v>
          </cell>
        </row>
        <row r="5765">
          <cell r="H5765" t="str">
            <v>[W55]</v>
          </cell>
        </row>
        <row r="5766">
          <cell r="H5766" t="str">
            <v>[W6]</v>
          </cell>
        </row>
        <row r="5767">
          <cell r="H5767" t="str">
            <v>[W7]</v>
          </cell>
        </row>
        <row r="5768">
          <cell r="H5768" t="str">
            <v>[W8]</v>
          </cell>
        </row>
        <row r="5769">
          <cell r="H5769" t="str">
            <v>[W9]</v>
          </cell>
        </row>
        <row r="5770">
          <cell r="H5770" t="str">
            <v>[VE10a]</v>
          </cell>
        </row>
        <row r="5771">
          <cell r="H5771" t="str">
            <v>[VE12a]</v>
          </cell>
        </row>
        <row r="5772">
          <cell r="H5772" t="str">
            <v>[VE14a]</v>
          </cell>
        </row>
        <row r="5773">
          <cell r="H5773" t="str">
            <v>[VE8a]</v>
          </cell>
        </row>
        <row r="5774">
          <cell r="H5774" t="str">
            <v>[ZVE 101]</v>
          </cell>
        </row>
        <row r="5775">
          <cell r="H5775" t="str">
            <v>[ZVE 102]</v>
          </cell>
        </row>
        <row r="5776">
          <cell r="H5776" t="str">
            <v>[ZVE 301]</v>
          </cell>
        </row>
        <row r="5777">
          <cell r="H5777" t="str">
            <v>[ZVE 302]</v>
          </cell>
        </row>
        <row r="5778">
          <cell r="H5778" t="str">
            <v>[101]</v>
          </cell>
        </row>
        <row r="5779">
          <cell r="H5779" t="str">
            <v>[102]</v>
          </cell>
        </row>
        <row r="5780">
          <cell r="H5780" t="str">
            <v>[201]</v>
          </cell>
        </row>
        <row r="5781">
          <cell r="H5781" t="str">
            <v>[202]</v>
          </cell>
        </row>
        <row r="5782">
          <cell r="H5782" t="str">
            <v>[203]</v>
          </cell>
        </row>
        <row r="5783">
          <cell r="H5783" t="str">
            <v>[204]</v>
          </cell>
        </row>
        <row r="5784">
          <cell r="H5784" t="str">
            <v>[301]</v>
          </cell>
        </row>
        <row r="5785">
          <cell r="H5785" t="str">
            <v>[302]</v>
          </cell>
        </row>
        <row r="5786">
          <cell r="H5786" t="str">
            <v>[W201]</v>
          </cell>
        </row>
        <row r="5787">
          <cell r="H5787" t="str">
            <v>[W202/203]</v>
          </cell>
        </row>
        <row r="5788">
          <cell r="H5788" t="str">
            <v>[W204]</v>
          </cell>
        </row>
        <row r="5789">
          <cell r="H5789" t="str">
            <v>[W3]</v>
          </cell>
        </row>
        <row r="5790">
          <cell r="H5790" t="str">
            <v>[W4]</v>
          </cell>
        </row>
        <row r="5791">
          <cell r="H5791" t="str">
            <v>[W5]</v>
          </cell>
        </row>
        <row r="5792">
          <cell r="H5792" t="str">
            <v>[W51]</v>
          </cell>
        </row>
        <row r="5793">
          <cell r="H5793" t="str">
            <v>[W52]</v>
          </cell>
        </row>
        <row r="5794">
          <cell r="H5794" t="str">
            <v>[W53]</v>
          </cell>
        </row>
        <row r="5795">
          <cell r="H5795" t="str">
            <v>[W54]</v>
          </cell>
        </row>
        <row r="5796">
          <cell r="H5796" t="str">
            <v>[W55]</v>
          </cell>
        </row>
        <row r="5797">
          <cell r="H5797" t="str">
            <v>[W6]</v>
          </cell>
        </row>
        <row r="5798">
          <cell r="H5798" t="str">
            <v>[f41]</v>
          </cell>
        </row>
        <row r="5799">
          <cell r="H5799" t="str">
            <v>[f42]</v>
          </cell>
        </row>
        <row r="5800">
          <cell r="H5800" t="str">
            <v>[f51]</v>
          </cell>
        </row>
        <row r="5801">
          <cell r="H5801" t="str">
            <v>[f52]</v>
          </cell>
        </row>
        <row r="5802">
          <cell r="H5802" t="str">
            <v>[g11]</v>
          </cell>
        </row>
        <row r="5803">
          <cell r="H5803" t="str">
            <v>[g12]</v>
          </cell>
        </row>
        <row r="5804">
          <cell r="H5804" t="str">
            <v>[g21]</v>
          </cell>
        </row>
        <row r="5805">
          <cell r="H5805" t="str">
            <v>[g22]</v>
          </cell>
        </row>
        <row r="5806">
          <cell r="H5806" t="str">
            <v>[g31]</v>
          </cell>
        </row>
        <row r="5807">
          <cell r="H5807" t="str">
            <v>[g32]</v>
          </cell>
        </row>
        <row r="5808">
          <cell r="H5808" t="str">
            <v>[Gl 101]</v>
          </cell>
        </row>
        <row r="5809">
          <cell r="H5809" t="str">
            <v>[Gl 102]</v>
          </cell>
        </row>
        <row r="5810">
          <cell r="H5810" t="str">
            <v>[Gl 201]</v>
          </cell>
        </row>
        <row r="5811">
          <cell r="H5811" t="str">
            <v>[Gl 202]</v>
          </cell>
        </row>
        <row r="5812">
          <cell r="H5812" t="str">
            <v>[Gl 203]</v>
          </cell>
        </row>
        <row r="5813">
          <cell r="H5813" t="str">
            <v>[Gl 204]</v>
          </cell>
        </row>
        <row r="5814">
          <cell r="H5814" t="str">
            <v>[Gl 301]</v>
          </cell>
        </row>
        <row r="5815">
          <cell r="H5815" t="str">
            <v>[Gl 302]</v>
          </cell>
        </row>
        <row r="5816">
          <cell r="H5816" t="str">
            <v>[Gl 304]</v>
          </cell>
        </row>
        <row r="5817">
          <cell r="H5817" t="str">
            <v>[Bl f31]</v>
          </cell>
        </row>
        <row r="5818">
          <cell r="H5818" t="str">
            <v>[Bl f32]</v>
          </cell>
        </row>
        <row r="5819">
          <cell r="H5819" t="str">
            <v>[Bl f41]</v>
          </cell>
        </row>
        <row r="5820">
          <cell r="H5820" t="str">
            <v>[Bl f42]</v>
          </cell>
        </row>
        <row r="5821">
          <cell r="H5821" t="str">
            <v>[Bl f51]</v>
          </cell>
        </row>
        <row r="5822">
          <cell r="H5822" t="str">
            <v>[Bl f52]</v>
          </cell>
        </row>
        <row r="5823">
          <cell r="H5823" t="str">
            <v>[Bl g11]</v>
          </cell>
        </row>
        <row r="5824">
          <cell r="H5824" t="str">
            <v>[Bl g12]</v>
          </cell>
        </row>
        <row r="5825">
          <cell r="H5825" t="str">
            <v>[Bl g21]</v>
          </cell>
        </row>
        <row r="5826">
          <cell r="H5826" t="str">
            <v>[Bl g22]</v>
          </cell>
        </row>
        <row r="5827">
          <cell r="H5827" t="str">
            <v>[Bl g31]</v>
          </cell>
        </row>
        <row r="5828">
          <cell r="H5828" t="str">
            <v>[Bl g32]</v>
          </cell>
        </row>
        <row r="5829">
          <cell r="H5829" t="str">
            <v>[EVA1]</v>
          </cell>
        </row>
        <row r="5830">
          <cell r="H5830" t="str">
            <v>[Ers Af32]</v>
          </cell>
        </row>
        <row r="5831">
          <cell r="H5831" t="str">
            <v>[Ers Af42]</v>
          </cell>
        </row>
        <row r="5832">
          <cell r="H5832" t="str">
            <v>[Ers Af52]</v>
          </cell>
        </row>
        <row r="5833">
          <cell r="H5833" t="str">
            <v>[Ers Ag12]</v>
          </cell>
        </row>
        <row r="5834">
          <cell r="H5834" t="str">
            <v>[Ers Ag22]</v>
          </cell>
        </row>
        <row r="5835">
          <cell r="H5835" t="str">
            <v>[Ers Bf31]</v>
          </cell>
        </row>
        <row r="5836">
          <cell r="H5836" t="str">
            <v>[Ers Bf41]</v>
          </cell>
        </row>
        <row r="5837">
          <cell r="H5837" t="str">
            <v>[Ers Bf51]</v>
          </cell>
        </row>
        <row r="5838">
          <cell r="H5838" t="str">
            <v>[Ers Bg11]</v>
          </cell>
        </row>
        <row r="5839">
          <cell r="H5839" t="str">
            <v>[Ers Bg21]</v>
          </cell>
        </row>
        <row r="5840">
          <cell r="H5840" t="str">
            <v>[Ers H201]</v>
          </cell>
        </row>
        <row r="5841">
          <cell r="H5841" t="str">
            <v>[Ers H202]</v>
          </cell>
        </row>
        <row r="5842">
          <cell r="H5842" t="str">
            <v>[Ers H203]</v>
          </cell>
        </row>
        <row r="5843">
          <cell r="H5843" t="str">
            <v>[Ers H204]</v>
          </cell>
        </row>
        <row r="5844">
          <cell r="H5844" t="str">
            <v>[Ers R201]</v>
          </cell>
        </row>
        <row r="5845">
          <cell r="H5845" t="str">
            <v>[Ers R202]</v>
          </cell>
        </row>
        <row r="5846">
          <cell r="H5846" t="str">
            <v>[Ers R203]</v>
          </cell>
        </row>
        <row r="5847">
          <cell r="H5847" t="str">
            <v>[Ers R204]</v>
          </cell>
        </row>
        <row r="5848">
          <cell r="H5848" t="str">
            <v>[Ers Yf42]</v>
          </cell>
        </row>
        <row r="5849">
          <cell r="H5849" t="str">
            <v>[Ers Yf52]</v>
          </cell>
        </row>
        <row r="5850">
          <cell r="H5850" t="str">
            <v>[Ers Yg12]</v>
          </cell>
        </row>
        <row r="5851">
          <cell r="H5851" t="str">
            <v>[Ers Yg22]</v>
          </cell>
        </row>
        <row r="5852">
          <cell r="H5852" t="str">
            <v>[Ers Yg32]</v>
          </cell>
        </row>
        <row r="5853">
          <cell r="H5853" t="str">
            <v>[Ers Zf41]</v>
          </cell>
        </row>
        <row r="5854">
          <cell r="H5854" t="str">
            <v>[Ers Zf51]</v>
          </cell>
        </row>
        <row r="5855">
          <cell r="H5855" t="str">
            <v>[Ers Zg11]</v>
          </cell>
        </row>
        <row r="5856">
          <cell r="H5856" t="str">
            <v>[Ers Zg21]</v>
          </cell>
        </row>
        <row r="5857">
          <cell r="H5857" t="str">
            <v>[Ers Zg31]</v>
          </cell>
        </row>
        <row r="5858">
          <cell r="H5858" t="str">
            <v>[Ers 1Af32]</v>
          </cell>
        </row>
        <row r="5859">
          <cell r="H5859" t="str">
            <v>[Ers 1Af42]</v>
          </cell>
        </row>
        <row r="5860">
          <cell r="H5860" t="str">
            <v>[Ers 1Ag12]</v>
          </cell>
        </row>
        <row r="5861">
          <cell r="H5861" t="str">
            <v>[Ers 1Ag22]</v>
          </cell>
        </row>
        <row r="5862">
          <cell r="H5862" t="str">
            <v>[Ers 1Bf31]</v>
          </cell>
        </row>
        <row r="5863">
          <cell r="H5863" t="str">
            <v>[Ers 1Bg11]</v>
          </cell>
        </row>
        <row r="5864">
          <cell r="H5864" t="str">
            <v>[Ers 1Bg21]</v>
          </cell>
        </row>
        <row r="5865">
          <cell r="H5865" t="str">
            <v>[Ers 1Yf42]</v>
          </cell>
        </row>
        <row r="5866">
          <cell r="H5866" t="str">
            <v>[Ers 1Yf52]</v>
          </cell>
        </row>
        <row r="5867">
          <cell r="H5867" t="str">
            <v>[Ers 1Yg22]</v>
          </cell>
        </row>
        <row r="5868">
          <cell r="H5868" t="str">
            <v>[Ers 1Zf41]</v>
          </cell>
        </row>
        <row r="5869">
          <cell r="H5869" t="str">
            <v>[Ers 1Zf51]</v>
          </cell>
        </row>
        <row r="5870">
          <cell r="H5870" t="str">
            <v>[Ers 1Zg21]</v>
          </cell>
        </row>
        <row r="5871">
          <cell r="H5871" t="str">
            <v>[Ers 2Af32]</v>
          </cell>
        </row>
        <row r="5872">
          <cell r="H5872" t="str">
            <v>[Ers 2Bg11]</v>
          </cell>
        </row>
        <row r="5873">
          <cell r="H5873" t="str">
            <v>[Ers 2Yg22]</v>
          </cell>
        </row>
        <row r="5874">
          <cell r="H5874" t="str">
            <v>[XTR g11]</v>
          </cell>
        </row>
        <row r="5875">
          <cell r="H5875" t="str">
            <v>[XTR g12]</v>
          </cell>
        </row>
        <row r="5876">
          <cell r="H5876" t="str">
            <v>[XTR g21]</v>
          </cell>
        </row>
        <row r="5877">
          <cell r="H5877" t="str">
            <v>[XTR g22]</v>
          </cell>
        </row>
        <row r="5878">
          <cell r="H5878" t="str">
            <v>[XTR g31]</v>
          </cell>
        </row>
        <row r="5879">
          <cell r="H5879" t="str">
            <v>[XTR g32]</v>
          </cell>
        </row>
        <row r="5880">
          <cell r="H5880" t="str">
            <v>[f11]</v>
          </cell>
        </row>
        <row r="5881">
          <cell r="H5881" t="str">
            <v>[f12]</v>
          </cell>
        </row>
        <row r="5882">
          <cell r="H5882" t="str">
            <v>[f31]</v>
          </cell>
        </row>
        <row r="5883">
          <cell r="H5883" t="str">
            <v>[f32]</v>
          </cell>
        </row>
        <row r="5884">
          <cell r="H5884" t="str">
            <v>[Af32]</v>
          </cell>
        </row>
        <row r="5885">
          <cell r="H5885" t="str">
            <v>[Af42]</v>
          </cell>
        </row>
        <row r="5886">
          <cell r="H5886" t="str">
            <v>[Af52]</v>
          </cell>
        </row>
        <row r="5887">
          <cell r="H5887" t="str">
            <v>[Ag12]</v>
          </cell>
        </row>
        <row r="5888">
          <cell r="H5888" t="str">
            <v>[Ag22]</v>
          </cell>
        </row>
        <row r="5889">
          <cell r="H5889" t="str">
            <v>[Bf31]</v>
          </cell>
        </row>
        <row r="5890">
          <cell r="H5890" t="str">
            <v>[Bf41]</v>
          </cell>
        </row>
        <row r="5891">
          <cell r="H5891" t="str">
            <v>[Bf51]</v>
          </cell>
        </row>
        <row r="5892">
          <cell r="H5892" t="str">
            <v>[Bg11]</v>
          </cell>
        </row>
        <row r="5893">
          <cell r="H5893" t="str">
            <v>[Bg21]</v>
          </cell>
        </row>
        <row r="5894">
          <cell r="H5894" t="str">
            <v>[H201]</v>
          </cell>
        </row>
        <row r="5895">
          <cell r="H5895" t="str">
            <v>[H202]</v>
          </cell>
        </row>
        <row r="5896">
          <cell r="H5896" t="str">
            <v>[H203]</v>
          </cell>
        </row>
        <row r="5897">
          <cell r="H5897" t="str">
            <v>[H204]</v>
          </cell>
        </row>
        <row r="5898">
          <cell r="H5898" t="str">
            <v>[R201]</v>
          </cell>
        </row>
        <row r="5899">
          <cell r="H5899" t="str">
            <v>[R202]</v>
          </cell>
        </row>
        <row r="5900">
          <cell r="H5900" t="str">
            <v>[R203]</v>
          </cell>
        </row>
        <row r="5901">
          <cell r="H5901" t="str">
            <v>[R204]</v>
          </cell>
        </row>
        <row r="5902">
          <cell r="H5902" t="str">
            <v>[Yf42]</v>
          </cell>
        </row>
        <row r="5903">
          <cell r="H5903" t="str">
            <v>[Yf52]</v>
          </cell>
        </row>
        <row r="5904">
          <cell r="H5904" t="str">
            <v>[Yg12]</v>
          </cell>
        </row>
        <row r="5905">
          <cell r="H5905" t="str">
            <v>[Yg22]</v>
          </cell>
        </row>
        <row r="5906">
          <cell r="H5906" t="str">
            <v>[Yg32]</v>
          </cell>
        </row>
        <row r="5907">
          <cell r="H5907" t="str">
            <v>[Zf41]</v>
          </cell>
        </row>
        <row r="5908">
          <cell r="H5908" t="str">
            <v>[Zf51]</v>
          </cell>
        </row>
        <row r="5909">
          <cell r="H5909" t="str">
            <v>[Zg11]</v>
          </cell>
        </row>
        <row r="5910">
          <cell r="H5910" t="str">
            <v>[Zg21]</v>
          </cell>
        </row>
        <row r="5911">
          <cell r="H5911" t="str">
            <v>[Zg31]</v>
          </cell>
        </row>
        <row r="5912">
          <cell r="H5912" t="str">
            <v>[Gl f11]</v>
          </cell>
        </row>
        <row r="5913">
          <cell r="H5913" t="str">
            <v>[Gl f12]</v>
          </cell>
        </row>
        <row r="5914">
          <cell r="H5914" t="str">
            <v>[Gl f31]</v>
          </cell>
        </row>
        <row r="5915">
          <cell r="H5915" t="str">
            <v>[Gl f32]</v>
          </cell>
        </row>
        <row r="5916">
          <cell r="H5916" t="str">
            <v>[Gl f41]</v>
          </cell>
        </row>
        <row r="5917">
          <cell r="H5917" t="str">
            <v>[Gl f42]</v>
          </cell>
        </row>
        <row r="5918">
          <cell r="H5918" t="str">
            <v>[Gl f51]</v>
          </cell>
        </row>
        <row r="5919">
          <cell r="H5919" t="str">
            <v>[Gl f52]</v>
          </cell>
        </row>
        <row r="5920">
          <cell r="H5920" t="str">
            <v>[Gl g11]</v>
          </cell>
        </row>
        <row r="5921">
          <cell r="H5921" t="str">
            <v>[Gl g12]</v>
          </cell>
        </row>
        <row r="5922">
          <cell r="H5922" t="str">
            <v>[Gl g21]</v>
          </cell>
        </row>
        <row r="5923">
          <cell r="H5923" t="str">
            <v>[Gl g22]</v>
          </cell>
        </row>
        <row r="5924">
          <cell r="H5924" t="str">
            <v>[Gl g31]</v>
          </cell>
        </row>
        <row r="5925">
          <cell r="H5925" t="str">
            <v>[Gl g32]</v>
          </cell>
        </row>
        <row r="5926">
          <cell r="H5926" t="str">
            <v>[1Af32]</v>
          </cell>
        </row>
        <row r="5927">
          <cell r="H5927" t="str">
            <v>[1Af42]</v>
          </cell>
        </row>
        <row r="5928">
          <cell r="H5928" t="str">
            <v>[1Ag12]</v>
          </cell>
        </row>
        <row r="5929">
          <cell r="H5929" t="str">
            <v>[1Ag22]</v>
          </cell>
        </row>
        <row r="5930">
          <cell r="H5930" t="str">
            <v>[1Bf31]</v>
          </cell>
        </row>
        <row r="5931">
          <cell r="H5931" t="str">
            <v>[1Bg11]</v>
          </cell>
        </row>
        <row r="5932">
          <cell r="H5932" t="str">
            <v>[1Bg21]</v>
          </cell>
        </row>
        <row r="5933">
          <cell r="H5933" t="str">
            <v>[1Yf42]</v>
          </cell>
        </row>
        <row r="5934">
          <cell r="H5934" t="str">
            <v>[1Yf52]</v>
          </cell>
        </row>
        <row r="5935">
          <cell r="H5935" t="str">
            <v>[1Yg22]</v>
          </cell>
        </row>
        <row r="5936">
          <cell r="H5936" t="str">
            <v>[1Zf41]</v>
          </cell>
        </row>
        <row r="5937">
          <cell r="H5937" t="str">
            <v>[1Zf51]</v>
          </cell>
        </row>
        <row r="5938">
          <cell r="H5938" t="str">
            <v>[1Zg21]</v>
          </cell>
        </row>
        <row r="5939">
          <cell r="H5939" t="str">
            <v>[2Af32]</v>
          </cell>
        </row>
        <row r="5940">
          <cell r="H5940" t="str">
            <v>[2Bg11]</v>
          </cell>
        </row>
        <row r="5941">
          <cell r="H5941" t="str">
            <v>[2Yg22]</v>
          </cell>
        </row>
        <row r="5942">
          <cell r="H5942" t="str">
            <v>[V101R]</v>
          </cell>
        </row>
        <row r="5943">
          <cell r="H5943" t="str">
            <v>[V102R]</v>
          </cell>
        </row>
        <row r="5944">
          <cell r="H5944" t="str">
            <v>[V301H]</v>
          </cell>
        </row>
        <row r="5945">
          <cell r="H5945" t="str">
            <v>[V302H]</v>
          </cell>
        </row>
        <row r="5946">
          <cell r="H5946" t="str">
            <v>[V304H]</v>
          </cell>
        </row>
        <row r="5947">
          <cell r="H5947" t="str">
            <v>[VH201]</v>
          </cell>
        </row>
        <row r="5948">
          <cell r="H5948" t="str">
            <v>[VH202]</v>
          </cell>
        </row>
        <row r="5949">
          <cell r="H5949" t="str">
            <v>[VH203]</v>
          </cell>
        </row>
        <row r="5950">
          <cell r="H5950" t="str">
            <v>[VH204]</v>
          </cell>
        </row>
        <row r="5951">
          <cell r="H5951" t="str">
            <v>[VR201]</v>
          </cell>
        </row>
        <row r="5952">
          <cell r="H5952" t="str">
            <v>[VR202]</v>
          </cell>
        </row>
        <row r="5953">
          <cell r="H5953" t="str">
            <v>[VR203]</v>
          </cell>
        </row>
        <row r="5954">
          <cell r="H5954" t="str">
            <v>[VR204]</v>
          </cell>
        </row>
        <row r="5955">
          <cell r="H5955" t="str">
            <v>[af32]</v>
          </cell>
        </row>
        <row r="5956">
          <cell r="H5956" t="str">
            <v>[af42,bf41(1)]</v>
          </cell>
        </row>
        <row r="5957">
          <cell r="H5957" t="str">
            <v>[af42,bf41(2)]</v>
          </cell>
        </row>
        <row r="5958">
          <cell r="H5958" t="str">
            <v>[af52(Af42)]</v>
          </cell>
        </row>
        <row r="5959">
          <cell r="H5959" t="str">
            <v>[ag12]</v>
          </cell>
        </row>
        <row r="5960">
          <cell r="H5960" t="str">
            <v>[ag22(Ag12)]</v>
          </cell>
        </row>
        <row r="5961">
          <cell r="H5961" t="str">
            <v>[bf31]</v>
          </cell>
        </row>
        <row r="5962">
          <cell r="H5962" t="str">
            <v>[bf51(Bf41)]</v>
          </cell>
        </row>
        <row r="5963">
          <cell r="H5963" t="str">
            <v>[bg11]</v>
          </cell>
        </row>
        <row r="5964">
          <cell r="H5964" t="str">
            <v>[bg21(Bg11)]</v>
          </cell>
        </row>
        <row r="5965">
          <cell r="H5965" t="str">
            <v>[h(Yg12)]</v>
          </cell>
        </row>
        <row r="5966">
          <cell r="H5966" t="str">
            <v>[h(Zg11)]</v>
          </cell>
        </row>
        <row r="5967">
          <cell r="H5967" t="str">
            <v>[r(Af52)]</v>
          </cell>
        </row>
        <row r="5968">
          <cell r="H5968" t="str">
            <v>[r(Bf51)]</v>
          </cell>
        </row>
        <row r="5969">
          <cell r="H5969" t="str">
            <v>[yf42(Yf52)]</v>
          </cell>
        </row>
        <row r="5970">
          <cell r="H5970" t="str">
            <v>[yf52]</v>
          </cell>
        </row>
        <row r="5971">
          <cell r="H5971" t="str">
            <v>[yg12]</v>
          </cell>
        </row>
        <row r="5972">
          <cell r="H5972" t="str">
            <v>[yg22(Yg32)]</v>
          </cell>
        </row>
        <row r="5973">
          <cell r="H5973" t="str">
            <v>[yg32]</v>
          </cell>
        </row>
        <row r="5974">
          <cell r="H5974" t="str">
            <v>[zf41(Zf51)]</v>
          </cell>
        </row>
        <row r="5975">
          <cell r="H5975" t="str">
            <v>[zf51]</v>
          </cell>
        </row>
        <row r="5976">
          <cell r="H5976" t="str">
            <v>[zg11]</v>
          </cell>
        </row>
        <row r="5977">
          <cell r="H5977" t="str">
            <v>[zg21(Zg31)]</v>
          </cell>
        </row>
        <row r="5978">
          <cell r="H5978" t="str">
            <v>[zg31]</v>
          </cell>
        </row>
        <row r="5979">
          <cell r="H5979" t="str">
            <v>[W 201]</v>
          </cell>
        </row>
        <row r="5980">
          <cell r="H5980" t="str">
            <v>[W 202]</v>
          </cell>
        </row>
        <row r="5981">
          <cell r="H5981" t="str">
            <v>[W 203]</v>
          </cell>
        </row>
        <row r="5982">
          <cell r="H5982" t="str">
            <v>[W 204]</v>
          </cell>
        </row>
        <row r="5983">
          <cell r="H5983" t="str">
            <v>[W 3]</v>
          </cell>
        </row>
        <row r="5984">
          <cell r="H5984" t="str">
            <v>[W 4]</v>
          </cell>
        </row>
        <row r="5985">
          <cell r="H5985" t="str">
            <v>[W 5]</v>
          </cell>
        </row>
        <row r="5986">
          <cell r="H5986" t="str">
            <v>[W 51]</v>
          </cell>
        </row>
        <row r="5987">
          <cell r="H5987" t="str">
            <v>[W 52]</v>
          </cell>
        </row>
        <row r="5988">
          <cell r="H5988" t="str">
            <v>[W 53]</v>
          </cell>
        </row>
        <row r="5989">
          <cell r="H5989" t="str">
            <v>[W 54]</v>
          </cell>
        </row>
        <row r="5990">
          <cell r="H5990" t="str">
            <v>[W 55]</v>
          </cell>
        </row>
        <row r="5991">
          <cell r="H5991" t="str">
            <v>[W 6]</v>
          </cell>
        </row>
        <row r="5992">
          <cell r="H5992" t="str">
            <v>[VE 304]</v>
          </cell>
        </row>
        <row r="5993">
          <cell r="H5993" t="str">
            <v>[ZE f31]</v>
          </cell>
        </row>
        <row r="5994">
          <cell r="H5994" t="str">
            <v>[ZE f32]</v>
          </cell>
        </row>
        <row r="5995">
          <cell r="H5995" t="str">
            <v>[ZE f41]</v>
          </cell>
        </row>
        <row r="5996">
          <cell r="H5996" t="str">
            <v>[ZE f42]</v>
          </cell>
        </row>
        <row r="5997">
          <cell r="H5997" t="str">
            <v>[ZVE f51]</v>
          </cell>
        </row>
        <row r="5998">
          <cell r="H5998" t="str">
            <v>[ZVE f52]</v>
          </cell>
        </row>
        <row r="5999">
          <cell r="H5999" t="str">
            <v>[ZVE g11]</v>
          </cell>
        </row>
        <row r="6000">
          <cell r="H6000" t="str">
            <v>[ZVE g12]</v>
          </cell>
        </row>
        <row r="6001">
          <cell r="H6001" t="str">
            <v>[aws]</v>
          </cell>
        </row>
        <row r="6002">
          <cell r="H6002" t="str">
            <v>[101]</v>
          </cell>
        </row>
        <row r="6003">
          <cell r="H6003" t="str">
            <v>[102]</v>
          </cell>
        </row>
        <row r="6004">
          <cell r="H6004" t="str">
            <v>[200]</v>
          </cell>
        </row>
        <row r="6005">
          <cell r="H6005" t="str">
            <v>[201]</v>
          </cell>
        </row>
        <row r="6006">
          <cell r="H6006" t="str">
            <v>[202]</v>
          </cell>
        </row>
        <row r="6007">
          <cell r="H6007" t="str">
            <v>[301]</v>
          </cell>
        </row>
        <row r="6008">
          <cell r="H6008" t="str">
            <v>[302]</v>
          </cell>
        </row>
        <row r="6009">
          <cell r="H6009" t="str">
            <v>[901]</v>
          </cell>
        </row>
        <row r="6010">
          <cell r="H6010" t="str">
            <v>[902]</v>
          </cell>
        </row>
        <row r="6011">
          <cell r="H6011" t="str">
            <v>[W1]</v>
          </cell>
        </row>
        <row r="6012">
          <cell r="H6012" t="str">
            <v>[W101]</v>
          </cell>
        </row>
        <row r="6013">
          <cell r="H6013" t="str">
            <v>[W102/103]</v>
          </cell>
        </row>
        <row r="6014">
          <cell r="H6014" t="str">
            <v>[W104]</v>
          </cell>
        </row>
        <row r="6015">
          <cell r="H6015" t="str">
            <v>[W2]</v>
          </cell>
        </row>
        <row r="6016">
          <cell r="H6016" t="str">
            <v>[W3]</v>
          </cell>
        </row>
        <row r="6017">
          <cell r="H6017" t="str">
            <v>[W51]</v>
          </cell>
        </row>
        <row r="6018">
          <cell r="H6018" t="str">
            <v>[W52]</v>
          </cell>
        </row>
        <row r="6019">
          <cell r="H6019" t="str">
            <v>[W53]</v>
          </cell>
        </row>
        <row r="6020">
          <cell r="H6020" t="str">
            <v>[c11]</v>
          </cell>
        </row>
        <row r="6021">
          <cell r="H6021" t="str">
            <v>[c12]</v>
          </cell>
        </row>
        <row r="6022">
          <cell r="H6022" t="str">
            <v>[c21]</v>
          </cell>
        </row>
        <row r="6023">
          <cell r="H6023" t="str">
            <v>[c22]</v>
          </cell>
        </row>
        <row r="6024">
          <cell r="H6024" t="str">
            <v>[c31]</v>
          </cell>
        </row>
        <row r="6025">
          <cell r="H6025" t="str">
            <v>[c32]</v>
          </cell>
        </row>
        <row r="6026">
          <cell r="H6026" t="str">
            <v>[W 32]</v>
          </cell>
        </row>
        <row r="6027">
          <cell r="H6027" t="str">
            <v>[Gl 101]</v>
          </cell>
        </row>
        <row r="6028">
          <cell r="H6028" t="str">
            <v>[Gl 102]</v>
          </cell>
        </row>
        <row r="6029">
          <cell r="H6029" t="str">
            <v>[Gl 200]</v>
          </cell>
        </row>
        <row r="6030">
          <cell r="H6030" t="str">
            <v>[Gl 201]</v>
          </cell>
        </row>
        <row r="6031">
          <cell r="H6031" t="str">
            <v>[Gl 202]</v>
          </cell>
        </row>
        <row r="6032">
          <cell r="H6032" t="str">
            <v>[Gl 301]</v>
          </cell>
        </row>
        <row r="6033">
          <cell r="H6033" t="str">
            <v>[Gl 302]</v>
          </cell>
        </row>
        <row r="6034">
          <cell r="H6034" t="str">
            <v>[Gl 901]</v>
          </cell>
        </row>
        <row r="6035">
          <cell r="H6035" t="str">
            <v>[Gl 902]</v>
          </cell>
        </row>
        <row r="6036">
          <cell r="H6036" t="str">
            <v>[101]</v>
          </cell>
        </row>
        <row r="6037">
          <cell r="H6037" t="str">
            <v>[102]</v>
          </cell>
        </row>
        <row r="6038">
          <cell r="H6038" t="str">
            <v>[202]</v>
          </cell>
        </row>
        <row r="6039">
          <cell r="H6039" t="str">
            <v>[301]</v>
          </cell>
        </row>
        <row r="6040">
          <cell r="H6040" t="str">
            <v>[302]</v>
          </cell>
        </row>
        <row r="6041">
          <cell r="H6041" t="str">
            <v>[W101/104]</v>
          </cell>
        </row>
        <row r="6042">
          <cell r="H6042" t="str">
            <v>[W102/103]</v>
          </cell>
        </row>
        <row r="6043">
          <cell r="H6043" t="str">
            <v>[W3]</v>
          </cell>
        </row>
        <row r="6044">
          <cell r="H6044" t="str">
            <v>[W51]</v>
          </cell>
        </row>
        <row r="6045">
          <cell r="H6045" t="str">
            <v>[Bl b31]</v>
          </cell>
        </row>
        <row r="6046">
          <cell r="H6046" t="str">
            <v>[Bl b32]</v>
          </cell>
        </row>
        <row r="6047">
          <cell r="H6047" t="str">
            <v>[Bl c11]</v>
          </cell>
        </row>
        <row r="6048">
          <cell r="H6048" t="str">
            <v>[Bl c12]</v>
          </cell>
        </row>
        <row r="6049">
          <cell r="H6049" t="str">
            <v>[Bl c21]</v>
          </cell>
        </row>
        <row r="6050">
          <cell r="H6050" t="str">
            <v>[Bl c22]</v>
          </cell>
        </row>
        <row r="6051">
          <cell r="H6051" t="str">
            <v>[Bl c31]</v>
          </cell>
        </row>
        <row r="6052">
          <cell r="H6052" t="str">
            <v>[Bl c32]</v>
          </cell>
        </row>
        <row r="6053">
          <cell r="H6053" t="str">
            <v>[Bl d11]</v>
          </cell>
        </row>
        <row r="6054">
          <cell r="H6054" t="str">
            <v>[Bl d12]</v>
          </cell>
        </row>
        <row r="6055">
          <cell r="H6055" t="str">
            <v>[EVA1]</v>
          </cell>
        </row>
        <row r="6056">
          <cell r="H6056" t="str">
            <v>[Ers Ab32]</v>
          </cell>
        </row>
        <row r="6057">
          <cell r="H6057" t="str">
            <v>[Ers Ac12]</v>
          </cell>
        </row>
        <row r="6058">
          <cell r="H6058" t="str">
            <v>[Ers Ac22]</v>
          </cell>
        </row>
        <row r="6059">
          <cell r="H6059" t="str">
            <v>[Ers Ac32]</v>
          </cell>
        </row>
        <row r="6060">
          <cell r="H6060" t="str">
            <v>[Ers Bb31]</v>
          </cell>
        </row>
        <row r="6061">
          <cell r="H6061" t="str">
            <v>[Ers Bc11]</v>
          </cell>
        </row>
        <row r="6062">
          <cell r="H6062" t="str">
            <v>[Ers Bc21]</v>
          </cell>
        </row>
        <row r="6063">
          <cell r="H6063" t="str">
            <v>[Ers Bc31]</v>
          </cell>
        </row>
        <row r="6064">
          <cell r="H6064" t="str">
            <v>[Ers H200]</v>
          </cell>
        </row>
        <row r="6065">
          <cell r="H6065" t="str">
            <v>[Ers H201]</v>
          </cell>
        </row>
        <row r="6066">
          <cell r="H6066" t="str">
            <v>[Ers H202]</v>
          </cell>
        </row>
        <row r="6067">
          <cell r="H6067" t="str">
            <v>[Ers R200]</v>
          </cell>
        </row>
        <row r="6068">
          <cell r="H6068" t="str">
            <v>[Ers R201]</v>
          </cell>
        </row>
        <row r="6069">
          <cell r="H6069" t="str">
            <v>[Ers R202]</v>
          </cell>
        </row>
        <row r="6070">
          <cell r="H6070" t="str">
            <v>[Ers Yc12]</v>
          </cell>
        </row>
        <row r="6071">
          <cell r="H6071" t="str">
            <v>[Ers Yc22]</v>
          </cell>
        </row>
        <row r="6072">
          <cell r="H6072" t="str">
            <v>[Ers Yc32]</v>
          </cell>
        </row>
        <row r="6073">
          <cell r="H6073" t="str">
            <v>[Ers Yd12]</v>
          </cell>
        </row>
        <row r="6074">
          <cell r="H6074" t="str">
            <v>[Ers Zc11]</v>
          </cell>
        </row>
        <row r="6075">
          <cell r="H6075" t="str">
            <v>[Ers Zc21]</v>
          </cell>
        </row>
        <row r="6076">
          <cell r="H6076" t="str">
            <v>[Ers Zc31]</v>
          </cell>
        </row>
        <row r="6077">
          <cell r="H6077" t="str">
            <v>[Ers Zd11]</v>
          </cell>
        </row>
        <row r="6078">
          <cell r="H6078" t="str">
            <v>[Ers 1Ab32]</v>
          </cell>
        </row>
        <row r="6079">
          <cell r="H6079" t="str">
            <v>[Ers 1Ac12]</v>
          </cell>
        </row>
        <row r="6080">
          <cell r="H6080" t="str">
            <v>[Ers 1Ac22]</v>
          </cell>
        </row>
        <row r="6081">
          <cell r="H6081" t="str">
            <v>[Ers 1Ac32]</v>
          </cell>
        </row>
        <row r="6082">
          <cell r="H6082" t="str">
            <v>[Ers 1Bb31]</v>
          </cell>
        </row>
        <row r="6083">
          <cell r="H6083" t="str">
            <v>[Ers 1Bc11]</v>
          </cell>
        </row>
        <row r="6084">
          <cell r="H6084" t="str">
            <v>[Ers 1Bc21]</v>
          </cell>
        </row>
        <row r="6085">
          <cell r="H6085" t="str">
            <v>[Ers 1Bc31]</v>
          </cell>
        </row>
        <row r="6086">
          <cell r="H6086" t="str">
            <v>[Ers 1H200]</v>
          </cell>
        </row>
        <row r="6087">
          <cell r="H6087" t="str">
            <v>[Ers 1H201]</v>
          </cell>
        </row>
        <row r="6088">
          <cell r="H6088" t="str">
            <v>[Ers 1H202]</v>
          </cell>
        </row>
        <row r="6089">
          <cell r="H6089" t="str">
            <v>[Ers 1R200]</v>
          </cell>
        </row>
        <row r="6090">
          <cell r="H6090" t="str">
            <v>[Ers 1R201]</v>
          </cell>
        </row>
        <row r="6091">
          <cell r="H6091" t="str">
            <v>[Ers 1R202]</v>
          </cell>
        </row>
        <row r="6092">
          <cell r="H6092" t="str">
            <v>[Ers 1Yc12]</v>
          </cell>
        </row>
        <row r="6093">
          <cell r="H6093" t="str">
            <v>[Ers 1Yc22]</v>
          </cell>
        </row>
        <row r="6094">
          <cell r="H6094" t="str">
            <v>[Ers 1Yc32]</v>
          </cell>
        </row>
        <row r="6095">
          <cell r="H6095" t="str">
            <v>[Ers 1Zc11]</v>
          </cell>
        </row>
        <row r="6096">
          <cell r="H6096" t="str">
            <v>[Ers 1Zc31]</v>
          </cell>
        </row>
        <row r="6097">
          <cell r="H6097" t="str">
            <v>[Ers 1Zd11]</v>
          </cell>
        </row>
        <row r="6098">
          <cell r="H6098" t="str">
            <v>[Ers 2Ab32]</v>
          </cell>
        </row>
        <row r="6099">
          <cell r="H6099" t="str">
            <v>[Ers 2Bb31]</v>
          </cell>
        </row>
        <row r="6100">
          <cell r="H6100" t="str">
            <v>[Ers 2H202]</v>
          </cell>
        </row>
        <row r="6101">
          <cell r="H6101" t="str">
            <v>[Ers 2R202]</v>
          </cell>
        </row>
        <row r="6102">
          <cell r="H6102" t="str">
            <v>[Ers 2Zc11]</v>
          </cell>
        </row>
        <row r="6103">
          <cell r="H6103" t="str">
            <v>[FA H200]</v>
          </cell>
        </row>
        <row r="6104">
          <cell r="H6104" t="str">
            <v>[b11]</v>
          </cell>
        </row>
        <row r="6105">
          <cell r="H6105" t="str">
            <v>[b12]</v>
          </cell>
        </row>
        <row r="6106">
          <cell r="H6106" t="str">
            <v>[b21]</v>
          </cell>
        </row>
        <row r="6107">
          <cell r="H6107" t="str">
            <v>[b22]</v>
          </cell>
        </row>
        <row r="6108">
          <cell r="H6108" t="str">
            <v>[b31]</v>
          </cell>
        </row>
        <row r="6109">
          <cell r="H6109" t="str">
            <v>[b32]</v>
          </cell>
        </row>
        <row r="6110">
          <cell r="H6110" t="str">
            <v>[d11]</v>
          </cell>
        </row>
        <row r="6111">
          <cell r="H6111" t="str">
            <v>[d12]</v>
          </cell>
        </row>
        <row r="6112">
          <cell r="H6112" t="str">
            <v>[d21]</v>
          </cell>
        </row>
        <row r="6113">
          <cell r="H6113" t="str">
            <v>[d22]</v>
          </cell>
        </row>
        <row r="6114">
          <cell r="H6114" t="str">
            <v>[Ab32]</v>
          </cell>
        </row>
        <row r="6115">
          <cell r="H6115" t="str">
            <v>[Ac12]</v>
          </cell>
        </row>
        <row r="6116">
          <cell r="H6116" t="str">
            <v>[Ac22]</v>
          </cell>
        </row>
        <row r="6117">
          <cell r="H6117" t="str">
            <v>[Ac32]</v>
          </cell>
        </row>
        <row r="6118">
          <cell r="H6118" t="str">
            <v>[Bb31]</v>
          </cell>
        </row>
        <row r="6119">
          <cell r="H6119" t="str">
            <v>[Bc11]</v>
          </cell>
        </row>
        <row r="6120">
          <cell r="H6120" t="str">
            <v>[Bc21]</v>
          </cell>
        </row>
        <row r="6121">
          <cell r="H6121" t="str">
            <v>[Bc31]</v>
          </cell>
        </row>
        <row r="6122">
          <cell r="H6122" t="str">
            <v>[H200]</v>
          </cell>
        </row>
        <row r="6123">
          <cell r="H6123" t="str">
            <v>[H201]</v>
          </cell>
        </row>
        <row r="6124">
          <cell r="H6124" t="str">
            <v>[H202]</v>
          </cell>
        </row>
        <row r="6125">
          <cell r="H6125" t="str">
            <v>[R200]</v>
          </cell>
        </row>
        <row r="6126">
          <cell r="H6126" t="str">
            <v>[R201]</v>
          </cell>
        </row>
        <row r="6127">
          <cell r="H6127" t="str">
            <v>[R202]</v>
          </cell>
        </row>
        <row r="6128">
          <cell r="H6128" t="str">
            <v>[Yc12]</v>
          </cell>
        </row>
        <row r="6129">
          <cell r="H6129" t="str">
            <v>[Yc22]</v>
          </cell>
        </row>
        <row r="6130">
          <cell r="H6130" t="str">
            <v>[Yc32]</v>
          </cell>
        </row>
        <row r="6131">
          <cell r="H6131" t="str">
            <v>[Yd12]</v>
          </cell>
        </row>
        <row r="6132">
          <cell r="H6132" t="str">
            <v>[Zc11]</v>
          </cell>
        </row>
        <row r="6133">
          <cell r="H6133" t="str">
            <v>[Zc21]</v>
          </cell>
        </row>
        <row r="6134">
          <cell r="H6134" t="str">
            <v>[Zc31]</v>
          </cell>
        </row>
        <row r="6135">
          <cell r="H6135" t="str">
            <v>[Zd11]</v>
          </cell>
        </row>
        <row r="6136">
          <cell r="H6136" t="str">
            <v>[Gl b11]</v>
          </cell>
        </row>
        <row r="6137">
          <cell r="H6137" t="str">
            <v>[Gl b12]</v>
          </cell>
        </row>
        <row r="6138">
          <cell r="H6138" t="str">
            <v>[Gl b21]</v>
          </cell>
        </row>
        <row r="6139">
          <cell r="H6139" t="str">
            <v>[Gl b22]</v>
          </cell>
        </row>
        <row r="6140">
          <cell r="H6140" t="str">
            <v>[Gl b31]</v>
          </cell>
        </row>
        <row r="6141">
          <cell r="H6141" t="str">
            <v>[Gl b32]</v>
          </cell>
        </row>
        <row r="6142">
          <cell r="H6142" t="str">
            <v>[Gl c11]</v>
          </cell>
        </row>
        <row r="6143">
          <cell r="H6143" t="str">
            <v>[Gl c12]</v>
          </cell>
        </row>
        <row r="6144">
          <cell r="H6144" t="str">
            <v>[Gl c21]</v>
          </cell>
        </row>
        <row r="6145">
          <cell r="H6145" t="str">
            <v>[Gl c22]</v>
          </cell>
        </row>
        <row r="6146">
          <cell r="H6146" t="str">
            <v>[Gl c31]</v>
          </cell>
        </row>
        <row r="6147">
          <cell r="H6147" t="str">
            <v>[Gl c32]</v>
          </cell>
        </row>
        <row r="6148">
          <cell r="H6148" t="str">
            <v>[Gl d11]</v>
          </cell>
        </row>
        <row r="6149">
          <cell r="H6149" t="str">
            <v>[Gl d12]</v>
          </cell>
        </row>
        <row r="6150">
          <cell r="H6150" t="str">
            <v>[Gl d21]</v>
          </cell>
        </row>
        <row r="6151">
          <cell r="H6151" t="str">
            <v>[Gl d22]</v>
          </cell>
        </row>
        <row r="6152">
          <cell r="H6152" t="str">
            <v>[1Ab32]</v>
          </cell>
        </row>
        <row r="6153">
          <cell r="H6153" t="str">
            <v>[1Ac12]</v>
          </cell>
        </row>
        <row r="6154">
          <cell r="H6154" t="str">
            <v>[1Ac22]</v>
          </cell>
        </row>
        <row r="6155">
          <cell r="H6155" t="str">
            <v>[1Ac32]</v>
          </cell>
        </row>
        <row r="6156">
          <cell r="H6156" t="str">
            <v>[1Bb31]</v>
          </cell>
        </row>
        <row r="6157">
          <cell r="H6157" t="str">
            <v>[1Bc11]</v>
          </cell>
        </row>
        <row r="6158">
          <cell r="H6158" t="str">
            <v>[1Bc21]</v>
          </cell>
        </row>
        <row r="6159">
          <cell r="H6159" t="str">
            <v>[1Bc31]</v>
          </cell>
        </row>
        <row r="6160">
          <cell r="H6160" t="str">
            <v>[1H200]</v>
          </cell>
        </row>
        <row r="6161">
          <cell r="H6161" t="str">
            <v>[1H201]</v>
          </cell>
        </row>
        <row r="6162">
          <cell r="H6162" t="str">
            <v>[1H202]</v>
          </cell>
        </row>
        <row r="6163">
          <cell r="H6163" t="str">
            <v>[1R200]</v>
          </cell>
        </row>
        <row r="6164">
          <cell r="H6164" t="str">
            <v>[1R201]</v>
          </cell>
        </row>
        <row r="6165">
          <cell r="H6165" t="str">
            <v>[1R202]</v>
          </cell>
        </row>
        <row r="6166">
          <cell r="H6166" t="str">
            <v>[1Yc12]</v>
          </cell>
        </row>
        <row r="6167">
          <cell r="H6167" t="str">
            <v>[1Yc22]</v>
          </cell>
        </row>
        <row r="6168">
          <cell r="H6168" t="str">
            <v>[1Yc32]</v>
          </cell>
        </row>
        <row r="6169">
          <cell r="H6169" t="str">
            <v>[1Zc11]</v>
          </cell>
        </row>
        <row r="6170">
          <cell r="H6170" t="str">
            <v>[1Zc31]</v>
          </cell>
        </row>
        <row r="6171">
          <cell r="H6171" t="str">
            <v>[1Zd11]</v>
          </cell>
        </row>
        <row r="6172">
          <cell r="H6172" t="str">
            <v>[2Ab32]</v>
          </cell>
        </row>
        <row r="6173">
          <cell r="H6173" t="str">
            <v>[2Bb31]</v>
          </cell>
        </row>
        <row r="6174">
          <cell r="H6174" t="str">
            <v>[2H202]</v>
          </cell>
        </row>
        <row r="6175">
          <cell r="H6175" t="str">
            <v>[2R202]</v>
          </cell>
        </row>
        <row r="6176">
          <cell r="H6176" t="str">
            <v>[2Zc11]</v>
          </cell>
        </row>
        <row r="6177">
          <cell r="H6177" t="str">
            <v>[V101R]</v>
          </cell>
        </row>
        <row r="6178">
          <cell r="H6178" t="str">
            <v>[V102R]</v>
          </cell>
        </row>
        <row r="6179">
          <cell r="H6179" t="str">
            <v>[V301H]</v>
          </cell>
        </row>
        <row r="6180">
          <cell r="H6180" t="str">
            <v>[V302H]</v>
          </cell>
        </row>
        <row r="6181">
          <cell r="H6181" t="str">
            <v>[VH200]</v>
          </cell>
        </row>
        <row r="6182">
          <cell r="H6182" t="str">
            <v>[VH201]</v>
          </cell>
        </row>
        <row r="6183">
          <cell r="H6183" t="str">
            <v>[VH202]</v>
          </cell>
        </row>
        <row r="6184">
          <cell r="H6184" t="str">
            <v>[VR200]</v>
          </cell>
        </row>
        <row r="6185">
          <cell r="H6185" t="str">
            <v>[VR201]</v>
          </cell>
        </row>
        <row r="6186">
          <cell r="H6186" t="str">
            <v>[VR202]</v>
          </cell>
        </row>
        <row r="6187">
          <cell r="H6187" t="str">
            <v>[ab32]</v>
          </cell>
        </row>
        <row r="6188">
          <cell r="H6188" t="str">
            <v>[ac12]</v>
          </cell>
        </row>
        <row r="6189">
          <cell r="H6189" t="str">
            <v>[ac22]</v>
          </cell>
        </row>
        <row r="6190">
          <cell r="H6190" t="str">
            <v>[ac32]</v>
          </cell>
        </row>
        <row r="6191">
          <cell r="H6191" t="str">
            <v>[bb31]</v>
          </cell>
        </row>
        <row r="6192">
          <cell r="H6192" t="str">
            <v>[bc11]</v>
          </cell>
        </row>
        <row r="6193">
          <cell r="H6193" t="str">
            <v>[bc21]</v>
          </cell>
        </row>
        <row r="6194">
          <cell r="H6194" t="str">
            <v>[bc31]</v>
          </cell>
        </row>
        <row r="6195">
          <cell r="H6195" t="str">
            <v>[h(Yc12)]</v>
          </cell>
        </row>
        <row r="6196">
          <cell r="H6196" t="str">
            <v>[h(Zc11)]</v>
          </cell>
        </row>
        <row r="6197">
          <cell r="H6197" t="str">
            <v>[r(Ab32)]</v>
          </cell>
        </row>
        <row r="6198">
          <cell r="H6198" t="str">
            <v>[r(Bb31)]</v>
          </cell>
        </row>
        <row r="6199">
          <cell r="H6199" t="str">
            <v>[yc12]</v>
          </cell>
        </row>
        <row r="6200">
          <cell r="H6200" t="str">
            <v>[yc22(Yc32)]</v>
          </cell>
        </row>
        <row r="6201">
          <cell r="H6201" t="str">
            <v>[yc32]</v>
          </cell>
        </row>
        <row r="6202">
          <cell r="H6202" t="str">
            <v>[yd12]</v>
          </cell>
        </row>
        <row r="6203">
          <cell r="H6203" t="str">
            <v>[zc11]</v>
          </cell>
        </row>
        <row r="6204">
          <cell r="H6204" t="str">
            <v>[zc21(Zc31)]</v>
          </cell>
        </row>
        <row r="6205">
          <cell r="H6205" t="str">
            <v>[zc31]</v>
          </cell>
        </row>
        <row r="6206">
          <cell r="H6206" t="str">
            <v>[zd11]</v>
          </cell>
        </row>
        <row r="6207">
          <cell r="H6207" t="str">
            <v>[W 1]</v>
          </cell>
        </row>
        <row r="6208">
          <cell r="H6208" t="str">
            <v>[W 101]</v>
          </cell>
        </row>
        <row r="6209">
          <cell r="H6209" t="str">
            <v>[W 102]</v>
          </cell>
        </row>
        <row r="6210">
          <cell r="H6210" t="str">
            <v>[W 103]</v>
          </cell>
        </row>
        <row r="6211">
          <cell r="H6211" t="str">
            <v>[W 104]</v>
          </cell>
        </row>
        <row r="6212">
          <cell r="H6212" t="str">
            <v>[W 2]</v>
          </cell>
        </row>
        <row r="6213">
          <cell r="H6213" t="str">
            <v>[W 3]</v>
          </cell>
        </row>
        <row r="6214">
          <cell r="H6214" t="str">
            <v>[W 51]</v>
          </cell>
        </row>
        <row r="6215">
          <cell r="H6215" t="str">
            <v>[W 52]</v>
          </cell>
        </row>
        <row r="6216">
          <cell r="H6216" t="str">
            <v>[W 53]</v>
          </cell>
        </row>
        <row r="6217">
          <cell r="H6217" t="str">
            <v>[ZE c31]</v>
          </cell>
        </row>
        <row r="6218">
          <cell r="H6218" t="str">
            <v>[ZE c32]</v>
          </cell>
        </row>
        <row r="6219">
          <cell r="H6219" t="str">
            <v>[ZE d11]</v>
          </cell>
        </row>
        <row r="6220">
          <cell r="H6220" t="str">
            <v>[ZE d12]</v>
          </cell>
        </row>
        <row r="6221">
          <cell r="H6221" t="str">
            <v>[ZVE b31]</v>
          </cell>
        </row>
        <row r="6222">
          <cell r="H6222" t="str">
            <v>[ZVE b32]</v>
          </cell>
        </row>
        <row r="6223">
          <cell r="H6223" t="str">
            <v>[ZVE c11]</v>
          </cell>
        </row>
        <row r="6224">
          <cell r="H6224" t="str">
            <v>[ZVE c12]</v>
          </cell>
        </row>
        <row r="6225">
          <cell r="H6225" t="str">
            <v>[aws]</v>
          </cell>
        </row>
        <row r="6226">
          <cell r="H6226" t="str">
            <v>[003]</v>
          </cell>
        </row>
        <row r="6227">
          <cell r="H6227" t="str">
            <v>[101]</v>
          </cell>
        </row>
        <row r="6228">
          <cell r="H6228" t="str">
            <v>[31/32]</v>
          </cell>
        </row>
        <row r="6229">
          <cell r="H6229" t="str">
            <v>[33]</v>
          </cell>
        </row>
        <row r="6230">
          <cell r="H6230" t="str">
            <v>[60]</v>
          </cell>
        </row>
        <row r="6231">
          <cell r="H6231" t="str">
            <v>[61/62]</v>
          </cell>
        </row>
        <row r="6232">
          <cell r="H6232" t="str">
            <v>[611]</v>
          </cell>
        </row>
        <row r="6233">
          <cell r="H6233" t="str">
            <v>[64]</v>
          </cell>
        </row>
        <row r="6234">
          <cell r="H6234" t="str">
            <v>[69/70]</v>
          </cell>
        </row>
        <row r="6235">
          <cell r="H6235" t="str">
            <v>[701]</v>
          </cell>
        </row>
        <row r="6236">
          <cell r="H6236" t="str">
            <v>[702]</v>
          </cell>
        </row>
        <row r="6237">
          <cell r="H6237" t="str">
            <v>[703]</v>
          </cell>
        </row>
        <row r="6238">
          <cell r="H6238" t="str">
            <v>[71]</v>
          </cell>
        </row>
        <row r="6239">
          <cell r="H6239" t="str">
            <v>[Gl 101]</v>
          </cell>
        </row>
        <row r="6240">
          <cell r="H6240" t="str">
            <v>[Gl 102]</v>
          </cell>
        </row>
        <row r="6241">
          <cell r="H6241" t="str">
            <v>[Gl 103]</v>
          </cell>
        </row>
        <row r="6242">
          <cell r="H6242" t="str">
            <v>[Gl 104]</v>
          </cell>
        </row>
        <row r="6243">
          <cell r="H6243" t="str">
            <v>[Gl 112]</v>
          </cell>
        </row>
        <row r="6244">
          <cell r="H6244" t="str">
            <v>[Gl 114]</v>
          </cell>
        </row>
        <row r="6245">
          <cell r="H6245" t="str">
            <v>[Gl 201]</v>
          </cell>
        </row>
        <row r="6246">
          <cell r="H6246" t="str">
            <v>[Gl 202]</v>
          </cell>
        </row>
        <row r="6247">
          <cell r="H6247" t="str">
            <v>[Gl 203]</v>
          </cell>
        </row>
        <row r="6248">
          <cell r="H6248" t="str">
            <v>[Gl 204]</v>
          </cell>
        </row>
        <row r="6249">
          <cell r="H6249" t="str">
            <v>[Gl 211]</v>
          </cell>
        </row>
        <row r="6250">
          <cell r="H6250" t="str">
            <v>[Gl 212]</v>
          </cell>
        </row>
        <row r="6251">
          <cell r="H6251" t="str">
            <v>[Gl 214]</v>
          </cell>
        </row>
        <row r="6252">
          <cell r="H6252" t="str">
            <v>[Gl 222]</v>
          </cell>
        </row>
        <row r="6253">
          <cell r="H6253" t="str">
            <v>[Gl 223]</v>
          </cell>
        </row>
        <row r="6254">
          <cell r="H6254" t="str">
            <v>[Gl 301]</v>
          </cell>
        </row>
        <row r="6255">
          <cell r="H6255" t="str">
            <v>[Gl 302]</v>
          </cell>
        </row>
        <row r="6256">
          <cell r="H6256" t="str">
            <v>[Gl 304]</v>
          </cell>
        </row>
        <row r="6257">
          <cell r="H6257" t="str">
            <v>[Gl 311]</v>
          </cell>
        </row>
        <row r="6258">
          <cell r="H6258" t="str">
            <v>[Gl 312]</v>
          </cell>
        </row>
        <row r="6259">
          <cell r="H6259" t="str">
            <v>[Gl 314]</v>
          </cell>
        </row>
        <row r="6260">
          <cell r="H6260" t="str">
            <v>[Gl 501]</v>
          </cell>
        </row>
        <row r="6261">
          <cell r="H6261" t="str">
            <v>[Gl 502]</v>
          </cell>
        </row>
        <row r="6262">
          <cell r="H6262" t="str">
            <v>[Gl 503]</v>
          </cell>
        </row>
        <row r="6263">
          <cell r="H6263" t="str">
            <v>[Gl 504]</v>
          </cell>
        </row>
        <row r="6264">
          <cell r="H6264" t="str">
            <v>[Gl 505]</v>
          </cell>
        </row>
        <row r="6265">
          <cell r="H6265" t="str">
            <v>[Gl 601]</v>
          </cell>
        </row>
        <row r="6266">
          <cell r="H6266" t="str">
            <v>[Gl 602]</v>
          </cell>
        </row>
        <row r="6267">
          <cell r="H6267" t="str">
            <v>[Gl 603]</v>
          </cell>
        </row>
        <row r="6268">
          <cell r="H6268" t="str">
            <v>[Gl 604]</v>
          </cell>
        </row>
        <row r="6269">
          <cell r="H6269" t="str">
            <v>[Gl 605]</v>
          </cell>
        </row>
        <row r="6270">
          <cell r="H6270" t="str">
            <v>[Gl 607]</v>
          </cell>
        </row>
        <row r="6271">
          <cell r="H6271" t="str">
            <v>[Gl 611]</v>
          </cell>
        </row>
        <row r="6272">
          <cell r="H6272" t="str">
            <v>[Gl 612]</v>
          </cell>
        </row>
        <row r="6273">
          <cell r="H6273" t="str">
            <v>[Gl 621]</v>
          </cell>
        </row>
        <row r="6274">
          <cell r="H6274" t="str">
            <v>[Gl 701]</v>
          </cell>
        </row>
        <row r="6275">
          <cell r="H6275" t="str">
            <v>[Gl 702]</v>
          </cell>
        </row>
        <row r="6276">
          <cell r="H6276" t="str">
            <v>[Gl 703]</v>
          </cell>
        </row>
        <row r="6277">
          <cell r="H6277" t="str">
            <v>[103/112]</v>
          </cell>
        </row>
        <row r="6278">
          <cell r="H6278" t="str">
            <v>[104/114]</v>
          </cell>
        </row>
        <row r="6279">
          <cell r="H6279" t="str">
            <v>[212-223]</v>
          </cell>
        </row>
        <row r="6280">
          <cell r="H6280" t="str">
            <v>[301/311]</v>
          </cell>
        </row>
        <row r="6281">
          <cell r="H6281" t="str">
            <v>[302]</v>
          </cell>
        </row>
        <row r="6282">
          <cell r="H6282" t="str">
            <v>[304/314]</v>
          </cell>
        </row>
        <row r="6283">
          <cell r="H6283" t="str">
            <v>[505]</v>
          </cell>
        </row>
        <row r="6284">
          <cell r="H6284" t="str">
            <v>[612/702]</v>
          </cell>
        </row>
        <row r="6285">
          <cell r="H6285" t="str">
            <v>[621-703]</v>
          </cell>
        </row>
        <row r="6286">
          <cell r="H6286" t="str">
            <v>[Gl 405]</v>
          </cell>
        </row>
        <row r="6287">
          <cell r="H6287" t="str">
            <v>[Gl 507]</v>
          </cell>
        </row>
        <row r="6288">
          <cell r="H6288" t="str">
            <v>[Gl 511]</v>
          </cell>
        </row>
        <row r="6289">
          <cell r="H6289" t="str">
            <v>[Gl 531]</v>
          </cell>
        </row>
        <row r="6290">
          <cell r="H6290" t="str">
            <v>[Gl 613]</v>
          </cell>
        </row>
        <row r="6291">
          <cell r="H6291" t="str">
            <v>[Gl 705]</v>
          </cell>
        </row>
        <row r="6292">
          <cell r="H6292" t="str">
            <v>[Gl 711]</v>
          </cell>
        </row>
        <row r="6293">
          <cell r="H6293" t="str">
            <v>[Gl 713]</v>
          </cell>
        </row>
        <row r="6294">
          <cell r="H6294" t="str">
            <v>[W19]</v>
          </cell>
        </row>
        <row r="6295">
          <cell r="H6295" t="str">
            <v>[W33/34]</v>
          </cell>
        </row>
        <row r="6296">
          <cell r="H6296" t="str">
            <v>[W61/62]</v>
          </cell>
        </row>
        <row r="6297">
          <cell r="H6297" t="str">
            <v>[W64-66]</v>
          </cell>
        </row>
        <row r="6298">
          <cell r="H6298" t="str">
            <v>[Bl 001]</v>
          </cell>
        </row>
        <row r="6299">
          <cell r="H6299" t="str">
            <v>[Bl 002]</v>
          </cell>
        </row>
        <row r="6300">
          <cell r="H6300" t="str">
            <v>[Bl 003]</v>
          </cell>
        </row>
        <row r="6301">
          <cell r="H6301" t="str">
            <v>[Bl 004]</v>
          </cell>
        </row>
        <row r="6302">
          <cell r="H6302" t="str">
            <v>[Bl 005]</v>
          </cell>
        </row>
        <row r="6303">
          <cell r="H6303" t="str">
            <v>[Bl x11]</v>
          </cell>
        </row>
        <row r="6304">
          <cell r="H6304" t="str">
            <v>[Bl x12]</v>
          </cell>
        </row>
        <row r="6305">
          <cell r="H6305" t="str">
            <v>[EVA1]</v>
          </cell>
        </row>
        <row r="6306">
          <cell r="H6306" t="str">
            <v>[Ers A]</v>
          </cell>
        </row>
        <row r="6307">
          <cell r="H6307" t="str">
            <v>[Ers B]</v>
          </cell>
        </row>
        <row r="6308">
          <cell r="H6308" t="str">
            <v>[Ers C]</v>
          </cell>
        </row>
        <row r="6309">
          <cell r="H6309" t="str">
            <v>[Ers D]</v>
          </cell>
        </row>
        <row r="6310">
          <cell r="H6310" t="str">
            <v>[Ers E1]</v>
          </cell>
        </row>
        <row r="6311">
          <cell r="H6311" t="str">
            <v>[Ers E2]</v>
          </cell>
        </row>
        <row r="6312">
          <cell r="H6312" t="str">
            <v>[Ers E3]</v>
          </cell>
        </row>
        <row r="6313">
          <cell r="H6313" t="str">
            <v>[Ers E4]</v>
          </cell>
        </row>
        <row r="6314">
          <cell r="H6314" t="str">
            <v>[Ers H1]</v>
          </cell>
        </row>
        <row r="6315">
          <cell r="H6315" t="str">
            <v>[Ers H2]</v>
          </cell>
        </row>
        <row r="6316">
          <cell r="H6316" t="str">
            <v>[Ers H3]</v>
          </cell>
        </row>
        <row r="6317">
          <cell r="H6317" t="str">
            <v>[Ers H4]</v>
          </cell>
        </row>
        <row r="6318">
          <cell r="H6318" t="str">
            <v>[Ers R1]</v>
          </cell>
        </row>
        <row r="6319">
          <cell r="H6319" t="str">
            <v>[Ers R11]</v>
          </cell>
        </row>
        <row r="6320">
          <cell r="H6320" t="str">
            <v>[Ers R2]</v>
          </cell>
        </row>
        <row r="6321">
          <cell r="H6321" t="str">
            <v>[Ers R3]</v>
          </cell>
        </row>
        <row r="6322">
          <cell r="H6322" t="str">
            <v>[Ers R4]</v>
          </cell>
        </row>
        <row r="6323">
          <cell r="H6323" t="str">
            <v>[Ers R5]</v>
          </cell>
        </row>
        <row r="6324">
          <cell r="H6324" t="str">
            <v>[Ers R7]</v>
          </cell>
        </row>
        <row r="6325">
          <cell r="H6325" t="str">
            <v>[Ers Sch501R]</v>
          </cell>
        </row>
        <row r="6326">
          <cell r="H6326" t="str">
            <v>[Ers Sch503H]</v>
          </cell>
        </row>
        <row r="6327">
          <cell r="H6327" t="str">
            <v>[Ers Sch503R]</v>
          </cell>
        </row>
        <row r="6328">
          <cell r="H6328" t="str">
            <v>[Ers Sch601H]</v>
          </cell>
        </row>
        <row r="6329">
          <cell r="H6329" t="str">
            <v>[Ers Sch602H]</v>
          </cell>
        </row>
        <row r="6330">
          <cell r="H6330" t="str">
            <v>[Ers Sch603H]</v>
          </cell>
        </row>
        <row r="6331">
          <cell r="H6331" t="str">
            <v>[Ers Sch604H]</v>
          </cell>
        </row>
        <row r="6332">
          <cell r="H6332" t="str">
            <v>[Ers Sch605H]</v>
          </cell>
        </row>
        <row r="6333">
          <cell r="H6333" t="str">
            <v>[Ers U1]</v>
          </cell>
        </row>
        <row r="6334">
          <cell r="H6334" t="str">
            <v>[Ers U2]</v>
          </cell>
        </row>
        <row r="6335">
          <cell r="H6335" t="str">
            <v>[Ers U4]</v>
          </cell>
        </row>
        <row r="6336">
          <cell r="H6336" t="str">
            <v>[Ers X]</v>
          </cell>
        </row>
        <row r="6337">
          <cell r="H6337" t="str">
            <v>[Ers Y]</v>
          </cell>
        </row>
        <row r="6338">
          <cell r="H6338" t="str">
            <v>[Ers Z]</v>
          </cell>
        </row>
        <row r="6339">
          <cell r="H6339" t="str">
            <v>[Ers 1A]</v>
          </cell>
        </row>
        <row r="6340">
          <cell r="H6340" t="str">
            <v>[Ers 1B]</v>
          </cell>
        </row>
        <row r="6341">
          <cell r="H6341" t="str">
            <v>[Ers 1D]</v>
          </cell>
        </row>
        <row r="6342">
          <cell r="H6342" t="str">
            <v>[Ers 1E2]</v>
          </cell>
        </row>
        <row r="6343">
          <cell r="H6343" t="str">
            <v>[Ers 1H1]</v>
          </cell>
        </row>
        <row r="6344">
          <cell r="H6344" t="str">
            <v>[Ers 1H2]</v>
          </cell>
        </row>
        <row r="6345">
          <cell r="H6345" t="str">
            <v>[Ers 1R4]</v>
          </cell>
        </row>
        <row r="6346">
          <cell r="H6346" t="str">
            <v>[Ers 1Z]</v>
          </cell>
        </row>
        <row r="6347">
          <cell r="H6347" t="str">
            <v>[Ers 2A]</v>
          </cell>
        </row>
        <row r="6348">
          <cell r="H6348" t="str">
            <v>[Ext A1]</v>
          </cell>
        </row>
        <row r="6349">
          <cell r="H6349" t="str">
            <v>[Ext B1]</v>
          </cell>
        </row>
        <row r="6350">
          <cell r="H6350" t="str">
            <v>[Ext a]</v>
          </cell>
        </row>
        <row r="6351">
          <cell r="H6351" t="str">
            <v>[Ext b]</v>
          </cell>
        </row>
        <row r="6352">
          <cell r="H6352" t="str">
            <v>[y(Y1)]</v>
          </cell>
        </row>
        <row r="6353">
          <cell r="H6353" t="str">
            <v>[z(Z1)]</v>
          </cell>
        </row>
        <row r="6354">
          <cell r="H6354" t="str">
            <v>[FA R3]</v>
          </cell>
        </row>
        <row r="6355">
          <cell r="H6355" t="str">
            <v>[FA R7]</v>
          </cell>
        </row>
        <row r="6356">
          <cell r="H6356" t="str">
            <v>[FA Sch503H]</v>
          </cell>
        </row>
        <row r="6357">
          <cell r="H6357" t="str">
            <v>[FA Sch503R]</v>
          </cell>
        </row>
        <row r="6358">
          <cell r="H6358" t="str">
            <v>[FA Sch603H]</v>
          </cell>
        </row>
        <row r="6359">
          <cell r="H6359" t="str">
            <v>[FA Sch605H]</v>
          </cell>
        </row>
        <row r="6360">
          <cell r="H6360" t="str">
            <v>[GA R1]</v>
          </cell>
        </row>
        <row r="6361">
          <cell r="H6361" t="str">
            <v>[GA R2]</v>
          </cell>
        </row>
        <row r="6362">
          <cell r="H6362" t="str">
            <v>[GA R4]</v>
          </cell>
        </row>
        <row r="6363">
          <cell r="H6363" t="str">
            <v>[GA Sch501R]</v>
          </cell>
        </row>
        <row r="6364">
          <cell r="H6364" t="str">
            <v>[GA Sch601H]</v>
          </cell>
        </row>
        <row r="6365">
          <cell r="H6365" t="str">
            <v>[GA Sch602H]</v>
          </cell>
        </row>
        <row r="6366">
          <cell r="H6366" t="str">
            <v>[GA U2]</v>
          </cell>
        </row>
        <row r="6367">
          <cell r="H6367" t="str">
            <v>[GA X]</v>
          </cell>
        </row>
        <row r="6368">
          <cell r="H6368" t="str">
            <v>[GA Y]</v>
          </cell>
        </row>
        <row r="6369">
          <cell r="H6369" t="str">
            <v>[GA Z]</v>
          </cell>
        </row>
        <row r="6370">
          <cell r="H6370" t="str">
            <v>[GVA E1]</v>
          </cell>
        </row>
        <row r="6371">
          <cell r="H6371" t="str">
            <v>[GVA E2]</v>
          </cell>
        </row>
        <row r="6372">
          <cell r="H6372" t="str">
            <v>[GVA E3]</v>
          </cell>
        </row>
        <row r="6373">
          <cell r="H6373" t="str">
            <v>[GVA E4]</v>
          </cell>
        </row>
        <row r="6374">
          <cell r="H6374" t="str">
            <v>[GVA u(Z)]</v>
          </cell>
        </row>
        <row r="6375">
          <cell r="H6375" t="str">
            <v>[XTR 003]</v>
          </cell>
        </row>
        <row r="6376">
          <cell r="H6376" t="str">
            <v>[001]</v>
          </cell>
        </row>
        <row r="6377">
          <cell r="H6377" t="str">
            <v>[002]</v>
          </cell>
        </row>
        <row r="6378">
          <cell r="H6378" t="str">
            <v>[004]</v>
          </cell>
        </row>
        <row r="6379">
          <cell r="H6379" t="str">
            <v>[005]</v>
          </cell>
        </row>
        <row r="6380">
          <cell r="H6380" t="str">
            <v>[011]</v>
          </cell>
        </row>
        <row r="6381">
          <cell r="H6381" t="str">
            <v>[012]</v>
          </cell>
        </row>
        <row r="6382">
          <cell r="H6382" t="str">
            <v>[021]</v>
          </cell>
        </row>
        <row r="6383">
          <cell r="H6383" t="str">
            <v>[022]</v>
          </cell>
        </row>
        <row r="6384">
          <cell r="H6384" t="str">
            <v>[031]</v>
          </cell>
        </row>
        <row r="6385">
          <cell r="H6385" t="str">
            <v>[032]</v>
          </cell>
        </row>
        <row r="6386">
          <cell r="H6386" t="str">
            <v>[041]</v>
          </cell>
        </row>
        <row r="6387">
          <cell r="H6387" t="str">
            <v>[042]</v>
          </cell>
        </row>
        <row r="6388">
          <cell r="H6388" t="str">
            <v>[1]</v>
          </cell>
        </row>
        <row r="6389">
          <cell r="H6389" t="str">
            <v>[102]</v>
          </cell>
        </row>
        <row r="6390">
          <cell r="H6390" t="str">
            <v>[103]</v>
          </cell>
        </row>
        <row r="6391">
          <cell r="H6391" t="str">
            <v>[104]</v>
          </cell>
        </row>
        <row r="6392">
          <cell r="H6392" t="str">
            <v>[11]</v>
          </cell>
        </row>
        <row r="6393">
          <cell r="H6393" t="str">
            <v>[112]</v>
          </cell>
        </row>
        <row r="6394">
          <cell r="H6394" t="str">
            <v>[114]</v>
          </cell>
        </row>
        <row r="6395">
          <cell r="H6395" t="str">
            <v>[12]</v>
          </cell>
        </row>
        <row r="6396">
          <cell r="H6396" t="str">
            <v>[122]</v>
          </cell>
        </row>
        <row r="6397">
          <cell r="H6397" t="str">
            <v>[13]</v>
          </cell>
        </row>
        <row r="6398">
          <cell r="H6398" t="str">
            <v>[14]</v>
          </cell>
        </row>
        <row r="6399">
          <cell r="H6399" t="str">
            <v>[15]</v>
          </cell>
        </row>
        <row r="6400">
          <cell r="H6400" t="str">
            <v>[16]</v>
          </cell>
        </row>
        <row r="6401">
          <cell r="H6401" t="str">
            <v>[17]</v>
          </cell>
        </row>
        <row r="6402">
          <cell r="H6402" t="str">
            <v>[18]</v>
          </cell>
        </row>
        <row r="6403">
          <cell r="H6403" t="str">
            <v>[19]</v>
          </cell>
        </row>
        <row r="6404">
          <cell r="H6404" t="str">
            <v>[2/3]</v>
          </cell>
        </row>
        <row r="6405">
          <cell r="H6405" t="str">
            <v>[201]</v>
          </cell>
        </row>
        <row r="6406">
          <cell r="H6406" t="str">
            <v>[202]</v>
          </cell>
        </row>
        <row r="6407">
          <cell r="H6407" t="str">
            <v>[203]</v>
          </cell>
        </row>
        <row r="6408">
          <cell r="H6408" t="str">
            <v>[204]</v>
          </cell>
        </row>
        <row r="6409">
          <cell r="H6409" t="str">
            <v>[211]</v>
          </cell>
        </row>
        <row r="6410">
          <cell r="H6410" t="str">
            <v>[212]</v>
          </cell>
        </row>
        <row r="6411">
          <cell r="H6411" t="str">
            <v>[214]</v>
          </cell>
        </row>
        <row r="6412">
          <cell r="H6412" t="str">
            <v>[222]</v>
          </cell>
        </row>
        <row r="6413">
          <cell r="H6413" t="str">
            <v>[223]</v>
          </cell>
        </row>
        <row r="6414">
          <cell r="H6414" t="str">
            <v>[304]</v>
          </cell>
        </row>
        <row r="6415">
          <cell r="H6415" t="str">
            <v>[311]</v>
          </cell>
        </row>
        <row r="6416">
          <cell r="H6416" t="str">
            <v>[312]</v>
          </cell>
        </row>
        <row r="6417">
          <cell r="H6417" t="str">
            <v>[314]</v>
          </cell>
        </row>
        <row r="6418">
          <cell r="H6418" t="str">
            <v>[34]</v>
          </cell>
        </row>
        <row r="6419">
          <cell r="H6419" t="str">
            <v>[35]</v>
          </cell>
        </row>
        <row r="6420">
          <cell r="H6420" t="str">
            <v>[4]</v>
          </cell>
        </row>
        <row r="6421">
          <cell r="H6421" t="str">
            <v>[5]</v>
          </cell>
        </row>
        <row r="6422">
          <cell r="H6422" t="str">
            <v>[501]</v>
          </cell>
        </row>
        <row r="6423">
          <cell r="H6423" t="str">
            <v>[502]</v>
          </cell>
        </row>
        <row r="6424">
          <cell r="H6424" t="str">
            <v>[503]</v>
          </cell>
        </row>
        <row r="6425">
          <cell r="H6425" t="str">
            <v>[504]</v>
          </cell>
        </row>
        <row r="6426">
          <cell r="H6426" t="str">
            <v>[505]</v>
          </cell>
        </row>
        <row r="6427">
          <cell r="H6427" t="str">
            <v>[56]</v>
          </cell>
        </row>
        <row r="6428">
          <cell r="H6428" t="str">
            <v>[57]</v>
          </cell>
        </row>
        <row r="6429">
          <cell r="H6429" t="str">
            <v>[58]</v>
          </cell>
        </row>
        <row r="6430">
          <cell r="H6430" t="str">
            <v>[601]</v>
          </cell>
        </row>
        <row r="6431">
          <cell r="H6431" t="str">
            <v>[602]</v>
          </cell>
        </row>
        <row r="6432">
          <cell r="H6432" t="str">
            <v>[603]</v>
          </cell>
        </row>
        <row r="6433">
          <cell r="H6433" t="str">
            <v>[604]</v>
          </cell>
        </row>
        <row r="6434">
          <cell r="H6434" t="str">
            <v>[605]</v>
          </cell>
        </row>
        <row r="6435">
          <cell r="H6435" t="str">
            <v>[607]</v>
          </cell>
        </row>
        <row r="6436">
          <cell r="H6436" t="str">
            <v>[612]</v>
          </cell>
        </row>
        <row r="6437">
          <cell r="H6437" t="str">
            <v>[621]</v>
          </cell>
        </row>
        <row r="6438">
          <cell r="H6438" t="str">
            <v>[65]</v>
          </cell>
        </row>
        <row r="6439">
          <cell r="H6439" t="str">
            <v>[65/66]</v>
          </cell>
        </row>
        <row r="6440">
          <cell r="H6440" t="str">
            <v>[67]</v>
          </cell>
        </row>
        <row r="6441">
          <cell r="H6441" t="str">
            <v>[67/68]</v>
          </cell>
        </row>
        <row r="6442">
          <cell r="H6442" t="str">
            <v>[x11]</v>
          </cell>
        </row>
        <row r="6443">
          <cell r="H6443" t="str">
            <v>[x12]</v>
          </cell>
        </row>
        <row r="6444">
          <cell r="H6444" t="str">
            <v>[A]</v>
          </cell>
        </row>
        <row r="6445">
          <cell r="H6445" t="str">
            <v>[B]</v>
          </cell>
        </row>
        <row r="6446">
          <cell r="H6446" t="str">
            <v>[C]</v>
          </cell>
        </row>
        <row r="6447">
          <cell r="H6447" t="str">
            <v>[D]</v>
          </cell>
        </row>
        <row r="6448">
          <cell r="H6448" t="str">
            <v>[E1]</v>
          </cell>
        </row>
        <row r="6449">
          <cell r="H6449" t="str">
            <v>[E2]</v>
          </cell>
        </row>
        <row r="6450">
          <cell r="H6450" t="str">
            <v>[E3]</v>
          </cell>
        </row>
        <row r="6451">
          <cell r="H6451" t="str">
            <v>[E4]</v>
          </cell>
        </row>
        <row r="6452">
          <cell r="H6452" t="str">
            <v>[H1]</v>
          </cell>
        </row>
        <row r="6453">
          <cell r="H6453" t="str">
            <v>[H2]</v>
          </cell>
        </row>
        <row r="6454">
          <cell r="H6454" t="str">
            <v>[H3]</v>
          </cell>
        </row>
        <row r="6455">
          <cell r="H6455" t="str">
            <v>[H4]</v>
          </cell>
        </row>
        <row r="6456">
          <cell r="H6456" t="str">
            <v>[R1]</v>
          </cell>
        </row>
        <row r="6457">
          <cell r="H6457" t="str">
            <v>[R11]</v>
          </cell>
        </row>
        <row r="6458">
          <cell r="H6458" t="str">
            <v>[R2]</v>
          </cell>
        </row>
        <row r="6459">
          <cell r="H6459" t="str">
            <v>[R3]</v>
          </cell>
        </row>
        <row r="6460">
          <cell r="H6460" t="str">
            <v>[R4]</v>
          </cell>
        </row>
        <row r="6461">
          <cell r="H6461" t="str">
            <v>[R5]</v>
          </cell>
        </row>
        <row r="6462">
          <cell r="H6462" t="str">
            <v>[R7]</v>
          </cell>
        </row>
        <row r="6463">
          <cell r="H6463" t="str">
            <v>[U1]</v>
          </cell>
        </row>
        <row r="6464">
          <cell r="H6464" t="str">
            <v>[U2]</v>
          </cell>
        </row>
        <row r="6465">
          <cell r="H6465" t="str">
            <v>[U4]</v>
          </cell>
        </row>
        <row r="6466">
          <cell r="H6466" t="str">
            <v>[X]</v>
          </cell>
        </row>
        <row r="6467">
          <cell r="H6467" t="str">
            <v>[Y]</v>
          </cell>
        </row>
        <row r="6468">
          <cell r="H6468" t="str">
            <v>[Z]</v>
          </cell>
        </row>
        <row r="6469">
          <cell r="H6469" t="str">
            <v>[Gl 001]</v>
          </cell>
        </row>
        <row r="6470">
          <cell r="H6470" t="str">
            <v>[Gl 002]</v>
          </cell>
        </row>
        <row r="6471">
          <cell r="H6471" t="str">
            <v>[Gl 003]</v>
          </cell>
        </row>
        <row r="6472">
          <cell r="H6472" t="str">
            <v>[Gl 004]</v>
          </cell>
        </row>
        <row r="6473">
          <cell r="H6473" t="str">
            <v>[Gl 005]</v>
          </cell>
        </row>
        <row r="6474">
          <cell r="H6474" t="str">
            <v>[Gl 011]</v>
          </cell>
        </row>
        <row r="6475">
          <cell r="H6475" t="str">
            <v>[Gl 012]</v>
          </cell>
        </row>
        <row r="6476">
          <cell r="H6476" t="str">
            <v>[Gl 021]</v>
          </cell>
        </row>
        <row r="6477">
          <cell r="H6477" t="str">
            <v>[Gl 022]</v>
          </cell>
        </row>
        <row r="6478">
          <cell r="H6478" t="str">
            <v>[Gl 031]</v>
          </cell>
        </row>
        <row r="6479">
          <cell r="H6479" t="str">
            <v>[Gl 032]</v>
          </cell>
        </row>
        <row r="6480">
          <cell r="H6480" t="str">
            <v>[Gl 041]</v>
          </cell>
        </row>
        <row r="6481">
          <cell r="H6481" t="str">
            <v>[Gl 042]</v>
          </cell>
        </row>
        <row r="6482">
          <cell r="H6482" t="str">
            <v>[Gl x11]</v>
          </cell>
        </row>
        <row r="6483">
          <cell r="H6483" t="str">
            <v>[Gl x12]</v>
          </cell>
        </row>
        <row r="6484">
          <cell r="H6484" t="str">
            <v>[Sch501R]</v>
          </cell>
        </row>
        <row r="6485">
          <cell r="H6485" t="str">
            <v>[Sch503H]</v>
          </cell>
        </row>
        <row r="6486">
          <cell r="H6486" t="str">
            <v>[Sch503R]</v>
          </cell>
        </row>
        <row r="6487">
          <cell r="H6487" t="str">
            <v>[Sch601H]</v>
          </cell>
        </row>
        <row r="6488">
          <cell r="H6488" t="str">
            <v>[Sch602H]</v>
          </cell>
        </row>
        <row r="6489">
          <cell r="H6489" t="str">
            <v>[Sch603H]</v>
          </cell>
        </row>
        <row r="6490">
          <cell r="H6490" t="str">
            <v>[Sch604H]</v>
          </cell>
        </row>
        <row r="6491">
          <cell r="H6491" t="str">
            <v>[Sch605H]</v>
          </cell>
        </row>
        <row r="6492">
          <cell r="H6492" t="str">
            <v>[1A]</v>
          </cell>
        </row>
        <row r="6493">
          <cell r="H6493" t="str">
            <v>[1B]</v>
          </cell>
        </row>
        <row r="6494">
          <cell r="H6494" t="str">
            <v>[1D]</v>
          </cell>
        </row>
        <row r="6495">
          <cell r="H6495" t="str">
            <v>[1E2]</v>
          </cell>
        </row>
        <row r="6496">
          <cell r="H6496" t="str">
            <v>[1H1]</v>
          </cell>
        </row>
        <row r="6497">
          <cell r="H6497" t="str">
            <v>[1H2]</v>
          </cell>
        </row>
        <row r="6498">
          <cell r="H6498" t="str">
            <v>[1R4]</v>
          </cell>
        </row>
        <row r="6499">
          <cell r="H6499" t="str">
            <v>[1Z]</v>
          </cell>
        </row>
        <row r="6500">
          <cell r="H6500" t="str">
            <v>[2A]</v>
          </cell>
        </row>
        <row r="6501">
          <cell r="H6501" t="str">
            <v>[V11]</v>
          </cell>
        </row>
        <row r="6502">
          <cell r="H6502" t="str">
            <v>[V13]</v>
          </cell>
        </row>
        <row r="6503">
          <cell r="H6503" t="str">
            <v>[V15]</v>
          </cell>
        </row>
        <row r="6504">
          <cell r="H6504" t="str">
            <v>[V17]</v>
          </cell>
        </row>
        <row r="6505">
          <cell r="H6505" t="str">
            <v>[V18]</v>
          </cell>
        </row>
        <row r="6506">
          <cell r="H6506" t="str">
            <v>[V31]</v>
          </cell>
        </row>
        <row r="6507">
          <cell r="H6507" t="str">
            <v>[V5]</v>
          </cell>
        </row>
        <row r="6508">
          <cell r="H6508" t="str">
            <v>[V505R]</v>
          </cell>
        </row>
        <row r="6509">
          <cell r="H6509" t="str">
            <v>[V60]</v>
          </cell>
        </row>
        <row r="6510">
          <cell r="H6510" t="str">
            <v>[V607R]</v>
          </cell>
        </row>
        <row r="6511">
          <cell r="H6511" t="str">
            <v>[V611R]</v>
          </cell>
        </row>
        <row r="6512">
          <cell r="H6512" t="str">
            <v>[V62]</v>
          </cell>
        </row>
        <row r="6513">
          <cell r="H6513" t="str">
            <v>[V65]</v>
          </cell>
        </row>
        <row r="6514">
          <cell r="H6514" t="str">
            <v>[V68]</v>
          </cell>
        </row>
        <row r="6515">
          <cell r="H6515" t="str">
            <v>[V69]</v>
          </cell>
        </row>
        <row r="6516">
          <cell r="H6516" t="str">
            <v>[V70]</v>
          </cell>
        </row>
        <row r="6517">
          <cell r="H6517" t="str">
            <v>[V71]</v>
          </cell>
        </row>
        <row r="6518">
          <cell r="H6518" t="str">
            <v>[VR1]</v>
          </cell>
        </row>
        <row r="6519">
          <cell r="H6519" t="str">
            <v>[VR11]</v>
          </cell>
        </row>
        <row r="6520">
          <cell r="H6520" t="str">
            <v>[VR2]</v>
          </cell>
        </row>
        <row r="6521">
          <cell r="H6521" t="str">
            <v>[VR3]</v>
          </cell>
        </row>
        <row r="6522">
          <cell r="H6522" t="str">
            <v>[VR4]</v>
          </cell>
        </row>
        <row r="6523">
          <cell r="H6523" t="str">
            <v>[VR5]</v>
          </cell>
        </row>
        <row r="6524">
          <cell r="H6524" t="str">
            <v>[VR7]</v>
          </cell>
        </row>
        <row r="6525">
          <cell r="H6525" t="str">
            <v>[VU1]</v>
          </cell>
        </row>
        <row r="6526">
          <cell r="H6526" t="str">
            <v>[VU2]</v>
          </cell>
        </row>
        <row r="6527">
          <cell r="H6527" t="str">
            <v>[VU4]</v>
          </cell>
        </row>
        <row r="6528">
          <cell r="H6528" t="str">
            <v>[a1,b1(R1)]</v>
          </cell>
        </row>
        <row r="6529">
          <cell r="H6529" t="str">
            <v>[a1,b1(R11)]</v>
          </cell>
        </row>
        <row r="6530">
          <cell r="H6530" t="str">
            <v>[a1,b1(R2)]</v>
          </cell>
        </row>
        <row r="6531">
          <cell r="H6531" t="str">
            <v>[a1,b1(R3)]</v>
          </cell>
        </row>
        <row r="6532">
          <cell r="H6532" t="str">
            <v>[a1,b1(R4)]</v>
          </cell>
        </row>
        <row r="6533">
          <cell r="H6533" t="str">
            <v>[a1,b1(R5)]</v>
          </cell>
        </row>
        <row r="6534">
          <cell r="H6534" t="str">
            <v>[a1,b1(R7)]</v>
          </cell>
        </row>
        <row r="6535">
          <cell r="H6535" t="str">
            <v>[c]</v>
          </cell>
        </row>
        <row r="6536">
          <cell r="H6536" t="str">
            <v>[d]</v>
          </cell>
        </row>
        <row r="6537">
          <cell r="H6537" t="str">
            <v>[e(C)]</v>
          </cell>
        </row>
        <row r="6538">
          <cell r="H6538" t="str">
            <v>[e(D)]</v>
          </cell>
        </row>
        <row r="6539">
          <cell r="H6539" t="str">
            <v>[e1(A)]</v>
          </cell>
        </row>
        <row r="6540">
          <cell r="H6540" t="str">
            <v>[e2(B)]</v>
          </cell>
        </row>
        <row r="6541">
          <cell r="H6541" t="str">
            <v>[h(U1)]</v>
          </cell>
        </row>
        <row r="6542">
          <cell r="H6542" t="str">
            <v>[h(U2)]</v>
          </cell>
        </row>
        <row r="6543">
          <cell r="H6543" t="str">
            <v>[h(U4)]</v>
          </cell>
        </row>
        <row r="6544">
          <cell r="H6544" t="str">
            <v>[r(E1)]</v>
          </cell>
        </row>
        <row r="6545">
          <cell r="H6545" t="str">
            <v>[r(E2)]</v>
          </cell>
        </row>
        <row r="6546">
          <cell r="H6546" t="str">
            <v>[r(E3)]</v>
          </cell>
        </row>
        <row r="6547">
          <cell r="H6547" t="str">
            <v>[r(E4)]</v>
          </cell>
        </row>
        <row r="6548">
          <cell r="H6548" t="str">
            <v>[u(X)]</v>
          </cell>
        </row>
        <row r="6549">
          <cell r="H6549" t="str">
            <v>[u(Y)]</v>
          </cell>
        </row>
        <row r="6550">
          <cell r="H6550" t="str">
            <v>[u(Z)]</v>
          </cell>
        </row>
        <row r="6551">
          <cell r="H6551" t="str">
            <v>[x]</v>
          </cell>
        </row>
        <row r="6552">
          <cell r="H6552" t="str">
            <v>[Sp1St]</v>
          </cell>
        </row>
        <row r="6553">
          <cell r="H6553" t="str">
            <v>[W 1]</v>
          </cell>
        </row>
        <row r="6554">
          <cell r="H6554" t="str">
            <v>[W 11]</v>
          </cell>
        </row>
        <row r="6555">
          <cell r="H6555" t="str">
            <v>[W 12]</v>
          </cell>
        </row>
        <row r="6556">
          <cell r="H6556" t="str">
            <v>[W 13]</v>
          </cell>
        </row>
        <row r="6557">
          <cell r="H6557" t="str">
            <v>[W 14]</v>
          </cell>
        </row>
        <row r="6558">
          <cell r="H6558" t="str">
            <v>[W 15]</v>
          </cell>
        </row>
        <row r="6559">
          <cell r="H6559" t="str">
            <v>[W 16]</v>
          </cell>
        </row>
        <row r="6560">
          <cell r="H6560" t="str">
            <v>[W 17]</v>
          </cell>
        </row>
        <row r="6561">
          <cell r="H6561" t="str">
            <v>[W 18]</v>
          </cell>
        </row>
        <row r="6562">
          <cell r="H6562" t="str">
            <v>[W 19]</v>
          </cell>
        </row>
        <row r="6563">
          <cell r="H6563" t="str">
            <v>[W 2]</v>
          </cell>
        </row>
        <row r="6564">
          <cell r="H6564" t="str">
            <v>[W 3]</v>
          </cell>
        </row>
        <row r="6565">
          <cell r="H6565" t="str">
            <v>[W 31]</v>
          </cell>
        </row>
        <row r="6566">
          <cell r="H6566" t="str">
            <v>[W 32]</v>
          </cell>
        </row>
        <row r="6567">
          <cell r="H6567" t="str">
            <v>[W 33]</v>
          </cell>
        </row>
        <row r="6568">
          <cell r="H6568" t="str">
            <v>[W 34]</v>
          </cell>
        </row>
        <row r="6569">
          <cell r="H6569" t="str">
            <v>[W 35]</v>
          </cell>
        </row>
        <row r="6570">
          <cell r="H6570" t="str">
            <v>[W 4]</v>
          </cell>
        </row>
        <row r="6571">
          <cell r="H6571" t="str">
            <v>[W 5]</v>
          </cell>
        </row>
        <row r="6572">
          <cell r="H6572" t="str">
            <v>[W 56]</v>
          </cell>
        </row>
        <row r="6573">
          <cell r="H6573" t="str">
            <v>[W 57]</v>
          </cell>
        </row>
        <row r="6574">
          <cell r="H6574" t="str">
            <v>[W 58]</v>
          </cell>
        </row>
        <row r="6575">
          <cell r="H6575" t="str">
            <v>[W 60]</v>
          </cell>
        </row>
        <row r="6576">
          <cell r="H6576" t="str">
            <v>[W 61]</v>
          </cell>
        </row>
        <row r="6577">
          <cell r="H6577" t="str">
            <v>[W 62]</v>
          </cell>
        </row>
        <row r="6578">
          <cell r="H6578" t="str">
            <v>[W 64]</v>
          </cell>
        </row>
        <row r="6579">
          <cell r="H6579" t="str">
            <v>[W 65]</v>
          </cell>
        </row>
        <row r="6580">
          <cell r="H6580" t="str">
            <v>[W 66]</v>
          </cell>
        </row>
        <row r="6581">
          <cell r="H6581" t="str">
            <v>[W 67]</v>
          </cell>
        </row>
        <row r="6582">
          <cell r="H6582" t="str">
            <v>[W 68]</v>
          </cell>
        </row>
        <row r="6583">
          <cell r="H6583" t="str">
            <v>[W 69]</v>
          </cell>
        </row>
        <row r="6584">
          <cell r="H6584" t="str">
            <v>[W 70]</v>
          </cell>
        </row>
        <row r="6585">
          <cell r="H6585" t="str">
            <v>[W 71]</v>
          </cell>
        </row>
        <row r="6586">
          <cell r="H6586" t="str">
            <v>[VE 301]</v>
          </cell>
        </row>
        <row r="6587">
          <cell r="H6587" t="str">
            <v>[VE 302]</v>
          </cell>
        </row>
        <row r="6588">
          <cell r="H6588" t="str">
            <v>[VE 304]</v>
          </cell>
        </row>
        <row r="6589">
          <cell r="H6589" t="str">
            <v>[VE 531]</v>
          </cell>
        </row>
        <row r="6590">
          <cell r="H6590" t="str">
            <v>[VE 613]</v>
          </cell>
        </row>
        <row r="6591">
          <cell r="H6591" t="str">
            <v>[VE 705]</v>
          </cell>
        </row>
        <row r="6592">
          <cell r="H6592" t="str">
            <v>[VE 711]</v>
          </cell>
        </row>
        <row r="6593">
          <cell r="H6593" t="str">
            <v>[VE 713]</v>
          </cell>
        </row>
        <row r="6594">
          <cell r="H6594" t="str">
            <v>[ZE 004]</v>
          </cell>
        </row>
        <row r="6595">
          <cell r="H6595" t="str">
            <v>[ZE 005]</v>
          </cell>
        </row>
        <row r="6596">
          <cell r="H6596" t="str">
            <v>[ZE x11]</v>
          </cell>
        </row>
        <row r="6597">
          <cell r="H6597" t="str">
            <v>[ZE x12]</v>
          </cell>
        </row>
        <row r="6598">
          <cell r="H6598" t="str">
            <v>[ZVE 001]</v>
          </cell>
        </row>
        <row r="6599">
          <cell r="H6599" t="str">
            <v>[ZVE 002]</v>
          </cell>
        </row>
        <row r="6600">
          <cell r="H6600" t="str">
            <v>[ZVE 003]</v>
          </cell>
        </row>
        <row r="6601">
          <cell r="H6601" t="str">
            <v>[ZVE 505]</v>
          </cell>
        </row>
        <row r="6602">
          <cell r="H6602" t="str">
            <v>[ZVE 607]</v>
          </cell>
        </row>
        <row r="6603">
          <cell r="H6603" t="str">
            <v>[ZVE 611]</v>
          </cell>
        </row>
        <row r="6604">
          <cell r="H6604" t="str">
            <v>[aws]</v>
          </cell>
        </row>
        <row r="6605">
          <cell r="H6605" t="str">
            <v>[1]</v>
          </cell>
        </row>
        <row r="6606">
          <cell r="H6606" t="str">
            <v>[101]</v>
          </cell>
        </row>
        <row r="6607">
          <cell r="H6607" t="str">
            <v>[102]</v>
          </cell>
        </row>
        <row r="6608">
          <cell r="H6608" t="str">
            <v>[2/3]</v>
          </cell>
        </row>
        <row r="6609">
          <cell r="H6609" t="str">
            <v>[4]</v>
          </cell>
        </row>
        <row r="6610">
          <cell r="H6610" t="str">
            <v>[Gl 101]</v>
          </cell>
        </row>
        <row r="6611">
          <cell r="H6611" t="str">
            <v>[Gl 102]</v>
          </cell>
        </row>
        <row r="6612">
          <cell r="H6612" t="str">
            <v>[101]</v>
          </cell>
        </row>
        <row r="6613">
          <cell r="H6613" t="str">
            <v>[102]</v>
          </cell>
        </row>
        <row r="6614">
          <cell r="H6614" t="str">
            <v>[W1/4]</v>
          </cell>
        </row>
        <row r="6615">
          <cell r="H6615" t="str">
            <v>[W2/3]</v>
          </cell>
        </row>
        <row r="6616">
          <cell r="H6616" t="str">
            <v>[g11]</v>
          </cell>
        </row>
        <row r="6617">
          <cell r="H6617" t="str">
            <v>[g12]</v>
          </cell>
        </row>
        <row r="6618">
          <cell r="H6618" t="str">
            <v>[g21]</v>
          </cell>
        </row>
        <row r="6619">
          <cell r="H6619" t="str">
            <v>[g22]</v>
          </cell>
        </row>
        <row r="6620">
          <cell r="H6620" t="str">
            <v>[h11]</v>
          </cell>
        </row>
        <row r="6621">
          <cell r="H6621" t="str">
            <v>[h12]</v>
          </cell>
        </row>
        <row r="6622">
          <cell r="H6622" t="str">
            <v>[h21]</v>
          </cell>
        </row>
        <row r="6623">
          <cell r="H6623" t="str">
            <v>[h22]</v>
          </cell>
        </row>
        <row r="6624">
          <cell r="H6624" t="str">
            <v>[Bl g21]</v>
          </cell>
        </row>
        <row r="6625">
          <cell r="H6625" t="str">
            <v>[Bl g22]</v>
          </cell>
        </row>
        <row r="6626">
          <cell r="H6626" t="str">
            <v>[Bl h11]</v>
          </cell>
        </row>
        <row r="6627">
          <cell r="H6627" t="str">
            <v>[Bl h12]</v>
          </cell>
        </row>
        <row r="6628">
          <cell r="H6628" t="str">
            <v>[Ers Ag22]</v>
          </cell>
        </row>
        <row r="6629">
          <cell r="H6629" t="str">
            <v>[Ers Bg21]</v>
          </cell>
        </row>
        <row r="6630">
          <cell r="H6630" t="str">
            <v>[Ers Yh12]</v>
          </cell>
        </row>
        <row r="6631">
          <cell r="H6631" t="str">
            <v>[Ers Zh11]</v>
          </cell>
        </row>
        <row r="6632">
          <cell r="H6632" t="str">
            <v>[Ers 1Yh12]</v>
          </cell>
        </row>
        <row r="6633">
          <cell r="H6633" t="str">
            <v>[Ers 1Zh11]</v>
          </cell>
        </row>
        <row r="6634">
          <cell r="H6634" t="str">
            <v>[Ers 2Zh11]</v>
          </cell>
        </row>
        <row r="6635">
          <cell r="H6635" t="str">
            <v>[g11]</v>
          </cell>
        </row>
        <row r="6636">
          <cell r="H6636" t="str">
            <v>[g12]</v>
          </cell>
        </row>
        <row r="6637">
          <cell r="H6637" t="str">
            <v>[g21]</v>
          </cell>
        </row>
        <row r="6638">
          <cell r="H6638" t="str">
            <v>[g22]</v>
          </cell>
        </row>
        <row r="6639">
          <cell r="H6639" t="str">
            <v>[h11]</v>
          </cell>
        </row>
        <row r="6640">
          <cell r="H6640" t="str">
            <v>[h12]</v>
          </cell>
        </row>
        <row r="6641">
          <cell r="H6641" t="str">
            <v>[h21]</v>
          </cell>
        </row>
        <row r="6642">
          <cell r="H6642" t="str">
            <v>[h22]</v>
          </cell>
        </row>
        <row r="6643">
          <cell r="H6643" t="str">
            <v>[Ag22]</v>
          </cell>
        </row>
        <row r="6644">
          <cell r="H6644" t="str">
            <v>[Bg21]</v>
          </cell>
        </row>
        <row r="6645">
          <cell r="H6645" t="str">
            <v>[Yh12]</v>
          </cell>
        </row>
        <row r="6646">
          <cell r="H6646" t="str">
            <v>[Zh11]</v>
          </cell>
        </row>
        <row r="6647">
          <cell r="H6647" t="str">
            <v>[Gl g11]</v>
          </cell>
        </row>
        <row r="6648">
          <cell r="H6648" t="str">
            <v>[Gl g12]</v>
          </cell>
        </row>
        <row r="6649">
          <cell r="H6649" t="str">
            <v>[Gl g21]</v>
          </cell>
        </row>
        <row r="6650">
          <cell r="H6650" t="str">
            <v>[Gl g22]</v>
          </cell>
        </row>
        <row r="6651">
          <cell r="H6651" t="str">
            <v>[Gl h11]</v>
          </cell>
        </row>
        <row r="6652">
          <cell r="H6652" t="str">
            <v>[Gl h12]</v>
          </cell>
        </row>
        <row r="6653">
          <cell r="H6653" t="str">
            <v>[Gl h21]</v>
          </cell>
        </row>
        <row r="6654">
          <cell r="H6654" t="str">
            <v>[Gl h22]</v>
          </cell>
        </row>
        <row r="6655">
          <cell r="H6655" t="str">
            <v>[1Yh12]</v>
          </cell>
        </row>
        <row r="6656">
          <cell r="H6656" t="str">
            <v>[1Zh11]</v>
          </cell>
        </row>
        <row r="6657">
          <cell r="H6657" t="str">
            <v>[2Zh11]</v>
          </cell>
        </row>
        <row r="6658">
          <cell r="H6658" t="str">
            <v>[ag22]</v>
          </cell>
        </row>
        <row r="6659">
          <cell r="H6659" t="str">
            <v>[bg21]</v>
          </cell>
        </row>
        <row r="6660">
          <cell r="H6660" t="str">
            <v>[yh12]</v>
          </cell>
        </row>
        <row r="6661">
          <cell r="H6661" t="str">
            <v>[zh11]</v>
          </cell>
        </row>
        <row r="6662">
          <cell r="H6662" t="str">
            <v>[W 1]</v>
          </cell>
        </row>
        <row r="6663">
          <cell r="H6663" t="str">
            <v>[W 2]</v>
          </cell>
        </row>
        <row r="6664">
          <cell r="H6664" t="str">
            <v>[W 3]</v>
          </cell>
        </row>
        <row r="6665">
          <cell r="H6665" t="str">
            <v>[W 4]</v>
          </cell>
        </row>
        <row r="6666">
          <cell r="H6666" t="str">
            <v>[ZE g21]</v>
          </cell>
        </row>
        <row r="6667">
          <cell r="H6667" t="str">
            <v>[ZE g22]</v>
          </cell>
        </row>
        <row r="6668">
          <cell r="H6668" t="str">
            <v>[ZE h11]</v>
          </cell>
        </row>
        <row r="6669">
          <cell r="H6669" t="str">
            <v>[ZE h12]</v>
          </cell>
        </row>
        <row r="6670">
          <cell r="H6670" t="str">
            <v>[aws]</v>
          </cell>
        </row>
        <row r="6671">
          <cell r="H6671" t="str">
            <v>[301]</v>
          </cell>
        </row>
        <row r="6672">
          <cell r="H6672" t="str">
            <v>[302]</v>
          </cell>
        </row>
        <row r="6673">
          <cell r="H6673" t="str">
            <v>[f11]</v>
          </cell>
        </row>
        <row r="6674">
          <cell r="H6674" t="str">
            <v>[f12]</v>
          </cell>
        </row>
        <row r="6675">
          <cell r="H6675" t="str">
            <v>[f31]</v>
          </cell>
        </row>
        <row r="6676">
          <cell r="H6676" t="str">
            <v>[f32]</v>
          </cell>
        </row>
        <row r="6677">
          <cell r="H6677" t="str">
            <v>[Gl 101]</v>
          </cell>
        </row>
        <row r="6678">
          <cell r="H6678" t="str">
            <v>[Gl 102]</v>
          </cell>
        </row>
        <row r="6679">
          <cell r="H6679" t="str">
            <v>[Gl 202]</v>
          </cell>
        </row>
        <row r="6680">
          <cell r="H6680" t="str">
            <v>[Gl 301]</v>
          </cell>
        </row>
        <row r="6681">
          <cell r="H6681" t="str">
            <v>[Gl 302]</v>
          </cell>
        </row>
        <row r="6682">
          <cell r="H6682" t="str">
            <v>[Gl 303]</v>
          </cell>
        </row>
        <row r="6683">
          <cell r="H6683" t="str">
            <v>[Gl 304]</v>
          </cell>
        </row>
        <row r="6684">
          <cell r="H6684" t="str">
            <v>[Gl 305]</v>
          </cell>
        </row>
        <row r="6685">
          <cell r="H6685" t="str">
            <v>[Gl 404]</v>
          </cell>
        </row>
        <row r="6686">
          <cell r="H6686" t="str">
            <v>[Gl 406]</v>
          </cell>
        </row>
        <row r="6687">
          <cell r="H6687" t="str">
            <v>[Gl 502]</v>
          </cell>
        </row>
        <row r="6688">
          <cell r="H6688" t="str">
            <v>[Gl 503]</v>
          </cell>
        </row>
        <row r="6689">
          <cell r="H6689" t="str">
            <v>[Gl 504]</v>
          </cell>
        </row>
        <row r="6690">
          <cell r="H6690" t="str">
            <v>[Gl 601]</v>
          </cell>
        </row>
        <row r="6691">
          <cell r="H6691" t="str">
            <v>[Gl 602]</v>
          </cell>
        </row>
        <row r="6692">
          <cell r="H6692" t="str">
            <v>[101]</v>
          </cell>
        </row>
        <row r="6693">
          <cell r="H6693" t="str">
            <v>[102/202]</v>
          </cell>
        </row>
        <row r="6694">
          <cell r="H6694" t="str">
            <v>[404]</v>
          </cell>
        </row>
        <row r="6695">
          <cell r="H6695" t="str">
            <v>[502/602]</v>
          </cell>
        </row>
        <row r="6696">
          <cell r="H6696" t="str">
            <v>[503]</v>
          </cell>
        </row>
        <row r="6697">
          <cell r="H6697" t="str">
            <v>[601]</v>
          </cell>
        </row>
        <row r="6698">
          <cell r="H6698" t="str">
            <v>[Gl 306]</v>
          </cell>
        </row>
        <row r="6699">
          <cell r="H6699" t="str">
            <v>[Gl 604]</v>
          </cell>
        </row>
        <row r="6700">
          <cell r="H6700" t="str">
            <v>[W51]</v>
          </cell>
        </row>
        <row r="6701">
          <cell r="H6701" t="str">
            <v>[Bl e11]</v>
          </cell>
        </row>
        <row r="6702">
          <cell r="H6702" t="str">
            <v>[Bl e12]</v>
          </cell>
        </row>
        <row r="6703">
          <cell r="H6703" t="str">
            <v>[Bl f11]</v>
          </cell>
        </row>
        <row r="6704">
          <cell r="H6704" t="str">
            <v>[Bl f12]</v>
          </cell>
        </row>
        <row r="6705">
          <cell r="H6705" t="str">
            <v>[Bl f31]</v>
          </cell>
        </row>
        <row r="6706">
          <cell r="H6706" t="str">
            <v>[Bl f32]</v>
          </cell>
        </row>
        <row r="6707">
          <cell r="H6707" t="str">
            <v>[EVA1]</v>
          </cell>
        </row>
        <row r="6708">
          <cell r="H6708" t="str">
            <v>[Ers A]</v>
          </cell>
        </row>
        <row r="6709">
          <cell r="H6709" t="str">
            <v>[Ers A1]</v>
          </cell>
        </row>
        <row r="6710">
          <cell r="H6710" t="str">
            <v>[Ers B]</v>
          </cell>
        </row>
        <row r="6711">
          <cell r="H6711" t="str">
            <v>[Ers B1]</v>
          </cell>
        </row>
        <row r="6712">
          <cell r="H6712" t="str">
            <v>[Ers H1]</v>
          </cell>
        </row>
        <row r="6713">
          <cell r="H6713" t="str">
            <v>[Ers H2]</v>
          </cell>
        </row>
        <row r="6714">
          <cell r="H6714" t="str">
            <v>[Ers H3]</v>
          </cell>
        </row>
        <row r="6715">
          <cell r="H6715" t="str">
            <v>[Ers H4]</v>
          </cell>
        </row>
        <row r="6716">
          <cell r="H6716" t="str">
            <v>[Ers H5]</v>
          </cell>
        </row>
        <row r="6717">
          <cell r="H6717" t="str">
            <v>[Ers R1]</v>
          </cell>
        </row>
        <row r="6718">
          <cell r="H6718" t="str">
            <v>[Ers R2]</v>
          </cell>
        </row>
        <row r="6719">
          <cell r="H6719" t="str">
            <v>[Ers R3]</v>
          </cell>
        </row>
        <row r="6720">
          <cell r="H6720" t="str">
            <v>[Ers R4]</v>
          </cell>
        </row>
        <row r="6721">
          <cell r="H6721" t="str">
            <v>[Ers Sch303]</v>
          </cell>
        </row>
        <row r="6722">
          <cell r="H6722" t="str">
            <v>[Ers Sch304]</v>
          </cell>
        </row>
        <row r="6723">
          <cell r="H6723" t="str">
            <v>[Ers Sch305]</v>
          </cell>
        </row>
        <row r="6724">
          <cell r="H6724" t="str">
            <v>[Ers Y]</v>
          </cell>
        </row>
        <row r="6725">
          <cell r="H6725" t="str">
            <v>[Ers Y1]</v>
          </cell>
        </row>
        <row r="6726">
          <cell r="H6726" t="str">
            <v>[Ers Z]</v>
          </cell>
        </row>
        <row r="6727">
          <cell r="H6727" t="str">
            <v>[Ers Z1]</v>
          </cell>
        </row>
        <row r="6728">
          <cell r="H6728" t="str">
            <v>[Ers 1B]</v>
          </cell>
        </row>
        <row r="6729">
          <cell r="H6729" t="str">
            <v>[Ers 1Y]</v>
          </cell>
        </row>
        <row r="6730">
          <cell r="H6730" t="str">
            <v>[Ers 1Z1]</v>
          </cell>
        </row>
        <row r="6731">
          <cell r="H6731" t="str">
            <v>[FA H4]</v>
          </cell>
        </row>
        <row r="6732">
          <cell r="H6732" t="str">
            <v>[GA A]</v>
          </cell>
        </row>
        <row r="6733">
          <cell r="H6733" t="str">
            <v>[GA B]</v>
          </cell>
        </row>
        <row r="6734">
          <cell r="H6734" t="str">
            <v>[GA H1]</v>
          </cell>
        </row>
        <row r="6735">
          <cell r="H6735" t="str">
            <v>[GA H2]</v>
          </cell>
        </row>
        <row r="6736">
          <cell r="H6736" t="str">
            <v>[GA R3]</v>
          </cell>
        </row>
        <row r="6737">
          <cell r="H6737" t="str">
            <v>[GA Z]</v>
          </cell>
        </row>
        <row r="6738">
          <cell r="H6738" t="str">
            <v>[GVA a]</v>
          </cell>
        </row>
        <row r="6739">
          <cell r="H6739" t="str">
            <v>[GVA b]</v>
          </cell>
        </row>
        <row r="6740">
          <cell r="H6740" t="str">
            <v>[GVA h(Y)]</v>
          </cell>
        </row>
        <row r="6741">
          <cell r="H6741" t="str">
            <v>[GVA h(Z)]</v>
          </cell>
        </row>
        <row r="6742">
          <cell r="H6742" t="str">
            <v>[GVA r(A)]</v>
          </cell>
        </row>
        <row r="6743">
          <cell r="H6743" t="str">
            <v>[GVA r(B)]</v>
          </cell>
        </row>
        <row r="6744">
          <cell r="H6744" t="str">
            <v>[GVA z]</v>
          </cell>
        </row>
        <row r="6745">
          <cell r="H6745" t="str">
            <v>[XTR f11]</v>
          </cell>
        </row>
        <row r="6746">
          <cell r="H6746" t="str">
            <v>[XTR f12]</v>
          </cell>
        </row>
        <row r="6747">
          <cell r="H6747" t="str">
            <v>[XTR f31]</v>
          </cell>
        </row>
        <row r="6748">
          <cell r="H6748" t="str">
            <v>[XTR f32]</v>
          </cell>
        </row>
        <row r="6749">
          <cell r="H6749" t="str">
            <v>[1]</v>
          </cell>
        </row>
        <row r="6750">
          <cell r="H6750" t="str">
            <v>[101]</v>
          </cell>
        </row>
        <row r="6751">
          <cell r="H6751" t="str">
            <v>[102]</v>
          </cell>
        </row>
        <row r="6752">
          <cell r="H6752" t="str">
            <v>[2]</v>
          </cell>
        </row>
        <row r="6753">
          <cell r="H6753" t="str">
            <v>[202]</v>
          </cell>
        </row>
        <row r="6754">
          <cell r="H6754" t="str">
            <v>[3]</v>
          </cell>
        </row>
        <row r="6755">
          <cell r="H6755" t="str">
            <v>[303]</v>
          </cell>
        </row>
        <row r="6756">
          <cell r="H6756" t="str">
            <v>[304]</v>
          </cell>
        </row>
        <row r="6757">
          <cell r="H6757" t="str">
            <v>[305]</v>
          </cell>
        </row>
        <row r="6758">
          <cell r="H6758" t="str">
            <v>[31]</v>
          </cell>
        </row>
        <row r="6759">
          <cell r="H6759" t="str">
            <v>[32]</v>
          </cell>
        </row>
        <row r="6760">
          <cell r="H6760" t="str">
            <v>[37]</v>
          </cell>
        </row>
        <row r="6761">
          <cell r="H6761" t="str">
            <v>[4]</v>
          </cell>
        </row>
        <row r="6762">
          <cell r="H6762" t="str">
            <v>[404]</v>
          </cell>
        </row>
        <row r="6763">
          <cell r="H6763" t="str">
            <v>[406]</v>
          </cell>
        </row>
        <row r="6764">
          <cell r="H6764" t="str">
            <v>[5]</v>
          </cell>
        </row>
        <row r="6765">
          <cell r="H6765" t="str">
            <v>[502]</v>
          </cell>
        </row>
        <row r="6766">
          <cell r="H6766" t="str">
            <v>[503]</v>
          </cell>
        </row>
        <row r="6767">
          <cell r="H6767" t="str">
            <v>[504]</v>
          </cell>
        </row>
        <row r="6768">
          <cell r="H6768" t="str">
            <v>[51]</v>
          </cell>
        </row>
        <row r="6769">
          <cell r="H6769" t="str">
            <v>[52]</v>
          </cell>
        </row>
        <row r="6770">
          <cell r="H6770" t="str">
            <v>[53]</v>
          </cell>
        </row>
        <row r="6771">
          <cell r="H6771" t="str">
            <v>[55]</v>
          </cell>
        </row>
        <row r="6772">
          <cell r="H6772" t="str">
            <v>[56]</v>
          </cell>
        </row>
        <row r="6773">
          <cell r="H6773" t="str">
            <v>[57]</v>
          </cell>
        </row>
        <row r="6774">
          <cell r="H6774" t="str">
            <v>[58]</v>
          </cell>
        </row>
        <row r="6775">
          <cell r="H6775" t="str">
            <v>[59]</v>
          </cell>
        </row>
        <row r="6776">
          <cell r="H6776" t="str">
            <v>[6]</v>
          </cell>
        </row>
        <row r="6777">
          <cell r="H6777" t="str">
            <v>[601]</v>
          </cell>
        </row>
        <row r="6778">
          <cell r="H6778" t="str">
            <v>[602]</v>
          </cell>
        </row>
        <row r="6779">
          <cell r="H6779" t="str">
            <v>[7]</v>
          </cell>
        </row>
        <row r="6780">
          <cell r="H6780" t="str">
            <v>[71]</v>
          </cell>
        </row>
        <row r="6781">
          <cell r="H6781" t="str">
            <v>[e11]</v>
          </cell>
        </row>
        <row r="6782">
          <cell r="H6782" t="str">
            <v>[e12]</v>
          </cell>
        </row>
        <row r="6783">
          <cell r="H6783" t="str">
            <v>[A]</v>
          </cell>
        </row>
        <row r="6784">
          <cell r="H6784" t="str">
            <v>[A1]</v>
          </cell>
        </row>
        <row r="6785">
          <cell r="H6785" t="str">
            <v>[B]</v>
          </cell>
        </row>
        <row r="6786">
          <cell r="H6786" t="str">
            <v>[B1]</v>
          </cell>
        </row>
        <row r="6787">
          <cell r="H6787" t="str">
            <v>[H1]</v>
          </cell>
        </row>
        <row r="6788">
          <cell r="H6788" t="str">
            <v>[H2]</v>
          </cell>
        </row>
        <row r="6789">
          <cell r="H6789" t="str">
            <v>[H3]</v>
          </cell>
        </row>
        <row r="6790">
          <cell r="H6790" t="str">
            <v>[H4]</v>
          </cell>
        </row>
        <row r="6791">
          <cell r="H6791" t="str">
            <v>[H5]</v>
          </cell>
        </row>
        <row r="6792">
          <cell r="H6792" t="str">
            <v>[R1]</v>
          </cell>
        </row>
        <row r="6793">
          <cell r="H6793" t="str">
            <v>[R2]</v>
          </cell>
        </row>
        <row r="6794">
          <cell r="H6794" t="str">
            <v>[R3]</v>
          </cell>
        </row>
        <row r="6795">
          <cell r="H6795" t="str">
            <v>[R4]</v>
          </cell>
        </row>
        <row r="6796">
          <cell r="H6796" t="str">
            <v>[Y]</v>
          </cell>
        </row>
        <row r="6797">
          <cell r="H6797" t="str">
            <v>[Y1]</v>
          </cell>
        </row>
        <row r="6798">
          <cell r="H6798" t="str">
            <v>[Z]</v>
          </cell>
        </row>
        <row r="6799">
          <cell r="H6799" t="str">
            <v>[Z1]</v>
          </cell>
        </row>
        <row r="6800">
          <cell r="H6800" t="str">
            <v>[Gl e11]</v>
          </cell>
        </row>
        <row r="6801">
          <cell r="H6801" t="str">
            <v>[Gl e12]</v>
          </cell>
        </row>
        <row r="6802">
          <cell r="H6802" t="str">
            <v>[Gl f11]</v>
          </cell>
        </row>
        <row r="6803">
          <cell r="H6803" t="str">
            <v>[Gl f12]</v>
          </cell>
        </row>
        <row r="6804">
          <cell r="H6804" t="str">
            <v>[Gl f31]</v>
          </cell>
        </row>
        <row r="6805">
          <cell r="H6805" t="str">
            <v>[Gl f32]</v>
          </cell>
        </row>
        <row r="6806">
          <cell r="H6806" t="str">
            <v>[Sch303]</v>
          </cell>
        </row>
        <row r="6807">
          <cell r="H6807" t="str">
            <v>[Sch304]</v>
          </cell>
        </row>
        <row r="6808">
          <cell r="H6808" t="str">
            <v>[Sch305]</v>
          </cell>
        </row>
        <row r="6809">
          <cell r="H6809" t="str">
            <v>[1B]</v>
          </cell>
        </row>
        <row r="6810">
          <cell r="H6810" t="str">
            <v>[1Y]</v>
          </cell>
        </row>
        <row r="6811">
          <cell r="H6811" t="str">
            <v>[1Z1]</v>
          </cell>
        </row>
        <row r="6812">
          <cell r="H6812" t="str">
            <v>[V1]</v>
          </cell>
        </row>
        <row r="6813">
          <cell r="H6813" t="str">
            <v>[V101]</v>
          </cell>
        </row>
        <row r="6814">
          <cell r="H6814" t="str">
            <v>[V102]</v>
          </cell>
        </row>
        <row r="6815">
          <cell r="H6815" t="str">
            <v>[V202H]</v>
          </cell>
        </row>
        <row r="6816">
          <cell r="H6816" t="str">
            <v>[V202R]</v>
          </cell>
        </row>
        <row r="6817">
          <cell r="H6817" t="str">
            <v>[V3]</v>
          </cell>
        </row>
        <row r="6818">
          <cell r="H6818" t="str">
            <v>[V306]</v>
          </cell>
        </row>
        <row r="6819">
          <cell r="H6819" t="str">
            <v>[V404]</v>
          </cell>
        </row>
        <row r="6820">
          <cell r="H6820" t="str">
            <v>[V406H]</v>
          </cell>
        </row>
        <row r="6821">
          <cell r="H6821" t="str">
            <v>[V406R]</v>
          </cell>
        </row>
        <row r="6822">
          <cell r="H6822" t="str">
            <v>[V5]</v>
          </cell>
        </row>
        <row r="6823">
          <cell r="H6823" t="str">
            <v>[V502H]</v>
          </cell>
        </row>
        <row r="6824">
          <cell r="H6824" t="str">
            <v>[V502R]</v>
          </cell>
        </row>
        <row r="6825">
          <cell r="H6825" t="str">
            <v>[V503]</v>
          </cell>
        </row>
        <row r="6826">
          <cell r="H6826" t="str">
            <v>[V504H]</v>
          </cell>
        </row>
        <row r="6827">
          <cell r="H6827" t="str">
            <v>[V504R]</v>
          </cell>
        </row>
        <row r="6828">
          <cell r="H6828" t="str">
            <v>[V57]</v>
          </cell>
        </row>
        <row r="6829">
          <cell r="H6829" t="str">
            <v>[V59]</v>
          </cell>
        </row>
        <row r="6830">
          <cell r="H6830" t="str">
            <v>[V601]</v>
          </cell>
        </row>
        <row r="6831">
          <cell r="H6831" t="str">
            <v>[V602]</v>
          </cell>
        </row>
        <row r="6832">
          <cell r="H6832" t="str">
            <v>[V604]</v>
          </cell>
        </row>
        <row r="6833">
          <cell r="H6833" t="str">
            <v>[VH1]</v>
          </cell>
        </row>
        <row r="6834">
          <cell r="H6834" t="str">
            <v>[VH2]</v>
          </cell>
        </row>
        <row r="6835">
          <cell r="H6835" t="str">
            <v>[VH3]</v>
          </cell>
        </row>
        <row r="6836">
          <cell r="H6836" t="str">
            <v>[VH4]</v>
          </cell>
        </row>
        <row r="6837">
          <cell r="H6837" t="str">
            <v>[VH5]</v>
          </cell>
        </row>
        <row r="6838">
          <cell r="H6838" t="str">
            <v>[VR1]</v>
          </cell>
        </row>
        <row r="6839">
          <cell r="H6839" t="str">
            <v>[VR2]</v>
          </cell>
        </row>
        <row r="6840">
          <cell r="H6840" t="str">
            <v>[VR3]</v>
          </cell>
        </row>
        <row r="6841">
          <cell r="H6841" t="str">
            <v>[VR4]</v>
          </cell>
        </row>
        <row r="6842">
          <cell r="H6842" t="str">
            <v>[a]</v>
          </cell>
        </row>
        <row r="6843">
          <cell r="H6843" t="str">
            <v>[a1]</v>
          </cell>
        </row>
        <row r="6844">
          <cell r="H6844" t="str">
            <v>[b]</v>
          </cell>
        </row>
        <row r="6845">
          <cell r="H6845" t="str">
            <v>[b1]</v>
          </cell>
        </row>
        <row r="6846">
          <cell r="H6846" t="str">
            <v>[h(Y)]</v>
          </cell>
        </row>
        <row r="6847">
          <cell r="H6847" t="str">
            <v>[h(Z)]</v>
          </cell>
        </row>
        <row r="6848">
          <cell r="H6848" t="str">
            <v>[r(A)]</v>
          </cell>
        </row>
        <row r="6849">
          <cell r="H6849" t="str">
            <v>[r(B)]</v>
          </cell>
        </row>
        <row r="6850">
          <cell r="H6850" t="str">
            <v>[y]</v>
          </cell>
        </row>
        <row r="6851">
          <cell r="H6851" t="str">
            <v>[y1]</v>
          </cell>
        </row>
        <row r="6852">
          <cell r="H6852" t="str">
            <v>[z]</v>
          </cell>
        </row>
        <row r="6853">
          <cell r="H6853" t="str">
            <v>[z1]</v>
          </cell>
        </row>
        <row r="6854">
          <cell r="H6854" t="str">
            <v>[Sp 71]</v>
          </cell>
        </row>
        <row r="6855">
          <cell r="H6855" t="str">
            <v>[W 1]</v>
          </cell>
        </row>
        <row r="6856">
          <cell r="H6856" t="str">
            <v>[W 2]</v>
          </cell>
        </row>
        <row r="6857">
          <cell r="H6857" t="str">
            <v>[W 3]</v>
          </cell>
        </row>
        <row r="6858">
          <cell r="H6858" t="str">
            <v>[W 31]</v>
          </cell>
        </row>
        <row r="6859">
          <cell r="H6859" t="str">
            <v>[W 32]</v>
          </cell>
        </row>
        <row r="6860">
          <cell r="H6860" t="str">
            <v>[W 37]</v>
          </cell>
        </row>
        <row r="6861">
          <cell r="H6861" t="str">
            <v>[W 4]</v>
          </cell>
        </row>
        <row r="6862">
          <cell r="H6862" t="str">
            <v>[W 5]</v>
          </cell>
        </row>
        <row r="6863">
          <cell r="H6863" t="str">
            <v>[W 51]</v>
          </cell>
        </row>
        <row r="6864">
          <cell r="H6864" t="str">
            <v>[W 52]</v>
          </cell>
        </row>
        <row r="6865">
          <cell r="H6865" t="str">
            <v>[W 53]</v>
          </cell>
        </row>
        <row r="6866">
          <cell r="H6866" t="str">
            <v>[W 55]</v>
          </cell>
        </row>
        <row r="6867">
          <cell r="H6867" t="str">
            <v>[W 56]</v>
          </cell>
        </row>
        <row r="6868">
          <cell r="H6868" t="str">
            <v>[W 57]</v>
          </cell>
        </row>
        <row r="6869">
          <cell r="H6869" t="str">
            <v>[W 58]</v>
          </cell>
        </row>
        <row r="6870">
          <cell r="H6870" t="str">
            <v>[W 59]</v>
          </cell>
        </row>
        <row r="6871">
          <cell r="H6871" t="str">
            <v>[W 6]</v>
          </cell>
        </row>
        <row r="6872">
          <cell r="H6872" t="str">
            <v>[W 7]</v>
          </cell>
        </row>
        <row r="6873">
          <cell r="H6873" t="str">
            <v>[VE 306]</v>
          </cell>
        </row>
        <row r="6874">
          <cell r="H6874" t="str">
            <v>[VE 604]</v>
          </cell>
        </row>
        <row r="6875">
          <cell r="H6875" t="str">
            <v>[ZVE e11]</v>
          </cell>
        </row>
        <row r="6876">
          <cell r="H6876" t="str">
            <v>[ZVE e12]</v>
          </cell>
        </row>
        <row r="6877">
          <cell r="H6877" t="str">
            <v>[ZVE f11]</v>
          </cell>
        </row>
        <row r="6878">
          <cell r="H6878" t="str">
            <v>[ZVE f12]</v>
          </cell>
        </row>
        <row r="6879">
          <cell r="H6879" t="str">
            <v>[aws]</v>
          </cell>
        </row>
        <row r="6880">
          <cell r="H6880" t="str">
            <v>[302]</v>
          </cell>
        </row>
        <row r="6881">
          <cell r="H6881" t="str">
            <v>[305]</v>
          </cell>
        </row>
        <row r="6882">
          <cell r="H6882" t="str">
            <v>[5]</v>
          </cell>
        </row>
        <row r="6883">
          <cell r="H6883" t="str">
            <v>[51]</v>
          </cell>
        </row>
        <row r="6884">
          <cell r="H6884" t="str">
            <v>[h11]</v>
          </cell>
        </row>
        <row r="6885">
          <cell r="H6885" t="str">
            <v>[h21]</v>
          </cell>
        </row>
        <row r="6886">
          <cell r="H6886" t="str">
            <v>[Gl 101]</v>
          </cell>
        </row>
        <row r="6887">
          <cell r="H6887" t="str">
            <v>[Gl 301]</v>
          </cell>
        </row>
        <row r="6888">
          <cell r="H6888" t="str">
            <v>[Gl 302]</v>
          </cell>
        </row>
        <row r="6889">
          <cell r="H6889" t="str">
            <v>[Gl 303]</v>
          </cell>
        </row>
        <row r="6890">
          <cell r="H6890" t="str">
            <v>[Gl 305]</v>
          </cell>
        </row>
        <row r="6891">
          <cell r="H6891" t="str">
            <v>[Gl 601]</v>
          </cell>
        </row>
        <row r="6892">
          <cell r="H6892" t="str">
            <v>[101A]</v>
          </cell>
        </row>
        <row r="6893">
          <cell r="H6893" t="str">
            <v>[601A]</v>
          </cell>
        </row>
        <row r="6894">
          <cell r="H6894" t="str">
            <v>[Gl 102]</v>
          </cell>
        </row>
        <row r="6895">
          <cell r="H6895" t="str">
            <v>[Gl 304]</v>
          </cell>
        </row>
        <row r="6896">
          <cell r="H6896" t="str">
            <v>[Gl 306]</v>
          </cell>
        </row>
        <row r="6897">
          <cell r="H6897" t="str">
            <v>[Gl 308]</v>
          </cell>
        </row>
        <row r="6898">
          <cell r="H6898" t="str">
            <v>[W4/5A]</v>
          </cell>
        </row>
        <row r="6899">
          <cell r="H6899" t="str">
            <v>[W52-65A]</v>
          </cell>
        </row>
        <row r="6900">
          <cell r="H6900" t="str">
            <v>[Bl g21]</v>
          </cell>
        </row>
        <row r="6901">
          <cell r="H6901" t="str">
            <v>[Bl h11]</v>
          </cell>
        </row>
        <row r="6902">
          <cell r="H6902" t="str">
            <v>[Bl h21]</v>
          </cell>
        </row>
        <row r="6903">
          <cell r="H6903" t="str">
            <v>[EVA1]</v>
          </cell>
        </row>
        <row r="6904">
          <cell r="H6904" t="str">
            <v>[km 46,108]</v>
          </cell>
        </row>
        <row r="6905">
          <cell r="H6905" t="str">
            <v>[Ers A]</v>
          </cell>
        </row>
        <row r="6906">
          <cell r="H6906" t="str">
            <v>[Ers A1]</v>
          </cell>
        </row>
        <row r="6907">
          <cell r="H6907" t="str">
            <v>[Ers H1]</v>
          </cell>
        </row>
        <row r="6908">
          <cell r="H6908" t="str">
            <v>[Ers H2]</v>
          </cell>
        </row>
        <row r="6909">
          <cell r="H6909" t="str">
            <v>[Ers H3]</v>
          </cell>
        </row>
        <row r="6910">
          <cell r="H6910" t="str">
            <v>[Ers H5]</v>
          </cell>
        </row>
        <row r="6911">
          <cell r="H6911" t="str">
            <v>[Ers R1]</v>
          </cell>
        </row>
        <row r="6912">
          <cell r="H6912" t="str">
            <v>[Ers R2]</v>
          </cell>
        </row>
        <row r="6913">
          <cell r="H6913" t="str">
            <v>[Ers R3]</v>
          </cell>
        </row>
        <row r="6914">
          <cell r="H6914" t="str">
            <v>[Ers R5]</v>
          </cell>
        </row>
        <row r="6915">
          <cell r="H6915" t="str">
            <v>[Ers Z]</v>
          </cell>
        </row>
        <row r="6916">
          <cell r="H6916" t="str">
            <v>[Ers Z1]</v>
          </cell>
        </row>
        <row r="6917">
          <cell r="H6917" t="str">
            <v>[Ers 1A]</v>
          </cell>
        </row>
        <row r="6918">
          <cell r="H6918" t="str">
            <v>[FA H2]</v>
          </cell>
        </row>
        <row r="6919">
          <cell r="H6919" t="str">
            <v>[FA R2]</v>
          </cell>
        </row>
        <row r="6920">
          <cell r="H6920" t="str">
            <v>[FA R3]</v>
          </cell>
        </row>
        <row r="6921">
          <cell r="H6921" t="str">
            <v>[FA R5]</v>
          </cell>
        </row>
        <row r="6922">
          <cell r="H6922" t="str">
            <v>[XTR h11]</v>
          </cell>
        </row>
        <row r="6923">
          <cell r="H6923" t="str">
            <v>[XTR h21]</v>
          </cell>
        </row>
        <row r="6924">
          <cell r="H6924" t="str">
            <v>[1]</v>
          </cell>
        </row>
        <row r="6925">
          <cell r="H6925" t="str">
            <v>[101]</v>
          </cell>
        </row>
        <row r="6926">
          <cell r="H6926" t="str">
            <v>[2]</v>
          </cell>
        </row>
        <row r="6927">
          <cell r="H6927" t="str">
            <v>[201]</v>
          </cell>
        </row>
        <row r="6928">
          <cell r="H6928" t="str">
            <v>[301]</v>
          </cell>
        </row>
        <row r="6929">
          <cell r="H6929" t="str">
            <v>[303]</v>
          </cell>
        </row>
        <row r="6930">
          <cell r="H6930" t="str">
            <v>[4]</v>
          </cell>
        </row>
        <row r="6931">
          <cell r="H6931" t="str">
            <v>[501]</v>
          </cell>
        </row>
        <row r="6932">
          <cell r="H6932" t="str">
            <v>[52]</v>
          </cell>
        </row>
        <row r="6933">
          <cell r="H6933" t="str">
            <v>[53]</v>
          </cell>
        </row>
        <row r="6934">
          <cell r="H6934" t="str">
            <v>[54]</v>
          </cell>
        </row>
        <row r="6935">
          <cell r="H6935" t="str">
            <v>[601]</v>
          </cell>
        </row>
        <row r="6936">
          <cell r="H6936" t="str">
            <v>[61/62]</v>
          </cell>
        </row>
        <row r="6937">
          <cell r="H6937" t="str">
            <v>[g11]</v>
          </cell>
        </row>
        <row r="6938">
          <cell r="H6938" t="str">
            <v>[g21]</v>
          </cell>
        </row>
        <row r="6939">
          <cell r="H6939" t="str">
            <v>[A]</v>
          </cell>
        </row>
        <row r="6940">
          <cell r="H6940" t="str">
            <v>[A1]</v>
          </cell>
        </row>
        <row r="6941">
          <cell r="H6941" t="str">
            <v>[H1]</v>
          </cell>
        </row>
        <row r="6942">
          <cell r="H6942" t="str">
            <v>[H2]</v>
          </cell>
        </row>
        <row r="6943">
          <cell r="H6943" t="str">
            <v>[H3]</v>
          </cell>
        </row>
        <row r="6944">
          <cell r="H6944" t="str">
            <v>[H5]</v>
          </cell>
        </row>
        <row r="6945">
          <cell r="H6945" t="str">
            <v>[R1]</v>
          </cell>
        </row>
        <row r="6946">
          <cell r="H6946" t="str">
            <v>[R2]</v>
          </cell>
        </row>
        <row r="6947">
          <cell r="H6947" t="str">
            <v>[R3]</v>
          </cell>
        </row>
        <row r="6948">
          <cell r="H6948" t="str">
            <v>[R5]</v>
          </cell>
        </row>
        <row r="6949">
          <cell r="H6949" t="str">
            <v>[Z]</v>
          </cell>
        </row>
        <row r="6950">
          <cell r="H6950" t="str">
            <v>[Z1]</v>
          </cell>
        </row>
        <row r="6951">
          <cell r="H6951" t="str">
            <v>[Gl g11]</v>
          </cell>
        </row>
        <row r="6952">
          <cell r="H6952" t="str">
            <v>[Gl g21]</v>
          </cell>
        </row>
        <row r="6953">
          <cell r="H6953" t="str">
            <v>[Gl h11]</v>
          </cell>
        </row>
        <row r="6954">
          <cell r="H6954" t="str">
            <v>[Gl h21]</v>
          </cell>
        </row>
        <row r="6955">
          <cell r="H6955" t="str">
            <v>[1A]</v>
          </cell>
        </row>
        <row r="6956">
          <cell r="H6956" t="str">
            <v>[V1]</v>
          </cell>
        </row>
        <row r="6957">
          <cell r="H6957" t="str">
            <v>[V3]</v>
          </cell>
        </row>
        <row r="6958">
          <cell r="H6958" t="str">
            <v>[V304R]</v>
          </cell>
        </row>
        <row r="6959">
          <cell r="H6959" t="str">
            <v>[V306R]</v>
          </cell>
        </row>
        <row r="6960">
          <cell r="H6960" t="str">
            <v>[V308R]</v>
          </cell>
        </row>
        <row r="6961">
          <cell r="H6961" t="str">
            <v>[V54]</v>
          </cell>
        </row>
        <row r="6962">
          <cell r="H6962" t="str">
            <v>[VH1]</v>
          </cell>
        </row>
        <row r="6963">
          <cell r="H6963" t="str">
            <v>[VH2]</v>
          </cell>
        </row>
        <row r="6964">
          <cell r="H6964" t="str">
            <v>[VH3]</v>
          </cell>
        </row>
        <row r="6965">
          <cell r="H6965" t="str">
            <v>[VH5]</v>
          </cell>
        </row>
        <row r="6966">
          <cell r="H6966" t="str">
            <v>[VR1]</v>
          </cell>
        </row>
        <row r="6967">
          <cell r="H6967" t="str">
            <v>[VR2]</v>
          </cell>
        </row>
        <row r="6968">
          <cell r="H6968" t="str">
            <v>[VR3]</v>
          </cell>
        </row>
        <row r="6969">
          <cell r="H6969" t="str">
            <v>[VR5]</v>
          </cell>
        </row>
        <row r="6970">
          <cell r="H6970" t="str">
            <v>[a]</v>
          </cell>
        </row>
        <row r="6971">
          <cell r="H6971" t="str">
            <v>[a1]</v>
          </cell>
        </row>
        <row r="6972">
          <cell r="H6972" t="str">
            <v>[h(Z)]</v>
          </cell>
        </row>
        <row r="6973">
          <cell r="H6973" t="str">
            <v>[r(A)]</v>
          </cell>
        </row>
        <row r="6974">
          <cell r="H6974" t="str">
            <v>[z]</v>
          </cell>
        </row>
        <row r="6975">
          <cell r="H6975" t="str">
            <v>[z1]</v>
          </cell>
        </row>
        <row r="6976">
          <cell r="H6976" t="str">
            <v>[Sp 1K]</v>
          </cell>
        </row>
        <row r="6977">
          <cell r="H6977" t="str">
            <v>[Sp 63]</v>
          </cell>
        </row>
        <row r="6978">
          <cell r="H6978" t="str">
            <v>[Sp 64]</v>
          </cell>
        </row>
        <row r="6979">
          <cell r="H6979" t="str">
            <v>[Sp 65]</v>
          </cell>
        </row>
        <row r="6980">
          <cell r="H6980" t="str">
            <v>[W 1]</v>
          </cell>
        </row>
        <row r="6981">
          <cell r="H6981" t="str">
            <v>[W 2]</v>
          </cell>
        </row>
        <row r="6982">
          <cell r="H6982" t="str">
            <v>[W 4]</v>
          </cell>
        </row>
        <row r="6983">
          <cell r="H6983" t="str">
            <v>[W 5]</v>
          </cell>
        </row>
        <row r="6984">
          <cell r="H6984" t="str">
            <v>[W 51]</v>
          </cell>
        </row>
        <row r="6985">
          <cell r="H6985" t="str">
            <v>[W 52]</v>
          </cell>
        </row>
        <row r="6986">
          <cell r="H6986" t="str">
            <v>[W 53]</v>
          </cell>
        </row>
        <row r="6987">
          <cell r="H6987" t="str">
            <v>[W 54]</v>
          </cell>
        </row>
        <row r="6988">
          <cell r="H6988" t="str">
            <v>[W 61]</v>
          </cell>
        </row>
        <row r="6989">
          <cell r="H6989" t="str">
            <v>[W 62]</v>
          </cell>
        </row>
        <row r="6990">
          <cell r="H6990" t="str">
            <v>[VE 102]</v>
          </cell>
        </row>
        <row r="6991">
          <cell r="H6991" t="str">
            <v>[VE 304]</v>
          </cell>
        </row>
        <row r="6992">
          <cell r="H6992" t="str">
            <v>[VE 306]</v>
          </cell>
        </row>
        <row r="6993">
          <cell r="H6993" t="str">
            <v>[VE 308]</v>
          </cell>
        </row>
        <row r="6994">
          <cell r="H6994" t="str">
            <v>[ZVE g21]</v>
          </cell>
        </row>
        <row r="6995">
          <cell r="H6995" t="str">
            <v>[ZVE h11]</v>
          </cell>
        </row>
        <row r="6996">
          <cell r="H6996" t="str">
            <v>[aws]</v>
          </cell>
        </row>
        <row r="6997">
          <cell r="H6997" t="str">
            <v>[1/2]</v>
          </cell>
        </row>
        <row r="6998">
          <cell r="H6998" t="str">
            <v>[101]</v>
          </cell>
        </row>
        <row r="6999">
          <cell r="H6999" t="str">
            <v>[101^^3]</v>
          </cell>
        </row>
        <row r="7000">
          <cell r="H7000" t="str">
            <v>[151]</v>
          </cell>
        </row>
        <row r="7001">
          <cell r="H7001" t="str">
            <v>[151^^3]</v>
          </cell>
        </row>
        <row r="7002">
          <cell r="H7002" t="str">
            <v>[152^^3]</v>
          </cell>
        </row>
        <row r="7003">
          <cell r="H7003" t="str">
            <v>[153^^3]</v>
          </cell>
        </row>
        <row r="7004">
          <cell r="H7004" t="str">
            <v>[191^^3]</v>
          </cell>
        </row>
        <row r="7005">
          <cell r="H7005" t="str">
            <v>[201^^3]</v>
          </cell>
        </row>
        <row r="7006">
          <cell r="H7006" t="str">
            <v>[251^^3]</v>
          </cell>
        </row>
        <row r="7007">
          <cell r="H7007" t="str">
            <v>[253^^3]</v>
          </cell>
        </row>
        <row r="7008">
          <cell r="H7008" t="str">
            <v>[281^^3]</v>
          </cell>
        </row>
        <row r="7009">
          <cell r="H7009" t="str">
            <v>[291^^3]</v>
          </cell>
        </row>
        <row r="7010">
          <cell r="H7010" t="str">
            <v>[51/52]</v>
          </cell>
        </row>
        <row r="7011">
          <cell r="H7011" t="str">
            <v>[k11]</v>
          </cell>
        </row>
        <row r="7012">
          <cell r="H7012" t="str">
            <v>[n11]</v>
          </cell>
        </row>
        <row r="7013">
          <cell r="H7013" t="str">
            <v>[r11]</v>
          </cell>
        </row>
        <row r="7014">
          <cell r="H7014" t="str">
            <v>[W 131]</v>
          </cell>
        </row>
        <row r="7015">
          <cell r="H7015" t="str">
            <v>[Gl 101]</v>
          </cell>
        </row>
        <row r="7016">
          <cell r="H7016" t="str">
            <v>[Gl 151]</v>
          </cell>
        </row>
        <row r="7017">
          <cell r="H7017" t="str">
            <v>[Gl 152]</v>
          </cell>
        </row>
        <row r="7018">
          <cell r="H7018" t="str">
            <v>[Gl 153]</v>
          </cell>
        </row>
        <row r="7019">
          <cell r="H7019" t="str">
            <v>[Gl 191]</v>
          </cell>
        </row>
        <row r="7020">
          <cell r="H7020" t="str">
            <v>[Gl 201]</v>
          </cell>
        </row>
        <row r="7021">
          <cell r="H7021" t="str">
            <v>[Gl 251]</v>
          </cell>
        </row>
        <row r="7022">
          <cell r="H7022" t="str">
            <v>[Gl 253]</v>
          </cell>
        </row>
        <row r="7023">
          <cell r="H7023" t="str">
            <v>[Gl 281]</v>
          </cell>
        </row>
        <row r="7024">
          <cell r="H7024" t="str">
            <v>[Gl 291]</v>
          </cell>
        </row>
        <row r="7025">
          <cell r="H7025" t="str">
            <v>[101A]</v>
          </cell>
        </row>
        <row r="7026">
          <cell r="H7026" t="str">
            <v>[191A]</v>
          </cell>
        </row>
        <row r="7027">
          <cell r="H7027" t="str">
            <v>[201A]</v>
          </cell>
        </row>
        <row r="7028">
          <cell r="H7028" t="str">
            <v>[281/291A]</v>
          </cell>
        </row>
        <row r="7029">
          <cell r="H7029" t="str">
            <v>[BL k11]</v>
          </cell>
        </row>
        <row r="7030">
          <cell r="H7030" t="str">
            <v>[BL n11]</v>
          </cell>
        </row>
        <row r="7031">
          <cell r="H7031" t="str">
            <v>[BL r11]</v>
          </cell>
        </row>
        <row r="7032">
          <cell r="H7032" t="str">
            <v>[EVA1]</v>
          </cell>
        </row>
        <row r="7033">
          <cell r="H7033" t="str">
            <v>[EVA2]</v>
          </cell>
        </row>
        <row r="7034">
          <cell r="H7034" t="str">
            <v>[km 1,544]</v>
          </cell>
        </row>
        <row r="7035">
          <cell r="H7035" t="str">
            <v>[km 13,325]</v>
          </cell>
        </row>
        <row r="7036">
          <cell r="H7036" t="str">
            <v>[km 14,890]</v>
          </cell>
        </row>
        <row r="7037">
          <cell r="H7037" t="str">
            <v>[km 16,356]</v>
          </cell>
        </row>
        <row r="7038">
          <cell r="H7038" t="str">
            <v>[km 16,582]</v>
          </cell>
        </row>
        <row r="7039">
          <cell r="H7039" t="str">
            <v>[km 9,245]</v>
          </cell>
        </row>
        <row r="7040">
          <cell r="H7040" t="str">
            <v>[Ers Ak11]</v>
          </cell>
        </row>
        <row r="7041">
          <cell r="H7041" t="str">
            <v>[Ers An11]</v>
          </cell>
        </row>
        <row r="7042">
          <cell r="H7042" t="str">
            <v>[Ers H151]</v>
          </cell>
        </row>
        <row r="7043">
          <cell r="H7043" t="str">
            <v>[Ers H152]</v>
          </cell>
        </row>
        <row r="7044">
          <cell r="H7044" t="str">
            <v>[Ers H153]</v>
          </cell>
        </row>
        <row r="7045">
          <cell r="H7045" t="str">
            <v>[Ers H251]</v>
          </cell>
        </row>
        <row r="7046">
          <cell r="H7046" t="str">
            <v>[Ers H253]</v>
          </cell>
        </row>
        <row r="7047">
          <cell r="H7047" t="str">
            <v>[Ers R151]</v>
          </cell>
        </row>
        <row r="7048">
          <cell r="H7048" t="str">
            <v>[Ers R152]</v>
          </cell>
        </row>
        <row r="7049">
          <cell r="H7049" t="str">
            <v>[Ers R153]</v>
          </cell>
        </row>
        <row r="7050">
          <cell r="H7050" t="str">
            <v>[Ers R251]</v>
          </cell>
        </row>
        <row r="7051">
          <cell r="H7051" t="str">
            <v>[Ers R253]</v>
          </cell>
        </row>
        <row r="7052">
          <cell r="H7052" t="str">
            <v>[Ers Zn11]</v>
          </cell>
        </row>
        <row r="7053">
          <cell r="H7053" t="str">
            <v>[Ers Zr11]</v>
          </cell>
        </row>
        <row r="7054">
          <cell r="H7054" t="str">
            <v>[XTR k11]</v>
          </cell>
        </row>
        <row r="7055">
          <cell r="H7055" t="str">
            <v>[XTR r11]</v>
          </cell>
        </row>
        <row r="7056">
          <cell r="H7056" t="str">
            <v>[Ak11]</v>
          </cell>
        </row>
        <row r="7057">
          <cell r="H7057" t="str">
            <v>[An11]</v>
          </cell>
        </row>
        <row r="7058">
          <cell r="H7058" t="str">
            <v>[H151]</v>
          </cell>
        </row>
        <row r="7059">
          <cell r="H7059" t="str">
            <v>[H152]</v>
          </cell>
        </row>
        <row r="7060">
          <cell r="H7060" t="str">
            <v>[H153]</v>
          </cell>
        </row>
        <row r="7061">
          <cell r="H7061" t="str">
            <v>[H251]</v>
          </cell>
        </row>
        <row r="7062">
          <cell r="H7062" t="str">
            <v>[H253]</v>
          </cell>
        </row>
        <row r="7063">
          <cell r="H7063" t="str">
            <v>[R151]</v>
          </cell>
        </row>
        <row r="7064">
          <cell r="H7064" t="str">
            <v>[R152]</v>
          </cell>
        </row>
        <row r="7065">
          <cell r="H7065" t="str">
            <v>[R153]</v>
          </cell>
        </row>
        <row r="7066">
          <cell r="H7066" t="str">
            <v>[R251]</v>
          </cell>
        </row>
        <row r="7067">
          <cell r="H7067" t="str">
            <v>[R253]</v>
          </cell>
        </row>
        <row r="7068">
          <cell r="H7068" t="str">
            <v>[Zn11]</v>
          </cell>
        </row>
        <row r="7069">
          <cell r="H7069" t="str">
            <v>[Zr11]</v>
          </cell>
        </row>
        <row r="7070">
          <cell r="H7070" t="str">
            <v>[Gl k11]</v>
          </cell>
        </row>
        <row r="7071">
          <cell r="H7071" t="str">
            <v>[Gl n11]</v>
          </cell>
        </row>
        <row r="7072">
          <cell r="H7072" t="str">
            <v>[Gl r11]</v>
          </cell>
        </row>
        <row r="7073">
          <cell r="H7073" t="str">
            <v>[V101R]</v>
          </cell>
        </row>
        <row r="7074">
          <cell r="H7074" t="str">
            <v>[V191H]</v>
          </cell>
        </row>
        <row r="7075">
          <cell r="H7075" t="str">
            <v>[V201R]</v>
          </cell>
        </row>
        <row r="7076">
          <cell r="H7076" t="str">
            <v>[V281H]</v>
          </cell>
        </row>
        <row r="7077">
          <cell r="H7077" t="str">
            <v>[VH151]</v>
          </cell>
        </row>
        <row r="7078">
          <cell r="H7078" t="str">
            <v>[VH152]</v>
          </cell>
        </row>
        <row r="7079">
          <cell r="H7079" t="str">
            <v>[VH153]</v>
          </cell>
        </row>
        <row r="7080">
          <cell r="H7080" t="str">
            <v>[VH251]</v>
          </cell>
        </row>
        <row r="7081">
          <cell r="H7081" t="str">
            <v>[VH253]</v>
          </cell>
        </row>
        <row r="7082">
          <cell r="H7082" t="str">
            <v>[VR151]</v>
          </cell>
        </row>
        <row r="7083">
          <cell r="H7083" t="str">
            <v>[VR152]</v>
          </cell>
        </row>
        <row r="7084">
          <cell r="H7084" t="str">
            <v>[VR153]</v>
          </cell>
        </row>
        <row r="7085">
          <cell r="H7085" t="str">
            <v>[VR251]</v>
          </cell>
        </row>
        <row r="7086">
          <cell r="H7086" t="str">
            <v>[VR253]</v>
          </cell>
        </row>
        <row r="7087">
          <cell r="H7087" t="str">
            <v>[ak11]</v>
          </cell>
        </row>
        <row r="7088">
          <cell r="H7088" t="str">
            <v>[an11]</v>
          </cell>
        </row>
        <row r="7089">
          <cell r="H7089" t="str">
            <v>[h(Zn11)]</v>
          </cell>
        </row>
        <row r="7090">
          <cell r="H7090" t="str">
            <v>[h(Zr11)]</v>
          </cell>
        </row>
        <row r="7091">
          <cell r="H7091" t="str">
            <v>[r(Ak11)]</v>
          </cell>
        </row>
        <row r="7092">
          <cell r="H7092" t="str">
            <v>[r(An11)]</v>
          </cell>
        </row>
        <row r="7093">
          <cell r="H7093" t="str">
            <v>[zn11]</v>
          </cell>
        </row>
        <row r="7094">
          <cell r="H7094" t="str">
            <v>[zr11]</v>
          </cell>
        </row>
        <row r="7095">
          <cell r="H7095" t="str">
            <v>[W 1]</v>
          </cell>
        </row>
        <row r="7096">
          <cell r="H7096" t="str">
            <v>[W 101]</v>
          </cell>
        </row>
        <row r="7097">
          <cell r="H7097" t="str">
            <v>[W 151]</v>
          </cell>
        </row>
        <row r="7098">
          <cell r="H7098" t="str">
            <v>[W 2]</v>
          </cell>
        </row>
        <row r="7099">
          <cell r="H7099" t="str">
            <v>[W 51]</v>
          </cell>
        </row>
        <row r="7100">
          <cell r="H7100" t="str">
            <v>[W 52]</v>
          </cell>
        </row>
        <row r="7101">
          <cell r="H7101" t="str">
            <v>[VE 281]</v>
          </cell>
        </row>
        <row r="7102">
          <cell r="H7102" t="str">
            <v>[ZE r11]</v>
          </cell>
        </row>
        <row r="7103">
          <cell r="H7103" t="str">
            <v>[ZVE k11]</v>
          </cell>
        </row>
        <row r="7104">
          <cell r="H7104" t="str">
            <v>[ZVE n11H]</v>
          </cell>
        </row>
        <row r="7105">
          <cell r="H7105" t="str">
            <v>[ZVE n11R]</v>
          </cell>
        </row>
        <row r="7106">
          <cell r="H7106" t="str">
            <v>[aws]</v>
          </cell>
        </row>
        <row r="7107">
          <cell r="H7107" t="str">
            <v>[1/2]</v>
          </cell>
        </row>
        <row r="7108">
          <cell r="H7108" t="str">
            <v>[101]</v>
          </cell>
        </row>
        <row r="7109">
          <cell r="H7109" t="str">
            <v>[111]</v>
          </cell>
        </row>
        <row r="7110">
          <cell r="H7110" t="str">
            <v>[151]</v>
          </cell>
        </row>
        <row r="7111">
          <cell r="H7111" t="str">
            <v>[201]</v>
          </cell>
        </row>
        <row r="7112">
          <cell r="H7112" t="str">
            <v>[202]</v>
          </cell>
        </row>
        <row r="7113">
          <cell r="H7113" t="str">
            <v>[203]</v>
          </cell>
        </row>
        <row r="7114">
          <cell r="H7114" t="str">
            <v>[301]</v>
          </cell>
        </row>
        <row r="7115">
          <cell r="H7115" t="str">
            <v>[501]</v>
          </cell>
        </row>
        <row r="7116">
          <cell r="H7116" t="str">
            <v>[51/52]</v>
          </cell>
        </row>
        <row r="7117">
          <cell r="H7117" t="str">
            <v>[601]</v>
          </cell>
        </row>
        <row r="7118">
          <cell r="H7118" t="str">
            <v>[602]</v>
          </cell>
        </row>
        <row r="7119">
          <cell r="H7119" t="str">
            <v>[701]</v>
          </cell>
        </row>
        <row r="7120">
          <cell r="H7120" t="str">
            <v>[f11]</v>
          </cell>
        </row>
        <row r="7121">
          <cell r="H7121" t="str">
            <v>[g11]</v>
          </cell>
        </row>
        <row r="7122">
          <cell r="H7122" t="str">
            <v>[Gl 111]</v>
          </cell>
        </row>
        <row r="7123">
          <cell r="H7123" t="str">
            <v>[Gl 201]</v>
          </cell>
        </row>
        <row r="7124">
          <cell r="H7124" t="str">
            <v>[Gl 202]</v>
          </cell>
        </row>
        <row r="7125">
          <cell r="H7125" t="str">
            <v>[Gl 203]</v>
          </cell>
        </row>
        <row r="7126">
          <cell r="H7126" t="str">
            <v>[Gl 301]</v>
          </cell>
        </row>
        <row r="7127">
          <cell r="H7127" t="str">
            <v>[Gl 501]</v>
          </cell>
        </row>
        <row r="7128">
          <cell r="H7128" t="str">
            <v>[Gl 601]</v>
          </cell>
        </row>
        <row r="7129">
          <cell r="H7129" t="str">
            <v>[Gl 602]</v>
          </cell>
        </row>
        <row r="7130">
          <cell r="H7130" t="str">
            <v>[Gl 701]</v>
          </cell>
        </row>
        <row r="7131">
          <cell r="H7131" t="str">
            <v>[111/AWS]</v>
          </cell>
        </row>
        <row r="7132">
          <cell r="H7132" t="str">
            <v>[301/AWS]</v>
          </cell>
        </row>
        <row r="7133">
          <cell r="H7133" t="str">
            <v>[501/AWS]</v>
          </cell>
        </row>
        <row r="7134">
          <cell r="H7134" t="str">
            <v>[701/AWS]</v>
          </cell>
        </row>
        <row r="7135">
          <cell r="H7135" t="str">
            <v>[Bl f11]</v>
          </cell>
        </row>
        <row r="7136">
          <cell r="H7136" t="str">
            <v>[Bl g11]</v>
          </cell>
        </row>
        <row r="7137">
          <cell r="H7137" t="str">
            <v>[Bl h11]</v>
          </cell>
        </row>
        <row r="7138">
          <cell r="H7138" t="str">
            <v>[EVA1]</v>
          </cell>
        </row>
        <row r="7139">
          <cell r="H7139" t="str">
            <v>[EVA2]</v>
          </cell>
        </row>
        <row r="7140">
          <cell r="H7140" t="str">
            <v>[km 56,334]</v>
          </cell>
        </row>
        <row r="7141">
          <cell r="H7141" t="str">
            <v>[km 57,381]</v>
          </cell>
        </row>
        <row r="7142">
          <cell r="H7142" t="str">
            <v>[km 61,814]</v>
          </cell>
        </row>
        <row r="7143">
          <cell r="H7143" t="str">
            <v>[km 63,509]</v>
          </cell>
        </row>
        <row r="7144">
          <cell r="H7144" t="str">
            <v>[km 66,729]</v>
          </cell>
        </row>
        <row r="7145">
          <cell r="H7145" t="str">
            <v>[km 69,616]</v>
          </cell>
        </row>
        <row r="7146">
          <cell r="H7146" t="str">
            <v>[km 73,620]</v>
          </cell>
        </row>
        <row r="7147">
          <cell r="H7147" t="str">
            <v>[km 75,135]</v>
          </cell>
        </row>
        <row r="7148">
          <cell r="H7148" t="str">
            <v>[Ers A]</v>
          </cell>
        </row>
        <row r="7149">
          <cell r="H7149" t="str">
            <v>[Ers Ag11]</v>
          </cell>
        </row>
        <row r="7150">
          <cell r="H7150" t="str">
            <v>[Ers H1]</v>
          </cell>
        </row>
        <row r="7151">
          <cell r="H7151" t="str">
            <v>[Ers H2]</v>
          </cell>
        </row>
        <row r="7152">
          <cell r="H7152" t="str">
            <v>[Ers H3]</v>
          </cell>
        </row>
        <row r="7153">
          <cell r="H7153" t="str">
            <v>[Ers H601]</v>
          </cell>
        </row>
        <row r="7154">
          <cell r="H7154" t="str">
            <v>[Ers H602]</v>
          </cell>
        </row>
        <row r="7155">
          <cell r="H7155" t="str">
            <v>[Ers R1]</v>
          </cell>
        </row>
        <row r="7156">
          <cell r="H7156" t="str">
            <v>[Ers R2]</v>
          </cell>
        </row>
        <row r="7157">
          <cell r="H7157" t="str">
            <v>[Ers R3]</v>
          </cell>
        </row>
        <row r="7158">
          <cell r="H7158" t="str">
            <v>[Ers R601]</v>
          </cell>
        </row>
        <row r="7159">
          <cell r="H7159" t="str">
            <v>[Ers R602]</v>
          </cell>
        </row>
        <row r="7160">
          <cell r="H7160" t="str">
            <v>[Ers Z]</v>
          </cell>
        </row>
        <row r="7161">
          <cell r="H7161" t="str">
            <v>[Ers Zh11]</v>
          </cell>
        </row>
        <row r="7162">
          <cell r="H7162" t="str">
            <v>[Ers SN1A]</v>
          </cell>
        </row>
        <row r="7163">
          <cell r="H7163" t="str">
            <v>[Ers SN1Ag11]</v>
          </cell>
        </row>
        <row r="7164">
          <cell r="H7164" t="str">
            <v>[FA R2]</v>
          </cell>
        </row>
        <row r="7165">
          <cell r="H7165" t="str">
            <v>[FA R3]</v>
          </cell>
        </row>
        <row r="7166">
          <cell r="H7166" t="str">
            <v>[GA Z]</v>
          </cell>
        </row>
        <row r="7167">
          <cell r="H7167" t="str">
            <v>[XTR f11]</v>
          </cell>
        </row>
        <row r="7168">
          <cell r="H7168" t="str">
            <v>[h11]</v>
          </cell>
        </row>
        <row r="7169">
          <cell r="H7169" t="str">
            <v>[A]</v>
          </cell>
        </row>
        <row r="7170">
          <cell r="H7170" t="str">
            <v>[Ag11]</v>
          </cell>
        </row>
        <row r="7171">
          <cell r="H7171" t="str">
            <v>[H1]</v>
          </cell>
        </row>
        <row r="7172">
          <cell r="H7172" t="str">
            <v>[H2]</v>
          </cell>
        </row>
        <row r="7173">
          <cell r="H7173" t="str">
            <v>[H3]</v>
          </cell>
        </row>
        <row r="7174">
          <cell r="H7174" t="str">
            <v>[H601]</v>
          </cell>
        </row>
        <row r="7175">
          <cell r="H7175" t="str">
            <v>[H602]</v>
          </cell>
        </row>
        <row r="7176">
          <cell r="H7176" t="str">
            <v>[R1]</v>
          </cell>
        </row>
        <row r="7177">
          <cell r="H7177" t="str">
            <v>[R2]</v>
          </cell>
        </row>
        <row r="7178">
          <cell r="H7178" t="str">
            <v>[R3]</v>
          </cell>
        </row>
        <row r="7179">
          <cell r="H7179" t="str">
            <v>[R601]</v>
          </cell>
        </row>
        <row r="7180">
          <cell r="H7180" t="str">
            <v>[R602]</v>
          </cell>
        </row>
        <row r="7181">
          <cell r="H7181" t="str">
            <v>[Z]</v>
          </cell>
        </row>
        <row r="7182">
          <cell r="H7182" t="str">
            <v>[Zh11]</v>
          </cell>
        </row>
        <row r="7183">
          <cell r="H7183" t="str">
            <v>[Gl f11]</v>
          </cell>
        </row>
        <row r="7184">
          <cell r="H7184" t="str">
            <v>[Gl g11]</v>
          </cell>
        </row>
        <row r="7185">
          <cell r="H7185" t="str">
            <v>[Gl h11]</v>
          </cell>
        </row>
        <row r="7186">
          <cell r="H7186" t="str">
            <v>[SAS h11]</v>
          </cell>
        </row>
        <row r="7187">
          <cell r="H7187" t="str">
            <v>[SN1A]</v>
          </cell>
        </row>
        <row r="7188">
          <cell r="H7188" t="str">
            <v>[SN1Ag11]</v>
          </cell>
        </row>
        <row r="7189">
          <cell r="H7189" t="str">
            <v>[V1]</v>
          </cell>
        </row>
        <row r="7190">
          <cell r="H7190" t="str">
            <v>[V101]</v>
          </cell>
        </row>
        <row r="7191">
          <cell r="H7191" t="str">
            <v>[V151]</v>
          </cell>
        </row>
        <row r="7192">
          <cell r="H7192" t="str">
            <v>[V52]</v>
          </cell>
        </row>
        <row r="7193">
          <cell r="H7193" t="str">
            <v>[VH1]</v>
          </cell>
        </row>
        <row r="7194">
          <cell r="H7194" t="str">
            <v>[VH2]</v>
          </cell>
        </row>
        <row r="7195">
          <cell r="H7195" t="str">
            <v>[VH3]</v>
          </cell>
        </row>
        <row r="7196">
          <cell r="H7196" t="str">
            <v>[VH601]</v>
          </cell>
        </row>
        <row r="7197">
          <cell r="H7197" t="str">
            <v>[VH602]</v>
          </cell>
        </row>
        <row r="7198">
          <cell r="H7198" t="str">
            <v>[VR1]</v>
          </cell>
        </row>
        <row r="7199">
          <cell r="H7199" t="str">
            <v>[VR2]</v>
          </cell>
        </row>
        <row r="7200">
          <cell r="H7200" t="str">
            <v>[VR3]</v>
          </cell>
        </row>
        <row r="7201">
          <cell r="H7201" t="str">
            <v>[VR601]</v>
          </cell>
        </row>
        <row r="7202">
          <cell r="H7202" t="str">
            <v>[VR602]</v>
          </cell>
        </row>
        <row r="7203">
          <cell r="H7203" t="str">
            <v>[a]</v>
          </cell>
        </row>
        <row r="7204">
          <cell r="H7204" t="str">
            <v>[ag11]</v>
          </cell>
        </row>
        <row r="7205">
          <cell r="H7205" t="str">
            <v>[h(Z)]</v>
          </cell>
        </row>
        <row r="7206">
          <cell r="H7206" t="str">
            <v>[h(Zh11)]</v>
          </cell>
        </row>
        <row r="7207">
          <cell r="H7207" t="str">
            <v>[r(A)]</v>
          </cell>
        </row>
        <row r="7208">
          <cell r="H7208" t="str">
            <v>[r(Ag11)]</v>
          </cell>
        </row>
        <row r="7209">
          <cell r="H7209" t="str">
            <v>[z]</v>
          </cell>
        </row>
        <row r="7210">
          <cell r="H7210" t="str">
            <v>[zh11]</v>
          </cell>
        </row>
        <row r="7211">
          <cell r="H7211" t="str">
            <v>[W1]</v>
          </cell>
        </row>
        <row r="7212">
          <cell r="H7212" t="str">
            <v>[W101]</v>
          </cell>
        </row>
        <row r="7213">
          <cell r="H7213" t="str">
            <v>[W151]</v>
          </cell>
        </row>
        <row r="7214">
          <cell r="H7214" t="str">
            <v>[W2]</v>
          </cell>
        </row>
        <row r="7215">
          <cell r="H7215" t="str">
            <v>[W51]</v>
          </cell>
        </row>
        <row r="7216">
          <cell r="H7216" t="str">
            <v>[W52]</v>
          </cell>
        </row>
        <row r="7217">
          <cell r="H7217" t="str">
            <v>[ZVE f11]</v>
          </cell>
        </row>
        <row r="7218">
          <cell r="H7218" t="str">
            <v>[ZVE g11H]</v>
          </cell>
        </row>
        <row r="7219">
          <cell r="H7219" t="str">
            <v>[ZVE g11R]</v>
          </cell>
        </row>
        <row r="7220">
          <cell r="H7220" t="str">
            <v>[ZVE h11]</v>
          </cell>
        </row>
        <row r="7221">
          <cell r="H7221" t="str">
            <v>[aws]</v>
          </cell>
        </row>
        <row r="7222">
          <cell r="H7222" t="str">
            <v>[101/104]</v>
          </cell>
        </row>
        <row r="7223">
          <cell r="H7223" t="str">
            <v>[102/103]</v>
          </cell>
        </row>
        <row r="7224">
          <cell r="H7224" t="str">
            <v>[201]</v>
          </cell>
        </row>
        <row r="7225">
          <cell r="H7225" t="str">
            <v>[202/207]</v>
          </cell>
        </row>
        <row r="7226">
          <cell r="H7226" t="str">
            <v>[203]</v>
          </cell>
        </row>
        <row r="7227">
          <cell r="H7227" t="str">
            <v>[204/205]</v>
          </cell>
        </row>
        <row r="7228">
          <cell r="H7228" t="str">
            <v>[206]</v>
          </cell>
        </row>
        <row r="7229">
          <cell r="H7229" t="str">
            <v>[208]</v>
          </cell>
        </row>
        <row r="7230">
          <cell r="H7230" t="str">
            <v>[209]</v>
          </cell>
        </row>
        <row r="7231">
          <cell r="H7231" t="str">
            <v>[210/211]</v>
          </cell>
        </row>
        <row r="7232">
          <cell r="H7232" t="str">
            <v>[212]</v>
          </cell>
        </row>
        <row r="7233">
          <cell r="H7233" t="str">
            <v>[c13]</v>
          </cell>
        </row>
        <row r="7234">
          <cell r="H7234" t="str">
            <v>[c14]</v>
          </cell>
        </row>
        <row r="7235">
          <cell r="H7235" t="str">
            <v>[c23]</v>
          </cell>
        </row>
        <row r="7236">
          <cell r="H7236" t="str">
            <v>[c24]</v>
          </cell>
        </row>
        <row r="7237">
          <cell r="H7237" t="str">
            <v>[c33]</v>
          </cell>
        </row>
        <row r="7238">
          <cell r="H7238" t="str">
            <v>[c34]</v>
          </cell>
        </row>
        <row r="7239">
          <cell r="H7239" t="str">
            <v>[k41]</v>
          </cell>
        </row>
        <row r="7240">
          <cell r="H7240" t="str">
            <v>[k42]</v>
          </cell>
        </row>
        <row r="7241">
          <cell r="H7241" t="str">
            <v>[k51]</v>
          </cell>
        </row>
        <row r="7242">
          <cell r="H7242" t="str">
            <v>[k52]</v>
          </cell>
        </row>
        <row r="7243">
          <cell r="H7243" t="str">
            <v>[l11]</v>
          </cell>
        </row>
        <row r="7244">
          <cell r="H7244" t="str">
            <v>[l12]</v>
          </cell>
        </row>
        <row r="7245">
          <cell r="H7245" t="str">
            <v>[l21]</v>
          </cell>
        </row>
        <row r="7246">
          <cell r="H7246" t="str">
            <v>[l22]</v>
          </cell>
        </row>
        <row r="7247">
          <cell r="H7247" t="str">
            <v>[l31]</v>
          </cell>
        </row>
        <row r="7248">
          <cell r="H7248" t="str">
            <v>[l32]</v>
          </cell>
        </row>
        <row r="7249">
          <cell r="H7249" t="str">
            <v>[Gl 101]</v>
          </cell>
        </row>
        <row r="7250">
          <cell r="H7250" t="str">
            <v>[Gl 102]</v>
          </cell>
        </row>
        <row r="7251">
          <cell r="H7251" t="str">
            <v>[Gl 201]</v>
          </cell>
        </row>
        <row r="7252">
          <cell r="H7252" t="str">
            <v>[Gl 202]</v>
          </cell>
        </row>
        <row r="7253">
          <cell r="H7253" t="str">
            <v>[Gl 203]</v>
          </cell>
        </row>
        <row r="7254">
          <cell r="H7254" t="str">
            <v>[Gl 204]</v>
          </cell>
        </row>
        <row r="7255">
          <cell r="H7255" t="str">
            <v>[Gl 303]</v>
          </cell>
        </row>
        <row r="7256">
          <cell r="H7256" t="str">
            <v>[Gl 401]</v>
          </cell>
        </row>
        <row r="7257">
          <cell r="H7257" t="str">
            <v>[Gl 402]</v>
          </cell>
        </row>
        <row r="7258">
          <cell r="H7258" t="str">
            <v>[A101]</v>
          </cell>
        </row>
        <row r="7259">
          <cell r="H7259" t="str">
            <v>[A102]</v>
          </cell>
        </row>
        <row r="7260">
          <cell r="H7260" t="str">
            <v>[A201]</v>
          </cell>
        </row>
        <row r="7261">
          <cell r="H7261" t="str">
            <v>[A202]</v>
          </cell>
        </row>
        <row r="7262">
          <cell r="H7262" t="str">
            <v>[A203]</v>
          </cell>
        </row>
        <row r="7263">
          <cell r="H7263" t="str">
            <v>[A204]</v>
          </cell>
        </row>
        <row r="7264">
          <cell r="H7264" t="str">
            <v>[A303]</v>
          </cell>
        </row>
        <row r="7265">
          <cell r="H7265" t="str">
            <v>[A31-35]</v>
          </cell>
        </row>
        <row r="7266">
          <cell r="H7266" t="str">
            <v>[A401]</v>
          </cell>
        </row>
        <row r="7267">
          <cell r="H7267" t="str">
            <v>[A402]</v>
          </cell>
        </row>
        <row r="7268">
          <cell r="H7268" t="str">
            <v>[AW201]</v>
          </cell>
        </row>
        <row r="7269">
          <cell r="H7269" t="str">
            <v>[AW201/211]</v>
          </cell>
        </row>
        <row r="7270">
          <cell r="H7270" t="str">
            <v>[AW202/207]</v>
          </cell>
        </row>
        <row r="7271">
          <cell r="H7271" t="str">
            <v>[AW203]</v>
          </cell>
        </row>
        <row r="7272">
          <cell r="H7272" t="str">
            <v>[AW204/205]</v>
          </cell>
        </row>
        <row r="7273">
          <cell r="H7273" t="str">
            <v>[AW206]</v>
          </cell>
        </row>
        <row r="7274">
          <cell r="H7274" t="str">
            <v>[AW208]</v>
          </cell>
        </row>
        <row r="7275">
          <cell r="H7275" t="str">
            <v>[AW209/212]</v>
          </cell>
        </row>
        <row r="7276">
          <cell r="H7276" t="str">
            <v>[Gl 205]</v>
          </cell>
        </row>
        <row r="7277">
          <cell r="H7277" t="str">
            <v>[Gl 207]</v>
          </cell>
        </row>
        <row r="7278">
          <cell r="H7278" t="str">
            <v>[Bl c13]</v>
          </cell>
        </row>
        <row r="7279">
          <cell r="H7279" t="str">
            <v>[Bl c14]</v>
          </cell>
        </row>
        <row r="7280">
          <cell r="H7280" t="str">
            <v>[Bl c23]</v>
          </cell>
        </row>
        <row r="7281">
          <cell r="H7281" t="str">
            <v>[Bl c24]</v>
          </cell>
        </row>
        <row r="7282">
          <cell r="H7282" t="str">
            <v>[Bl c33]</v>
          </cell>
        </row>
        <row r="7283">
          <cell r="H7283" t="str">
            <v>[Bl c34]</v>
          </cell>
        </row>
        <row r="7284">
          <cell r="H7284" t="str">
            <v>[Bl f33]</v>
          </cell>
        </row>
        <row r="7285">
          <cell r="H7285" t="str">
            <v>[Bl f34]</v>
          </cell>
        </row>
        <row r="7286">
          <cell r="H7286" t="str">
            <v>[Bl k31]</v>
          </cell>
        </row>
        <row r="7287">
          <cell r="H7287" t="str">
            <v>[Bl k32]</v>
          </cell>
        </row>
        <row r="7288">
          <cell r="H7288" t="str">
            <v>[Bl k41]</v>
          </cell>
        </row>
        <row r="7289">
          <cell r="H7289" t="str">
            <v>[Bl k42]</v>
          </cell>
        </row>
        <row r="7290">
          <cell r="H7290" t="str">
            <v>[Bl k51]</v>
          </cell>
        </row>
        <row r="7291">
          <cell r="H7291" t="str">
            <v>[Bl k52]</v>
          </cell>
        </row>
        <row r="7292">
          <cell r="H7292" t="str">
            <v>[Bl l11]</v>
          </cell>
        </row>
        <row r="7293">
          <cell r="H7293" t="str">
            <v>[Bl l12]</v>
          </cell>
        </row>
        <row r="7294">
          <cell r="H7294" t="str">
            <v>[Bl l21]</v>
          </cell>
        </row>
        <row r="7295">
          <cell r="H7295" t="str">
            <v>[Bl l22]</v>
          </cell>
        </row>
        <row r="7296">
          <cell r="H7296" t="str">
            <v>[Bl l31]</v>
          </cell>
        </row>
        <row r="7297">
          <cell r="H7297" t="str">
            <v>[Bl l32]</v>
          </cell>
        </row>
        <row r="7298">
          <cell r="H7298" t="str">
            <v>[EVA1]</v>
          </cell>
        </row>
        <row r="7299">
          <cell r="H7299" t="str">
            <v>[EVA2]</v>
          </cell>
        </row>
        <row r="7300">
          <cell r="H7300" t="str">
            <v>[EVA3]</v>
          </cell>
        </row>
        <row r="7301">
          <cell r="H7301" t="str">
            <v>[EVA4]</v>
          </cell>
        </row>
        <row r="7302">
          <cell r="H7302" t="str">
            <v>[Ers Ak32]</v>
          </cell>
        </row>
        <row r="7303">
          <cell r="H7303" t="str">
            <v>[Ers Ak42]</v>
          </cell>
        </row>
        <row r="7304">
          <cell r="H7304" t="str">
            <v>[Ers Ak52]</v>
          </cell>
        </row>
        <row r="7305">
          <cell r="H7305" t="str">
            <v>[Ers Al12]</v>
          </cell>
        </row>
        <row r="7306">
          <cell r="H7306" t="str">
            <v>[Ers Al22]</v>
          </cell>
        </row>
        <row r="7307">
          <cell r="H7307" t="str">
            <v>[Ers Bk31]</v>
          </cell>
        </row>
        <row r="7308">
          <cell r="H7308" t="str">
            <v>[Ers Bk41]</v>
          </cell>
        </row>
        <row r="7309">
          <cell r="H7309" t="str">
            <v>[Ers Bk51]</v>
          </cell>
        </row>
        <row r="7310">
          <cell r="H7310" t="str">
            <v>[Ers Bl11]</v>
          </cell>
        </row>
        <row r="7311">
          <cell r="H7311" t="str">
            <v>[Ers Bl21]</v>
          </cell>
        </row>
        <row r="7312">
          <cell r="H7312" t="str">
            <v>[Ers Cc14]</v>
          </cell>
        </row>
        <row r="7313">
          <cell r="H7313" t="str">
            <v>[Ers Cc24]</v>
          </cell>
        </row>
        <row r="7314">
          <cell r="H7314" t="str">
            <v>[Ers Cc34]</v>
          </cell>
        </row>
        <row r="7315">
          <cell r="H7315" t="str">
            <v>[Ers Dc13]</v>
          </cell>
        </row>
        <row r="7316">
          <cell r="H7316" t="str">
            <v>[Ers Dc23]</v>
          </cell>
        </row>
        <row r="7317">
          <cell r="H7317" t="str">
            <v>[Ers Dc33]</v>
          </cell>
        </row>
        <row r="7318">
          <cell r="H7318" t="str">
            <v>[Ers H201]</v>
          </cell>
        </row>
        <row r="7319">
          <cell r="H7319" t="str">
            <v>[Ers H202]</v>
          </cell>
        </row>
        <row r="7320">
          <cell r="H7320" t="str">
            <v>[Ers H203]</v>
          </cell>
        </row>
        <row r="7321">
          <cell r="H7321" t="str">
            <v>[Ers H204]</v>
          </cell>
        </row>
        <row r="7322">
          <cell r="H7322" t="str">
            <v>[Ers R201]</v>
          </cell>
        </row>
        <row r="7323">
          <cell r="H7323" t="str">
            <v>[Ers R202]</v>
          </cell>
        </row>
        <row r="7324">
          <cell r="H7324" t="str">
            <v>[Ers R204]</v>
          </cell>
        </row>
        <row r="7325">
          <cell r="H7325" t="str">
            <v>[Ers R303]</v>
          </cell>
        </row>
        <row r="7326">
          <cell r="H7326" t="str">
            <v>[Ers Sch203R]</v>
          </cell>
        </row>
        <row r="7327">
          <cell r="H7327" t="str">
            <v>[Ers Sch303H]</v>
          </cell>
        </row>
        <row r="7328">
          <cell r="H7328" t="str">
            <v>[Ers Wc24]</v>
          </cell>
        </row>
        <row r="7329">
          <cell r="H7329" t="str">
            <v>[Ers Wc34]</v>
          </cell>
        </row>
        <row r="7330">
          <cell r="H7330" t="str">
            <v>[Ers Wf34]</v>
          </cell>
        </row>
        <row r="7331">
          <cell r="H7331" t="str">
            <v>[Ers Xc23]</v>
          </cell>
        </row>
        <row r="7332">
          <cell r="H7332" t="str">
            <v>[Ers Xc33]</v>
          </cell>
        </row>
        <row r="7333">
          <cell r="H7333" t="str">
            <v>[Ers Xf33]</v>
          </cell>
        </row>
        <row r="7334">
          <cell r="H7334" t="str">
            <v>[Ers Yk42]</v>
          </cell>
        </row>
        <row r="7335">
          <cell r="H7335" t="str">
            <v>[Ers Yk52]</v>
          </cell>
        </row>
        <row r="7336">
          <cell r="H7336" t="str">
            <v>[Ers Yl12]</v>
          </cell>
        </row>
        <row r="7337">
          <cell r="H7337" t="str">
            <v>[Ers Yl22]</v>
          </cell>
        </row>
        <row r="7338">
          <cell r="H7338" t="str">
            <v>[Ers Yl32]</v>
          </cell>
        </row>
        <row r="7339">
          <cell r="H7339" t="str">
            <v>[Ers Zk41]</v>
          </cell>
        </row>
        <row r="7340">
          <cell r="H7340" t="str">
            <v>[Ers Zk51]</v>
          </cell>
        </row>
        <row r="7341">
          <cell r="H7341" t="str">
            <v>[Ers Zl11]</v>
          </cell>
        </row>
        <row r="7342">
          <cell r="H7342" t="str">
            <v>[Ers Zl21]</v>
          </cell>
        </row>
        <row r="7343">
          <cell r="H7343" t="str">
            <v>[Ers Zl31]</v>
          </cell>
        </row>
        <row r="7344">
          <cell r="H7344" t="str">
            <v>[Ers 1Al22]</v>
          </cell>
        </row>
        <row r="7345">
          <cell r="H7345" t="str">
            <v>[Ers 1Bl21]</v>
          </cell>
        </row>
        <row r="7346">
          <cell r="H7346" t="str">
            <v>[Ers 1Cc14]</v>
          </cell>
        </row>
        <row r="7347">
          <cell r="H7347" t="str">
            <v>[Ers 1Cc24]</v>
          </cell>
        </row>
        <row r="7348">
          <cell r="H7348" t="str">
            <v>[Ers 1Dc13]</v>
          </cell>
        </row>
        <row r="7349">
          <cell r="H7349" t="str">
            <v>[Ers 1Dc23]</v>
          </cell>
        </row>
        <row r="7350">
          <cell r="H7350" t="str">
            <v>[Ers 1H201]</v>
          </cell>
        </row>
        <row r="7351">
          <cell r="H7351" t="str">
            <v>[Ers 1H202]</v>
          </cell>
        </row>
        <row r="7352">
          <cell r="H7352" t="str">
            <v>[Ers 1H203]</v>
          </cell>
        </row>
        <row r="7353">
          <cell r="H7353" t="str">
            <v>[Ers 1H204]</v>
          </cell>
        </row>
        <row r="7354">
          <cell r="H7354" t="str">
            <v>[Ers 1R201]</v>
          </cell>
        </row>
        <row r="7355">
          <cell r="H7355" t="str">
            <v>[Ers 1R202]</v>
          </cell>
        </row>
        <row r="7356">
          <cell r="H7356" t="str">
            <v>[Ers 1R204]</v>
          </cell>
        </row>
        <row r="7357">
          <cell r="H7357" t="str">
            <v>[Ers 1R303]</v>
          </cell>
        </row>
        <row r="7358">
          <cell r="H7358" t="str">
            <v>[Ers 1Wc24]</v>
          </cell>
        </row>
        <row r="7359">
          <cell r="H7359" t="str">
            <v>[Ers 1Wc34]</v>
          </cell>
        </row>
        <row r="7360">
          <cell r="H7360" t="str">
            <v>[Ers 1Wf34]</v>
          </cell>
        </row>
        <row r="7361">
          <cell r="H7361" t="str">
            <v>[Ers 1Xc23]</v>
          </cell>
        </row>
        <row r="7362">
          <cell r="H7362" t="str">
            <v>[Ers 1Xc33]</v>
          </cell>
        </row>
        <row r="7363">
          <cell r="H7363" t="str">
            <v>[Ers 1Xf33]</v>
          </cell>
        </row>
        <row r="7364">
          <cell r="H7364" t="str">
            <v>[Ers 1Yk42]</v>
          </cell>
        </row>
        <row r="7365">
          <cell r="H7365" t="str">
            <v>[Ers 1Yl32]</v>
          </cell>
        </row>
        <row r="7366">
          <cell r="H7366" t="str">
            <v>[Ers 1Zk41]</v>
          </cell>
        </row>
        <row r="7367">
          <cell r="H7367" t="str">
            <v>[Ers 1Zl11]</v>
          </cell>
        </row>
        <row r="7368">
          <cell r="H7368" t="str">
            <v>[Ers 1Zl31]</v>
          </cell>
        </row>
        <row r="7369">
          <cell r="H7369" t="str">
            <v>[Ers 2Cc24]</v>
          </cell>
        </row>
        <row r="7370">
          <cell r="H7370" t="str">
            <v>[Ers 2Dc23]</v>
          </cell>
        </row>
        <row r="7371">
          <cell r="H7371" t="str">
            <v>[Ext Yk32]</v>
          </cell>
        </row>
        <row r="7372">
          <cell r="H7372" t="str">
            <v>[Ext Zk31]</v>
          </cell>
        </row>
        <row r="7373">
          <cell r="H7373" t="str">
            <v>[Ext ak32]</v>
          </cell>
        </row>
        <row r="7374">
          <cell r="H7374" t="str">
            <v>[Ext bk31]</v>
          </cell>
        </row>
        <row r="7375">
          <cell r="H7375" t="str">
            <v>[Ext yl32]</v>
          </cell>
        </row>
        <row r="7376">
          <cell r="H7376" t="str">
            <v>[Ext zl31]</v>
          </cell>
        </row>
        <row r="7377">
          <cell r="H7377" t="str">
            <v>[GA Ak32]</v>
          </cell>
        </row>
        <row r="7378">
          <cell r="H7378" t="str">
            <v>[GA Ak52]</v>
          </cell>
        </row>
        <row r="7379">
          <cell r="H7379" t="str">
            <v>[GA Al22]</v>
          </cell>
        </row>
        <row r="7380">
          <cell r="H7380" t="str">
            <v>[GA Bk31]</v>
          </cell>
        </row>
        <row r="7381">
          <cell r="H7381" t="str">
            <v>[GA Bl21]</v>
          </cell>
        </row>
        <row r="7382">
          <cell r="H7382" t="str">
            <v>[GA Cc34]</v>
          </cell>
        </row>
        <row r="7383">
          <cell r="H7383" t="str">
            <v>[GA Dc33]</v>
          </cell>
        </row>
        <row r="7384">
          <cell r="H7384" t="str">
            <v>[GA H204]</v>
          </cell>
        </row>
        <row r="7385">
          <cell r="H7385" t="str">
            <v>[GA R201]</v>
          </cell>
        </row>
        <row r="7386">
          <cell r="H7386" t="str">
            <v>[GA R202]</v>
          </cell>
        </row>
        <row r="7387">
          <cell r="H7387" t="str">
            <v>[GA R303]</v>
          </cell>
        </row>
        <row r="7388">
          <cell r="H7388" t="str">
            <v>[GA Wf34]</v>
          </cell>
        </row>
        <row r="7389">
          <cell r="H7389" t="str">
            <v>[GA Xf33]</v>
          </cell>
        </row>
        <row r="7390">
          <cell r="H7390" t="str">
            <v>[GA Yk42]</v>
          </cell>
        </row>
        <row r="7391">
          <cell r="H7391" t="str">
            <v>[GA Yl12]</v>
          </cell>
        </row>
        <row r="7392">
          <cell r="H7392" t="str">
            <v>[GA Zk41]</v>
          </cell>
        </row>
        <row r="7393">
          <cell r="H7393" t="str">
            <v>[GA Zl11]</v>
          </cell>
        </row>
        <row r="7394">
          <cell r="H7394" t="str">
            <v>[GVA ak52(A)]</v>
          </cell>
        </row>
        <row r="7395">
          <cell r="H7395" t="str">
            <v>[GVA al22]</v>
          </cell>
        </row>
        <row r="7396">
          <cell r="H7396" t="str">
            <v>[GVA bl21]</v>
          </cell>
        </row>
        <row r="7397">
          <cell r="H7397" t="str">
            <v>[GVA cc34]</v>
          </cell>
        </row>
        <row r="7398">
          <cell r="H7398" t="str">
            <v>[GVA dc33]</v>
          </cell>
        </row>
        <row r="7399">
          <cell r="H7399" t="str">
            <v>[GVA r(Ak52)]</v>
          </cell>
        </row>
        <row r="7400">
          <cell r="H7400" t="str">
            <v>[GVA r(Bk51)]</v>
          </cell>
        </row>
        <row r="7401">
          <cell r="H7401" t="str">
            <v>[GVA wf34]</v>
          </cell>
        </row>
        <row r="7402">
          <cell r="H7402" t="str">
            <v>[GVA xf33]</v>
          </cell>
        </row>
        <row r="7403">
          <cell r="H7403" t="str">
            <v>[GVA yk42]</v>
          </cell>
        </row>
        <row r="7404">
          <cell r="H7404" t="str">
            <v>[GVA yl12(Y)]</v>
          </cell>
        </row>
        <row r="7405">
          <cell r="H7405" t="str">
            <v>[GVA zk41]</v>
          </cell>
        </row>
        <row r="7406">
          <cell r="H7406" t="str">
            <v>[GVA zl11(Z)]</v>
          </cell>
        </row>
        <row r="7407">
          <cell r="H7407" t="str">
            <v>[XTR c13]</v>
          </cell>
        </row>
        <row r="7408">
          <cell r="H7408" t="str">
            <v>[XTR c14]</v>
          </cell>
        </row>
        <row r="7409">
          <cell r="H7409" t="str">
            <v>[XTR c23]</v>
          </cell>
        </row>
        <row r="7410">
          <cell r="H7410" t="str">
            <v>[XTR c24]</v>
          </cell>
        </row>
        <row r="7411">
          <cell r="H7411" t="str">
            <v>[XTR c33]</v>
          </cell>
        </row>
        <row r="7412">
          <cell r="H7412" t="str">
            <v>[XTR c34]</v>
          </cell>
        </row>
        <row r="7413">
          <cell r="H7413" t="str">
            <v>[XTR l31]</v>
          </cell>
        </row>
        <row r="7414">
          <cell r="H7414" t="str">
            <v>[XTR l32]</v>
          </cell>
        </row>
        <row r="7415">
          <cell r="H7415" t="str">
            <v>[1]</v>
          </cell>
        </row>
        <row r="7416">
          <cell r="H7416" t="str">
            <v>[101]</v>
          </cell>
        </row>
        <row r="7417">
          <cell r="H7417" t="str">
            <v>[102]</v>
          </cell>
        </row>
        <row r="7418">
          <cell r="H7418" t="str">
            <v>[2]</v>
          </cell>
        </row>
        <row r="7419">
          <cell r="H7419" t="str">
            <v>[201^^1]</v>
          </cell>
        </row>
        <row r="7420">
          <cell r="H7420" t="str">
            <v>[201^^2]</v>
          </cell>
        </row>
        <row r="7421">
          <cell r="H7421" t="str">
            <v>[202^^1]</v>
          </cell>
        </row>
        <row r="7422">
          <cell r="H7422" t="str">
            <v>[202^^2]</v>
          </cell>
        </row>
        <row r="7423">
          <cell r="H7423" t="str">
            <v>[203^^1]</v>
          </cell>
        </row>
        <row r="7424">
          <cell r="H7424" t="str">
            <v>[204^^1]</v>
          </cell>
        </row>
        <row r="7425">
          <cell r="H7425" t="str">
            <v>[204^^2]</v>
          </cell>
        </row>
        <row r="7426">
          <cell r="H7426" t="str">
            <v>[3]</v>
          </cell>
        </row>
        <row r="7427">
          <cell r="H7427" t="str">
            <v>[303]</v>
          </cell>
        </row>
        <row r="7428">
          <cell r="H7428" t="str">
            <v>[31/33]</v>
          </cell>
        </row>
        <row r="7429">
          <cell r="H7429" t="str">
            <v>[4]</v>
          </cell>
        </row>
        <row r="7430">
          <cell r="H7430" t="str">
            <v>[401]</v>
          </cell>
        </row>
        <row r="7431">
          <cell r="H7431" t="str">
            <v>[402]</v>
          </cell>
        </row>
        <row r="7432">
          <cell r="H7432" t="str">
            <v>[5]</v>
          </cell>
        </row>
        <row r="7433">
          <cell r="H7433" t="str">
            <v>[51]</v>
          </cell>
        </row>
        <row r="7434">
          <cell r="H7434" t="str">
            <v>[52]</v>
          </cell>
        </row>
        <row r="7435">
          <cell r="H7435" t="str">
            <v>[53]</v>
          </cell>
        </row>
        <row r="7436">
          <cell r="H7436" t="str">
            <v>[54]</v>
          </cell>
        </row>
        <row r="7437">
          <cell r="H7437" t="str">
            <v>[55]</v>
          </cell>
        </row>
        <row r="7438">
          <cell r="H7438" t="str">
            <v>[56]</v>
          </cell>
        </row>
        <row r="7439">
          <cell r="H7439" t="str">
            <v>[6]</v>
          </cell>
        </row>
        <row r="7440">
          <cell r="H7440" t="str">
            <v>[603]</v>
          </cell>
        </row>
        <row r="7441">
          <cell r="H7441" t="str">
            <v>[604]</v>
          </cell>
        </row>
        <row r="7442">
          <cell r="H7442" t="str">
            <v>[b23]</v>
          </cell>
        </row>
        <row r="7443">
          <cell r="H7443" t="str">
            <v>[b24]</v>
          </cell>
        </row>
        <row r="7444">
          <cell r="H7444" t="str">
            <v>[b33]</v>
          </cell>
        </row>
        <row r="7445">
          <cell r="H7445" t="str">
            <v>[b34]</v>
          </cell>
        </row>
        <row r="7446">
          <cell r="H7446" t="str">
            <v>[f33]</v>
          </cell>
        </row>
        <row r="7447">
          <cell r="H7447" t="str">
            <v>[f34]</v>
          </cell>
        </row>
        <row r="7448">
          <cell r="H7448" t="str">
            <v>[k31]</v>
          </cell>
        </row>
        <row r="7449">
          <cell r="H7449" t="str">
            <v>[k32]</v>
          </cell>
        </row>
        <row r="7450">
          <cell r="H7450" t="str">
            <v>[Ak32]</v>
          </cell>
        </row>
        <row r="7451">
          <cell r="H7451" t="str">
            <v>[Ak42]</v>
          </cell>
        </row>
        <row r="7452">
          <cell r="H7452" t="str">
            <v>[Ak52]</v>
          </cell>
        </row>
        <row r="7453">
          <cell r="H7453" t="str">
            <v>[Al12]</v>
          </cell>
        </row>
        <row r="7454">
          <cell r="H7454" t="str">
            <v>[Al22]</v>
          </cell>
        </row>
        <row r="7455">
          <cell r="H7455" t="str">
            <v>[Bk31]</v>
          </cell>
        </row>
        <row r="7456">
          <cell r="H7456" t="str">
            <v>[Bk41]</v>
          </cell>
        </row>
        <row r="7457">
          <cell r="H7457" t="str">
            <v>[Bk51]</v>
          </cell>
        </row>
        <row r="7458">
          <cell r="H7458" t="str">
            <v>[Bl11]</v>
          </cell>
        </row>
        <row r="7459">
          <cell r="H7459" t="str">
            <v>[Bl21]</v>
          </cell>
        </row>
        <row r="7460">
          <cell r="H7460" t="str">
            <v>[Cc14]</v>
          </cell>
        </row>
        <row r="7461">
          <cell r="H7461" t="str">
            <v>[Cc24]</v>
          </cell>
        </row>
        <row r="7462">
          <cell r="H7462" t="str">
            <v>[Cc34]</v>
          </cell>
        </row>
        <row r="7463">
          <cell r="H7463" t="str">
            <v>[Dc13]</v>
          </cell>
        </row>
        <row r="7464">
          <cell r="H7464" t="str">
            <v>[Dc23]</v>
          </cell>
        </row>
        <row r="7465">
          <cell r="H7465" t="str">
            <v>[Dc33]</v>
          </cell>
        </row>
        <row r="7466">
          <cell r="H7466" t="str">
            <v>[H201]</v>
          </cell>
        </row>
        <row r="7467">
          <cell r="H7467" t="str">
            <v>[H202]</v>
          </cell>
        </row>
        <row r="7468">
          <cell r="H7468" t="str">
            <v>[H203]</v>
          </cell>
        </row>
        <row r="7469">
          <cell r="H7469" t="str">
            <v>[H204]</v>
          </cell>
        </row>
        <row r="7470">
          <cell r="H7470" t="str">
            <v>[R201]</v>
          </cell>
        </row>
        <row r="7471">
          <cell r="H7471" t="str">
            <v>[R202]</v>
          </cell>
        </row>
        <row r="7472">
          <cell r="H7472" t="str">
            <v>[R204]</v>
          </cell>
        </row>
        <row r="7473">
          <cell r="H7473" t="str">
            <v>[R303]</v>
          </cell>
        </row>
        <row r="7474">
          <cell r="H7474" t="str">
            <v>[Wc24]</v>
          </cell>
        </row>
        <row r="7475">
          <cell r="H7475" t="str">
            <v>[Wc34]</v>
          </cell>
        </row>
        <row r="7476">
          <cell r="H7476" t="str">
            <v>[Wf34]</v>
          </cell>
        </row>
        <row r="7477">
          <cell r="H7477" t="str">
            <v>[Xc23]</v>
          </cell>
        </row>
        <row r="7478">
          <cell r="H7478" t="str">
            <v>[Xc33]</v>
          </cell>
        </row>
        <row r="7479">
          <cell r="H7479" t="str">
            <v>[Xf33]</v>
          </cell>
        </row>
        <row r="7480">
          <cell r="H7480" t="str">
            <v>[Yk42]</v>
          </cell>
        </row>
        <row r="7481">
          <cell r="H7481" t="str">
            <v>[Yk52]</v>
          </cell>
        </row>
        <row r="7482">
          <cell r="H7482" t="str">
            <v>[Yl12]</v>
          </cell>
        </row>
        <row r="7483">
          <cell r="H7483" t="str">
            <v>[Yl22]</v>
          </cell>
        </row>
        <row r="7484">
          <cell r="H7484" t="str">
            <v>[Yl32]</v>
          </cell>
        </row>
        <row r="7485">
          <cell r="H7485" t="str">
            <v>[Zk41]</v>
          </cell>
        </row>
        <row r="7486">
          <cell r="H7486" t="str">
            <v>[Zk51]</v>
          </cell>
        </row>
        <row r="7487">
          <cell r="H7487" t="str">
            <v>[Zl11]</v>
          </cell>
        </row>
        <row r="7488">
          <cell r="H7488" t="str">
            <v>[Zl21]</v>
          </cell>
        </row>
        <row r="7489">
          <cell r="H7489" t="str">
            <v>[Zl31]</v>
          </cell>
        </row>
        <row r="7490">
          <cell r="H7490" t="str">
            <v>[Gl 603]</v>
          </cell>
        </row>
        <row r="7491">
          <cell r="H7491" t="str">
            <v>[Gl 604]</v>
          </cell>
        </row>
        <row r="7492">
          <cell r="H7492" t="str">
            <v>[Gl b23]</v>
          </cell>
        </row>
        <row r="7493">
          <cell r="H7493" t="str">
            <v>[Gl b24]</v>
          </cell>
        </row>
        <row r="7494">
          <cell r="H7494" t="str">
            <v>[Gl b33]</v>
          </cell>
        </row>
        <row r="7495">
          <cell r="H7495" t="str">
            <v>[Gl b34]</v>
          </cell>
        </row>
        <row r="7496">
          <cell r="H7496" t="str">
            <v>[Gl c13]</v>
          </cell>
        </row>
        <row r="7497">
          <cell r="H7497" t="str">
            <v>[Gl c14]</v>
          </cell>
        </row>
        <row r="7498">
          <cell r="H7498" t="str">
            <v>[Gl c23]</v>
          </cell>
        </row>
        <row r="7499">
          <cell r="H7499" t="str">
            <v>[Gl c24]</v>
          </cell>
        </row>
        <row r="7500">
          <cell r="H7500" t="str">
            <v>[Gl c33]</v>
          </cell>
        </row>
        <row r="7501">
          <cell r="H7501" t="str">
            <v>[Gl c34]</v>
          </cell>
        </row>
        <row r="7502">
          <cell r="H7502" t="str">
            <v>[Gl f33]</v>
          </cell>
        </row>
        <row r="7503">
          <cell r="H7503" t="str">
            <v>[Gl f34]</v>
          </cell>
        </row>
        <row r="7504">
          <cell r="H7504" t="str">
            <v>[Gl k31]</v>
          </cell>
        </row>
        <row r="7505">
          <cell r="H7505" t="str">
            <v>[Gl k32]</v>
          </cell>
        </row>
        <row r="7506">
          <cell r="H7506" t="str">
            <v>[Gl k41]</v>
          </cell>
        </row>
        <row r="7507">
          <cell r="H7507" t="str">
            <v>[Gl k42]</v>
          </cell>
        </row>
        <row r="7508">
          <cell r="H7508" t="str">
            <v>[Gl k51]</v>
          </cell>
        </row>
        <row r="7509">
          <cell r="H7509" t="str">
            <v>[Gl k52]</v>
          </cell>
        </row>
        <row r="7510">
          <cell r="H7510" t="str">
            <v>[Gl l11]</v>
          </cell>
        </row>
        <row r="7511">
          <cell r="H7511" t="str">
            <v>[Gl l12]</v>
          </cell>
        </row>
        <row r="7512">
          <cell r="H7512" t="str">
            <v>[Gl l21]</v>
          </cell>
        </row>
        <row r="7513">
          <cell r="H7513" t="str">
            <v>[Gl l22]</v>
          </cell>
        </row>
        <row r="7514">
          <cell r="H7514" t="str">
            <v>[Gl l31]</v>
          </cell>
        </row>
        <row r="7515">
          <cell r="H7515" t="str">
            <v>[Gl l32]</v>
          </cell>
        </row>
        <row r="7516">
          <cell r="H7516" t="str">
            <v>[SAS 101/104]</v>
          </cell>
        </row>
        <row r="7517">
          <cell r="H7517" t="str">
            <v>[SAS 102/103]</v>
          </cell>
        </row>
        <row r="7518">
          <cell r="H7518" t="str">
            <v>[SAS k31]</v>
          </cell>
        </row>
        <row r="7519">
          <cell r="H7519" t="str">
            <v>[SAS k32]</v>
          </cell>
        </row>
        <row r="7520">
          <cell r="H7520" t="str">
            <v>[SAS k41]</v>
          </cell>
        </row>
        <row r="7521">
          <cell r="H7521" t="str">
            <v>[SAS k42]</v>
          </cell>
        </row>
        <row r="7522">
          <cell r="H7522" t="str">
            <v>[SAS k51]</v>
          </cell>
        </row>
        <row r="7523">
          <cell r="H7523" t="str">
            <v>[SAS k52]</v>
          </cell>
        </row>
        <row r="7524">
          <cell r="H7524" t="str">
            <v>[Sch203R]</v>
          </cell>
        </row>
        <row r="7525">
          <cell r="H7525" t="str">
            <v>[Sch303H]</v>
          </cell>
        </row>
        <row r="7526">
          <cell r="H7526" t="str">
            <v>[1Al22]</v>
          </cell>
        </row>
        <row r="7527">
          <cell r="H7527" t="str">
            <v>[1Bl21]</v>
          </cell>
        </row>
        <row r="7528">
          <cell r="H7528" t="str">
            <v>[1Cc14]</v>
          </cell>
        </row>
        <row r="7529">
          <cell r="H7529" t="str">
            <v>[1Cc24]</v>
          </cell>
        </row>
        <row r="7530">
          <cell r="H7530" t="str">
            <v>[1Dc13]</v>
          </cell>
        </row>
        <row r="7531">
          <cell r="H7531" t="str">
            <v>[1Dc23]</v>
          </cell>
        </row>
        <row r="7532">
          <cell r="H7532" t="str">
            <v>[1H201]</v>
          </cell>
        </row>
        <row r="7533">
          <cell r="H7533" t="str">
            <v>[1H202]</v>
          </cell>
        </row>
        <row r="7534">
          <cell r="H7534" t="str">
            <v>[1H203]</v>
          </cell>
        </row>
        <row r="7535">
          <cell r="H7535" t="str">
            <v>[1H204]</v>
          </cell>
        </row>
        <row r="7536">
          <cell r="H7536" t="str">
            <v>[1R201]</v>
          </cell>
        </row>
        <row r="7537">
          <cell r="H7537" t="str">
            <v>[1R202]</v>
          </cell>
        </row>
        <row r="7538">
          <cell r="H7538" t="str">
            <v>[1R204]</v>
          </cell>
        </row>
        <row r="7539">
          <cell r="H7539" t="str">
            <v>[1R303]</v>
          </cell>
        </row>
        <row r="7540">
          <cell r="H7540" t="str">
            <v>[1Wc24]</v>
          </cell>
        </row>
        <row r="7541">
          <cell r="H7541" t="str">
            <v>[1Wc34]</v>
          </cell>
        </row>
        <row r="7542">
          <cell r="H7542" t="str">
            <v>[1Wf34]</v>
          </cell>
        </row>
        <row r="7543">
          <cell r="H7543" t="str">
            <v>[1Xc23]</v>
          </cell>
        </row>
        <row r="7544">
          <cell r="H7544" t="str">
            <v>[1Xc33]</v>
          </cell>
        </row>
        <row r="7545">
          <cell r="H7545" t="str">
            <v>[1Xf33]</v>
          </cell>
        </row>
        <row r="7546">
          <cell r="H7546" t="str">
            <v>[1Yk42]</v>
          </cell>
        </row>
        <row r="7547">
          <cell r="H7547" t="str">
            <v>[1Yl32]</v>
          </cell>
        </row>
        <row r="7548">
          <cell r="H7548" t="str">
            <v>[1Zk41]</v>
          </cell>
        </row>
        <row r="7549">
          <cell r="H7549" t="str">
            <v>[1Zl11]</v>
          </cell>
        </row>
        <row r="7550">
          <cell r="H7550" t="str">
            <v>[1Zl31]</v>
          </cell>
        </row>
        <row r="7551">
          <cell r="H7551" t="str">
            <v>[2Cc24]</v>
          </cell>
        </row>
        <row r="7552">
          <cell r="H7552" t="str">
            <v>[2Dc23]</v>
          </cell>
        </row>
        <row r="7553">
          <cell r="H7553" t="str">
            <v>[V101R]</v>
          </cell>
        </row>
        <row r="7554">
          <cell r="H7554" t="str">
            <v>[V102R]</v>
          </cell>
        </row>
        <row r="7555">
          <cell r="H7555" t="str">
            <v>[V205R]</v>
          </cell>
        </row>
        <row r="7556">
          <cell r="H7556" t="str">
            <v>[V207R]</v>
          </cell>
        </row>
        <row r="7557">
          <cell r="H7557" t="str">
            <v>[V401H]</v>
          </cell>
        </row>
        <row r="7558">
          <cell r="H7558" t="str">
            <v>[V402H]</v>
          </cell>
        </row>
        <row r="7559">
          <cell r="H7559" t="str">
            <v>[V51]</v>
          </cell>
        </row>
        <row r="7560">
          <cell r="H7560" t="str">
            <v>[V56R]</v>
          </cell>
        </row>
        <row r="7561">
          <cell r="H7561" t="str">
            <v>[V6]</v>
          </cell>
        </row>
        <row r="7562">
          <cell r="H7562" t="str">
            <v>[VH201]</v>
          </cell>
        </row>
        <row r="7563">
          <cell r="H7563" t="str">
            <v>[VH202]</v>
          </cell>
        </row>
        <row r="7564">
          <cell r="H7564" t="str">
            <v>[VH203]</v>
          </cell>
        </row>
        <row r="7565">
          <cell r="H7565" t="str">
            <v>[VH204]</v>
          </cell>
        </row>
        <row r="7566">
          <cell r="H7566" t="str">
            <v>[VR201]</v>
          </cell>
        </row>
        <row r="7567">
          <cell r="H7567" t="str">
            <v>[VR202]</v>
          </cell>
        </row>
        <row r="7568">
          <cell r="H7568" t="str">
            <v>[VR204]</v>
          </cell>
        </row>
        <row r="7569">
          <cell r="H7569" t="str">
            <v>[VR303]</v>
          </cell>
        </row>
        <row r="7570">
          <cell r="H7570" t="str">
            <v>[VSch203R]</v>
          </cell>
        </row>
        <row r="7571">
          <cell r="H7571" t="str">
            <v>[VSch303H]</v>
          </cell>
        </row>
        <row r="7572">
          <cell r="H7572" t="str">
            <v>[ak42]</v>
          </cell>
        </row>
        <row r="7573">
          <cell r="H7573" t="str">
            <v>[ak52(Ak42)]</v>
          </cell>
        </row>
        <row r="7574">
          <cell r="H7574" t="str">
            <v>[al12]</v>
          </cell>
        </row>
        <row r="7575">
          <cell r="H7575" t="str">
            <v>[al22(Al12)]</v>
          </cell>
        </row>
        <row r="7576">
          <cell r="H7576" t="str">
            <v>[bk41]</v>
          </cell>
        </row>
        <row r="7577">
          <cell r="H7577" t="str">
            <v>[bk51(Bk41)]</v>
          </cell>
        </row>
        <row r="7578">
          <cell r="H7578" t="str">
            <v>[bl11]</v>
          </cell>
        </row>
        <row r="7579">
          <cell r="H7579" t="str">
            <v>[bl21(Bl11)]</v>
          </cell>
        </row>
        <row r="7580">
          <cell r="H7580" t="str">
            <v>[cc14]</v>
          </cell>
        </row>
        <row r="7581">
          <cell r="H7581" t="str">
            <v>[cc24]</v>
          </cell>
        </row>
        <row r="7582">
          <cell r="H7582" t="str">
            <v>[cc34]</v>
          </cell>
        </row>
        <row r="7583">
          <cell r="H7583" t="str">
            <v>[dc13]</v>
          </cell>
        </row>
        <row r="7584">
          <cell r="H7584" t="str">
            <v>[dc23]</v>
          </cell>
        </row>
        <row r="7585">
          <cell r="H7585" t="str">
            <v>[dc33]</v>
          </cell>
        </row>
        <row r="7586">
          <cell r="H7586" t="str">
            <v>[h(Yl12)]</v>
          </cell>
        </row>
        <row r="7587">
          <cell r="H7587" t="str">
            <v>[h(Zl11)]</v>
          </cell>
        </row>
        <row r="7588">
          <cell r="H7588" t="str">
            <v>[r(Ak52)]</v>
          </cell>
        </row>
        <row r="7589">
          <cell r="H7589" t="str">
            <v>[r(Bk51)]</v>
          </cell>
        </row>
        <row r="7590">
          <cell r="H7590" t="str">
            <v>[wc24]</v>
          </cell>
        </row>
        <row r="7591">
          <cell r="H7591" t="str">
            <v>[wc34]</v>
          </cell>
        </row>
        <row r="7592">
          <cell r="H7592" t="str">
            <v>[wf34]</v>
          </cell>
        </row>
        <row r="7593">
          <cell r="H7593" t="str">
            <v>[xc23]</v>
          </cell>
        </row>
        <row r="7594">
          <cell r="H7594" t="str">
            <v>[xc33]</v>
          </cell>
        </row>
        <row r="7595">
          <cell r="H7595" t="str">
            <v>[xf33]</v>
          </cell>
        </row>
        <row r="7596">
          <cell r="H7596" t="str">
            <v>[yk32(Yk42)]</v>
          </cell>
        </row>
        <row r="7597">
          <cell r="H7597" t="str">
            <v>[yk42]</v>
          </cell>
        </row>
        <row r="7598">
          <cell r="H7598" t="str">
            <v>[yk52]</v>
          </cell>
        </row>
        <row r="7599">
          <cell r="H7599" t="str">
            <v>[yl12(Yl22)]</v>
          </cell>
        </row>
        <row r="7600">
          <cell r="H7600" t="str">
            <v>[yl22 (Yl32)]</v>
          </cell>
        </row>
        <row r="7601">
          <cell r="H7601" t="str">
            <v>[zk31(Zk41)]</v>
          </cell>
        </row>
        <row r="7602">
          <cell r="H7602" t="str">
            <v>[zk41]</v>
          </cell>
        </row>
        <row r="7603">
          <cell r="H7603" t="str">
            <v>[zk51]</v>
          </cell>
        </row>
        <row r="7604">
          <cell r="H7604" t="str">
            <v>[zl11(Zl21)]</v>
          </cell>
        </row>
        <row r="7605">
          <cell r="H7605" t="str">
            <v>[zl21 (Zl31)]</v>
          </cell>
        </row>
        <row r="7606">
          <cell r="H7606" t="str">
            <v>[zl21,yl22 Wf]</v>
          </cell>
        </row>
        <row r="7607">
          <cell r="H7607" t="str">
            <v>[zl21,yl22 Xf]</v>
          </cell>
        </row>
        <row r="7608">
          <cell r="H7608" t="str">
            <v>[Sp 34]</v>
          </cell>
        </row>
        <row r="7609">
          <cell r="H7609" t="str">
            <v>[Sp 35]</v>
          </cell>
        </row>
        <row r="7610">
          <cell r="H7610" t="str">
            <v>[W 1]</v>
          </cell>
        </row>
        <row r="7611">
          <cell r="H7611" t="str">
            <v>[W 101]</v>
          </cell>
        </row>
        <row r="7612">
          <cell r="H7612" t="str">
            <v>[W 102]</v>
          </cell>
        </row>
        <row r="7613">
          <cell r="H7613" t="str">
            <v>[W 103]</v>
          </cell>
        </row>
        <row r="7614">
          <cell r="H7614" t="str">
            <v>[W 104]</v>
          </cell>
        </row>
        <row r="7615">
          <cell r="H7615" t="str">
            <v>[W 2]</v>
          </cell>
        </row>
        <row r="7616">
          <cell r="H7616" t="str">
            <v>[W 201]</v>
          </cell>
        </row>
        <row r="7617">
          <cell r="H7617" t="str">
            <v>[W 202]</v>
          </cell>
        </row>
        <row r="7618">
          <cell r="H7618" t="str">
            <v>[W 203]</v>
          </cell>
        </row>
        <row r="7619">
          <cell r="H7619" t="str">
            <v>[W 204]</v>
          </cell>
        </row>
        <row r="7620">
          <cell r="H7620" t="str">
            <v>[W 205]</v>
          </cell>
        </row>
        <row r="7621">
          <cell r="H7621" t="str">
            <v>[W 206]</v>
          </cell>
        </row>
        <row r="7622">
          <cell r="H7622" t="str">
            <v>[W 207]</v>
          </cell>
        </row>
        <row r="7623">
          <cell r="H7623" t="str">
            <v>[W 208]</v>
          </cell>
        </row>
        <row r="7624">
          <cell r="H7624" t="str">
            <v>[W 209]</v>
          </cell>
        </row>
        <row r="7625">
          <cell r="H7625" t="str">
            <v>[W 210]</v>
          </cell>
        </row>
        <row r="7626">
          <cell r="H7626" t="str">
            <v>[W 211]</v>
          </cell>
        </row>
        <row r="7627">
          <cell r="H7627" t="str">
            <v>[W 212]</v>
          </cell>
        </row>
        <row r="7628">
          <cell r="H7628" t="str">
            <v>[W 3]</v>
          </cell>
        </row>
        <row r="7629">
          <cell r="H7629" t="str">
            <v>[W 31]</v>
          </cell>
        </row>
        <row r="7630">
          <cell r="H7630" t="str">
            <v>[W 33]</v>
          </cell>
        </row>
        <row r="7631">
          <cell r="H7631" t="str">
            <v>[W 4]</v>
          </cell>
        </row>
        <row r="7632">
          <cell r="H7632" t="str">
            <v>[W 5]</v>
          </cell>
        </row>
        <row r="7633">
          <cell r="H7633" t="str">
            <v>[W 51]</v>
          </cell>
        </row>
        <row r="7634">
          <cell r="H7634" t="str">
            <v>[W 52]</v>
          </cell>
        </row>
        <row r="7635">
          <cell r="H7635" t="str">
            <v>[W 53]</v>
          </cell>
        </row>
        <row r="7636">
          <cell r="H7636" t="str">
            <v>[W 54]</v>
          </cell>
        </row>
        <row r="7637">
          <cell r="H7637" t="str">
            <v>[W 55]</v>
          </cell>
        </row>
        <row r="7638">
          <cell r="H7638" t="str">
            <v>[W 56]</v>
          </cell>
        </row>
        <row r="7639">
          <cell r="H7639" t="str">
            <v>[W 6]</v>
          </cell>
        </row>
        <row r="7640">
          <cell r="H7640" t="str">
            <v>[VE 205]</v>
          </cell>
        </row>
        <row r="7641">
          <cell r="H7641" t="str">
            <v>[VE 207]</v>
          </cell>
        </row>
        <row r="7642">
          <cell r="H7642" t="str">
            <v>[ZE c33]</v>
          </cell>
        </row>
        <row r="7643">
          <cell r="H7643" t="str">
            <v>[ZE c34]</v>
          </cell>
        </row>
        <row r="7644">
          <cell r="H7644" t="str">
            <v>[ZE f33]</v>
          </cell>
        </row>
        <row r="7645">
          <cell r="H7645" t="str">
            <v>[ZE f34]</v>
          </cell>
        </row>
        <row r="7646">
          <cell r="H7646" t="str">
            <v>[ZE k31]</v>
          </cell>
        </row>
        <row r="7647">
          <cell r="H7647" t="str">
            <v>[ZE k32]</v>
          </cell>
        </row>
        <row r="7648">
          <cell r="H7648" t="str">
            <v>[ZE k41]</v>
          </cell>
        </row>
        <row r="7649">
          <cell r="H7649" t="str">
            <v>[ZE k42]</v>
          </cell>
        </row>
        <row r="7650">
          <cell r="H7650" t="str">
            <v>[ZE l21]</v>
          </cell>
        </row>
        <row r="7651">
          <cell r="H7651" t="str">
            <v>[ZE l22]</v>
          </cell>
        </row>
        <row r="7652">
          <cell r="H7652" t="str">
            <v>[ZE l31]</v>
          </cell>
        </row>
        <row r="7653">
          <cell r="H7653" t="str">
            <v>[ZE l32]</v>
          </cell>
        </row>
        <row r="7654">
          <cell r="H7654" t="str">
            <v>[ZVE k51]</v>
          </cell>
        </row>
        <row r="7655">
          <cell r="H7655" t="str">
            <v>[ZVE k52]</v>
          </cell>
        </row>
        <row r="7656">
          <cell r="H7656" t="str">
            <v>[ZVE l11]</v>
          </cell>
        </row>
        <row r="7657">
          <cell r="H7657" t="str">
            <v>[ZVE l12]</v>
          </cell>
        </row>
        <row r="7658">
          <cell r="H7658" t="str">
            <v>[aws]</v>
          </cell>
        </row>
        <row r="7659">
          <cell r="H7659" t="str">
            <v>[202]</v>
          </cell>
        </row>
        <row r="7660">
          <cell r="H7660" t="str">
            <v>[401]</v>
          </cell>
        </row>
        <row r="7661">
          <cell r="H7661" t="str">
            <v>[402]</v>
          </cell>
        </row>
        <row r="7662">
          <cell r="H7662" t="str">
            <v>[501]</v>
          </cell>
        </row>
        <row r="7663">
          <cell r="H7663" t="str">
            <v>[502]</v>
          </cell>
        </row>
        <row r="7664">
          <cell r="H7664" t="str">
            <v>[600]</v>
          </cell>
        </row>
        <row r="7665">
          <cell r="H7665" t="str">
            <v>[d11]</v>
          </cell>
        </row>
        <row r="7666">
          <cell r="H7666" t="str">
            <v>[d12]</v>
          </cell>
        </row>
        <row r="7667">
          <cell r="H7667" t="str">
            <v>[d21]</v>
          </cell>
        </row>
        <row r="7668">
          <cell r="H7668" t="str">
            <v>[d22]</v>
          </cell>
        </row>
        <row r="7669">
          <cell r="H7669" t="str">
            <v>[d31]</v>
          </cell>
        </row>
        <row r="7670">
          <cell r="H7670" t="str">
            <v>[d32]</v>
          </cell>
        </row>
        <row r="7671">
          <cell r="H7671" t="str">
            <v>[z11]</v>
          </cell>
        </row>
        <row r="7672">
          <cell r="H7672" t="str">
            <v>[Gl 101]</v>
          </cell>
        </row>
        <row r="7673">
          <cell r="H7673" t="str">
            <v>[Gl 102]</v>
          </cell>
        </row>
        <row r="7674">
          <cell r="H7674" t="str">
            <v>[Gl 201]</v>
          </cell>
        </row>
        <row r="7675">
          <cell r="H7675" t="str">
            <v>[Gl 202]</v>
          </cell>
        </row>
        <row r="7676">
          <cell r="H7676" t="str">
            <v>[Gl 203]</v>
          </cell>
        </row>
        <row r="7677">
          <cell r="H7677" t="str">
            <v>[Gl 211]</v>
          </cell>
        </row>
        <row r="7678">
          <cell r="H7678" t="str">
            <v>[Gl 222]</v>
          </cell>
        </row>
        <row r="7679">
          <cell r="H7679" t="str">
            <v>[Gl 301]</v>
          </cell>
        </row>
        <row r="7680">
          <cell r="H7680" t="str">
            <v>[Gl 303]</v>
          </cell>
        </row>
        <row r="7681">
          <cell r="H7681" t="str">
            <v>[Gl 321]</v>
          </cell>
        </row>
        <row r="7682">
          <cell r="H7682" t="str">
            <v>[Gl 401]</v>
          </cell>
        </row>
        <row r="7683">
          <cell r="H7683" t="str">
            <v>[Gl 402]</v>
          </cell>
        </row>
        <row r="7684">
          <cell r="H7684" t="str">
            <v>[Gl 501]</v>
          </cell>
        </row>
        <row r="7685">
          <cell r="H7685" t="str">
            <v>[Gl 502]</v>
          </cell>
        </row>
        <row r="7686">
          <cell r="H7686" t="str">
            <v>[Gl 600]</v>
          </cell>
        </row>
        <row r="7687">
          <cell r="H7687" t="str">
            <v>[Gl 601]</v>
          </cell>
        </row>
        <row r="7688">
          <cell r="H7688" t="str">
            <v>[Gl 602]</v>
          </cell>
        </row>
        <row r="7689">
          <cell r="H7689" t="str">
            <v>[Gl 701]</v>
          </cell>
        </row>
        <row r="7690">
          <cell r="H7690" t="str">
            <v>[Gl 711]</v>
          </cell>
        </row>
        <row r="7691">
          <cell r="H7691" t="str">
            <v>[Gl 712]</v>
          </cell>
        </row>
        <row r="7692">
          <cell r="H7692" t="str">
            <v>[101/AWS]</v>
          </cell>
        </row>
        <row r="7693">
          <cell r="H7693" t="str">
            <v>[102/AWS]</v>
          </cell>
        </row>
        <row r="7694">
          <cell r="H7694" t="str">
            <v>[201/211/AWS]</v>
          </cell>
        </row>
        <row r="7695">
          <cell r="H7695" t="str">
            <v>[202/AWS]</v>
          </cell>
        </row>
        <row r="7696">
          <cell r="H7696" t="str">
            <v>[203/AWS]</v>
          </cell>
        </row>
        <row r="7697">
          <cell r="H7697" t="str">
            <v>[222/402/AWS]</v>
          </cell>
        </row>
        <row r="7698">
          <cell r="H7698" t="str">
            <v>[301/AWS]</v>
          </cell>
        </row>
        <row r="7699">
          <cell r="H7699" t="str">
            <v>[303/AWS]</v>
          </cell>
        </row>
        <row r="7700">
          <cell r="H7700" t="str">
            <v>[321/401/AWS]</v>
          </cell>
        </row>
        <row r="7701">
          <cell r="H7701" t="str">
            <v>[501/AWS]</v>
          </cell>
        </row>
        <row r="7702">
          <cell r="H7702" t="str">
            <v>[502/AWS]</v>
          </cell>
        </row>
        <row r="7703">
          <cell r="H7703" t="str">
            <v>[600/AWS]</v>
          </cell>
        </row>
        <row r="7704">
          <cell r="H7704" t="str">
            <v>[601/AWS]</v>
          </cell>
        </row>
        <row r="7705">
          <cell r="H7705" t="str">
            <v>[602/AWS]</v>
          </cell>
        </row>
        <row r="7706">
          <cell r="H7706" t="str">
            <v>[701-712/AWS]</v>
          </cell>
        </row>
        <row r="7707">
          <cell r="H7707" t="str">
            <v>[Gl y11]</v>
          </cell>
        </row>
        <row r="7708">
          <cell r="H7708" t="str">
            <v>[W32/AWS]</v>
          </cell>
        </row>
        <row r="7709">
          <cell r="H7709" t="str">
            <v>[W52/AWS]</v>
          </cell>
        </row>
        <row r="7710">
          <cell r="H7710" t="str">
            <v>[W7/AWS]</v>
          </cell>
        </row>
        <row r="7711">
          <cell r="H7711" t="str">
            <v>[Bl d11]</v>
          </cell>
        </row>
        <row r="7712">
          <cell r="H7712" t="str">
            <v>[Bl d12]</v>
          </cell>
        </row>
        <row r="7713">
          <cell r="H7713" t="str">
            <v>[Bl d21]</v>
          </cell>
        </row>
        <row r="7714">
          <cell r="H7714" t="str">
            <v>[Bl d22]</v>
          </cell>
        </row>
        <row r="7715">
          <cell r="H7715" t="str">
            <v>[Bl d31]</v>
          </cell>
        </row>
        <row r="7716">
          <cell r="H7716" t="str">
            <v>[Bl d32]</v>
          </cell>
        </row>
        <row r="7717">
          <cell r="H7717" t="str">
            <v>[Bl z11]</v>
          </cell>
        </row>
        <row r="7718">
          <cell r="H7718" t="str">
            <v>[km 22,661]</v>
          </cell>
        </row>
        <row r="7719">
          <cell r="H7719" t="str">
            <v>[Ers A]</v>
          </cell>
        </row>
        <row r="7720">
          <cell r="H7720" t="str">
            <v>[Ers Ad11]</v>
          </cell>
        </row>
        <row r="7721">
          <cell r="H7721" t="str">
            <v>[Ers Ad21]</v>
          </cell>
        </row>
        <row r="7722">
          <cell r="H7722" t="str">
            <v>[Ers B]</v>
          </cell>
        </row>
        <row r="7723">
          <cell r="H7723" t="str">
            <v>[Ers Bd12]</v>
          </cell>
        </row>
        <row r="7724">
          <cell r="H7724" t="str">
            <v>[Ers Bd22]</v>
          </cell>
        </row>
        <row r="7725">
          <cell r="H7725" t="str">
            <v>[Ers E1]</v>
          </cell>
        </row>
        <row r="7726">
          <cell r="H7726" t="str">
            <v>[Ers E2]</v>
          </cell>
        </row>
        <row r="7727">
          <cell r="H7727" t="str">
            <v>[Ers E3]</v>
          </cell>
        </row>
        <row r="7728">
          <cell r="H7728" t="str">
            <v>[Ers H1]</v>
          </cell>
        </row>
        <row r="7729">
          <cell r="H7729" t="str">
            <v>[Ers H2]</v>
          </cell>
        </row>
        <row r="7730">
          <cell r="H7730" t="str">
            <v>[Ers H3]</v>
          </cell>
        </row>
        <row r="7731">
          <cell r="H7731" t="str">
            <v>[Ers R1]</v>
          </cell>
        </row>
        <row r="7732">
          <cell r="H7732" t="str">
            <v>[Ers R2]</v>
          </cell>
        </row>
        <row r="7733">
          <cell r="H7733" t="str">
            <v>[Ers Sch203R]</v>
          </cell>
        </row>
        <row r="7734">
          <cell r="H7734" t="str">
            <v>[Ers Sch211R]</v>
          </cell>
        </row>
        <row r="7735">
          <cell r="H7735" t="str">
            <v>[Ers Sch301H]</v>
          </cell>
        </row>
        <row r="7736">
          <cell r="H7736" t="str">
            <v>[Ers Sch303H]</v>
          </cell>
        </row>
        <row r="7737">
          <cell r="H7737" t="str">
            <v>[Ers T600]</v>
          </cell>
        </row>
        <row r="7738">
          <cell r="H7738" t="str">
            <v>[Ers U1]</v>
          </cell>
        </row>
        <row r="7739">
          <cell r="H7739" t="str">
            <v>[Ers U2]</v>
          </cell>
        </row>
        <row r="7740">
          <cell r="H7740" t="str">
            <v>[Ers Y]</v>
          </cell>
        </row>
        <row r="7741">
          <cell r="H7741" t="str">
            <v>[Ers Yd21]</v>
          </cell>
        </row>
        <row r="7742">
          <cell r="H7742" t="str">
            <v>[Ers Yd31]</v>
          </cell>
        </row>
        <row r="7743">
          <cell r="H7743" t="str">
            <v>[Ers Z]</v>
          </cell>
        </row>
        <row r="7744">
          <cell r="H7744" t="str">
            <v>[Ers Zd22]</v>
          </cell>
        </row>
        <row r="7745">
          <cell r="H7745" t="str">
            <v>[Ers Zd32]</v>
          </cell>
        </row>
        <row r="7746">
          <cell r="H7746" t="str">
            <v>[Ers 1E2]</v>
          </cell>
        </row>
        <row r="7747">
          <cell r="H7747" t="str">
            <v>[Ers 1R1]</v>
          </cell>
        </row>
        <row r="7748">
          <cell r="H7748" t="str">
            <v>[Ers 1R2]</v>
          </cell>
        </row>
        <row r="7749">
          <cell r="H7749" t="str">
            <v>[Ers 1U1]</v>
          </cell>
        </row>
        <row r="7750">
          <cell r="H7750" t="str">
            <v>[Ers 1U2]</v>
          </cell>
        </row>
        <row r="7751">
          <cell r="H7751" t="str">
            <v>[Ers 1Z]</v>
          </cell>
        </row>
        <row r="7752">
          <cell r="H7752" t="str">
            <v>[Ers 2E2]</v>
          </cell>
        </row>
        <row r="7753">
          <cell r="H7753" t="str">
            <v>[Ers 3E2]</v>
          </cell>
        </row>
        <row r="7754">
          <cell r="H7754" t="str">
            <v>[FA 401R]</v>
          </cell>
        </row>
        <row r="7755">
          <cell r="H7755" t="str">
            <v>[FA 402R]</v>
          </cell>
        </row>
        <row r="7756">
          <cell r="H7756" t="str">
            <v>[FA 501H]</v>
          </cell>
        </row>
        <row r="7757">
          <cell r="H7757" t="str">
            <v>[FA 502H]</v>
          </cell>
        </row>
        <row r="7758">
          <cell r="H7758" t="str">
            <v>[FA 701H]</v>
          </cell>
        </row>
        <row r="7759">
          <cell r="H7759" t="str">
            <v>[FA Sch303H]</v>
          </cell>
        </row>
        <row r="7760">
          <cell r="H7760" t="str">
            <v>[XTR d11]</v>
          </cell>
        </row>
        <row r="7761">
          <cell r="H7761" t="str">
            <v>[XTR d12]</v>
          </cell>
        </row>
        <row r="7762">
          <cell r="H7762" t="str">
            <v>[XTR d21]</v>
          </cell>
        </row>
        <row r="7763">
          <cell r="H7763" t="str">
            <v>[XTR d22]</v>
          </cell>
        </row>
        <row r="7764">
          <cell r="H7764" t="str">
            <v>[XTR d31]</v>
          </cell>
        </row>
        <row r="7765">
          <cell r="H7765" t="str">
            <v>[XTR d32]</v>
          </cell>
        </row>
        <row r="7766">
          <cell r="H7766" t="str">
            <v>[XTR z11]</v>
          </cell>
        </row>
        <row r="7767">
          <cell r="H7767" t="str">
            <v>[1]</v>
          </cell>
        </row>
        <row r="7768">
          <cell r="H7768" t="str">
            <v>[101]</v>
          </cell>
        </row>
        <row r="7769">
          <cell r="H7769" t="str">
            <v>[102]</v>
          </cell>
        </row>
        <row r="7770">
          <cell r="H7770" t="str">
            <v>[2]</v>
          </cell>
        </row>
        <row r="7771">
          <cell r="H7771" t="str">
            <v>[201]</v>
          </cell>
        </row>
        <row r="7772">
          <cell r="H7772" t="str">
            <v>[203]</v>
          </cell>
        </row>
        <row r="7773">
          <cell r="H7773" t="str">
            <v>[222]</v>
          </cell>
        </row>
        <row r="7774">
          <cell r="H7774" t="str">
            <v>[3]</v>
          </cell>
        </row>
        <row r="7775">
          <cell r="H7775" t="str">
            <v>[301]</v>
          </cell>
        </row>
        <row r="7776">
          <cell r="H7776" t="str">
            <v>[303]</v>
          </cell>
        </row>
        <row r="7777">
          <cell r="H7777" t="str">
            <v>[31]</v>
          </cell>
        </row>
        <row r="7778">
          <cell r="H7778" t="str">
            <v>[32]</v>
          </cell>
        </row>
        <row r="7779">
          <cell r="H7779" t="str">
            <v>[321]</v>
          </cell>
        </row>
        <row r="7780">
          <cell r="H7780" t="str">
            <v>[4]</v>
          </cell>
        </row>
        <row r="7781">
          <cell r="H7781" t="str">
            <v>[41]</v>
          </cell>
        </row>
        <row r="7782">
          <cell r="H7782" t="str">
            <v>[42]</v>
          </cell>
        </row>
        <row r="7783">
          <cell r="H7783" t="str">
            <v>[43]</v>
          </cell>
        </row>
        <row r="7784">
          <cell r="H7784" t="str">
            <v>[44]</v>
          </cell>
        </row>
        <row r="7785">
          <cell r="H7785" t="str">
            <v>[45]</v>
          </cell>
        </row>
        <row r="7786">
          <cell r="H7786" t="str">
            <v>[5]</v>
          </cell>
        </row>
        <row r="7787">
          <cell r="H7787" t="str">
            <v>[51]</v>
          </cell>
        </row>
        <row r="7788">
          <cell r="H7788" t="str">
            <v>[52]</v>
          </cell>
        </row>
        <row r="7789">
          <cell r="H7789" t="str">
            <v>[53]</v>
          </cell>
        </row>
        <row r="7790">
          <cell r="H7790" t="str">
            <v>[54]</v>
          </cell>
        </row>
        <row r="7791">
          <cell r="H7791" t="str">
            <v>[55]</v>
          </cell>
        </row>
        <row r="7792">
          <cell r="H7792" t="str">
            <v>[6]</v>
          </cell>
        </row>
        <row r="7793">
          <cell r="H7793" t="str">
            <v>[601]</v>
          </cell>
        </row>
        <row r="7794">
          <cell r="H7794" t="str">
            <v>[602]</v>
          </cell>
        </row>
        <row r="7795">
          <cell r="H7795" t="str">
            <v>[7]</v>
          </cell>
        </row>
        <row r="7796">
          <cell r="H7796" t="str">
            <v>[701]</v>
          </cell>
        </row>
        <row r="7797">
          <cell r="H7797" t="str">
            <v>[711]</v>
          </cell>
        </row>
        <row r="7798">
          <cell r="H7798" t="str">
            <v>[712]</v>
          </cell>
        </row>
        <row r="7799">
          <cell r="H7799" t="str">
            <v>[A]</v>
          </cell>
        </row>
        <row r="7800">
          <cell r="H7800" t="str">
            <v>[Ad11]</v>
          </cell>
        </row>
        <row r="7801">
          <cell r="H7801" t="str">
            <v>[Ad21]</v>
          </cell>
        </row>
        <row r="7802">
          <cell r="H7802" t="str">
            <v>[B]</v>
          </cell>
        </row>
        <row r="7803">
          <cell r="H7803" t="str">
            <v>[Bd12]</v>
          </cell>
        </row>
        <row r="7804">
          <cell r="H7804" t="str">
            <v>[Bd22]</v>
          </cell>
        </row>
        <row r="7805">
          <cell r="H7805" t="str">
            <v>[E1]</v>
          </cell>
        </row>
        <row r="7806">
          <cell r="H7806" t="str">
            <v>[E2]</v>
          </cell>
        </row>
        <row r="7807">
          <cell r="H7807" t="str">
            <v>[E3]</v>
          </cell>
        </row>
        <row r="7808">
          <cell r="H7808" t="str">
            <v>[H1]</v>
          </cell>
        </row>
        <row r="7809">
          <cell r="H7809" t="str">
            <v>[H2]</v>
          </cell>
        </row>
        <row r="7810">
          <cell r="H7810" t="str">
            <v>[H3]</v>
          </cell>
        </row>
        <row r="7811">
          <cell r="H7811" t="str">
            <v>[R1]</v>
          </cell>
        </row>
        <row r="7812">
          <cell r="H7812" t="str">
            <v>[R2]</v>
          </cell>
        </row>
        <row r="7813">
          <cell r="H7813" t="str">
            <v>[T600]</v>
          </cell>
        </row>
        <row r="7814">
          <cell r="H7814" t="str">
            <v>[U1]</v>
          </cell>
        </row>
        <row r="7815">
          <cell r="H7815" t="str">
            <v>[U2]</v>
          </cell>
        </row>
        <row r="7816">
          <cell r="H7816" t="str">
            <v>[Y]</v>
          </cell>
        </row>
        <row r="7817">
          <cell r="H7817" t="str">
            <v>[Yd21]</v>
          </cell>
        </row>
        <row r="7818">
          <cell r="H7818" t="str">
            <v>[Yd31]</v>
          </cell>
        </row>
        <row r="7819">
          <cell r="H7819" t="str">
            <v>[Z]</v>
          </cell>
        </row>
        <row r="7820">
          <cell r="H7820" t="str">
            <v>[Zd22]</v>
          </cell>
        </row>
        <row r="7821">
          <cell r="H7821" t="str">
            <v>[Zd32]</v>
          </cell>
        </row>
        <row r="7822">
          <cell r="H7822" t="str">
            <v>[Gl d11]</v>
          </cell>
        </row>
        <row r="7823">
          <cell r="H7823" t="str">
            <v>[Gl d12]</v>
          </cell>
        </row>
        <row r="7824">
          <cell r="H7824" t="str">
            <v>[Gl d21]</v>
          </cell>
        </row>
        <row r="7825">
          <cell r="H7825" t="str">
            <v>[Gl d22]</v>
          </cell>
        </row>
        <row r="7826">
          <cell r="H7826" t="str">
            <v>[Gl d31]</v>
          </cell>
        </row>
        <row r="7827">
          <cell r="H7827" t="str">
            <v>[Gl d32]</v>
          </cell>
        </row>
        <row r="7828">
          <cell r="H7828" t="str">
            <v>[Gl z11]</v>
          </cell>
        </row>
        <row r="7829">
          <cell r="H7829" t="str">
            <v>[Sch203R]</v>
          </cell>
        </row>
        <row r="7830">
          <cell r="H7830" t="str">
            <v>[Sch211R]</v>
          </cell>
        </row>
        <row r="7831">
          <cell r="H7831" t="str">
            <v>[Sch301H]</v>
          </cell>
        </row>
        <row r="7832">
          <cell r="H7832" t="str">
            <v>[Sch303H]</v>
          </cell>
        </row>
        <row r="7833">
          <cell r="H7833" t="str">
            <v>[1E2]</v>
          </cell>
        </row>
        <row r="7834">
          <cell r="H7834" t="str">
            <v>[1R1]</v>
          </cell>
        </row>
        <row r="7835">
          <cell r="H7835" t="str">
            <v>[1R2]</v>
          </cell>
        </row>
        <row r="7836">
          <cell r="H7836" t="str">
            <v>[1U1]</v>
          </cell>
        </row>
        <row r="7837">
          <cell r="H7837" t="str">
            <v>[1U2]</v>
          </cell>
        </row>
        <row r="7838">
          <cell r="H7838" t="str">
            <v>[1Z]</v>
          </cell>
        </row>
        <row r="7839">
          <cell r="H7839" t="str">
            <v>[2E2]</v>
          </cell>
        </row>
        <row r="7840">
          <cell r="H7840" t="str">
            <v>[3E2]</v>
          </cell>
        </row>
        <row r="7841">
          <cell r="H7841" t="str">
            <v>[V1]</v>
          </cell>
        </row>
        <row r="7842">
          <cell r="H7842" t="str">
            <v>[V2]</v>
          </cell>
        </row>
        <row r="7843">
          <cell r="H7843" t="str">
            <v>[V201R]</v>
          </cell>
        </row>
        <row r="7844">
          <cell r="H7844" t="str">
            <v>[V401H]</v>
          </cell>
        </row>
        <row r="7845">
          <cell r="H7845" t="str">
            <v>[V402H]</v>
          </cell>
        </row>
        <row r="7846">
          <cell r="H7846" t="str">
            <v>[V41]</v>
          </cell>
        </row>
        <row r="7847">
          <cell r="H7847" t="str">
            <v>[V5]</v>
          </cell>
        </row>
        <row r="7848">
          <cell r="H7848" t="str">
            <v>[V54]</v>
          </cell>
        </row>
        <row r="7849">
          <cell r="H7849" t="str">
            <v>[V6]</v>
          </cell>
        </row>
        <row r="7850">
          <cell r="H7850" t="str">
            <v>[V601H]</v>
          </cell>
        </row>
        <row r="7851">
          <cell r="H7851" t="str">
            <v>[V601R]</v>
          </cell>
        </row>
        <row r="7852">
          <cell r="H7852" t="str">
            <v>[VE1]</v>
          </cell>
        </row>
        <row r="7853">
          <cell r="H7853" t="str">
            <v>[VE2]</v>
          </cell>
        </row>
        <row r="7854">
          <cell r="H7854" t="str">
            <v>[VE3]</v>
          </cell>
        </row>
        <row r="7855">
          <cell r="H7855" t="str">
            <v>[VH1]</v>
          </cell>
        </row>
        <row r="7856">
          <cell r="H7856" t="str">
            <v>[VH2]</v>
          </cell>
        </row>
        <row r="7857">
          <cell r="H7857" t="str">
            <v>[VH3]</v>
          </cell>
        </row>
        <row r="7858">
          <cell r="H7858" t="str">
            <v>[VR1]</v>
          </cell>
        </row>
        <row r="7859">
          <cell r="H7859" t="str">
            <v>[VR2]</v>
          </cell>
        </row>
        <row r="7860">
          <cell r="H7860" t="str">
            <v>[VSch203R]</v>
          </cell>
        </row>
        <row r="7861">
          <cell r="H7861" t="str">
            <v>[VSch211R]</v>
          </cell>
        </row>
        <row r="7862">
          <cell r="H7862" t="str">
            <v>[VSch301H]</v>
          </cell>
        </row>
        <row r="7863">
          <cell r="H7863" t="str">
            <v>[VSch303H]</v>
          </cell>
        </row>
        <row r="7864">
          <cell r="H7864" t="str">
            <v>[VT600]</v>
          </cell>
        </row>
        <row r="7865">
          <cell r="H7865" t="str">
            <v>[VU1]</v>
          </cell>
        </row>
        <row r="7866">
          <cell r="H7866" t="str">
            <v>[VU2]</v>
          </cell>
        </row>
        <row r="7867">
          <cell r="H7867" t="str">
            <v>[a(Ad21)]</v>
          </cell>
        </row>
        <row r="7868">
          <cell r="H7868" t="str">
            <v>[ad11]</v>
          </cell>
        </row>
        <row r="7869">
          <cell r="H7869" t="str">
            <v>[ad21(Ad11)]</v>
          </cell>
        </row>
        <row r="7870">
          <cell r="H7870" t="str">
            <v>[b(Bd22)]</v>
          </cell>
        </row>
        <row r="7871">
          <cell r="H7871" t="str">
            <v>[bd12]</v>
          </cell>
        </row>
        <row r="7872">
          <cell r="H7872" t="str">
            <v>[bd22(Bd12)]</v>
          </cell>
        </row>
        <row r="7873">
          <cell r="H7873" t="str">
            <v>[e(A)]</v>
          </cell>
        </row>
        <row r="7874">
          <cell r="H7874" t="str">
            <v>[e(B)]</v>
          </cell>
        </row>
        <row r="7875">
          <cell r="H7875" t="str">
            <v>[h(U1)]</v>
          </cell>
        </row>
        <row r="7876">
          <cell r="H7876" t="str">
            <v>[h(U2)]</v>
          </cell>
        </row>
        <row r="7877">
          <cell r="H7877" t="str">
            <v>[r(E1)]</v>
          </cell>
        </row>
        <row r="7878">
          <cell r="H7878" t="str">
            <v>[r(E2)]</v>
          </cell>
        </row>
        <row r="7879">
          <cell r="H7879" t="str">
            <v>[r(E3)]</v>
          </cell>
        </row>
        <row r="7880">
          <cell r="H7880" t="str">
            <v>[u(T600)]</v>
          </cell>
        </row>
        <row r="7881">
          <cell r="H7881" t="str">
            <v>[u(Y)]</v>
          </cell>
        </row>
        <row r="7882">
          <cell r="H7882" t="str">
            <v>[u(Z)]</v>
          </cell>
        </row>
        <row r="7883">
          <cell r="H7883" t="str">
            <v>[y]</v>
          </cell>
        </row>
        <row r="7884">
          <cell r="H7884" t="str">
            <v>[yd21(Yd31)]</v>
          </cell>
        </row>
        <row r="7885">
          <cell r="H7885" t="str">
            <v>[yd31]</v>
          </cell>
        </row>
        <row r="7886">
          <cell r="H7886" t="str">
            <v>[z]</v>
          </cell>
        </row>
        <row r="7887">
          <cell r="H7887" t="str">
            <v>[zd22(Zd32)]</v>
          </cell>
        </row>
        <row r="7888">
          <cell r="H7888" t="str">
            <v>[zd32]</v>
          </cell>
        </row>
        <row r="7889">
          <cell r="H7889" t="str">
            <v>[W 1]</v>
          </cell>
        </row>
        <row r="7890">
          <cell r="H7890" t="str">
            <v>[W 2]</v>
          </cell>
        </row>
        <row r="7891">
          <cell r="H7891" t="str">
            <v>[W 3]</v>
          </cell>
        </row>
        <row r="7892">
          <cell r="H7892" t="str">
            <v>[W 31]</v>
          </cell>
        </row>
        <row r="7893">
          <cell r="H7893" t="str">
            <v>[W 32]</v>
          </cell>
        </row>
        <row r="7894">
          <cell r="H7894" t="str">
            <v>[W 4]</v>
          </cell>
        </row>
        <row r="7895">
          <cell r="H7895" t="str">
            <v>[W 41]</v>
          </cell>
        </row>
        <row r="7896">
          <cell r="H7896" t="str">
            <v>[W 42]</v>
          </cell>
        </row>
        <row r="7897">
          <cell r="H7897" t="str">
            <v>[W 43]</v>
          </cell>
        </row>
        <row r="7898">
          <cell r="H7898" t="str">
            <v>[W 44]</v>
          </cell>
        </row>
        <row r="7899">
          <cell r="H7899" t="str">
            <v>[W 45]</v>
          </cell>
        </row>
        <row r="7900">
          <cell r="H7900" t="str">
            <v>[W 5]</v>
          </cell>
        </row>
        <row r="7901">
          <cell r="H7901" t="str">
            <v>[W 51]</v>
          </cell>
        </row>
        <row r="7902">
          <cell r="H7902" t="str">
            <v>[W 52]</v>
          </cell>
        </row>
        <row r="7903">
          <cell r="H7903" t="str">
            <v>[W 53]</v>
          </cell>
        </row>
        <row r="7904">
          <cell r="H7904" t="str">
            <v>[W 54]</v>
          </cell>
        </row>
        <row r="7905">
          <cell r="H7905" t="str">
            <v>[W 55]</v>
          </cell>
        </row>
        <row r="7906">
          <cell r="H7906" t="str">
            <v>[W 6]</v>
          </cell>
        </row>
        <row r="7907">
          <cell r="H7907" t="str">
            <v>[W 7]</v>
          </cell>
        </row>
        <row r="7908">
          <cell r="H7908" t="str">
            <v>[VE 600]</v>
          </cell>
        </row>
        <row r="7909">
          <cell r="H7909" t="str">
            <v>[ZVE d31]</v>
          </cell>
        </row>
        <row r="7910">
          <cell r="H7910" t="str">
            <v>[ZVE d32]</v>
          </cell>
        </row>
        <row r="7911">
          <cell r="H7911" t="str">
            <v>[ZVE y11]</v>
          </cell>
        </row>
        <row r="7912">
          <cell r="H7912" t="str">
            <v>[ZVE z11]</v>
          </cell>
        </row>
        <row r="7913">
          <cell r="H7913" t="str">
            <v>[aws]</v>
          </cell>
        </row>
        <row r="7914">
          <cell r="H7914" t="str">
            <v>[101]</v>
          </cell>
        </row>
        <row r="7915">
          <cell r="H7915" t="str">
            <v>[111]</v>
          </cell>
        </row>
        <row r="7916">
          <cell r="H7916" t="str">
            <v>[113]</v>
          </cell>
        </row>
        <row r="7917">
          <cell r="H7917" t="str">
            <v>[123]</v>
          </cell>
        </row>
        <row r="7918">
          <cell r="H7918" t="str">
            <v>[125]</v>
          </cell>
        </row>
        <row r="7919">
          <cell r="H7919" t="str">
            <v>[141]</v>
          </cell>
        </row>
        <row r="7920">
          <cell r="H7920" t="str">
            <v>[201]</v>
          </cell>
        </row>
        <row r="7921">
          <cell r="H7921" t="str">
            <v>[211]</v>
          </cell>
        </row>
        <row r="7922">
          <cell r="H7922" t="str">
            <v>[212]</v>
          </cell>
        </row>
        <row r="7923">
          <cell r="H7923" t="str">
            <v>[214]</v>
          </cell>
        </row>
        <row r="7924">
          <cell r="H7924" t="str">
            <v>[221]</v>
          </cell>
        </row>
        <row r="7925">
          <cell r="H7925" t="str">
            <v>[W101]</v>
          </cell>
        </row>
        <row r="7926">
          <cell r="H7926" t="str">
            <v>[W131]</v>
          </cell>
        </row>
        <row r="7927">
          <cell r="H7927" t="str">
            <v>[W151/152]</v>
          </cell>
        </row>
        <row r="7928">
          <cell r="H7928" t="str">
            <v>[W201]</v>
          </cell>
        </row>
        <row r="7929">
          <cell r="H7929" t="str">
            <v>[W202]</v>
          </cell>
        </row>
        <row r="7930">
          <cell r="H7930" t="str">
            <v>[W251/252]</v>
          </cell>
        </row>
        <row r="7931">
          <cell r="H7931" t="str">
            <v>[W253/254]</v>
          </cell>
        </row>
        <row r="7932">
          <cell r="H7932" t="str">
            <v>[c11]</v>
          </cell>
        </row>
        <row r="7933">
          <cell r="H7933" t="str">
            <v>[d11]</v>
          </cell>
        </row>
        <row r="7934">
          <cell r="H7934" t="str">
            <v>[d21]</v>
          </cell>
        </row>
        <row r="7935">
          <cell r="H7935" t="str">
            <v>[e11]</v>
          </cell>
        </row>
        <row r="7936">
          <cell r="H7936" t="str">
            <v>[W 251]</v>
          </cell>
        </row>
        <row r="7937">
          <cell r="H7937" t="str">
            <v>[W 253]</v>
          </cell>
        </row>
        <row r="7938">
          <cell r="H7938" t="str">
            <v>[Gl 101]</v>
          </cell>
        </row>
        <row r="7939">
          <cell r="H7939" t="str">
            <v>[Gl 111]</v>
          </cell>
        </row>
        <row r="7940">
          <cell r="H7940" t="str">
            <v>[Gl 113]</v>
          </cell>
        </row>
        <row r="7941">
          <cell r="H7941" t="str">
            <v>[Gl 123]</v>
          </cell>
        </row>
        <row r="7942">
          <cell r="H7942" t="str">
            <v>[Gl 125]</v>
          </cell>
        </row>
        <row r="7943">
          <cell r="H7943" t="str">
            <v>[Gl 141]</v>
          </cell>
        </row>
        <row r="7944">
          <cell r="H7944" t="str">
            <v>[Gl 201]</v>
          </cell>
        </row>
        <row r="7945">
          <cell r="H7945" t="str">
            <v>[Gl 211]</v>
          </cell>
        </row>
        <row r="7946">
          <cell r="H7946" t="str">
            <v>[Gl 212]</v>
          </cell>
        </row>
        <row r="7947">
          <cell r="H7947" t="str">
            <v>[Gl 214]</v>
          </cell>
        </row>
        <row r="7948">
          <cell r="H7948" t="str">
            <v>[Gl 221]</v>
          </cell>
        </row>
        <row r="7949">
          <cell r="H7949" t="str">
            <v>[101A]</v>
          </cell>
        </row>
        <row r="7950">
          <cell r="H7950" t="str">
            <v>[113A]</v>
          </cell>
        </row>
        <row r="7951">
          <cell r="H7951" t="str">
            <v>[141A]</v>
          </cell>
        </row>
        <row r="7952">
          <cell r="H7952" t="str">
            <v>[201A]</v>
          </cell>
        </row>
        <row r="7953">
          <cell r="H7953" t="str">
            <v>[221A]</v>
          </cell>
        </row>
        <row r="7954">
          <cell r="H7954" t="str">
            <v>[Bl c11]</v>
          </cell>
        </row>
        <row r="7955">
          <cell r="H7955" t="str">
            <v>[Bl d11]</v>
          </cell>
        </row>
        <row r="7956">
          <cell r="H7956" t="str">
            <v>[Bl d21]</v>
          </cell>
        </row>
        <row r="7957">
          <cell r="H7957" t="str">
            <v>[Bl e11]</v>
          </cell>
        </row>
        <row r="7958">
          <cell r="H7958" t="str">
            <v>[EVA1]</v>
          </cell>
        </row>
        <row r="7959">
          <cell r="H7959" t="str">
            <v>[EVA2]</v>
          </cell>
        </row>
        <row r="7960">
          <cell r="H7960" t="str">
            <v>[km 25,266]</v>
          </cell>
        </row>
        <row r="7961">
          <cell r="H7961" t="str">
            <v>[Ers Ac11]</v>
          </cell>
        </row>
        <row r="7962">
          <cell r="H7962" t="str">
            <v>[Ers Ad11]</v>
          </cell>
        </row>
        <row r="7963">
          <cell r="H7963" t="str">
            <v>[Ers Ad21]</v>
          </cell>
        </row>
        <row r="7964">
          <cell r="H7964" t="str">
            <v>[Ers H111]</v>
          </cell>
        </row>
        <row r="7965">
          <cell r="H7965" t="str">
            <v>[Ers H113]</v>
          </cell>
        </row>
        <row r="7966">
          <cell r="H7966" t="str">
            <v>[Ers H211]</v>
          </cell>
        </row>
        <row r="7967">
          <cell r="H7967" t="str">
            <v>[Ers H212]</v>
          </cell>
        </row>
        <row r="7968">
          <cell r="H7968" t="str">
            <v>[Ers H214]</v>
          </cell>
        </row>
        <row r="7969">
          <cell r="H7969" t="str">
            <v>[Ers R111]</v>
          </cell>
        </row>
        <row r="7970">
          <cell r="H7970" t="str">
            <v>[Ers R123]</v>
          </cell>
        </row>
        <row r="7971">
          <cell r="H7971" t="str">
            <v>[Ers R125]</v>
          </cell>
        </row>
        <row r="7972">
          <cell r="H7972" t="str">
            <v>[Ers R211]</v>
          </cell>
        </row>
        <row r="7973">
          <cell r="H7973" t="str">
            <v>[Ers R212]</v>
          </cell>
        </row>
        <row r="7974">
          <cell r="H7974" t="str">
            <v>[Ers R214]</v>
          </cell>
        </row>
        <row r="7975">
          <cell r="H7975" t="str">
            <v>[Ers Sch123H]</v>
          </cell>
        </row>
        <row r="7976">
          <cell r="H7976" t="str">
            <v>[Ers Sch125H]</v>
          </cell>
        </row>
        <row r="7977">
          <cell r="H7977" t="str">
            <v>[Ers Zd11]</v>
          </cell>
        </row>
        <row r="7978">
          <cell r="H7978" t="str">
            <v>[Ers Zd21]</v>
          </cell>
        </row>
        <row r="7979">
          <cell r="H7979" t="str">
            <v>[Ers Ze11]</v>
          </cell>
        </row>
        <row r="7980">
          <cell r="H7980" t="str">
            <v>[Ers 1Ac11]</v>
          </cell>
        </row>
        <row r="7981">
          <cell r="H7981" t="str">
            <v>[Ers 1Ad11]</v>
          </cell>
        </row>
        <row r="7982">
          <cell r="H7982" t="str">
            <v>[Ers 2Ac11]</v>
          </cell>
        </row>
        <row r="7983">
          <cell r="H7983" t="str">
            <v>[FA H214]</v>
          </cell>
        </row>
        <row r="7984">
          <cell r="H7984" t="str">
            <v>[XTRc11]</v>
          </cell>
        </row>
        <row r="7985">
          <cell r="H7985" t="str">
            <v>[XTRe11]</v>
          </cell>
        </row>
        <row r="7986">
          <cell r="H7986" t="str">
            <v>[Ac11]</v>
          </cell>
        </row>
        <row r="7987">
          <cell r="H7987" t="str">
            <v>[Ad11]</v>
          </cell>
        </row>
        <row r="7988">
          <cell r="H7988" t="str">
            <v>[Ad21]</v>
          </cell>
        </row>
        <row r="7989">
          <cell r="H7989" t="str">
            <v>[H111]</v>
          </cell>
        </row>
        <row r="7990">
          <cell r="H7990" t="str">
            <v>[H113]</v>
          </cell>
        </row>
        <row r="7991">
          <cell r="H7991" t="str">
            <v>[H211]</v>
          </cell>
        </row>
        <row r="7992">
          <cell r="H7992" t="str">
            <v>[H212]</v>
          </cell>
        </row>
        <row r="7993">
          <cell r="H7993" t="str">
            <v>[H214]</v>
          </cell>
        </row>
        <row r="7994">
          <cell r="H7994" t="str">
            <v>[R111]</v>
          </cell>
        </row>
        <row r="7995">
          <cell r="H7995" t="str">
            <v>[R123]</v>
          </cell>
        </row>
        <row r="7996">
          <cell r="H7996" t="str">
            <v>[R125]</v>
          </cell>
        </row>
        <row r="7997">
          <cell r="H7997" t="str">
            <v>[R211]</v>
          </cell>
        </row>
        <row r="7998">
          <cell r="H7998" t="str">
            <v>[R212]</v>
          </cell>
        </row>
        <row r="7999">
          <cell r="H7999" t="str">
            <v>[R214]</v>
          </cell>
        </row>
        <row r="8000">
          <cell r="H8000" t="str">
            <v>[Zd11]</v>
          </cell>
        </row>
        <row r="8001">
          <cell r="H8001" t="str">
            <v>[Zd21]</v>
          </cell>
        </row>
        <row r="8002">
          <cell r="H8002" t="str">
            <v>[Ze11]</v>
          </cell>
        </row>
        <row r="8003">
          <cell r="H8003" t="str">
            <v>[Gl c11]</v>
          </cell>
        </row>
        <row r="8004">
          <cell r="H8004" t="str">
            <v>[Gl d11]</v>
          </cell>
        </row>
        <row r="8005">
          <cell r="H8005" t="str">
            <v>[Gl d21]</v>
          </cell>
        </row>
        <row r="8006">
          <cell r="H8006" t="str">
            <v>[Gl e11]</v>
          </cell>
        </row>
        <row r="8007">
          <cell r="H8007" t="str">
            <v>[Sch123H]</v>
          </cell>
        </row>
        <row r="8008">
          <cell r="H8008" t="str">
            <v>[Sch125H]</v>
          </cell>
        </row>
        <row r="8009">
          <cell r="H8009" t="str">
            <v>[1Ac11]</v>
          </cell>
        </row>
        <row r="8010">
          <cell r="H8010" t="str">
            <v>[1Ad11]</v>
          </cell>
        </row>
        <row r="8011">
          <cell r="H8011" t="str">
            <v>[2Ac11]</v>
          </cell>
        </row>
        <row r="8012">
          <cell r="H8012" t="str">
            <v>[V101R]</v>
          </cell>
        </row>
        <row r="8013">
          <cell r="H8013" t="str">
            <v>[V113R]</v>
          </cell>
        </row>
        <row r="8014">
          <cell r="H8014" t="str">
            <v>[V141H]</v>
          </cell>
        </row>
        <row r="8015">
          <cell r="H8015" t="str">
            <v>[V201R]</v>
          </cell>
        </row>
        <row r="8016">
          <cell r="H8016" t="str">
            <v>[V221H]</v>
          </cell>
        </row>
        <row r="8017">
          <cell r="H8017" t="str">
            <v>[VH111]</v>
          </cell>
        </row>
        <row r="8018">
          <cell r="H8018" t="str">
            <v>[VH113]</v>
          </cell>
        </row>
        <row r="8019">
          <cell r="H8019" t="str">
            <v>[VH211]</v>
          </cell>
        </row>
        <row r="8020">
          <cell r="H8020" t="str">
            <v>[VH212]</v>
          </cell>
        </row>
        <row r="8021">
          <cell r="H8021" t="str">
            <v>[VH214]</v>
          </cell>
        </row>
        <row r="8022">
          <cell r="H8022" t="str">
            <v>[VR111]</v>
          </cell>
        </row>
        <row r="8023">
          <cell r="H8023" t="str">
            <v>[VR123]</v>
          </cell>
        </row>
        <row r="8024">
          <cell r="H8024" t="str">
            <v>[VR125]</v>
          </cell>
        </row>
        <row r="8025">
          <cell r="H8025" t="str">
            <v>[VR211]</v>
          </cell>
        </row>
        <row r="8026">
          <cell r="H8026" t="str">
            <v>[VR212]</v>
          </cell>
        </row>
        <row r="8027">
          <cell r="H8027" t="str">
            <v>[VR214]</v>
          </cell>
        </row>
        <row r="8028">
          <cell r="H8028" t="str">
            <v>[VSch123H]</v>
          </cell>
        </row>
        <row r="8029">
          <cell r="H8029" t="str">
            <v>[VSch125H]</v>
          </cell>
        </row>
        <row r="8030">
          <cell r="H8030" t="str">
            <v>[ac11]</v>
          </cell>
        </row>
        <row r="8031">
          <cell r="H8031" t="str">
            <v>[ad11]</v>
          </cell>
        </row>
        <row r="8032">
          <cell r="H8032" t="str">
            <v>[ad21]</v>
          </cell>
        </row>
        <row r="8033">
          <cell r="H8033" t="str">
            <v>[h(Zd11)]</v>
          </cell>
        </row>
        <row r="8034">
          <cell r="H8034" t="str">
            <v>[h(Ze11)]</v>
          </cell>
        </row>
        <row r="8035">
          <cell r="H8035" t="str">
            <v>[r(Ac11)]</v>
          </cell>
        </row>
        <row r="8036">
          <cell r="H8036" t="str">
            <v>[r(Ad21)]</v>
          </cell>
        </row>
        <row r="8037">
          <cell r="H8037" t="str">
            <v>[zd11]</v>
          </cell>
        </row>
        <row r="8038">
          <cell r="H8038" t="str">
            <v>[zd21]</v>
          </cell>
        </row>
        <row r="8039">
          <cell r="H8039" t="str">
            <v>[ze11]</v>
          </cell>
        </row>
        <row r="8040">
          <cell r="H8040" t="str">
            <v>[W 101]</v>
          </cell>
        </row>
        <row r="8041">
          <cell r="H8041" t="str">
            <v>[W 131]</v>
          </cell>
        </row>
        <row r="8042">
          <cell r="H8042" t="str">
            <v>[W 151]</v>
          </cell>
        </row>
        <row r="8043">
          <cell r="H8043" t="str">
            <v>[W 152]</v>
          </cell>
        </row>
        <row r="8044">
          <cell r="H8044" t="str">
            <v>[W 201]</v>
          </cell>
        </row>
        <row r="8045">
          <cell r="H8045" t="str">
            <v>[W 202]</v>
          </cell>
        </row>
        <row r="8046">
          <cell r="H8046" t="str">
            <v>[W 252]</v>
          </cell>
        </row>
        <row r="8047">
          <cell r="H8047" t="str">
            <v>[W 254]</v>
          </cell>
        </row>
        <row r="8048">
          <cell r="H8048" t="str">
            <v>[ZVE c11]</v>
          </cell>
        </row>
        <row r="8049">
          <cell r="H8049" t="str">
            <v>[ZVE d11]</v>
          </cell>
        </row>
        <row r="8050">
          <cell r="H8050" t="str">
            <v>[ZVE d21]</v>
          </cell>
        </row>
        <row r="8051">
          <cell r="H8051" t="str">
            <v>[ZVE e11]</v>
          </cell>
        </row>
        <row r="8052">
          <cell r="H8052" t="str">
            <v>[aws]</v>
          </cell>
        </row>
        <row r="8053">
          <cell r="H8053" t="str">
            <v>[g11]</v>
          </cell>
        </row>
        <row r="8054">
          <cell r="H8054" t="str">
            <v>[W 1S]</v>
          </cell>
        </row>
        <row r="8055">
          <cell r="H8055" t="str">
            <v>[W 63]</v>
          </cell>
        </row>
        <row r="8056">
          <cell r="H8056" t="str">
            <v>[W 8]</v>
          </cell>
        </row>
        <row r="8057">
          <cell r="H8057" t="str">
            <v>[Gl 101]</v>
          </cell>
        </row>
        <row r="8058">
          <cell r="H8058" t="str">
            <v>[Gl 102]</v>
          </cell>
        </row>
        <row r="8059">
          <cell r="H8059" t="str">
            <v>[Gl 201]</v>
          </cell>
        </row>
        <row r="8060">
          <cell r="H8060" t="str">
            <v>[Gl 202]</v>
          </cell>
        </row>
        <row r="8061">
          <cell r="H8061" t="str">
            <v>[Gl 305]</v>
          </cell>
        </row>
        <row r="8062">
          <cell r="H8062" t="str">
            <v>[Gl 401]</v>
          </cell>
        </row>
        <row r="8063">
          <cell r="H8063" t="str">
            <v>[Gl 402]</v>
          </cell>
        </row>
        <row r="8064">
          <cell r="H8064" t="str">
            <v>[Gl 403]</v>
          </cell>
        </row>
        <row r="8065">
          <cell r="H8065" t="str">
            <v>[Gl 404]</v>
          </cell>
        </row>
        <row r="8066">
          <cell r="H8066" t="str">
            <v>[Gl 405]</v>
          </cell>
        </row>
        <row r="8067">
          <cell r="H8067" t="str">
            <v>[Gl 406]</v>
          </cell>
        </row>
        <row r="8068">
          <cell r="H8068" t="str">
            <v>[Gl 408]</v>
          </cell>
        </row>
        <row r="8069">
          <cell r="H8069" t="str">
            <v>[Gl 410]</v>
          </cell>
        </row>
        <row r="8070">
          <cell r="H8070" t="str">
            <v>[Gl 412]</v>
          </cell>
        </row>
        <row r="8071">
          <cell r="H8071" t="str">
            <v>[Gl 503]</v>
          </cell>
        </row>
        <row r="8072">
          <cell r="H8072" t="str">
            <v>[Gl 601]</v>
          </cell>
        </row>
        <row r="8073">
          <cell r="H8073" t="str">
            <v>[Gl 604]</v>
          </cell>
        </row>
        <row r="8074">
          <cell r="H8074" t="str">
            <v>[Gl 606]</v>
          </cell>
        </row>
        <row r="8075">
          <cell r="H8075" t="str">
            <v>[Gl 701]</v>
          </cell>
        </row>
        <row r="8076">
          <cell r="H8076" t="str">
            <v>[Gl 505]</v>
          </cell>
        </row>
        <row r="8077">
          <cell r="H8077" t="str">
            <v>[Gl 512]</v>
          </cell>
        </row>
        <row r="8078">
          <cell r="H8078" t="str">
            <v>[Gl 612]</v>
          </cell>
        </row>
        <row r="8079">
          <cell r="H8079" t="str">
            <v>[Gl 702]</v>
          </cell>
        </row>
        <row r="8080">
          <cell r="H8080" t="str">
            <v>[Gl 704]</v>
          </cell>
        </row>
        <row r="8081">
          <cell r="H8081" t="str">
            <v>[Gl 706]</v>
          </cell>
        </row>
        <row r="8082">
          <cell r="H8082" t="str">
            <v>[Bl f21]</v>
          </cell>
        </row>
        <row r="8083">
          <cell r="H8083" t="str">
            <v>[Bl g11]</v>
          </cell>
        </row>
        <row r="8084">
          <cell r="H8084" t="str">
            <v>[EVA1]</v>
          </cell>
        </row>
        <row r="8085">
          <cell r="H8085" t="str">
            <v>[km 127,487]</v>
          </cell>
        </row>
        <row r="8086">
          <cell r="H8086" t="str">
            <v>[Ers A]</v>
          </cell>
        </row>
        <row r="8087">
          <cell r="H8087" t="str">
            <v>[Ers H1]</v>
          </cell>
        </row>
        <row r="8088">
          <cell r="H8088" t="str">
            <v>[Ers H10]</v>
          </cell>
        </row>
        <row r="8089">
          <cell r="H8089" t="str">
            <v>[Ers H12]</v>
          </cell>
        </row>
        <row r="8090">
          <cell r="H8090" t="str">
            <v>[Ers H2]</v>
          </cell>
        </row>
        <row r="8091">
          <cell r="H8091" t="str">
            <v>[Ers H3]</v>
          </cell>
        </row>
        <row r="8092">
          <cell r="H8092" t="str">
            <v>[Ers H4]</v>
          </cell>
        </row>
        <row r="8093">
          <cell r="H8093" t="str">
            <v>[Ers H6]</v>
          </cell>
        </row>
        <row r="8094">
          <cell r="H8094" t="str">
            <v>[Ers H8]</v>
          </cell>
        </row>
        <row r="8095">
          <cell r="H8095" t="str">
            <v>[Ers R1]</v>
          </cell>
        </row>
        <row r="8096">
          <cell r="H8096" t="str">
            <v>[Ers R10]</v>
          </cell>
        </row>
        <row r="8097">
          <cell r="H8097" t="str">
            <v>[Ers R2]</v>
          </cell>
        </row>
        <row r="8098">
          <cell r="H8098" t="str">
            <v>[Ers R3]</v>
          </cell>
        </row>
        <row r="8099">
          <cell r="H8099" t="str">
            <v>[Ers R4]</v>
          </cell>
        </row>
        <row r="8100">
          <cell r="H8100" t="str">
            <v>[Ers R6]</v>
          </cell>
        </row>
        <row r="8101">
          <cell r="H8101" t="str">
            <v>[Ers R8]</v>
          </cell>
        </row>
        <row r="8102">
          <cell r="H8102" t="str">
            <v>[Ers Sch403R]</v>
          </cell>
        </row>
        <row r="8103">
          <cell r="H8103" t="str">
            <v>[Ers Z]</v>
          </cell>
        </row>
        <row r="8104">
          <cell r="H8104" t="str">
            <v>[Ers SN1R2]</v>
          </cell>
        </row>
        <row r="8105">
          <cell r="H8105" t="str">
            <v>[FA Sch403R]</v>
          </cell>
        </row>
        <row r="8106">
          <cell r="H8106" t="str">
            <v>[XTR g11]</v>
          </cell>
        </row>
        <row r="8107">
          <cell r="H8107" t="str">
            <v>[1]</v>
          </cell>
        </row>
        <row r="8108">
          <cell r="H8108" t="str">
            <v>[10]</v>
          </cell>
        </row>
        <row r="8109">
          <cell r="H8109" t="str">
            <v>[101]</v>
          </cell>
        </row>
        <row r="8110">
          <cell r="H8110" t="str">
            <v>[102]</v>
          </cell>
        </row>
        <row r="8111">
          <cell r="H8111" t="str">
            <v>[11]</v>
          </cell>
        </row>
        <row r="8112">
          <cell r="H8112" t="str">
            <v>[12]</v>
          </cell>
        </row>
        <row r="8113">
          <cell r="H8113" t="str">
            <v>[2]</v>
          </cell>
        </row>
        <row r="8114">
          <cell r="H8114" t="str">
            <v>[201]</v>
          </cell>
        </row>
        <row r="8115">
          <cell r="H8115" t="str">
            <v>[202]</v>
          </cell>
        </row>
        <row r="8116">
          <cell r="H8116" t="str">
            <v>[3]</v>
          </cell>
        </row>
        <row r="8117">
          <cell r="H8117" t="str">
            <v>[301]</v>
          </cell>
        </row>
        <row r="8118">
          <cell r="H8118" t="str">
            <v>[302]</v>
          </cell>
        </row>
        <row r="8119">
          <cell r="H8119" t="str">
            <v>[305]</v>
          </cell>
        </row>
        <row r="8120">
          <cell r="H8120" t="str">
            <v>[31]</v>
          </cell>
        </row>
        <row r="8121">
          <cell r="H8121" t="str">
            <v>[32]</v>
          </cell>
        </row>
        <row r="8122">
          <cell r="H8122" t="str">
            <v>[4]</v>
          </cell>
        </row>
        <row r="8123">
          <cell r="H8123" t="str">
            <v>[401]</v>
          </cell>
        </row>
        <row r="8124">
          <cell r="H8124" t="str">
            <v>[402]</v>
          </cell>
        </row>
        <row r="8125">
          <cell r="H8125" t="str">
            <v>[403]</v>
          </cell>
        </row>
        <row r="8126">
          <cell r="H8126" t="str">
            <v>[404]</v>
          </cell>
        </row>
        <row r="8127">
          <cell r="H8127" t="str">
            <v>[405]</v>
          </cell>
        </row>
        <row r="8128">
          <cell r="H8128" t="str">
            <v>[406]</v>
          </cell>
        </row>
        <row r="8129">
          <cell r="H8129" t="str">
            <v>[408]</v>
          </cell>
        </row>
        <row r="8130">
          <cell r="H8130" t="str">
            <v>[410]</v>
          </cell>
        </row>
        <row r="8131">
          <cell r="H8131" t="str">
            <v>[412]</v>
          </cell>
        </row>
        <row r="8132">
          <cell r="H8132" t="str">
            <v>[5]</v>
          </cell>
        </row>
        <row r="8133">
          <cell r="H8133" t="str">
            <v>[501]</v>
          </cell>
        </row>
        <row r="8134">
          <cell r="H8134" t="str">
            <v>[503]</v>
          </cell>
        </row>
        <row r="8135">
          <cell r="H8135" t="str">
            <v>[51]</v>
          </cell>
        </row>
        <row r="8136">
          <cell r="H8136" t="str">
            <v>[52]</v>
          </cell>
        </row>
        <row r="8137">
          <cell r="H8137" t="str">
            <v>[53]</v>
          </cell>
        </row>
        <row r="8138">
          <cell r="H8138" t="str">
            <v>[53^^1]</v>
          </cell>
        </row>
        <row r="8139">
          <cell r="H8139" t="str">
            <v>[55]</v>
          </cell>
        </row>
        <row r="8140">
          <cell r="H8140" t="str">
            <v>[56]</v>
          </cell>
        </row>
        <row r="8141">
          <cell r="H8141" t="str">
            <v>[57]</v>
          </cell>
        </row>
        <row r="8142">
          <cell r="H8142" t="str">
            <v>[59]</v>
          </cell>
        </row>
        <row r="8143">
          <cell r="H8143" t="str">
            <v>[6]</v>
          </cell>
        </row>
        <row r="8144">
          <cell r="H8144" t="str">
            <v>[60]</v>
          </cell>
        </row>
        <row r="8145">
          <cell r="H8145" t="str">
            <v>[601]</v>
          </cell>
        </row>
        <row r="8146">
          <cell r="H8146" t="str">
            <v>[602]</v>
          </cell>
        </row>
        <row r="8147">
          <cell r="H8147" t="str">
            <v>[604]</v>
          </cell>
        </row>
        <row r="8148">
          <cell r="H8148" t="str">
            <v>[606]</v>
          </cell>
        </row>
        <row r="8149">
          <cell r="H8149" t="str">
            <v>[62]</v>
          </cell>
        </row>
        <row r="8150">
          <cell r="H8150" t="str">
            <v>[7]</v>
          </cell>
        </row>
        <row r="8151">
          <cell r="H8151" t="str">
            <v>[701]</v>
          </cell>
        </row>
        <row r="8152">
          <cell r="H8152" t="str">
            <v>[72]</v>
          </cell>
        </row>
        <row r="8153">
          <cell r="H8153" t="str">
            <v>[e11]</v>
          </cell>
        </row>
        <row r="8154">
          <cell r="H8154" t="str">
            <v>[f21]</v>
          </cell>
        </row>
        <row r="8155">
          <cell r="H8155" t="str">
            <v>[A]</v>
          </cell>
        </row>
        <row r="8156">
          <cell r="H8156" t="str">
            <v>[H1]</v>
          </cell>
        </row>
        <row r="8157">
          <cell r="H8157" t="str">
            <v>[H10]</v>
          </cell>
        </row>
        <row r="8158">
          <cell r="H8158" t="str">
            <v>[H12]</v>
          </cell>
        </row>
        <row r="8159">
          <cell r="H8159" t="str">
            <v>[H2]</v>
          </cell>
        </row>
        <row r="8160">
          <cell r="H8160" t="str">
            <v>[H3]</v>
          </cell>
        </row>
        <row r="8161">
          <cell r="H8161" t="str">
            <v>[H4]</v>
          </cell>
        </row>
        <row r="8162">
          <cell r="H8162" t="str">
            <v>[H6]</v>
          </cell>
        </row>
        <row r="8163">
          <cell r="H8163" t="str">
            <v>[H8]</v>
          </cell>
        </row>
        <row r="8164">
          <cell r="H8164" t="str">
            <v>[R1]</v>
          </cell>
        </row>
        <row r="8165">
          <cell r="H8165" t="str">
            <v>[R10]</v>
          </cell>
        </row>
        <row r="8166">
          <cell r="H8166" t="str">
            <v>[R2]</v>
          </cell>
        </row>
        <row r="8167">
          <cell r="H8167" t="str">
            <v>[R3]</v>
          </cell>
        </row>
        <row r="8168">
          <cell r="H8168" t="str">
            <v>[R4]</v>
          </cell>
        </row>
        <row r="8169">
          <cell r="H8169" t="str">
            <v>[R6]</v>
          </cell>
        </row>
        <row r="8170">
          <cell r="H8170" t="str">
            <v>[R8]</v>
          </cell>
        </row>
        <row r="8171">
          <cell r="H8171" t="str">
            <v>[Z]</v>
          </cell>
        </row>
        <row r="8172">
          <cell r="H8172" t="str">
            <v>[ZE412]</v>
          </cell>
        </row>
        <row r="8173">
          <cell r="H8173" t="str">
            <v>[Gl e11]</v>
          </cell>
        </row>
        <row r="8174">
          <cell r="H8174" t="str">
            <v>[Gl f21]</v>
          </cell>
        </row>
        <row r="8175">
          <cell r="H8175" t="str">
            <v>[Gl g11]</v>
          </cell>
        </row>
        <row r="8176">
          <cell r="H8176" t="str">
            <v>[1LV]</v>
          </cell>
        </row>
        <row r="8177">
          <cell r="H8177" t="str">
            <v>[Sch403R]</v>
          </cell>
        </row>
        <row r="8178">
          <cell r="H8178" t="str">
            <v>[SN1R2]</v>
          </cell>
        </row>
        <row r="8179">
          <cell r="H8179" t="str">
            <v>[V101R]</v>
          </cell>
        </row>
        <row r="8180">
          <cell r="H8180" t="str">
            <v>[V102R]</v>
          </cell>
        </row>
        <row r="8181">
          <cell r="H8181" t="str">
            <v>[V201H]</v>
          </cell>
        </row>
        <row r="8182">
          <cell r="H8182" t="str">
            <v>[V201R]</v>
          </cell>
        </row>
        <row r="8183">
          <cell r="H8183" t="str">
            <v>[V202H]</v>
          </cell>
        </row>
        <row r="8184">
          <cell r="H8184" t="str">
            <v>[V202R]</v>
          </cell>
        </row>
        <row r="8185">
          <cell r="H8185" t="str">
            <v>[V305R]</v>
          </cell>
        </row>
        <row r="8186">
          <cell r="H8186" t="str">
            <v>[V405H]</v>
          </cell>
        </row>
        <row r="8187">
          <cell r="H8187" t="str">
            <v>[V405R]</v>
          </cell>
        </row>
        <row r="8188">
          <cell r="H8188" t="str">
            <v>[V412R]</v>
          </cell>
        </row>
        <row r="8189">
          <cell r="H8189" t="str">
            <v>[V503H]</v>
          </cell>
        </row>
        <row r="8190">
          <cell r="H8190" t="str">
            <v>[V505H]</v>
          </cell>
        </row>
        <row r="8191">
          <cell r="H8191" t="str">
            <v>[V56H]</v>
          </cell>
        </row>
        <row r="8192">
          <cell r="H8192" t="str">
            <v>[V57H]</v>
          </cell>
        </row>
        <row r="8193">
          <cell r="H8193" t="str">
            <v>[V601H]</v>
          </cell>
        </row>
        <row r="8194">
          <cell r="H8194" t="str">
            <v>[V601R]</v>
          </cell>
        </row>
        <row r="8195">
          <cell r="H8195" t="str">
            <v>[V604H]</v>
          </cell>
        </row>
        <row r="8196">
          <cell r="H8196" t="str">
            <v>[V604R]</v>
          </cell>
        </row>
        <row r="8197">
          <cell r="H8197" t="str">
            <v>[V606H]</v>
          </cell>
        </row>
        <row r="8198">
          <cell r="H8198" t="str">
            <v>[V606R]</v>
          </cell>
        </row>
        <row r="8199">
          <cell r="H8199" t="str">
            <v>[V612H]</v>
          </cell>
        </row>
        <row r="8200">
          <cell r="H8200" t="str">
            <v>[V612R]</v>
          </cell>
        </row>
        <row r="8201">
          <cell r="H8201" t="str">
            <v>[V701H]</v>
          </cell>
        </row>
        <row r="8202">
          <cell r="H8202" t="str">
            <v>[V702H]</v>
          </cell>
        </row>
        <row r="8203">
          <cell r="H8203" t="str">
            <v>[V704H]</v>
          </cell>
        </row>
        <row r="8204">
          <cell r="H8204" t="str">
            <v>[V706H]</v>
          </cell>
        </row>
        <row r="8205">
          <cell r="H8205" t="str">
            <v>[VH1]</v>
          </cell>
        </row>
        <row r="8206">
          <cell r="H8206" t="str">
            <v>[VH10]</v>
          </cell>
        </row>
        <row r="8207">
          <cell r="H8207" t="str">
            <v>[VH12]</v>
          </cell>
        </row>
        <row r="8208">
          <cell r="H8208" t="str">
            <v>[VH2]</v>
          </cell>
        </row>
        <row r="8209">
          <cell r="H8209" t="str">
            <v>[VH3]</v>
          </cell>
        </row>
        <row r="8210">
          <cell r="H8210" t="str">
            <v>[VH4]</v>
          </cell>
        </row>
        <row r="8211">
          <cell r="H8211" t="str">
            <v>[VH6]</v>
          </cell>
        </row>
        <row r="8212">
          <cell r="H8212" t="str">
            <v>[VH8]</v>
          </cell>
        </row>
        <row r="8213">
          <cell r="H8213" t="str">
            <v>[VR1]</v>
          </cell>
        </row>
        <row r="8214">
          <cell r="H8214" t="str">
            <v>[VR10]</v>
          </cell>
        </row>
        <row r="8215">
          <cell r="H8215" t="str">
            <v>[VR2]</v>
          </cell>
        </row>
        <row r="8216">
          <cell r="H8216" t="str">
            <v>[VR3]</v>
          </cell>
        </row>
        <row r="8217">
          <cell r="H8217" t="str">
            <v>[VR4]</v>
          </cell>
        </row>
        <row r="8218">
          <cell r="H8218" t="str">
            <v>[VR6]</v>
          </cell>
        </row>
        <row r="8219">
          <cell r="H8219" t="str">
            <v>[VR8]</v>
          </cell>
        </row>
        <row r="8220">
          <cell r="H8220" t="str">
            <v>[a]</v>
          </cell>
        </row>
        <row r="8221">
          <cell r="H8221" t="str">
            <v>[h(Z)]</v>
          </cell>
        </row>
        <row r="8222">
          <cell r="H8222" t="str">
            <v>[r(A)]</v>
          </cell>
        </row>
        <row r="8223">
          <cell r="H8223" t="str">
            <v>[z]</v>
          </cell>
        </row>
        <row r="8224">
          <cell r="H8224" t="str">
            <v>[W 1]</v>
          </cell>
        </row>
        <row r="8225">
          <cell r="H8225" t="str">
            <v>[W 10]</v>
          </cell>
        </row>
        <row r="8226">
          <cell r="H8226" t="str">
            <v>[W 11]</v>
          </cell>
        </row>
        <row r="8227">
          <cell r="H8227" t="str">
            <v>[W 12]</v>
          </cell>
        </row>
        <row r="8228">
          <cell r="H8228" t="str">
            <v>[W 2]</v>
          </cell>
        </row>
        <row r="8229">
          <cell r="H8229" t="str">
            <v>[W 3]</v>
          </cell>
        </row>
        <row r="8230">
          <cell r="H8230" t="str">
            <v>[W 31]</v>
          </cell>
        </row>
        <row r="8231">
          <cell r="H8231" t="str">
            <v>[W 32]</v>
          </cell>
        </row>
        <row r="8232">
          <cell r="H8232" t="str">
            <v>[W 4]</v>
          </cell>
        </row>
        <row r="8233">
          <cell r="H8233" t="str">
            <v>[W 5]</v>
          </cell>
        </row>
        <row r="8234">
          <cell r="H8234" t="str">
            <v>[W 51]</v>
          </cell>
        </row>
        <row r="8235">
          <cell r="H8235" t="str">
            <v>[W 52]</v>
          </cell>
        </row>
        <row r="8236">
          <cell r="H8236" t="str">
            <v>[W 53]</v>
          </cell>
        </row>
        <row r="8237">
          <cell r="H8237" t="str">
            <v>[W 54]</v>
          </cell>
        </row>
        <row r="8238">
          <cell r="H8238" t="str">
            <v>[W 55]</v>
          </cell>
        </row>
        <row r="8239">
          <cell r="H8239" t="str">
            <v>[W 56]</v>
          </cell>
        </row>
        <row r="8240">
          <cell r="H8240" t="str">
            <v>[W 57]</v>
          </cell>
        </row>
        <row r="8241">
          <cell r="H8241" t="str">
            <v>[W 58]</v>
          </cell>
        </row>
        <row r="8242">
          <cell r="H8242" t="str">
            <v>[W 59]</v>
          </cell>
        </row>
        <row r="8243">
          <cell r="H8243" t="str">
            <v>[W 6]</v>
          </cell>
        </row>
        <row r="8244">
          <cell r="H8244" t="str">
            <v>[W 60]</v>
          </cell>
        </row>
        <row r="8245">
          <cell r="H8245" t="str">
            <v>[W 62]</v>
          </cell>
        </row>
        <row r="8246">
          <cell r="H8246" t="str">
            <v>[W 7]</v>
          </cell>
        </row>
        <row r="8247">
          <cell r="H8247" t="str">
            <v>[W 72]</v>
          </cell>
        </row>
        <row r="8248">
          <cell r="H8248" t="str">
            <v>[VE 102]</v>
          </cell>
        </row>
        <row r="8249">
          <cell r="H8249" t="str">
            <v>[VE 305]</v>
          </cell>
        </row>
        <row r="8250">
          <cell r="H8250" t="str">
            <v>[VE 505]</v>
          </cell>
        </row>
        <row r="8251">
          <cell r="H8251" t="str">
            <v>[VE 512]</v>
          </cell>
        </row>
        <row r="8252">
          <cell r="H8252" t="str">
            <v>[VE 612]</v>
          </cell>
        </row>
        <row r="8253">
          <cell r="H8253" t="str">
            <v>[VE 702]</v>
          </cell>
        </row>
        <row r="8254">
          <cell r="H8254" t="str">
            <v>[VE 704]</v>
          </cell>
        </row>
        <row r="8255">
          <cell r="H8255" t="str">
            <v>[VE 706]</v>
          </cell>
        </row>
        <row r="8256">
          <cell r="H8256" t="str">
            <v>[ZVE f21]</v>
          </cell>
        </row>
        <row r="8257">
          <cell r="H8257" t="str">
            <v>[ZVE g11]</v>
          </cell>
        </row>
        <row r="8258">
          <cell r="H8258" t="str">
            <v>[aws]</v>
          </cell>
        </row>
        <row r="8259">
          <cell r="H8259" t="str">
            <v>[W 32]</v>
          </cell>
        </row>
        <row r="8260">
          <cell r="H8260" t="str">
            <v>[Gl 001]</v>
          </cell>
        </row>
        <row r="8261">
          <cell r="H8261" t="str">
            <v>[Gl 002]</v>
          </cell>
        </row>
        <row r="8262">
          <cell r="H8262" t="str">
            <v>[Gl 041]</v>
          </cell>
        </row>
        <row r="8263">
          <cell r="H8263" t="str">
            <v>[Gl 042]</v>
          </cell>
        </row>
        <row r="8264">
          <cell r="H8264" t="str">
            <v>[Gl 102]</v>
          </cell>
        </row>
        <row r="8265">
          <cell r="H8265" t="str">
            <v>[Gl 103]</v>
          </cell>
        </row>
        <row r="8266">
          <cell r="H8266" t="str">
            <v>[Gl 201]</v>
          </cell>
        </row>
        <row r="8267">
          <cell r="H8267" t="str">
            <v>[Gl 202]</v>
          </cell>
        </row>
        <row r="8268">
          <cell r="H8268" t="str">
            <v>[Gl 203]</v>
          </cell>
        </row>
        <row r="8269">
          <cell r="H8269" t="str">
            <v>[Gl 204]</v>
          </cell>
        </row>
        <row r="8270">
          <cell r="H8270" t="str">
            <v>[Gl 205]</v>
          </cell>
        </row>
        <row r="8271">
          <cell r="H8271" t="str">
            <v>[Gl 206]</v>
          </cell>
        </row>
        <row r="8272">
          <cell r="H8272" t="str">
            <v>[Gl 302]</v>
          </cell>
        </row>
        <row r="8273">
          <cell r="H8273" t="str">
            <v>[Gl 303]</v>
          </cell>
        </row>
        <row r="8274">
          <cell r="H8274" t="str">
            <v>[Gl 306]</v>
          </cell>
        </row>
        <row r="8275">
          <cell r="H8275" t="str">
            <v>[Gl 601]</v>
          </cell>
        </row>
        <row r="8276">
          <cell r="H8276" t="str">
            <v>[Gl 602]</v>
          </cell>
        </row>
        <row r="8277">
          <cell r="H8277" t="str">
            <v>[001]</v>
          </cell>
        </row>
        <row r="8278">
          <cell r="H8278" t="str">
            <v>[002/102]</v>
          </cell>
        </row>
        <row r="8279">
          <cell r="H8279" t="str">
            <v>[103]</v>
          </cell>
        </row>
        <row r="8280">
          <cell r="H8280" t="str">
            <v>[303]</v>
          </cell>
        </row>
        <row r="8281">
          <cell r="H8281" t="str">
            <v>[601]</v>
          </cell>
        </row>
        <row r="8282">
          <cell r="H8282" t="str">
            <v>[602]</v>
          </cell>
        </row>
        <row r="8283">
          <cell r="H8283" t="str">
            <v>[Gl 208]</v>
          </cell>
        </row>
        <row r="8284">
          <cell r="H8284" t="str">
            <v>[Gl 305]</v>
          </cell>
        </row>
        <row r="8285">
          <cell r="H8285" t="str">
            <v>[Gl 5b]</v>
          </cell>
        </row>
        <row r="8286">
          <cell r="H8286" t="str">
            <v>[Gl 6b]</v>
          </cell>
        </row>
        <row r="8287">
          <cell r="H8287" t="str">
            <v>[W101/104]</v>
          </cell>
        </row>
        <row r="8288">
          <cell r="H8288" t="str">
            <v>[W102/103]</v>
          </cell>
        </row>
        <row r="8289">
          <cell r="H8289" t="str">
            <v>[W35]</v>
          </cell>
        </row>
        <row r="8290">
          <cell r="H8290" t="str">
            <v>[W37]</v>
          </cell>
        </row>
        <row r="8291">
          <cell r="H8291" t="str">
            <v>[W53]</v>
          </cell>
        </row>
        <row r="8292">
          <cell r="H8292" t="str">
            <v>[W57]</v>
          </cell>
        </row>
        <row r="8293">
          <cell r="H8293" t="str">
            <v>[Bl b31]</v>
          </cell>
        </row>
        <row r="8294">
          <cell r="H8294" t="str">
            <v>[Bl b32]</v>
          </cell>
        </row>
        <row r="8295">
          <cell r="H8295" t="str">
            <v>[Bl b41]</v>
          </cell>
        </row>
        <row r="8296">
          <cell r="H8296" t="str">
            <v>[Bl b42]</v>
          </cell>
        </row>
        <row r="8297">
          <cell r="H8297" t="str">
            <v>[Bl b51]</v>
          </cell>
        </row>
        <row r="8298">
          <cell r="H8298" t="str">
            <v>[Bl b52]</v>
          </cell>
        </row>
        <row r="8299">
          <cell r="H8299" t="str">
            <v>[Bl b61]</v>
          </cell>
        </row>
        <row r="8300">
          <cell r="H8300" t="str">
            <v>[Bl b62]</v>
          </cell>
        </row>
        <row r="8301">
          <cell r="H8301" t="str">
            <v>[Bl c11]</v>
          </cell>
        </row>
        <row r="8302">
          <cell r="H8302" t="str">
            <v>[Bl c12]</v>
          </cell>
        </row>
        <row r="8303">
          <cell r="H8303" t="str">
            <v>[Bl c21]</v>
          </cell>
        </row>
        <row r="8304">
          <cell r="H8304" t="str">
            <v>[Bl c22]</v>
          </cell>
        </row>
        <row r="8305">
          <cell r="H8305" t="str">
            <v>[EVA1]</v>
          </cell>
        </row>
        <row r="8306">
          <cell r="H8306" t="str">
            <v>[EVA2]</v>
          </cell>
        </row>
        <row r="8307">
          <cell r="H8307" t="str">
            <v>[km 24.199]</v>
          </cell>
        </row>
        <row r="8308">
          <cell r="H8308" t="str">
            <v>[Ers A]</v>
          </cell>
        </row>
        <row r="8309">
          <cell r="H8309" t="str">
            <v>[Ers A1]</v>
          </cell>
        </row>
        <row r="8310">
          <cell r="H8310" t="str">
            <v>[Ers A3]</v>
          </cell>
        </row>
        <row r="8311">
          <cell r="H8311" t="str">
            <v>[Ers A4]</v>
          </cell>
        </row>
        <row r="8312">
          <cell r="H8312" t="str">
            <v>[Ers A5]</v>
          </cell>
        </row>
        <row r="8313">
          <cell r="H8313" t="str">
            <v>[Ers B]</v>
          </cell>
        </row>
        <row r="8314">
          <cell r="H8314" t="str">
            <v>[Ers B1]</v>
          </cell>
        </row>
        <row r="8315">
          <cell r="H8315" t="str">
            <v>[Ers B3]</v>
          </cell>
        </row>
        <row r="8316">
          <cell r="H8316" t="str">
            <v>[Ers B4]</v>
          </cell>
        </row>
        <row r="8317">
          <cell r="H8317" t="str">
            <v>[Ers B5]</v>
          </cell>
        </row>
        <row r="8318">
          <cell r="H8318" t="str">
            <v>[Ers H1]</v>
          </cell>
        </row>
        <row r="8319">
          <cell r="H8319" t="str">
            <v>[Ers H2]</v>
          </cell>
        </row>
        <row r="8320">
          <cell r="H8320" t="str">
            <v>[Ers H4]</v>
          </cell>
        </row>
        <row r="8321">
          <cell r="H8321" t="str">
            <v>[Ers H6]</v>
          </cell>
        </row>
        <row r="8322">
          <cell r="H8322" t="str">
            <v>[Ers R1]</v>
          </cell>
        </row>
        <row r="8323">
          <cell r="H8323" t="str">
            <v>[Ers R2]</v>
          </cell>
        </row>
        <row r="8324">
          <cell r="H8324" t="str">
            <v>[Ers R3]</v>
          </cell>
        </row>
        <row r="8325">
          <cell r="H8325" t="str">
            <v>[Ers R4]</v>
          </cell>
        </row>
        <row r="8326">
          <cell r="H8326" t="str">
            <v>[Ers R6]</v>
          </cell>
        </row>
        <row r="8327">
          <cell r="H8327" t="str">
            <v>[Ers Sch2R]</v>
          </cell>
        </row>
        <row r="8328">
          <cell r="H8328" t="str">
            <v>[Ers Sch3H]</v>
          </cell>
        </row>
        <row r="8329">
          <cell r="H8329" t="str">
            <v>[Ers Sch3R]</v>
          </cell>
        </row>
        <row r="8330">
          <cell r="H8330" t="str">
            <v>[Ers Sch5H]</v>
          </cell>
        </row>
        <row r="8331">
          <cell r="H8331" t="str">
            <v>[Ers Sch5R]</v>
          </cell>
        </row>
        <row r="8332">
          <cell r="H8332" t="str">
            <v>[Ers Sch6H]</v>
          </cell>
        </row>
        <row r="8333">
          <cell r="H8333" t="str">
            <v>[Ers Sch6R]</v>
          </cell>
        </row>
        <row r="8334">
          <cell r="H8334" t="str">
            <v>[Ers VH3]</v>
          </cell>
        </row>
        <row r="8335">
          <cell r="H8335" t="str">
            <v>[Ers Y]</v>
          </cell>
        </row>
        <row r="8336">
          <cell r="H8336" t="str">
            <v>[Ers Y1]</v>
          </cell>
        </row>
        <row r="8337">
          <cell r="H8337" t="str">
            <v>[Ers Y3]</v>
          </cell>
        </row>
        <row r="8338">
          <cell r="H8338" t="str">
            <v>[Ers Y4]</v>
          </cell>
        </row>
        <row r="8339">
          <cell r="H8339" t="str">
            <v>[Ers Y5]</v>
          </cell>
        </row>
        <row r="8340">
          <cell r="H8340" t="str">
            <v>[Ers Z]</v>
          </cell>
        </row>
        <row r="8341">
          <cell r="H8341" t="str">
            <v>[Ers Z1]</v>
          </cell>
        </row>
        <row r="8342">
          <cell r="H8342" t="str">
            <v>[Ers Z3]</v>
          </cell>
        </row>
        <row r="8343">
          <cell r="H8343" t="str">
            <v>[Ers Z4]</v>
          </cell>
        </row>
        <row r="8344">
          <cell r="H8344" t="str">
            <v>[Ers Z5]</v>
          </cell>
        </row>
        <row r="8345">
          <cell r="H8345" t="str">
            <v>[A]</v>
          </cell>
        </row>
        <row r="8346">
          <cell r="H8346" t="str">
            <v>[A1]</v>
          </cell>
        </row>
        <row r="8347">
          <cell r="H8347" t="str">
            <v>[A3]</v>
          </cell>
        </row>
        <row r="8348">
          <cell r="H8348" t="str">
            <v>[A4]</v>
          </cell>
        </row>
        <row r="8349">
          <cell r="H8349" t="str">
            <v>[A5]</v>
          </cell>
        </row>
        <row r="8350">
          <cell r="H8350" t="str">
            <v>[B]</v>
          </cell>
        </row>
        <row r="8351">
          <cell r="H8351" t="str">
            <v>[B1]</v>
          </cell>
        </row>
        <row r="8352">
          <cell r="H8352" t="str">
            <v>[B3]</v>
          </cell>
        </row>
        <row r="8353">
          <cell r="H8353" t="str">
            <v>[B4]</v>
          </cell>
        </row>
        <row r="8354">
          <cell r="H8354" t="str">
            <v>[B5]</v>
          </cell>
        </row>
        <row r="8355">
          <cell r="H8355" t="str">
            <v>[H1]</v>
          </cell>
        </row>
        <row r="8356">
          <cell r="H8356" t="str">
            <v>[H2]</v>
          </cell>
        </row>
        <row r="8357">
          <cell r="H8357" t="str">
            <v>[H3]</v>
          </cell>
        </row>
        <row r="8358">
          <cell r="H8358" t="str">
            <v>[H4]</v>
          </cell>
        </row>
        <row r="8359">
          <cell r="H8359" t="str">
            <v>[H6]</v>
          </cell>
        </row>
        <row r="8360">
          <cell r="H8360" t="str">
            <v>[R1]</v>
          </cell>
        </row>
        <row r="8361">
          <cell r="H8361" t="str">
            <v>[R2]</v>
          </cell>
        </row>
        <row r="8362">
          <cell r="H8362" t="str">
            <v>[R3]</v>
          </cell>
        </row>
        <row r="8363">
          <cell r="H8363" t="str">
            <v>[R4]</v>
          </cell>
        </row>
        <row r="8364">
          <cell r="H8364" t="str">
            <v>[R6]</v>
          </cell>
        </row>
        <row r="8365">
          <cell r="H8365" t="str">
            <v>[Y]</v>
          </cell>
        </row>
        <row r="8366">
          <cell r="H8366" t="str">
            <v>[Y1]</v>
          </cell>
        </row>
        <row r="8367">
          <cell r="H8367" t="str">
            <v>[Y3]</v>
          </cell>
        </row>
        <row r="8368">
          <cell r="H8368" t="str">
            <v>[Y4]</v>
          </cell>
        </row>
        <row r="8369">
          <cell r="H8369" t="str">
            <v>[Y5]</v>
          </cell>
        </row>
        <row r="8370">
          <cell r="H8370" t="str">
            <v>[Z]</v>
          </cell>
        </row>
        <row r="8371">
          <cell r="H8371" t="str">
            <v>[Z1]</v>
          </cell>
        </row>
        <row r="8372">
          <cell r="H8372" t="str">
            <v>[Z3]</v>
          </cell>
        </row>
        <row r="8373">
          <cell r="H8373" t="str">
            <v>[Z4]</v>
          </cell>
        </row>
        <row r="8374">
          <cell r="H8374" t="str">
            <v>[Z5]</v>
          </cell>
        </row>
        <row r="8375">
          <cell r="H8375" t="str">
            <v>[Gl b11]</v>
          </cell>
        </row>
        <row r="8376">
          <cell r="H8376" t="str">
            <v>[Gl b12]</v>
          </cell>
        </row>
        <row r="8377">
          <cell r="H8377" t="str">
            <v>[Gl b21]</v>
          </cell>
        </row>
        <row r="8378">
          <cell r="H8378" t="str">
            <v>[Gl b22]</v>
          </cell>
        </row>
        <row r="8379">
          <cell r="H8379" t="str">
            <v>[Gl b31]</v>
          </cell>
        </row>
        <row r="8380">
          <cell r="H8380" t="str">
            <v>[Gl b32]</v>
          </cell>
        </row>
        <row r="8381">
          <cell r="H8381" t="str">
            <v>[Gl b41]</v>
          </cell>
        </row>
        <row r="8382">
          <cell r="H8382" t="str">
            <v>[Gl b42]</v>
          </cell>
        </row>
        <row r="8383">
          <cell r="H8383" t="str">
            <v>[Gl b51]</v>
          </cell>
        </row>
        <row r="8384">
          <cell r="H8384" t="str">
            <v>[Gl b52]</v>
          </cell>
        </row>
        <row r="8385">
          <cell r="H8385" t="str">
            <v>[Gl b61]</v>
          </cell>
        </row>
        <row r="8386">
          <cell r="H8386" t="str">
            <v>[Gl b62]</v>
          </cell>
        </row>
        <row r="8387">
          <cell r="H8387" t="str">
            <v>[Gl c11]</v>
          </cell>
        </row>
        <row r="8388">
          <cell r="H8388" t="str">
            <v>[Gl c12]</v>
          </cell>
        </row>
        <row r="8389">
          <cell r="H8389" t="str">
            <v>[Gl c21]</v>
          </cell>
        </row>
        <row r="8390">
          <cell r="H8390" t="str">
            <v>[Gl c22]</v>
          </cell>
        </row>
        <row r="8391">
          <cell r="H8391" t="str">
            <v>[Nb1]</v>
          </cell>
        </row>
        <row r="8392">
          <cell r="H8392" t="str">
            <v>[Nb4]</v>
          </cell>
        </row>
        <row r="8393">
          <cell r="H8393" t="str">
            <v>[W 1T]</v>
          </cell>
        </row>
        <row r="8394">
          <cell r="H8394" t="str">
            <v>[W 201]</v>
          </cell>
        </row>
        <row r="8395">
          <cell r="H8395" t="str">
            <v>[W 204]</v>
          </cell>
        </row>
        <row r="8396">
          <cell r="H8396" t="str">
            <v>[Sch2R]</v>
          </cell>
        </row>
        <row r="8397">
          <cell r="H8397" t="str">
            <v>[Sch3H]</v>
          </cell>
        </row>
        <row r="8398">
          <cell r="H8398" t="str">
            <v>[Sch3R]</v>
          </cell>
        </row>
        <row r="8399">
          <cell r="H8399" t="str">
            <v>[Sch5H]</v>
          </cell>
        </row>
        <row r="8400">
          <cell r="H8400" t="str">
            <v>[Sch5R]</v>
          </cell>
        </row>
        <row r="8401">
          <cell r="H8401" t="str">
            <v>[Sch6H]</v>
          </cell>
        </row>
        <row r="8402">
          <cell r="H8402" t="str">
            <v>[Sch6R]</v>
          </cell>
        </row>
        <row r="8403">
          <cell r="H8403" t="str">
            <v>[V1]</v>
          </cell>
        </row>
        <row r="8404">
          <cell r="H8404" t="str">
            <v>[V2]</v>
          </cell>
        </row>
        <row r="8405">
          <cell r="H8405" t="str">
            <v>[V305]</v>
          </cell>
        </row>
        <row r="8406">
          <cell r="H8406" t="str">
            <v>[V33]</v>
          </cell>
        </row>
        <row r="8407">
          <cell r="H8407" t="str">
            <v>[V36]</v>
          </cell>
        </row>
        <row r="8408">
          <cell r="H8408" t="str">
            <v>[V5]</v>
          </cell>
        </row>
        <row r="8409">
          <cell r="H8409" t="str">
            <v>[V56]</v>
          </cell>
        </row>
        <row r="8410">
          <cell r="H8410" t="str">
            <v>[V5b]</v>
          </cell>
        </row>
        <row r="8411">
          <cell r="H8411" t="str">
            <v>[V61]</v>
          </cell>
        </row>
        <row r="8412">
          <cell r="H8412" t="str">
            <v>[V62]</v>
          </cell>
        </row>
        <row r="8413">
          <cell r="H8413" t="str">
            <v>[V6b]</v>
          </cell>
        </row>
        <row r="8414">
          <cell r="H8414" t="str">
            <v>[V8N]</v>
          </cell>
        </row>
        <row r="8415">
          <cell r="H8415" t="str">
            <v>[V8S]</v>
          </cell>
        </row>
        <row r="8416">
          <cell r="H8416" t="str">
            <v>[VH1]</v>
          </cell>
        </row>
        <row r="8417">
          <cell r="H8417" t="str">
            <v>[VH2]</v>
          </cell>
        </row>
        <row r="8418">
          <cell r="H8418" t="str">
            <v>[VH3]</v>
          </cell>
        </row>
        <row r="8419">
          <cell r="H8419" t="str">
            <v>[VH4]</v>
          </cell>
        </row>
        <row r="8420">
          <cell r="H8420" t="str">
            <v>[VH6]</v>
          </cell>
        </row>
        <row r="8421">
          <cell r="H8421" t="str">
            <v>[VR1]</v>
          </cell>
        </row>
        <row r="8422">
          <cell r="H8422" t="str">
            <v>[VR2]</v>
          </cell>
        </row>
        <row r="8423">
          <cell r="H8423" t="str">
            <v>[VR3]</v>
          </cell>
        </row>
        <row r="8424">
          <cell r="H8424" t="str">
            <v>[VR4]</v>
          </cell>
        </row>
        <row r="8425">
          <cell r="H8425" t="str">
            <v>[VR6]</v>
          </cell>
        </row>
        <row r="8426">
          <cell r="H8426" t="str">
            <v>[a]</v>
          </cell>
        </row>
        <row r="8427">
          <cell r="H8427" t="str">
            <v>[a3]</v>
          </cell>
        </row>
        <row r="8428">
          <cell r="H8428" t="str">
            <v>[b]</v>
          </cell>
        </row>
        <row r="8429">
          <cell r="H8429" t="str">
            <v>[b3]</v>
          </cell>
        </row>
        <row r="8430">
          <cell r="H8430" t="str">
            <v>[h(Y)]</v>
          </cell>
        </row>
        <row r="8431">
          <cell r="H8431" t="str">
            <v>[h(Z)]</v>
          </cell>
        </row>
        <row r="8432">
          <cell r="H8432" t="str">
            <v>[r(A)]</v>
          </cell>
        </row>
        <row r="8433">
          <cell r="H8433" t="str">
            <v>[r(B)]</v>
          </cell>
        </row>
        <row r="8434">
          <cell r="H8434" t="str">
            <v>[y]</v>
          </cell>
        </row>
        <row r="8435">
          <cell r="H8435" t="str">
            <v>[y3]</v>
          </cell>
        </row>
        <row r="8436">
          <cell r="H8436" t="str">
            <v>[z]</v>
          </cell>
        </row>
        <row r="8437">
          <cell r="H8437" t="str">
            <v>[z3]</v>
          </cell>
        </row>
        <row r="8438">
          <cell r="H8438" t="str">
            <v>[Sp 39]</v>
          </cell>
        </row>
        <row r="8439">
          <cell r="H8439" t="str">
            <v>[Sp 52]</v>
          </cell>
        </row>
        <row r="8440">
          <cell r="H8440" t="str">
            <v>[W 1]</v>
          </cell>
        </row>
        <row r="8441">
          <cell r="H8441" t="str">
            <v>[W 101]</v>
          </cell>
        </row>
        <row r="8442">
          <cell r="H8442" t="str">
            <v>[W 102]</v>
          </cell>
        </row>
        <row r="8443">
          <cell r="H8443" t="str">
            <v>[W 103]</v>
          </cell>
        </row>
        <row r="8444">
          <cell r="H8444" t="str">
            <v>[W 104]</v>
          </cell>
        </row>
        <row r="8445">
          <cell r="H8445" t="str">
            <v>[W 2]</v>
          </cell>
        </row>
        <row r="8446">
          <cell r="H8446" t="str">
            <v>[W 3]</v>
          </cell>
        </row>
        <row r="8447">
          <cell r="H8447" t="str">
            <v>[W 33]</v>
          </cell>
        </row>
        <row r="8448">
          <cell r="H8448" t="str">
            <v>[W 35]</v>
          </cell>
        </row>
        <row r="8449">
          <cell r="H8449" t="str">
            <v>[W 36]</v>
          </cell>
        </row>
        <row r="8450">
          <cell r="H8450" t="str">
            <v>[W 37]</v>
          </cell>
        </row>
        <row r="8451">
          <cell r="H8451" t="str">
            <v>[W 4]</v>
          </cell>
        </row>
        <row r="8452">
          <cell r="H8452" t="str">
            <v>[W 5]</v>
          </cell>
        </row>
        <row r="8453">
          <cell r="H8453" t="str">
            <v>[W 53]</v>
          </cell>
        </row>
        <row r="8454">
          <cell r="H8454" t="str">
            <v>[W 54]</v>
          </cell>
        </row>
        <row r="8455">
          <cell r="H8455" t="str">
            <v>[W 55]</v>
          </cell>
        </row>
        <row r="8456">
          <cell r="H8456" t="str">
            <v>[W 56]</v>
          </cell>
        </row>
        <row r="8457">
          <cell r="H8457" t="str">
            <v>[W 57]</v>
          </cell>
        </row>
        <row r="8458">
          <cell r="H8458" t="str">
            <v>[W 58]</v>
          </cell>
        </row>
        <row r="8459">
          <cell r="H8459" t="str">
            <v>[W 59]</v>
          </cell>
        </row>
        <row r="8460">
          <cell r="H8460" t="str">
            <v>[W 6]</v>
          </cell>
        </row>
        <row r="8461">
          <cell r="H8461" t="str">
            <v>[W 60]</v>
          </cell>
        </row>
        <row r="8462">
          <cell r="H8462" t="str">
            <v>[W 61]</v>
          </cell>
        </row>
        <row r="8463">
          <cell r="H8463" t="str">
            <v>[W 62]</v>
          </cell>
        </row>
        <row r="8464">
          <cell r="H8464" t="str">
            <v>[W 7]</v>
          </cell>
        </row>
        <row r="8465">
          <cell r="H8465" t="str">
            <v>[W 8]</v>
          </cell>
        </row>
        <row r="8466">
          <cell r="H8466" t="str">
            <v>[VE 5b]</v>
          </cell>
        </row>
        <row r="8467">
          <cell r="H8467" t="str">
            <v>[VE 6b]</v>
          </cell>
        </row>
        <row r="8468">
          <cell r="H8468" t="str">
            <v>[ZE b31]</v>
          </cell>
        </row>
        <row r="8469">
          <cell r="H8469" t="str">
            <v>[ZE b32]</v>
          </cell>
        </row>
        <row r="8470">
          <cell r="H8470" t="str">
            <v>[ZE b41]</v>
          </cell>
        </row>
        <row r="8471">
          <cell r="H8471" t="str">
            <v>[ZE b42]</v>
          </cell>
        </row>
        <row r="8472">
          <cell r="H8472" t="str">
            <v>[ZVE b61]</v>
          </cell>
        </row>
        <row r="8473">
          <cell r="H8473" t="str">
            <v>[ZVE b62]</v>
          </cell>
        </row>
        <row r="8474">
          <cell r="H8474" t="str">
            <v>[ZVE c11]</v>
          </cell>
        </row>
        <row r="8475">
          <cell r="H8475" t="str">
            <v>[ZVE c12]</v>
          </cell>
        </row>
        <row r="8476">
          <cell r="H8476" t="str">
            <v>[aws]</v>
          </cell>
        </row>
        <row r="8477">
          <cell r="H8477" t="str">
            <v>[Gl 031]</v>
          </cell>
        </row>
        <row r="8478">
          <cell r="H8478" t="str">
            <v>[Gl 032]</v>
          </cell>
        </row>
        <row r="8479">
          <cell r="H8479" t="str">
            <v>[Gl 101]</v>
          </cell>
        </row>
        <row r="8480">
          <cell r="H8480" t="str">
            <v>[Gl 102]</v>
          </cell>
        </row>
        <row r="8481">
          <cell r="H8481" t="str">
            <v>[Gl 104]</v>
          </cell>
        </row>
        <row r="8482">
          <cell r="H8482" t="str">
            <v>[Gl 201]</v>
          </cell>
        </row>
        <row r="8483">
          <cell r="H8483" t="str">
            <v>[Gl 202]</v>
          </cell>
        </row>
        <row r="8484">
          <cell r="H8484" t="str">
            <v>[Gl 203]</v>
          </cell>
        </row>
        <row r="8485">
          <cell r="H8485" t="str">
            <v>[031]</v>
          </cell>
        </row>
        <row r="8486">
          <cell r="H8486" t="str">
            <v>[032]</v>
          </cell>
        </row>
        <row r="8487">
          <cell r="H8487" t="str">
            <v>[101-201]</v>
          </cell>
        </row>
        <row r="8488">
          <cell r="H8488" t="str">
            <v>[102-202]</v>
          </cell>
        </row>
        <row r="8489">
          <cell r="H8489" t="str">
            <v>[Bl c21]</v>
          </cell>
        </row>
        <row r="8490">
          <cell r="H8490" t="str">
            <v>[Bl c22]</v>
          </cell>
        </row>
        <row r="8491">
          <cell r="H8491" t="str">
            <v>[Bl d11]</v>
          </cell>
        </row>
        <row r="8492">
          <cell r="H8492" t="str">
            <v>[Bl d12]</v>
          </cell>
        </row>
        <row r="8493">
          <cell r="H8493" t="str">
            <v>[Bl d21]</v>
          </cell>
        </row>
        <row r="8494">
          <cell r="H8494" t="str">
            <v>[Bl d22]</v>
          </cell>
        </row>
        <row r="8495">
          <cell r="H8495" t="str">
            <v>[Bl e11]</v>
          </cell>
        </row>
        <row r="8496">
          <cell r="H8496" t="str">
            <v>[Bl e12]</v>
          </cell>
        </row>
        <row r="8497">
          <cell r="H8497" t="str">
            <v>[Ers A2]</v>
          </cell>
        </row>
        <row r="8498">
          <cell r="H8498" t="str">
            <v>[Ers A3]</v>
          </cell>
        </row>
        <row r="8499">
          <cell r="H8499" t="str">
            <v>[Ers A4]</v>
          </cell>
        </row>
        <row r="8500">
          <cell r="H8500" t="str">
            <v>[Ers B2]</v>
          </cell>
        </row>
        <row r="8501">
          <cell r="H8501" t="str">
            <v>[Ers B3]</v>
          </cell>
        </row>
        <row r="8502">
          <cell r="H8502" t="str">
            <v>[Ers B4]</v>
          </cell>
        </row>
        <row r="8503">
          <cell r="H8503" t="str">
            <v>[Ers Y2]</v>
          </cell>
        </row>
        <row r="8504">
          <cell r="H8504" t="str">
            <v>[Ers Y3]</v>
          </cell>
        </row>
        <row r="8505">
          <cell r="H8505" t="str">
            <v>[Ers Y4]</v>
          </cell>
        </row>
        <row r="8506">
          <cell r="H8506" t="str">
            <v>[Ers Z2]</v>
          </cell>
        </row>
        <row r="8507">
          <cell r="H8507" t="str">
            <v>[Ers Z3]</v>
          </cell>
        </row>
        <row r="8508">
          <cell r="H8508" t="str">
            <v>[Ers Z4]</v>
          </cell>
        </row>
        <row r="8509">
          <cell r="H8509" t="str">
            <v>[A2]</v>
          </cell>
        </row>
        <row r="8510">
          <cell r="H8510" t="str">
            <v>[A3]</v>
          </cell>
        </row>
        <row r="8511">
          <cell r="H8511" t="str">
            <v>[A4]</v>
          </cell>
        </row>
        <row r="8512">
          <cell r="H8512" t="str">
            <v>[B2]</v>
          </cell>
        </row>
        <row r="8513">
          <cell r="H8513" t="str">
            <v>[B3]</v>
          </cell>
        </row>
        <row r="8514">
          <cell r="H8514" t="str">
            <v>[B4]</v>
          </cell>
        </row>
        <row r="8515">
          <cell r="H8515" t="str">
            <v>[Y2]</v>
          </cell>
        </row>
        <row r="8516">
          <cell r="H8516" t="str">
            <v>[Y3]</v>
          </cell>
        </row>
        <row r="8517">
          <cell r="H8517" t="str">
            <v>[Y4]</v>
          </cell>
        </row>
        <row r="8518">
          <cell r="H8518" t="str">
            <v>[Z2]</v>
          </cell>
        </row>
        <row r="8519">
          <cell r="H8519" t="str">
            <v>[Z3]</v>
          </cell>
        </row>
        <row r="8520">
          <cell r="H8520" t="str">
            <v>[Z4]</v>
          </cell>
        </row>
        <row r="8521">
          <cell r="H8521" t="str">
            <v>[Gl c11]</v>
          </cell>
        </row>
        <row r="8522">
          <cell r="H8522" t="str">
            <v>[Gl c12]</v>
          </cell>
        </row>
        <row r="8523">
          <cell r="H8523" t="str">
            <v>[Gl c21]</v>
          </cell>
        </row>
        <row r="8524">
          <cell r="H8524" t="str">
            <v>[Gl c22]</v>
          </cell>
        </row>
        <row r="8525">
          <cell r="H8525" t="str">
            <v>[Gl d11]</v>
          </cell>
        </row>
        <row r="8526">
          <cell r="H8526" t="str">
            <v>[Gl d12]</v>
          </cell>
        </row>
        <row r="8527">
          <cell r="H8527" t="str">
            <v>[Gl d21]</v>
          </cell>
        </row>
        <row r="8528">
          <cell r="H8528" t="str">
            <v>[Gl d22]</v>
          </cell>
        </row>
        <row r="8529">
          <cell r="H8529" t="str">
            <v>[Gl e11]</v>
          </cell>
        </row>
        <row r="8530">
          <cell r="H8530" t="str">
            <v>[Gl e12]</v>
          </cell>
        </row>
        <row r="8531">
          <cell r="H8531" t="str">
            <v>[a2]</v>
          </cell>
        </row>
        <row r="8532">
          <cell r="H8532" t="str">
            <v>[a4]</v>
          </cell>
        </row>
        <row r="8533">
          <cell r="H8533" t="str">
            <v>[b2]</v>
          </cell>
        </row>
        <row r="8534">
          <cell r="H8534" t="str">
            <v>[b4]</v>
          </cell>
        </row>
        <row r="8535">
          <cell r="H8535" t="str">
            <v>[y2]</v>
          </cell>
        </row>
        <row r="8536">
          <cell r="H8536" t="str">
            <v>[y4]</v>
          </cell>
        </row>
        <row r="8537">
          <cell r="H8537" t="str">
            <v>[z2]</v>
          </cell>
        </row>
        <row r="8538">
          <cell r="H8538" t="str">
            <v>[z4]</v>
          </cell>
        </row>
        <row r="8539">
          <cell r="H8539" t="str">
            <v>[W 1]</v>
          </cell>
        </row>
        <row r="8540">
          <cell r="H8540" t="str">
            <v>[W 101]</v>
          </cell>
        </row>
        <row r="8541">
          <cell r="H8541" t="str">
            <v>[W 102]</v>
          </cell>
        </row>
        <row r="8542">
          <cell r="H8542" t="str">
            <v>[W 103]</v>
          </cell>
        </row>
        <row r="8543">
          <cell r="H8543" t="str">
            <v>[W 104]</v>
          </cell>
        </row>
        <row r="8544">
          <cell r="H8544" t="str">
            <v>[W 2]</v>
          </cell>
        </row>
        <row r="8545">
          <cell r="H8545" t="str">
            <v>[W 3]</v>
          </cell>
        </row>
        <row r="8546">
          <cell r="H8546" t="str">
            <v>[W 4]</v>
          </cell>
        </row>
        <row r="8547">
          <cell r="H8547" t="str">
            <v>[W 51]</v>
          </cell>
        </row>
        <row r="8548">
          <cell r="H8548" t="str">
            <v>[ZE c21]</v>
          </cell>
        </row>
        <row r="8549">
          <cell r="H8549" t="str">
            <v>[ZE c22]</v>
          </cell>
        </row>
        <row r="8550">
          <cell r="H8550" t="str">
            <v>[ZE d11]</v>
          </cell>
        </row>
        <row r="8551">
          <cell r="H8551" t="str">
            <v>[ZE d12]</v>
          </cell>
        </row>
        <row r="8552">
          <cell r="H8552" t="str">
            <v>[ZE d21]</v>
          </cell>
        </row>
        <row r="8553">
          <cell r="H8553" t="str">
            <v>[ZE d22]</v>
          </cell>
        </row>
        <row r="8554">
          <cell r="H8554" t="str">
            <v>[ZE e11]</v>
          </cell>
        </row>
        <row r="8555">
          <cell r="H8555" t="str">
            <v>[ZE e12]</v>
          </cell>
        </row>
        <row r="8556">
          <cell r="H8556" t="str">
            <v>[aws]</v>
          </cell>
        </row>
        <row r="8557">
          <cell r="H8557" t="str">
            <v>[c21]</v>
          </cell>
        </row>
        <row r="8558">
          <cell r="H8558" t="str">
            <v>[c22]</v>
          </cell>
        </row>
        <row r="8559">
          <cell r="H8559" t="str">
            <v>[c31]</v>
          </cell>
        </row>
        <row r="8560">
          <cell r="H8560" t="str">
            <v>[c32]</v>
          </cell>
        </row>
        <row r="8561">
          <cell r="H8561" t="str">
            <v>[d11]</v>
          </cell>
        </row>
        <row r="8562">
          <cell r="H8562" t="str">
            <v>[d12]</v>
          </cell>
        </row>
        <row r="8563">
          <cell r="H8563" t="str">
            <v>[d21]</v>
          </cell>
        </row>
        <row r="8564">
          <cell r="H8564" t="str">
            <v>[d22]</v>
          </cell>
        </row>
        <row r="8565">
          <cell r="H8565" t="str">
            <v>[W1L]</v>
          </cell>
        </row>
        <row r="8566">
          <cell r="H8566" t="str">
            <v>[W3]</v>
          </cell>
        </row>
        <row r="8567">
          <cell r="H8567" t="str">
            <v>[W31]</v>
          </cell>
        </row>
        <row r="8568">
          <cell r="H8568" t="str">
            <v>[W6]</v>
          </cell>
        </row>
        <row r="8569">
          <cell r="H8569" t="str">
            <v>[Gl 101]</v>
          </cell>
        </row>
        <row r="8570">
          <cell r="H8570" t="str">
            <v>[Gl 102]</v>
          </cell>
        </row>
        <row r="8571">
          <cell r="H8571" t="str">
            <v>[Gl 201]</v>
          </cell>
        </row>
        <row r="8572">
          <cell r="H8572" t="str">
            <v>[Gl 202]</v>
          </cell>
        </row>
        <row r="8573">
          <cell r="H8573" t="str">
            <v>[Gl 203]</v>
          </cell>
        </row>
        <row r="8574">
          <cell r="H8574" t="str">
            <v>[Gl 401]</v>
          </cell>
        </row>
        <row r="8575">
          <cell r="H8575" t="str">
            <v>[Gl 402]</v>
          </cell>
        </row>
        <row r="8576">
          <cell r="H8576" t="str">
            <v>[Gl 501]</v>
          </cell>
        </row>
        <row r="8577">
          <cell r="H8577" t="str">
            <v>[Gl 502]</v>
          </cell>
        </row>
        <row r="8578">
          <cell r="H8578" t="str">
            <v>[101]</v>
          </cell>
        </row>
        <row r="8579">
          <cell r="H8579" t="str">
            <v>[102]</v>
          </cell>
        </row>
        <row r="8580">
          <cell r="H8580" t="str">
            <v>[203]</v>
          </cell>
        </row>
        <row r="8581">
          <cell r="H8581" t="str">
            <v>[401/501]</v>
          </cell>
        </row>
        <row r="8582">
          <cell r="H8582" t="str">
            <v>[402/502]</v>
          </cell>
        </row>
        <row r="8583">
          <cell r="H8583" t="str">
            <v>[Bl c21]</v>
          </cell>
        </row>
        <row r="8584">
          <cell r="H8584" t="str">
            <v>[Bl c22]</v>
          </cell>
        </row>
        <row r="8585">
          <cell r="H8585" t="str">
            <v>[Bl c31]</v>
          </cell>
        </row>
        <row r="8586">
          <cell r="H8586" t="str">
            <v>[Bl c32]</v>
          </cell>
        </row>
        <row r="8587">
          <cell r="H8587" t="str">
            <v>[Bl d11]</v>
          </cell>
        </row>
        <row r="8588">
          <cell r="H8588" t="str">
            <v>[Bl d12]</v>
          </cell>
        </row>
        <row r="8589">
          <cell r="H8589" t="str">
            <v>[Bl d21]</v>
          </cell>
        </row>
        <row r="8590">
          <cell r="H8590" t="str">
            <v>[Bl d22]</v>
          </cell>
        </row>
        <row r="8591">
          <cell r="H8591" t="str">
            <v>[EVA1]</v>
          </cell>
        </row>
        <row r="8592">
          <cell r="H8592" t="str">
            <v>[km 24,769]</v>
          </cell>
        </row>
        <row r="8593">
          <cell r="H8593" t="str">
            <v>[Ers A]</v>
          </cell>
        </row>
        <row r="8594">
          <cell r="H8594" t="str">
            <v>[Ers Ac22]</v>
          </cell>
        </row>
        <row r="8595">
          <cell r="H8595" t="str">
            <v>[Ers Ad12]</v>
          </cell>
        </row>
        <row r="8596">
          <cell r="H8596" t="str">
            <v>[Ers B]</v>
          </cell>
        </row>
        <row r="8597">
          <cell r="H8597" t="str">
            <v>[Ers Bc21]</v>
          </cell>
        </row>
        <row r="8598">
          <cell r="H8598" t="str">
            <v>[Ers Bd11]</v>
          </cell>
        </row>
        <row r="8599">
          <cell r="H8599" t="str">
            <v>[Ers H1]</v>
          </cell>
        </row>
        <row r="8600">
          <cell r="H8600" t="str">
            <v>[Ers H2]</v>
          </cell>
        </row>
        <row r="8601">
          <cell r="H8601" t="str">
            <v>[Ers H3]</v>
          </cell>
        </row>
        <row r="8602">
          <cell r="H8602" t="str">
            <v>[Ers R1]</v>
          </cell>
        </row>
        <row r="8603">
          <cell r="H8603" t="str">
            <v>[Ers R2]</v>
          </cell>
        </row>
        <row r="8604">
          <cell r="H8604" t="str">
            <v>[Ers R3]</v>
          </cell>
        </row>
        <row r="8605">
          <cell r="H8605" t="str">
            <v>[Ers Y]</v>
          </cell>
        </row>
        <row r="8606">
          <cell r="H8606" t="str">
            <v>[Ers Yc32]</v>
          </cell>
        </row>
        <row r="8607">
          <cell r="H8607" t="str">
            <v>[Ers Yd22]</v>
          </cell>
        </row>
        <row r="8608">
          <cell r="H8608" t="str">
            <v>[Ers Z]</v>
          </cell>
        </row>
        <row r="8609">
          <cell r="H8609" t="str">
            <v>[Ers Zc31]</v>
          </cell>
        </row>
        <row r="8610">
          <cell r="H8610" t="str">
            <v>[Ers Zd21]</v>
          </cell>
        </row>
        <row r="8611">
          <cell r="H8611" t="str">
            <v>[Ers 1Ac22]</v>
          </cell>
        </row>
        <row r="8612">
          <cell r="H8612" t="str">
            <v>[Ers 1H3]</v>
          </cell>
        </row>
        <row r="8613">
          <cell r="H8613" t="str">
            <v>[FA Gl1]</v>
          </cell>
        </row>
        <row r="8614">
          <cell r="H8614" t="str">
            <v>[FA H3]</v>
          </cell>
        </row>
        <row r="8615">
          <cell r="H8615" t="str">
            <v>[GA A]</v>
          </cell>
        </row>
        <row r="8616">
          <cell r="H8616" t="str">
            <v>[GA B]</v>
          </cell>
        </row>
        <row r="8617">
          <cell r="H8617" t="str">
            <v>[GA Gl2]</v>
          </cell>
        </row>
        <row r="8618">
          <cell r="H8618" t="str">
            <v>[GA H1]</v>
          </cell>
        </row>
        <row r="8619">
          <cell r="H8619" t="str">
            <v>[GA H2]</v>
          </cell>
        </row>
        <row r="8620">
          <cell r="H8620" t="str">
            <v>[GA R3]</v>
          </cell>
        </row>
        <row r="8621">
          <cell r="H8621" t="str">
            <v>[GA Z]</v>
          </cell>
        </row>
        <row r="8622">
          <cell r="H8622" t="str">
            <v>[GVA a]</v>
          </cell>
        </row>
        <row r="8623">
          <cell r="H8623" t="str">
            <v>[GVA b]</v>
          </cell>
        </row>
        <row r="8624">
          <cell r="H8624" t="str">
            <v>[GVA h(Y)]</v>
          </cell>
        </row>
        <row r="8625">
          <cell r="H8625" t="str">
            <v>[GVA h(Z)]</v>
          </cell>
        </row>
        <row r="8626">
          <cell r="H8626" t="str">
            <v>[GVA r(A)]</v>
          </cell>
        </row>
        <row r="8627">
          <cell r="H8627" t="str">
            <v>[GVA r(B)]</v>
          </cell>
        </row>
        <row r="8628">
          <cell r="H8628" t="str">
            <v>[GVA z]</v>
          </cell>
        </row>
        <row r="8629">
          <cell r="H8629" t="str">
            <v>[XTR c21]</v>
          </cell>
        </row>
        <row r="8630">
          <cell r="H8630" t="str">
            <v>[XTR c22]</v>
          </cell>
        </row>
        <row r="8631">
          <cell r="H8631" t="str">
            <v>[XTR c31]</v>
          </cell>
        </row>
        <row r="8632">
          <cell r="H8632" t="str">
            <v>[XTR c32]</v>
          </cell>
        </row>
        <row r="8633">
          <cell r="H8633" t="str">
            <v>[XTR d11]</v>
          </cell>
        </row>
        <row r="8634">
          <cell r="H8634" t="str">
            <v>[XTR d12]</v>
          </cell>
        </row>
        <row r="8635">
          <cell r="H8635" t="str">
            <v>[XTR d21]</v>
          </cell>
        </row>
        <row r="8636">
          <cell r="H8636" t="str">
            <v>[XTR d22]</v>
          </cell>
        </row>
        <row r="8637">
          <cell r="H8637" t="str">
            <v>[1]</v>
          </cell>
        </row>
        <row r="8638">
          <cell r="H8638" t="str">
            <v>[101]</v>
          </cell>
        </row>
        <row r="8639">
          <cell r="H8639" t="str">
            <v>[102]</v>
          </cell>
        </row>
        <row r="8640">
          <cell r="H8640" t="str">
            <v>[2]</v>
          </cell>
        </row>
        <row r="8641">
          <cell r="H8641" t="str">
            <v>[201]</v>
          </cell>
        </row>
        <row r="8642">
          <cell r="H8642" t="str">
            <v>[202]</v>
          </cell>
        </row>
        <row r="8643">
          <cell r="H8643" t="str">
            <v>[203]</v>
          </cell>
        </row>
        <row r="8644">
          <cell r="H8644" t="str">
            <v>[301]</v>
          </cell>
        </row>
        <row r="8645">
          <cell r="H8645" t="str">
            <v>[302]</v>
          </cell>
        </row>
        <row r="8646">
          <cell r="H8646" t="str">
            <v>[303]</v>
          </cell>
        </row>
        <row r="8647">
          <cell r="H8647" t="str">
            <v>[4]</v>
          </cell>
        </row>
        <row r="8648">
          <cell r="H8648" t="str">
            <v>[401]</v>
          </cell>
        </row>
        <row r="8649">
          <cell r="H8649" t="str">
            <v>[402]</v>
          </cell>
        </row>
        <row r="8650">
          <cell r="H8650" t="str">
            <v>[5]</v>
          </cell>
        </row>
        <row r="8651">
          <cell r="H8651" t="str">
            <v>[51]</v>
          </cell>
        </row>
        <row r="8652">
          <cell r="H8652" t="str">
            <v>[52]</v>
          </cell>
        </row>
        <row r="8653">
          <cell r="H8653" t="str">
            <v>[53]</v>
          </cell>
        </row>
        <row r="8654">
          <cell r="H8654" t="str">
            <v>[54]</v>
          </cell>
        </row>
        <row r="8655">
          <cell r="H8655" t="str">
            <v>[55]</v>
          </cell>
        </row>
        <row r="8656">
          <cell r="H8656" t="str">
            <v>[8]</v>
          </cell>
        </row>
        <row r="8657">
          <cell r="H8657" t="str">
            <v>[A]</v>
          </cell>
        </row>
        <row r="8658">
          <cell r="H8658" t="str">
            <v>[Ac22]</v>
          </cell>
        </row>
        <row r="8659">
          <cell r="H8659" t="str">
            <v>[Ad12]</v>
          </cell>
        </row>
        <row r="8660">
          <cell r="H8660" t="str">
            <v>[B]</v>
          </cell>
        </row>
        <row r="8661">
          <cell r="H8661" t="str">
            <v>[Bc21]</v>
          </cell>
        </row>
        <row r="8662">
          <cell r="H8662" t="str">
            <v>[Bd11]</v>
          </cell>
        </row>
        <row r="8663">
          <cell r="H8663" t="str">
            <v>[H1]</v>
          </cell>
        </row>
        <row r="8664">
          <cell r="H8664" t="str">
            <v>[H2]</v>
          </cell>
        </row>
        <row r="8665">
          <cell r="H8665" t="str">
            <v>[H3]</v>
          </cell>
        </row>
        <row r="8666">
          <cell r="H8666" t="str">
            <v>[R1]</v>
          </cell>
        </row>
        <row r="8667">
          <cell r="H8667" t="str">
            <v>[R2]</v>
          </cell>
        </row>
        <row r="8668">
          <cell r="H8668" t="str">
            <v>[R3]</v>
          </cell>
        </row>
        <row r="8669">
          <cell r="H8669" t="str">
            <v>[Y]</v>
          </cell>
        </row>
        <row r="8670">
          <cell r="H8670" t="str">
            <v>[Yc32]</v>
          </cell>
        </row>
        <row r="8671">
          <cell r="H8671" t="str">
            <v>[Yd22]</v>
          </cell>
        </row>
        <row r="8672">
          <cell r="H8672" t="str">
            <v>[Z]</v>
          </cell>
        </row>
        <row r="8673">
          <cell r="H8673" t="str">
            <v>[Zc31]</v>
          </cell>
        </row>
        <row r="8674">
          <cell r="H8674" t="str">
            <v>[Zd21]</v>
          </cell>
        </row>
        <row r="8675">
          <cell r="H8675" t="str">
            <v>[Gl c21]</v>
          </cell>
        </row>
        <row r="8676">
          <cell r="H8676" t="str">
            <v>[Gl c22]</v>
          </cell>
        </row>
        <row r="8677">
          <cell r="H8677" t="str">
            <v>[Gl c31]</v>
          </cell>
        </row>
        <row r="8678">
          <cell r="H8678" t="str">
            <v>[Gl c32]</v>
          </cell>
        </row>
        <row r="8679">
          <cell r="H8679" t="str">
            <v>[Gl d11]</v>
          </cell>
        </row>
        <row r="8680">
          <cell r="H8680" t="str">
            <v>[Gl d12]</v>
          </cell>
        </row>
        <row r="8681">
          <cell r="H8681" t="str">
            <v>[Gl d21]</v>
          </cell>
        </row>
        <row r="8682">
          <cell r="H8682" t="str">
            <v>[Gl d22]</v>
          </cell>
        </row>
        <row r="8683">
          <cell r="H8683" t="str">
            <v>[1Ac22]</v>
          </cell>
        </row>
        <row r="8684">
          <cell r="H8684" t="str">
            <v>[1H3]</v>
          </cell>
        </row>
        <row r="8685">
          <cell r="H8685" t="str">
            <v>[V1]</v>
          </cell>
        </row>
        <row r="8686">
          <cell r="H8686" t="str">
            <v>[V2]</v>
          </cell>
        </row>
        <row r="8687">
          <cell r="H8687" t="str">
            <v>[V52]</v>
          </cell>
        </row>
        <row r="8688">
          <cell r="H8688" t="str">
            <v>[V53]</v>
          </cell>
        </row>
        <row r="8689">
          <cell r="H8689" t="str">
            <v>[VH1]</v>
          </cell>
        </row>
        <row r="8690">
          <cell r="H8690" t="str">
            <v>[VH2]</v>
          </cell>
        </row>
        <row r="8691">
          <cell r="H8691" t="str">
            <v>[VH3]</v>
          </cell>
        </row>
        <row r="8692">
          <cell r="H8692" t="str">
            <v>[VR1]</v>
          </cell>
        </row>
        <row r="8693">
          <cell r="H8693" t="str">
            <v>[VR2]</v>
          </cell>
        </row>
        <row r="8694">
          <cell r="H8694" t="str">
            <v>[VR3]</v>
          </cell>
        </row>
        <row r="8695">
          <cell r="H8695" t="str">
            <v>[a]</v>
          </cell>
        </row>
        <row r="8696">
          <cell r="H8696" t="str">
            <v>[ac22]</v>
          </cell>
        </row>
        <row r="8697">
          <cell r="H8697" t="str">
            <v>[ad12]</v>
          </cell>
        </row>
        <row r="8698">
          <cell r="H8698" t="str">
            <v>[b]</v>
          </cell>
        </row>
        <row r="8699">
          <cell r="H8699" t="str">
            <v>[bc21]</v>
          </cell>
        </row>
        <row r="8700">
          <cell r="H8700" t="str">
            <v>[bd11]</v>
          </cell>
        </row>
        <row r="8701">
          <cell r="H8701" t="str">
            <v>[h(Y)]</v>
          </cell>
        </row>
        <row r="8702">
          <cell r="H8702" t="str">
            <v>[h(Z)]</v>
          </cell>
        </row>
        <row r="8703">
          <cell r="H8703" t="str">
            <v>[r(A)]</v>
          </cell>
        </row>
        <row r="8704">
          <cell r="H8704" t="str">
            <v>[r(B)]</v>
          </cell>
        </row>
        <row r="8705">
          <cell r="H8705" t="str">
            <v>[y]</v>
          </cell>
        </row>
        <row r="8706">
          <cell r="H8706" t="str">
            <v>[yc32]</v>
          </cell>
        </row>
        <row r="8707">
          <cell r="H8707" t="str">
            <v>[yd22]</v>
          </cell>
        </row>
        <row r="8708">
          <cell r="H8708" t="str">
            <v>[z]</v>
          </cell>
        </row>
        <row r="8709">
          <cell r="H8709" t="str">
            <v>[zc31]</v>
          </cell>
        </row>
        <row r="8710">
          <cell r="H8710" t="str">
            <v>[zd21]</v>
          </cell>
        </row>
        <row r="8711">
          <cell r="H8711" t="str">
            <v>[W1]</v>
          </cell>
        </row>
        <row r="8712">
          <cell r="H8712" t="str">
            <v>[W2]</v>
          </cell>
        </row>
        <row r="8713">
          <cell r="H8713" t="str">
            <v>[W4]</v>
          </cell>
        </row>
        <row r="8714">
          <cell r="H8714" t="str">
            <v>[W5]</v>
          </cell>
        </row>
        <row r="8715">
          <cell r="H8715" t="str">
            <v>[W51]</v>
          </cell>
        </row>
        <row r="8716">
          <cell r="H8716" t="str">
            <v>[W52]</v>
          </cell>
        </row>
        <row r="8717">
          <cell r="H8717" t="str">
            <v>[W53]</v>
          </cell>
        </row>
        <row r="8718">
          <cell r="H8718" t="str">
            <v>[W54]</v>
          </cell>
        </row>
        <row r="8719">
          <cell r="H8719" t="str">
            <v>[W55]</v>
          </cell>
        </row>
        <row r="8720">
          <cell r="H8720" t="str">
            <v>[W8]</v>
          </cell>
        </row>
        <row r="8721">
          <cell r="H8721" t="str">
            <v>[ZVE c31]</v>
          </cell>
        </row>
        <row r="8722">
          <cell r="H8722" t="str">
            <v>[ZVE c32]</v>
          </cell>
        </row>
        <row r="8723">
          <cell r="H8723" t="str">
            <v>[ZVE d11]</v>
          </cell>
        </row>
        <row r="8724">
          <cell r="H8724" t="str">
            <v>[ZVE d12]</v>
          </cell>
        </row>
        <row r="8725">
          <cell r="H8725" t="str">
            <v>[aws]</v>
          </cell>
        </row>
        <row r="8726">
          <cell r="H8726" t="str">
            <v>[305]</v>
          </cell>
        </row>
        <row r="8727">
          <cell r="H8727" t="str">
            <v>[a11]</v>
          </cell>
        </row>
        <row r="8728">
          <cell r="H8728" t="str">
            <v>[a12]</v>
          </cell>
        </row>
        <row r="8729">
          <cell r="H8729" t="str">
            <v>[a21]</v>
          </cell>
        </row>
        <row r="8730">
          <cell r="H8730" t="str">
            <v>[a22]</v>
          </cell>
        </row>
        <row r="8731">
          <cell r="H8731" t="str">
            <v>[a31]</v>
          </cell>
        </row>
        <row r="8732">
          <cell r="H8732" t="str">
            <v>[a32]</v>
          </cell>
        </row>
        <row r="8733">
          <cell r="H8733" t="str">
            <v>[W 53]</v>
          </cell>
        </row>
        <row r="8734">
          <cell r="H8734" t="str">
            <v>[Gl 101]</v>
          </cell>
        </row>
        <row r="8735">
          <cell r="H8735" t="str">
            <v>[Gl 102]</v>
          </cell>
        </row>
        <row r="8736">
          <cell r="H8736" t="str">
            <v>[Gl 111]</v>
          </cell>
        </row>
        <row r="8737">
          <cell r="H8737" t="str">
            <v>[Gl 112]</v>
          </cell>
        </row>
        <row r="8738">
          <cell r="H8738" t="str">
            <v>[Gl 121]</v>
          </cell>
        </row>
        <row r="8739">
          <cell r="H8739" t="str">
            <v>[Gl 122]</v>
          </cell>
        </row>
        <row r="8740">
          <cell r="H8740" t="str">
            <v>[Gl 201]</v>
          </cell>
        </row>
        <row r="8741">
          <cell r="H8741" t="str">
            <v>[Gl 202]</v>
          </cell>
        </row>
        <row r="8742">
          <cell r="H8742" t="str">
            <v>[Gl 203]</v>
          </cell>
        </row>
        <row r="8743">
          <cell r="H8743" t="str">
            <v>[Gl 204]</v>
          </cell>
        </row>
        <row r="8744">
          <cell r="H8744" t="str">
            <v>[Gl 206]</v>
          </cell>
        </row>
        <row r="8745">
          <cell r="H8745" t="str">
            <v>[Gl 208]</v>
          </cell>
        </row>
        <row r="8746">
          <cell r="H8746" t="str">
            <v>[Gl 210]</v>
          </cell>
        </row>
        <row r="8747">
          <cell r="H8747" t="str">
            <v>[Gl 301]</v>
          </cell>
        </row>
        <row r="8748">
          <cell r="H8748" t="str">
            <v>[Gl 302]</v>
          </cell>
        </row>
        <row r="8749">
          <cell r="H8749" t="str">
            <v>[Gl 303]</v>
          </cell>
        </row>
        <row r="8750">
          <cell r="H8750" t="str">
            <v>[Gl 304]</v>
          </cell>
        </row>
        <row r="8751">
          <cell r="H8751" t="str">
            <v>[Gl 305]</v>
          </cell>
        </row>
        <row r="8752">
          <cell r="H8752" t="str">
            <v>[Gl 312]</v>
          </cell>
        </row>
        <row r="8753">
          <cell r="H8753" t="str">
            <v>[Gl 401]</v>
          </cell>
        </row>
        <row r="8754">
          <cell r="H8754" t="str">
            <v>[Gl 501]</v>
          </cell>
        </row>
        <row r="8755">
          <cell r="H8755" t="str">
            <v>[Gl 504]</v>
          </cell>
        </row>
        <row r="8756">
          <cell r="H8756" t="str">
            <v>[Gl 607]</v>
          </cell>
        </row>
        <row r="8757">
          <cell r="H8757" t="str">
            <v>[Gl 608]</v>
          </cell>
        </row>
        <row r="8758">
          <cell r="H8758" t="str">
            <v>[101]</v>
          </cell>
        </row>
        <row r="8759">
          <cell r="H8759" t="str">
            <v>[102]</v>
          </cell>
        </row>
        <row r="8760">
          <cell r="H8760" t="str">
            <v>[111/121]</v>
          </cell>
        </row>
        <row r="8761">
          <cell r="H8761" t="str">
            <v>[112/122]</v>
          </cell>
        </row>
        <row r="8762">
          <cell r="H8762" t="str">
            <v>[302]</v>
          </cell>
        </row>
        <row r="8763">
          <cell r="H8763" t="str">
            <v>[305]</v>
          </cell>
        </row>
        <row r="8764">
          <cell r="H8764" t="str">
            <v>[401/501]</v>
          </cell>
        </row>
        <row r="8765">
          <cell r="H8765" t="str">
            <v>[504]</v>
          </cell>
        </row>
        <row r="8766">
          <cell r="H8766" t="str">
            <v>[607]</v>
          </cell>
        </row>
        <row r="8767">
          <cell r="H8767" t="str">
            <v>[608]</v>
          </cell>
        </row>
        <row r="8768">
          <cell r="H8768" t="str">
            <v>[Gl 212]</v>
          </cell>
        </row>
        <row r="8769">
          <cell r="H8769" t="str">
            <v>[Gl 214]</v>
          </cell>
        </row>
        <row r="8770">
          <cell r="H8770" t="str">
            <v>[Gl 503]</v>
          </cell>
        </row>
        <row r="8771">
          <cell r="H8771" t="str">
            <v>[Gl 601]</v>
          </cell>
        </row>
        <row r="8772">
          <cell r="H8772" t="str">
            <v>[W31/W32]</v>
          </cell>
        </row>
        <row r="8773">
          <cell r="H8773" t="str">
            <v>[W33]</v>
          </cell>
        </row>
        <row r="8774">
          <cell r="H8774" t="str">
            <v>[W54/55]</v>
          </cell>
        </row>
        <row r="8775">
          <cell r="H8775" t="str">
            <v>[W61/62]</v>
          </cell>
        </row>
        <row r="8776">
          <cell r="H8776" t="str">
            <v>[W8]</v>
          </cell>
        </row>
        <row r="8777">
          <cell r="H8777" t="str">
            <v>[Bl a11]</v>
          </cell>
        </row>
        <row r="8778">
          <cell r="H8778" t="str">
            <v>[Bl a12]</v>
          </cell>
        </row>
        <row r="8779">
          <cell r="H8779" t="str">
            <v>[Bl a31]</v>
          </cell>
        </row>
        <row r="8780">
          <cell r="H8780" t="str">
            <v>[Bl a32]</v>
          </cell>
        </row>
        <row r="8781">
          <cell r="H8781" t="str">
            <v>[Bl l41]</v>
          </cell>
        </row>
        <row r="8782">
          <cell r="H8782" t="str">
            <v>[Bl l42]</v>
          </cell>
        </row>
        <row r="8783">
          <cell r="H8783" t="str">
            <v>[EVA1]</v>
          </cell>
        </row>
        <row r="8784">
          <cell r="H8784" t="str">
            <v>[EVA2]</v>
          </cell>
        </row>
        <row r="8785">
          <cell r="H8785" t="str">
            <v>[Ers A]</v>
          </cell>
        </row>
        <row r="8786">
          <cell r="H8786" t="str">
            <v>[Ers Aa11]</v>
          </cell>
        </row>
        <row r="8787">
          <cell r="H8787" t="str">
            <v>[Ers B]</v>
          </cell>
        </row>
        <row r="8788">
          <cell r="H8788" t="str">
            <v>[Ers Ba12]</v>
          </cell>
        </row>
        <row r="8789">
          <cell r="H8789" t="str">
            <v>[Ers H1]</v>
          </cell>
        </row>
        <row r="8790">
          <cell r="H8790" t="str">
            <v>[Ers H10]</v>
          </cell>
        </row>
        <row r="8791">
          <cell r="H8791" t="str">
            <v>[Ers H2]</v>
          </cell>
        </row>
        <row r="8792">
          <cell r="H8792" t="str">
            <v>[Ers H3]</v>
          </cell>
        </row>
        <row r="8793">
          <cell r="H8793" t="str">
            <v>[Ers H4]</v>
          </cell>
        </row>
        <row r="8794">
          <cell r="H8794" t="str">
            <v>[Ers H6]</v>
          </cell>
        </row>
        <row r="8795">
          <cell r="H8795" t="str">
            <v>[Ers H8]</v>
          </cell>
        </row>
        <row r="8796">
          <cell r="H8796" t="str">
            <v>[Ers R1]</v>
          </cell>
        </row>
        <row r="8797">
          <cell r="H8797" t="str">
            <v>[Ers R10]</v>
          </cell>
        </row>
        <row r="8798">
          <cell r="H8798" t="str">
            <v>[Ers R12]</v>
          </cell>
        </row>
        <row r="8799">
          <cell r="H8799" t="str">
            <v>[Ers R2]</v>
          </cell>
        </row>
        <row r="8800">
          <cell r="H8800" t="str">
            <v>[Ers R3]</v>
          </cell>
        </row>
        <row r="8801">
          <cell r="H8801" t="str">
            <v>[Ers R4]</v>
          </cell>
        </row>
        <row r="8802">
          <cell r="H8802" t="str">
            <v>[Ers R5]</v>
          </cell>
        </row>
        <row r="8803">
          <cell r="H8803" t="str">
            <v>[Ers R6]</v>
          </cell>
        </row>
        <row r="8804">
          <cell r="H8804" t="str">
            <v>[Ers R8]</v>
          </cell>
        </row>
        <row r="8805">
          <cell r="H8805" t="str">
            <v>[Ers Sch201R]</v>
          </cell>
        </row>
        <row r="8806">
          <cell r="H8806" t="str">
            <v>[Ers Sch203R]</v>
          </cell>
        </row>
        <row r="8807">
          <cell r="H8807" t="str">
            <v>[Ers Sch204R]</v>
          </cell>
        </row>
        <row r="8808">
          <cell r="H8808" t="str">
            <v>[Ers Sch301H]</v>
          </cell>
        </row>
        <row r="8809">
          <cell r="H8809" t="str">
            <v>[Ers Sch303H]</v>
          </cell>
        </row>
        <row r="8810">
          <cell r="H8810" t="str">
            <v>[Ers Sch304H]</v>
          </cell>
        </row>
        <row r="8811">
          <cell r="H8811" t="str">
            <v>[Ers Sch305H]</v>
          </cell>
        </row>
        <row r="8812">
          <cell r="H8812" t="str">
            <v>[Ers U312]</v>
          </cell>
        </row>
        <row r="8813">
          <cell r="H8813" t="str">
            <v>[Ers Y]</v>
          </cell>
        </row>
        <row r="8814">
          <cell r="H8814" t="str">
            <v>[Ers Ya31]</v>
          </cell>
        </row>
        <row r="8815">
          <cell r="H8815" t="str">
            <v>[Ers Z]</v>
          </cell>
        </row>
        <row r="8816">
          <cell r="H8816" t="str">
            <v>[Ers Za32]</v>
          </cell>
        </row>
        <row r="8817">
          <cell r="H8817" t="str">
            <v>[Ers 1A]</v>
          </cell>
        </row>
        <row r="8818">
          <cell r="H8818" t="str">
            <v>[Ers 1B]</v>
          </cell>
        </row>
        <row r="8819">
          <cell r="H8819" t="str">
            <v>[Ers 1H4]</v>
          </cell>
        </row>
        <row r="8820">
          <cell r="H8820" t="str">
            <v>[Ers 1H8]</v>
          </cell>
        </row>
        <row r="8821">
          <cell r="H8821" t="str">
            <v>[Ers 1R2]</v>
          </cell>
        </row>
        <row r="8822">
          <cell r="H8822" t="str">
            <v>[Ers 1R6]</v>
          </cell>
        </row>
        <row r="8823">
          <cell r="H8823" t="str">
            <v>[Ers 1Z]</v>
          </cell>
        </row>
        <row r="8824">
          <cell r="H8824" t="str">
            <v>[Ers 2B]</v>
          </cell>
        </row>
        <row r="8825">
          <cell r="H8825" t="str">
            <v>[FA H3]</v>
          </cell>
        </row>
        <row r="8826">
          <cell r="H8826" t="str">
            <v>[FA H4]</v>
          </cell>
        </row>
        <row r="8827">
          <cell r="H8827" t="str">
            <v>[FA H6]</v>
          </cell>
        </row>
        <row r="8828">
          <cell r="H8828" t="str">
            <v>[FA H8]</v>
          </cell>
        </row>
        <row r="8829">
          <cell r="H8829" t="str">
            <v>[GA A]</v>
          </cell>
        </row>
        <row r="8830">
          <cell r="H8830" t="str">
            <v>[GA B]</v>
          </cell>
        </row>
        <row r="8831">
          <cell r="H8831" t="str">
            <v>[GA H1]</v>
          </cell>
        </row>
        <row r="8832">
          <cell r="H8832" t="str">
            <v>[GA H2]</v>
          </cell>
        </row>
        <row r="8833">
          <cell r="H8833" t="str">
            <v>[GA R1]</v>
          </cell>
        </row>
        <row r="8834">
          <cell r="H8834" t="str">
            <v>[GA R2]</v>
          </cell>
        </row>
        <row r="8835">
          <cell r="H8835" t="str">
            <v>[GA R3]</v>
          </cell>
        </row>
        <row r="8836">
          <cell r="H8836" t="str">
            <v>[GA R4]</v>
          </cell>
        </row>
        <row r="8837">
          <cell r="H8837" t="str">
            <v>[GA R6]</v>
          </cell>
        </row>
        <row r="8838">
          <cell r="H8838" t="str">
            <v>[GA Sch203R]</v>
          </cell>
        </row>
        <row r="8839">
          <cell r="H8839" t="str">
            <v>[GA Y]</v>
          </cell>
        </row>
        <row r="8840">
          <cell r="H8840" t="str">
            <v>[GA Z]</v>
          </cell>
        </row>
        <row r="8841">
          <cell r="H8841" t="str">
            <v>[GVA a]</v>
          </cell>
        </row>
        <row r="8842">
          <cell r="H8842" t="str">
            <v>[GVA b]</v>
          </cell>
        </row>
        <row r="8843">
          <cell r="H8843" t="str">
            <v>[GVA h,u(Y)]</v>
          </cell>
        </row>
        <row r="8844">
          <cell r="H8844" t="str">
            <v>[GVA h,u(Z)]</v>
          </cell>
        </row>
        <row r="8845">
          <cell r="H8845" t="str">
            <v>[GVA r(A)]</v>
          </cell>
        </row>
        <row r="8846">
          <cell r="H8846" t="str">
            <v>[GVA r(B)]</v>
          </cell>
        </row>
        <row r="8847">
          <cell r="H8847" t="str">
            <v>[GVA y]</v>
          </cell>
        </row>
        <row r="8848">
          <cell r="H8848" t="str">
            <v>[GVA z]</v>
          </cell>
        </row>
        <row r="8849">
          <cell r="H8849" t="str">
            <v>[XTR a11]</v>
          </cell>
        </row>
        <row r="8850">
          <cell r="H8850" t="str">
            <v>[XTR a12]</v>
          </cell>
        </row>
        <row r="8851">
          <cell r="H8851" t="str">
            <v>[XTR a21]</v>
          </cell>
        </row>
        <row r="8852">
          <cell r="H8852" t="str">
            <v>[XTR a22]</v>
          </cell>
        </row>
        <row r="8853">
          <cell r="H8853" t="str">
            <v>[XTR a31]</v>
          </cell>
        </row>
        <row r="8854">
          <cell r="H8854" t="str">
            <v>[XTR a32]</v>
          </cell>
        </row>
        <row r="8855">
          <cell r="H8855" t="str">
            <v>[1]</v>
          </cell>
        </row>
        <row r="8856">
          <cell r="H8856" t="str">
            <v>[101]</v>
          </cell>
        </row>
        <row r="8857">
          <cell r="H8857" t="str">
            <v>[102]</v>
          </cell>
        </row>
        <row r="8858">
          <cell r="H8858" t="str">
            <v>[111]</v>
          </cell>
        </row>
        <row r="8859">
          <cell r="H8859" t="str">
            <v>[112]</v>
          </cell>
        </row>
        <row r="8860">
          <cell r="H8860" t="str">
            <v>[121]</v>
          </cell>
        </row>
        <row r="8861">
          <cell r="H8861" t="str">
            <v>[122]</v>
          </cell>
        </row>
        <row r="8862">
          <cell r="H8862" t="str">
            <v>[2]</v>
          </cell>
        </row>
        <row r="8863">
          <cell r="H8863" t="str">
            <v>[201]</v>
          </cell>
        </row>
        <row r="8864">
          <cell r="H8864" t="str">
            <v>[202]</v>
          </cell>
        </row>
        <row r="8865">
          <cell r="H8865" t="str">
            <v>[203]</v>
          </cell>
        </row>
        <row r="8866">
          <cell r="H8866" t="str">
            <v>[204]</v>
          </cell>
        </row>
        <row r="8867">
          <cell r="H8867" t="str">
            <v>[206]</v>
          </cell>
        </row>
        <row r="8868">
          <cell r="H8868" t="str">
            <v>[208]</v>
          </cell>
        </row>
        <row r="8869">
          <cell r="H8869" t="str">
            <v>[210]</v>
          </cell>
        </row>
        <row r="8870">
          <cell r="H8870" t="str">
            <v>[212]</v>
          </cell>
        </row>
        <row r="8871">
          <cell r="H8871" t="str">
            <v>[3]</v>
          </cell>
        </row>
        <row r="8872">
          <cell r="H8872" t="str">
            <v>[301]</v>
          </cell>
        </row>
        <row r="8873">
          <cell r="H8873" t="str">
            <v>[302]</v>
          </cell>
        </row>
        <row r="8874">
          <cell r="H8874" t="str">
            <v>[303]</v>
          </cell>
        </row>
        <row r="8875">
          <cell r="H8875" t="str">
            <v>[304]</v>
          </cell>
        </row>
        <row r="8876">
          <cell r="H8876" t="str">
            <v>[31]</v>
          </cell>
        </row>
        <row r="8877">
          <cell r="H8877" t="str">
            <v>[312]</v>
          </cell>
        </row>
        <row r="8878">
          <cell r="H8878" t="str">
            <v>[32]</v>
          </cell>
        </row>
        <row r="8879">
          <cell r="H8879" t="str">
            <v>[33]</v>
          </cell>
        </row>
        <row r="8880">
          <cell r="H8880" t="str">
            <v>[4]</v>
          </cell>
        </row>
        <row r="8881">
          <cell r="H8881" t="str">
            <v>[401]</v>
          </cell>
        </row>
        <row r="8882">
          <cell r="H8882" t="str">
            <v>[5]</v>
          </cell>
        </row>
        <row r="8883">
          <cell r="H8883" t="str">
            <v>[501]</v>
          </cell>
        </row>
        <row r="8884">
          <cell r="H8884" t="str">
            <v>[504]</v>
          </cell>
        </row>
        <row r="8885">
          <cell r="H8885" t="str">
            <v>[54]</v>
          </cell>
        </row>
        <row r="8886">
          <cell r="H8886" t="str">
            <v>[55]</v>
          </cell>
        </row>
        <row r="8887">
          <cell r="H8887" t="str">
            <v>[56]</v>
          </cell>
        </row>
        <row r="8888">
          <cell r="H8888" t="str">
            <v>[6]</v>
          </cell>
        </row>
        <row r="8889">
          <cell r="H8889" t="str">
            <v>[60]</v>
          </cell>
        </row>
        <row r="8890">
          <cell r="H8890" t="str">
            <v>[607]</v>
          </cell>
        </row>
        <row r="8891">
          <cell r="H8891" t="str">
            <v>[608]</v>
          </cell>
        </row>
        <row r="8892">
          <cell r="H8892" t="str">
            <v>[61]</v>
          </cell>
        </row>
        <row r="8893">
          <cell r="H8893" t="str">
            <v>[62]</v>
          </cell>
        </row>
        <row r="8894">
          <cell r="H8894" t="str">
            <v>[63]</v>
          </cell>
        </row>
        <row r="8895">
          <cell r="H8895" t="str">
            <v>[64]</v>
          </cell>
        </row>
        <row r="8896">
          <cell r="H8896" t="str">
            <v>[65]</v>
          </cell>
        </row>
        <row r="8897">
          <cell r="H8897" t="str">
            <v>[66]</v>
          </cell>
        </row>
        <row r="8898">
          <cell r="H8898" t="str">
            <v>[67]</v>
          </cell>
        </row>
        <row r="8899">
          <cell r="H8899" t="str">
            <v>[68]</v>
          </cell>
        </row>
        <row r="8900">
          <cell r="H8900" t="str">
            <v>[7]</v>
          </cell>
        </row>
        <row r="8901">
          <cell r="H8901" t="str">
            <v>[70]</v>
          </cell>
        </row>
        <row r="8902">
          <cell r="H8902" t="str">
            <v>[72/75]</v>
          </cell>
        </row>
        <row r="8903">
          <cell r="H8903" t="str">
            <v>[76]</v>
          </cell>
        </row>
        <row r="8904">
          <cell r="H8904" t="str">
            <v>[8]</v>
          </cell>
        </row>
        <row r="8905">
          <cell r="H8905" t="str">
            <v>[9]</v>
          </cell>
        </row>
        <row r="8906">
          <cell r="H8906" t="str">
            <v>[a41]</v>
          </cell>
        </row>
        <row r="8907">
          <cell r="H8907" t="str">
            <v>[a42]</v>
          </cell>
        </row>
        <row r="8908">
          <cell r="H8908" t="str">
            <v>[l11]</v>
          </cell>
        </row>
        <row r="8909">
          <cell r="H8909" t="str">
            <v>[l12]</v>
          </cell>
        </row>
        <row r="8910">
          <cell r="H8910" t="str">
            <v>[l21]</v>
          </cell>
        </row>
        <row r="8911">
          <cell r="H8911" t="str">
            <v>[l22]</v>
          </cell>
        </row>
        <row r="8912">
          <cell r="H8912" t="str">
            <v>[l31]</v>
          </cell>
        </row>
        <row r="8913">
          <cell r="H8913" t="str">
            <v>[l32]</v>
          </cell>
        </row>
        <row r="8914">
          <cell r="H8914" t="str">
            <v>[l41]</v>
          </cell>
        </row>
        <row r="8915">
          <cell r="H8915" t="str">
            <v>[l42]</v>
          </cell>
        </row>
        <row r="8916">
          <cell r="H8916" t="str">
            <v>[A]</v>
          </cell>
        </row>
        <row r="8917">
          <cell r="H8917" t="str">
            <v>[Aa11]</v>
          </cell>
        </row>
        <row r="8918">
          <cell r="H8918" t="str">
            <v>[B]</v>
          </cell>
        </row>
        <row r="8919">
          <cell r="H8919" t="str">
            <v>[Ba12]</v>
          </cell>
        </row>
        <row r="8920">
          <cell r="H8920" t="str">
            <v>[H1]</v>
          </cell>
        </row>
        <row r="8921">
          <cell r="H8921" t="str">
            <v>[H10]</v>
          </cell>
        </row>
        <row r="8922">
          <cell r="H8922" t="str">
            <v>[H2]</v>
          </cell>
        </row>
        <row r="8923">
          <cell r="H8923" t="str">
            <v>[H3]</v>
          </cell>
        </row>
        <row r="8924">
          <cell r="H8924" t="str">
            <v>[H4]</v>
          </cell>
        </row>
        <row r="8925">
          <cell r="H8925" t="str">
            <v>[H6]</v>
          </cell>
        </row>
        <row r="8926">
          <cell r="H8926" t="str">
            <v>[H8]</v>
          </cell>
        </row>
        <row r="8927">
          <cell r="H8927" t="str">
            <v>[R1]</v>
          </cell>
        </row>
        <row r="8928">
          <cell r="H8928" t="str">
            <v>[R10]</v>
          </cell>
        </row>
        <row r="8929">
          <cell r="H8929" t="str">
            <v>[R12]</v>
          </cell>
        </row>
        <row r="8930">
          <cell r="H8930" t="str">
            <v>[R2]</v>
          </cell>
        </row>
        <row r="8931">
          <cell r="H8931" t="str">
            <v>[R3]</v>
          </cell>
        </row>
        <row r="8932">
          <cell r="H8932" t="str">
            <v>[R4]</v>
          </cell>
        </row>
        <row r="8933">
          <cell r="H8933" t="str">
            <v>[R5]</v>
          </cell>
        </row>
        <row r="8934">
          <cell r="H8934" t="str">
            <v>[R6]</v>
          </cell>
        </row>
        <row r="8935">
          <cell r="H8935" t="str">
            <v>[R8]</v>
          </cell>
        </row>
        <row r="8936">
          <cell r="H8936" t="str">
            <v>[U312]</v>
          </cell>
        </row>
        <row r="8937">
          <cell r="H8937" t="str">
            <v>[Y]</v>
          </cell>
        </row>
        <row r="8938">
          <cell r="H8938" t="str">
            <v>[Ya31]</v>
          </cell>
        </row>
        <row r="8939">
          <cell r="H8939" t="str">
            <v>[Z]</v>
          </cell>
        </row>
        <row r="8940">
          <cell r="H8940" t="str">
            <v>[Za32]</v>
          </cell>
        </row>
        <row r="8941">
          <cell r="H8941" t="str">
            <v>[Gl a11]</v>
          </cell>
        </row>
        <row r="8942">
          <cell r="H8942" t="str">
            <v>[Gl a12]</v>
          </cell>
        </row>
        <row r="8943">
          <cell r="H8943" t="str">
            <v>[Gl a21]</v>
          </cell>
        </row>
        <row r="8944">
          <cell r="H8944" t="str">
            <v>[Gl a22]</v>
          </cell>
        </row>
        <row r="8945">
          <cell r="H8945" t="str">
            <v>[Gl a31]</v>
          </cell>
        </row>
        <row r="8946">
          <cell r="H8946" t="str">
            <v>[Gl a32]</v>
          </cell>
        </row>
        <row r="8947">
          <cell r="H8947" t="str">
            <v>[Gl a41]</v>
          </cell>
        </row>
        <row r="8948">
          <cell r="H8948" t="str">
            <v>[Gl a42]</v>
          </cell>
        </row>
        <row r="8949">
          <cell r="H8949" t="str">
            <v>[Gl l11]</v>
          </cell>
        </row>
        <row r="8950">
          <cell r="H8950" t="str">
            <v>[Gl l12]</v>
          </cell>
        </row>
        <row r="8951">
          <cell r="H8951" t="str">
            <v>[Gl l21]</v>
          </cell>
        </row>
        <row r="8952">
          <cell r="H8952" t="str">
            <v>[Gl l22]</v>
          </cell>
        </row>
        <row r="8953">
          <cell r="H8953" t="str">
            <v>[Gl l31]</v>
          </cell>
        </row>
        <row r="8954">
          <cell r="H8954" t="str">
            <v>[Gl l32]</v>
          </cell>
        </row>
        <row r="8955">
          <cell r="H8955" t="str">
            <v>[Gl l41]</v>
          </cell>
        </row>
        <row r="8956">
          <cell r="H8956" t="str">
            <v>[Gl l42]</v>
          </cell>
        </row>
        <row r="8957">
          <cell r="H8957" t="str">
            <v>[Sch201R]</v>
          </cell>
        </row>
        <row r="8958">
          <cell r="H8958" t="str">
            <v>[Sch203R]</v>
          </cell>
        </row>
        <row r="8959">
          <cell r="H8959" t="str">
            <v>[Sch204R]</v>
          </cell>
        </row>
        <row r="8960">
          <cell r="H8960" t="str">
            <v>[Sch301H]</v>
          </cell>
        </row>
        <row r="8961">
          <cell r="H8961" t="str">
            <v>[Sch303H]</v>
          </cell>
        </row>
        <row r="8962">
          <cell r="H8962" t="str">
            <v>[Sch304H]</v>
          </cell>
        </row>
        <row r="8963">
          <cell r="H8963" t="str">
            <v>[Sch305H]</v>
          </cell>
        </row>
        <row r="8964">
          <cell r="H8964" t="str">
            <v>[1A]</v>
          </cell>
        </row>
        <row r="8965">
          <cell r="H8965" t="str">
            <v>[1B]</v>
          </cell>
        </row>
        <row r="8966">
          <cell r="H8966" t="str">
            <v>[1H4]</v>
          </cell>
        </row>
        <row r="8967">
          <cell r="H8967" t="str">
            <v>[1H8]</v>
          </cell>
        </row>
        <row r="8968">
          <cell r="H8968" t="str">
            <v>[1R2]</v>
          </cell>
        </row>
        <row r="8969">
          <cell r="H8969" t="str">
            <v>[1R6]</v>
          </cell>
        </row>
        <row r="8970">
          <cell r="H8970" t="str">
            <v>[1Z]</v>
          </cell>
        </row>
        <row r="8971">
          <cell r="H8971" t="str">
            <v>[2B]</v>
          </cell>
        </row>
        <row r="8972">
          <cell r="H8972" t="str">
            <v>[V101R]</v>
          </cell>
        </row>
        <row r="8973">
          <cell r="H8973" t="str">
            <v>[V102R]</v>
          </cell>
        </row>
        <row r="8974">
          <cell r="H8974" t="str">
            <v>[V111H]</v>
          </cell>
        </row>
        <row r="8975">
          <cell r="H8975" t="str">
            <v>[V111R]</v>
          </cell>
        </row>
        <row r="8976">
          <cell r="H8976" t="str">
            <v>[V112H]</v>
          </cell>
        </row>
        <row r="8977">
          <cell r="H8977" t="str">
            <v>[V112R]</v>
          </cell>
        </row>
        <row r="8978">
          <cell r="H8978" t="str">
            <v>[V212R]</v>
          </cell>
        </row>
        <row r="8979">
          <cell r="H8979" t="str">
            <v>[V214R]</v>
          </cell>
        </row>
        <row r="8980">
          <cell r="H8980" t="str">
            <v>[V3]</v>
          </cell>
        </row>
        <row r="8981">
          <cell r="H8981" t="str">
            <v>[V302R]</v>
          </cell>
        </row>
        <row r="8982">
          <cell r="H8982" t="str">
            <v>[V401R]</v>
          </cell>
        </row>
        <row r="8983">
          <cell r="H8983" t="str">
            <v>[V501H]</v>
          </cell>
        </row>
        <row r="8984">
          <cell r="H8984" t="str">
            <v>[V501R]</v>
          </cell>
        </row>
        <row r="8985">
          <cell r="H8985" t="str">
            <v>[V503H]</v>
          </cell>
        </row>
        <row r="8986">
          <cell r="H8986" t="str">
            <v>[V504H]</v>
          </cell>
        </row>
        <row r="8987">
          <cell r="H8987" t="str">
            <v>[V504R]</v>
          </cell>
        </row>
        <row r="8988">
          <cell r="H8988" t="str">
            <v>[V54]</v>
          </cell>
        </row>
        <row r="8989">
          <cell r="H8989" t="str">
            <v>[V601H]</v>
          </cell>
        </row>
        <row r="8990">
          <cell r="H8990" t="str">
            <v>[V607H]</v>
          </cell>
        </row>
        <row r="8991">
          <cell r="H8991" t="str">
            <v>[V608H]</v>
          </cell>
        </row>
        <row r="8992">
          <cell r="H8992" t="str">
            <v>[V64]</v>
          </cell>
        </row>
        <row r="8993">
          <cell r="H8993" t="str">
            <v>[VH1]</v>
          </cell>
        </row>
        <row r="8994">
          <cell r="H8994" t="str">
            <v>[VH10]</v>
          </cell>
        </row>
        <row r="8995">
          <cell r="H8995" t="str">
            <v>[VH2]</v>
          </cell>
        </row>
        <row r="8996">
          <cell r="H8996" t="str">
            <v>[VH3]</v>
          </cell>
        </row>
        <row r="8997">
          <cell r="H8997" t="str">
            <v>[VH4]</v>
          </cell>
        </row>
        <row r="8998">
          <cell r="H8998" t="str">
            <v>[VH6]</v>
          </cell>
        </row>
        <row r="8999">
          <cell r="H8999" t="str">
            <v>[VH8]</v>
          </cell>
        </row>
        <row r="9000">
          <cell r="H9000" t="str">
            <v>[VR1]</v>
          </cell>
        </row>
        <row r="9001">
          <cell r="H9001" t="str">
            <v>[VR10]</v>
          </cell>
        </row>
        <row r="9002">
          <cell r="H9002" t="str">
            <v>[VR12]</v>
          </cell>
        </row>
        <row r="9003">
          <cell r="H9003" t="str">
            <v>[VR2]</v>
          </cell>
        </row>
        <row r="9004">
          <cell r="H9004" t="str">
            <v>[VR3]</v>
          </cell>
        </row>
        <row r="9005">
          <cell r="H9005" t="str">
            <v>[VR4]</v>
          </cell>
        </row>
        <row r="9006">
          <cell r="H9006" t="str">
            <v>[VR5]</v>
          </cell>
        </row>
        <row r="9007">
          <cell r="H9007" t="str">
            <v>[VR6]</v>
          </cell>
        </row>
        <row r="9008">
          <cell r="H9008" t="str">
            <v>[VR8]</v>
          </cell>
        </row>
        <row r="9009">
          <cell r="H9009" t="str">
            <v>[VU312]</v>
          </cell>
        </row>
        <row r="9010">
          <cell r="H9010" t="str">
            <v>[a]</v>
          </cell>
        </row>
        <row r="9011">
          <cell r="H9011" t="str">
            <v>[aa11]</v>
          </cell>
        </row>
        <row r="9012">
          <cell r="H9012" t="str">
            <v>[b]</v>
          </cell>
        </row>
        <row r="9013">
          <cell r="H9013" t="str">
            <v>[ba12]</v>
          </cell>
        </row>
        <row r="9014">
          <cell r="H9014" t="str">
            <v>[h,u(Y)]</v>
          </cell>
        </row>
        <row r="9015">
          <cell r="H9015" t="str">
            <v>[h,u(Z)]</v>
          </cell>
        </row>
        <row r="9016">
          <cell r="H9016" t="str">
            <v>[r(A)]</v>
          </cell>
        </row>
        <row r="9017">
          <cell r="H9017" t="str">
            <v>[r(B)]</v>
          </cell>
        </row>
        <row r="9018">
          <cell r="H9018" t="str">
            <v>[y]</v>
          </cell>
        </row>
        <row r="9019">
          <cell r="H9019" t="str">
            <v>[ya31]</v>
          </cell>
        </row>
        <row r="9020">
          <cell r="H9020" t="str">
            <v>[z]</v>
          </cell>
        </row>
        <row r="9021">
          <cell r="H9021" t="str">
            <v>[za32]</v>
          </cell>
        </row>
        <row r="9022">
          <cell r="H9022" t="str">
            <v>[Sp 77]</v>
          </cell>
        </row>
        <row r="9023">
          <cell r="H9023" t="str">
            <v>[W 1]</v>
          </cell>
        </row>
        <row r="9024">
          <cell r="H9024" t="str">
            <v>[W 2]</v>
          </cell>
        </row>
        <row r="9025">
          <cell r="H9025" t="str">
            <v>[W 3]</v>
          </cell>
        </row>
        <row r="9026">
          <cell r="H9026" t="str">
            <v>[W 31]</v>
          </cell>
        </row>
        <row r="9027">
          <cell r="H9027" t="str">
            <v>[W 32]</v>
          </cell>
        </row>
        <row r="9028">
          <cell r="H9028" t="str">
            <v>[W 33]</v>
          </cell>
        </row>
        <row r="9029">
          <cell r="H9029" t="str">
            <v>[W 4]</v>
          </cell>
        </row>
        <row r="9030">
          <cell r="H9030" t="str">
            <v>[W 5]</v>
          </cell>
        </row>
        <row r="9031">
          <cell r="H9031" t="str">
            <v>[W 54]</v>
          </cell>
        </row>
        <row r="9032">
          <cell r="H9032" t="str">
            <v>[W 55]</v>
          </cell>
        </row>
        <row r="9033">
          <cell r="H9033" t="str">
            <v>[W 56]</v>
          </cell>
        </row>
        <row r="9034">
          <cell r="H9034" t="str">
            <v>[W 6]</v>
          </cell>
        </row>
        <row r="9035">
          <cell r="H9035" t="str">
            <v>[W 60]</v>
          </cell>
        </row>
        <row r="9036">
          <cell r="H9036" t="str">
            <v>[W 61]</v>
          </cell>
        </row>
        <row r="9037">
          <cell r="H9037" t="str">
            <v>[W 62]</v>
          </cell>
        </row>
        <row r="9038">
          <cell r="H9038" t="str">
            <v>[W 63]</v>
          </cell>
        </row>
        <row r="9039">
          <cell r="H9039" t="str">
            <v>[W 64]</v>
          </cell>
        </row>
        <row r="9040">
          <cell r="H9040" t="str">
            <v>[W 65]</v>
          </cell>
        </row>
        <row r="9041">
          <cell r="H9041" t="str">
            <v>[W 66]</v>
          </cell>
        </row>
        <row r="9042">
          <cell r="H9042" t="str">
            <v>[W 67]</v>
          </cell>
        </row>
        <row r="9043">
          <cell r="H9043" t="str">
            <v>[W 68]</v>
          </cell>
        </row>
        <row r="9044">
          <cell r="H9044" t="str">
            <v>[W 7]</v>
          </cell>
        </row>
        <row r="9045">
          <cell r="H9045" t="str">
            <v>[W 70]</v>
          </cell>
        </row>
        <row r="9046">
          <cell r="H9046" t="str">
            <v>[W 72]</v>
          </cell>
        </row>
        <row r="9047">
          <cell r="H9047" t="str">
            <v>[W 75]</v>
          </cell>
        </row>
        <row r="9048">
          <cell r="H9048" t="str">
            <v>[W 76]</v>
          </cell>
        </row>
        <row r="9049">
          <cell r="H9049" t="str">
            <v>[W 8]</v>
          </cell>
        </row>
        <row r="9050">
          <cell r="H9050" t="str">
            <v>[W 9]</v>
          </cell>
        </row>
        <row r="9051">
          <cell r="H9051" t="str">
            <v>[VE 212]</v>
          </cell>
        </row>
        <row r="9052">
          <cell r="H9052" t="str">
            <v>[VE 214]</v>
          </cell>
        </row>
        <row r="9053">
          <cell r="H9053" t="str">
            <v>[VE 503]</v>
          </cell>
        </row>
        <row r="9054">
          <cell r="H9054" t="str">
            <v>[VE 601]</v>
          </cell>
        </row>
        <row r="9055">
          <cell r="H9055" t="str">
            <v>[ZVE a11]</v>
          </cell>
        </row>
        <row r="9056">
          <cell r="H9056" t="str">
            <v>[ZVE a12]</v>
          </cell>
        </row>
        <row r="9057">
          <cell r="H9057" t="str">
            <v>[ZVE l41]</v>
          </cell>
        </row>
        <row r="9058">
          <cell r="H9058" t="str">
            <v>[ZVE l42]</v>
          </cell>
        </row>
        <row r="9059">
          <cell r="H9059" t="str">
            <v>[101]</v>
          </cell>
        </row>
        <row r="9060">
          <cell r="H9060" t="str">
            <v>[102]</v>
          </cell>
        </row>
        <row r="9061">
          <cell r="H9061" t="str">
            <v>[113]</v>
          </cell>
        </row>
        <row r="9062">
          <cell r="H9062" t="str">
            <v>[201]</v>
          </cell>
        </row>
        <row r="9063">
          <cell r="H9063" t="str">
            <v>[202]</v>
          </cell>
        </row>
        <row r="9064">
          <cell r="H9064" t="str">
            <v>[203]</v>
          </cell>
        </row>
        <row r="9065">
          <cell r="H9065" t="str">
            <v>[204]</v>
          </cell>
        </row>
        <row r="9066">
          <cell r="H9066" t="str">
            <v>[205]</v>
          </cell>
        </row>
        <row r="9067">
          <cell r="H9067" t="str">
            <v>[206]</v>
          </cell>
        </row>
        <row r="9068">
          <cell r="H9068" t="str">
            <v>[207]</v>
          </cell>
        </row>
        <row r="9069">
          <cell r="H9069" t="str">
            <v>[209]</v>
          </cell>
        </row>
        <row r="9070">
          <cell r="H9070" t="str">
            <v>[211]</v>
          </cell>
        </row>
        <row r="9071">
          <cell r="H9071" t="str">
            <v>[301]</v>
          </cell>
        </row>
        <row r="9072">
          <cell r="H9072" t="str">
            <v>[302]</v>
          </cell>
        </row>
        <row r="9073">
          <cell r="H9073" t="str">
            <v>[304]</v>
          </cell>
        </row>
        <row r="9074">
          <cell r="H9074" t="str">
            <v>[314]</v>
          </cell>
        </row>
        <row r="9075">
          <cell r="H9075" t="str">
            <v>[324]</v>
          </cell>
        </row>
        <row r="9076">
          <cell r="H9076" t="str">
            <v>[W1]</v>
          </cell>
        </row>
        <row r="9077">
          <cell r="H9077" t="str">
            <v>[W10]</v>
          </cell>
        </row>
        <row r="9078">
          <cell r="H9078" t="str">
            <v>[W1L/64]</v>
          </cell>
        </row>
        <row r="9079">
          <cell r="H9079" t="str">
            <v>[W1LT]</v>
          </cell>
        </row>
        <row r="9080">
          <cell r="H9080" t="str">
            <v>[W2]</v>
          </cell>
        </row>
        <row r="9081">
          <cell r="H9081" t="str">
            <v>[W2LT]</v>
          </cell>
        </row>
        <row r="9082">
          <cell r="H9082" t="str">
            <v>[W3]</v>
          </cell>
        </row>
        <row r="9083">
          <cell r="H9083" t="str">
            <v>[W4]</v>
          </cell>
        </row>
        <row r="9084">
          <cell r="H9084" t="str">
            <v>[W5]</v>
          </cell>
        </row>
        <row r="9085">
          <cell r="H9085" t="str">
            <v>[W51/52]</v>
          </cell>
        </row>
        <row r="9086">
          <cell r="H9086" t="str">
            <v>[W53]</v>
          </cell>
        </row>
        <row r="9087">
          <cell r="H9087" t="str">
            <v>[W54/55]</v>
          </cell>
        </row>
        <row r="9088">
          <cell r="H9088" t="str">
            <v>[W56]</v>
          </cell>
        </row>
        <row r="9089">
          <cell r="H9089" t="str">
            <v>[W57]</v>
          </cell>
        </row>
        <row r="9090">
          <cell r="H9090" t="str">
            <v>[W58]</v>
          </cell>
        </row>
        <row r="9091">
          <cell r="H9091" t="str">
            <v>[W59/62]</v>
          </cell>
        </row>
        <row r="9092">
          <cell r="H9092" t="str">
            <v>[W6]</v>
          </cell>
        </row>
        <row r="9093">
          <cell r="H9093" t="str">
            <v>[W61]</v>
          </cell>
        </row>
        <row r="9094">
          <cell r="H9094" t="str">
            <v>[W63/65]</v>
          </cell>
        </row>
        <row r="9095">
          <cell r="H9095" t="str">
            <v>[W66]</v>
          </cell>
        </row>
        <row r="9096">
          <cell r="H9096" t="str">
            <v>[W7]</v>
          </cell>
        </row>
        <row r="9097">
          <cell r="H9097" t="str">
            <v>[W8]</v>
          </cell>
        </row>
        <row r="9098">
          <cell r="H9098" t="str">
            <v>[W9-13]</v>
          </cell>
        </row>
        <row r="9099">
          <cell r="H9099" t="str">
            <v>[a11]</v>
          </cell>
        </row>
        <row r="9100">
          <cell r="H9100" t="str">
            <v>[a12]</v>
          </cell>
        </row>
        <row r="9101">
          <cell r="H9101" t="str">
            <v>[b21]</v>
          </cell>
        </row>
        <row r="9102">
          <cell r="H9102" t="str">
            <v>[b22]</v>
          </cell>
        </row>
        <row r="9103">
          <cell r="H9103" t="str">
            <v>[W 1T]</v>
          </cell>
        </row>
        <row r="9104">
          <cell r="H9104" t="str">
            <v>[Gl 101]</v>
          </cell>
        </row>
        <row r="9105">
          <cell r="H9105" t="str">
            <v>[Gl 102]</v>
          </cell>
        </row>
        <row r="9106">
          <cell r="H9106" t="str">
            <v>[Gl 113]</v>
          </cell>
        </row>
        <row r="9107">
          <cell r="H9107" t="str">
            <v>[Gl 201]</v>
          </cell>
        </row>
        <row r="9108">
          <cell r="H9108" t="str">
            <v>[Gl 202]</v>
          </cell>
        </row>
        <row r="9109">
          <cell r="H9109" t="str">
            <v>[Gl 203]</v>
          </cell>
        </row>
        <row r="9110">
          <cell r="H9110" t="str">
            <v>[Gl 204]</v>
          </cell>
        </row>
        <row r="9111">
          <cell r="H9111" t="str">
            <v>[Gl 205]</v>
          </cell>
        </row>
        <row r="9112">
          <cell r="H9112" t="str">
            <v>[Gl 206]</v>
          </cell>
        </row>
        <row r="9113">
          <cell r="H9113" t="str">
            <v>[Gl 207]</v>
          </cell>
        </row>
        <row r="9114">
          <cell r="H9114" t="str">
            <v>[Gl 209]</v>
          </cell>
        </row>
        <row r="9115">
          <cell r="H9115" t="str">
            <v>[Gl 211]</v>
          </cell>
        </row>
        <row r="9116">
          <cell r="H9116" t="str">
            <v>[Gl 301]</v>
          </cell>
        </row>
        <row r="9117">
          <cell r="H9117" t="str">
            <v>[Gl 302]</v>
          </cell>
        </row>
        <row r="9118">
          <cell r="H9118" t="str">
            <v>[Gl 304]</v>
          </cell>
        </row>
        <row r="9119">
          <cell r="H9119" t="str">
            <v>[Gl 314]</v>
          </cell>
        </row>
        <row r="9120">
          <cell r="H9120" t="str">
            <v>[Gl 324]</v>
          </cell>
        </row>
        <row r="9121">
          <cell r="H9121" t="str">
            <v>[Gl 103]</v>
          </cell>
        </row>
        <row r="9122">
          <cell r="H9122" t="str">
            <v>[Gl 121]</v>
          </cell>
        </row>
        <row r="9123">
          <cell r="H9123" t="str">
            <v>[Gl 1L]</v>
          </cell>
        </row>
        <row r="9124">
          <cell r="H9124" t="str">
            <v>[Gl 1LT]</v>
          </cell>
        </row>
        <row r="9125">
          <cell r="H9125" t="str">
            <v>[Gl 303]</v>
          </cell>
        </row>
        <row r="9126">
          <cell r="H9126" t="str">
            <v>[Gl 5LT]</v>
          </cell>
        </row>
        <row r="9127">
          <cell r="H9127" t="str">
            <v>[Bl a11]</v>
          </cell>
        </row>
        <row r="9128">
          <cell r="H9128" t="str">
            <v>[Bl a12]</v>
          </cell>
        </row>
        <row r="9129">
          <cell r="H9129" t="str">
            <v>[Bl b21]</v>
          </cell>
        </row>
        <row r="9130">
          <cell r="H9130" t="str">
            <v>[Bl b22]</v>
          </cell>
        </row>
        <row r="9131">
          <cell r="H9131" t="str">
            <v>[Bl c11]</v>
          </cell>
        </row>
        <row r="9132">
          <cell r="H9132" t="str">
            <v>[Bl c12]</v>
          </cell>
        </row>
        <row r="9133">
          <cell r="H9133" t="str">
            <v>[Bl i11]</v>
          </cell>
        </row>
        <row r="9134">
          <cell r="H9134" t="str">
            <v>[EVA1]</v>
          </cell>
        </row>
        <row r="9135">
          <cell r="H9135" t="str">
            <v>[km 10,822]</v>
          </cell>
        </row>
        <row r="9136">
          <cell r="H9136" t="str">
            <v>[km 11,326]</v>
          </cell>
        </row>
        <row r="9137">
          <cell r="H9137" t="str">
            <v>[km 12,375]</v>
          </cell>
        </row>
        <row r="9138">
          <cell r="H9138" t="str">
            <v>[km 12,892]</v>
          </cell>
        </row>
        <row r="9139">
          <cell r="H9139" t="str">
            <v>[km 21,150]</v>
          </cell>
        </row>
        <row r="9140">
          <cell r="H9140" t="str">
            <v>[km 21,353]</v>
          </cell>
        </row>
        <row r="9141">
          <cell r="H9141" t="str">
            <v>[km 22,294]</v>
          </cell>
        </row>
        <row r="9142">
          <cell r="H9142" t="str">
            <v>[km 9,771]</v>
          </cell>
        </row>
        <row r="9143">
          <cell r="H9143" t="str">
            <v>[Ers Aa12]</v>
          </cell>
        </row>
        <row r="9144">
          <cell r="H9144" t="str">
            <v>[Ers Ab22]</v>
          </cell>
        </row>
        <row r="9145">
          <cell r="H9145" t="str">
            <v>[Ers Ba11]</v>
          </cell>
        </row>
        <row r="9146">
          <cell r="H9146" t="str">
            <v>[Ers Bb21]</v>
          </cell>
        </row>
        <row r="9147">
          <cell r="H9147" t="str">
            <v>[Ers H201]</v>
          </cell>
        </row>
        <row r="9148">
          <cell r="H9148" t="str">
            <v>[Ers H202]</v>
          </cell>
        </row>
        <row r="9149">
          <cell r="H9149" t="str">
            <v>[Ers H203]</v>
          </cell>
        </row>
        <row r="9150">
          <cell r="H9150" t="str">
            <v>[Ers H204]</v>
          </cell>
        </row>
        <row r="9151">
          <cell r="H9151" t="str">
            <v>[Ers H205]</v>
          </cell>
        </row>
        <row r="9152">
          <cell r="H9152" t="str">
            <v>[Ers H206]</v>
          </cell>
        </row>
        <row r="9153">
          <cell r="H9153" t="str">
            <v>[Ers H207]</v>
          </cell>
        </row>
        <row r="9154">
          <cell r="H9154" t="str">
            <v>[Ers H209]</v>
          </cell>
        </row>
        <row r="9155">
          <cell r="H9155" t="str">
            <v>[Ers H211]</v>
          </cell>
        </row>
        <row r="9156">
          <cell r="H9156" t="str">
            <v>[Ers R201]</v>
          </cell>
        </row>
        <row r="9157">
          <cell r="H9157" t="str">
            <v>[Ers R202]</v>
          </cell>
        </row>
        <row r="9158">
          <cell r="H9158" t="str">
            <v>[Ers R203]</v>
          </cell>
        </row>
        <row r="9159">
          <cell r="H9159" t="str">
            <v>[Ers R204]</v>
          </cell>
        </row>
        <row r="9160">
          <cell r="H9160" t="str">
            <v>[Ers R205]</v>
          </cell>
        </row>
        <row r="9161">
          <cell r="H9161" t="str">
            <v>[Ers R206]</v>
          </cell>
        </row>
        <row r="9162">
          <cell r="H9162" t="str">
            <v>[Ers R207]</v>
          </cell>
        </row>
        <row r="9163">
          <cell r="H9163" t="str">
            <v>[Ers R209]</v>
          </cell>
        </row>
        <row r="9164">
          <cell r="H9164" t="str">
            <v>[Ers R211]</v>
          </cell>
        </row>
        <row r="9165">
          <cell r="H9165" t="str">
            <v>[Ers Xi11]</v>
          </cell>
        </row>
        <row r="9166">
          <cell r="H9166" t="str">
            <v>[Ers Yb22]</v>
          </cell>
        </row>
        <row r="9167">
          <cell r="H9167" t="str">
            <v>[Ers Yc12]</v>
          </cell>
        </row>
        <row r="9168">
          <cell r="H9168" t="str">
            <v>[Ers Zb21]</v>
          </cell>
        </row>
        <row r="9169">
          <cell r="H9169" t="str">
            <v>[Ers Zc11]</v>
          </cell>
        </row>
        <row r="9170">
          <cell r="H9170" t="str">
            <v>[Ers 1H201]</v>
          </cell>
        </row>
        <row r="9171">
          <cell r="H9171" t="str">
            <v>[Ers 1H202]</v>
          </cell>
        </row>
        <row r="9172">
          <cell r="H9172" t="str">
            <v>[Ers 1H203]</v>
          </cell>
        </row>
        <row r="9173">
          <cell r="H9173" t="str">
            <v>[Ers 1H204]</v>
          </cell>
        </row>
        <row r="9174">
          <cell r="H9174" t="str">
            <v>[Ers 1H206]</v>
          </cell>
        </row>
        <row r="9175">
          <cell r="H9175" t="str">
            <v>[Ers 1H211]</v>
          </cell>
        </row>
        <row r="9176">
          <cell r="H9176" t="str">
            <v>[Ers 1R201]</v>
          </cell>
        </row>
        <row r="9177">
          <cell r="H9177" t="str">
            <v>[Ers 1R202]</v>
          </cell>
        </row>
        <row r="9178">
          <cell r="H9178" t="str">
            <v>[Ers 1R203]</v>
          </cell>
        </row>
        <row r="9179">
          <cell r="H9179" t="str">
            <v>[Ers 1R204]</v>
          </cell>
        </row>
        <row r="9180">
          <cell r="H9180" t="str">
            <v>[Ers 1R206]</v>
          </cell>
        </row>
        <row r="9181">
          <cell r="H9181" t="str">
            <v>[Ers 2H201]</v>
          </cell>
        </row>
        <row r="9182">
          <cell r="H9182" t="str">
            <v>[FA H203]</v>
          </cell>
        </row>
        <row r="9183">
          <cell r="H9183" t="str">
            <v>[FA H206]</v>
          </cell>
        </row>
        <row r="9184">
          <cell r="H9184" t="str">
            <v>[GA Ab22]</v>
          </cell>
        </row>
        <row r="9185">
          <cell r="H9185" t="str">
            <v>[GA Bb21]</v>
          </cell>
        </row>
        <row r="9186">
          <cell r="H9186" t="str">
            <v>[GA H201]</v>
          </cell>
        </row>
        <row r="9187">
          <cell r="H9187" t="str">
            <v>[GA H202]</v>
          </cell>
        </row>
        <row r="9188">
          <cell r="H9188" t="str">
            <v>[GA H204]</v>
          </cell>
        </row>
        <row r="9189">
          <cell r="H9189" t="str">
            <v>[GA R203]</v>
          </cell>
        </row>
        <row r="9190">
          <cell r="H9190" t="str">
            <v>[GA R204]</v>
          </cell>
        </row>
        <row r="9191">
          <cell r="H9191" t="str">
            <v>[GA R205]</v>
          </cell>
        </row>
        <row r="9192">
          <cell r="H9192" t="str">
            <v>[GA R206]</v>
          </cell>
        </row>
        <row r="9193">
          <cell r="H9193" t="str">
            <v>[GA R211]</v>
          </cell>
        </row>
        <row r="9194">
          <cell r="H9194" t="str">
            <v>[GA Xi11]</v>
          </cell>
        </row>
        <row r="9195">
          <cell r="H9195" t="str">
            <v>[GA Zc11]</v>
          </cell>
        </row>
        <row r="9196">
          <cell r="H9196" t="str">
            <v>[GVA ab22]</v>
          </cell>
        </row>
        <row r="9197">
          <cell r="H9197" t="str">
            <v>[GVA bb21]</v>
          </cell>
        </row>
        <row r="9198">
          <cell r="H9198" t="str">
            <v>[GVA h(Xi11)]</v>
          </cell>
        </row>
        <row r="9199">
          <cell r="H9199" t="str">
            <v>[GVA h(Yc12)]</v>
          </cell>
        </row>
        <row r="9200">
          <cell r="H9200" t="str">
            <v>[GVA h(Zc11)]</v>
          </cell>
        </row>
        <row r="9201">
          <cell r="H9201" t="str">
            <v>[GVA r(Ab22)]</v>
          </cell>
        </row>
        <row r="9202">
          <cell r="H9202" t="str">
            <v>[GVA r(Bb21)]</v>
          </cell>
        </row>
        <row r="9203">
          <cell r="H9203" t="str">
            <v>[GVA xi11]</v>
          </cell>
        </row>
        <row r="9204">
          <cell r="H9204" t="str">
            <v>[GVA zc11]</v>
          </cell>
        </row>
        <row r="9205">
          <cell r="H9205" t="str">
            <v>[XTR a11]</v>
          </cell>
        </row>
        <row r="9206">
          <cell r="H9206" t="str">
            <v>[XTR a12]</v>
          </cell>
        </row>
        <row r="9207">
          <cell r="H9207" t="str">
            <v>[XTR b21]</v>
          </cell>
        </row>
        <row r="9208">
          <cell r="H9208" t="str">
            <v>[XTR b22]</v>
          </cell>
        </row>
        <row r="9209">
          <cell r="H9209" t="str">
            <v>[c11]</v>
          </cell>
        </row>
        <row r="9210">
          <cell r="H9210" t="str">
            <v>[c12]</v>
          </cell>
        </row>
        <row r="9211">
          <cell r="H9211" t="str">
            <v>[cd1]</v>
          </cell>
        </row>
        <row r="9212">
          <cell r="H9212" t="str">
            <v>[cd2]</v>
          </cell>
        </row>
        <row r="9213">
          <cell r="H9213" t="str">
            <v>[d21]</v>
          </cell>
        </row>
        <row r="9214">
          <cell r="H9214" t="str">
            <v>[d22]</v>
          </cell>
        </row>
        <row r="9215">
          <cell r="H9215" t="str">
            <v>[i11]</v>
          </cell>
        </row>
        <row r="9216">
          <cell r="H9216" t="str">
            <v>[Aa12]</v>
          </cell>
        </row>
        <row r="9217">
          <cell r="H9217" t="str">
            <v>[Ab22]</v>
          </cell>
        </row>
        <row r="9218">
          <cell r="H9218" t="str">
            <v>[Ba11]</v>
          </cell>
        </row>
        <row r="9219">
          <cell r="H9219" t="str">
            <v>[Bb21]</v>
          </cell>
        </row>
        <row r="9220">
          <cell r="H9220" t="str">
            <v>[H201]</v>
          </cell>
        </row>
        <row r="9221">
          <cell r="H9221" t="str">
            <v>[H202]</v>
          </cell>
        </row>
        <row r="9222">
          <cell r="H9222" t="str">
            <v>[H203]</v>
          </cell>
        </row>
        <row r="9223">
          <cell r="H9223" t="str">
            <v>[H204]</v>
          </cell>
        </row>
        <row r="9224">
          <cell r="H9224" t="str">
            <v>[H205]</v>
          </cell>
        </row>
        <row r="9225">
          <cell r="H9225" t="str">
            <v>[H206]</v>
          </cell>
        </row>
        <row r="9226">
          <cell r="H9226" t="str">
            <v>[H207]</v>
          </cell>
        </row>
        <row r="9227">
          <cell r="H9227" t="str">
            <v>[H209]</v>
          </cell>
        </row>
        <row r="9228">
          <cell r="H9228" t="str">
            <v>[H211]</v>
          </cell>
        </row>
        <row r="9229">
          <cell r="H9229" t="str">
            <v>[R201]</v>
          </cell>
        </row>
        <row r="9230">
          <cell r="H9230" t="str">
            <v>[R202]</v>
          </cell>
        </row>
        <row r="9231">
          <cell r="H9231" t="str">
            <v>[R203]</v>
          </cell>
        </row>
        <row r="9232">
          <cell r="H9232" t="str">
            <v>[R204]</v>
          </cell>
        </row>
        <row r="9233">
          <cell r="H9233" t="str">
            <v>[R205]</v>
          </cell>
        </row>
        <row r="9234">
          <cell r="H9234" t="str">
            <v>[R206]</v>
          </cell>
        </row>
        <row r="9235">
          <cell r="H9235" t="str">
            <v>[R207]</v>
          </cell>
        </row>
        <row r="9236">
          <cell r="H9236" t="str">
            <v>[R209]</v>
          </cell>
        </row>
        <row r="9237">
          <cell r="H9237" t="str">
            <v>[R211]</v>
          </cell>
        </row>
        <row r="9238">
          <cell r="H9238" t="str">
            <v>[Xi11]</v>
          </cell>
        </row>
        <row r="9239">
          <cell r="H9239" t="str">
            <v>[Yb22]</v>
          </cell>
        </row>
        <row r="9240">
          <cell r="H9240" t="str">
            <v>[Yc12]</v>
          </cell>
        </row>
        <row r="9241">
          <cell r="H9241" t="str">
            <v>[Zb21]</v>
          </cell>
        </row>
        <row r="9242">
          <cell r="H9242" t="str">
            <v>[Zc11]</v>
          </cell>
        </row>
        <row r="9243">
          <cell r="H9243" t="str">
            <v>[Gl a11]</v>
          </cell>
        </row>
        <row r="9244">
          <cell r="H9244" t="str">
            <v>[Gl a12]</v>
          </cell>
        </row>
        <row r="9245">
          <cell r="H9245" t="str">
            <v>[Gl b21]</v>
          </cell>
        </row>
        <row r="9246">
          <cell r="H9246" t="str">
            <v>[Gl b22]</v>
          </cell>
        </row>
        <row r="9247">
          <cell r="H9247" t="str">
            <v>[Gl c11]</v>
          </cell>
        </row>
        <row r="9248">
          <cell r="H9248" t="str">
            <v>[Gl c12]</v>
          </cell>
        </row>
        <row r="9249">
          <cell r="H9249" t="str">
            <v>[Gl cd1]</v>
          </cell>
        </row>
        <row r="9250">
          <cell r="H9250" t="str">
            <v>[Gl cd2]</v>
          </cell>
        </row>
        <row r="9251">
          <cell r="H9251" t="str">
            <v>[Gl d21]</v>
          </cell>
        </row>
        <row r="9252">
          <cell r="H9252" t="str">
            <v>[Gl d22]</v>
          </cell>
        </row>
        <row r="9253">
          <cell r="H9253" t="str">
            <v>[Gl i11]</v>
          </cell>
        </row>
        <row r="9254">
          <cell r="H9254" t="str">
            <v>[1H201]</v>
          </cell>
        </row>
        <row r="9255">
          <cell r="H9255" t="str">
            <v>[1H202]</v>
          </cell>
        </row>
        <row r="9256">
          <cell r="H9256" t="str">
            <v>[1H203]</v>
          </cell>
        </row>
        <row r="9257">
          <cell r="H9257" t="str">
            <v>[1H204]</v>
          </cell>
        </row>
        <row r="9258">
          <cell r="H9258" t="str">
            <v>[1H206]</v>
          </cell>
        </row>
        <row r="9259">
          <cell r="H9259" t="str">
            <v>[1H211]</v>
          </cell>
        </row>
        <row r="9260">
          <cell r="H9260" t="str">
            <v>[1R201]</v>
          </cell>
        </row>
        <row r="9261">
          <cell r="H9261" t="str">
            <v>[1R202]</v>
          </cell>
        </row>
        <row r="9262">
          <cell r="H9262" t="str">
            <v>[1R203]</v>
          </cell>
        </row>
        <row r="9263">
          <cell r="H9263" t="str">
            <v>[1R204]</v>
          </cell>
        </row>
        <row r="9264">
          <cell r="H9264" t="str">
            <v>[1R206]</v>
          </cell>
        </row>
        <row r="9265">
          <cell r="H9265" t="str">
            <v>[2H201]</v>
          </cell>
        </row>
        <row r="9266">
          <cell r="H9266" t="str">
            <v>[V101R]</v>
          </cell>
        </row>
        <row r="9267">
          <cell r="H9267" t="str">
            <v>[V102R]</v>
          </cell>
        </row>
        <row r="9268">
          <cell r="H9268" t="str">
            <v>[V103R]</v>
          </cell>
        </row>
        <row r="9269">
          <cell r="H9269" t="str">
            <v>[V113H]</v>
          </cell>
        </row>
        <row r="9270">
          <cell r="H9270" t="str">
            <v>[V113R]</v>
          </cell>
        </row>
        <row r="9271">
          <cell r="H9271" t="str">
            <v>[V121R]</v>
          </cell>
        </row>
        <row r="9272">
          <cell r="H9272" t="str">
            <v>[V1L]</v>
          </cell>
        </row>
        <row r="9273">
          <cell r="H9273" t="str">
            <v>[V1LT]</v>
          </cell>
        </row>
        <row r="9274">
          <cell r="H9274" t="str">
            <v>[V301H]</v>
          </cell>
        </row>
        <row r="9275">
          <cell r="H9275" t="str">
            <v>[V302H]</v>
          </cell>
        </row>
        <row r="9276">
          <cell r="H9276" t="str">
            <v>[V303H]</v>
          </cell>
        </row>
        <row r="9277">
          <cell r="H9277" t="str">
            <v>[V304H]</v>
          </cell>
        </row>
        <row r="9278">
          <cell r="H9278" t="str">
            <v>[V304R]</v>
          </cell>
        </row>
        <row r="9279">
          <cell r="H9279" t="str">
            <v>[V314H]</v>
          </cell>
        </row>
        <row r="9280">
          <cell r="H9280" t="str">
            <v>[V5LT]</v>
          </cell>
        </row>
        <row r="9281">
          <cell r="H9281" t="str">
            <v>[VH201]</v>
          </cell>
        </row>
        <row r="9282">
          <cell r="H9282" t="str">
            <v>[VH202]</v>
          </cell>
        </row>
        <row r="9283">
          <cell r="H9283" t="str">
            <v>[VH203]</v>
          </cell>
        </row>
        <row r="9284">
          <cell r="H9284" t="str">
            <v>[VH204]</v>
          </cell>
        </row>
        <row r="9285">
          <cell r="H9285" t="str">
            <v>[VH205]</v>
          </cell>
        </row>
        <row r="9286">
          <cell r="H9286" t="str">
            <v>[VH206]</v>
          </cell>
        </row>
        <row r="9287">
          <cell r="H9287" t="str">
            <v>[VH207]</v>
          </cell>
        </row>
        <row r="9288">
          <cell r="H9288" t="str">
            <v>[VH209]</v>
          </cell>
        </row>
        <row r="9289">
          <cell r="H9289" t="str">
            <v>[VH211]</v>
          </cell>
        </row>
        <row r="9290">
          <cell r="H9290" t="str">
            <v>[VR201]</v>
          </cell>
        </row>
        <row r="9291">
          <cell r="H9291" t="str">
            <v>[VR202]</v>
          </cell>
        </row>
        <row r="9292">
          <cell r="H9292" t="str">
            <v>[VR203]</v>
          </cell>
        </row>
        <row r="9293">
          <cell r="H9293" t="str">
            <v>[VR204]</v>
          </cell>
        </row>
        <row r="9294">
          <cell r="H9294" t="str">
            <v>[VR205]</v>
          </cell>
        </row>
        <row r="9295">
          <cell r="H9295" t="str">
            <v>[VR206]</v>
          </cell>
        </row>
        <row r="9296">
          <cell r="H9296" t="str">
            <v>[VR207]</v>
          </cell>
        </row>
        <row r="9297">
          <cell r="H9297" t="str">
            <v>[VR209]</v>
          </cell>
        </row>
        <row r="9298">
          <cell r="H9298" t="str">
            <v>[VR211]</v>
          </cell>
        </row>
        <row r="9299">
          <cell r="H9299" t="str">
            <v>[aa12]</v>
          </cell>
        </row>
        <row r="9300">
          <cell r="H9300" t="str">
            <v>[ab22]</v>
          </cell>
        </row>
        <row r="9301">
          <cell r="H9301" t="str">
            <v>[ba11]</v>
          </cell>
        </row>
        <row r="9302">
          <cell r="H9302" t="str">
            <v>[bb21]</v>
          </cell>
        </row>
        <row r="9303">
          <cell r="H9303" t="str">
            <v>[h(Xi11)]</v>
          </cell>
        </row>
        <row r="9304">
          <cell r="H9304" t="str">
            <v>[h(Yc12)]</v>
          </cell>
        </row>
        <row r="9305">
          <cell r="H9305" t="str">
            <v>[h(Zc11)]</v>
          </cell>
        </row>
        <row r="9306">
          <cell r="H9306" t="str">
            <v>[r(Ab22)]</v>
          </cell>
        </row>
        <row r="9307">
          <cell r="H9307" t="str">
            <v>[r(Bb21)]</v>
          </cell>
        </row>
        <row r="9308">
          <cell r="H9308" t="str">
            <v>[xi11]</v>
          </cell>
        </row>
        <row r="9309">
          <cell r="H9309" t="str">
            <v>[yb22]</v>
          </cell>
        </row>
        <row r="9310">
          <cell r="H9310" t="str">
            <v>[yc12]</v>
          </cell>
        </row>
        <row r="9311">
          <cell r="H9311" t="str">
            <v>[zb21]</v>
          </cell>
        </row>
        <row r="9312">
          <cell r="H9312" t="str">
            <v>[zc11]</v>
          </cell>
        </row>
        <row r="9313">
          <cell r="H9313" t="str">
            <v>[SP 2L]</v>
          </cell>
        </row>
        <row r="9314">
          <cell r="H9314" t="str">
            <v>[W 1]</v>
          </cell>
        </row>
        <row r="9315">
          <cell r="H9315" t="str">
            <v>[W 10]</v>
          </cell>
        </row>
        <row r="9316">
          <cell r="H9316" t="str">
            <v>[W 11]</v>
          </cell>
        </row>
        <row r="9317">
          <cell r="H9317" t="str">
            <v>[W 12]</v>
          </cell>
        </row>
        <row r="9318">
          <cell r="H9318" t="str">
            <v>[W 13]</v>
          </cell>
        </row>
        <row r="9319">
          <cell r="H9319" t="str">
            <v>[W 1L]</v>
          </cell>
        </row>
        <row r="9320">
          <cell r="H9320" t="str">
            <v>[W 1LT]</v>
          </cell>
        </row>
        <row r="9321">
          <cell r="H9321" t="str">
            <v>[W 2]</v>
          </cell>
        </row>
        <row r="9322">
          <cell r="H9322" t="str">
            <v>[W 2LT]</v>
          </cell>
        </row>
        <row r="9323">
          <cell r="H9323" t="str">
            <v>[W 3]</v>
          </cell>
        </row>
        <row r="9324">
          <cell r="H9324" t="str">
            <v>[W 4]</v>
          </cell>
        </row>
        <row r="9325">
          <cell r="H9325" t="str">
            <v>[W 5]</v>
          </cell>
        </row>
        <row r="9326">
          <cell r="H9326" t="str">
            <v>[W 51]</v>
          </cell>
        </row>
        <row r="9327">
          <cell r="H9327" t="str">
            <v>[W 52]</v>
          </cell>
        </row>
        <row r="9328">
          <cell r="H9328" t="str">
            <v>[W 53]</v>
          </cell>
        </row>
        <row r="9329">
          <cell r="H9329" t="str">
            <v>[W 54]</v>
          </cell>
        </row>
        <row r="9330">
          <cell r="H9330" t="str">
            <v>[W 55]</v>
          </cell>
        </row>
        <row r="9331">
          <cell r="H9331" t="str">
            <v>[W 56]</v>
          </cell>
        </row>
        <row r="9332">
          <cell r="H9332" t="str">
            <v>[W 57]</v>
          </cell>
        </row>
        <row r="9333">
          <cell r="H9333" t="str">
            <v>[W 58]</v>
          </cell>
        </row>
        <row r="9334">
          <cell r="H9334" t="str">
            <v>[W 59]</v>
          </cell>
        </row>
        <row r="9335">
          <cell r="H9335" t="str">
            <v>[W 6]</v>
          </cell>
        </row>
        <row r="9336">
          <cell r="H9336" t="str">
            <v>[W 61]</v>
          </cell>
        </row>
        <row r="9337">
          <cell r="H9337" t="str">
            <v>[W 62]</v>
          </cell>
        </row>
        <row r="9338">
          <cell r="H9338" t="str">
            <v>[W 63]</v>
          </cell>
        </row>
        <row r="9339">
          <cell r="H9339" t="str">
            <v>[W 64]</v>
          </cell>
        </row>
        <row r="9340">
          <cell r="H9340" t="str">
            <v>[W 65]</v>
          </cell>
        </row>
        <row r="9341">
          <cell r="H9341" t="str">
            <v>[W 66]</v>
          </cell>
        </row>
        <row r="9342">
          <cell r="H9342" t="str">
            <v>[W 7]</v>
          </cell>
        </row>
        <row r="9343">
          <cell r="H9343" t="str">
            <v>[W 8]</v>
          </cell>
        </row>
        <row r="9344">
          <cell r="H9344" t="str">
            <v>[W 9]</v>
          </cell>
        </row>
        <row r="9345">
          <cell r="H9345" t="str">
            <v>[VE 103]</v>
          </cell>
        </row>
        <row r="9346">
          <cell r="H9346" t="str">
            <v>[VE 121]</v>
          </cell>
        </row>
        <row r="9347">
          <cell r="H9347" t="str">
            <v>[VE 1LT]</v>
          </cell>
        </row>
        <row r="9348">
          <cell r="H9348" t="str">
            <v>[VE 1^^L]</v>
          </cell>
        </row>
        <row r="9349">
          <cell r="H9349" t="str">
            <v>[VE 303]</v>
          </cell>
        </row>
        <row r="9350">
          <cell r="H9350" t="str">
            <v>[VE 314]</v>
          </cell>
        </row>
        <row r="9351">
          <cell r="H9351" t="str">
            <v>[VE 5LT]</v>
          </cell>
        </row>
        <row r="9352">
          <cell r="H9352" t="str">
            <v>[ZE i11]</v>
          </cell>
        </row>
        <row r="9353">
          <cell r="H9353" t="str">
            <v>[ZVE b21]</v>
          </cell>
        </row>
        <row r="9354">
          <cell r="H9354" t="str">
            <v>[ZVE b22]</v>
          </cell>
        </row>
        <row r="9355">
          <cell r="H9355" t="str">
            <v>[ZVE c11]</v>
          </cell>
        </row>
        <row r="9356">
          <cell r="H9356" t="str">
            <v>[ZVE c12]</v>
          </cell>
        </row>
        <row r="9357">
          <cell r="H9357" t="str">
            <v>[aws]</v>
          </cell>
        </row>
        <row r="9358">
          <cell r="H9358" t="str">
            <v>[101/104]</v>
          </cell>
        </row>
        <row r="9359">
          <cell r="H9359" t="str">
            <v>[102/103]</v>
          </cell>
        </row>
        <row r="9360">
          <cell r="H9360" t="str">
            <v>[111]</v>
          </cell>
        </row>
        <row r="9361">
          <cell r="H9361" t="str">
            <v>[112]</v>
          </cell>
        </row>
        <row r="9362">
          <cell r="H9362" t="str">
            <v>[e31]</v>
          </cell>
        </row>
        <row r="9363">
          <cell r="H9363" t="str">
            <v>[e32]</v>
          </cell>
        </row>
        <row r="9364">
          <cell r="H9364" t="str">
            <v>[ef1]</v>
          </cell>
        </row>
        <row r="9365">
          <cell r="H9365" t="str">
            <v>[ef2]</v>
          </cell>
        </row>
        <row r="9366">
          <cell r="H9366" t="str">
            <v>[f41]</v>
          </cell>
        </row>
        <row r="9367">
          <cell r="H9367" t="str">
            <v>[f42]</v>
          </cell>
        </row>
        <row r="9368">
          <cell r="H9368" t="str">
            <v>[g51]</v>
          </cell>
        </row>
        <row r="9369">
          <cell r="H9369" t="str">
            <v>[g52]</v>
          </cell>
        </row>
        <row r="9370">
          <cell r="H9370" t="str">
            <v>[h61]</v>
          </cell>
        </row>
        <row r="9371">
          <cell r="H9371" t="str">
            <v>[h62]</v>
          </cell>
        </row>
        <row r="9372">
          <cell r="H9372" t="str">
            <v>[Gl 111]</v>
          </cell>
        </row>
        <row r="9373">
          <cell r="H9373" t="str">
            <v>[Gl 112]</v>
          </cell>
        </row>
        <row r="9374">
          <cell r="H9374" t="str">
            <v>[111]</v>
          </cell>
        </row>
        <row r="9375">
          <cell r="H9375" t="str">
            <v>[112]</v>
          </cell>
        </row>
        <row r="9376">
          <cell r="H9376" t="str">
            <v>[W101/104]</v>
          </cell>
        </row>
        <row r="9377">
          <cell r="H9377" t="str">
            <v>[W102/103]</v>
          </cell>
        </row>
        <row r="9378">
          <cell r="H9378" t="str">
            <v>[e31]</v>
          </cell>
        </row>
        <row r="9379">
          <cell r="H9379" t="str">
            <v>[e32]</v>
          </cell>
        </row>
        <row r="9380">
          <cell r="H9380" t="str">
            <v>[ef1]</v>
          </cell>
        </row>
        <row r="9381">
          <cell r="H9381" t="str">
            <v>[ef2]</v>
          </cell>
        </row>
        <row r="9382">
          <cell r="H9382" t="str">
            <v>[f41]</v>
          </cell>
        </row>
        <row r="9383">
          <cell r="H9383" t="str">
            <v>[f42]</v>
          </cell>
        </row>
        <row r="9384">
          <cell r="H9384" t="str">
            <v>[g51]</v>
          </cell>
        </row>
        <row r="9385">
          <cell r="H9385" t="str">
            <v>[g52]</v>
          </cell>
        </row>
        <row r="9386">
          <cell r="H9386" t="str">
            <v>[h61]</v>
          </cell>
        </row>
        <row r="9387">
          <cell r="H9387" t="str">
            <v>[h62]</v>
          </cell>
        </row>
        <row r="9388">
          <cell r="H9388" t="str">
            <v>[Bl e31]</v>
          </cell>
        </row>
        <row r="9389">
          <cell r="H9389" t="str">
            <v>[Bl e32]</v>
          </cell>
        </row>
        <row r="9390">
          <cell r="H9390" t="str">
            <v>[Bl f41]</v>
          </cell>
        </row>
        <row r="9391">
          <cell r="H9391" t="str">
            <v>[Bl f42]</v>
          </cell>
        </row>
        <row r="9392">
          <cell r="H9392" t="str">
            <v>[Bl g51]</v>
          </cell>
        </row>
        <row r="9393">
          <cell r="H9393" t="str">
            <v>[Bl g52]</v>
          </cell>
        </row>
        <row r="9394">
          <cell r="H9394" t="str">
            <v>[Bl h61]</v>
          </cell>
        </row>
        <row r="9395">
          <cell r="H9395" t="str">
            <v>[Bl h62]</v>
          </cell>
        </row>
        <row r="9396">
          <cell r="H9396" t="str">
            <v>[km 30,090]</v>
          </cell>
        </row>
        <row r="9397">
          <cell r="H9397" t="str">
            <v>[km 30,858]</v>
          </cell>
        </row>
        <row r="9398">
          <cell r="H9398" t="str">
            <v>[km 31,196]</v>
          </cell>
        </row>
        <row r="9399">
          <cell r="H9399" t="str">
            <v>[Ers Ae32]</v>
          </cell>
        </row>
        <row r="9400">
          <cell r="H9400" t="str">
            <v>[Ers Af42]</v>
          </cell>
        </row>
        <row r="9401">
          <cell r="H9401" t="str">
            <v>[Ers Ag52]</v>
          </cell>
        </row>
        <row r="9402">
          <cell r="H9402" t="str">
            <v>[Ers Be31]</v>
          </cell>
        </row>
        <row r="9403">
          <cell r="H9403" t="str">
            <v>[Ers Bf41]</v>
          </cell>
        </row>
        <row r="9404">
          <cell r="H9404" t="str">
            <v>[Ers Bg51]</v>
          </cell>
        </row>
        <row r="9405">
          <cell r="H9405" t="str">
            <v>[Ers Yf42]</v>
          </cell>
        </row>
        <row r="9406">
          <cell r="H9406" t="str">
            <v>[Ers Yg52]</v>
          </cell>
        </row>
        <row r="9407">
          <cell r="H9407" t="str">
            <v>[Ers Yh62]</v>
          </cell>
        </row>
        <row r="9408">
          <cell r="H9408" t="str">
            <v>[Ers Zf41]</v>
          </cell>
        </row>
        <row r="9409">
          <cell r="H9409" t="str">
            <v>[Ers Zg51]</v>
          </cell>
        </row>
        <row r="9410">
          <cell r="H9410" t="str">
            <v>[Ers Zh61]</v>
          </cell>
        </row>
        <row r="9411">
          <cell r="H9411" t="str">
            <v>[GA Af42]</v>
          </cell>
        </row>
        <row r="9412">
          <cell r="H9412" t="str">
            <v>[GA Bf41]</v>
          </cell>
        </row>
        <row r="9413">
          <cell r="H9413" t="str">
            <v>[GA Yg52]</v>
          </cell>
        </row>
        <row r="9414">
          <cell r="H9414" t="str">
            <v>[GA Zg51]</v>
          </cell>
        </row>
        <row r="9415">
          <cell r="H9415" t="str">
            <v>[GVA af42]</v>
          </cell>
        </row>
        <row r="9416">
          <cell r="H9416" t="str">
            <v>[GVA bf41]</v>
          </cell>
        </row>
        <row r="9417">
          <cell r="H9417" t="str">
            <v>[GVA yg52]</v>
          </cell>
        </row>
        <row r="9418">
          <cell r="H9418" t="str">
            <v>[GVA zg51]</v>
          </cell>
        </row>
        <row r="9419">
          <cell r="H9419" t="str">
            <v>[XTR e31]</v>
          </cell>
        </row>
        <row r="9420">
          <cell r="H9420" t="str">
            <v>[XTR e32]</v>
          </cell>
        </row>
        <row r="9421">
          <cell r="H9421" t="str">
            <v>[XTR ef1]</v>
          </cell>
        </row>
        <row r="9422">
          <cell r="H9422" t="str">
            <v>[XTR ef2]</v>
          </cell>
        </row>
        <row r="9423">
          <cell r="H9423" t="str">
            <v>[XTR f41]</v>
          </cell>
        </row>
        <row r="9424">
          <cell r="H9424" t="str">
            <v>[XTR f42]</v>
          </cell>
        </row>
        <row r="9425">
          <cell r="H9425" t="str">
            <v>[XTR g51]</v>
          </cell>
        </row>
        <row r="9426">
          <cell r="H9426" t="str">
            <v>[XTR g52]</v>
          </cell>
        </row>
        <row r="9427">
          <cell r="H9427" t="str">
            <v>[XTR h61]</v>
          </cell>
        </row>
        <row r="9428">
          <cell r="H9428" t="str">
            <v>[XTR h62]</v>
          </cell>
        </row>
        <row r="9429">
          <cell r="H9429" t="str">
            <v>[Ae32]</v>
          </cell>
        </row>
        <row r="9430">
          <cell r="H9430" t="str">
            <v>[Af42]</v>
          </cell>
        </row>
        <row r="9431">
          <cell r="H9431" t="str">
            <v>[Ag52]</v>
          </cell>
        </row>
        <row r="9432">
          <cell r="H9432" t="str">
            <v>[Be31]</v>
          </cell>
        </row>
        <row r="9433">
          <cell r="H9433" t="str">
            <v>[Bf41]</v>
          </cell>
        </row>
        <row r="9434">
          <cell r="H9434" t="str">
            <v>[Bg51]</v>
          </cell>
        </row>
        <row r="9435">
          <cell r="H9435" t="str">
            <v>[Yf42]</v>
          </cell>
        </row>
        <row r="9436">
          <cell r="H9436" t="str">
            <v>[Yg52]</v>
          </cell>
        </row>
        <row r="9437">
          <cell r="H9437" t="str">
            <v>[Yh62]</v>
          </cell>
        </row>
        <row r="9438">
          <cell r="H9438" t="str">
            <v>[Zf41]</v>
          </cell>
        </row>
        <row r="9439">
          <cell r="H9439" t="str">
            <v>[Zg51]</v>
          </cell>
        </row>
        <row r="9440">
          <cell r="H9440" t="str">
            <v>[Zh61]</v>
          </cell>
        </row>
        <row r="9441">
          <cell r="H9441" t="str">
            <v>[Gl e31]</v>
          </cell>
        </row>
        <row r="9442">
          <cell r="H9442" t="str">
            <v>[Gl e32]</v>
          </cell>
        </row>
        <row r="9443">
          <cell r="H9443" t="str">
            <v>[Gl ef1]</v>
          </cell>
        </row>
        <row r="9444">
          <cell r="H9444" t="str">
            <v>[Gl ef2]</v>
          </cell>
        </row>
        <row r="9445">
          <cell r="H9445" t="str">
            <v>[Gl f41]</v>
          </cell>
        </row>
        <row r="9446">
          <cell r="H9446" t="str">
            <v>[Gl f42]</v>
          </cell>
        </row>
        <row r="9447">
          <cell r="H9447" t="str">
            <v>[Gl g51]</v>
          </cell>
        </row>
        <row r="9448">
          <cell r="H9448" t="str">
            <v>[Gl g52]</v>
          </cell>
        </row>
        <row r="9449">
          <cell r="H9449" t="str">
            <v>[Gl h61]</v>
          </cell>
        </row>
        <row r="9450">
          <cell r="H9450" t="str">
            <v>[Gl h62]</v>
          </cell>
        </row>
        <row r="9451">
          <cell r="H9451" t="str">
            <v>[ae32]</v>
          </cell>
        </row>
        <row r="9452">
          <cell r="H9452" t="str">
            <v>[af42]</v>
          </cell>
        </row>
        <row r="9453">
          <cell r="H9453" t="str">
            <v>[ag52]</v>
          </cell>
        </row>
        <row r="9454">
          <cell r="H9454" t="str">
            <v>[be31]</v>
          </cell>
        </row>
        <row r="9455">
          <cell r="H9455" t="str">
            <v>[bf41]</v>
          </cell>
        </row>
        <row r="9456">
          <cell r="H9456" t="str">
            <v>[bg51]</v>
          </cell>
        </row>
        <row r="9457">
          <cell r="H9457" t="str">
            <v>[yf42]</v>
          </cell>
        </row>
        <row r="9458">
          <cell r="H9458" t="str">
            <v>[yg52]</v>
          </cell>
        </row>
        <row r="9459">
          <cell r="H9459" t="str">
            <v>[yh62]</v>
          </cell>
        </row>
        <row r="9460">
          <cell r="H9460" t="str">
            <v>[zf41]</v>
          </cell>
        </row>
        <row r="9461">
          <cell r="H9461" t="str">
            <v>[zg51]</v>
          </cell>
        </row>
        <row r="9462">
          <cell r="H9462" t="str">
            <v>[zh61]</v>
          </cell>
        </row>
        <row r="9463">
          <cell r="H9463" t="str">
            <v>[W 101]</v>
          </cell>
        </row>
        <row r="9464">
          <cell r="H9464" t="str">
            <v>[W 102]</v>
          </cell>
        </row>
        <row r="9465">
          <cell r="H9465" t="str">
            <v>[W 103]</v>
          </cell>
        </row>
        <row r="9466">
          <cell r="H9466" t="str">
            <v>[W 104]</v>
          </cell>
        </row>
        <row r="9467">
          <cell r="H9467" t="str">
            <v>[ZE f41]</v>
          </cell>
        </row>
        <row r="9468">
          <cell r="H9468" t="str">
            <v>[ZE f42]</v>
          </cell>
        </row>
        <row r="9469">
          <cell r="H9469" t="str">
            <v>[ZE g51]</v>
          </cell>
        </row>
        <row r="9470">
          <cell r="H9470" t="str">
            <v>[ZE g52]</v>
          </cell>
        </row>
        <row r="9471">
          <cell r="H9471" t="str">
            <v>[aws]</v>
          </cell>
        </row>
        <row r="9472">
          <cell r="H9472" t="str">
            <v>[206]</v>
          </cell>
        </row>
        <row r="9473">
          <cell r="H9473" t="str">
            <v>[404]</v>
          </cell>
        </row>
        <row r="9474">
          <cell r="H9474" t="str">
            <v>[501]</v>
          </cell>
        </row>
        <row r="9475">
          <cell r="H9475" t="str">
            <v>[502]</v>
          </cell>
        </row>
        <row r="9476">
          <cell r="H9476" t="str">
            <v>[c11]</v>
          </cell>
        </row>
        <row r="9477">
          <cell r="H9477" t="str">
            <v>[c12]</v>
          </cell>
        </row>
        <row r="9478">
          <cell r="H9478" t="str">
            <v>[cd1]</v>
          </cell>
        </row>
        <row r="9479">
          <cell r="H9479" t="str">
            <v>[cd2]</v>
          </cell>
        </row>
        <row r="9480">
          <cell r="H9480" t="str">
            <v>[d21]</v>
          </cell>
        </row>
        <row r="9481">
          <cell r="H9481" t="str">
            <v>[d22]</v>
          </cell>
        </row>
        <row r="9482">
          <cell r="H9482" t="str">
            <v>[W 31]</v>
          </cell>
        </row>
        <row r="9483">
          <cell r="H9483" t="str">
            <v>[Gl 101]</v>
          </cell>
        </row>
        <row r="9484">
          <cell r="H9484" t="str">
            <v>[Gl 102]</v>
          </cell>
        </row>
        <row r="9485">
          <cell r="H9485" t="str">
            <v>[Gl 201]</v>
          </cell>
        </row>
        <row r="9486">
          <cell r="H9486" t="str">
            <v>[Gl 202]</v>
          </cell>
        </row>
        <row r="9487">
          <cell r="H9487" t="str">
            <v>[Gl 205]</v>
          </cell>
        </row>
        <row r="9488">
          <cell r="H9488" t="str">
            <v>[Gl 206]</v>
          </cell>
        </row>
        <row r="9489">
          <cell r="H9489" t="str">
            <v>[Gl 301]</v>
          </cell>
        </row>
        <row r="9490">
          <cell r="H9490" t="str">
            <v>[Gl 302]</v>
          </cell>
        </row>
        <row r="9491">
          <cell r="H9491" t="str">
            <v>[Gl 311]</v>
          </cell>
        </row>
        <row r="9492">
          <cell r="H9492" t="str">
            <v>[Gl 401]</v>
          </cell>
        </row>
        <row r="9493">
          <cell r="H9493" t="str">
            <v>[Gl 402]</v>
          </cell>
        </row>
        <row r="9494">
          <cell r="H9494" t="str">
            <v>[Gl 403]</v>
          </cell>
        </row>
        <row r="9495">
          <cell r="H9495" t="str">
            <v>[Gl 404]</v>
          </cell>
        </row>
        <row r="9496">
          <cell r="H9496" t="str">
            <v>[Gl 501]</v>
          </cell>
        </row>
        <row r="9497">
          <cell r="H9497" t="str">
            <v>[Gl 502]</v>
          </cell>
        </row>
        <row r="9498">
          <cell r="H9498" t="str">
            <v>[101]</v>
          </cell>
        </row>
        <row r="9499">
          <cell r="H9499" t="str">
            <v>[102]</v>
          </cell>
        </row>
        <row r="9500">
          <cell r="H9500" t="str">
            <v>[201]</v>
          </cell>
        </row>
        <row r="9501">
          <cell r="H9501" t="str">
            <v>[202]</v>
          </cell>
        </row>
        <row r="9502">
          <cell r="H9502" t="str">
            <v>[205]</v>
          </cell>
        </row>
        <row r="9503">
          <cell r="H9503" t="str">
            <v>[206]</v>
          </cell>
        </row>
        <row r="9504">
          <cell r="H9504" t="str">
            <v>[301-403]</v>
          </cell>
        </row>
        <row r="9505">
          <cell r="H9505" t="str">
            <v>[302/402]</v>
          </cell>
        </row>
        <row r="9506">
          <cell r="H9506" t="str">
            <v>[401]</v>
          </cell>
        </row>
        <row r="9507">
          <cell r="H9507" t="str">
            <v>[501]</v>
          </cell>
        </row>
        <row r="9508">
          <cell r="H9508" t="str">
            <v>[502]</v>
          </cell>
        </row>
        <row r="9509">
          <cell r="H9509" t="str">
            <v>[Gl 214]</v>
          </cell>
        </row>
        <row r="9510">
          <cell r="H9510" t="str">
            <v>[Gl e33]</v>
          </cell>
        </row>
        <row r="9511">
          <cell r="H9511" t="str">
            <v>[c11]</v>
          </cell>
        </row>
        <row r="9512">
          <cell r="H9512" t="str">
            <v>[c12]</v>
          </cell>
        </row>
        <row r="9513">
          <cell r="H9513" t="str">
            <v>[cd1]</v>
          </cell>
        </row>
        <row r="9514">
          <cell r="H9514" t="str">
            <v>[cd2]</v>
          </cell>
        </row>
        <row r="9515">
          <cell r="H9515" t="str">
            <v>[d21]</v>
          </cell>
        </row>
        <row r="9516">
          <cell r="H9516" t="str">
            <v>[d22]</v>
          </cell>
        </row>
        <row r="9517">
          <cell r="H9517" t="str">
            <v>[e31]</v>
          </cell>
        </row>
        <row r="9518">
          <cell r="H9518" t="str">
            <v>[e32]</v>
          </cell>
        </row>
        <row r="9519">
          <cell r="H9519" t="str">
            <v>[ef1]</v>
          </cell>
        </row>
        <row r="9520">
          <cell r="H9520" t="str">
            <v>[ef2]</v>
          </cell>
        </row>
        <row r="9521">
          <cell r="H9521" t="str">
            <v>[f41]</v>
          </cell>
        </row>
        <row r="9522">
          <cell r="H9522" t="str">
            <v>[f42]</v>
          </cell>
        </row>
        <row r="9523">
          <cell r="H9523" t="str">
            <v>[Bl c11]</v>
          </cell>
        </row>
        <row r="9524">
          <cell r="H9524" t="str">
            <v>[Bl c12]</v>
          </cell>
        </row>
        <row r="9525">
          <cell r="H9525" t="str">
            <v>[Bl d21]</v>
          </cell>
        </row>
        <row r="9526">
          <cell r="H9526" t="str">
            <v>[Bl d22]</v>
          </cell>
        </row>
        <row r="9527">
          <cell r="H9527" t="str">
            <v>[Bl e31]</v>
          </cell>
        </row>
        <row r="9528">
          <cell r="H9528" t="str">
            <v>[Bl e32]</v>
          </cell>
        </row>
        <row r="9529">
          <cell r="H9529" t="str">
            <v>[km 21,150]</v>
          </cell>
        </row>
        <row r="9530">
          <cell r="H9530" t="str">
            <v>[km 21,353]</v>
          </cell>
        </row>
        <row r="9531">
          <cell r="H9531" t="str">
            <v>[km 22,294]</v>
          </cell>
        </row>
        <row r="9532">
          <cell r="H9532" t="str">
            <v>[km 23,132]</v>
          </cell>
        </row>
        <row r="9533">
          <cell r="H9533" t="str">
            <v>[km 23,855]</v>
          </cell>
        </row>
        <row r="9534">
          <cell r="H9534" t="str">
            <v>[km 26,997]</v>
          </cell>
        </row>
        <row r="9535">
          <cell r="H9535" t="str">
            <v>[Ers A]</v>
          </cell>
        </row>
        <row r="9536">
          <cell r="H9536" t="str">
            <v>[Ers Ac12]</v>
          </cell>
        </row>
        <row r="9537">
          <cell r="H9537" t="str">
            <v>[Ers B]</v>
          </cell>
        </row>
        <row r="9538">
          <cell r="H9538" t="str">
            <v>[Ers Bc11]</v>
          </cell>
        </row>
        <row r="9539">
          <cell r="H9539" t="str">
            <v>[Ers H1]</v>
          </cell>
        </row>
        <row r="9540">
          <cell r="H9540" t="str">
            <v>[Ers H2]</v>
          </cell>
        </row>
        <row r="9541">
          <cell r="H9541" t="str">
            <v>[Ers H5]</v>
          </cell>
        </row>
        <row r="9542">
          <cell r="H9542" t="str">
            <v>[Ers H6]</v>
          </cell>
        </row>
        <row r="9543">
          <cell r="H9543" t="str">
            <v>[Ers R1]</v>
          </cell>
        </row>
        <row r="9544">
          <cell r="H9544" t="str">
            <v>[Ers R101]</v>
          </cell>
        </row>
        <row r="9545">
          <cell r="H9545" t="str">
            <v>[Ers R2]</v>
          </cell>
        </row>
        <row r="9546">
          <cell r="H9546" t="str">
            <v>[Ers R5]</v>
          </cell>
        </row>
        <row r="9547">
          <cell r="H9547" t="str">
            <v>[Ers R6]</v>
          </cell>
        </row>
        <row r="9548">
          <cell r="H9548" t="str">
            <v>[Ers U1]</v>
          </cell>
        </row>
        <row r="9549">
          <cell r="H9549" t="str">
            <v>[Ers U2]</v>
          </cell>
        </row>
        <row r="9550">
          <cell r="H9550" t="str">
            <v>[Ers X]</v>
          </cell>
        </row>
        <row r="9551">
          <cell r="H9551" t="str">
            <v>[Ers Y]</v>
          </cell>
        </row>
        <row r="9552">
          <cell r="H9552" t="str">
            <v>[Ers Yd22]</v>
          </cell>
        </row>
        <row r="9553">
          <cell r="H9553" t="str">
            <v>[Ers Z]</v>
          </cell>
        </row>
        <row r="9554">
          <cell r="H9554" t="str">
            <v>[Ers Zd21]</v>
          </cell>
        </row>
        <row r="9555">
          <cell r="H9555" t="str">
            <v>[XTR c11]</v>
          </cell>
        </row>
        <row r="9556">
          <cell r="H9556" t="str">
            <v>[XTR c12]</v>
          </cell>
        </row>
        <row r="9557">
          <cell r="H9557" t="str">
            <v>[XTR cd1]</v>
          </cell>
        </row>
        <row r="9558">
          <cell r="H9558" t="str">
            <v>[XTR cd2]</v>
          </cell>
        </row>
        <row r="9559">
          <cell r="H9559" t="str">
            <v>[XTR d21]</v>
          </cell>
        </row>
        <row r="9560">
          <cell r="H9560" t="str">
            <v>[XTR d22]</v>
          </cell>
        </row>
        <row r="9561">
          <cell r="H9561" t="str">
            <v>[1]</v>
          </cell>
        </row>
        <row r="9562">
          <cell r="H9562" t="str">
            <v>[101]</v>
          </cell>
        </row>
        <row r="9563">
          <cell r="H9563" t="str">
            <v>[102]</v>
          </cell>
        </row>
        <row r="9564">
          <cell r="H9564" t="str">
            <v>[2]</v>
          </cell>
        </row>
        <row r="9565">
          <cell r="H9565" t="str">
            <v>[201]</v>
          </cell>
        </row>
        <row r="9566">
          <cell r="H9566" t="str">
            <v>[202]</v>
          </cell>
        </row>
        <row r="9567">
          <cell r="H9567" t="str">
            <v>[205]</v>
          </cell>
        </row>
        <row r="9568">
          <cell r="H9568" t="str">
            <v>[3]</v>
          </cell>
        </row>
        <row r="9569">
          <cell r="H9569" t="str">
            <v>[301]</v>
          </cell>
        </row>
        <row r="9570">
          <cell r="H9570" t="str">
            <v>[302]</v>
          </cell>
        </row>
        <row r="9571">
          <cell r="H9571" t="str">
            <v>[311]</v>
          </cell>
        </row>
        <row r="9572">
          <cell r="H9572" t="str">
            <v>[4/5]</v>
          </cell>
        </row>
        <row r="9573">
          <cell r="H9573" t="str">
            <v>[401]</v>
          </cell>
        </row>
        <row r="9574">
          <cell r="H9574" t="str">
            <v>[402]</v>
          </cell>
        </row>
        <row r="9575">
          <cell r="H9575" t="str">
            <v>[403]</v>
          </cell>
        </row>
        <row r="9576">
          <cell r="H9576" t="str">
            <v>[5/6]</v>
          </cell>
        </row>
        <row r="9577">
          <cell r="H9577" t="str">
            <v>[51]</v>
          </cell>
        </row>
        <row r="9578">
          <cell r="H9578" t="str">
            <v>[52]</v>
          </cell>
        </row>
        <row r="9579">
          <cell r="H9579" t="str">
            <v>[53/54]</v>
          </cell>
        </row>
        <row r="9580">
          <cell r="H9580" t="str">
            <v>[55]</v>
          </cell>
        </row>
        <row r="9581">
          <cell r="H9581" t="str">
            <v>[56]</v>
          </cell>
        </row>
        <row r="9582">
          <cell r="H9582" t="str">
            <v>[57]</v>
          </cell>
        </row>
        <row r="9583">
          <cell r="H9583" t="str">
            <v>[58]</v>
          </cell>
        </row>
        <row r="9584">
          <cell r="H9584" t="str">
            <v>[7/9]</v>
          </cell>
        </row>
        <row r="9585">
          <cell r="H9585" t="str">
            <v>[9]</v>
          </cell>
        </row>
        <row r="9586">
          <cell r="H9586" t="str">
            <v>[e31]</v>
          </cell>
        </row>
        <row r="9587">
          <cell r="H9587" t="str">
            <v>[e32]</v>
          </cell>
        </row>
        <row r="9588">
          <cell r="H9588" t="str">
            <v>[ef1]</v>
          </cell>
        </row>
        <row r="9589">
          <cell r="H9589" t="str">
            <v>[ef2]</v>
          </cell>
        </row>
        <row r="9590">
          <cell r="H9590" t="str">
            <v>[f41]</v>
          </cell>
        </row>
        <row r="9591">
          <cell r="H9591" t="str">
            <v>[f42]</v>
          </cell>
        </row>
        <row r="9592">
          <cell r="H9592" t="str">
            <v>[A]</v>
          </cell>
        </row>
        <row r="9593">
          <cell r="H9593" t="str">
            <v>[Ac12]</v>
          </cell>
        </row>
        <row r="9594">
          <cell r="H9594" t="str">
            <v>[B]</v>
          </cell>
        </row>
        <row r="9595">
          <cell r="H9595" t="str">
            <v>[Bc11]</v>
          </cell>
        </row>
        <row r="9596">
          <cell r="H9596" t="str">
            <v>[H1]</v>
          </cell>
        </row>
        <row r="9597">
          <cell r="H9597" t="str">
            <v>[H2]</v>
          </cell>
        </row>
        <row r="9598">
          <cell r="H9598" t="str">
            <v>[H5]</v>
          </cell>
        </row>
        <row r="9599">
          <cell r="H9599" t="str">
            <v>[H6]</v>
          </cell>
        </row>
        <row r="9600">
          <cell r="H9600" t="str">
            <v>[R1]</v>
          </cell>
        </row>
        <row r="9601">
          <cell r="H9601" t="str">
            <v>[R101]</v>
          </cell>
        </row>
        <row r="9602">
          <cell r="H9602" t="str">
            <v>[R2]</v>
          </cell>
        </row>
        <row r="9603">
          <cell r="H9603" t="str">
            <v>[R5]</v>
          </cell>
        </row>
        <row r="9604">
          <cell r="H9604" t="str">
            <v>[R6]</v>
          </cell>
        </row>
        <row r="9605">
          <cell r="H9605" t="str">
            <v>[U1]</v>
          </cell>
        </row>
        <row r="9606">
          <cell r="H9606" t="str">
            <v>[U2]</v>
          </cell>
        </row>
        <row r="9607">
          <cell r="H9607" t="str">
            <v>[X]</v>
          </cell>
        </row>
        <row r="9608">
          <cell r="H9608" t="str">
            <v>[Y]</v>
          </cell>
        </row>
        <row r="9609">
          <cell r="H9609" t="str">
            <v>[Yd22]</v>
          </cell>
        </row>
        <row r="9610">
          <cell r="H9610" t="str">
            <v>[Z]</v>
          </cell>
        </row>
        <row r="9611">
          <cell r="H9611" t="str">
            <v>[Zd21]</v>
          </cell>
        </row>
        <row r="9612">
          <cell r="H9612" t="str">
            <v>[Gl c11]</v>
          </cell>
        </row>
        <row r="9613">
          <cell r="H9613" t="str">
            <v>[Gl c12]</v>
          </cell>
        </row>
        <row r="9614">
          <cell r="H9614" t="str">
            <v>[Gl cd1]</v>
          </cell>
        </row>
        <row r="9615">
          <cell r="H9615" t="str">
            <v>[Gl cd2]</v>
          </cell>
        </row>
        <row r="9616">
          <cell r="H9616" t="str">
            <v>[Gl d21]</v>
          </cell>
        </row>
        <row r="9617">
          <cell r="H9617" t="str">
            <v>[Gl d22]</v>
          </cell>
        </row>
        <row r="9618">
          <cell r="H9618" t="str">
            <v>[Gl e31]</v>
          </cell>
        </row>
        <row r="9619">
          <cell r="H9619" t="str">
            <v>[Gl e32]</v>
          </cell>
        </row>
        <row r="9620">
          <cell r="H9620" t="str">
            <v>[Gl ef1]</v>
          </cell>
        </row>
        <row r="9621">
          <cell r="H9621" t="str">
            <v>[Gl ef2]</v>
          </cell>
        </row>
        <row r="9622">
          <cell r="H9622" t="str">
            <v>[Gl f41]</v>
          </cell>
        </row>
        <row r="9623">
          <cell r="H9623" t="str">
            <v>[Gl f42]</v>
          </cell>
        </row>
        <row r="9624">
          <cell r="H9624" t="str">
            <v>[V1]</v>
          </cell>
        </row>
        <row r="9625">
          <cell r="H9625" t="str">
            <v>[V2]</v>
          </cell>
        </row>
        <row r="9626">
          <cell r="H9626" t="str">
            <v>[V311]</v>
          </cell>
        </row>
        <row r="9627">
          <cell r="H9627" t="str">
            <v>[V51]</v>
          </cell>
        </row>
        <row r="9628">
          <cell r="H9628" t="str">
            <v>[V52]</v>
          </cell>
        </row>
        <row r="9629">
          <cell r="H9629" t="str">
            <v>[V53]</v>
          </cell>
        </row>
        <row r="9630">
          <cell r="H9630" t="str">
            <v>[V56]</v>
          </cell>
        </row>
        <row r="9631">
          <cell r="H9631" t="str">
            <v>[V58]</v>
          </cell>
        </row>
        <row r="9632">
          <cell r="H9632" t="str">
            <v>[V7]</v>
          </cell>
        </row>
        <row r="9633">
          <cell r="H9633" t="str">
            <v>[V9]</v>
          </cell>
        </row>
        <row r="9634">
          <cell r="H9634" t="str">
            <v>[VH1]</v>
          </cell>
        </row>
        <row r="9635">
          <cell r="H9635" t="str">
            <v>[VH2]</v>
          </cell>
        </row>
        <row r="9636">
          <cell r="H9636" t="str">
            <v>[VH5]</v>
          </cell>
        </row>
        <row r="9637">
          <cell r="H9637" t="str">
            <v>[VH6]</v>
          </cell>
        </row>
        <row r="9638">
          <cell r="H9638" t="str">
            <v>[VR1]</v>
          </cell>
        </row>
        <row r="9639">
          <cell r="H9639" t="str">
            <v>[VR101]</v>
          </cell>
        </row>
        <row r="9640">
          <cell r="H9640" t="str">
            <v>[VR2]</v>
          </cell>
        </row>
        <row r="9641">
          <cell r="H9641" t="str">
            <v>[VR5]</v>
          </cell>
        </row>
        <row r="9642">
          <cell r="H9642" t="str">
            <v>[VR6]</v>
          </cell>
        </row>
        <row r="9643">
          <cell r="H9643" t="str">
            <v>[VU1]</v>
          </cell>
        </row>
        <row r="9644">
          <cell r="H9644" t="str">
            <v>[VU2]</v>
          </cell>
        </row>
        <row r="9645">
          <cell r="H9645" t="str">
            <v>[a]</v>
          </cell>
        </row>
        <row r="9646">
          <cell r="H9646" t="str">
            <v>[ac12]</v>
          </cell>
        </row>
        <row r="9647">
          <cell r="H9647" t="str">
            <v>[b]</v>
          </cell>
        </row>
        <row r="9648">
          <cell r="H9648" t="str">
            <v>[bc11]</v>
          </cell>
        </row>
        <row r="9649">
          <cell r="H9649" t="str">
            <v>[h(U1)]</v>
          </cell>
        </row>
        <row r="9650">
          <cell r="H9650" t="str">
            <v>[h(U2)]</v>
          </cell>
        </row>
        <row r="9651">
          <cell r="H9651" t="str">
            <v>[h(X)]</v>
          </cell>
        </row>
        <row r="9652">
          <cell r="H9652" t="str">
            <v>[r(A)]</v>
          </cell>
        </row>
        <row r="9653">
          <cell r="H9653" t="str">
            <v>[r(B)]</v>
          </cell>
        </row>
        <row r="9654">
          <cell r="H9654" t="str">
            <v>[u1(Z)]</v>
          </cell>
        </row>
        <row r="9655">
          <cell r="H9655" t="str">
            <v>[u2(Y)]</v>
          </cell>
        </row>
        <row r="9656">
          <cell r="H9656" t="str">
            <v>[y]</v>
          </cell>
        </row>
        <row r="9657">
          <cell r="H9657" t="str">
            <v>[yd22]</v>
          </cell>
        </row>
        <row r="9658">
          <cell r="H9658" t="str">
            <v>[z]</v>
          </cell>
        </row>
        <row r="9659">
          <cell r="H9659" t="str">
            <v>[zd21]</v>
          </cell>
        </row>
        <row r="9660">
          <cell r="H9660" t="str">
            <v>[W 1]</v>
          </cell>
        </row>
        <row r="9661">
          <cell r="H9661" t="str">
            <v>[W 2]</v>
          </cell>
        </row>
        <row r="9662">
          <cell r="H9662" t="str">
            <v>[W 3]</v>
          </cell>
        </row>
        <row r="9663">
          <cell r="H9663" t="str">
            <v>[W 4]</v>
          </cell>
        </row>
        <row r="9664">
          <cell r="H9664" t="str">
            <v>[W 5]</v>
          </cell>
        </row>
        <row r="9665">
          <cell r="H9665" t="str">
            <v>[W 51]</v>
          </cell>
        </row>
        <row r="9666">
          <cell r="H9666" t="str">
            <v>[W 52]</v>
          </cell>
        </row>
        <row r="9667">
          <cell r="H9667" t="str">
            <v>[W 53]</v>
          </cell>
        </row>
        <row r="9668">
          <cell r="H9668" t="str">
            <v>[W 54]</v>
          </cell>
        </row>
        <row r="9669">
          <cell r="H9669" t="str">
            <v>[W 55]</v>
          </cell>
        </row>
        <row r="9670">
          <cell r="H9670" t="str">
            <v>[W 56]</v>
          </cell>
        </row>
        <row r="9671">
          <cell r="H9671" t="str">
            <v>[W 57]</v>
          </cell>
        </row>
        <row r="9672">
          <cell r="H9672" t="str">
            <v>[W 58]</v>
          </cell>
        </row>
        <row r="9673">
          <cell r="H9673" t="str">
            <v>[W 7]</v>
          </cell>
        </row>
        <row r="9674">
          <cell r="H9674" t="str">
            <v>[W 9]</v>
          </cell>
        </row>
        <row r="9675">
          <cell r="H9675" t="str">
            <v>[VE 214]</v>
          </cell>
        </row>
        <row r="9676">
          <cell r="H9676" t="str">
            <v>[VE 404]</v>
          </cell>
        </row>
        <row r="9677">
          <cell r="H9677" t="str">
            <v>[ZVE d21]</v>
          </cell>
        </row>
        <row r="9678">
          <cell r="H9678" t="str">
            <v>[ZVE d22]</v>
          </cell>
        </row>
        <row r="9679">
          <cell r="H9679" t="str">
            <v>[ZVE e31]</v>
          </cell>
        </row>
        <row r="9680">
          <cell r="H9680" t="str">
            <v>[ZVE e32]</v>
          </cell>
        </row>
        <row r="9681">
          <cell r="H9681" t="str">
            <v>[ZVE e33]</v>
          </cell>
        </row>
        <row r="9682">
          <cell r="H9682" t="str">
            <v>[202]</v>
          </cell>
        </row>
        <row r="9683">
          <cell r="H9683" t="str">
            <v>[w11]</v>
          </cell>
        </row>
        <row r="9684">
          <cell r="H9684" t="str">
            <v>[w21]</v>
          </cell>
        </row>
        <row r="9685">
          <cell r="H9685" t="str">
            <v>[W 1L]</v>
          </cell>
        </row>
        <row r="9686">
          <cell r="H9686" t="str">
            <v>[W 2]</v>
          </cell>
        </row>
        <row r="9687">
          <cell r="H9687" t="str">
            <v>[W 31]</v>
          </cell>
        </row>
        <row r="9688">
          <cell r="H9688" t="str">
            <v>[Gl 101]</v>
          </cell>
        </row>
        <row r="9689">
          <cell r="H9689" t="str">
            <v>[Gl 201]</v>
          </cell>
        </row>
        <row r="9690">
          <cell r="H9690" t="str">
            <v>[Gl 202]</v>
          </cell>
        </row>
        <row r="9691">
          <cell r="H9691" t="str">
            <v>[Gl 204]</v>
          </cell>
        </row>
        <row r="9692">
          <cell r="H9692" t="str">
            <v>[Gl 301]</v>
          </cell>
        </row>
        <row r="9693">
          <cell r="H9693" t="str">
            <v>[Bl w11]</v>
          </cell>
        </row>
        <row r="9694">
          <cell r="H9694" t="str">
            <v>[Bl w21]</v>
          </cell>
        </row>
        <row r="9695">
          <cell r="H9695" t="str">
            <v>[Bl x11]</v>
          </cell>
        </row>
        <row r="9696">
          <cell r="H9696" t="str">
            <v>[km 36,583]</v>
          </cell>
        </row>
        <row r="9697">
          <cell r="H9697" t="str">
            <v>[km 37,457]</v>
          </cell>
        </row>
        <row r="9698">
          <cell r="H9698" t="str">
            <v>[km 38,181]</v>
          </cell>
        </row>
        <row r="9699">
          <cell r="H9699" t="str">
            <v>[km 39,762]</v>
          </cell>
        </row>
        <row r="9700">
          <cell r="H9700" t="str">
            <v>[km 41,357]</v>
          </cell>
        </row>
        <row r="9701">
          <cell r="H9701" t="str">
            <v>[km 42,515]</v>
          </cell>
        </row>
        <row r="9702">
          <cell r="H9702" t="str">
            <v>[km 43,162]</v>
          </cell>
        </row>
        <row r="9703">
          <cell r="H9703" t="str">
            <v>[km 43,891]</v>
          </cell>
        </row>
        <row r="9704">
          <cell r="H9704" t="str">
            <v>[Ers A]</v>
          </cell>
        </row>
        <row r="9705">
          <cell r="H9705" t="str">
            <v>[Ers Aw11]</v>
          </cell>
        </row>
        <row r="9706">
          <cell r="H9706" t="str">
            <v>[Ers H1]</v>
          </cell>
        </row>
        <row r="9707">
          <cell r="H9707" t="str">
            <v>[Ers H2]</v>
          </cell>
        </row>
        <row r="9708">
          <cell r="H9708" t="str">
            <v>[Ers H4]</v>
          </cell>
        </row>
        <row r="9709">
          <cell r="H9709" t="str">
            <v>[Ers R1]</v>
          </cell>
        </row>
        <row r="9710">
          <cell r="H9710" t="str">
            <v>[Ers R2]</v>
          </cell>
        </row>
        <row r="9711">
          <cell r="H9711" t="str">
            <v>[Ers R4]</v>
          </cell>
        </row>
        <row r="9712">
          <cell r="H9712" t="str">
            <v>[Ers Z]</v>
          </cell>
        </row>
        <row r="9713">
          <cell r="H9713" t="str">
            <v>[Ers Zw21]</v>
          </cell>
        </row>
        <row r="9714">
          <cell r="H9714" t="str">
            <v>[FA H2]</v>
          </cell>
        </row>
        <row r="9715">
          <cell r="H9715" t="str">
            <v>[FA H4]</v>
          </cell>
        </row>
        <row r="9716">
          <cell r="H9716" t="str">
            <v>[FA R2]</v>
          </cell>
        </row>
        <row r="9717">
          <cell r="H9717" t="str">
            <v>[FA R4]</v>
          </cell>
        </row>
        <row r="9718">
          <cell r="H9718" t="str">
            <v>[GA A]</v>
          </cell>
        </row>
        <row r="9719">
          <cell r="H9719" t="str">
            <v>[GA Z]</v>
          </cell>
        </row>
        <row r="9720">
          <cell r="H9720" t="str">
            <v>[XTR w11]</v>
          </cell>
        </row>
        <row r="9721">
          <cell r="H9721" t="str">
            <v>[XTR w21]</v>
          </cell>
        </row>
        <row r="9722">
          <cell r="H9722" t="str">
            <v>[1]</v>
          </cell>
        </row>
        <row r="9723">
          <cell r="H9723" t="str">
            <v>[101]</v>
          </cell>
        </row>
        <row r="9724">
          <cell r="H9724" t="str">
            <v>[2]</v>
          </cell>
        </row>
        <row r="9725">
          <cell r="H9725" t="str">
            <v>[201]</v>
          </cell>
        </row>
        <row r="9726">
          <cell r="H9726" t="str">
            <v>[204]</v>
          </cell>
        </row>
        <row r="9727">
          <cell r="H9727" t="str">
            <v>[211]</v>
          </cell>
        </row>
        <row r="9728">
          <cell r="H9728" t="str">
            <v>[214]</v>
          </cell>
        </row>
        <row r="9729">
          <cell r="H9729" t="str">
            <v>[3]</v>
          </cell>
        </row>
        <row r="9730">
          <cell r="H9730" t="str">
            <v>[301]</v>
          </cell>
        </row>
        <row r="9731">
          <cell r="H9731" t="str">
            <v>[51]</v>
          </cell>
        </row>
        <row r="9732">
          <cell r="H9732" t="str">
            <v>[52]</v>
          </cell>
        </row>
        <row r="9733">
          <cell r="H9733" t="str">
            <v>[x11]</v>
          </cell>
        </row>
        <row r="9734">
          <cell r="H9734" t="str">
            <v>[x21]</v>
          </cell>
        </row>
        <row r="9735">
          <cell r="H9735" t="str">
            <v>[A]</v>
          </cell>
        </row>
        <row r="9736">
          <cell r="H9736" t="str">
            <v>[Aw11]</v>
          </cell>
        </row>
        <row r="9737">
          <cell r="H9737" t="str">
            <v>[H1]</v>
          </cell>
        </row>
        <row r="9738">
          <cell r="H9738" t="str">
            <v>[H2]</v>
          </cell>
        </row>
        <row r="9739">
          <cell r="H9739" t="str">
            <v>[H4]</v>
          </cell>
        </row>
        <row r="9740">
          <cell r="H9740" t="str">
            <v>[R1]</v>
          </cell>
        </row>
        <row r="9741">
          <cell r="H9741" t="str">
            <v>[R2]</v>
          </cell>
        </row>
        <row r="9742">
          <cell r="H9742" t="str">
            <v>[R4]</v>
          </cell>
        </row>
        <row r="9743">
          <cell r="H9743" t="str">
            <v>[Z]</v>
          </cell>
        </row>
        <row r="9744">
          <cell r="H9744" t="str">
            <v>[Zw21]</v>
          </cell>
        </row>
        <row r="9745">
          <cell r="H9745" t="str">
            <v>[Gl w11]</v>
          </cell>
        </row>
        <row r="9746">
          <cell r="H9746" t="str">
            <v>[Gl w21]</v>
          </cell>
        </row>
        <row r="9747">
          <cell r="H9747" t="str">
            <v>[Gl x11]</v>
          </cell>
        </row>
        <row r="9748">
          <cell r="H9748" t="str">
            <v>[Gl x21]</v>
          </cell>
        </row>
        <row r="9749">
          <cell r="H9749" t="str">
            <v>[V101R]</v>
          </cell>
        </row>
        <row r="9750">
          <cell r="H9750" t="str">
            <v>[V301H]</v>
          </cell>
        </row>
        <row r="9751">
          <cell r="H9751" t="str">
            <v>[VH1]</v>
          </cell>
        </row>
        <row r="9752">
          <cell r="H9752" t="str">
            <v>[VH2]</v>
          </cell>
        </row>
        <row r="9753">
          <cell r="H9753" t="str">
            <v>[VH4]</v>
          </cell>
        </row>
        <row r="9754">
          <cell r="H9754" t="str">
            <v>[VR1]</v>
          </cell>
        </row>
        <row r="9755">
          <cell r="H9755" t="str">
            <v>[VR2]</v>
          </cell>
        </row>
        <row r="9756">
          <cell r="H9756" t="str">
            <v>[VR4]</v>
          </cell>
        </row>
        <row r="9757">
          <cell r="H9757" t="str">
            <v>[a]</v>
          </cell>
        </row>
        <row r="9758">
          <cell r="H9758" t="str">
            <v>[aw11]</v>
          </cell>
        </row>
        <row r="9759">
          <cell r="H9759" t="str">
            <v>[h(Z)]</v>
          </cell>
        </row>
        <row r="9760">
          <cell r="H9760" t="str">
            <v>[r(A)]</v>
          </cell>
        </row>
        <row r="9761">
          <cell r="H9761" t="str">
            <v>[z]</v>
          </cell>
        </row>
        <row r="9762">
          <cell r="H9762" t="str">
            <v>[zw21]</v>
          </cell>
        </row>
        <row r="9763">
          <cell r="H9763" t="str">
            <v>[W 1]</v>
          </cell>
        </row>
        <row r="9764">
          <cell r="H9764" t="str">
            <v>[W 3]</v>
          </cell>
        </row>
        <row r="9765">
          <cell r="H9765" t="str">
            <v>[W 51]</v>
          </cell>
        </row>
        <row r="9766">
          <cell r="H9766" t="str">
            <v>[W 52]</v>
          </cell>
        </row>
        <row r="9767">
          <cell r="H9767" t="str">
            <v>[ZVE w21]</v>
          </cell>
        </row>
        <row r="9768">
          <cell r="H9768" t="str">
            <v>[ZVE x11]</v>
          </cell>
        </row>
        <row r="9769">
          <cell r="H9769" t="str">
            <v>[aws]</v>
          </cell>
        </row>
        <row r="9770">
          <cell r="H9770" t="str">
            <v>[101]</v>
          </cell>
        </row>
        <row r="9771">
          <cell r="H9771" t="str">
            <v>[151]</v>
          </cell>
        </row>
        <row r="9772">
          <cell r="H9772" t="str">
            <v>[152]</v>
          </cell>
        </row>
        <row r="9773">
          <cell r="H9773" t="str">
            <v>[171]</v>
          </cell>
        </row>
        <row r="9774">
          <cell r="H9774" t="str">
            <v>[301]</v>
          </cell>
        </row>
        <row r="9775">
          <cell r="H9775" t="str">
            <v>[601]</v>
          </cell>
        </row>
        <row r="9776">
          <cell r="H9776" t="str">
            <v>[611]</v>
          </cell>
        </row>
        <row r="9777">
          <cell r="H9777" t="str">
            <v>[612]</v>
          </cell>
        </row>
        <row r="9778">
          <cell r="H9778" t="str">
            <v>[613]</v>
          </cell>
        </row>
        <row r="9779">
          <cell r="H9779" t="str">
            <v>[622]</v>
          </cell>
        </row>
        <row r="9780">
          <cell r="H9780" t="str">
            <v>[631]</v>
          </cell>
        </row>
        <row r="9781">
          <cell r="H9781" t="str">
            <v>[701]</v>
          </cell>
        </row>
        <row r="9782">
          <cell r="H9782" t="str">
            <v>[703]</v>
          </cell>
        </row>
        <row r="9783">
          <cell r="H9783" t="str">
            <v>[721]</v>
          </cell>
        </row>
        <row r="9784">
          <cell r="H9784" t="str">
            <v>[751]</v>
          </cell>
        </row>
        <row r="9785">
          <cell r="H9785" t="str">
            <v>[W601/602]</v>
          </cell>
        </row>
        <row r="9786">
          <cell r="H9786" t="str">
            <v>[W651-653]</v>
          </cell>
        </row>
        <row r="9787">
          <cell r="H9787" t="str">
            <v>[c11]</v>
          </cell>
        </row>
        <row r="9788">
          <cell r="H9788" t="str">
            <v>[c21]</v>
          </cell>
        </row>
        <row r="9789">
          <cell r="H9789" t="str">
            <v>[d11]</v>
          </cell>
        </row>
        <row r="9790">
          <cell r="H9790" t="str">
            <v>[W 631]</v>
          </cell>
        </row>
        <row r="9791">
          <cell r="H9791" t="str">
            <v>[W 651]</v>
          </cell>
        </row>
        <row r="9792">
          <cell r="H9792" t="str">
            <v>[Gl 101]</v>
          </cell>
        </row>
        <row r="9793">
          <cell r="H9793" t="str">
            <v>[Gl 201]</v>
          </cell>
        </row>
        <row r="9794">
          <cell r="H9794" t="str">
            <v>[Gl 203]</v>
          </cell>
        </row>
        <row r="9795">
          <cell r="H9795" t="str">
            <v>[Gl 301]</v>
          </cell>
        </row>
        <row r="9796">
          <cell r="H9796" t="str">
            <v>[Gl 601]</v>
          </cell>
        </row>
        <row r="9797">
          <cell r="H9797" t="str">
            <v>[Gl 611]</v>
          </cell>
        </row>
        <row r="9798">
          <cell r="H9798" t="str">
            <v>[Gl 612]</v>
          </cell>
        </row>
        <row r="9799">
          <cell r="H9799" t="str">
            <v>[Gl 613]</v>
          </cell>
        </row>
        <row r="9800">
          <cell r="H9800" t="str">
            <v>[Gl 622]</v>
          </cell>
        </row>
        <row r="9801">
          <cell r="H9801" t="str">
            <v>[Gl 631]</v>
          </cell>
        </row>
        <row r="9802">
          <cell r="H9802" t="str">
            <v>[Gl 701]</v>
          </cell>
        </row>
        <row r="9803">
          <cell r="H9803" t="str">
            <v>[Gl 703]</v>
          </cell>
        </row>
        <row r="9804">
          <cell r="H9804" t="str">
            <v>[Gl 721]</v>
          </cell>
        </row>
        <row r="9805">
          <cell r="H9805" t="str">
            <v>[Gl 751]</v>
          </cell>
        </row>
        <row r="9806">
          <cell r="H9806" t="str">
            <v>[101A]</v>
          </cell>
        </row>
        <row r="9807">
          <cell r="H9807" t="str">
            <v>[301A]</v>
          </cell>
        </row>
        <row r="9808">
          <cell r="H9808" t="str">
            <v>[601A]</v>
          </cell>
        </row>
        <row r="9809">
          <cell r="H9809" t="str">
            <v>[612A]</v>
          </cell>
        </row>
        <row r="9810">
          <cell r="H9810" t="str">
            <v>[631A]</v>
          </cell>
        </row>
        <row r="9811">
          <cell r="H9811" t="str">
            <v>[721A]</v>
          </cell>
        </row>
        <row r="9812">
          <cell r="H9812" t="str">
            <v>[751A]</v>
          </cell>
        </row>
        <row r="9813">
          <cell r="H9813" t="str">
            <v>[Gl 202]</v>
          </cell>
        </row>
        <row r="9814">
          <cell r="H9814" t="str">
            <v>[Gl 205]</v>
          </cell>
        </row>
        <row r="9815">
          <cell r="H9815" t="str">
            <v>[W152A]</v>
          </cell>
        </row>
        <row r="9816">
          <cell r="H9816" t="str">
            <v>[Bl c11]</v>
          </cell>
        </row>
        <row r="9817">
          <cell r="H9817" t="str">
            <v>[Bl c21]</v>
          </cell>
        </row>
        <row r="9818">
          <cell r="H9818" t="str">
            <v>[Bl d11]</v>
          </cell>
        </row>
        <row r="9819">
          <cell r="H9819" t="str">
            <v>[Bl e11]</v>
          </cell>
        </row>
        <row r="9820">
          <cell r="H9820" t="str">
            <v>[Bl h21]</v>
          </cell>
        </row>
        <row r="9821">
          <cell r="H9821" t="str">
            <v>[EVA1]</v>
          </cell>
        </row>
        <row r="9822">
          <cell r="H9822" t="str">
            <v>[EVA2]</v>
          </cell>
        </row>
        <row r="9823">
          <cell r="H9823" t="str">
            <v>[EVA3]</v>
          </cell>
        </row>
        <row r="9824">
          <cell r="H9824" t="str">
            <v>[km 75,370]</v>
          </cell>
        </row>
        <row r="9825">
          <cell r="H9825" t="str">
            <v>[km 91,955]</v>
          </cell>
        </row>
        <row r="9826">
          <cell r="H9826" t="str">
            <v>[km 96,208]</v>
          </cell>
        </row>
        <row r="9827">
          <cell r="H9827" t="str">
            <v>[Ers A]</v>
          </cell>
        </row>
        <row r="9828">
          <cell r="H9828" t="str">
            <v>[Ers Ac11]</v>
          </cell>
        </row>
        <row r="9829">
          <cell r="H9829" t="str">
            <v>[Ers Ah21]</v>
          </cell>
        </row>
        <row r="9830">
          <cell r="H9830" t="str">
            <v>[Ers B]</v>
          </cell>
        </row>
        <row r="9831">
          <cell r="H9831" t="str">
            <v>[Ers H201]</v>
          </cell>
        </row>
        <row r="9832">
          <cell r="H9832" t="str">
            <v>[Ers H203]</v>
          </cell>
        </row>
        <row r="9833">
          <cell r="H9833" t="str">
            <v>[Ers H611]</v>
          </cell>
        </row>
        <row r="9834">
          <cell r="H9834" t="str">
            <v>[Ers H612]</v>
          </cell>
        </row>
        <row r="9835">
          <cell r="H9835" t="str">
            <v>[Ers H613]</v>
          </cell>
        </row>
        <row r="9836">
          <cell r="H9836" t="str">
            <v>[Ers H701]</v>
          </cell>
        </row>
        <row r="9837">
          <cell r="H9837" t="str">
            <v>[Ers H703]</v>
          </cell>
        </row>
        <row r="9838">
          <cell r="H9838" t="str">
            <v>[Ers R201]</v>
          </cell>
        </row>
        <row r="9839">
          <cell r="H9839" t="str">
            <v>[Ers R203]</v>
          </cell>
        </row>
        <row r="9840">
          <cell r="H9840" t="str">
            <v>[Ers R611]</v>
          </cell>
        </row>
        <row r="9841">
          <cell r="H9841" t="str">
            <v>[Ers R613]</v>
          </cell>
        </row>
        <row r="9842">
          <cell r="H9842" t="str">
            <v>[Ers R622]</v>
          </cell>
        </row>
        <row r="9843">
          <cell r="H9843" t="str">
            <v>[Ers R701]</v>
          </cell>
        </row>
        <row r="9844">
          <cell r="H9844" t="str">
            <v>[Ers R703]</v>
          </cell>
        </row>
        <row r="9845">
          <cell r="H9845" t="str">
            <v>[Ers Sch612R]</v>
          </cell>
        </row>
        <row r="9846">
          <cell r="H9846" t="str">
            <v>[Ers Y]</v>
          </cell>
        </row>
        <row r="9847">
          <cell r="H9847" t="str">
            <v>[Ers Z]</v>
          </cell>
        </row>
        <row r="9848">
          <cell r="H9848" t="str">
            <v>[Ers Zc11]</v>
          </cell>
        </row>
        <row r="9849">
          <cell r="H9849" t="str">
            <v>[Ers Zc21]</v>
          </cell>
        </row>
        <row r="9850">
          <cell r="H9850" t="str">
            <v>[1]</v>
          </cell>
        </row>
        <row r="9851">
          <cell r="H9851" t="str">
            <v>[2]</v>
          </cell>
        </row>
        <row r="9852">
          <cell r="H9852" t="str">
            <v>[201]</v>
          </cell>
        </row>
        <row r="9853">
          <cell r="H9853" t="str">
            <v>[203]</v>
          </cell>
        </row>
        <row r="9854">
          <cell r="H9854" t="str">
            <v>[4]</v>
          </cell>
        </row>
        <row r="9855">
          <cell r="H9855" t="str">
            <v>[51]</v>
          </cell>
        </row>
        <row r="9856">
          <cell r="H9856" t="str">
            <v>[e11]</v>
          </cell>
        </row>
        <row r="9857">
          <cell r="H9857" t="str">
            <v>[h11]</v>
          </cell>
        </row>
        <row r="9858">
          <cell r="H9858" t="str">
            <v>[h21]</v>
          </cell>
        </row>
        <row r="9859">
          <cell r="H9859" t="str">
            <v>[A]</v>
          </cell>
        </row>
        <row r="9860">
          <cell r="H9860" t="str">
            <v>[Ac11]</v>
          </cell>
        </row>
        <row r="9861">
          <cell r="H9861" t="str">
            <v>[Ah21]</v>
          </cell>
        </row>
        <row r="9862">
          <cell r="H9862" t="str">
            <v>[B]</v>
          </cell>
        </row>
        <row r="9863">
          <cell r="H9863" t="str">
            <v>[H201]</v>
          </cell>
        </row>
        <row r="9864">
          <cell r="H9864" t="str">
            <v>[H203]</v>
          </cell>
        </row>
        <row r="9865">
          <cell r="H9865" t="str">
            <v>[H611]</v>
          </cell>
        </row>
        <row r="9866">
          <cell r="H9866" t="str">
            <v>[H612]</v>
          </cell>
        </row>
        <row r="9867">
          <cell r="H9867" t="str">
            <v>[H613]</v>
          </cell>
        </row>
        <row r="9868">
          <cell r="H9868" t="str">
            <v>[H701]</v>
          </cell>
        </row>
        <row r="9869">
          <cell r="H9869" t="str">
            <v>[H703]</v>
          </cell>
        </row>
        <row r="9870">
          <cell r="H9870" t="str">
            <v>[R201]</v>
          </cell>
        </row>
        <row r="9871">
          <cell r="H9871" t="str">
            <v>[R203]</v>
          </cell>
        </row>
        <row r="9872">
          <cell r="H9872" t="str">
            <v>[R611]</v>
          </cell>
        </row>
        <row r="9873">
          <cell r="H9873" t="str">
            <v>[R613]</v>
          </cell>
        </row>
        <row r="9874">
          <cell r="H9874" t="str">
            <v>[R622]</v>
          </cell>
        </row>
        <row r="9875">
          <cell r="H9875" t="str">
            <v>[R701]</v>
          </cell>
        </row>
        <row r="9876">
          <cell r="H9876" t="str">
            <v>[R703]</v>
          </cell>
        </row>
        <row r="9877">
          <cell r="H9877" t="str">
            <v>[Y]</v>
          </cell>
        </row>
        <row r="9878">
          <cell r="H9878" t="str">
            <v>[Z]</v>
          </cell>
        </row>
        <row r="9879">
          <cell r="H9879" t="str">
            <v>[Zc11]</v>
          </cell>
        </row>
        <row r="9880">
          <cell r="H9880" t="str">
            <v>[Zc21]</v>
          </cell>
        </row>
        <row r="9881">
          <cell r="H9881" t="str">
            <v>[Gl c11]</v>
          </cell>
        </row>
        <row r="9882">
          <cell r="H9882" t="str">
            <v>[Gl c21]</v>
          </cell>
        </row>
        <row r="9883">
          <cell r="H9883" t="str">
            <v>[Gl d11]</v>
          </cell>
        </row>
        <row r="9884">
          <cell r="H9884" t="str">
            <v>[Gl e11]</v>
          </cell>
        </row>
        <row r="9885">
          <cell r="H9885" t="str">
            <v>[Gl h11]</v>
          </cell>
        </row>
        <row r="9886">
          <cell r="H9886" t="str">
            <v>[Gl h21]</v>
          </cell>
        </row>
        <row r="9887">
          <cell r="H9887" t="str">
            <v>[1K]</v>
          </cell>
        </row>
        <row r="9888">
          <cell r="H9888" t="str">
            <v>[EK]</v>
          </cell>
        </row>
        <row r="9889">
          <cell r="H9889" t="str">
            <v>[Sch612R]</v>
          </cell>
        </row>
        <row r="9890">
          <cell r="H9890" t="str">
            <v>[1A]</v>
          </cell>
        </row>
        <row r="9891">
          <cell r="H9891" t="str">
            <v>[1Ah21]</v>
          </cell>
        </row>
        <row r="9892">
          <cell r="H9892" t="str">
            <v>[1H201]</v>
          </cell>
        </row>
        <row r="9893">
          <cell r="H9893" t="str">
            <v>[1H701]</v>
          </cell>
        </row>
        <row r="9894">
          <cell r="H9894" t="str">
            <v>[1H703]</v>
          </cell>
        </row>
        <row r="9895">
          <cell r="H9895" t="str">
            <v>[1R201]</v>
          </cell>
        </row>
        <row r="9896">
          <cell r="H9896" t="str">
            <v>[2H703]</v>
          </cell>
        </row>
        <row r="9897">
          <cell r="H9897" t="str">
            <v>[V101R]</v>
          </cell>
        </row>
        <row r="9898">
          <cell r="H9898" t="str">
            <v>[V202]</v>
          </cell>
        </row>
        <row r="9899">
          <cell r="H9899" t="str">
            <v>[V205]</v>
          </cell>
        </row>
        <row r="9900">
          <cell r="H9900" t="str">
            <v>[V301H]</v>
          </cell>
        </row>
        <row r="9901">
          <cell r="H9901" t="str">
            <v>[V601R]</v>
          </cell>
        </row>
        <row r="9902">
          <cell r="H9902" t="str">
            <v>[V631H]</v>
          </cell>
        </row>
        <row r="9903">
          <cell r="H9903" t="str">
            <v>[V721R]</v>
          </cell>
        </row>
        <row r="9904">
          <cell r="H9904" t="str">
            <v>[V751H]</v>
          </cell>
        </row>
        <row r="9905">
          <cell r="H9905" t="str">
            <v>[VH201]</v>
          </cell>
        </row>
        <row r="9906">
          <cell r="H9906" t="str">
            <v>[VH203]</v>
          </cell>
        </row>
        <row r="9907">
          <cell r="H9907" t="str">
            <v>[VH611]</v>
          </cell>
        </row>
        <row r="9908">
          <cell r="H9908" t="str">
            <v>[VH612]</v>
          </cell>
        </row>
        <row r="9909">
          <cell r="H9909" t="str">
            <v>[VH613]</v>
          </cell>
        </row>
        <row r="9910">
          <cell r="H9910" t="str">
            <v>[VH701]</v>
          </cell>
        </row>
        <row r="9911">
          <cell r="H9911" t="str">
            <v>[VH703]</v>
          </cell>
        </row>
        <row r="9912">
          <cell r="H9912" t="str">
            <v>[VR201]</v>
          </cell>
        </row>
        <row r="9913">
          <cell r="H9913" t="str">
            <v>[VR203]</v>
          </cell>
        </row>
        <row r="9914">
          <cell r="H9914" t="str">
            <v>[VR611]</v>
          </cell>
        </row>
        <row r="9915">
          <cell r="H9915" t="str">
            <v>[VR613]</v>
          </cell>
        </row>
        <row r="9916">
          <cell r="H9916" t="str">
            <v>[VR622]</v>
          </cell>
        </row>
        <row r="9917">
          <cell r="H9917" t="str">
            <v>[VR701]</v>
          </cell>
        </row>
        <row r="9918">
          <cell r="H9918" t="str">
            <v>[VR703]</v>
          </cell>
        </row>
        <row r="9919">
          <cell r="H9919" t="str">
            <v>[VSch612R]</v>
          </cell>
        </row>
        <row r="9920">
          <cell r="H9920" t="str">
            <v>[a]</v>
          </cell>
        </row>
        <row r="9921">
          <cell r="H9921" t="str">
            <v>[ac11]</v>
          </cell>
        </row>
        <row r="9922">
          <cell r="H9922" t="str">
            <v>[ah21]</v>
          </cell>
        </row>
        <row r="9923">
          <cell r="H9923" t="str">
            <v>[b]</v>
          </cell>
        </row>
        <row r="9924">
          <cell r="H9924" t="str">
            <v>[h(Y)]</v>
          </cell>
        </row>
        <row r="9925">
          <cell r="H9925" t="str">
            <v>[h(Z)]</v>
          </cell>
        </row>
        <row r="9926">
          <cell r="H9926" t="str">
            <v>[h(Zc11)]</v>
          </cell>
        </row>
        <row r="9927">
          <cell r="H9927" t="str">
            <v>[r(A)]</v>
          </cell>
        </row>
        <row r="9928">
          <cell r="H9928" t="str">
            <v>[r(Ah21)]</v>
          </cell>
        </row>
        <row r="9929">
          <cell r="H9929" t="str">
            <v>[r(B)]</v>
          </cell>
        </row>
        <row r="9930">
          <cell r="H9930" t="str">
            <v>[y]</v>
          </cell>
        </row>
        <row r="9931">
          <cell r="H9931" t="str">
            <v>[z]</v>
          </cell>
        </row>
        <row r="9932">
          <cell r="H9932" t="str">
            <v>[zc11]</v>
          </cell>
        </row>
        <row r="9933">
          <cell r="H9933" t="str">
            <v>[zc21]</v>
          </cell>
        </row>
        <row r="9934">
          <cell r="H9934" t="str">
            <v>[Sp 3]</v>
          </cell>
        </row>
        <row r="9935">
          <cell r="H9935" t="str">
            <v>[Sp 5]</v>
          </cell>
        </row>
        <row r="9936">
          <cell r="H9936" t="str">
            <v>[W 1]</v>
          </cell>
        </row>
        <row r="9937">
          <cell r="H9937" t="str">
            <v>[W 151]</v>
          </cell>
        </row>
        <row r="9938">
          <cell r="H9938" t="str">
            <v>[W 152]</v>
          </cell>
        </row>
        <row r="9939">
          <cell r="H9939" t="str">
            <v>[W 171]</v>
          </cell>
        </row>
        <row r="9940">
          <cell r="H9940" t="str">
            <v>[W 2]</v>
          </cell>
        </row>
        <row r="9941">
          <cell r="H9941" t="str">
            <v>[W 4]</v>
          </cell>
        </row>
        <row r="9942">
          <cell r="H9942" t="str">
            <v>[W 51]</v>
          </cell>
        </row>
        <row r="9943">
          <cell r="H9943" t="str">
            <v>[W 601]</v>
          </cell>
        </row>
        <row r="9944">
          <cell r="H9944" t="str">
            <v>[W 602]</v>
          </cell>
        </row>
        <row r="9945">
          <cell r="H9945" t="str">
            <v>[W 652]</v>
          </cell>
        </row>
        <row r="9946">
          <cell r="H9946" t="str">
            <v>[W 653]</v>
          </cell>
        </row>
        <row r="9947">
          <cell r="H9947" t="str">
            <v>[VE 202]</v>
          </cell>
        </row>
        <row r="9948">
          <cell r="H9948" t="str">
            <v>[VE 205]</v>
          </cell>
        </row>
        <row r="9949">
          <cell r="H9949" t="str">
            <v>[ZVE c11]</v>
          </cell>
        </row>
        <row r="9950">
          <cell r="H9950" t="str">
            <v>[ZVE c21]</v>
          </cell>
        </row>
        <row r="9951">
          <cell r="H9951" t="str">
            <v>[ZVE d11H]</v>
          </cell>
        </row>
        <row r="9952">
          <cell r="H9952" t="str">
            <v>[ZVE d11R]</v>
          </cell>
        </row>
        <row r="9953">
          <cell r="H9953" t="str">
            <v>[ZVE e11]</v>
          </cell>
        </row>
        <row r="9954">
          <cell r="H9954" t="str">
            <v>[ZVE h21]</v>
          </cell>
        </row>
        <row r="9955">
          <cell r="H9955" t="str">
            <v>[W 2]</v>
          </cell>
        </row>
        <row r="9956">
          <cell r="H9956" t="str">
            <v>[W 52]</v>
          </cell>
        </row>
        <row r="9957">
          <cell r="H9957" t="str">
            <v>[Gl 101/1]</v>
          </cell>
        </row>
        <row r="9958">
          <cell r="H9958" t="str">
            <v>[Gl 101/2]</v>
          </cell>
        </row>
        <row r="9959">
          <cell r="H9959" t="str">
            <v>[Gl 301]</v>
          </cell>
        </row>
        <row r="9960">
          <cell r="H9960" t="str">
            <v>[Gl 303]</v>
          </cell>
        </row>
        <row r="9961">
          <cell r="H9961" t="str">
            <v>[Gl 305]</v>
          </cell>
        </row>
        <row r="9962">
          <cell r="H9962" t="str">
            <v>[Gl 501]</v>
          </cell>
        </row>
        <row r="9963">
          <cell r="H9963" t="str">
            <v>[Gl 601]</v>
          </cell>
        </row>
        <row r="9964">
          <cell r="H9964" t="str">
            <v>[Bl b11]</v>
          </cell>
        </row>
        <row r="9965">
          <cell r="H9965" t="str">
            <v>[Bl c11]</v>
          </cell>
        </row>
        <row r="9966">
          <cell r="H9966" t="str">
            <v>[km 61,585]</v>
          </cell>
        </row>
        <row r="9967">
          <cell r="H9967" t="str">
            <v>[km 62,433]</v>
          </cell>
        </row>
        <row r="9968">
          <cell r="H9968" t="str">
            <v>[km 63,134]</v>
          </cell>
        </row>
        <row r="9969">
          <cell r="H9969" t="str">
            <v>[km 63,777]</v>
          </cell>
        </row>
        <row r="9970">
          <cell r="H9970" t="str">
            <v>[km 64,504]</v>
          </cell>
        </row>
        <row r="9971">
          <cell r="H9971" t="str">
            <v>[km 65,938]</v>
          </cell>
        </row>
        <row r="9972">
          <cell r="H9972" t="str">
            <v>[km 67,373]</v>
          </cell>
        </row>
        <row r="9973">
          <cell r="H9973" t="str">
            <v>[Ers A]</v>
          </cell>
        </row>
        <row r="9974">
          <cell r="H9974" t="str">
            <v>[Ers H1]</v>
          </cell>
        </row>
        <row r="9975">
          <cell r="H9975" t="str">
            <v>[Ers H3]</v>
          </cell>
        </row>
        <row r="9976">
          <cell r="H9976" t="str">
            <v>[Ers H5]</v>
          </cell>
        </row>
        <row r="9977">
          <cell r="H9977" t="str">
            <v>[Ers R1]</v>
          </cell>
        </row>
        <row r="9978">
          <cell r="H9978" t="str">
            <v>[Ers R3]</v>
          </cell>
        </row>
        <row r="9979">
          <cell r="H9979" t="str">
            <v>[Ers R5]</v>
          </cell>
        </row>
        <row r="9980">
          <cell r="H9980" t="str">
            <v>[Ers Z]</v>
          </cell>
        </row>
        <row r="9981">
          <cell r="H9981" t="str">
            <v>[1]</v>
          </cell>
        </row>
        <row r="9982">
          <cell r="H9982" t="str">
            <v>[101]</v>
          </cell>
        </row>
        <row r="9983">
          <cell r="H9983" t="str">
            <v>[201]</v>
          </cell>
        </row>
        <row r="9984">
          <cell r="H9984" t="str">
            <v>[3]</v>
          </cell>
        </row>
        <row r="9985">
          <cell r="H9985" t="str">
            <v>[301]</v>
          </cell>
        </row>
        <row r="9986">
          <cell r="H9986" t="str">
            <v>[303]</v>
          </cell>
        </row>
        <row r="9987">
          <cell r="H9987" t="str">
            <v>[305]</v>
          </cell>
        </row>
        <row r="9988">
          <cell r="H9988" t="str">
            <v>[401]</v>
          </cell>
        </row>
        <row r="9989">
          <cell r="H9989" t="str">
            <v>[403]</v>
          </cell>
        </row>
        <row r="9990">
          <cell r="H9990" t="str">
            <v>[405]</v>
          </cell>
        </row>
        <row r="9991">
          <cell r="H9991" t="str">
            <v>[501]</v>
          </cell>
        </row>
        <row r="9992">
          <cell r="H9992" t="str">
            <v>[53/54]</v>
          </cell>
        </row>
        <row r="9993">
          <cell r="H9993" t="str">
            <v>[601]</v>
          </cell>
        </row>
        <row r="9994">
          <cell r="H9994" t="str">
            <v>[b11]</v>
          </cell>
        </row>
        <row r="9995">
          <cell r="H9995" t="str">
            <v>[c11]</v>
          </cell>
        </row>
        <row r="9996">
          <cell r="H9996" t="str">
            <v>[A]</v>
          </cell>
        </row>
        <row r="9997">
          <cell r="H9997" t="str">
            <v>[H1]</v>
          </cell>
        </row>
        <row r="9998">
          <cell r="H9998" t="str">
            <v>[H3]</v>
          </cell>
        </row>
        <row r="9999">
          <cell r="H9999" t="str">
            <v>[H5]</v>
          </cell>
        </row>
        <row r="10000">
          <cell r="H10000" t="str">
            <v>[R1]</v>
          </cell>
        </row>
        <row r="10001">
          <cell r="H10001" t="str">
            <v>[R3]</v>
          </cell>
        </row>
        <row r="10002">
          <cell r="H10002" t="str">
            <v>[R5]</v>
          </cell>
        </row>
        <row r="10003">
          <cell r="H10003" t="str">
            <v>[Z]</v>
          </cell>
        </row>
        <row r="10004">
          <cell r="H10004" t="str">
            <v>[Gl b11]</v>
          </cell>
        </row>
        <row r="10005">
          <cell r="H10005" t="str">
            <v>[Gl c11]</v>
          </cell>
        </row>
        <row r="10006">
          <cell r="H10006" t="str">
            <v>[Gl c11/1]</v>
          </cell>
        </row>
        <row r="10007">
          <cell r="H10007" t="str">
            <v>[V101R]</v>
          </cell>
        </row>
        <row r="10008">
          <cell r="H10008" t="str">
            <v>[V601H]</v>
          </cell>
        </row>
        <row r="10009">
          <cell r="H10009" t="str">
            <v>[VH1]</v>
          </cell>
        </row>
        <row r="10010">
          <cell r="H10010" t="str">
            <v>[VH3]</v>
          </cell>
        </row>
        <row r="10011">
          <cell r="H10011" t="str">
            <v>[VH5]</v>
          </cell>
        </row>
        <row r="10012">
          <cell r="H10012" t="str">
            <v>[VR1]</v>
          </cell>
        </row>
        <row r="10013">
          <cell r="H10013" t="str">
            <v>[VR3]</v>
          </cell>
        </row>
        <row r="10014">
          <cell r="H10014" t="str">
            <v>[VR5]</v>
          </cell>
        </row>
        <row r="10015">
          <cell r="H10015" t="str">
            <v>[a]</v>
          </cell>
        </row>
        <row r="10016">
          <cell r="H10016" t="str">
            <v>[h(Z)]</v>
          </cell>
        </row>
        <row r="10017">
          <cell r="H10017" t="str">
            <v>[r(A)]</v>
          </cell>
        </row>
        <row r="10018">
          <cell r="H10018" t="str">
            <v>[z]</v>
          </cell>
        </row>
        <row r="10019">
          <cell r="H10019" t="str">
            <v>[W 1]</v>
          </cell>
        </row>
        <row r="10020">
          <cell r="H10020" t="str">
            <v>[W 3]</v>
          </cell>
        </row>
        <row r="10021">
          <cell r="H10021" t="str">
            <v>[W 53]</v>
          </cell>
        </row>
        <row r="10022">
          <cell r="H10022" t="str">
            <v>[W 54]</v>
          </cell>
        </row>
        <row r="10023">
          <cell r="H10023" t="str">
            <v>[VE101]</v>
          </cell>
        </row>
        <row r="10024">
          <cell r="H10024" t="str">
            <v>[ZE101]</v>
          </cell>
        </row>
        <row r="10025">
          <cell r="H10025" t="str">
            <v>[ZVE601]</v>
          </cell>
        </row>
        <row r="10026">
          <cell r="H10026" t="str">
            <v>[aws]</v>
          </cell>
        </row>
        <row r="10027">
          <cell r="H10027" t="str">
            <v>[b11]</v>
          </cell>
        </row>
        <row r="10028">
          <cell r="H10028" t="str">
            <v>[b12]</v>
          </cell>
        </row>
        <row r="10029">
          <cell r="H10029" t="str">
            <v>[b13]</v>
          </cell>
        </row>
        <row r="10030">
          <cell r="H10030" t="str">
            <v>[b21]</v>
          </cell>
        </row>
        <row r="10031">
          <cell r="H10031" t="str">
            <v>[b22]</v>
          </cell>
        </row>
        <row r="10032">
          <cell r="H10032" t="str">
            <v>[u11]</v>
          </cell>
        </row>
        <row r="10033">
          <cell r="H10033" t="str">
            <v>[u12]</v>
          </cell>
        </row>
        <row r="10034">
          <cell r="H10034" t="str">
            <v>[u21]</v>
          </cell>
        </row>
        <row r="10035">
          <cell r="H10035" t="str">
            <v>[u22]</v>
          </cell>
        </row>
        <row r="10036">
          <cell r="H10036" t="str">
            <v>[u31]</v>
          </cell>
        </row>
        <row r="10037">
          <cell r="H10037" t="str">
            <v>[u32]</v>
          </cell>
        </row>
        <row r="10038">
          <cell r="H10038" t="str">
            <v>[W 1K]</v>
          </cell>
        </row>
        <row r="10039">
          <cell r="H10039" t="str">
            <v>[W 1M]</v>
          </cell>
        </row>
        <row r="10040">
          <cell r="H10040" t="str">
            <v>[W 1W]</v>
          </cell>
        </row>
        <row r="10041">
          <cell r="H10041" t="str">
            <v>[W 31]</v>
          </cell>
        </row>
        <row r="10042">
          <cell r="H10042" t="str">
            <v>[Gl 101]</v>
          </cell>
        </row>
        <row r="10043">
          <cell r="H10043" t="str">
            <v>[Gl 102]</v>
          </cell>
        </row>
        <row r="10044">
          <cell r="H10044" t="str">
            <v>[Gl 301]</v>
          </cell>
        </row>
        <row r="10045">
          <cell r="H10045" t="str">
            <v>[Gl 302]</v>
          </cell>
        </row>
        <row r="10046">
          <cell r="H10046" t="str">
            <v>[Gl 303]</v>
          </cell>
        </row>
        <row r="10047">
          <cell r="H10047" t="str">
            <v>[Gl 304]</v>
          </cell>
        </row>
        <row r="10048">
          <cell r="H10048" t="str">
            <v>[Gl 402]</v>
          </cell>
        </row>
        <row r="10049">
          <cell r="H10049" t="str">
            <v>[Gl 404]</v>
          </cell>
        </row>
        <row r="10050">
          <cell r="H10050" t="str">
            <v>[Gl 501]</v>
          </cell>
        </row>
        <row r="10051">
          <cell r="H10051" t="str">
            <v>[Gl 502]</v>
          </cell>
        </row>
        <row r="10052">
          <cell r="H10052" t="str">
            <v>[Gl 504]</v>
          </cell>
        </row>
        <row r="10053">
          <cell r="H10053" t="str">
            <v>[101A]</v>
          </cell>
        </row>
        <row r="10054">
          <cell r="H10054" t="str">
            <v>[102A]</v>
          </cell>
        </row>
        <row r="10055">
          <cell r="H10055" t="str">
            <v>[303A]</v>
          </cell>
        </row>
        <row r="10056">
          <cell r="H10056" t="str">
            <v>[304A]</v>
          </cell>
        </row>
        <row r="10057">
          <cell r="H10057" t="str">
            <v>[402A]</v>
          </cell>
        </row>
        <row r="10058">
          <cell r="H10058" t="str">
            <v>[404A]</v>
          </cell>
        </row>
        <row r="10059">
          <cell r="H10059" t="str">
            <v>[501A]</v>
          </cell>
        </row>
        <row r="10060">
          <cell r="H10060" t="str">
            <v>[502A]</v>
          </cell>
        </row>
        <row r="10061">
          <cell r="H10061" t="str">
            <v>[504A]</v>
          </cell>
        </row>
        <row r="10062">
          <cell r="H10062" t="str">
            <v>[Bl b11]</v>
          </cell>
        </row>
        <row r="10063">
          <cell r="H10063" t="str">
            <v>[Bl b12]</v>
          </cell>
        </row>
        <row r="10064">
          <cell r="H10064" t="str">
            <v>[Bl b13]</v>
          </cell>
        </row>
        <row r="10065">
          <cell r="H10065" t="str">
            <v>[Bl b21]</v>
          </cell>
        </row>
        <row r="10066">
          <cell r="H10066" t="str">
            <v>[Bl b22]</v>
          </cell>
        </row>
        <row r="10067">
          <cell r="H10067" t="str">
            <v>[Bl u11]</v>
          </cell>
        </row>
        <row r="10068">
          <cell r="H10068" t="str">
            <v>[Bl u12]</v>
          </cell>
        </row>
        <row r="10069">
          <cell r="H10069" t="str">
            <v>[Bl u21]</v>
          </cell>
        </row>
        <row r="10070">
          <cell r="H10070" t="str">
            <v>[Bl u22]</v>
          </cell>
        </row>
        <row r="10071">
          <cell r="H10071" t="str">
            <v>[Bl u31]</v>
          </cell>
        </row>
        <row r="10072">
          <cell r="H10072" t="str">
            <v>[Bl u32]</v>
          </cell>
        </row>
        <row r="10073">
          <cell r="H10073" t="str">
            <v>[EVA1]</v>
          </cell>
        </row>
        <row r="10074">
          <cell r="H10074" t="str">
            <v>[Ers A]</v>
          </cell>
        </row>
        <row r="10075">
          <cell r="H10075" t="str">
            <v>[Ers A1]</v>
          </cell>
        </row>
        <row r="10076">
          <cell r="H10076" t="str">
            <v>[Ers A2]</v>
          </cell>
        </row>
        <row r="10077">
          <cell r="H10077" t="str">
            <v>[Ers Ab12]</v>
          </cell>
        </row>
        <row r="10078">
          <cell r="H10078" t="str">
            <v>[Ers B]</v>
          </cell>
        </row>
        <row r="10079">
          <cell r="H10079" t="str">
            <v>[Ers B1]</v>
          </cell>
        </row>
        <row r="10080">
          <cell r="H10080" t="str">
            <v>[Ers B2]</v>
          </cell>
        </row>
        <row r="10081">
          <cell r="H10081" t="str">
            <v>[Ers Bb11]</v>
          </cell>
        </row>
        <row r="10082">
          <cell r="H10082" t="str">
            <v>[Ers H1]</v>
          </cell>
        </row>
        <row r="10083">
          <cell r="H10083" t="str">
            <v>[Ers H2]</v>
          </cell>
        </row>
        <row r="10084">
          <cell r="H10084" t="str">
            <v>[Ers H3]</v>
          </cell>
        </row>
        <row r="10085">
          <cell r="H10085" t="str">
            <v>[Ers H4]</v>
          </cell>
        </row>
        <row r="10086">
          <cell r="H10086" t="str">
            <v>[Ers R1]</v>
          </cell>
        </row>
        <row r="10087">
          <cell r="H10087" t="str">
            <v>[Ers R2]</v>
          </cell>
        </row>
        <row r="10088">
          <cell r="H10088" t="str">
            <v>[Ers R3]</v>
          </cell>
        </row>
        <row r="10089">
          <cell r="H10089" t="str">
            <v>[Ers R4]</v>
          </cell>
        </row>
        <row r="10090">
          <cell r="H10090" t="str">
            <v>[Ers Sch302]</v>
          </cell>
        </row>
        <row r="10091">
          <cell r="H10091" t="str">
            <v>[Ers Sch304]</v>
          </cell>
        </row>
        <row r="10092">
          <cell r="H10092" t="str">
            <v>[Ers X]</v>
          </cell>
        </row>
        <row r="10093">
          <cell r="H10093" t="str">
            <v>[Ers Y]</v>
          </cell>
        </row>
        <row r="10094">
          <cell r="H10094" t="str">
            <v>[Ers Y1]</v>
          </cell>
        </row>
        <row r="10095">
          <cell r="H10095" t="str">
            <v>[Ers Y2]</v>
          </cell>
        </row>
        <row r="10096">
          <cell r="H10096" t="str">
            <v>[Ers Yb22]</v>
          </cell>
        </row>
        <row r="10097">
          <cell r="H10097" t="str">
            <v>[Ers Z]</v>
          </cell>
        </row>
        <row r="10098">
          <cell r="H10098" t="str">
            <v>[Ers Z1]</v>
          </cell>
        </row>
        <row r="10099">
          <cell r="H10099" t="str">
            <v>[Ers Z2]</v>
          </cell>
        </row>
        <row r="10100">
          <cell r="H10100" t="str">
            <v>[Ers Zb21]</v>
          </cell>
        </row>
        <row r="10101">
          <cell r="H10101" t="str">
            <v>[Ers 1A2]</v>
          </cell>
        </row>
        <row r="10102">
          <cell r="H10102" t="str">
            <v>[Ers 1B2]</v>
          </cell>
        </row>
        <row r="10103">
          <cell r="H10103" t="str">
            <v>[Ers 1Y]</v>
          </cell>
        </row>
        <row r="10104">
          <cell r="H10104" t="str">
            <v>[Ers 1Z]</v>
          </cell>
        </row>
        <row r="10105">
          <cell r="H10105" t="str">
            <v>[Ers 1Z2]</v>
          </cell>
        </row>
        <row r="10106">
          <cell r="H10106" t="str">
            <v>[Ers 2B2]</v>
          </cell>
        </row>
        <row r="10107">
          <cell r="H10107" t="str">
            <v>[FA H4]</v>
          </cell>
        </row>
        <row r="10108">
          <cell r="H10108" t="str">
            <v>[GA A]</v>
          </cell>
        </row>
        <row r="10109">
          <cell r="H10109" t="str">
            <v>[GA B]</v>
          </cell>
        </row>
        <row r="10110">
          <cell r="H10110" t="str">
            <v>[GA H1]</v>
          </cell>
        </row>
        <row r="10111">
          <cell r="H10111" t="str">
            <v>[GA H2]</v>
          </cell>
        </row>
        <row r="10112">
          <cell r="H10112" t="str">
            <v>[GA Sch302]</v>
          </cell>
        </row>
        <row r="10113">
          <cell r="H10113" t="str">
            <v>[GVA a]</v>
          </cell>
        </row>
        <row r="10114">
          <cell r="H10114" t="str">
            <v>[GVA b]</v>
          </cell>
        </row>
        <row r="10115">
          <cell r="H10115" t="str">
            <v>[GVA h(Y)]</v>
          </cell>
        </row>
        <row r="10116">
          <cell r="H10116" t="str">
            <v>[GVA h(Z)]</v>
          </cell>
        </row>
        <row r="10117">
          <cell r="H10117" t="str">
            <v>[ext. b11]</v>
          </cell>
        </row>
        <row r="10118">
          <cell r="H10118" t="str">
            <v>[ext. b12]</v>
          </cell>
        </row>
        <row r="10119">
          <cell r="H10119" t="str">
            <v>[ext. b13]</v>
          </cell>
        </row>
        <row r="10120">
          <cell r="H10120" t="str">
            <v>[ext. b21]</v>
          </cell>
        </row>
        <row r="10121">
          <cell r="H10121" t="str">
            <v>[ext. b22]</v>
          </cell>
        </row>
        <row r="10122">
          <cell r="H10122" t="str">
            <v>[ext. u11]</v>
          </cell>
        </row>
        <row r="10123">
          <cell r="H10123" t="str">
            <v>[ext. u12]</v>
          </cell>
        </row>
        <row r="10124">
          <cell r="H10124" t="str">
            <v>[ext. u21]</v>
          </cell>
        </row>
        <row r="10125">
          <cell r="H10125" t="str">
            <v>[ext. u22]</v>
          </cell>
        </row>
        <row r="10126">
          <cell r="H10126" t="str">
            <v>[ext. u31]</v>
          </cell>
        </row>
        <row r="10127">
          <cell r="H10127" t="str">
            <v>[ext. u32]</v>
          </cell>
        </row>
        <row r="10128">
          <cell r="H10128" t="str">
            <v>[1]</v>
          </cell>
        </row>
        <row r="10129">
          <cell r="H10129" t="str">
            <v>[101]</v>
          </cell>
        </row>
        <row r="10130">
          <cell r="H10130" t="str">
            <v>[102]</v>
          </cell>
        </row>
        <row r="10131">
          <cell r="H10131" t="str">
            <v>[2]</v>
          </cell>
        </row>
        <row r="10132">
          <cell r="H10132" t="str">
            <v>[3]</v>
          </cell>
        </row>
        <row r="10133">
          <cell r="H10133" t="str">
            <v>[301-1]</v>
          </cell>
        </row>
        <row r="10134">
          <cell r="H10134" t="str">
            <v>[301-2]</v>
          </cell>
        </row>
        <row r="10135">
          <cell r="H10135" t="str">
            <v>[302-1]</v>
          </cell>
        </row>
        <row r="10136">
          <cell r="H10136" t="str">
            <v>[302-2]</v>
          </cell>
        </row>
        <row r="10137">
          <cell r="H10137" t="str">
            <v>[303-1]</v>
          </cell>
        </row>
        <row r="10138">
          <cell r="H10138" t="str">
            <v>[303-2]</v>
          </cell>
        </row>
        <row r="10139">
          <cell r="H10139" t="str">
            <v>[304-1]</v>
          </cell>
        </row>
        <row r="10140">
          <cell r="H10140" t="str">
            <v>[304-2]</v>
          </cell>
        </row>
        <row r="10141">
          <cell r="H10141" t="str">
            <v>[32]</v>
          </cell>
        </row>
        <row r="10142">
          <cell r="H10142" t="str">
            <v>[33]</v>
          </cell>
        </row>
        <row r="10143">
          <cell r="H10143" t="str">
            <v>[4]</v>
          </cell>
        </row>
        <row r="10144">
          <cell r="H10144" t="str">
            <v>[5]</v>
          </cell>
        </row>
        <row r="10145">
          <cell r="H10145" t="str">
            <v>[501]</v>
          </cell>
        </row>
        <row r="10146">
          <cell r="H10146" t="str">
            <v>[502]</v>
          </cell>
        </row>
        <row r="10147">
          <cell r="H10147" t="str">
            <v>[504]</v>
          </cell>
        </row>
        <row r="10148">
          <cell r="H10148" t="str">
            <v>[51]</v>
          </cell>
        </row>
        <row r="10149">
          <cell r="H10149" t="str">
            <v>[52]</v>
          </cell>
        </row>
        <row r="10150">
          <cell r="H10150" t="str">
            <v>[53]</v>
          </cell>
        </row>
        <row r="10151">
          <cell r="H10151" t="str">
            <v>[54]</v>
          </cell>
        </row>
        <row r="10152">
          <cell r="H10152" t="str">
            <v>[55]</v>
          </cell>
        </row>
        <row r="10153">
          <cell r="H10153" t="str">
            <v>[56]</v>
          </cell>
        </row>
        <row r="10154">
          <cell r="H10154" t="str">
            <v>[57]</v>
          </cell>
        </row>
        <row r="10155">
          <cell r="H10155" t="str">
            <v>[6]</v>
          </cell>
        </row>
        <row r="10156">
          <cell r="H10156" t="str">
            <v>[SAS_u11]</v>
          </cell>
        </row>
        <row r="10157">
          <cell r="H10157" t="str">
            <v>[SAS_u12]</v>
          </cell>
        </row>
        <row r="10158">
          <cell r="H10158" t="str">
            <v>[A]</v>
          </cell>
        </row>
        <row r="10159">
          <cell r="H10159" t="str">
            <v>[A1]</v>
          </cell>
        </row>
        <row r="10160">
          <cell r="H10160" t="str">
            <v>[A2]</v>
          </cell>
        </row>
        <row r="10161">
          <cell r="H10161" t="str">
            <v>[Ab12]</v>
          </cell>
        </row>
        <row r="10162">
          <cell r="H10162" t="str">
            <v>[B]</v>
          </cell>
        </row>
        <row r="10163">
          <cell r="H10163" t="str">
            <v>[B1]</v>
          </cell>
        </row>
        <row r="10164">
          <cell r="H10164" t="str">
            <v>[B2]</v>
          </cell>
        </row>
        <row r="10165">
          <cell r="H10165" t="str">
            <v>[Bb11]</v>
          </cell>
        </row>
        <row r="10166">
          <cell r="H10166" t="str">
            <v>[H1]</v>
          </cell>
        </row>
        <row r="10167">
          <cell r="H10167" t="str">
            <v>[H2]</v>
          </cell>
        </row>
        <row r="10168">
          <cell r="H10168" t="str">
            <v>[H3]</v>
          </cell>
        </row>
        <row r="10169">
          <cell r="H10169" t="str">
            <v>[H4]</v>
          </cell>
        </row>
        <row r="10170">
          <cell r="H10170" t="str">
            <v>[R1]</v>
          </cell>
        </row>
        <row r="10171">
          <cell r="H10171" t="str">
            <v>[R2]</v>
          </cell>
        </row>
        <row r="10172">
          <cell r="H10172" t="str">
            <v>[R3]</v>
          </cell>
        </row>
        <row r="10173">
          <cell r="H10173" t="str">
            <v>[R4]</v>
          </cell>
        </row>
        <row r="10174">
          <cell r="H10174" t="str">
            <v>[X]</v>
          </cell>
        </row>
        <row r="10175">
          <cell r="H10175" t="str">
            <v>[Y]</v>
          </cell>
        </row>
        <row r="10176">
          <cell r="H10176" t="str">
            <v>[Y1]</v>
          </cell>
        </row>
        <row r="10177">
          <cell r="H10177" t="str">
            <v>[Y2]</v>
          </cell>
        </row>
        <row r="10178">
          <cell r="H10178" t="str">
            <v>[Yb22]</v>
          </cell>
        </row>
        <row r="10179">
          <cell r="H10179" t="str">
            <v>[Z]</v>
          </cell>
        </row>
        <row r="10180">
          <cell r="H10180" t="str">
            <v>[Z1]</v>
          </cell>
        </row>
        <row r="10181">
          <cell r="H10181" t="str">
            <v>[Z2]</v>
          </cell>
        </row>
        <row r="10182">
          <cell r="H10182" t="str">
            <v>[Zb21]</v>
          </cell>
        </row>
        <row r="10183">
          <cell r="H10183" t="str">
            <v>[Gl b11]</v>
          </cell>
        </row>
        <row r="10184">
          <cell r="H10184" t="str">
            <v>[Gl b12]</v>
          </cell>
        </row>
        <row r="10185">
          <cell r="H10185" t="str">
            <v>[Gl b13]</v>
          </cell>
        </row>
        <row r="10186">
          <cell r="H10186" t="str">
            <v>[Gl b21]</v>
          </cell>
        </row>
        <row r="10187">
          <cell r="H10187" t="str">
            <v>[Gl b22]</v>
          </cell>
        </row>
        <row r="10188">
          <cell r="H10188" t="str">
            <v>[Gl u11]</v>
          </cell>
        </row>
        <row r="10189">
          <cell r="H10189" t="str">
            <v>[Gl u12]</v>
          </cell>
        </row>
        <row r="10190">
          <cell r="H10190" t="str">
            <v>[Gl u21]</v>
          </cell>
        </row>
        <row r="10191">
          <cell r="H10191" t="str">
            <v>[Gl u22]</v>
          </cell>
        </row>
        <row r="10192">
          <cell r="H10192" t="str">
            <v>[Gl u31]</v>
          </cell>
        </row>
        <row r="10193">
          <cell r="H10193" t="str">
            <v>[Gl u32]</v>
          </cell>
        </row>
        <row r="10194">
          <cell r="H10194" t="str">
            <v>[SAS u11]</v>
          </cell>
        </row>
        <row r="10195">
          <cell r="H10195" t="str">
            <v>[SAS u12]</v>
          </cell>
        </row>
        <row r="10196">
          <cell r="H10196" t="str">
            <v>[SAS u21]</v>
          </cell>
        </row>
        <row r="10197">
          <cell r="H10197" t="str">
            <v>[SAS u22]</v>
          </cell>
        </row>
        <row r="10198">
          <cell r="H10198" t="str">
            <v>[SAS u31]</v>
          </cell>
        </row>
        <row r="10199">
          <cell r="H10199" t="str">
            <v>[SAS u32]</v>
          </cell>
        </row>
        <row r="10200">
          <cell r="H10200" t="str">
            <v>[Sch302]</v>
          </cell>
        </row>
        <row r="10201">
          <cell r="H10201" t="str">
            <v>[Sch304]</v>
          </cell>
        </row>
        <row r="10202">
          <cell r="H10202" t="str">
            <v>[1A2]</v>
          </cell>
        </row>
        <row r="10203">
          <cell r="H10203" t="str">
            <v>[1B2]</v>
          </cell>
        </row>
        <row r="10204">
          <cell r="H10204" t="str">
            <v>[1H1]</v>
          </cell>
        </row>
        <row r="10205">
          <cell r="H10205" t="str">
            <v>[1H2]</v>
          </cell>
        </row>
        <row r="10206">
          <cell r="H10206" t="str">
            <v>[1H3]</v>
          </cell>
        </row>
        <row r="10207">
          <cell r="H10207" t="str">
            <v>[1H4]</v>
          </cell>
        </row>
        <row r="10208">
          <cell r="H10208" t="str">
            <v>[1Y]</v>
          </cell>
        </row>
        <row r="10209">
          <cell r="H10209" t="str">
            <v>[1Z]</v>
          </cell>
        </row>
        <row r="10210">
          <cell r="H10210" t="str">
            <v>[1Z2]</v>
          </cell>
        </row>
        <row r="10211">
          <cell r="H10211" t="str">
            <v>[2B2]</v>
          </cell>
        </row>
        <row r="10212">
          <cell r="H10212" t="str">
            <v>[V1]</v>
          </cell>
        </row>
        <row r="10213">
          <cell r="H10213" t="str">
            <v>[V101]</v>
          </cell>
        </row>
        <row r="10214">
          <cell r="H10214" t="str">
            <v>[V102]</v>
          </cell>
        </row>
        <row r="10215">
          <cell r="H10215" t="str">
            <v>[V3]</v>
          </cell>
        </row>
        <row r="10216">
          <cell r="H10216" t="str">
            <v>[V501]</v>
          </cell>
        </row>
        <row r="10217">
          <cell r="H10217" t="str">
            <v>[V502]</v>
          </cell>
        </row>
        <row r="10218">
          <cell r="H10218" t="str">
            <v>[V504]</v>
          </cell>
        </row>
        <row r="10219">
          <cell r="H10219" t="str">
            <v>[V52]</v>
          </cell>
        </row>
        <row r="10220">
          <cell r="H10220" t="str">
            <v>[V53]</v>
          </cell>
        </row>
        <row r="10221">
          <cell r="H10221" t="str">
            <v>[V57]</v>
          </cell>
        </row>
        <row r="10222">
          <cell r="H10222" t="str">
            <v>[V6]</v>
          </cell>
        </row>
        <row r="10223">
          <cell r="H10223" t="str">
            <v>[VH1]</v>
          </cell>
        </row>
        <row r="10224">
          <cell r="H10224" t="str">
            <v>[VH2]</v>
          </cell>
        </row>
        <row r="10225">
          <cell r="H10225" t="str">
            <v>[VH3]</v>
          </cell>
        </row>
        <row r="10226">
          <cell r="H10226" t="str">
            <v>[VH4]</v>
          </cell>
        </row>
        <row r="10227">
          <cell r="H10227" t="str">
            <v>[VR1]</v>
          </cell>
        </row>
        <row r="10228">
          <cell r="H10228" t="str">
            <v>[VR2]</v>
          </cell>
        </row>
        <row r="10229">
          <cell r="H10229" t="str">
            <v>[VR3]</v>
          </cell>
        </row>
        <row r="10230">
          <cell r="H10230" t="str">
            <v>[VR4]</v>
          </cell>
        </row>
        <row r="10231">
          <cell r="H10231" t="str">
            <v>[a]</v>
          </cell>
        </row>
        <row r="10232">
          <cell r="H10232" t="str">
            <v>[a1]</v>
          </cell>
        </row>
        <row r="10233">
          <cell r="H10233" t="str">
            <v>[a2]</v>
          </cell>
        </row>
        <row r="10234">
          <cell r="H10234" t="str">
            <v>[ab12]</v>
          </cell>
        </row>
        <row r="10235">
          <cell r="H10235" t="str">
            <v>[b]</v>
          </cell>
        </row>
        <row r="10236">
          <cell r="H10236" t="str">
            <v>[b1]</v>
          </cell>
        </row>
        <row r="10237">
          <cell r="H10237" t="str">
            <v>[b2]</v>
          </cell>
        </row>
        <row r="10238">
          <cell r="H10238" t="str">
            <v>[bb11]</v>
          </cell>
        </row>
        <row r="10239">
          <cell r="H10239" t="str">
            <v>[h (X)]</v>
          </cell>
        </row>
        <row r="10240">
          <cell r="H10240" t="str">
            <v>[h (Y)]</v>
          </cell>
        </row>
        <row r="10241">
          <cell r="H10241" t="str">
            <v>[h (Z)]</v>
          </cell>
        </row>
        <row r="10242">
          <cell r="H10242" t="str">
            <v>[r (A)]</v>
          </cell>
        </row>
        <row r="10243">
          <cell r="H10243" t="str">
            <v>[r (B)]</v>
          </cell>
        </row>
        <row r="10244">
          <cell r="H10244" t="str">
            <v>[x]</v>
          </cell>
        </row>
        <row r="10245">
          <cell r="H10245" t="str">
            <v>[y]</v>
          </cell>
        </row>
        <row r="10246">
          <cell r="H10246" t="str">
            <v>[y1]</v>
          </cell>
        </row>
        <row r="10247">
          <cell r="H10247" t="str">
            <v>[y2]</v>
          </cell>
        </row>
        <row r="10248">
          <cell r="H10248" t="str">
            <v>[yb22]</v>
          </cell>
        </row>
        <row r="10249">
          <cell r="H10249" t="str">
            <v>[z]</v>
          </cell>
        </row>
        <row r="10250">
          <cell r="H10250" t="str">
            <v>[z1]</v>
          </cell>
        </row>
        <row r="10251">
          <cell r="H10251" t="str">
            <v>[z2]</v>
          </cell>
        </row>
        <row r="10252">
          <cell r="H10252" t="str">
            <v>[zb21]</v>
          </cell>
        </row>
        <row r="10253">
          <cell r="H10253" t="str">
            <v>[W 1]</v>
          </cell>
        </row>
        <row r="10254">
          <cell r="H10254" t="str">
            <v>[W 2]</v>
          </cell>
        </row>
        <row r="10255">
          <cell r="H10255" t="str">
            <v>[W 3]</v>
          </cell>
        </row>
        <row r="10256">
          <cell r="H10256" t="str">
            <v>[W 32]</v>
          </cell>
        </row>
        <row r="10257">
          <cell r="H10257" t="str">
            <v>[W 33]</v>
          </cell>
        </row>
        <row r="10258">
          <cell r="H10258" t="str">
            <v>[W 4]</v>
          </cell>
        </row>
        <row r="10259">
          <cell r="H10259" t="str">
            <v>[W 5]</v>
          </cell>
        </row>
        <row r="10260">
          <cell r="H10260" t="str">
            <v>[W 51]</v>
          </cell>
        </row>
        <row r="10261">
          <cell r="H10261" t="str">
            <v>[W 52]</v>
          </cell>
        </row>
        <row r="10262">
          <cell r="H10262" t="str">
            <v>[W 53]</v>
          </cell>
        </row>
        <row r="10263">
          <cell r="H10263" t="str">
            <v>[W 54]</v>
          </cell>
        </row>
        <row r="10264">
          <cell r="H10264" t="str">
            <v>[W 55]</v>
          </cell>
        </row>
        <row r="10265">
          <cell r="H10265" t="str">
            <v>[W 56]</v>
          </cell>
        </row>
        <row r="10266">
          <cell r="H10266" t="str">
            <v>[W 57]</v>
          </cell>
        </row>
        <row r="10267">
          <cell r="H10267" t="str">
            <v>[W 6]</v>
          </cell>
        </row>
        <row r="10268">
          <cell r="H10268" t="str">
            <v>[ZVE b11]</v>
          </cell>
        </row>
        <row r="10269">
          <cell r="H10269" t="str">
            <v>[ZVE b12]</v>
          </cell>
        </row>
        <row r="10270">
          <cell r="H10270" t="str">
            <v>[ZVE b13]</v>
          </cell>
        </row>
        <row r="10271">
          <cell r="H10271" t="str">
            <v>[ZVE u31]</v>
          </cell>
        </row>
        <row r="10272">
          <cell r="H10272" t="str">
            <v>[ZVE u32]</v>
          </cell>
        </row>
        <row r="10273">
          <cell r="H10273" t="str">
            <v>[aws]</v>
          </cell>
        </row>
        <row r="10274">
          <cell r="H10274" t="str">
            <v>[1]</v>
          </cell>
        </row>
        <row r="10275">
          <cell r="H10275" t="str">
            <v>[101]</v>
          </cell>
        </row>
        <row r="10276">
          <cell r="H10276" t="str">
            <v>[102]</v>
          </cell>
        </row>
        <row r="10277">
          <cell r="H10277" t="str">
            <v>[2]</v>
          </cell>
        </row>
        <row r="10278">
          <cell r="H10278" t="str">
            <v>[21M]</v>
          </cell>
        </row>
        <row r="10279">
          <cell r="H10279" t="str">
            <v>[221]</v>
          </cell>
        </row>
        <row r="10280">
          <cell r="H10280" t="str">
            <v>[222]</v>
          </cell>
        </row>
        <row r="10281">
          <cell r="H10281" t="str">
            <v>[22M]</v>
          </cell>
        </row>
        <row r="10282">
          <cell r="H10282" t="str">
            <v>[2M]</v>
          </cell>
        </row>
        <row r="10283">
          <cell r="H10283" t="str">
            <v>[3]</v>
          </cell>
        </row>
        <row r="10284">
          <cell r="H10284" t="str">
            <v>[4]</v>
          </cell>
        </row>
        <row r="10285">
          <cell r="H10285" t="str">
            <v>[5]</v>
          </cell>
        </row>
        <row r="10286">
          <cell r="H10286" t="str">
            <v>[6]</v>
          </cell>
        </row>
        <row r="10287">
          <cell r="H10287" t="str">
            <v>[7M]</v>
          </cell>
        </row>
        <row r="10288">
          <cell r="H10288" t="str">
            <v>[f31]</v>
          </cell>
        </row>
        <row r="10289">
          <cell r="H10289" t="str">
            <v>[f32]</v>
          </cell>
        </row>
        <row r="10290">
          <cell r="H10290" t="str">
            <v>[f41]</v>
          </cell>
        </row>
        <row r="10291">
          <cell r="H10291" t="str">
            <v>[f42]</v>
          </cell>
        </row>
        <row r="10292">
          <cell r="H10292" t="str">
            <v>[g11]</v>
          </cell>
        </row>
        <row r="10293">
          <cell r="H10293" t="str">
            <v>[g12]</v>
          </cell>
        </row>
        <row r="10294">
          <cell r="H10294" t="str">
            <v>[g21]</v>
          </cell>
        </row>
        <row r="10295">
          <cell r="H10295" t="str">
            <v>[g22]</v>
          </cell>
        </row>
        <row r="10296">
          <cell r="H10296" t="str">
            <v>[W7]</v>
          </cell>
        </row>
        <row r="10297">
          <cell r="H10297" t="str">
            <v>[Gl 101]</v>
          </cell>
        </row>
        <row r="10298">
          <cell r="H10298" t="str">
            <v>[Gl 102]</v>
          </cell>
        </row>
        <row r="10299">
          <cell r="H10299" t="str">
            <v>[Gl 201]</v>
          </cell>
        </row>
        <row r="10300">
          <cell r="H10300" t="str">
            <v>[Gl 202]</v>
          </cell>
        </row>
        <row r="10301">
          <cell r="H10301" t="str">
            <v>[Gl 203]</v>
          </cell>
        </row>
        <row r="10302">
          <cell r="H10302" t="str">
            <v>[Gl 204]</v>
          </cell>
        </row>
        <row r="10303">
          <cell r="H10303" t="str">
            <v>[Gl 221]</v>
          </cell>
        </row>
        <row r="10304">
          <cell r="H10304" t="str">
            <v>[Gl 222]</v>
          </cell>
        </row>
        <row r="10305">
          <cell r="H10305" t="str">
            <v>[Gl 301]</v>
          </cell>
        </row>
        <row r="10306">
          <cell r="H10306" t="str">
            <v>[Gl 302]</v>
          </cell>
        </row>
        <row r="10307">
          <cell r="H10307" t="str">
            <v>[101]</v>
          </cell>
        </row>
        <row r="10308">
          <cell r="H10308" t="str">
            <v>[102]</v>
          </cell>
        </row>
        <row r="10309">
          <cell r="H10309" t="str">
            <v>[201]</v>
          </cell>
        </row>
        <row r="10310">
          <cell r="H10310" t="str">
            <v>[202]</v>
          </cell>
        </row>
        <row r="10311">
          <cell r="H10311" t="str">
            <v>[203]</v>
          </cell>
        </row>
        <row r="10312">
          <cell r="H10312" t="str">
            <v>[204]</v>
          </cell>
        </row>
        <row r="10313">
          <cell r="H10313" t="str">
            <v>[221]</v>
          </cell>
        </row>
        <row r="10314">
          <cell r="H10314" t="str">
            <v>[222]</v>
          </cell>
        </row>
        <row r="10315">
          <cell r="H10315" t="str">
            <v>[301]</v>
          </cell>
        </row>
        <row r="10316">
          <cell r="H10316" t="str">
            <v>[302]</v>
          </cell>
        </row>
        <row r="10317">
          <cell r="H10317" t="str">
            <v>[Gl 021]</v>
          </cell>
        </row>
        <row r="10318">
          <cell r="H10318" t="str">
            <v>[Gl 022]</v>
          </cell>
        </row>
        <row r="10319">
          <cell r="H10319" t="str">
            <v>[Gl 223]</v>
          </cell>
        </row>
        <row r="10320">
          <cell r="H10320" t="str">
            <v>[Gl 304]</v>
          </cell>
        </row>
        <row r="10321">
          <cell r="H10321" t="str">
            <v>[W21M-2B]</v>
          </cell>
        </row>
        <row r="10322">
          <cell r="H10322" t="str">
            <v>[W3M/4M]</v>
          </cell>
        </row>
        <row r="10323">
          <cell r="H10323" t="str">
            <v>[f31]</v>
          </cell>
        </row>
        <row r="10324">
          <cell r="H10324" t="str">
            <v>[f32]</v>
          </cell>
        </row>
        <row r="10325">
          <cell r="H10325" t="str">
            <v>[f41]</v>
          </cell>
        </row>
        <row r="10326">
          <cell r="H10326" t="str">
            <v>[f42]</v>
          </cell>
        </row>
        <row r="10327">
          <cell r="H10327" t="str">
            <v>[g11]</v>
          </cell>
        </row>
        <row r="10328">
          <cell r="H10328" t="str">
            <v>[g12]</v>
          </cell>
        </row>
        <row r="10329">
          <cell r="H10329" t="str">
            <v>[g21]</v>
          </cell>
        </row>
        <row r="10330">
          <cell r="H10330" t="str">
            <v>[g22]</v>
          </cell>
        </row>
        <row r="10331">
          <cell r="H10331" t="str">
            <v>[Bl f31]</v>
          </cell>
        </row>
        <row r="10332">
          <cell r="H10332" t="str">
            <v>[Bl f32]</v>
          </cell>
        </row>
        <row r="10333">
          <cell r="H10333" t="str">
            <v>[Bl f41]</v>
          </cell>
        </row>
        <row r="10334">
          <cell r="H10334" t="str">
            <v>[Bl f42]</v>
          </cell>
        </row>
        <row r="10335">
          <cell r="H10335" t="str">
            <v>[Bl g11]</v>
          </cell>
        </row>
        <row r="10336">
          <cell r="H10336" t="str">
            <v>[Bl g12]</v>
          </cell>
        </row>
        <row r="10337">
          <cell r="H10337" t="str">
            <v>[Bl g21]</v>
          </cell>
        </row>
        <row r="10338">
          <cell r="H10338" t="str">
            <v>[Bl g22]</v>
          </cell>
        </row>
        <row r="10339">
          <cell r="H10339" t="str">
            <v>[Ers A]</v>
          </cell>
        </row>
        <row r="10340">
          <cell r="H10340" t="str">
            <v>[Ers Af32]</v>
          </cell>
        </row>
        <row r="10341">
          <cell r="H10341" t="str">
            <v>[Ers Ag12]</v>
          </cell>
        </row>
        <row r="10342">
          <cell r="H10342" t="str">
            <v>[Ers B]</v>
          </cell>
        </row>
        <row r="10343">
          <cell r="H10343" t="str">
            <v>[Ers Bf31]</v>
          </cell>
        </row>
        <row r="10344">
          <cell r="H10344" t="str">
            <v>[Ers Bg11]</v>
          </cell>
        </row>
        <row r="10345">
          <cell r="H10345" t="str">
            <v>[Ers H1]</v>
          </cell>
        </row>
        <row r="10346">
          <cell r="H10346" t="str">
            <v>[Ers H2]</v>
          </cell>
        </row>
        <row r="10347">
          <cell r="H10347" t="str">
            <v>[Ers H21]</v>
          </cell>
        </row>
        <row r="10348">
          <cell r="H10348" t="str">
            <v>[Ers H22]</v>
          </cell>
        </row>
        <row r="10349">
          <cell r="H10349" t="str">
            <v>[Ers H3]</v>
          </cell>
        </row>
        <row r="10350">
          <cell r="H10350" t="str">
            <v>[Ers H4]</v>
          </cell>
        </row>
        <row r="10351">
          <cell r="H10351" t="str">
            <v>[Ers R1]</v>
          </cell>
        </row>
        <row r="10352">
          <cell r="H10352" t="str">
            <v>[Ers R2]</v>
          </cell>
        </row>
        <row r="10353">
          <cell r="H10353" t="str">
            <v>[Ers R21]</v>
          </cell>
        </row>
        <row r="10354">
          <cell r="H10354" t="str">
            <v>[Ers R22]</v>
          </cell>
        </row>
        <row r="10355">
          <cell r="H10355" t="str">
            <v>[Ers R3]</v>
          </cell>
        </row>
        <row r="10356">
          <cell r="H10356" t="str">
            <v>[Ers R4]</v>
          </cell>
        </row>
        <row r="10357">
          <cell r="H10357" t="str">
            <v>[Ers Y]</v>
          </cell>
        </row>
        <row r="10358">
          <cell r="H10358" t="str">
            <v>[Ers Yf42]</v>
          </cell>
        </row>
        <row r="10359">
          <cell r="H10359" t="str">
            <v>[Ers Yg22]</v>
          </cell>
        </row>
        <row r="10360">
          <cell r="H10360" t="str">
            <v>[Ers Z]</v>
          </cell>
        </row>
        <row r="10361">
          <cell r="H10361" t="str">
            <v>[Ers Zf41]</v>
          </cell>
        </row>
        <row r="10362">
          <cell r="H10362" t="str">
            <v>[Ers Zg21]</v>
          </cell>
        </row>
        <row r="10363">
          <cell r="H10363" t="str">
            <v>[Ers 1Bf31]</v>
          </cell>
        </row>
        <row r="10364">
          <cell r="H10364" t="str">
            <v>[Ers 1H21]</v>
          </cell>
        </row>
        <row r="10365">
          <cell r="H10365" t="str">
            <v>[XTR f31]</v>
          </cell>
        </row>
        <row r="10366">
          <cell r="H10366" t="str">
            <v>[XTR f32]</v>
          </cell>
        </row>
        <row r="10367">
          <cell r="H10367" t="str">
            <v>[XTR f41]</v>
          </cell>
        </row>
        <row r="10368">
          <cell r="H10368" t="str">
            <v>[XTR f42]</v>
          </cell>
        </row>
        <row r="10369">
          <cell r="H10369" t="str">
            <v>[XTR g11]</v>
          </cell>
        </row>
        <row r="10370">
          <cell r="H10370" t="str">
            <v>[XTR g12]</v>
          </cell>
        </row>
        <row r="10371">
          <cell r="H10371" t="str">
            <v>[XTR g21]</v>
          </cell>
        </row>
        <row r="10372">
          <cell r="H10372" t="str">
            <v>[XTR g22]</v>
          </cell>
        </row>
        <row r="10373">
          <cell r="H10373" t="str">
            <v>[1B]</v>
          </cell>
        </row>
        <row r="10374">
          <cell r="H10374" t="str">
            <v>[201^^3]</v>
          </cell>
        </row>
        <row r="10375">
          <cell r="H10375" t="str">
            <v>[201^^4]</v>
          </cell>
        </row>
        <row r="10376">
          <cell r="H10376" t="str">
            <v>[202^^3]</v>
          </cell>
        </row>
        <row r="10377">
          <cell r="H10377" t="str">
            <v>[202^^4]</v>
          </cell>
        </row>
        <row r="10378">
          <cell r="H10378" t="str">
            <v>[203^^3]</v>
          </cell>
        </row>
        <row r="10379">
          <cell r="H10379" t="str">
            <v>[203^^4]</v>
          </cell>
        </row>
        <row r="10380">
          <cell r="H10380" t="str">
            <v>[204^^3]</v>
          </cell>
        </row>
        <row r="10381">
          <cell r="H10381" t="str">
            <v>[204^^4]</v>
          </cell>
        </row>
        <row r="10382">
          <cell r="H10382" t="str">
            <v>[23M]</v>
          </cell>
        </row>
        <row r="10383">
          <cell r="H10383" t="str">
            <v>[301^^3]</v>
          </cell>
        </row>
        <row r="10384">
          <cell r="H10384" t="str">
            <v>[302^^3]</v>
          </cell>
        </row>
        <row r="10385">
          <cell r="H10385" t="str">
            <v>[51]</v>
          </cell>
        </row>
        <row r="10386">
          <cell r="H10386" t="str">
            <v>[52]</v>
          </cell>
        </row>
        <row r="10387">
          <cell r="H10387" t="str">
            <v>[53]</v>
          </cell>
        </row>
        <row r="10388">
          <cell r="H10388" t="str">
            <v>[54]</v>
          </cell>
        </row>
        <row r="10389">
          <cell r="H10389" t="str">
            <v>[55]</v>
          </cell>
        </row>
        <row r="10390">
          <cell r="H10390" t="str">
            <v>[56]</v>
          </cell>
        </row>
        <row r="10391">
          <cell r="H10391" t="str">
            <v>[A]</v>
          </cell>
        </row>
        <row r="10392">
          <cell r="H10392" t="str">
            <v>[Af32]</v>
          </cell>
        </row>
        <row r="10393">
          <cell r="H10393" t="str">
            <v>[Ag12]</v>
          </cell>
        </row>
        <row r="10394">
          <cell r="H10394" t="str">
            <v>[B]</v>
          </cell>
        </row>
        <row r="10395">
          <cell r="H10395" t="str">
            <v>[Bf31]</v>
          </cell>
        </row>
        <row r="10396">
          <cell r="H10396" t="str">
            <v>[Bg11]</v>
          </cell>
        </row>
        <row r="10397">
          <cell r="H10397" t="str">
            <v>[H1]</v>
          </cell>
        </row>
        <row r="10398">
          <cell r="H10398" t="str">
            <v>[H2]</v>
          </cell>
        </row>
        <row r="10399">
          <cell r="H10399" t="str">
            <v>[H21]</v>
          </cell>
        </row>
        <row r="10400">
          <cell r="H10400" t="str">
            <v>[H22]</v>
          </cell>
        </row>
        <row r="10401">
          <cell r="H10401" t="str">
            <v>[H3]</v>
          </cell>
        </row>
        <row r="10402">
          <cell r="H10402" t="str">
            <v>[H4]</v>
          </cell>
        </row>
        <row r="10403">
          <cell r="H10403" t="str">
            <v>[R1]</v>
          </cell>
        </row>
        <row r="10404">
          <cell r="H10404" t="str">
            <v>[R2]</v>
          </cell>
        </row>
        <row r="10405">
          <cell r="H10405" t="str">
            <v>[R21]</v>
          </cell>
        </row>
        <row r="10406">
          <cell r="H10406" t="str">
            <v>[R22]</v>
          </cell>
        </row>
        <row r="10407">
          <cell r="H10407" t="str">
            <v>[R3]</v>
          </cell>
        </row>
        <row r="10408">
          <cell r="H10408" t="str">
            <v>[R4]</v>
          </cell>
        </row>
        <row r="10409">
          <cell r="H10409" t="str">
            <v>[Y]</v>
          </cell>
        </row>
        <row r="10410">
          <cell r="H10410" t="str">
            <v>[Yf42]</v>
          </cell>
        </row>
        <row r="10411">
          <cell r="H10411" t="str">
            <v>[Yg22]</v>
          </cell>
        </row>
        <row r="10412">
          <cell r="H10412" t="str">
            <v>[Z]</v>
          </cell>
        </row>
        <row r="10413">
          <cell r="H10413" t="str">
            <v>[Zf41]</v>
          </cell>
        </row>
        <row r="10414">
          <cell r="H10414" t="str">
            <v>[Zg21]</v>
          </cell>
        </row>
        <row r="10415">
          <cell r="H10415" t="str">
            <v>[Gl f31]</v>
          </cell>
        </row>
        <row r="10416">
          <cell r="H10416" t="str">
            <v>[Gl f32]</v>
          </cell>
        </row>
        <row r="10417">
          <cell r="H10417" t="str">
            <v>[Gl f41]</v>
          </cell>
        </row>
        <row r="10418">
          <cell r="H10418" t="str">
            <v>[Gl f42]</v>
          </cell>
        </row>
        <row r="10419">
          <cell r="H10419" t="str">
            <v>[Gl g11]</v>
          </cell>
        </row>
        <row r="10420">
          <cell r="H10420" t="str">
            <v>[Gl g12]</v>
          </cell>
        </row>
        <row r="10421">
          <cell r="H10421" t="str">
            <v>[Gl g21]</v>
          </cell>
        </row>
        <row r="10422">
          <cell r="H10422" t="str">
            <v>[Gl g22]</v>
          </cell>
        </row>
        <row r="10423">
          <cell r="H10423" t="str">
            <v>[NB1]</v>
          </cell>
        </row>
        <row r="10424">
          <cell r="H10424" t="str">
            <v>[1Bf31]</v>
          </cell>
        </row>
        <row r="10425">
          <cell r="H10425" t="str">
            <v>[1H21]</v>
          </cell>
        </row>
        <row r="10426">
          <cell r="H10426" t="str">
            <v>[V101R]</v>
          </cell>
        </row>
        <row r="10427">
          <cell r="H10427" t="str">
            <v>[V102R]</v>
          </cell>
        </row>
        <row r="10428">
          <cell r="H10428" t="str">
            <v>[V223R]</v>
          </cell>
        </row>
        <row r="10429">
          <cell r="H10429" t="str">
            <v>[V301H]</v>
          </cell>
        </row>
        <row r="10430">
          <cell r="H10430" t="str">
            <v>[V302H]</v>
          </cell>
        </row>
        <row r="10431">
          <cell r="H10431" t="str">
            <v>[V304H]</v>
          </cell>
        </row>
        <row r="10432">
          <cell r="H10432" t="str">
            <v>[VH1]</v>
          </cell>
        </row>
        <row r="10433">
          <cell r="H10433" t="str">
            <v>[VH2]</v>
          </cell>
        </row>
        <row r="10434">
          <cell r="H10434" t="str">
            <v>[VH21]</v>
          </cell>
        </row>
        <row r="10435">
          <cell r="H10435" t="str">
            <v>[VH22]</v>
          </cell>
        </row>
        <row r="10436">
          <cell r="H10436" t="str">
            <v>[VH3]</v>
          </cell>
        </row>
        <row r="10437">
          <cell r="H10437" t="str">
            <v>[VH4]</v>
          </cell>
        </row>
        <row r="10438">
          <cell r="H10438" t="str">
            <v>[VR1]</v>
          </cell>
        </row>
        <row r="10439">
          <cell r="H10439" t="str">
            <v>[VR2]</v>
          </cell>
        </row>
        <row r="10440">
          <cell r="H10440" t="str">
            <v>[VR21]</v>
          </cell>
        </row>
        <row r="10441">
          <cell r="H10441" t="str">
            <v>[VR22]</v>
          </cell>
        </row>
        <row r="10442">
          <cell r="H10442" t="str">
            <v>[VR3]</v>
          </cell>
        </row>
        <row r="10443">
          <cell r="H10443" t="str">
            <v>[VR4]</v>
          </cell>
        </row>
        <row r="10444">
          <cell r="H10444" t="str">
            <v>[a]</v>
          </cell>
        </row>
        <row r="10445">
          <cell r="H10445" t="str">
            <v>[af32]</v>
          </cell>
        </row>
        <row r="10446">
          <cell r="H10446" t="str">
            <v>[ag12]</v>
          </cell>
        </row>
        <row r="10447">
          <cell r="H10447" t="str">
            <v>[b]</v>
          </cell>
        </row>
        <row r="10448">
          <cell r="H10448" t="str">
            <v>[bf31]</v>
          </cell>
        </row>
        <row r="10449">
          <cell r="H10449" t="str">
            <v>[bg11]</v>
          </cell>
        </row>
        <row r="10450">
          <cell r="H10450" t="str">
            <v>[h an Y]</v>
          </cell>
        </row>
        <row r="10451">
          <cell r="H10451" t="str">
            <v>[h an Z]</v>
          </cell>
        </row>
        <row r="10452">
          <cell r="H10452" t="str">
            <v>[r an A]</v>
          </cell>
        </row>
        <row r="10453">
          <cell r="H10453" t="str">
            <v>[r an B]</v>
          </cell>
        </row>
        <row r="10454">
          <cell r="H10454" t="str">
            <v>[y]</v>
          </cell>
        </row>
        <row r="10455">
          <cell r="H10455" t="str">
            <v>[yf42]</v>
          </cell>
        </row>
        <row r="10456">
          <cell r="H10456" t="str">
            <v>[yg22]</v>
          </cell>
        </row>
        <row r="10457">
          <cell r="H10457" t="str">
            <v>[z]</v>
          </cell>
        </row>
        <row r="10458">
          <cell r="H10458" t="str">
            <v>[zf41]</v>
          </cell>
        </row>
        <row r="10459">
          <cell r="H10459" t="str">
            <v>[zg21]</v>
          </cell>
        </row>
        <row r="10460">
          <cell r="H10460" t="str">
            <v>[Sp2B]</v>
          </cell>
        </row>
        <row r="10461">
          <cell r="H10461" t="str">
            <v>[W1]</v>
          </cell>
        </row>
        <row r="10462">
          <cell r="H10462" t="str">
            <v>[W1B]</v>
          </cell>
        </row>
        <row r="10463">
          <cell r="H10463" t="str">
            <v>[W1M]</v>
          </cell>
        </row>
        <row r="10464">
          <cell r="H10464" t="str">
            <v>[W2]</v>
          </cell>
        </row>
        <row r="10465">
          <cell r="H10465" t="str">
            <v>[W20M]</v>
          </cell>
        </row>
        <row r="10466">
          <cell r="H10466" t="str">
            <v>[W21M]</v>
          </cell>
        </row>
        <row r="10467">
          <cell r="H10467" t="str">
            <v>[W22M]</v>
          </cell>
        </row>
        <row r="10468">
          <cell r="H10468" t="str">
            <v>[W23M]</v>
          </cell>
        </row>
        <row r="10469">
          <cell r="H10469" t="str">
            <v>[W2M]</v>
          </cell>
        </row>
        <row r="10470">
          <cell r="H10470" t="str">
            <v>[W3]</v>
          </cell>
        </row>
        <row r="10471">
          <cell r="H10471" t="str">
            <v>[W3M]</v>
          </cell>
        </row>
        <row r="10472">
          <cell r="H10472" t="str">
            <v>[W4]</v>
          </cell>
        </row>
        <row r="10473">
          <cell r="H10473" t="str">
            <v>[W4M]</v>
          </cell>
        </row>
        <row r="10474">
          <cell r="H10474" t="str">
            <v>[W5]</v>
          </cell>
        </row>
        <row r="10475">
          <cell r="H10475" t="str">
            <v>[W51]</v>
          </cell>
        </row>
        <row r="10476">
          <cell r="H10476" t="str">
            <v>[W52]</v>
          </cell>
        </row>
        <row r="10477">
          <cell r="H10477" t="str">
            <v>[W53]</v>
          </cell>
        </row>
        <row r="10478">
          <cell r="H10478" t="str">
            <v>[W54]</v>
          </cell>
        </row>
        <row r="10479">
          <cell r="H10479" t="str">
            <v>[W55]</v>
          </cell>
        </row>
        <row r="10480">
          <cell r="H10480" t="str">
            <v>[W56]</v>
          </cell>
        </row>
        <row r="10481">
          <cell r="H10481" t="str">
            <v>[W6]</v>
          </cell>
        </row>
        <row r="10482">
          <cell r="H10482" t="str">
            <v>[W7M]</v>
          </cell>
        </row>
        <row r="10483">
          <cell r="H10483" t="str">
            <v>[W9M]</v>
          </cell>
        </row>
        <row r="10484">
          <cell r="H10484" t="str">
            <v>[VE 223]</v>
          </cell>
        </row>
        <row r="10485">
          <cell r="H10485" t="str">
            <v>[VE 304]</v>
          </cell>
        </row>
        <row r="10486">
          <cell r="H10486" t="str">
            <v>[ZVE f41]</v>
          </cell>
        </row>
        <row r="10487">
          <cell r="H10487" t="str">
            <v>[ZVE f42]</v>
          </cell>
        </row>
        <row r="10488">
          <cell r="H10488" t="str">
            <v>[ZVE g11]</v>
          </cell>
        </row>
        <row r="10489">
          <cell r="H10489" t="str">
            <v>[ZVE g12]</v>
          </cell>
        </row>
        <row r="10490">
          <cell r="H10490" t="str">
            <v>[aws]</v>
          </cell>
        </row>
        <row r="10491">
          <cell r="H10491" t="str">
            <v>[101]</v>
          </cell>
        </row>
        <row r="10492">
          <cell r="H10492" t="str">
            <v>[111]</v>
          </cell>
        </row>
        <row r="10493">
          <cell r="H10493" t="str">
            <v>[201]</v>
          </cell>
        </row>
        <row r="10494">
          <cell r="H10494" t="str">
            <v>[202]</v>
          </cell>
        </row>
        <row r="10495">
          <cell r="H10495" t="str">
            <v>[301]</v>
          </cell>
        </row>
        <row r="10496">
          <cell r="H10496" t="str">
            <v>[401]</v>
          </cell>
        </row>
        <row r="10497">
          <cell r="H10497" t="str">
            <v>[402]</v>
          </cell>
        </row>
        <row r="10498">
          <cell r="H10498" t="str">
            <v>[412]</v>
          </cell>
        </row>
        <row r="10499">
          <cell r="H10499" t="str">
            <v>[501]</v>
          </cell>
        </row>
        <row r="10500">
          <cell r="H10500" t="str">
            <v>[502]</v>
          </cell>
        </row>
        <row r="10501">
          <cell r="H10501" t="str">
            <v>[503]</v>
          </cell>
        </row>
        <row r="10502">
          <cell r="H10502" t="str">
            <v>[505]</v>
          </cell>
        </row>
        <row r="10503">
          <cell r="H10503" t="str">
            <v>[511]</v>
          </cell>
        </row>
        <row r="10504">
          <cell r="H10504" t="str">
            <v>[512]</v>
          </cell>
        </row>
        <row r="10505">
          <cell r="H10505" t="str">
            <v>[513]</v>
          </cell>
        </row>
        <row r="10506">
          <cell r="H10506" t="str">
            <v>[601]</v>
          </cell>
        </row>
        <row r="10507">
          <cell r="H10507" t="str">
            <v>[W1]</v>
          </cell>
        </row>
        <row r="10508">
          <cell r="H10508" t="str">
            <v>[W101]</v>
          </cell>
        </row>
        <row r="10509">
          <cell r="H10509" t="str">
            <v>[W102/103]</v>
          </cell>
        </row>
        <row r="10510">
          <cell r="H10510" t="str">
            <v>[W104]</v>
          </cell>
        </row>
        <row r="10511">
          <cell r="H10511" t="str">
            <v>[W152-154]</v>
          </cell>
        </row>
        <row r="10512">
          <cell r="H10512" t="str">
            <v>[W51]</v>
          </cell>
        </row>
        <row r="10513">
          <cell r="H10513" t="str">
            <v>[a11]</v>
          </cell>
        </row>
        <row r="10514">
          <cell r="H10514" t="str">
            <v>[s11]</v>
          </cell>
        </row>
        <row r="10515">
          <cell r="H10515" t="str">
            <v>[z11]</v>
          </cell>
        </row>
        <row r="10516">
          <cell r="H10516" t="str">
            <v>[W 2]</v>
          </cell>
        </row>
        <row r="10517">
          <cell r="H10517" t="str">
            <v>[Gl 101]</v>
          </cell>
        </row>
        <row r="10518">
          <cell r="H10518" t="str">
            <v>[Gl 111]</v>
          </cell>
        </row>
        <row r="10519">
          <cell r="H10519" t="str">
            <v>[Gl 201]</v>
          </cell>
        </row>
        <row r="10520">
          <cell r="H10520" t="str">
            <v>[Gl 202]</v>
          </cell>
        </row>
        <row r="10521">
          <cell r="H10521" t="str">
            <v>[Gl 301]</v>
          </cell>
        </row>
        <row r="10522">
          <cell r="H10522" t="str">
            <v>[Gl 401]</v>
          </cell>
        </row>
        <row r="10523">
          <cell r="H10523" t="str">
            <v>[Gl 402]</v>
          </cell>
        </row>
        <row r="10524">
          <cell r="H10524" t="str">
            <v>[Gl 412]</v>
          </cell>
        </row>
        <row r="10525">
          <cell r="H10525" t="str">
            <v>[Gl 501]</v>
          </cell>
        </row>
        <row r="10526">
          <cell r="H10526" t="str">
            <v>[Gl 502]</v>
          </cell>
        </row>
        <row r="10527">
          <cell r="H10527" t="str">
            <v>[Gl 503]</v>
          </cell>
        </row>
        <row r="10528">
          <cell r="H10528" t="str">
            <v>[Gl 505]</v>
          </cell>
        </row>
        <row r="10529">
          <cell r="H10529" t="str">
            <v>[Gl 511]</v>
          </cell>
        </row>
        <row r="10530">
          <cell r="H10530" t="str">
            <v>[Gl 512]</v>
          </cell>
        </row>
        <row r="10531">
          <cell r="H10531" t="str">
            <v>[Gl 513]</v>
          </cell>
        </row>
        <row r="10532">
          <cell r="H10532" t="str">
            <v>[Gl 601]</v>
          </cell>
        </row>
        <row r="10533">
          <cell r="H10533" t="str">
            <v>[101/111A]</v>
          </cell>
        </row>
        <row r="10534">
          <cell r="H10534" t="str">
            <v>[202A]</v>
          </cell>
        </row>
        <row r="10535">
          <cell r="H10535" t="str">
            <v>[301A]</v>
          </cell>
        </row>
        <row r="10536">
          <cell r="H10536" t="str">
            <v>[401A]</v>
          </cell>
        </row>
        <row r="10537">
          <cell r="H10537" t="str">
            <v>[402/412A]</v>
          </cell>
        </row>
        <row r="10538">
          <cell r="H10538" t="str">
            <v>[601A]</v>
          </cell>
        </row>
        <row r="10539">
          <cell r="H10539" t="str">
            <v>[Bl a11]</v>
          </cell>
        </row>
        <row r="10540">
          <cell r="H10540" t="str">
            <v>[Bl a21]</v>
          </cell>
        </row>
        <row r="10541">
          <cell r="H10541" t="str">
            <v>[Bl r11]</v>
          </cell>
        </row>
        <row r="10542">
          <cell r="H10542" t="str">
            <v>[Bl s11]</v>
          </cell>
        </row>
        <row r="10543">
          <cell r="H10543" t="str">
            <v>[Bl z11]</v>
          </cell>
        </row>
        <row r="10544">
          <cell r="H10544" t="str">
            <v>[EVA1]</v>
          </cell>
        </row>
        <row r="10545">
          <cell r="H10545" t="str">
            <v>[EVA2]</v>
          </cell>
        </row>
        <row r="10546">
          <cell r="H10546" t="str">
            <v>[km 0,652]</v>
          </cell>
        </row>
        <row r="10547">
          <cell r="H10547" t="str">
            <v>[km 14,890]</v>
          </cell>
        </row>
        <row r="10548">
          <cell r="H10548" t="str">
            <v>[km 16,356]</v>
          </cell>
        </row>
        <row r="10549">
          <cell r="H10549" t="str">
            <v>[km 16,582]</v>
          </cell>
        </row>
        <row r="10550">
          <cell r="H10550" t="str">
            <v>[km 19,279]</v>
          </cell>
        </row>
        <row r="10551">
          <cell r="H10551" t="str">
            <v>[km 2,088]</v>
          </cell>
        </row>
        <row r="10552">
          <cell r="H10552" t="str">
            <v>[km 20,849]</v>
          </cell>
        </row>
        <row r="10553">
          <cell r="H10553" t="str">
            <v>[km 24,529]</v>
          </cell>
        </row>
        <row r="10554">
          <cell r="H10554" t="str">
            <v>[km 25,144]</v>
          </cell>
        </row>
        <row r="10555">
          <cell r="H10555" t="str">
            <v>[km 26,738]</v>
          </cell>
        </row>
        <row r="10556">
          <cell r="H10556" t="str">
            <v>[km 27,231]</v>
          </cell>
        </row>
        <row r="10557">
          <cell r="H10557" t="str">
            <v>[km 3,208]</v>
          </cell>
        </row>
        <row r="10558">
          <cell r="H10558" t="str">
            <v>[Ers Aa11]</v>
          </cell>
        </row>
        <row r="10559">
          <cell r="H10559" t="str">
            <v>[Ers Ar11]</v>
          </cell>
        </row>
        <row r="10560">
          <cell r="H10560" t="str">
            <v>[Ers As11]</v>
          </cell>
        </row>
        <row r="10561">
          <cell r="H10561" t="str">
            <v>[Ers Az11]</v>
          </cell>
        </row>
        <row r="10562">
          <cell r="H10562" t="str">
            <v>[Ers H201]</v>
          </cell>
        </row>
        <row r="10563">
          <cell r="H10563" t="str">
            <v>[Ers H202]</v>
          </cell>
        </row>
        <row r="10564">
          <cell r="H10564" t="str">
            <v>[Ers H501]</v>
          </cell>
        </row>
        <row r="10565">
          <cell r="H10565" t="str">
            <v>[Ers H502]</v>
          </cell>
        </row>
        <row r="10566">
          <cell r="H10566" t="str">
            <v>[Ers H503]</v>
          </cell>
        </row>
        <row r="10567">
          <cell r="H10567" t="str">
            <v>[Ers H505]</v>
          </cell>
        </row>
        <row r="10568">
          <cell r="H10568" t="str">
            <v>[Ers R201]</v>
          </cell>
        </row>
        <row r="10569">
          <cell r="H10569" t="str">
            <v>[Ers R202]</v>
          </cell>
        </row>
        <row r="10570">
          <cell r="H10570" t="str">
            <v>[Ers R505]</v>
          </cell>
        </row>
        <row r="10571">
          <cell r="H10571" t="str">
            <v>[Ers R511]</v>
          </cell>
        </row>
        <row r="10572">
          <cell r="H10572" t="str">
            <v>[Ers R512]</v>
          </cell>
        </row>
        <row r="10573">
          <cell r="H10573" t="str">
            <v>[Ers R513]</v>
          </cell>
        </row>
        <row r="10574">
          <cell r="H10574" t="str">
            <v>[Ers Sch501R]</v>
          </cell>
        </row>
        <row r="10575">
          <cell r="H10575" t="str">
            <v>[Ers Sch502R]</v>
          </cell>
        </row>
        <row r="10576">
          <cell r="H10576" t="str">
            <v>[Ers Sch503R]</v>
          </cell>
        </row>
        <row r="10577">
          <cell r="H10577" t="str">
            <v>[Ers Sch511H]</v>
          </cell>
        </row>
        <row r="10578">
          <cell r="H10578" t="str">
            <v>[Ers Sch513H]</v>
          </cell>
        </row>
        <row r="10579">
          <cell r="H10579" t="str">
            <v>[Ers Za11]</v>
          </cell>
        </row>
        <row r="10580">
          <cell r="H10580" t="str">
            <v>[Ers Za21]</v>
          </cell>
        </row>
        <row r="10581">
          <cell r="H10581" t="str">
            <v>[Ers Zs11]</v>
          </cell>
        </row>
        <row r="10582">
          <cell r="H10582" t="str">
            <v>[XTR_a11]</v>
          </cell>
        </row>
        <row r="10583">
          <cell r="H10583" t="str">
            <v>[XTR_z11]</v>
          </cell>
        </row>
        <row r="10584">
          <cell r="H10584" t="str">
            <v>[a21]</v>
          </cell>
        </row>
        <row r="10585">
          <cell r="H10585" t="str">
            <v>[a31]</v>
          </cell>
        </row>
        <row r="10586">
          <cell r="H10586" t="str">
            <v>[a41]</v>
          </cell>
        </row>
        <row r="10587">
          <cell r="H10587" t="str">
            <v>[r11]</v>
          </cell>
        </row>
        <row r="10588">
          <cell r="H10588" t="str">
            <v>[Aa11]</v>
          </cell>
        </row>
        <row r="10589">
          <cell r="H10589" t="str">
            <v>[Ar11]</v>
          </cell>
        </row>
        <row r="10590">
          <cell r="H10590" t="str">
            <v>[As11]</v>
          </cell>
        </row>
        <row r="10591">
          <cell r="H10591" t="str">
            <v>[Az11]</v>
          </cell>
        </row>
        <row r="10592">
          <cell r="H10592" t="str">
            <v>[H201]</v>
          </cell>
        </row>
        <row r="10593">
          <cell r="H10593" t="str">
            <v>[H202]</v>
          </cell>
        </row>
        <row r="10594">
          <cell r="H10594" t="str">
            <v>[H501]</v>
          </cell>
        </row>
        <row r="10595">
          <cell r="H10595" t="str">
            <v>[H502]</v>
          </cell>
        </row>
        <row r="10596">
          <cell r="H10596" t="str">
            <v>[H503]</v>
          </cell>
        </row>
        <row r="10597">
          <cell r="H10597" t="str">
            <v>[H505]</v>
          </cell>
        </row>
        <row r="10598">
          <cell r="H10598" t="str">
            <v>[R201]</v>
          </cell>
        </row>
        <row r="10599">
          <cell r="H10599" t="str">
            <v>[R202]</v>
          </cell>
        </row>
        <row r="10600">
          <cell r="H10600" t="str">
            <v>[R505]</v>
          </cell>
        </row>
        <row r="10601">
          <cell r="H10601" t="str">
            <v>[R511]</v>
          </cell>
        </row>
        <row r="10602">
          <cell r="H10602" t="str">
            <v>[R512]</v>
          </cell>
        </row>
        <row r="10603">
          <cell r="H10603" t="str">
            <v>[R513]</v>
          </cell>
        </row>
        <row r="10604">
          <cell r="H10604" t="str">
            <v>[Za11]</v>
          </cell>
        </row>
        <row r="10605">
          <cell r="H10605" t="str">
            <v>[Za21]</v>
          </cell>
        </row>
        <row r="10606">
          <cell r="H10606" t="str">
            <v>[Zs11]</v>
          </cell>
        </row>
        <row r="10607">
          <cell r="H10607" t="str">
            <v>[Gl a11]</v>
          </cell>
        </row>
        <row r="10608">
          <cell r="H10608" t="str">
            <v>[Gl a21]</v>
          </cell>
        </row>
        <row r="10609">
          <cell r="H10609" t="str">
            <v>[Gl a31]</v>
          </cell>
        </row>
        <row r="10610">
          <cell r="H10610" t="str">
            <v>[Gl a41]</v>
          </cell>
        </row>
        <row r="10611">
          <cell r="H10611" t="str">
            <v>[Gl r11]</v>
          </cell>
        </row>
        <row r="10612">
          <cell r="H10612" t="str">
            <v>[Gl s11]</v>
          </cell>
        </row>
        <row r="10613">
          <cell r="H10613" t="str">
            <v>[Gl z11]</v>
          </cell>
        </row>
        <row r="10614">
          <cell r="H10614" t="str">
            <v>[Sch501R]</v>
          </cell>
        </row>
        <row r="10615">
          <cell r="H10615" t="str">
            <v>[Sch502R]</v>
          </cell>
        </row>
        <row r="10616">
          <cell r="H10616" t="str">
            <v>[Sch503R]</v>
          </cell>
        </row>
        <row r="10617">
          <cell r="H10617" t="str">
            <v>[Sch511H]</v>
          </cell>
        </row>
        <row r="10618">
          <cell r="H10618" t="str">
            <v>[Sch513H]</v>
          </cell>
        </row>
        <row r="10619">
          <cell r="H10619" t="str">
            <v>[1Aa11]</v>
          </cell>
        </row>
        <row r="10620">
          <cell r="H10620" t="str">
            <v>[1H201]</v>
          </cell>
        </row>
        <row r="10621">
          <cell r="H10621" t="str">
            <v>[1H202]</v>
          </cell>
        </row>
        <row r="10622">
          <cell r="H10622" t="str">
            <v>[1H501]</v>
          </cell>
        </row>
        <row r="10623">
          <cell r="H10623" t="str">
            <v>[1R505]</v>
          </cell>
        </row>
        <row r="10624">
          <cell r="H10624" t="str">
            <v>[V111R]</v>
          </cell>
        </row>
        <row r="10625">
          <cell r="H10625" t="str">
            <v>[V301H]</v>
          </cell>
        </row>
        <row r="10626">
          <cell r="H10626" t="str">
            <v>[V401R]</v>
          </cell>
        </row>
        <row r="10627">
          <cell r="H10627" t="str">
            <v>[V412R]</v>
          </cell>
        </row>
        <row r="10628">
          <cell r="H10628" t="str">
            <v>[V601H]</v>
          </cell>
        </row>
        <row r="10629">
          <cell r="H10629" t="str">
            <v>[VH201]</v>
          </cell>
        </row>
        <row r="10630">
          <cell r="H10630" t="str">
            <v>[VH202]</v>
          </cell>
        </row>
        <row r="10631">
          <cell r="H10631" t="str">
            <v>[VH501]</v>
          </cell>
        </row>
        <row r="10632">
          <cell r="H10632" t="str">
            <v>[VH502]</v>
          </cell>
        </row>
        <row r="10633">
          <cell r="H10633" t="str">
            <v>[VH503]</v>
          </cell>
        </row>
        <row r="10634">
          <cell r="H10634" t="str">
            <v>[VH505]</v>
          </cell>
        </row>
        <row r="10635">
          <cell r="H10635" t="str">
            <v>[VR201]</v>
          </cell>
        </row>
        <row r="10636">
          <cell r="H10636" t="str">
            <v>[VR202]</v>
          </cell>
        </row>
        <row r="10637">
          <cell r="H10637" t="str">
            <v>[VR505]</v>
          </cell>
        </row>
        <row r="10638">
          <cell r="H10638" t="str">
            <v>[VR511]</v>
          </cell>
        </row>
        <row r="10639">
          <cell r="H10639" t="str">
            <v>[VR512]</v>
          </cell>
        </row>
        <row r="10640">
          <cell r="H10640" t="str">
            <v>[VR513]</v>
          </cell>
        </row>
        <row r="10641">
          <cell r="H10641" t="str">
            <v>[VSch501R]</v>
          </cell>
        </row>
        <row r="10642">
          <cell r="H10642" t="str">
            <v>[VSch502R]</v>
          </cell>
        </row>
        <row r="10643">
          <cell r="H10643" t="str">
            <v>[VSch503R]</v>
          </cell>
        </row>
        <row r="10644">
          <cell r="H10644" t="str">
            <v>[VSch511H]</v>
          </cell>
        </row>
        <row r="10645">
          <cell r="H10645" t="str">
            <v>[VSch513H]</v>
          </cell>
        </row>
        <row r="10646">
          <cell r="H10646" t="str">
            <v>[aa11]</v>
          </cell>
        </row>
        <row r="10647">
          <cell r="H10647" t="str">
            <v>[ar11]</v>
          </cell>
        </row>
        <row r="10648">
          <cell r="H10648" t="str">
            <v>[as11(R201)]</v>
          </cell>
        </row>
        <row r="10649">
          <cell r="H10649" t="str">
            <v>[as11(R202)]</v>
          </cell>
        </row>
        <row r="10650">
          <cell r="H10650" t="str">
            <v>[az11]</v>
          </cell>
        </row>
        <row r="10651">
          <cell r="H10651" t="str">
            <v>[h(Za11)]</v>
          </cell>
        </row>
        <row r="10652">
          <cell r="H10652" t="str">
            <v>[h(Zs11)]</v>
          </cell>
        </row>
        <row r="10653">
          <cell r="H10653" t="str">
            <v>[r(Ar11)]</v>
          </cell>
        </row>
        <row r="10654">
          <cell r="H10654" t="str">
            <v>[r(As11)]</v>
          </cell>
        </row>
        <row r="10655">
          <cell r="H10655" t="str">
            <v>[r(Az11)]</v>
          </cell>
        </row>
        <row r="10656">
          <cell r="H10656" t="str">
            <v>[za11]</v>
          </cell>
        </row>
        <row r="10657">
          <cell r="H10657" t="str">
            <v>[za21]</v>
          </cell>
        </row>
        <row r="10658">
          <cell r="H10658" t="str">
            <v>[zs11]</v>
          </cell>
        </row>
        <row r="10659">
          <cell r="H10659" t="str">
            <v>[W 1]</v>
          </cell>
        </row>
        <row r="10660">
          <cell r="H10660" t="str">
            <v>[W 101]</v>
          </cell>
        </row>
        <row r="10661">
          <cell r="H10661" t="str">
            <v>[W 102]</v>
          </cell>
        </row>
        <row r="10662">
          <cell r="H10662" t="str">
            <v>[W 103]</v>
          </cell>
        </row>
        <row r="10663">
          <cell r="H10663" t="str">
            <v>[W 104]</v>
          </cell>
        </row>
        <row r="10664">
          <cell r="H10664" t="str">
            <v>[W 152]</v>
          </cell>
        </row>
        <row r="10665">
          <cell r="H10665" t="str">
            <v>[W 153]</v>
          </cell>
        </row>
        <row r="10666">
          <cell r="H10666" t="str">
            <v>[W 154]</v>
          </cell>
        </row>
        <row r="10667">
          <cell r="H10667" t="str">
            <v>[W 51]</v>
          </cell>
        </row>
        <row r="10668">
          <cell r="H10668" t="str">
            <v>[VE 111]</v>
          </cell>
        </row>
        <row r="10669">
          <cell r="H10669" t="str">
            <v>[VE 412]</v>
          </cell>
        </row>
        <row r="10670">
          <cell r="H10670" t="str">
            <v>[ZE r11]</v>
          </cell>
        </row>
        <row r="10671">
          <cell r="H10671" t="str">
            <v>[ZE z11]</v>
          </cell>
        </row>
        <row r="10672">
          <cell r="H10672" t="str">
            <v>[ZVE a11]</v>
          </cell>
        </row>
        <row r="10673">
          <cell r="H10673" t="str">
            <v>[ZVE s11H]</v>
          </cell>
        </row>
        <row r="10674">
          <cell r="H10674" t="str">
            <v>[ZVE s11R]</v>
          </cell>
        </row>
        <row r="10675">
          <cell r="H10675" t="str">
            <v>[aws]</v>
          </cell>
        </row>
        <row r="10676">
          <cell r="H10676" t="str">
            <v>[Gl 101]</v>
          </cell>
        </row>
        <row r="10677">
          <cell r="H10677" t="str">
            <v>[Gl 101^^1]</v>
          </cell>
        </row>
        <row r="10678">
          <cell r="H10678" t="str">
            <v>[Gl 102]</v>
          </cell>
        </row>
        <row r="10679">
          <cell r="H10679" t="str">
            <v>[Gl 102^^1]</v>
          </cell>
        </row>
        <row r="10680">
          <cell r="H10680" t="str">
            <v>[Gl 1^^2]</v>
          </cell>
        </row>
        <row r="10681">
          <cell r="H10681" t="str">
            <v>[Gl 1^^4]</v>
          </cell>
        </row>
        <row r="10682">
          <cell r="H10682" t="str">
            <v>[Gl 201]</v>
          </cell>
        </row>
        <row r="10683">
          <cell r="H10683" t="str">
            <v>[Gl 202]</v>
          </cell>
        </row>
        <row r="10684">
          <cell r="H10684" t="str">
            <v>[Gl 203]</v>
          </cell>
        </row>
        <row r="10685">
          <cell r="H10685" t="str">
            <v>[Gl 2^^2]</v>
          </cell>
        </row>
        <row r="10686">
          <cell r="H10686" t="str">
            <v>[Gl 2^^4]</v>
          </cell>
        </row>
        <row r="10687">
          <cell r="H10687" t="str">
            <v>[Gl 301]</v>
          </cell>
        </row>
        <row r="10688">
          <cell r="H10688" t="str">
            <v>[Gl 302]</v>
          </cell>
        </row>
        <row r="10689">
          <cell r="H10689" t="str">
            <v>[Gl 501]</v>
          </cell>
        </row>
        <row r="10690">
          <cell r="H10690" t="str">
            <v>[Gl c11]</v>
          </cell>
        </row>
        <row r="10691">
          <cell r="H10691" t="str">
            <v>[Gl c12]</v>
          </cell>
        </row>
        <row r="10692">
          <cell r="H10692" t="str">
            <v>[101/111]</v>
          </cell>
        </row>
        <row r="10693">
          <cell r="H10693" t="str">
            <v>[102/112]</v>
          </cell>
        </row>
        <row r="10694">
          <cell r="H10694" t="str">
            <v>[211/301]</v>
          </cell>
        </row>
        <row r="10695">
          <cell r="H10695" t="str">
            <v>[212/302]</v>
          </cell>
        </row>
        <row r="10696">
          <cell r="H10696" t="str">
            <v>[Gl 5a]</v>
          </cell>
        </row>
        <row r="10697">
          <cell r="H10697" t="str">
            <v>[Gl 7b]</v>
          </cell>
        </row>
        <row r="10698">
          <cell r="H10698" t="str">
            <v>[Gl L]</v>
          </cell>
        </row>
        <row r="10699">
          <cell r="H10699" t="str">
            <v>[W51/1L]</v>
          </cell>
        </row>
        <row r="10700">
          <cell r="H10700" t="str">
            <v>[Bl a51]</v>
          </cell>
        </row>
        <row r="10701">
          <cell r="H10701" t="str">
            <v>[Bl a52]</v>
          </cell>
        </row>
        <row r="10702">
          <cell r="H10702" t="str">
            <v>[Bl c21]</v>
          </cell>
        </row>
        <row r="10703">
          <cell r="H10703" t="str">
            <v>[EVA1]</v>
          </cell>
        </row>
        <row r="10704">
          <cell r="H10704" t="str">
            <v>[Ers A]</v>
          </cell>
        </row>
        <row r="10705">
          <cell r="H10705" t="str">
            <v>[Ers A1]</v>
          </cell>
        </row>
        <row r="10706">
          <cell r="H10706" t="str">
            <v>[Ers B]</v>
          </cell>
        </row>
        <row r="10707">
          <cell r="H10707" t="str">
            <v>[Ers B1]</v>
          </cell>
        </row>
        <row r="10708">
          <cell r="H10708" t="str">
            <v>[Ers H1]</v>
          </cell>
        </row>
        <row r="10709">
          <cell r="H10709" t="str">
            <v>[Ers H2]</v>
          </cell>
        </row>
        <row r="10710">
          <cell r="H10710" t="str">
            <v>[Ers H3]</v>
          </cell>
        </row>
        <row r="10711">
          <cell r="H10711" t="str">
            <v>[Ers R1]</v>
          </cell>
        </row>
        <row r="10712">
          <cell r="H10712" t="str">
            <v>[Ers R2]</v>
          </cell>
        </row>
        <row r="10713">
          <cell r="H10713" t="str">
            <v>[Ers R3]</v>
          </cell>
        </row>
        <row r="10714">
          <cell r="H10714" t="str">
            <v>[Ers Y]</v>
          </cell>
        </row>
        <row r="10715">
          <cell r="H10715" t="str">
            <v>[Ers Z]</v>
          </cell>
        </row>
        <row r="10716">
          <cell r="H10716" t="str">
            <v>[Ers Z1]</v>
          </cell>
        </row>
        <row r="10717">
          <cell r="H10717" t="str">
            <v>[A]</v>
          </cell>
        </row>
        <row r="10718">
          <cell r="H10718" t="str">
            <v>[A1]</v>
          </cell>
        </row>
        <row r="10719">
          <cell r="H10719" t="str">
            <v>[B]</v>
          </cell>
        </row>
        <row r="10720">
          <cell r="H10720" t="str">
            <v>[B1]</v>
          </cell>
        </row>
        <row r="10721">
          <cell r="H10721" t="str">
            <v>[H1]</v>
          </cell>
        </row>
        <row r="10722">
          <cell r="H10722" t="str">
            <v>[H2]</v>
          </cell>
        </row>
        <row r="10723">
          <cell r="H10723" t="str">
            <v>[H3]</v>
          </cell>
        </row>
        <row r="10724">
          <cell r="H10724" t="str">
            <v>[R1]</v>
          </cell>
        </row>
        <row r="10725">
          <cell r="H10725" t="str">
            <v>[R2]</v>
          </cell>
        </row>
        <row r="10726">
          <cell r="H10726" t="str">
            <v>[R3]</v>
          </cell>
        </row>
        <row r="10727">
          <cell r="H10727" t="str">
            <v>[Y]</v>
          </cell>
        </row>
        <row r="10728">
          <cell r="H10728" t="str">
            <v>[Z]</v>
          </cell>
        </row>
        <row r="10729">
          <cell r="H10729" t="str">
            <v>[Z1]</v>
          </cell>
        </row>
        <row r="10730">
          <cell r="H10730" t="str">
            <v>[Gl a51]</v>
          </cell>
        </row>
        <row r="10731">
          <cell r="H10731" t="str">
            <v>[Gl a52]</v>
          </cell>
        </row>
        <row r="10732">
          <cell r="H10732" t="str">
            <v>[Gl c21]</v>
          </cell>
        </row>
        <row r="10733">
          <cell r="H10733" t="str">
            <v>[Ab H1]</v>
          </cell>
        </row>
        <row r="10734">
          <cell r="H10734" t="str">
            <v>[Ab H2]</v>
          </cell>
        </row>
        <row r="10735">
          <cell r="H10735" t="str">
            <v>[Ab H3]</v>
          </cell>
        </row>
        <row r="10736">
          <cell r="H10736" t="str">
            <v>[Ab R1]</v>
          </cell>
        </row>
        <row r="10737">
          <cell r="H10737" t="str">
            <v>[Ab R2]</v>
          </cell>
        </row>
        <row r="10738">
          <cell r="H10738" t="str">
            <v>[Ab R3]</v>
          </cell>
        </row>
        <row r="10739">
          <cell r="H10739" t="str">
            <v>[SAS W101]</v>
          </cell>
        </row>
        <row r="10740">
          <cell r="H10740" t="str">
            <v>[SAS a51]</v>
          </cell>
        </row>
        <row r="10741">
          <cell r="H10741" t="str">
            <v>[SAS a52]</v>
          </cell>
        </row>
        <row r="10742">
          <cell r="H10742" t="str">
            <v>[SAS c11]</v>
          </cell>
        </row>
        <row r="10743">
          <cell r="H10743" t="str">
            <v>[SAS c12]</v>
          </cell>
        </row>
        <row r="10744">
          <cell r="H10744" t="str">
            <v>[SAS c21]</v>
          </cell>
        </row>
        <row r="10745">
          <cell r="H10745" t="str">
            <v>[V1]</v>
          </cell>
        </row>
        <row r="10746">
          <cell r="H10746" t="str">
            <v>[V2]</v>
          </cell>
        </row>
        <row r="10747">
          <cell r="H10747" t="str">
            <v>[V5]</v>
          </cell>
        </row>
        <row r="10748">
          <cell r="H10748" t="str">
            <v>[V52]</v>
          </cell>
        </row>
        <row r="10749">
          <cell r="H10749" t="str">
            <v>[V55]</v>
          </cell>
        </row>
        <row r="10750">
          <cell r="H10750" t="str">
            <v>[V56]</v>
          </cell>
        </row>
        <row r="10751">
          <cell r="H10751" t="str">
            <v>[V5a]</v>
          </cell>
        </row>
        <row r="10752">
          <cell r="H10752" t="str">
            <v>[V7]</v>
          </cell>
        </row>
        <row r="10753">
          <cell r="H10753" t="str">
            <v>[VH1]</v>
          </cell>
        </row>
        <row r="10754">
          <cell r="H10754" t="str">
            <v>[VH2]</v>
          </cell>
        </row>
        <row r="10755">
          <cell r="H10755" t="str">
            <v>[VH3]</v>
          </cell>
        </row>
        <row r="10756">
          <cell r="H10756" t="str">
            <v>[VL]</v>
          </cell>
        </row>
        <row r="10757">
          <cell r="H10757" t="str">
            <v>[VR1]</v>
          </cell>
        </row>
        <row r="10758">
          <cell r="H10758" t="str">
            <v>[VR2]</v>
          </cell>
        </row>
        <row r="10759">
          <cell r="H10759" t="str">
            <v>[VR3]</v>
          </cell>
        </row>
        <row r="10760">
          <cell r="H10760" t="str">
            <v>[a]</v>
          </cell>
        </row>
        <row r="10761">
          <cell r="H10761" t="str">
            <v>[a1]</v>
          </cell>
        </row>
        <row r="10762">
          <cell r="H10762" t="str">
            <v>[b]</v>
          </cell>
        </row>
        <row r="10763">
          <cell r="H10763" t="str">
            <v>[b1]</v>
          </cell>
        </row>
        <row r="10764">
          <cell r="H10764" t="str">
            <v>[h(Y)]</v>
          </cell>
        </row>
        <row r="10765">
          <cell r="H10765" t="str">
            <v>[h(Z)]</v>
          </cell>
        </row>
        <row r="10766">
          <cell r="H10766" t="str">
            <v>[r(A)]</v>
          </cell>
        </row>
        <row r="10767">
          <cell r="H10767" t="str">
            <v>[r(B)]</v>
          </cell>
        </row>
        <row r="10768">
          <cell r="H10768" t="str">
            <v>[y]</v>
          </cell>
        </row>
        <row r="10769">
          <cell r="H10769" t="str">
            <v>[z]</v>
          </cell>
        </row>
        <row r="10770">
          <cell r="H10770" t="str">
            <v>[z1]</v>
          </cell>
        </row>
        <row r="10771">
          <cell r="H10771" t="str">
            <v>[Sp 1L]</v>
          </cell>
        </row>
        <row r="10772">
          <cell r="H10772" t="str">
            <v>[W1]</v>
          </cell>
        </row>
        <row r="10773">
          <cell r="H10773" t="str">
            <v>[W101]</v>
          </cell>
        </row>
        <row r="10774">
          <cell r="H10774" t="str">
            <v>[W2]</v>
          </cell>
        </row>
        <row r="10775">
          <cell r="H10775" t="str">
            <v>[W3]</v>
          </cell>
        </row>
        <row r="10776">
          <cell r="H10776" t="str">
            <v>[W4]</v>
          </cell>
        </row>
        <row r="10777">
          <cell r="H10777" t="str">
            <v>[W5]</v>
          </cell>
        </row>
        <row r="10778">
          <cell r="H10778" t="str">
            <v>[W51]</v>
          </cell>
        </row>
        <row r="10779">
          <cell r="H10779" t="str">
            <v>[W52]</v>
          </cell>
        </row>
        <row r="10780">
          <cell r="H10780" t="str">
            <v>[W53]</v>
          </cell>
        </row>
        <row r="10781">
          <cell r="H10781" t="str">
            <v>[W54]</v>
          </cell>
        </row>
        <row r="10782">
          <cell r="H10782" t="str">
            <v>[W55]</v>
          </cell>
        </row>
        <row r="10783">
          <cell r="H10783" t="str">
            <v>[W56]</v>
          </cell>
        </row>
        <row r="10784">
          <cell r="H10784" t="str">
            <v>[W6]</v>
          </cell>
        </row>
        <row r="10785">
          <cell r="H10785" t="str">
            <v>[W7]</v>
          </cell>
        </row>
        <row r="10786">
          <cell r="H10786" t="str">
            <v>[VE 301]</v>
          </cell>
        </row>
        <row r="10787">
          <cell r="H10787" t="str">
            <v>[VE 302]</v>
          </cell>
        </row>
        <row r="10788">
          <cell r="H10788" t="str">
            <v>[VE 5a]</v>
          </cell>
        </row>
        <row r="10789">
          <cell r="H10789" t="str">
            <v>[VE 7b]</v>
          </cell>
        </row>
        <row r="10790">
          <cell r="H10790" t="str">
            <v>[VE L]</v>
          </cell>
        </row>
        <row r="10791">
          <cell r="H10791" t="str">
            <v>[ZE c21]</v>
          </cell>
        </row>
        <row r="10792">
          <cell r="H10792" t="str">
            <v>[ZVE a51]</v>
          </cell>
        </row>
        <row r="10793">
          <cell r="H10793" t="str">
            <v>[ZVE a52]</v>
          </cell>
        </row>
        <row r="10794">
          <cell r="H10794" t="str">
            <v>[aws]</v>
          </cell>
        </row>
        <row r="10795">
          <cell r="H10795" t="str">
            <v>[a11]</v>
          </cell>
        </row>
        <row r="10796">
          <cell r="H10796" t="str">
            <v>[b21]</v>
          </cell>
        </row>
        <row r="10797">
          <cell r="H10797" t="str">
            <v>[c11]</v>
          </cell>
        </row>
        <row r="10798">
          <cell r="H10798" t="str">
            <v>[d21]</v>
          </cell>
        </row>
        <row r="10799">
          <cell r="H10799" t="str">
            <v>[W33]</v>
          </cell>
        </row>
        <row r="10800">
          <cell r="H10800" t="str">
            <v>[W34]</v>
          </cell>
        </row>
        <row r="10801">
          <cell r="H10801" t="str">
            <v>[Gl 101]</v>
          </cell>
        </row>
        <row r="10802">
          <cell r="H10802" t="str">
            <v>[Gl 301]</v>
          </cell>
        </row>
        <row r="10803">
          <cell r="H10803" t="str">
            <v>[Gl 302]</v>
          </cell>
        </row>
        <row r="10804">
          <cell r="H10804" t="str">
            <v>[Gl 304]</v>
          </cell>
        </row>
        <row r="10805">
          <cell r="H10805" t="str">
            <v>[Gl 501/1]</v>
          </cell>
        </row>
        <row r="10806">
          <cell r="H10806" t="str">
            <v>[Gl 501/2]</v>
          </cell>
        </row>
        <row r="10807">
          <cell r="H10807" t="str">
            <v>[Bl a11]</v>
          </cell>
        </row>
        <row r="10808">
          <cell r="H10808" t="str">
            <v>[Bl b21]</v>
          </cell>
        </row>
        <row r="10809">
          <cell r="H10809" t="str">
            <v>[Bl c11]</v>
          </cell>
        </row>
        <row r="10810">
          <cell r="H10810" t="str">
            <v>[Bl d21]</v>
          </cell>
        </row>
        <row r="10811">
          <cell r="H10811" t="str">
            <v>[EVA1]</v>
          </cell>
        </row>
        <row r="10812">
          <cell r="H10812" t="str">
            <v>[km 102,763]</v>
          </cell>
        </row>
        <row r="10813">
          <cell r="H10813" t="str">
            <v>[km 103,074]</v>
          </cell>
        </row>
        <row r="10814">
          <cell r="H10814" t="str">
            <v>[km 92,197]</v>
          </cell>
        </row>
        <row r="10815">
          <cell r="H10815" t="str">
            <v>[km 94,069]</v>
          </cell>
        </row>
        <row r="10816">
          <cell r="H10816" t="str">
            <v>[km 98,790]</v>
          </cell>
        </row>
        <row r="10817">
          <cell r="H10817" t="str">
            <v>[Ers A]</v>
          </cell>
        </row>
        <row r="10818">
          <cell r="H10818" t="str">
            <v>[Ers Aa11]</v>
          </cell>
        </row>
        <row r="10819">
          <cell r="H10819" t="str">
            <v>[Ers Ac11]</v>
          </cell>
        </row>
        <row r="10820">
          <cell r="H10820" t="str">
            <v>[Ers H1]</v>
          </cell>
        </row>
        <row r="10821">
          <cell r="H10821" t="str">
            <v>[Ers H2]</v>
          </cell>
        </row>
        <row r="10822">
          <cell r="H10822" t="str">
            <v>[Ers H4]</v>
          </cell>
        </row>
        <row r="10823">
          <cell r="H10823" t="str">
            <v>[Ers R1]</v>
          </cell>
        </row>
        <row r="10824">
          <cell r="H10824" t="str">
            <v>[Ers R2]</v>
          </cell>
        </row>
        <row r="10825">
          <cell r="H10825" t="str">
            <v>[Ers R4]</v>
          </cell>
        </row>
        <row r="10826">
          <cell r="H10826" t="str">
            <v>[Ers Z]</v>
          </cell>
        </row>
        <row r="10827">
          <cell r="H10827" t="str">
            <v>[Ers Zb21]</v>
          </cell>
        </row>
        <row r="10828">
          <cell r="H10828" t="str">
            <v>[Ers Zd21]</v>
          </cell>
        </row>
        <row r="10829">
          <cell r="H10829" t="str">
            <v>[Ers SN1H1]</v>
          </cell>
        </row>
        <row r="10830">
          <cell r="H10830" t="str">
            <v>[XTR a11]</v>
          </cell>
        </row>
        <row r="10831">
          <cell r="H10831" t="str">
            <v>[XTR b21]</v>
          </cell>
        </row>
        <row r="10832">
          <cell r="H10832" t="str">
            <v>[XTR c11]</v>
          </cell>
        </row>
        <row r="10833">
          <cell r="H10833" t="str">
            <v>[XTR d21]</v>
          </cell>
        </row>
        <row r="10834">
          <cell r="H10834" t="str">
            <v>[1/2]</v>
          </cell>
        </row>
        <row r="10835">
          <cell r="H10835" t="str">
            <v>[101^^3]</v>
          </cell>
        </row>
        <row r="10836">
          <cell r="H10836" t="str">
            <v>[101^^4]</v>
          </cell>
        </row>
        <row r="10837">
          <cell r="H10837" t="str">
            <v>[201]</v>
          </cell>
        </row>
        <row r="10838">
          <cell r="H10838" t="str">
            <v>[204]</v>
          </cell>
        </row>
        <row r="10839">
          <cell r="H10839" t="str">
            <v>[301^^3]</v>
          </cell>
        </row>
        <row r="10840">
          <cell r="H10840" t="str">
            <v>[301^^4]</v>
          </cell>
        </row>
        <row r="10841">
          <cell r="H10841" t="str">
            <v>[302^^3]</v>
          </cell>
        </row>
        <row r="10842">
          <cell r="H10842" t="str">
            <v>[302^^4]</v>
          </cell>
        </row>
        <row r="10843">
          <cell r="H10843" t="str">
            <v>[304^^3]</v>
          </cell>
        </row>
        <row r="10844">
          <cell r="H10844" t="str">
            <v>[304^^4]</v>
          </cell>
        </row>
        <row r="10845">
          <cell r="H10845" t="str">
            <v>[401]</v>
          </cell>
        </row>
        <row r="10846">
          <cell r="H10846" t="str">
            <v>[402]</v>
          </cell>
        </row>
        <row r="10847">
          <cell r="H10847" t="str">
            <v>[501]</v>
          </cell>
        </row>
        <row r="10848">
          <cell r="H10848" t="str">
            <v>[51]</v>
          </cell>
        </row>
        <row r="10849">
          <cell r="H10849" t="str">
            <v>[52]</v>
          </cell>
        </row>
        <row r="10850">
          <cell r="H10850" t="str">
            <v>[A]</v>
          </cell>
        </row>
        <row r="10851">
          <cell r="H10851" t="str">
            <v>[Aa11]</v>
          </cell>
        </row>
        <row r="10852">
          <cell r="H10852" t="str">
            <v>[Ac11]</v>
          </cell>
        </row>
        <row r="10853">
          <cell r="H10853" t="str">
            <v>[H1]</v>
          </cell>
        </row>
        <row r="10854">
          <cell r="H10854" t="str">
            <v>[H2]</v>
          </cell>
        </row>
        <row r="10855">
          <cell r="H10855" t="str">
            <v>[H4]</v>
          </cell>
        </row>
        <row r="10856">
          <cell r="H10856" t="str">
            <v>[R1]</v>
          </cell>
        </row>
        <row r="10857">
          <cell r="H10857" t="str">
            <v>[R2]</v>
          </cell>
        </row>
        <row r="10858">
          <cell r="H10858" t="str">
            <v>[R4]</v>
          </cell>
        </row>
        <row r="10859">
          <cell r="H10859" t="str">
            <v>[Z]</v>
          </cell>
        </row>
        <row r="10860">
          <cell r="H10860" t="str">
            <v>[Zb21]</v>
          </cell>
        </row>
        <row r="10861">
          <cell r="H10861" t="str">
            <v>[Zd21]</v>
          </cell>
        </row>
        <row r="10862">
          <cell r="H10862" t="str">
            <v>[Gl a11]</v>
          </cell>
        </row>
        <row r="10863">
          <cell r="H10863" t="str">
            <v>[Gl b21]</v>
          </cell>
        </row>
        <row r="10864">
          <cell r="H10864" t="str">
            <v>[Gl c11]</v>
          </cell>
        </row>
        <row r="10865">
          <cell r="H10865" t="str">
            <v>[Gl d21]</v>
          </cell>
        </row>
        <row r="10866">
          <cell r="H10866" t="str">
            <v>[SN1H1]</v>
          </cell>
        </row>
        <row r="10867">
          <cell r="H10867" t="str">
            <v>[V101R]</v>
          </cell>
        </row>
        <row r="10868">
          <cell r="H10868" t="str">
            <v>[V501H]</v>
          </cell>
        </row>
        <row r="10869">
          <cell r="H10869" t="str">
            <v>[VH1]</v>
          </cell>
        </row>
        <row r="10870">
          <cell r="H10870" t="str">
            <v>[VH2]</v>
          </cell>
        </row>
        <row r="10871">
          <cell r="H10871" t="str">
            <v>[VH4]</v>
          </cell>
        </row>
        <row r="10872">
          <cell r="H10872" t="str">
            <v>[VR1]</v>
          </cell>
        </row>
        <row r="10873">
          <cell r="H10873" t="str">
            <v>[VR2]</v>
          </cell>
        </row>
        <row r="10874">
          <cell r="H10874" t="str">
            <v>[VR4]</v>
          </cell>
        </row>
        <row r="10875">
          <cell r="H10875" t="str">
            <v>[a]</v>
          </cell>
        </row>
        <row r="10876">
          <cell r="H10876" t="str">
            <v>[aa11]</v>
          </cell>
        </row>
        <row r="10877">
          <cell r="H10877" t="str">
            <v>[ac11]</v>
          </cell>
        </row>
        <row r="10878">
          <cell r="H10878" t="str">
            <v>[h(Z)]</v>
          </cell>
        </row>
        <row r="10879">
          <cell r="H10879" t="str">
            <v>[r(A)]</v>
          </cell>
        </row>
        <row r="10880">
          <cell r="H10880" t="str">
            <v>[z]</v>
          </cell>
        </row>
        <row r="10881">
          <cell r="H10881" t="str">
            <v>[zb21]</v>
          </cell>
        </row>
        <row r="10882">
          <cell r="H10882" t="str">
            <v>[zd21]</v>
          </cell>
        </row>
        <row r="10883">
          <cell r="H10883" t="str">
            <v>[W1]</v>
          </cell>
        </row>
        <row r="10884">
          <cell r="H10884" t="str">
            <v>[W2]</v>
          </cell>
        </row>
        <row r="10885">
          <cell r="H10885" t="str">
            <v>[W51]</v>
          </cell>
        </row>
        <row r="10886">
          <cell r="H10886" t="str">
            <v>[W52]</v>
          </cell>
        </row>
        <row r="10887">
          <cell r="H10887" t="str">
            <v>[VE 501]</v>
          </cell>
        </row>
        <row r="10888">
          <cell r="H10888" t="str">
            <v>[ZE c11]</v>
          </cell>
        </row>
        <row r="10889">
          <cell r="H10889" t="str">
            <v>[ZVE b21]</v>
          </cell>
        </row>
        <row r="10890">
          <cell r="H10890" t="str">
            <v>[aws]</v>
          </cell>
        </row>
        <row r="10891">
          <cell r="H10891" t="str">
            <v>[1]</v>
          </cell>
        </row>
        <row r="10892">
          <cell r="H10892" t="str">
            <v>[101]</v>
          </cell>
        </row>
        <row r="10893">
          <cell r="H10893" t="str">
            <v>[151]</v>
          </cell>
        </row>
        <row r="10894">
          <cell r="H10894" t="str">
            <v>[211]</v>
          </cell>
        </row>
        <row r="10895">
          <cell r="H10895" t="str">
            <v>[311]</v>
          </cell>
        </row>
        <row r="10896">
          <cell r="H10896" t="str">
            <v>[411]</v>
          </cell>
        </row>
        <row r="10897">
          <cell r="H10897" t="str">
            <v>[412]</v>
          </cell>
        </row>
        <row r="10898">
          <cell r="H10898" t="str">
            <v>[413]</v>
          </cell>
        </row>
        <row r="10899">
          <cell r="H10899" t="str">
            <v>[414]</v>
          </cell>
        </row>
        <row r="10900">
          <cell r="H10900" t="str">
            <v>[611]</v>
          </cell>
        </row>
        <row r="10901">
          <cell r="H10901" t="str">
            <v>[EK]</v>
          </cell>
        </row>
        <row r="10902">
          <cell r="H10902" t="str">
            <v>[e11]</v>
          </cell>
        </row>
        <row r="10903">
          <cell r="H10903" t="str">
            <v>[k11]</v>
          </cell>
        </row>
        <row r="10904">
          <cell r="H10904" t="str">
            <v>[m11]</v>
          </cell>
        </row>
        <row r="10905">
          <cell r="H10905" t="str">
            <v>[W 101]</v>
          </cell>
        </row>
        <row r="10906">
          <cell r="H10906" t="str">
            <v>[W 153]</v>
          </cell>
        </row>
        <row r="10907">
          <cell r="H10907" t="str">
            <v>[Gl 101]</v>
          </cell>
        </row>
        <row r="10908">
          <cell r="H10908" t="str">
            <v>[Gl 201]</v>
          </cell>
        </row>
        <row r="10909">
          <cell r="H10909" t="str">
            <v>[Gl 211]</v>
          </cell>
        </row>
        <row r="10910">
          <cell r="H10910" t="str">
            <v>[Gl 301]</v>
          </cell>
        </row>
        <row r="10911">
          <cell r="H10911" t="str">
            <v>[Gl 302]</v>
          </cell>
        </row>
        <row r="10912">
          <cell r="H10912" t="str">
            <v>[Gl 303]</v>
          </cell>
        </row>
        <row r="10913">
          <cell r="H10913" t="str">
            <v>[Gl 311]</v>
          </cell>
        </row>
        <row r="10914">
          <cell r="H10914" t="str">
            <v>[Gl 401]</v>
          </cell>
        </row>
        <row r="10915">
          <cell r="H10915" t="str">
            <v>[Gl 402]</v>
          </cell>
        </row>
        <row r="10916">
          <cell r="H10916" t="str">
            <v>[Gl 403]</v>
          </cell>
        </row>
        <row r="10917">
          <cell r="H10917" t="str">
            <v>[Gl 404]</v>
          </cell>
        </row>
        <row r="10918">
          <cell r="H10918" t="str">
            <v>[Gl 411]</v>
          </cell>
        </row>
        <row r="10919">
          <cell r="H10919" t="str">
            <v>[Gl 412]</v>
          </cell>
        </row>
        <row r="10920">
          <cell r="H10920" t="str">
            <v>[Gl 413]</v>
          </cell>
        </row>
        <row r="10921">
          <cell r="H10921" t="str">
            <v>[Gl 414]</v>
          </cell>
        </row>
        <row r="10922">
          <cell r="H10922" t="str">
            <v>[Gl 501]</v>
          </cell>
        </row>
        <row r="10923">
          <cell r="H10923" t="str">
            <v>[Gl 511]</v>
          </cell>
        </row>
        <row r="10924">
          <cell r="H10924" t="str">
            <v>[Gl 611]</v>
          </cell>
        </row>
        <row r="10925">
          <cell r="H10925" t="str">
            <v>[Gl EK]</v>
          </cell>
        </row>
        <row r="10926">
          <cell r="H10926" t="str">
            <v>[101A]</v>
          </cell>
        </row>
        <row r="10927">
          <cell r="H10927" t="str">
            <v>[201A]</v>
          </cell>
        </row>
        <row r="10928">
          <cell r="H10928" t="str">
            <v>[301A]</v>
          </cell>
        </row>
        <row r="10929">
          <cell r="H10929" t="str">
            <v>[302A]</v>
          </cell>
        </row>
        <row r="10930">
          <cell r="H10930" t="str">
            <v>[303/EKA]</v>
          </cell>
        </row>
        <row r="10931">
          <cell r="H10931" t="str">
            <v>[501A]</v>
          </cell>
        </row>
        <row r="10932">
          <cell r="H10932" t="str">
            <v>[511/611A]</v>
          </cell>
        </row>
        <row r="10933">
          <cell r="H10933" t="str">
            <v>[Gl 405]</v>
          </cell>
        </row>
        <row r="10934">
          <cell r="H10934" t="str">
            <v>[Gl 416]</v>
          </cell>
        </row>
        <row r="10935">
          <cell r="H10935" t="str">
            <v>[W101-104A]</v>
          </cell>
        </row>
        <row r="10936">
          <cell r="H10936" t="str">
            <v>[W105-107A]</v>
          </cell>
        </row>
        <row r="10937">
          <cell r="H10937" t="str">
            <v>[W153/154A]</v>
          </cell>
        </row>
        <row r="10938">
          <cell r="H10938" t="str">
            <v>[W51A]</v>
          </cell>
        </row>
        <row r="10939">
          <cell r="H10939" t="str">
            <v>[Bl e11]</v>
          </cell>
        </row>
        <row r="10940">
          <cell r="H10940" t="str">
            <v>[Bl k11]</v>
          </cell>
        </row>
        <row r="10941">
          <cell r="H10941" t="str">
            <v>[Bl m11]</v>
          </cell>
        </row>
        <row r="10942">
          <cell r="H10942" t="str">
            <v>[EVA1]</v>
          </cell>
        </row>
        <row r="10943">
          <cell r="H10943" t="str">
            <v>[EVA2]</v>
          </cell>
        </row>
        <row r="10944">
          <cell r="H10944" t="str">
            <v>[km 0,135]</v>
          </cell>
        </row>
        <row r="10945">
          <cell r="H10945" t="str">
            <v>[km 105,773]</v>
          </cell>
        </row>
        <row r="10946">
          <cell r="H10946" t="str">
            <v>[Ers A]</v>
          </cell>
        </row>
        <row r="10947">
          <cell r="H10947" t="str">
            <v>[Ers B]</v>
          </cell>
        </row>
        <row r="10948">
          <cell r="H10948" t="str">
            <v>[Ers E411]</v>
          </cell>
        </row>
        <row r="10949">
          <cell r="H10949" t="str">
            <v>[Ers E412]</v>
          </cell>
        </row>
        <row r="10950">
          <cell r="H10950" t="str">
            <v>[Ers E413]</v>
          </cell>
        </row>
        <row r="10951">
          <cell r="H10951" t="str">
            <v>[Ers E414]</v>
          </cell>
        </row>
        <row r="10952">
          <cell r="H10952" t="str">
            <v>[Ers H301]</v>
          </cell>
        </row>
        <row r="10953">
          <cell r="H10953" t="str">
            <v>[Ers H302]</v>
          </cell>
        </row>
        <row r="10954">
          <cell r="H10954" t="str">
            <v>[Ers H303]</v>
          </cell>
        </row>
        <row r="10955">
          <cell r="H10955" t="str">
            <v>[Ers H411]</v>
          </cell>
        </row>
        <row r="10956">
          <cell r="H10956" t="str">
            <v>[Ers H412]</v>
          </cell>
        </row>
        <row r="10957">
          <cell r="H10957" t="str">
            <v>[Ers H413]</v>
          </cell>
        </row>
        <row r="10958">
          <cell r="H10958" t="str">
            <v>[Ers H414]</v>
          </cell>
        </row>
        <row r="10959">
          <cell r="H10959" t="str">
            <v>[Ers R401]</v>
          </cell>
        </row>
        <row r="10960">
          <cell r="H10960" t="str">
            <v>[Ers R402]</v>
          </cell>
        </row>
        <row r="10961">
          <cell r="H10961" t="str">
            <v>[Ers R403]</v>
          </cell>
        </row>
        <row r="10962">
          <cell r="H10962" t="str">
            <v>[Ers R404]</v>
          </cell>
        </row>
        <row r="10963">
          <cell r="H10963" t="str">
            <v>[Ers Sch401H]</v>
          </cell>
        </row>
        <row r="10964">
          <cell r="H10964" t="str">
            <v>[Ers Sch402H]</v>
          </cell>
        </row>
        <row r="10965">
          <cell r="H10965" t="str">
            <v>[Ers Sch403H]</v>
          </cell>
        </row>
        <row r="10966">
          <cell r="H10966" t="str">
            <v>[Ers Sch404H]</v>
          </cell>
        </row>
        <row r="10967">
          <cell r="H10967" t="str">
            <v>[Ers Z]</v>
          </cell>
        </row>
        <row r="10968">
          <cell r="H10968" t="str">
            <v>[Ers 1A]</v>
          </cell>
        </row>
        <row r="10969">
          <cell r="H10969" t="str">
            <v>[Ers 1E411]</v>
          </cell>
        </row>
        <row r="10970">
          <cell r="H10970" t="str">
            <v>[Ers 1E413]</v>
          </cell>
        </row>
        <row r="10971">
          <cell r="H10971" t="str">
            <v>[Ers 1H412]</v>
          </cell>
        </row>
        <row r="10972">
          <cell r="H10972" t="str">
            <v>[Ers 1H413]</v>
          </cell>
        </row>
        <row r="10973">
          <cell r="H10973" t="str">
            <v>[Ers 1H414]</v>
          </cell>
        </row>
        <row r="10974">
          <cell r="H10974" t="str">
            <v>[Ers 1Z]</v>
          </cell>
        </row>
        <row r="10975">
          <cell r="H10975" t="str">
            <v>[FA H303]</v>
          </cell>
        </row>
        <row r="10976">
          <cell r="H10976" t="str">
            <v>[FA R403]</v>
          </cell>
        </row>
        <row r="10977">
          <cell r="H10977" t="str">
            <v>[GA Sch401H]</v>
          </cell>
        </row>
        <row r="10978">
          <cell r="H10978" t="str">
            <v>[XTR e11]</v>
          </cell>
        </row>
        <row r="10979">
          <cell r="H10979" t="str">
            <v>[XTR k11]</v>
          </cell>
        </row>
        <row r="10980">
          <cell r="H10980" t="str">
            <v>[XTR_m11]</v>
          </cell>
        </row>
        <row r="10981">
          <cell r="H10981" t="str">
            <v>[10/11]</v>
          </cell>
        </row>
        <row r="10982">
          <cell r="H10982" t="str">
            <v>[101/103]</v>
          </cell>
        </row>
        <row r="10983">
          <cell r="H10983" t="str">
            <v>[103]</v>
          </cell>
        </row>
        <row r="10984">
          <cell r="H10984" t="str">
            <v>[104]</v>
          </cell>
        </row>
        <row r="10985">
          <cell r="H10985" t="str">
            <v>[105]</v>
          </cell>
        </row>
        <row r="10986">
          <cell r="H10986" t="str">
            <v>[106]</v>
          </cell>
        </row>
        <row r="10987">
          <cell r="H10987" t="str">
            <v>[107]</v>
          </cell>
        </row>
        <row r="10988">
          <cell r="H10988" t="str">
            <v>[12]</v>
          </cell>
        </row>
        <row r="10989">
          <cell r="H10989" t="str">
            <v>[14]</v>
          </cell>
        </row>
        <row r="10990">
          <cell r="H10990" t="str">
            <v>[153]</v>
          </cell>
        </row>
        <row r="10991">
          <cell r="H10991" t="str">
            <v>[154]</v>
          </cell>
        </row>
        <row r="10992">
          <cell r="H10992" t="str">
            <v>[155]</v>
          </cell>
        </row>
        <row r="10993">
          <cell r="H10993" t="str">
            <v>[2]</v>
          </cell>
        </row>
        <row r="10994">
          <cell r="H10994" t="str">
            <v>[201]</v>
          </cell>
        </row>
        <row r="10995">
          <cell r="H10995" t="str">
            <v>[3]</v>
          </cell>
        </row>
        <row r="10996">
          <cell r="H10996" t="str">
            <v>[301]</v>
          </cell>
        </row>
        <row r="10997">
          <cell r="H10997" t="str">
            <v>[302]</v>
          </cell>
        </row>
        <row r="10998">
          <cell r="H10998" t="str">
            <v>[303]</v>
          </cell>
        </row>
        <row r="10999">
          <cell r="H10999" t="str">
            <v>[4]</v>
          </cell>
        </row>
        <row r="11000">
          <cell r="H11000" t="str">
            <v>[401]</v>
          </cell>
        </row>
        <row r="11001">
          <cell r="H11001" t="str">
            <v>[402]</v>
          </cell>
        </row>
        <row r="11002">
          <cell r="H11002" t="str">
            <v>[403]</v>
          </cell>
        </row>
        <row r="11003">
          <cell r="H11003" t="str">
            <v>[404]</v>
          </cell>
        </row>
        <row r="11004">
          <cell r="H11004" t="str">
            <v>[501]</v>
          </cell>
        </row>
        <row r="11005">
          <cell r="H11005" t="str">
            <v>[51]</v>
          </cell>
        </row>
        <row r="11006">
          <cell r="H11006" t="str">
            <v>[511]</v>
          </cell>
        </row>
        <row r="11007">
          <cell r="H11007" t="str">
            <v>[52]</v>
          </cell>
        </row>
        <row r="11008">
          <cell r="H11008" t="str">
            <v>[53]</v>
          </cell>
        </row>
        <row r="11009">
          <cell r="H11009" t="str">
            <v>[A]</v>
          </cell>
        </row>
        <row r="11010">
          <cell r="H11010" t="str">
            <v>[B]</v>
          </cell>
        </row>
        <row r="11011">
          <cell r="H11011" t="str">
            <v>[E411]</v>
          </cell>
        </row>
        <row r="11012">
          <cell r="H11012" t="str">
            <v>[E412]</v>
          </cell>
        </row>
        <row r="11013">
          <cell r="H11013" t="str">
            <v>[E413]</v>
          </cell>
        </row>
        <row r="11014">
          <cell r="H11014" t="str">
            <v>[E414]</v>
          </cell>
        </row>
        <row r="11015">
          <cell r="H11015" t="str">
            <v>[H301]</v>
          </cell>
        </row>
        <row r="11016">
          <cell r="H11016" t="str">
            <v>[H302]</v>
          </cell>
        </row>
        <row r="11017">
          <cell r="H11017" t="str">
            <v>[H303]</v>
          </cell>
        </row>
        <row r="11018">
          <cell r="H11018" t="str">
            <v>[H411]</v>
          </cell>
        </row>
        <row r="11019">
          <cell r="H11019" t="str">
            <v>[H412]</v>
          </cell>
        </row>
        <row r="11020">
          <cell r="H11020" t="str">
            <v>[H413]</v>
          </cell>
        </row>
        <row r="11021">
          <cell r="H11021" t="str">
            <v>[H414]</v>
          </cell>
        </row>
        <row r="11022">
          <cell r="H11022" t="str">
            <v>[R401]</v>
          </cell>
        </row>
        <row r="11023">
          <cell r="H11023" t="str">
            <v>[R402]</v>
          </cell>
        </row>
        <row r="11024">
          <cell r="H11024" t="str">
            <v>[R403]</v>
          </cell>
        </row>
        <row r="11025">
          <cell r="H11025" t="str">
            <v>[R404]</v>
          </cell>
        </row>
        <row r="11026">
          <cell r="H11026" t="str">
            <v>[Z]</v>
          </cell>
        </row>
        <row r="11027">
          <cell r="H11027" t="str">
            <v>[Gl e11]</v>
          </cell>
        </row>
        <row r="11028">
          <cell r="H11028" t="str">
            <v>[Gl k11]</v>
          </cell>
        </row>
        <row r="11029">
          <cell r="H11029" t="str">
            <v>[Gl m11]</v>
          </cell>
        </row>
        <row r="11030">
          <cell r="H11030" t="str">
            <v>[1B]</v>
          </cell>
        </row>
        <row r="11031">
          <cell r="H11031" t="str">
            <v>[1K]</v>
          </cell>
        </row>
        <row r="11032">
          <cell r="H11032" t="str">
            <v>[Sch401H]</v>
          </cell>
        </row>
        <row r="11033">
          <cell r="H11033" t="str">
            <v>[Sch402H]</v>
          </cell>
        </row>
        <row r="11034">
          <cell r="H11034" t="str">
            <v>[Sch403H]</v>
          </cell>
        </row>
        <row r="11035">
          <cell r="H11035" t="str">
            <v>[Sch404H]</v>
          </cell>
        </row>
        <row r="11036">
          <cell r="H11036" t="str">
            <v>[1A]</v>
          </cell>
        </row>
        <row r="11037">
          <cell r="H11037" t="str">
            <v>[1E411]</v>
          </cell>
        </row>
        <row r="11038">
          <cell r="H11038" t="str">
            <v>[1E413]</v>
          </cell>
        </row>
        <row r="11039">
          <cell r="H11039" t="str">
            <v>[1H301]</v>
          </cell>
        </row>
        <row r="11040">
          <cell r="H11040" t="str">
            <v>[1H412]</v>
          </cell>
        </row>
        <row r="11041">
          <cell r="H11041" t="str">
            <v>[1H413]</v>
          </cell>
        </row>
        <row r="11042">
          <cell r="H11042" t="str">
            <v>[1H414]</v>
          </cell>
        </row>
        <row r="11043">
          <cell r="H11043" t="str">
            <v>[1Z]</v>
          </cell>
        </row>
        <row r="11044">
          <cell r="H11044" t="str">
            <v>[V101R]</v>
          </cell>
        </row>
        <row r="11045">
          <cell r="H11045" t="str">
            <v>[V201H]</v>
          </cell>
        </row>
        <row r="11046">
          <cell r="H11046" t="str">
            <v>[V201R]</v>
          </cell>
        </row>
        <row r="11047">
          <cell r="H11047" t="str">
            <v>[V211H]</v>
          </cell>
        </row>
        <row r="11048">
          <cell r="H11048" t="str">
            <v>[V211R]</v>
          </cell>
        </row>
        <row r="11049">
          <cell r="H11049" t="str">
            <v>[V301R]</v>
          </cell>
        </row>
        <row r="11050">
          <cell r="H11050" t="str">
            <v>[V303R]</v>
          </cell>
        </row>
        <row r="11051">
          <cell r="H11051" t="str">
            <v>[V311H]</v>
          </cell>
        </row>
        <row r="11052">
          <cell r="H11052" t="str">
            <v>[V311R]</v>
          </cell>
        </row>
        <row r="11053">
          <cell r="H11053" t="str">
            <v>[V405H]</v>
          </cell>
        </row>
        <row r="11054">
          <cell r="H11054" t="str">
            <v>[V416R]</v>
          </cell>
        </row>
        <row r="11055">
          <cell r="H11055" t="str">
            <v>[V501H]</v>
          </cell>
        </row>
        <row r="11056">
          <cell r="H11056" t="str">
            <v>[V511H]</v>
          </cell>
        </row>
        <row r="11057">
          <cell r="H11057" t="str">
            <v>[V511R]</v>
          </cell>
        </row>
        <row r="11058">
          <cell r="H11058" t="str">
            <v>[V611R]</v>
          </cell>
        </row>
        <row r="11059">
          <cell r="H11059" t="str">
            <v>[VE411]</v>
          </cell>
        </row>
        <row r="11060">
          <cell r="H11060" t="str">
            <v>[VE412]</v>
          </cell>
        </row>
        <row r="11061">
          <cell r="H11061" t="str">
            <v>[VE413]</v>
          </cell>
        </row>
        <row r="11062">
          <cell r="H11062" t="str">
            <v>[VE414]</v>
          </cell>
        </row>
        <row r="11063">
          <cell r="H11063" t="str">
            <v>[VH301]</v>
          </cell>
        </row>
        <row r="11064">
          <cell r="H11064" t="str">
            <v>[VH302]</v>
          </cell>
        </row>
        <row r="11065">
          <cell r="H11065" t="str">
            <v>[VH303]</v>
          </cell>
        </row>
        <row r="11066">
          <cell r="H11066" t="str">
            <v>[VH411]</v>
          </cell>
        </row>
        <row r="11067">
          <cell r="H11067" t="str">
            <v>[VH412]</v>
          </cell>
        </row>
        <row r="11068">
          <cell r="H11068" t="str">
            <v>[VH413]</v>
          </cell>
        </row>
        <row r="11069">
          <cell r="H11069" t="str">
            <v>[VH414]</v>
          </cell>
        </row>
        <row r="11070">
          <cell r="H11070" t="str">
            <v>[VR401]</v>
          </cell>
        </row>
        <row r="11071">
          <cell r="H11071" t="str">
            <v>[VR402]</v>
          </cell>
        </row>
        <row r="11072">
          <cell r="H11072" t="str">
            <v>[VR403]</v>
          </cell>
        </row>
        <row r="11073">
          <cell r="H11073" t="str">
            <v>[VR404]</v>
          </cell>
        </row>
        <row r="11074">
          <cell r="H11074" t="str">
            <v>[VSch401H]</v>
          </cell>
        </row>
        <row r="11075">
          <cell r="H11075" t="str">
            <v>[VSch402H]</v>
          </cell>
        </row>
        <row r="11076">
          <cell r="H11076" t="str">
            <v>[VSch403H]</v>
          </cell>
        </row>
        <row r="11077">
          <cell r="H11077" t="str">
            <v>[VSch404H]</v>
          </cell>
        </row>
        <row r="11078">
          <cell r="H11078" t="str">
            <v>[a]</v>
          </cell>
        </row>
        <row r="11079">
          <cell r="H11079" t="str">
            <v>[b]</v>
          </cell>
        </row>
        <row r="11080">
          <cell r="H11080" t="str">
            <v>[e(B)]</v>
          </cell>
        </row>
        <row r="11081">
          <cell r="H11081" t="str">
            <v>[h(Z)]</v>
          </cell>
        </row>
        <row r="11082">
          <cell r="H11082" t="str">
            <v>[h,r (A)]</v>
          </cell>
        </row>
        <row r="11083">
          <cell r="H11083" t="str">
            <v>[r]</v>
          </cell>
        </row>
        <row r="11084">
          <cell r="H11084" t="str">
            <v>[z]</v>
          </cell>
        </row>
        <row r="11085">
          <cell r="H11085" t="str">
            <v>[Sp 108]</v>
          </cell>
        </row>
        <row r="11086">
          <cell r="H11086" t="str">
            <v>[Sp 13]</v>
          </cell>
        </row>
        <row r="11087">
          <cell r="H11087" t="str">
            <v>[W 1]</v>
          </cell>
        </row>
        <row r="11088">
          <cell r="H11088" t="str">
            <v>[W 10]</v>
          </cell>
        </row>
        <row r="11089">
          <cell r="H11089" t="str">
            <v>[W 103]</v>
          </cell>
        </row>
        <row r="11090">
          <cell r="H11090" t="str">
            <v>[W 104]</v>
          </cell>
        </row>
        <row r="11091">
          <cell r="H11091" t="str">
            <v>[W 105]</v>
          </cell>
        </row>
        <row r="11092">
          <cell r="H11092" t="str">
            <v>[W 106]</v>
          </cell>
        </row>
        <row r="11093">
          <cell r="H11093" t="str">
            <v>[W 107]</v>
          </cell>
        </row>
        <row r="11094">
          <cell r="H11094" t="str">
            <v>[W 11]</v>
          </cell>
        </row>
        <row r="11095">
          <cell r="H11095" t="str">
            <v>[W 12]</v>
          </cell>
        </row>
        <row r="11096">
          <cell r="H11096" t="str">
            <v>[W 14]</v>
          </cell>
        </row>
        <row r="11097">
          <cell r="H11097" t="str">
            <v>[W 151]</v>
          </cell>
        </row>
        <row r="11098">
          <cell r="H11098" t="str">
            <v>[W 154]</v>
          </cell>
        </row>
        <row r="11099">
          <cell r="H11099" t="str">
            <v>[W 155]</v>
          </cell>
        </row>
        <row r="11100">
          <cell r="H11100" t="str">
            <v>[W 2]</v>
          </cell>
        </row>
        <row r="11101">
          <cell r="H11101" t="str">
            <v>[W 3]</v>
          </cell>
        </row>
        <row r="11102">
          <cell r="H11102" t="str">
            <v>[W 4]</v>
          </cell>
        </row>
        <row r="11103">
          <cell r="H11103" t="str">
            <v>[W 51]</v>
          </cell>
        </row>
        <row r="11104">
          <cell r="H11104" t="str">
            <v>[W 52]</v>
          </cell>
        </row>
        <row r="11105">
          <cell r="H11105" t="str">
            <v>[W 53]</v>
          </cell>
        </row>
        <row r="11106">
          <cell r="H11106" t="str">
            <v>[VE 405]</v>
          </cell>
        </row>
        <row r="11107">
          <cell r="H11107" t="str">
            <v>[VE 416]</v>
          </cell>
        </row>
        <row r="11108">
          <cell r="H11108" t="str">
            <v>[ZVE e11]</v>
          </cell>
        </row>
        <row r="11109">
          <cell r="H11109" t="str">
            <v>[ZVE k11]</v>
          </cell>
        </row>
        <row r="11110">
          <cell r="H11110" t="str">
            <v>[ZVE m11]</v>
          </cell>
        </row>
        <row r="11111">
          <cell r="H11111" t="str">
            <v>[Gl 313]</v>
          </cell>
        </row>
        <row r="11112">
          <cell r="H11112" t="str">
            <v>[Gl 403]</v>
          </cell>
        </row>
        <row r="11113">
          <cell r="H11113" t="str">
            <v>[Gl 405]</v>
          </cell>
        </row>
        <row r="11114">
          <cell r="H11114" t="str">
            <v>[Gl 407]</v>
          </cell>
        </row>
        <row r="11115">
          <cell r="H11115" t="str">
            <v>[Gl 409]</v>
          </cell>
        </row>
        <row r="11116">
          <cell r="H11116" t="str">
            <v>[Gl 411]</v>
          </cell>
        </row>
        <row r="11117">
          <cell r="H11117" t="str">
            <v>[Gl 413]</v>
          </cell>
        </row>
        <row r="11118">
          <cell r="H11118" t="str">
            <v>[Gl 415]</v>
          </cell>
        </row>
        <row r="11119">
          <cell r="H11119" t="str">
            <v>[Gl 417]</v>
          </cell>
        </row>
        <row r="11120">
          <cell r="H11120" t="str">
            <v>[Gl 517]</v>
          </cell>
        </row>
        <row r="11121">
          <cell r="H11121" t="str">
            <v>[Gl 710]</v>
          </cell>
        </row>
        <row r="11122">
          <cell r="H11122" t="str">
            <v>[Gl 726]</v>
          </cell>
        </row>
        <row r="11123">
          <cell r="H11123" t="str">
            <v>[Gl 800]</v>
          </cell>
        </row>
        <row r="11124">
          <cell r="H11124" t="str">
            <v>[Ers H11]</v>
          </cell>
        </row>
        <row r="11125">
          <cell r="H11125" t="str">
            <v>[Ers H13]</v>
          </cell>
        </row>
        <row r="11126">
          <cell r="H11126" t="str">
            <v>[Ers H15]</v>
          </cell>
        </row>
        <row r="11127">
          <cell r="H11127" t="str">
            <v>[Ers H17]</v>
          </cell>
        </row>
        <row r="11128">
          <cell r="H11128" t="str">
            <v>[Ers H3]</v>
          </cell>
        </row>
        <row r="11129">
          <cell r="H11129" t="str">
            <v>[Ers H5]</v>
          </cell>
        </row>
        <row r="11130">
          <cell r="H11130" t="str">
            <v>[Ers H7]</v>
          </cell>
        </row>
        <row r="11131">
          <cell r="H11131" t="str">
            <v>[Ers H800]</v>
          </cell>
        </row>
        <row r="11132">
          <cell r="H11132" t="str">
            <v>[Ers H9]</v>
          </cell>
        </row>
        <row r="11133">
          <cell r="H11133" t="str">
            <v>[Ers R13,15]</v>
          </cell>
        </row>
        <row r="11134">
          <cell r="H11134" t="str">
            <v>[Ers R17]</v>
          </cell>
        </row>
        <row r="11135">
          <cell r="H11135" t="str">
            <v>[Ers R3-11]</v>
          </cell>
        </row>
        <row r="11136">
          <cell r="H11136" t="str">
            <v>[Ers Sch103]</v>
          </cell>
        </row>
        <row r="11137">
          <cell r="H11137" t="str">
            <v>[Ers Sch105]</v>
          </cell>
        </row>
        <row r="11138">
          <cell r="H11138" t="str">
            <v>[Ers Sch107]</v>
          </cell>
        </row>
        <row r="11139">
          <cell r="H11139" t="str">
            <v>[Ers Sch109]</v>
          </cell>
        </row>
        <row r="11140">
          <cell r="H11140" t="str">
            <v>[Ers Sch111]</v>
          </cell>
        </row>
        <row r="11141">
          <cell r="H11141" t="str">
            <v>[Ers Sch113]</v>
          </cell>
        </row>
        <row r="11142">
          <cell r="H11142" t="str">
            <v>[Ers Sch115]</v>
          </cell>
        </row>
        <row r="11143">
          <cell r="H11143" t="str">
            <v>[H11]</v>
          </cell>
        </row>
        <row r="11144">
          <cell r="H11144" t="str">
            <v>[H13]</v>
          </cell>
        </row>
        <row r="11145">
          <cell r="H11145" t="str">
            <v>[H15]</v>
          </cell>
        </row>
        <row r="11146">
          <cell r="H11146" t="str">
            <v>[H17]</v>
          </cell>
        </row>
        <row r="11147">
          <cell r="H11147" t="str">
            <v>[H3]</v>
          </cell>
        </row>
        <row r="11148">
          <cell r="H11148" t="str">
            <v>[H5]</v>
          </cell>
        </row>
        <row r="11149">
          <cell r="H11149" t="str">
            <v>[H7]</v>
          </cell>
        </row>
        <row r="11150">
          <cell r="H11150" t="str">
            <v>[H800]</v>
          </cell>
        </row>
        <row r="11151">
          <cell r="H11151" t="str">
            <v>[H9]</v>
          </cell>
        </row>
        <row r="11152">
          <cell r="H11152" t="str">
            <v>[R13,15]</v>
          </cell>
        </row>
        <row r="11153">
          <cell r="H11153" t="str">
            <v>[R17]</v>
          </cell>
        </row>
        <row r="11154">
          <cell r="H11154" t="str">
            <v>[R3-11]</v>
          </cell>
        </row>
        <row r="11155">
          <cell r="H11155" t="str">
            <v>[Sch103]</v>
          </cell>
        </row>
        <row r="11156">
          <cell r="H11156" t="str">
            <v>[Sch105]</v>
          </cell>
        </row>
        <row r="11157">
          <cell r="H11157" t="str">
            <v>[Sch107]</v>
          </cell>
        </row>
        <row r="11158">
          <cell r="H11158" t="str">
            <v>[Sch109]</v>
          </cell>
        </row>
        <row r="11159">
          <cell r="H11159" t="str">
            <v>[Sch111]</v>
          </cell>
        </row>
        <row r="11160">
          <cell r="H11160" t="str">
            <v>[Sch113]</v>
          </cell>
        </row>
        <row r="11161">
          <cell r="H11161" t="str">
            <v>[Sch115]</v>
          </cell>
        </row>
        <row r="11162">
          <cell r="H11162" t="str">
            <v>[V163]</v>
          </cell>
        </row>
        <row r="11163">
          <cell r="H11163" t="str">
            <v>[V175]</v>
          </cell>
        </row>
        <row r="11164">
          <cell r="H11164" t="str">
            <v>[V176]</v>
          </cell>
        </row>
        <row r="11165">
          <cell r="H11165" t="str">
            <v>[V263]</v>
          </cell>
        </row>
        <row r="11166">
          <cell r="H11166" t="str">
            <v>[V273]</v>
          </cell>
        </row>
        <row r="11167">
          <cell r="H11167" t="str">
            <v>[V274]</v>
          </cell>
        </row>
        <row r="11168">
          <cell r="H11168" t="str">
            <v>[V277]</v>
          </cell>
        </row>
        <row r="11169">
          <cell r="H11169" t="str">
            <v>[V278]</v>
          </cell>
        </row>
        <row r="11170">
          <cell r="H11170" t="str">
            <v>[VH11]</v>
          </cell>
        </row>
        <row r="11171">
          <cell r="H11171" t="str">
            <v>[VH13]</v>
          </cell>
        </row>
        <row r="11172">
          <cell r="H11172" t="str">
            <v>[VH15]</v>
          </cell>
        </row>
        <row r="11173">
          <cell r="H11173" t="str">
            <v>[VH17]</v>
          </cell>
        </row>
        <row r="11174">
          <cell r="H11174" t="str">
            <v>[VH3]</v>
          </cell>
        </row>
        <row r="11175">
          <cell r="H11175" t="str">
            <v>[VH5]</v>
          </cell>
        </row>
        <row r="11176">
          <cell r="H11176" t="str">
            <v>[VH7]</v>
          </cell>
        </row>
        <row r="11177">
          <cell r="H11177" t="str">
            <v>[VH800]</v>
          </cell>
        </row>
        <row r="11178">
          <cell r="H11178" t="str">
            <v>[VH9]</v>
          </cell>
        </row>
        <row r="11179">
          <cell r="H11179" t="str">
            <v>[VR17]</v>
          </cell>
        </row>
        <row r="11180">
          <cell r="H11180" t="str">
            <v>[S 119]</v>
          </cell>
        </row>
        <row r="11181">
          <cell r="H11181" t="str">
            <v>[S 243]</v>
          </cell>
        </row>
        <row r="11182">
          <cell r="H11182" t="str">
            <v>[W 106]</v>
          </cell>
        </row>
        <row r="11183">
          <cell r="H11183" t="str">
            <v>[W 108]</v>
          </cell>
        </row>
        <row r="11184">
          <cell r="H11184" t="str">
            <v>[W 109]</v>
          </cell>
        </row>
        <row r="11185">
          <cell r="H11185" t="str">
            <v>[W 110]</v>
          </cell>
        </row>
        <row r="11186">
          <cell r="H11186" t="str">
            <v>[W 111]</v>
          </cell>
        </row>
        <row r="11187">
          <cell r="H11187" t="str">
            <v>[W 112]</v>
          </cell>
        </row>
        <row r="11188">
          <cell r="H11188" t="str">
            <v>[W 113]</v>
          </cell>
        </row>
        <row r="11189">
          <cell r="H11189" t="str">
            <v>[W 114]</v>
          </cell>
        </row>
        <row r="11190">
          <cell r="H11190" t="str">
            <v>[W 115]</v>
          </cell>
        </row>
        <row r="11191">
          <cell r="H11191" t="str">
            <v>[W 116]</v>
          </cell>
        </row>
        <row r="11192">
          <cell r="H11192" t="str">
            <v>[W 117]</v>
          </cell>
        </row>
        <row r="11193">
          <cell r="H11193" t="str">
            <v>[W 118]</v>
          </cell>
        </row>
        <row r="11194">
          <cell r="H11194" t="str">
            <v>[W 119]</v>
          </cell>
        </row>
        <row r="11195">
          <cell r="H11195" t="str">
            <v>[W 201]</v>
          </cell>
        </row>
        <row r="11196">
          <cell r="H11196" t="str">
            <v>[W 202]</v>
          </cell>
        </row>
        <row r="11197">
          <cell r="H11197" t="str">
            <v>[W 203]</v>
          </cell>
        </row>
        <row r="11198">
          <cell r="H11198" t="str">
            <v>[W 204]</v>
          </cell>
        </row>
        <row r="11199">
          <cell r="H11199" t="str">
            <v>[W 205]</v>
          </cell>
        </row>
        <row r="11200">
          <cell r="H11200" t="str">
            <v>[W 210]</v>
          </cell>
        </row>
        <row r="11201">
          <cell r="H11201" t="str">
            <v>[W 211]</v>
          </cell>
        </row>
        <row r="11202">
          <cell r="H11202" t="str">
            <v>[W 212]</v>
          </cell>
        </row>
        <row r="11203">
          <cell r="H11203" t="str">
            <v>[W 213]</v>
          </cell>
        </row>
        <row r="11204">
          <cell r="H11204" t="str">
            <v>[W 216]</v>
          </cell>
        </row>
        <row r="11205">
          <cell r="H11205" t="str">
            <v>[W 243]</v>
          </cell>
        </row>
        <row r="11206">
          <cell r="H11206" t="str">
            <v>[W 244]</v>
          </cell>
        </row>
        <row r="11207">
          <cell r="H11207" t="str">
            <v>[W 245]</v>
          </cell>
        </row>
        <row r="11208">
          <cell r="H11208" t="str">
            <v>[W 249]</v>
          </cell>
        </row>
        <row r="11209">
          <cell r="H11209" t="str">
            <v>[W 250]</v>
          </cell>
        </row>
        <row r="11210">
          <cell r="H11210" t="str">
            <v>[VE 710]</v>
          </cell>
        </row>
        <row r="11211">
          <cell r="H11211" t="str">
            <v>[VE 726]</v>
          </cell>
        </row>
        <row r="11212">
          <cell r="H11212" t="str">
            <v>[VE 800]</v>
          </cell>
        </row>
        <row r="11213">
          <cell r="H11213" t="str">
            <v>[Zust.106-105]</v>
          </cell>
        </row>
        <row r="11214">
          <cell r="H11214" t="str">
            <v>[Zust.109-107]</v>
          </cell>
        </row>
        <row r="11215">
          <cell r="H11215" t="str">
            <v>[Zust.205-206]</v>
          </cell>
        </row>
        <row r="11216">
          <cell r="H11216" t="str">
            <v>[Zust.216-217]</v>
          </cell>
        </row>
        <row r="11217">
          <cell r="H11217" t="str">
            <v>[Zust.245-246]</v>
          </cell>
        </row>
        <row r="11218">
          <cell r="H11218" t="str">
            <v>[aws]</v>
          </cell>
        </row>
        <row r="11219">
          <cell r="H11219" t="str">
            <v>[203]</v>
          </cell>
        </row>
        <row r="11220">
          <cell r="H11220" t="str">
            <v>[204]</v>
          </cell>
        </row>
        <row r="11221">
          <cell r="H11221" t="str">
            <v>[1M]</v>
          </cell>
        </row>
        <row r="11222">
          <cell r="H11222" t="str">
            <v>[32]</v>
          </cell>
        </row>
        <row r="11223">
          <cell r="H11223" t="str">
            <v>[33]</v>
          </cell>
        </row>
        <row r="11224">
          <cell r="H11224" t="str">
            <v>[W1B]</v>
          </cell>
        </row>
        <row r="11225">
          <cell r="H11225" t="str">
            <v>[W1L]</v>
          </cell>
        </row>
        <row r="11226">
          <cell r="H11226" t="str">
            <v>[W7]</v>
          </cell>
        </row>
        <row r="11227">
          <cell r="H11227" t="str">
            <v>[Gl 101]</v>
          </cell>
        </row>
        <row r="11228">
          <cell r="H11228" t="str">
            <v>[Gl 102]</v>
          </cell>
        </row>
        <row r="11229">
          <cell r="H11229" t="str">
            <v>[Gl 112]</v>
          </cell>
        </row>
        <row r="11230">
          <cell r="H11230" t="str">
            <v>[Gl 201]</v>
          </cell>
        </row>
        <row r="11231">
          <cell r="H11231" t="str">
            <v>[Gl 202]</v>
          </cell>
        </row>
        <row r="11232">
          <cell r="H11232" t="str">
            <v>[Gl 203]</v>
          </cell>
        </row>
        <row r="11233">
          <cell r="H11233" t="str">
            <v>[Gl 204]</v>
          </cell>
        </row>
        <row r="11234">
          <cell r="H11234" t="str">
            <v>[Gl 301]</v>
          </cell>
        </row>
        <row r="11235">
          <cell r="H11235" t="str">
            <v>[Gl 302]</v>
          </cell>
        </row>
        <row r="11236">
          <cell r="H11236" t="str">
            <v>[Gl 311]</v>
          </cell>
        </row>
        <row r="11237">
          <cell r="H11237" t="str">
            <v>[Gl 312]</v>
          </cell>
        </row>
        <row r="11238">
          <cell r="H11238" t="str">
            <v>[Gl 321]</v>
          </cell>
        </row>
        <row r="11239">
          <cell r="H11239" t="str">
            <v>[Gl 322]</v>
          </cell>
        </row>
        <row r="11240">
          <cell r="H11240" t="str">
            <v>[101]</v>
          </cell>
        </row>
        <row r="11241">
          <cell r="H11241" t="str">
            <v>[102]</v>
          </cell>
        </row>
        <row r="11242">
          <cell r="H11242" t="str">
            <v>[112]</v>
          </cell>
        </row>
        <row r="11243">
          <cell r="H11243" t="str">
            <v>[201]</v>
          </cell>
        </row>
        <row r="11244">
          <cell r="H11244" t="str">
            <v>[202]</v>
          </cell>
        </row>
        <row r="11245">
          <cell r="H11245" t="str">
            <v>[203]</v>
          </cell>
        </row>
        <row r="11246">
          <cell r="H11246" t="str">
            <v>[204]</v>
          </cell>
        </row>
        <row r="11247">
          <cell r="H11247" t="str">
            <v>[311]</v>
          </cell>
        </row>
        <row r="11248">
          <cell r="H11248" t="str">
            <v>[312]</v>
          </cell>
        </row>
        <row r="11249">
          <cell r="H11249" t="str">
            <v>[321/301]</v>
          </cell>
        </row>
        <row r="11250">
          <cell r="H11250" t="str">
            <v>[322/302]</v>
          </cell>
        </row>
        <row r="11251">
          <cell r="H11251" t="str">
            <v>[W2-5]</v>
          </cell>
        </row>
        <row r="11252">
          <cell r="H11252" t="str">
            <v>[a11]</v>
          </cell>
        </row>
        <row r="11253">
          <cell r="H11253" t="str">
            <v>[a12]</v>
          </cell>
        </row>
        <row r="11254">
          <cell r="H11254" t="str">
            <v>[b21]</v>
          </cell>
        </row>
        <row r="11255">
          <cell r="H11255" t="str">
            <v>[b22]</v>
          </cell>
        </row>
        <row r="11256">
          <cell r="H11256" t="str">
            <v>[Bl 911]</v>
          </cell>
        </row>
        <row r="11257">
          <cell r="H11257" t="str">
            <v>[Bl 912]</v>
          </cell>
        </row>
        <row r="11258">
          <cell r="H11258" t="str">
            <v>[Bl a11]</v>
          </cell>
        </row>
        <row r="11259">
          <cell r="H11259" t="str">
            <v>[Bl a12]</v>
          </cell>
        </row>
        <row r="11260">
          <cell r="H11260" t="str">
            <v>[km 10 u.11]</v>
          </cell>
        </row>
        <row r="11261">
          <cell r="H11261" t="str">
            <v>[km 13.157]</v>
          </cell>
        </row>
        <row r="11262">
          <cell r="H11262" t="str">
            <v>[km 14.214]</v>
          </cell>
        </row>
        <row r="11263">
          <cell r="H11263" t="str">
            <v>[Ers A]</v>
          </cell>
        </row>
        <row r="11264">
          <cell r="H11264" t="str">
            <v>[Ers B]</v>
          </cell>
        </row>
        <row r="11265">
          <cell r="H11265" t="str">
            <v>[Ers H1]</v>
          </cell>
        </row>
        <row r="11266">
          <cell r="H11266" t="str">
            <v>[Ers H2]</v>
          </cell>
        </row>
        <row r="11267">
          <cell r="H11267" t="str">
            <v>[Ers H3]</v>
          </cell>
        </row>
        <row r="11268">
          <cell r="H11268" t="str">
            <v>[Ers H4]</v>
          </cell>
        </row>
        <row r="11269">
          <cell r="H11269" t="str">
            <v>[Ers R1]</v>
          </cell>
        </row>
        <row r="11270">
          <cell r="H11270" t="str">
            <v>[Ers R2]</v>
          </cell>
        </row>
        <row r="11271">
          <cell r="H11271" t="str">
            <v>[Ers R3]</v>
          </cell>
        </row>
        <row r="11272">
          <cell r="H11272" t="str">
            <v>[Ers R4]</v>
          </cell>
        </row>
        <row r="11273">
          <cell r="H11273" t="str">
            <v>[Ers Y]</v>
          </cell>
        </row>
        <row r="11274">
          <cell r="H11274" t="str">
            <v>[Ers Z]</v>
          </cell>
        </row>
        <row r="11275">
          <cell r="H11275" t="str">
            <v>[Ers 1R2]</v>
          </cell>
        </row>
        <row r="11276">
          <cell r="H11276" t="str">
            <v>[1]</v>
          </cell>
        </row>
        <row r="11277">
          <cell r="H11277" t="str">
            <v>[101]</v>
          </cell>
        </row>
        <row r="11278">
          <cell r="H11278" t="str">
            <v>[102]</v>
          </cell>
        </row>
        <row r="11279">
          <cell r="H11279" t="str">
            <v>[112]</v>
          </cell>
        </row>
        <row r="11280">
          <cell r="H11280" t="str">
            <v>[2/1B]</v>
          </cell>
        </row>
        <row r="11281">
          <cell r="H11281" t="str">
            <v>[201]</v>
          </cell>
        </row>
        <row r="11282">
          <cell r="H11282" t="str">
            <v>[202]</v>
          </cell>
        </row>
        <row r="11283">
          <cell r="H11283" t="str">
            <v>[211]</v>
          </cell>
        </row>
        <row r="11284">
          <cell r="H11284" t="str">
            <v>[3/1L]</v>
          </cell>
        </row>
        <row r="11285">
          <cell r="H11285" t="str">
            <v>[301]</v>
          </cell>
        </row>
        <row r="11286">
          <cell r="H11286" t="str">
            <v>[302]</v>
          </cell>
        </row>
        <row r="11287">
          <cell r="H11287" t="str">
            <v>[311]</v>
          </cell>
        </row>
        <row r="11288">
          <cell r="H11288" t="str">
            <v>[312]</v>
          </cell>
        </row>
        <row r="11289">
          <cell r="H11289" t="str">
            <v>[321]</v>
          </cell>
        </row>
        <row r="11290">
          <cell r="H11290" t="str">
            <v>[322]</v>
          </cell>
        </row>
        <row r="11291">
          <cell r="H11291" t="str">
            <v>[4]</v>
          </cell>
        </row>
        <row r="11292">
          <cell r="H11292" t="str">
            <v>[5]</v>
          </cell>
        </row>
        <row r="11293">
          <cell r="H11293" t="str">
            <v>[52]</v>
          </cell>
        </row>
        <row r="11294">
          <cell r="H11294" t="str">
            <v>[52/54]</v>
          </cell>
        </row>
        <row r="11295">
          <cell r="H11295" t="str">
            <v>[53]</v>
          </cell>
        </row>
        <row r="11296">
          <cell r="H11296" t="str">
            <v>[53/55]</v>
          </cell>
        </row>
        <row r="11297">
          <cell r="H11297" t="str">
            <v>[56]</v>
          </cell>
        </row>
        <row r="11298">
          <cell r="H11298" t="str">
            <v>[57]</v>
          </cell>
        </row>
        <row r="11299">
          <cell r="H11299" t="str">
            <v>[6]</v>
          </cell>
        </row>
        <row r="11300">
          <cell r="H11300" t="str">
            <v>[7]</v>
          </cell>
        </row>
        <row r="11301">
          <cell r="H11301" t="str">
            <v>[901]</v>
          </cell>
        </row>
        <row r="11302">
          <cell r="H11302" t="str">
            <v>[902]</v>
          </cell>
        </row>
        <row r="11303">
          <cell r="H11303" t="str">
            <v>[911]</v>
          </cell>
        </row>
        <row r="11304">
          <cell r="H11304" t="str">
            <v>[912]</v>
          </cell>
        </row>
        <row r="11305">
          <cell r="H11305" t="str">
            <v>[SK ZVBF1]</v>
          </cell>
        </row>
        <row r="11306">
          <cell r="H11306" t="str">
            <v>[SK ZVBF2]</v>
          </cell>
        </row>
        <row r="11307">
          <cell r="H11307" t="str">
            <v>[a11]</v>
          </cell>
        </row>
        <row r="11308">
          <cell r="H11308" t="str">
            <v>[a12]</v>
          </cell>
        </row>
        <row r="11309">
          <cell r="H11309" t="str">
            <v>[b21]</v>
          </cell>
        </row>
        <row r="11310">
          <cell r="H11310" t="str">
            <v>[b22]</v>
          </cell>
        </row>
        <row r="11311">
          <cell r="H11311" t="str">
            <v>[A]</v>
          </cell>
        </row>
        <row r="11312">
          <cell r="H11312" t="str">
            <v>[B]</v>
          </cell>
        </row>
        <row r="11313">
          <cell r="H11313" t="str">
            <v>[H1]</v>
          </cell>
        </row>
        <row r="11314">
          <cell r="H11314" t="str">
            <v>[H2]</v>
          </cell>
        </row>
        <row r="11315">
          <cell r="H11315" t="str">
            <v>[H3]</v>
          </cell>
        </row>
        <row r="11316">
          <cell r="H11316" t="str">
            <v>[H4]</v>
          </cell>
        </row>
        <row r="11317">
          <cell r="H11317" t="str">
            <v>[R1]</v>
          </cell>
        </row>
        <row r="11318">
          <cell r="H11318" t="str">
            <v>[R2]</v>
          </cell>
        </row>
        <row r="11319">
          <cell r="H11319" t="str">
            <v>[R3]</v>
          </cell>
        </row>
        <row r="11320">
          <cell r="H11320" t="str">
            <v>[R4]</v>
          </cell>
        </row>
        <row r="11321">
          <cell r="H11321" t="str">
            <v>[Y]</v>
          </cell>
        </row>
        <row r="11322">
          <cell r="H11322" t="str">
            <v>[Z]</v>
          </cell>
        </row>
        <row r="11323">
          <cell r="H11323" t="str">
            <v>[Gl 701]</v>
          </cell>
        </row>
        <row r="11324">
          <cell r="H11324" t="str">
            <v>[Gl 702]</v>
          </cell>
        </row>
        <row r="11325">
          <cell r="H11325" t="str">
            <v>[Gl 704]</v>
          </cell>
        </row>
        <row r="11326">
          <cell r="H11326" t="str">
            <v>[Gl 901]</v>
          </cell>
        </row>
        <row r="11327">
          <cell r="H11327" t="str">
            <v>[Gl 902]</v>
          </cell>
        </row>
        <row r="11328">
          <cell r="H11328" t="str">
            <v>[Gl 911]</v>
          </cell>
        </row>
        <row r="11329">
          <cell r="H11329" t="str">
            <v>[Gl 912]</v>
          </cell>
        </row>
        <row r="11330">
          <cell r="H11330" t="str">
            <v>[Gl a11]</v>
          </cell>
        </row>
        <row r="11331">
          <cell r="H11331" t="str">
            <v>[Gl a12]</v>
          </cell>
        </row>
        <row r="11332">
          <cell r="H11332" t="str">
            <v>[Gl b21]</v>
          </cell>
        </row>
        <row r="11333">
          <cell r="H11333" t="str">
            <v>[Gl b22]</v>
          </cell>
        </row>
        <row r="11334">
          <cell r="H11334" t="str">
            <v>[1R2]</v>
          </cell>
        </row>
        <row r="11335">
          <cell r="H11335" t="str">
            <v>[V1]</v>
          </cell>
        </row>
        <row r="11336">
          <cell r="H11336" t="str">
            <v>[V3]</v>
          </cell>
        </row>
        <row r="11337">
          <cell r="H11337" t="str">
            <v>[V54]</v>
          </cell>
        </row>
        <row r="11338">
          <cell r="H11338" t="str">
            <v>[V55]</v>
          </cell>
        </row>
        <row r="11339">
          <cell r="H11339" t="str">
            <v>[V57]</v>
          </cell>
        </row>
        <row r="11340">
          <cell r="H11340" t="str">
            <v>[VH1]</v>
          </cell>
        </row>
        <row r="11341">
          <cell r="H11341" t="str">
            <v>[VH2]</v>
          </cell>
        </row>
        <row r="11342">
          <cell r="H11342" t="str">
            <v>[VH3]</v>
          </cell>
        </row>
        <row r="11343">
          <cell r="H11343" t="str">
            <v>[VH4]</v>
          </cell>
        </row>
        <row r="11344">
          <cell r="H11344" t="str">
            <v>[VR1]</v>
          </cell>
        </row>
        <row r="11345">
          <cell r="H11345" t="str">
            <v>[VR2]</v>
          </cell>
        </row>
        <row r="11346">
          <cell r="H11346" t="str">
            <v>[VR3]</v>
          </cell>
        </row>
        <row r="11347">
          <cell r="H11347" t="str">
            <v>[VR4]</v>
          </cell>
        </row>
        <row r="11348">
          <cell r="H11348" t="str">
            <v>[a]</v>
          </cell>
        </row>
        <row r="11349">
          <cell r="H11349" t="str">
            <v>[b]</v>
          </cell>
        </row>
        <row r="11350">
          <cell r="H11350" t="str">
            <v>[h(Y)]</v>
          </cell>
        </row>
        <row r="11351">
          <cell r="H11351" t="str">
            <v>[h(Z)]</v>
          </cell>
        </row>
        <row r="11352">
          <cell r="H11352" t="str">
            <v>[r(A)]</v>
          </cell>
        </row>
        <row r="11353">
          <cell r="H11353" t="str">
            <v>[r(B)]</v>
          </cell>
        </row>
        <row r="11354">
          <cell r="H11354" t="str">
            <v>[y]</v>
          </cell>
        </row>
        <row r="11355">
          <cell r="H11355" t="str">
            <v>[z]</v>
          </cell>
        </row>
        <row r="11356">
          <cell r="H11356" t="str">
            <v>[W1]</v>
          </cell>
        </row>
        <row r="11357">
          <cell r="H11357" t="str">
            <v>[W2]</v>
          </cell>
        </row>
        <row r="11358">
          <cell r="H11358" t="str">
            <v>[W3]</v>
          </cell>
        </row>
        <row r="11359">
          <cell r="H11359" t="str">
            <v>[W4]</v>
          </cell>
        </row>
        <row r="11360">
          <cell r="H11360" t="str">
            <v>[W5]</v>
          </cell>
        </row>
        <row r="11361">
          <cell r="H11361" t="str">
            <v>[W52]</v>
          </cell>
        </row>
        <row r="11362">
          <cell r="H11362" t="str">
            <v>[W53]</v>
          </cell>
        </row>
        <row r="11363">
          <cell r="H11363" t="str">
            <v>[W54]</v>
          </cell>
        </row>
        <row r="11364">
          <cell r="H11364" t="str">
            <v>[W55]</v>
          </cell>
        </row>
        <row r="11365">
          <cell r="H11365" t="str">
            <v>[W56]</v>
          </cell>
        </row>
        <row r="11366">
          <cell r="H11366" t="str">
            <v>[W57]</v>
          </cell>
        </row>
        <row r="11367">
          <cell r="H11367" t="str">
            <v>[W6]</v>
          </cell>
        </row>
        <row r="11368">
          <cell r="H11368" t="str">
            <v>[ZVE 101]</v>
          </cell>
        </row>
        <row r="11369">
          <cell r="H11369" t="str">
            <v>[ZVE 102]</v>
          </cell>
        </row>
        <row r="11370">
          <cell r="H11370" t="str">
            <v>[ZVE 301]</v>
          </cell>
        </row>
        <row r="11371">
          <cell r="H11371" t="str">
            <v>[ZVE 302]</v>
          </cell>
        </row>
        <row r="11372">
          <cell r="H11372" t="str">
            <v>[aws]</v>
          </cell>
        </row>
        <row r="11373">
          <cell r="H11373" t="str">
            <v>[W 160]</v>
          </cell>
        </row>
        <row r="11374">
          <cell r="H11374" t="str">
            <v>[W 1JN]</v>
          </cell>
        </row>
        <row r="11375">
          <cell r="H11375" t="str">
            <v>[Gl 101]</v>
          </cell>
        </row>
        <row r="11376">
          <cell r="H11376" t="str">
            <v>[Gl 102]</v>
          </cell>
        </row>
        <row r="11377">
          <cell r="H11377" t="str">
            <v>[Gl 201]</v>
          </cell>
        </row>
        <row r="11378">
          <cell r="H11378" t="str">
            <v>[Gl 301]</v>
          </cell>
        </row>
        <row r="11379">
          <cell r="H11379" t="str">
            <v>[Gl 302]</v>
          </cell>
        </row>
        <row r="11380">
          <cell r="H11380" t="str">
            <v>[Gl 401]</v>
          </cell>
        </row>
        <row r="11381">
          <cell r="H11381" t="str">
            <v>[Gl 402]</v>
          </cell>
        </row>
        <row r="11382">
          <cell r="H11382" t="str">
            <v>[Gl 404]</v>
          </cell>
        </row>
        <row r="11383">
          <cell r="H11383" t="str">
            <v>[Gl 412]</v>
          </cell>
        </row>
        <row r="11384">
          <cell r="H11384" t="str">
            <v>[Gl 501]</v>
          </cell>
        </row>
        <row r="11385">
          <cell r="H11385" t="str">
            <v>[Gl 502]</v>
          </cell>
        </row>
        <row r="11386">
          <cell r="H11386" t="str">
            <v>[Gl 512]</v>
          </cell>
        </row>
        <row r="11387">
          <cell r="H11387" t="str">
            <v>[Gl 521]</v>
          </cell>
        </row>
        <row r="11388">
          <cell r="H11388" t="str">
            <v>[Gl 601]</v>
          </cell>
        </row>
        <row r="11389">
          <cell r="H11389" t="str">
            <v>[Gl 602]</v>
          </cell>
        </row>
        <row r="11390">
          <cell r="H11390" t="str">
            <v>[Gl l41]</v>
          </cell>
        </row>
        <row r="11391">
          <cell r="H11391" t="str">
            <v>[Gl l42]</v>
          </cell>
        </row>
        <row r="11392">
          <cell r="H11392" t="str">
            <v>[Gl n11]</v>
          </cell>
        </row>
        <row r="11393">
          <cell r="H11393" t="str">
            <v>[Gl n12]</v>
          </cell>
        </row>
        <row r="11394">
          <cell r="H11394" t="str">
            <v>[Gl n21]</v>
          </cell>
        </row>
        <row r="11395">
          <cell r="H11395" t="str">
            <v>[Gl n22]</v>
          </cell>
        </row>
        <row r="11396">
          <cell r="H11396" t="str">
            <v>[101-301/AWS]</v>
          </cell>
        </row>
        <row r="11397">
          <cell r="H11397" t="str">
            <v>[102/302/AWS]</v>
          </cell>
        </row>
        <row r="11398">
          <cell r="H11398" t="str">
            <v>[401/AWS]</v>
          </cell>
        </row>
        <row r="11399">
          <cell r="H11399" t="str">
            <v>[402/AWS]</v>
          </cell>
        </row>
        <row r="11400">
          <cell r="H11400" t="str">
            <v>[404/AWS]</v>
          </cell>
        </row>
        <row r="11401">
          <cell r="H11401" t="str">
            <v>[412/AWS]</v>
          </cell>
        </row>
        <row r="11402">
          <cell r="H11402" t="str">
            <v>[501/AWS]</v>
          </cell>
        </row>
        <row r="11403">
          <cell r="H11403" t="str">
            <v>[502/AWS]</v>
          </cell>
        </row>
        <row r="11404">
          <cell r="H11404" t="str">
            <v>[512/AWS]</v>
          </cell>
        </row>
        <row r="11405">
          <cell r="H11405" t="str">
            <v>[521/602/AWS]</v>
          </cell>
        </row>
        <row r="11406">
          <cell r="H11406" t="str">
            <v>[601/AWS]</v>
          </cell>
        </row>
        <row r="11407">
          <cell r="H11407" t="str">
            <v>[Gl 704]</v>
          </cell>
        </row>
        <row r="11408">
          <cell r="H11408" t="str">
            <v>[Gl 706]</v>
          </cell>
        </row>
        <row r="11409">
          <cell r="H11409" t="str">
            <v>[Gl 714]</v>
          </cell>
        </row>
        <row r="11410">
          <cell r="H11410" t="str">
            <v>[Gl 734]</v>
          </cell>
        </row>
        <row r="11411">
          <cell r="H11411" t="str">
            <v>[W150-155]</v>
          </cell>
        </row>
        <row r="11412">
          <cell r="H11412" t="str">
            <v>[W152-153]</v>
          </cell>
        </row>
        <row r="11413">
          <cell r="H11413" t="str">
            <v>[W191/194]</v>
          </cell>
        </row>
        <row r="11414">
          <cell r="H11414" t="str">
            <v>[W192/193]</v>
          </cell>
        </row>
        <row r="11415">
          <cell r="H11415" t="str">
            <v>[W291/294]</v>
          </cell>
        </row>
        <row r="11416">
          <cell r="H11416" t="str">
            <v>[W292/293]</v>
          </cell>
        </row>
        <row r="11417">
          <cell r="H11417" t="str">
            <v>[l31/AWS]</v>
          </cell>
        </row>
        <row r="11418">
          <cell r="H11418" t="str">
            <v>[l32/AWS]</v>
          </cell>
        </row>
        <row r="11419">
          <cell r="H11419" t="str">
            <v>[l41/AWS]</v>
          </cell>
        </row>
        <row r="11420">
          <cell r="H11420" t="str">
            <v>[l42/AWS]</v>
          </cell>
        </row>
        <row r="11421">
          <cell r="H11421" t="str">
            <v>[n11/AWS]</v>
          </cell>
        </row>
        <row r="11422">
          <cell r="H11422" t="str">
            <v>[n12/AWS]</v>
          </cell>
        </row>
        <row r="11423">
          <cell r="H11423" t="str">
            <v>[n21/AWS]</v>
          </cell>
        </row>
        <row r="11424">
          <cell r="H11424" t="str">
            <v>[n22/AWS]</v>
          </cell>
        </row>
        <row r="11425">
          <cell r="H11425" t="str">
            <v>[n31/AWS]</v>
          </cell>
        </row>
        <row r="11426">
          <cell r="H11426" t="str">
            <v>[n32/AWS]</v>
          </cell>
        </row>
        <row r="11427">
          <cell r="H11427" t="str">
            <v>[n41/AWS]</v>
          </cell>
        </row>
        <row r="11428">
          <cell r="H11428" t="str">
            <v>[n42/AWS]</v>
          </cell>
        </row>
        <row r="11429">
          <cell r="H11429" t="str">
            <v>[Bl l31]</v>
          </cell>
        </row>
        <row r="11430">
          <cell r="H11430" t="str">
            <v>[Bl l32]</v>
          </cell>
        </row>
        <row r="11431">
          <cell r="H11431" t="str">
            <v>[Bl n31]</v>
          </cell>
        </row>
        <row r="11432">
          <cell r="H11432" t="str">
            <v>[Bl n32]</v>
          </cell>
        </row>
        <row r="11433">
          <cell r="H11433" t="str">
            <v>[Bl n41]</v>
          </cell>
        </row>
        <row r="11434">
          <cell r="H11434" t="str">
            <v>[Bl n42]</v>
          </cell>
        </row>
        <row r="11435">
          <cell r="H11435" t="str">
            <v>[Ers A]</v>
          </cell>
        </row>
        <row r="11436">
          <cell r="H11436" t="str">
            <v>[Ers Al32]</v>
          </cell>
        </row>
        <row r="11437">
          <cell r="H11437" t="str">
            <v>[Ers An11]</v>
          </cell>
        </row>
        <row r="11438">
          <cell r="H11438" t="str">
            <v>[Ers An21]</v>
          </cell>
        </row>
        <row r="11439">
          <cell r="H11439" t="str">
            <v>[Ers An31]</v>
          </cell>
        </row>
        <row r="11440">
          <cell r="H11440" t="str">
            <v>[Ers B]</v>
          </cell>
        </row>
        <row r="11441">
          <cell r="H11441" t="str">
            <v>[Ers Bl31]</v>
          </cell>
        </row>
        <row r="11442">
          <cell r="H11442" t="str">
            <v>[Ers Bn12]</v>
          </cell>
        </row>
        <row r="11443">
          <cell r="H11443" t="str">
            <v>[Ers Bn22]</v>
          </cell>
        </row>
        <row r="11444">
          <cell r="H11444" t="str">
            <v>[Ers Bn32]</v>
          </cell>
        </row>
        <row r="11445">
          <cell r="H11445" t="str">
            <v>[Ers H1]</v>
          </cell>
        </row>
        <row r="11446">
          <cell r="H11446" t="str">
            <v>[Ers H2]</v>
          </cell>
        </row>
        <row r="11447">
          <cell r="H11447" t="str">
            <v>[Ers H4]</v>
          </cell>
        </row>
        <row r="11448">
          <cell r="H11448" t="str">
            <v>[Ers R1]</v>
          </cell>
        </row>
        <row r="11449">
          <cell r="H11449" t="str">
            <v>[Ers R2,4]</v>
          </cell>
        </row>
        <row r="11450">
          <cell r="H11450" t="str">
            <v>[Ers Sch102]</v>
          </cell>
        </row>
        <row r="11451">
          <cell r="H11451" t="str">
            <v>[Ers Sch104]</v>
          </cell>
        </row>
        <row r="11452">
          <cell r="H11452" t="str">
            <v>[Ers Sch202]</v>
          </cell>
        </row>
        <row r="11453">
          <cell r="H11453" t="str">
            <v>[Ers Y]</v>
          </cell>
        </row>
        <row r="11454">
          <cell r="H11454" t="str">
            <v>[Ers Yl42]</v>
          </cell>
        </row>
        <row r="11455">
          <cell r="H11455" t="str">
            <v>[Ers Yn21]</v>
          </cell>
        </row>
        <row r="11456">
          <cell r="H11456" t="str">
            <v>[Ers Yn31]</v>
          </cell>
        </row>
        <row r="11457">
          <cell r="H11457" t="str">
            <v>[Ers Yn41]</v>
          </cell>
        </row>
        <row r="11458">
          <cell r="H11458" t="str">
            <v>[Ers Z]</v>
          </cell>
        </row>
        <row r="11459">
          <cell r="H11459" t="str">
            <v>[Ers Zl41]</v>
          </cell>
        </row>
        <row r="11460">
          <cell r="H11460" t="str">
            <v>[Ers Zn22]</v>
          </cell>
        </row>
        <row r="11461">
          <cell r="H11461" t="str">
            <v>[Ers Zn32]</v>
          </cell>
        </row>
        <row r="11462">
          <cell r="H11462" t="str">
            <v>[Ers Zn42]</v>
          </cell>
        </row>
        <row r="11463">
          <cell r="H11463" t="str">
            <v>[A]</v>
          </cell>
        </row>
        <row r="11464">
          <cell r="H11464" t="str">
            <v>[Al32]</v>
          </cell>
        </row>
        <row r="11465">
          <cell r="H11465" t="str">
            <v>[An11]</v>
          </cell>
        </row>
        <row r="11466">
          <cell r="H11466" t="str">
            <v>[An21]</v>
          </cell>
        </row>
        <row r="11467">
          <cell r="H11467" t="str">
            <v>[An31]</v>
          </cell>
        </row>
        <row r="11468">
          <cell r="H11468" t="str">
            <v>[B]</v>
          </cell>
        </row>
        <row r="11469">
          <cell r="H11469" t="str">
            <v>[Bl31]</v>
          </cell>
        </row>
        <row r="11470">
          <cell r="H11470" t="str">
            <v>[Bn12]</v>
          </cell>
        </row>
        <row r="11471">
          <cell r="H11471" t="str">
            <v>[Bn22]</v>
          </cell>
        </row>
        <row r="11472">
          <cell r="H11472" t="str">
            <v>[Bn32]</v>
          </cell>
        </row>
        <row r="11473">
          <cell r="H11473" t="str">
            <v>[H1]</v>
          </cell>
        </row>
        <row r="11474">
          <cell r="H11474" t="str">
            <v>[H2]</v>
          </cell>
        </row>
        <row r="11475">
          <cell r="H11475" t="str">
            <v>[H4]</v>
          </cell>
        </row>
        <row r="11476">
          <cell r="H11476" t="str">
            <v>[R1]</v>
          </cell>
        </row>
        <row r="11477">
          <cell r="H11477" t="str">
            <v>[R2,4]</v>
          </cell>
        </row>
        <row r="11478">
          <cell r="H11478" t="str">
            <v>[Y]</v>
          </cell>
        </row>
        <row r="11479">
          <cell r="H11479" t="str">
            <v>[Yl42]</v>
          </cell>
        </row>
        <row r="11480">
          <cell r="H11480" t="str">
            <v>[Yn21]</v>
          </cell>
        </row>
        <row r="11481">
          <cell r="H11481" t="str">
            <v>[Yn31]</v>
          </cell>
        </row>
        <row r="11482">
          <cell r="H11482" t="str">
            <v>[Yn41]</v>
          </cell>
        </row>
        <row r="11483">
          <cell r="H11483" t="str">
            <v>[Z]</v>
          </cell>
        </row>
        <row r="11484">
          <cell r="H11484" t="str">
            <v>[Zl41]</v>
          </cell>
        </row>
        <row r="11485">
          <cell r="H11485" t="str">
            <v>[Zn22]</v>
          </cell>
        </row>
        <row r="11486">
          <cell r="H11486" t="str">
            <v>[Zn32]</v>
          </cell>
        </row>
        <row r="11487">
          <cell r="H11487" t="str">
            <v>[Zn42]</v>
          </cell>
        </row>
        <row r="11488">
          <cell r="H11488" t="str">
            <v>[Gl l31]</v>
          </cell>
        </row>
        <row r="11489">
          <cell r="H11489" t="str">
            <v>[Gl l32]</v>
          </cell>
        </row>
        <row r="11490">
          <cell r="H11490" t="str">
            <v>[Gl n31]</v>
          </cell>
        </row>
        <row r="11491">
          <cell r="H11491" t="str">
            <v>[Gl n32]</v>
          </cell>
        </row>
        <row r="11492">
          <cell r="H11492" t="str">
            <v>[Gl n41]</v>
          </cell>
        </row>
        <row r="11493">
          <cell r="H11493" t="str">
            <v>[Gl n42]</v>
          </cell>
        </row>
        <row r="11494">
          <cell r="H11494" t="str">
            <v>[Nb1]</v>
          </cell>
        </row>
        <row r="11495">
          <cell r="H11495" t="str">
            <v>[W 1R]</v>
          </cell>
        </row>
        <row r="11496">
          <cell r="H11496" t="str">
            <v>[Sch102]</v>
          </cell>
        </row>
        <row r="11497">
          <cell r="H11497" t="str">
            <v>[Sch104]</v>
          </cell>
        </row>
        <row r="11498">
          <cell r="H11498" t="str">
            <v>[Sch202]</v>
          </cell>
        </row>
        <row r="11499">
          <cell r="H11499" t="str">
            <v>[Dummy V734]</v>
          </cell>
        </row>
        <row r="11500">
          <cell r="H11500" t="str">
            <v>[V104]</v>
          </cell>
        </row>
        <row r="11501">
          <cell r="H11501" t="str">
            <v>[V171]</v>
          </cell>
        </row>
        <row r="11502">
          <cell r="H11502" t="str">
            <v>[V172]</v>
          </cell>
        </row>
        <row r="11503">
          <cell r="H11503" t="str">
            <v>[V173]</v>
          </cell>
        </row>
        <row r="11504">
          <cell r="H11504" t="str">
            <v>[V174]</v>
          </cell>
        </row>
        <row r="11505">
          <cell r="H11505" t="str">
            <v>[V206]</v>
          </cell>
        </row>
        <row r="11506">
          <cell r="H11506" t="str">
            <v>[V264]</v>
          </cell>
        </row>
        <row r="11507">
          <cell r="H11507" t="str">
            <v>[V265]</v>
          </cell>
        </row>
        <row r="11508">
          <cell r="H11508" t="str">
            <v>[V271]</v>
          </cell>
        </row>
        <row r="11509">
          <cell r="H11509" t="str">
            <v>[V272]</v>
          </cell>
        </row>
        <row r="11510">
          <cell r="H11510" t="str">
            <v>[V275]</v>
          </cell>
        </row>
        <row r="11511">
          <cell r="H11511" t="str">
            <v>[VH1]</v>
          </cell>
        </row>
        <row r="11512">
          <cell r="H11512" t="str">
            <v>[VH2]</v>
          </cell>
        </row>
        <row r="11513">
          <cell r="H11513" t="str">
            <v>[VH4]</v>
          </cell>
        </row>
        <row r="11514">
          <cell r="H11514" t="str">
            <v>[VR1]</v>
          </cell>
        </row>
        <row r="11515">
          <cell r="H11515" t="str">
            <v>[VR2,4]</v>
          </cell>
        </row>
        <row r="11516">
          <cell r="H11516" t="str">
            <v>[a]</v>
          </cell>
        </row>
        <row r="11517">
          <cell r="H11517" t="str">
            <v>[al32]</v>
          </cell>
        </row>
        <row r="11518">
          <cell r="H11518" t="str">
            <v>[an11]</v>
          </cell>
        </row>
        <row r="11519">
          <cell r="H11519" t="str">
            <v>[an21]</v>
          </cell>
        </row>
        <row r="11520">
          <cell r="H11520" t="str">
            <v>[an31]</v>
          </cell>
        </row>
        <row r="11521">
          <cell r="H11521" t="str">
            <v>[b]</v>
          </cell>
        </row>
        <row r="11522">
          <cell r="H11522" t="str">
            <v>[bl31]</v>
          </cell>
        </row>
        <row r="11523">
          <cell r="H11523" t="str">
            <v>[bn12]</v>
          </cell>
        </row>
        <row r="11524">
          <cell r="H11524" t="str">
            <v>[bn22]</v>
          </cell>
        </row>
        <row r="11525">
          <cell r="H11525" t="str">
            <v>[bn32]</v>
          </cell>
        </row>
        <row r="11526">
          <cell r="H11526" t="str">
            <v>[h(Y)]</v>
          </cell>
        </row>
        <row r="11527">
          <cell r="H11527" t="str">
            <v>[h(Z)]</v>
          </cell>
        </row>
        <row r="11528">
          <cell r="H11528" t="str">
            <v>[r(A)]</v>
          </cell>
        </row>
        <row r="11529">
          <cell r="H11529" t="str">
            <v>[r(B)]</v>
          </cell>
        </row>
        <row r="11530">
          <cell r="H11530" t="str">
            <v>[y(Yn21)]</v>
          </cell>
        </row>
        <row r="11531">
          <cell r="H11531" t="str">
            <v>[yl32(Yl42)]</v>
          </cell>
        </row>
        <row r="11532">
          <cell r="H11532" t="str">
            <v>[yl42]</v>
          </cell>
        </row>
        <row r="11533">
          <cell r="H11533" t="str">
            <v>[yn21]</v>
          </cell>
        </row>
        <row r="11534">
          <cell r="H11534" t="str">
            <v>[yn31]</v>
          </cell>
        </row>
        <row r="11535">
          <cell r="H11535" t="str">
            <v>[yn41]</v>
          </cell>
        </row>
        <row r="11536">
          <cell r="H11536" t="str">
            <v>[z(Zn22)]</v>
          </cell>
        </row>
        <row r="11537">
          <cell r="H11537" t="str">
            <v>[zl31(Zl41)]</v>
          </cell>
        </row>
        <row r="11538">
          <cell r="H11538" t="str">
            <v>[zl41]</v>
          </cell>
        </row>
        <row r="11539">
          <cell r="H11539" t="str">
            <v>[zn22]</v>
          </cell>
        </row>
        <row r="11540">
          <cell r="H11540" t="str">
            <v>[zn32]</v>
          </cell>
        </row>
        <row r="11541">
          <cell r="H11541" t="str">
            <v>[zn42]</v>
          </cell>
        </row>
        <row r="11542">
          <cell r="H11542" t="str">
            <v>[Sp 150]</v>
          </cell>
        </row>
        <row r="11543">
          <cell r="H11543" t="str">
            <v>[Sp 1ROE]</v>
          </cell>
        </row>
        <row r="11544">
          <cell r="H11544" t="str">
            <v>[W 101]</v>
          </cell>
        </row>
        <row r="11545">
          <cell r="H11545" t="str">
            <v>[W 102]</v>
          </cell>
        </row>
        <row r="11546">
          <cell r="H11546" t="str">
            <v>[W 103]</v>
          </cell>
        </row>
        <row r="11547">
          <cell r="H11547" t="str">
            <v>[W 104]</v>
          </cell>
        </row>
        <row r="11548">
          <cell r="H11548" t="str">
            <v>[W 105]</v>
          </cell>
        </row>
        <row r="11549">
          <cell r="H11549" t="str">
            <v>[W 107]</v>
          </cell>
        </row>
        <row r="11550">
          <cell r="H11550" t="str">
            <v>[W 151]</v>
          </cell>
        </row>
        <row r="11551">
          <cell r="H11551" t="str">
            <v>[W 152]</v>
          </cell>
        </row>
        <row r="11552">
          <cell r="H11552" t="str">
            <v>[W 153]</v>
          </cell>
        </row>
        <row r="11553">
          <cell r="H11553" t="str">
            <v>[W 155]</v>
          </cell>
        </row>
        <row r="11554">
          <cell r="H11554" t="str">
            <v>[W 156]</v>
          </cell>
        </row>
        <row r="11555">
          <cell r="H11555" t="str">
            <v>[W 191]</v>
          </cell>
        </row>
        <row r="11556">
          <cell r="H11556" t="str">
            <v>[W 192]</v>
          </cell>
        </row>
        <row r="11557">
          <cell r="H11557" t="str">
            <v>[W 193]</v>
          </cell>
        </row>
        <row r="11558">
          <cell r="H11558" t="str">
            <v>[W 194]</v>
          </cell>
        </row>
        <row r="11559">
          <cell r="H11559" t="str">
            <v>[W 1ROE]</v>
          </cell>
        </row>
        <row r="11560">
          <cell r="H11560" t="str">
            <v>[W 206]</v>
          </cell>
        </row>
        <row r="11561">
          <cell r="H11561" t="str">
            <v>[W 207]</v>
          </cell>
        </row>
        <row r="11562">
          <cell r="H11562" t="str">
            <v>[W 208]</v>
          </cell>
        </row>
        <row r="11563">
          <cell r="H11563" t="str">
            <v>[W 209]</v>
          </cell>
        </row>
        <row r="11564">
          <cell r="H11564" t="str">
            <v>[W 214]</v>
          </cell>
        </row>
        <row r="11565">
          <cell r="H11565" t="str">
            <v>[W 215]</v>
          </cell>
        </row>
        <row r="11566">
          <cell r="H11566" t="str">
            <v>[W 217]</v>
          </cell>
        </row>
        <row r="11567">
          <cell r="H11567" t="str">
            <v>[W 246]</v>
          </cell>
        </row>
        <row r="11568">
          <cell r="H11568" t="str">
            <v>[W 247]</v>
          </cell>
        </row>
        <row r="11569">
          <cell r="H11569" t="str">
            <v>[W 248]</v>
          </cell>
        </row>
        <row r="11570">
          <cell r="H11570" t="str">
            <v>[W 291]</v>
          </cell>
        </row>
        <row r="11571">
          <cell r="H11571" t="str">
            <v>[W 292]</v>
          </cell>
        </row>
        <row r="11572">
          <cell r="H11572" t="str">
            <v>[W 293]</v>
          </cell>
        </row>
        <row r="11573">
          <cell r="H11573" t="str">
            <v>[W 294]</v>
          </cell>
        </row>
        <row r="11574">
          <cell r="H11574" t="str">
            <v>[VE 101]</v>
          </cell>
        </row>
        <row r="11575">
          <cell r="H11575" t="str">
            <v>[VE 102]</v>
          </cell>
        </row>
        <row r="11576">
          <cell r="H11576" t="str">
            <v>[VE 601]</v>
          </cell>
        </row>
        <row r="11577">
          <cell r="H11577" t="str">
            <v>[VE 602]</v>
          </cell>
        </row>
        <row r="11578">
          <cell r="H11578" t="str">
            <v>[VE 706]</v>
          </cell>
        </row>
        <row r="11579">
          <cell r="H11579" t="str">
            <v>[VE 714]</v>
          </cell>
        </row>
        <row r="11580">
          <cell r="H11580" t="str">
            <v>[VE 734]</v>
          </cell>
        </row>
        <row r="11581">
          <cell r="H11581" t="str">
            <v>[ZE l31]</v>
          </cell>
        </row>
        <row r="11582">
          <cell r="H11582" t="str">
            <v>[ZE l32]</v>
          </cell>
        </row>
        <row r="11583">
          <cell r="H11583" t="str">
            <v>[ZE n31]</v>
          </cell>
        </row>
        <row r="11584">
          <cell r="H11584" t="str">
            <v>[ZE n32]</v>
          </cell>
        </row>
        <row r="11585">
          <cell r="H11585" t="str">
            <v>[Zust.105-106]</v>
          </cell>
        </row>
        <row r="11586">
          <cell r="H11586" t="str">
            <v>[Zust.107-109]</v>
          </cell>
        </row>
        <row r="11587">
          <cell r="H11587" t="str">
            <v>[Zust.206-205]</v>
          </cell>
        </row>
        <row r="11588">
          <cell r="H11588" t="str">
            <v>[Zust.217-216]</v>
          </cell>
        </row>
        <row r="11589">
          <cell r="H11589" t="str">
            <v>[Zust.246-245]</v>
          </cell>
        </row>
        <row r="11590">
          <cell r="H11590" t="str">
            <v>[aws]</v>
          </cell>
        </row>
        <row r="11591">
          <cell r="H11591" t="str">
            <v>[W 31]</v>
          </cell>
        </row>
        <row r="11592">
          <cell r="H11592" t="str">
            <v>[W 32]</v>
          </cell>
        </row>
        <row r="11593">
          <cell r="H11593" t="str">
            <v>[Gl 001]</v>
          </cell>
        </row>
        <row r="11594">
          <cell r="H11594" t="str">
            <v>[Gl 002]</v>
          </cell>
        </row>
        <row r="11595">
          <cell r="H11595" t="str">
            <v>[Gl 101]</v>
          </cell>
        </row>
        <row r="11596">
          <cell r="H11596" t="str">
            <v>[Gl 102]</v>
          </cell>
        </row>
        <row r="11597">
          <cell r="H11597" t="str">
            <v>[Gl 106]</v>
          </cell>
        </row>
        <row r="11598">
          <cell r="H11598" t="str">
            <v>[Gl 108]</v>
          </cell>
        </row>
        <row r="11599">
          <cell r="H11599" t="str">
            <v>[Gl 110]</v>
          </cell>
        </row>
        <row r="11600">
          <cell r="H11600" t="str">
            <v>[Gl 112]</v>
          </cell>
        </row>
        <row r="11601">
          <cell r="H11601" t="str">
            <v>[Gl 114]</v>
          </cell>
        </row>
        <row r="11602">
          <cell r="H11602" t="str">
            <v>[Gl 116]</v>
          </cell>
        </row>
        <row r="11603">
          <cell r="H11603" t="str">
            <v>[Gl 126]</v>
          </cell>
        </row>
        <row r="11604">
          <cell r="H11604" t="str">
            <v>[Gl 201]</v>
          </cell>
        </row>
        <row r="11605">
          <cell r="H11605" t="str">
            <v>[Gl 202]</v>
          </cell>
        </row>
        <row r="11606">
          <cell r="H11606" t="str">
            <v>[Gl 203]</v>
          </cell>
        </row>
        <row r="11607">
          <cell r="H11607" t="str">
            <v>[Gl 204]</v>
          </cell>
        </row>
        <row r="11608">
          <cell r="H11608" t="str">
            <v>[Gl 206]</v>
          </cell>
        </row>
        <row r="11609">
          <cell r="H11609" t="str">
            <v>[Gl 401]</v>
          </cell>
        </row>
        <row r="11610">
          <cell r="H11610" t="str">
            <v>[Gl 402]</v>
          </cell>
        </row>
        <row r="11611">
          <cell r="H11611" t="str">
            <v>[101]</v>
          </cell>
        </row>
        <row r="11612">
          <cell r="H11612" t="str">
            <v>[102]</v>
          </cell>
        </row>
        <row r="11613">
          <cell r="H11613" t="str">
            <v>[126]</v>
          </cell>
        </row>
        <row r="11614">
          <cell r="H11614" t="str">
            <v>[401]</v>
          </cell>
        </row>
        <row r="11615">
          <cell r="H11615" t="str">
            <v>[402]</v>
          </cell>
        </row>
        <row r="11616">
          <cell r="H11616" t="str">
            <v>[Gl 118]</v>
          </cell>
        </row>
        <row r="11617">
          <cell r="H11617" t="str">
            <v>[Gl 120]</v>
          </cell>
        </row>
        <row r="11618">
          <cell r="H11618" t="str">
            <v>[Gl 1So]</v>
          </cell>
        </row>
        <row r="11619">
          <cell r="H11619" t="str">
            <v>[Gl 1W]</v>
          </cell>
        </row>
        <row r="11620">
          <cell r="H11620" t="str">
            <v>[Gl 1k]</v>
          </cell>
        </row>
        <row r="11621">
          <cell r="H11621" t="str">
            <v>[Gl 2z]</v>
          </cell>
        </row>
        <row r="11622">
          <cell r="H11622" t="str">
            <v>[Gl 6a]</v>
          </cell>
        </row>
        <row r="11623">
          <cell r="H11623" t="str">
            <v>[W101/104]</v>
          </cell>
        </row>
        <row r="11624">
          <cell r="H11624" t="str">
            <v>[W102/103]</v>
          </cell>
        </row>
        <row r="11625">
          <cell r="H11625" t="str">
            <v>[W1K/1K]</v>
          </cell>
        </row>
        <row r="11626">
          <cell r="H11626" t="str">
            <v>[W1So-W6]</v>
          </cell>
        </row>
        <row r="11627">
          <cell r="H11627" t="str">
            <v>[W1W/1W]</v>
          </cell>
        </row>
        <row r="11628">
          <cell r="H11628" t="str">
            <v>[W41-47]</v>
          </cell>
        </row>
        <row r="11629">
          <cell r="H11629" t="str">
            <v>[W51-1Z]</v>
          </cell>
        </row>
        <row r="11630">
          <cell r="H11630" t="str">
            <v>[W7]</v>
          </cell>
        </row>
        <row r="11631">
          <cell r="H11631" t="str">
            <v>[Bl a31]</v>
          </cell>
        </row>
        <row r="11632">
          <cell r="H11632" t="str">
            <v>[Bl a32]</v>
          </cell>
        </row>
        <row r="11633">
          <cell r="H11633" t="str">
            <v>[Bl a61]</v>
          </cell>
        </row>
        <row r="11634">
          <cell r="H11634" t="str">
            <v>[Bl a62]</v>
          </cell>
        </row>
        <row r="11635">
          <cell r="H11635" t="str">
            <v>[Bl a71]</v>
          </cell>
        </row>
        <row r="11636">
          <cell r="H11636" t="str">
            <v>[Bl a72]</v>
          </cell>
        </row>
        <row r="11637">
          <cell r="H11637" t="str">
            <v>[Bl a81]</v>
          </cell>
        </row>
        <row r="11638">
          <cell r="H11638" t="str">
            <v>[Bl a82]</v>
          </cell>
        </row>
        <row r="11639">
          <cell r="H11639" t="str">
            <v>[Bl b11]</v>
          </cell>
        </row>
        <row r="11640">
          <cell r="H11640" t="str">
            <v>[Bl b12]</v>
          </cell>
        </row>
        <row r="11641">
          <cell r="H11641" t="str">
            <v>[Bl b21]</v>
          </cell>
        </row>
        <row r="11642">
          <cell r="H11642" t="str">
            <v>[Bl b22]</v>
          </cell>
        </row>
        <row r="11643">
          <cell r="H11643" t="str">
            <v>[Bl b31]</v>
          </cell>
        </row>
        <row r="11644">
          <cell r="H11644" t="str">
            <v>[Bl b32]</v>
          </cell>
        </row>
        <row r="11645">
          <cell r="H11645" t="str">
            <v>[EVA1]</v>
          </cell>
        </row>
        <row r="11646">
          <cell r="H11646" t="str">
            <v>[EVA2]</v>
          </cell>
        </row>
        <row r="11647">
          <cell r="H11647" t="str">
            <v>[Ers A]</v>
          </cell>
        </row>
        <row r="11648">
          <cell r="H11648" t="str">
            <v>[Ers A1]</v>
          </cell>
        </row>
        <row r="11649">
          <cell r="H11649" t="str">
            <v>[Ers A2]</v>
          </cell>
        </row>
        <row r="11650">
          <cell r="H11650" t="str">
            <v>[Ers A5]</v>
          </cell>
        </row>
        <row r="11651">
          <cell r="H11651" t="str">
            <v>[Ers A6]</v>
          </cell>
        </row>
        <row r="11652">
          <cell r="H11652" t="str">
            <v>[Ers A7]</v>
          </cell>
        </row>
        <row r="11653">
          <cell r="H11653" t="str">
            <v>[Ers B]</v>
          </cell>
        </row>
        <row r="11654">
          <cell r="H11654" t="str">
            <v>[Ers B1]</v>
          </cell>
        </row>
        <row r="11655">
          <cell r="H11655" t="str">
            <v>[Ers B2]</v>
          </cell>
        </row>
        <row r="11656">
          <cell r="H11656" t="str">
            <v>[Ers B4]</v>
          </cell>
        </row>
        <row r="11657">
          <cell r="H11657" t="str">
            <v>[Ers B5]</v>
          </cell>
        </row>
        <row r="11658">
          <cell r="H11658" t="str">
            <v>[Ers B6]</v>
          </cell>
        </row>
        <row r="11659">
          <cell r="H11659" t="str">
            <v>[Ers H1]</v>
          </cell>
        </row>
        <row r="11660">
          <cell r="H11660" t="str">
            <v>[Ers H2]</v>
          </cell>
        </row>
        <row r="11661">
          <cell r="H11661" t="str">
            <v>[Ers H3]</v>
          </cell>
        </row>
        <row r="11662">
          <cell r="H11662" t="str">
            <v>[Ers H4]</v>
          </cell>
        </row>
        <row r="11663">
          <cell r="H11663" t="str">
            <v>[Ers H6]</v>
          </cell>
        </row>
        <row r="11664">
          <cell r="H11664" t="str">
            <v>[Ers R1]</v>
          </cell>
        </row>
        <row r="11665">
          <cell r="H11665" t="str">
            <v>[Ers R106]</v>
          </cell>
        </row>
        <row r="11666">
          <cell r="H11666" t="str">
            <v>[Ers R108]</v>
          </cell>
        </row>
        <row r="11667">
          <cell r="H11667" t="str">
            <v>[Ers R110]</v>
          </cell>
        </row>
        <row r="11668">
          <cell r="H11668" t="str">
            <v>[Ers R112]</v>
          </cell>
        </row>
        <row r="11669">
          <cell r="H11669" t="str">
            <v>[Ers R114]</v>
          </cell>
        </row>
        <row r="11670">
          <cell r="H11670" t="str">
            <v>[Ers R116]</v>
          </cell>
        </row>
        <row r="11671">
          <cell r="H11671" t="str">
            <v>[Ers R2]</v>
          </cell>
        </row>
        <row r="11672">
          <cell r="H11672" t="str">
            <v>[Ers R3]</v>
          </cell>
        </row>
        <row r="11673">
          <cell r="H11673" t="str">
            <v>[Ers R4]</v>
          </cell>
        </row>
        <row r="11674">
          <cell r="H11674" t="str">
            <v>[Ers Sch106]</v>
          </cell>
        </row>
        <row r="11675">
          <cell r="H11675" t="str">
            <v>[Ers Sch108]</v>
          </cell>
        </row>
        <row r="11676">
          <cell r="H11676" t="str">
            <v>[Ers Sch110]</v>
          </cell>
        </row>
        <row r="11677">
          <cell r="H11677" t="str">
            <v>[Ers Sch112]</v>
          </cell>
        </row>
        <row r="11678">
          <cell r="H11678" t="str">
            <v>[Ers Sch114]</v>
          </cell>
        </row>
        <row r="11679">
          <cell r="H11679" t="str">
            <v>[Ers Sch116]</v>
          </cell>
        </row>
        <row r="11680">
          <cell r="H11680" t="str">
            <v>[Ers Sch116R]</v>
          </cell>
        </row>
        <row r="11681">
          <cell r="H11681" t="str">
            <v>[Ers Sch6]</v>
          </cell>
        </row>
        <row r="11682">
          <cell r="H11682" t="str">
            <v>[Ers Y]</v>
          </cell>
        </row>
        <row r="11683">
          <cell r="H11683" t="str">
            <v>[Ers Y1]</v>
          </cell>
        </row>
        <row r="11684">
          <cell r="H11684" t="str">
            <v>[Ers Y2]</v>
          </cell>
        </row>
        <row r="11685">
          <cell r="H11685" t="str">
            <v>[Ers Y5]</v>
          </cell>
        </row>
        <row r="11686">
          <cell r="H11686" t="str">
            <v>[Ers Y6]</v>
          </cell>
        </row>
        <row r="11687">
          <cell r="H11687" t="str">
            <v>[Ers Y7]</v>
          </cell>
        </row>
        <row r="11688">
          <cell r="H11688" t="str">
            <v>[Ers Z]</v>
          </cell>
        </row>
        <row r="11689">
          <cell r="H11689" t="str">
            <v>[Ers Z1]</v>
          </cell>
        </row>
        <row r="11690">
          <cell r="H11690" t="str">
            <v>[Ers Z2]</v>
          </cell>
        </row>
        <row r="11691">
          <cell r="H11691" t="str">
            <v>[Ers Z4]</v>
          </cell>
        </row>
        <row r="11692">
          <cell r="H11692" t="str">
            <v>[Ers Z5]</v>
          </cell>
        </row>
        <row r="11693">
          <cell r="H11693" t="str">
            <v>[Ers Z6]</v>
          </cell>
        </row>
        <row r="11694">
          <cell r="H11694" t="str">
            <v>[A]</v>
          </cell>
        </row>
        <row r="11695">
          <cell r="H11695" t="str">
            <v>[A1]</v>
          </cell>
        </row>
        <row r="11696">
          <cell r="H11696" t="str">
            <v>[A2]</v>
          </cell>
        </row>
        <row r="11697">
          <cell r="H11697" t="str">
            <v>[A5]</v>
          </cell>
        </row>
        <row r="11698">
          <cell r="H11698" t="str">
            <v>[A6]</v>
          </cell>
        </row>
        <row r="11699">
          <cell r="H11699" t="str">
            <v>[A7]</v>
          </cell>
        </row>
        <row r="11700">
          <cell r="H11700" t="str">
            <v>[B]</v>
          </cell>
        </row>
        <row r="11701">
          <cell r="H11701" t="str">
            <v>[B1]</v>
          </cell>
        </row>
        <row r="11702">
          <cell r="H11702" t="str">
            <v>[B2]</v>
          </cell>
        </row>
        <row r="11703">
          <cell r="H11703" t="str">
            <v>[B5]</v>
          </cell>
        </row>
        <row r="11704">
          <cell r="H11704" t="str">
            <v>[B6]</v>
          </cell>
        </row>
        <row r="11705">
          <cell r="H11705" t="str">
            <v>[B7]</v>
          </cell>
        </row>
        <row r="11706">
          <cell r="H11706" t="str">
            <v>[H1]</v>
          </cell>
        </row>
        <row r="11707">
          <cell r="H11707" t="str">
            <v>[H2]</v>
          </cell>
        </row>
        <row r="11708">
          <cell r="H11708" t="str">
            <v>[H3]</v>
          </cell>
        </row>
        <row r="11709">
          <cell r="H11709" t="str">
            <v>[H4]</v>
          </cell>
        </row>
        <row r="11710">
          <cell r="H11710" t="str">
            <v>[H6]</v>
          </cell>
        </row>
        <row r="11711">
          <cell r="H11711" t="str">
            <v>[R1]</v>
          </cell>
        </row>
        <row r="11712">
          <cell r="H11712" t="str">
            <v>[R106]</v>
          </cell>
        </row>
        <row r="11713">
          <cell r="H11713" t="str">
            <v>[R108]</v>
          </cell>
        </row>
        <row r="11714">
          <cell r="H11714" t="str">
            <v>[R110]</v>
          </cell>
        </row>
        <row r="11715">
          <cell r="H11715" t="str">
            <v>[R112]</v>
          </cell>
        </row>
        <row r="11716">
          <cell r="H11716" t="str">
            <v>[R114]</v>
          </cell>
        </row>
        <row r="11717">
          <cell r="H11717" t="str">
            <v>[R116]</v>
          </cell>
        </row>
        <row r="11718">
          <cell r="H11718" t="str">
            <v>[R2]</v>
          </cell>
        </row>
        <row r="11719">
          <cell r="H11719" t="str">
            <v>[R3]</v>
          </cell>
        </row>
        <row r="11720">
          <cell r="H11720" t="str">
            <v>[R4]</v>
          </cell>
        </row>
        <row r="11721">
          <cell r="H11721" t="str">
            <v>[Y]</v>
          </cell>
        </row>
        <row r="11722">
          <cell r="H11722" t="str">
            <v>[Y1]</v>
          </cell>
        </row>
        <row r="11723">
          <cell r="H11723" t="str">
            <v>[Y2]</v>
          </cell>
        </row>
        <row r="11724">
          <cell r="H11724" t="str">
            <v>[Y5]</v>
          </cell>
        </row>
        <row r="11725">
          <cell r="H11725" t="str">
            <v>[Y6]</v>
          </cell>
        </row>
        <row r="11726">
          <cell r="H11726" t="str">
            <v>[Y7]</v>
          </cell>
        </row>
        <row r="11727">
          <cell r="H11727" t="str">
            <v>[Z]</v>
          </cell>
        </row>
        <row r="11728">
          <cell r="H11728" t="str">
            <v>[Z1]</v>
          </cell>
        </row>
        <row r="11729">
          <cell r="H11729" t="str">
            <v>[Z2]</v>
          </cell>
        </row>
        <row r="11730">
          <cell r="H11730" t="str">
            <v>[Z5]</v>
          </cell>
        </row>
        <row r="11731">
          <cell r="H11731" t="str">
            <v>[Z6]</v>
          </cell>
        </row>
        <row r="11732">
          <cell r="H11732" t="str">
            <v>[Z7]</v>
          </cell>
        </row>
        <row r="11733">
          <cell r="H11733" t="str">
            <v>[Gl a11]</v>
          </cell>
        </row>
        <row r="11734">
          <cell r="H11734" t="str">
            <v>[Gl a12]</v>
          </cell>
        </row>
        <row r="11735">
          <cell r="H11735" t="str">
            <v>[Gl a21]</v>
          </cell>
        </row>
        <row r="11736">
          <cell r="H11736" t="str">
            <v>[Gl a22]</v>
          </cell>
        </row>
        <row r="11737">
          <cell r="H11737" t="str">
            <v>[Gl a31]</v>
          </cell>
        </row>
        <row r="11738">
          <cell r="H11738" t="str">
            <v>[Gl a32]</v>
          </cell>
        </row>
        <row r="11739">
          <cell r="H11739" t="str">
            <v>[Gl a61]</v>
          </cell>
        </row>
        <row r="11740">
          <cell r="H11740" t="str">
            <v>[Gl a62]</v>
          </cell>
        </row>
        <row r="11741">
          <cell r="H11741" t="str">
            <v>[Gl a71]</v>
          </cell>
        </row>
        <row r="11742">
          <cell r="H11742" t="str">
            <v>[Gl a72]</v>
          </cell>
        </row>
        <row r="11743">
          <cell r="H11743" t="str">
            <v>[Gl a81]</v>
          </cell>
        </row>
        <row r="11744">
          <cell r="H11744" t="str">
            <v>[Gl a82]</v>
          </cell>
        </row>
        <row r="11745">
          <cell r="H11745" t="str">
            <v>[Gl b11]</v>
          </cell>
        </row>
        <row r="11746">
          <cell r="H11746" t="str">
            <v>[Gl b12]</v>
          </cell>
        </row>
        <row r="11747">
          <cell r="H11747" t="str">
            <v>[Gl b21]</v>
          </cell>
        </row>
        <row r="11748">
          <cell r="H11748" t="str">
            <v>[Gl b22]</v>
          </cell>
        </row>
        <row r="11749">
          <cell r="H11749" t="str">
            <v>[Gl b31]</v>
          </cell>
        </row>
        <row r="11750">
          <cell r="H11750" t="str">
            <v>[Gl b32]</v>
          </cell>
        </row>
        <row r="11751">
          <cell r="H11751" t="str">
            <v>[Nb1]</v>
          </cell>
        </row>
        <row r="11752">
          <cell r="H11752" t="str">
            <v>[Sch106]</v>
          </cell>
        </row>
        <row r="11753">
          <cell r="H11753" t="str">
            <v>[Sch108]</v>
          </cell>
        </row>
        <row r="11754">
          <cell r="H11754" t="str">
            <v>[Sch110]</v>
          </cell>
        </row>
        <row r="11755">
          <cell r="H11755" t="str">
            <v>[Sch112]</v>
          </cell>
        </row>
        <row r="11756">
          <cell r="H11756" t="str">
            <v>[Sch114]</v>
          </cell>
        </row>
        <row r="11757">
          <cell r="H11757" t="str">
            <v>[Sch116]</v>
          </cell>
        </row>
        <row r="11758">
          <cell r="H11758" t="str">
            <v>[Sch116R]</v>
          </cell>
        </row>
        <row r="11759">
          <cell r="H11759" t="str">
            <v>[Sch6]</v>
          </cell>
        </row>
        <row r="11760">
          <cell r="H11760" t="str">
            <v>[V1]</v>
          </cell>
        </row>
        <row r="11761">
          <cell r="H11761" t="str">
            <v>[V118R]</v>
          </cell>
        </row>
        <row r="11762">
          <cell r="H11762" t="str">
            <v>[V120R]</v>
          </cell>
        </row>
        <row r="11763">
          <cell r="H11763" t="str">
            <v>[V126H]</v>
          </cell>
        </row>
        <row r="11764">
          <cell r="H11764" t="str">
            <v>[V1K]</v>
          </cell>
        </row>
        <row r="11765">
          <cell r="H11765" t="str">
            <v>[V1So]</v>
          </cell>
        </row>
        <row r="11766">
          <cell r="H11766" t="str">
            <v>[V1W]</v>
          </cell>
        </row>
        <row r="11767">
          <cell r="H11767" t="str">
            <v>[V2]</v>
          </cell>
        </row>
        <row r="11768">
          <cell r="H11768" t="str">
            <v>[V2Z]</v>
          </cell>
        </row>
        <row r="11769">
          <cell r="H11769" t="str">
            <v>[V42]</v>
          </cell>
        </row>
        <row r="11770">
          <cell r="H11770" t="str">
            <v>[V61]</v>
          </cell>
        </row>
        <row r="11771">
          <cell r="H11771" t="str">
            <v>[V62]</v>
          </cell>
        </row>
        <row r="11772">
          <cell r="H11772" t="str">
            <v>[V6a]</v>
          </cell>
        </row>
        <row r="11773">
          <cell r="H11773" t="str">
            <v>[VH1]</v>
          </cell>
        </row>
        <row r="11774">
          <cell r="H11774" t="str">
            <v>[VH2]</v>
          </cell>
        </row>
        <row r="11775">
          <cell r="H11775" t="str">
            <v>[VH3]</v>
          </cell>
        </row>
        <row r="11776">
          <cell r="H11776" t="str">
            <v>[VH4]</v>
          </cell>
        </row>
        <row r="11777">
          <cell r="H11777" t="str">
            <v>[VH6]</v>
          </cell>
        </row>
        <row r="11778">
          <cell r="H11778" t="str">
            <v>[VR1]</v>
          </cell>
        </row>
        <row r="11779">
          <cell r="H11779" t="str">
            <v>[VR106]</v>
          </cell>
        </row>
        <row r="11780">
          <cell r="H11780" t="str">
            <v>[VR108]</v>
          </cell>
        </row>
        <row r="11781">
          <cell r="H11781" t="str">
            <v>[VR110]</v>
          </cell>
        </row>
        <row r="11782">
          <cell r="H11782" t="str">
            <v>[VR112]</v>
          </cell>
        </row>
        <row r="11783">
          <cell r="H11783" t="str">
            <v>[VR114]</v>
          </cell>
        </row>
        <row r="11784">
          <cell r="H11784" t="str">
            <v>[VR116]</v>
          </cell>
        </row>
        <row r="11785">
          <cell r="H11785" t="str">
            <v>[VR2]</v>
          </cell>
        </row>
        <row r="11786">
          <cell r="H11786" t="str">
            <v>[VR3]</v>
          </cell>
        </row>
        <row r="11787">
          <cell r="H11787" t="str">
            <v>[VR4]</v>
          </cell>
        </row>
        <row r="11788">
          <cell r="H11788" t="str">
            <v>[a]</v>
          </cell>
        </row>
        <row r="11789">
          <cell r="H11789" t="str">
            <v>[a5]</v>
          </cell>
        </row>
        <row r="11790">
          <cell r="H11790" t="str">
            <v>[b]</v>
          </cell>
        </row>
        <row r="11791">
          <cell r="H11791" t="str">
            <v>[b5]</v>
          </cell>
        </row>
        <row r="11792">
          <cell r="H11792" t="str">
            <v>[h(Y)]</v>
          </cell>
        </row>
        <row r="11793">
          <cell r="H11793" t="str">
            <v>[h(Z)]</v>
          </cell>
        </row>
        <row r="11794">
          <cell r="H11794" t="str">
            <v>[r(A)]</v>
          </cell>
        </row>
        <row r="11795">
          <cell r="H11795" t="str">
            <v>[r(B)]</v>
          </cell>
        </row>
        <row r="11796">
          <cell r="H11796" t="str">
            <v>[y(Y1)]</v>
          </cell>
        </row>
        <row r="11797">
          <cell r="H11797" t="str">
            <v>[y5(Y6)]</v>
          </cell>
        </row>
        <row r="11798">
          <cell r="H11798" t="str">
            <v>[z(Z1)]</v>
          </cell>
        </row>
        <row r="11799">
          <cell r="H11799" t="str">
            <v>[z5(Z6)]</v>
          </cell>
        </row>
        <row r="11800">
          <cell r="H11800" t="str">
            <v>[Sp 1K]</v>
          </cell>
        </row>
        <row r="11801">
          <cell r="H11801" t="str">
            <v>[Sp 1So]</v>
          </cell>
        </row>
        <row r="11802">
          <cell r="H11802" t="str">
            <v>[Sp 1W]</v>
          </cell>
        </row>
        <row r="11803">
          <cell r="H11803" t="str">
            <v>[Sp 3]</v>
          </cell>
        </row>
        <row r="11804">
          <cell r="H11804" t="str">
            <v>[W 1]</v>
          </cell>
        </row>
        <row r="11805">
          <cell r="H11805" t="str">
            <v>[W 101]</v>
          </cell>
        </row>
        <row r="11806">
          <cell r="H11806" t="str">
            <v>[W 102]</v>
          </cell>
        </row>
        <row r="11807">
          <cell r="H11807" t="str">
            <v>[W 103]</v>
          </cell>
        </row>
        <row r="11808">
          <cell r="H11808" t="str">
            <v>[W 104]</v>
          </cell>
        </row>
        <row r="11809">
          <cell r="H11809" t="str">
            <v>[W 1K]</v>
          </cell>
        </row>
        <row r="11810">
          <cell r="H11810" t="str">
            <v>[W 1So]</v>
          </cell>
        </row>
        <row r="11811">
          <cell r="H11811" t="str">
            <v>[W 1W]</v>
          </cell>
        </row>
        <row r="11812">
          <cell r="H11812" t="str">
            <v>[W 1Z]</v>
          </cell>
        </row>
        <row r="11813">
          <cell r="H11813" t="str">
            <v>[W 2]</v>
          </cell>
        </row>
        <row r="11814">
          <cell r="H11814" t="str">
            <v>[W 2Z]</v>
          </cell>
        </row>
        <row r="11815">
          <cell r="H11815" t="str">
            <v>[W 3]</v>
          </cell>
        </row>
        <row r="11816">
          <cell r="H11816" t="str">
            <v>[W 4]</v>
          </cell>
        </row>
        <row r="11817">
          <cell r="H11817" t="str">
            <v>[W 41]</v>
          </cell>
        </row>
        <row r="11818">
          <cell r="H11818" t="str">
            <v>[W 42]</v>
          </cell>
        </row>
        <row r="11819">
          <cell r="H11819" t="str">
            <v>[W 43]</v>
          </cell>
        </row>
        <row r="11820">
          <cell r="H11820" t="str">
            <v>[W 44]</v>
          </cell>
        </row>
        <row r="11821">
          <cell r="H11821" t="str">
            <v>[W 45]</v>
          </cell>
        </row>
        <row r="11822">
          <cell r="H11822" t="str">
            <v>[W 46]</v>
          </cell>
        </row>
        <row r="11823">
          <cell r="H11823" t="str">
            <v>[W 47]</v>
          </cell>
        </row>
        <row r="11824">
          <cell r="H11824" t="str">
            <v>[W 48]</v>
          </cell>
        </row>
        <row r="11825">
          <cell r="H11825" t="str">
            <v>[W 49]</v>
          </cell>
        </row>
        <row r="11826">
          <cell r="H11826" t="str">
            <v>[W 5]</v>
          </cell>
        </row>
        <row r="11827">
          <cell r="H11827" t="str">
            <v>[W 51]</v>
          </cell>
        </row>
        <row r="11828">
          <cell r="H11828" t="str">
            <v>[W 52]</v>
          </cell>
        </row>
        <row r="11829">
          <cell r="H11829" t="str">
            <v>[W 53]</v>
          </cell>
        </row>
        <row r="11830">
          <cell r="H11830" t="str">
            <v>[W 54]</v>
          </cell>
        </row>
        <row r="11831">
          <cell r="H11831" t="str">
            <v>[W 55]</v>
          </cell>
        </row>
        <row r="11832">
          <cell r="H11832" t="str">
            <v>[W 56]</v>
          </cell>
        </row>
        <row r="11833">
          <cell r="H11833" t="str">
            <v>[W 57]</v>
          </cell>
        </row>
        <row r="11834">
          <cell r="H11834" t="str">
            <v>[W 58]</v>
          </cell>
        </row>
        <row r="11835">
          <cell r="H11835" t="str">
            <v>[W 59]</v>
          </cell>
        </row>
        <row r="11836">
          <cell r="H11836" t="str">
            <v>[W 6]</v>
          </cell>
        </row>
        <row r="11837">
          <cell r="H11837" t="str">
            <v>[W 60]</v>
          </cell>
        </row>
        <row r="11838">
          <cell r="H11838" t="str">
            <v>[W 61]</v>
          </cell>
        </row>
        <row r="11839">
          <cell r="H11839" t="str">
            <v>[W 62]</v>
          </cell>
        </row>
        <row r="11840">
          <cell r="H11840" t="str">
            <v>[W 7]</v>
          </cell>
        </row>
        <row r="11841">
          <cell r="H11841" t="str">
            <v>[W 8]</v>
          </cell>
        </row>
        <row r="11842">
          <cell r="H11842" t="str">
            <v>[VE 120]</v>
          </cell>
        </row>
        <row r="11843">
          <cell r="H11843" t="str">
            <v>[VE 1So]</v>
          </cell>
        </row>
        <row r="11844">
          <cell r="H11844" t="str">
            <v>[VE 1W]</v>
          </cell>
        </row>
        <row r="11845">
          <cell r="H11845" t="str">
            <v>[VE 1k]</v>
          </cell>
        </row>
        <row r="11846">
          <cell r="H11846" t="str">
            <v>[VE 2Z]</v>
          </cell>
        </row>
        <row r="11847">
          <cell r="H11847" t="str">
            <v>[VE 6a]</v>
          </cell>
        </row>
        <row r="11848">
          <cell r="H11848" t="str">
            <v>[ZE a31]</v>
          </cell>
        </row>
        <row r="11849">
          <cell r="H11849" t="str">
            <v>[ZE a32]</v>
          </cell>
        </row>
        <row r="11850">
          <cell r="H11850" t="str">
            <v>[ZE a61]</v>
          </cell>
        </row>
        <row r="11851">
          <cell r="H11851" t="str">
            <v>[ZE a62]</v>
          </cell>
        </row>
        <row r="11852">
          <cell r="H11852" t="str">
            <v>[ZVE a81]</v>
          </cell>
        </row>
        <row r="11853">
          <cell r="H11853" t="str">
            <v>[ZVE a82]</v>
          </cell>
        </row>
        <row r="11854">
          <cell r="H11854" t="str">
            <v>[ZVE b11]</v>
          </cell>
        </row>
        <row r="11855">
          <cell r="H11855" t="str">
            <v>[ZVE b12]</v>
          </cell>
        </row>
        <row r="11856">
          <cell r="H11856" t="str">
            <v>[a11]</v>
          </cell>
        </row>
        <row r="11857">
          <cell r="H11857" t="str">
            <v>[b11]</v>
          </cell>
        </row>
        <row r="11858">
          <cell r="H11858" t="str">
            <v>[W 1F]</v>
          </cell>
        </row>
        <row r="11859">
          <cell r="H11859" t="str">
            <v>[W 1L]</v>
          </cell>
        </row>
        <row r="11860">
          <cell r="H11860" t="str">
            <v>[W 3]</v>
          </cell>
        </row>
        <row r="11861">
          <cell r="H11861" t="str">
            <v>[W 31]</v>
          </cell>
        </row>
        <row r="11862">
          <cell r="H11862" t="str">
            <v>[W 53]</v>
          </cell>
        </row>
        <row r="11863">
          <cell r="H11863" t="str">
            <v>[Gl 101/1]</v>
          </cell>
        </row>
        <row r="11864">
          <cell r="H11864" t="str">
            <v>[Gl 101/2]</v>
          </cell>
        </row>
        <row r="11865">
          <cell r="H11865" t="str">
            <v>[Gl 201]</v>
          </cell>
        </row>
        <row r="11866">
          <cell r="H11866" t="str">
            <v>[Gl 202]</v>
          </cell>
        </row>
        <row r="11867">
          <cell r="H11867" t="str">
            <v>[Gl 202/1]</v>
          </cell>
        </row>
        <row r="11868">
          <cell r="H11868" t="str">
            <v>[Gl 203]</v>
          </cell>
        </row>
        <row r="11869">
          <cell r="H11869" t="str">
            <v>[Gl 301]</v>
          </cell>
        </row>
        <row r="11870">
          <cell r="H11870" t="str">
            <v>[Gl 302]</v>
          </cell>
        </row>
        <row r="11871">
          <cell r="H11871" t="str">
            <v>[Gl 303]</v>
          </cell>
        </row>
        <row r="11872">
          <cell r="H11872" t="str">
            <v>[Gl 401]</v>
          </cell>
        </row>
        <row r="11873">
          <cell r="H11873" t="str">
            <v>[Gl 501]</v>
          </cell>
        </row>
        <row r="11874">
          <cell r="H11874" t="str">
            <v>[Gl 601]</v>
          </cell>
        </row>
        <row r="11875">
          <cell r="H11875" t="str">
            <v>[Gl 603]</v>
          </cell>
        </row>
        <row r="11876">
          <cell r="H11876" t="str">
            <v>[Gl 701]</v>
          </cell>
        </row>
        <row r="11877">
          <cell r="H11877" t="str">
            <v>[Bl a11]</v>
          </cell>
        </row>
        <row r="11878">
          <cell r="H11878" t="str">
            <v>[Bl b11]</v>
          </cell>
        </row>
        <row r="11879">
          <cell r="H11879" t="str">
            <v>[km 55,156]</v>
          </cell>
        </row>
        <row r="11880">
          <cell r="H11880" t="str">
            <v>[km 56,049]</v>
          </cell>
        </row>
        <row r="11881">
          <cell r="H11881" t="str">
            <v>[km 57,337]</v>
          </cell>
        </row>
        <row r="11882">
          <cell r="H11882" t="str">
            <v>[km 57,807]</v>
          </cell>
        </row>
        <row r="11883">
          <cell r="H11883" t="str">
            <v>[Ers A]</v>
          </cell>
        </row>
        <row r="11884">
          <cell r="H11884" t="str">
            <v>[Ers H1]</v>
          </cell>
        </row>
        <row r="11885">
          <cell r="H11885" t="str">
            <v>[Ers H2]</v>
          </cell>
        </row>
        <row r="11886">
          <cell r="H11886" t="str">
            <v>[Ers H3]</v>
          </cell>
        </row>
        <row r="11887">
          <cell r="H11887" t="str">
            <v>[Ers R1]</v>
          </cell>
        </row>
        <row r="11888">
          <cell r="H11888" t="str">
            <v>[Ers R3]</v>
          </cell>
        </row>
        <row r="11889">
          <cell r="H11889" t="str">
            <v>[Ers Sch1]</v>
          </cell>
        </row>
        <row r="11890">
          <cell r="H11890" t="str">
            <v>[Ers Sch2H]</v>
          </cell>
        </row>
        <row r="11891">
          <cell r="H11891" t="str">
            <v>[Ers Sch2R]</v>
          </cell>
        </row>
        <row r="11892">
          <cell r="H11892" t="str">
            <v>[Ers Z]</v>
          </cell>
        </row>
        <row r="11893">
          <cell r="H11893" t="str">
            <v>[XTR a11]</v>
          </cell>
        </row>
        <row r="11894">
          <cell r="H11894" t="str">
            <v>[XTR b11]</v>
          </cell>
        </row>
        <row r="11895">
          <cell r="H11895" t="str">
            <v>[1]</v>
          </cell>
        </row>
        <row r="11896">
          <cell r="H11896" t="str">
            <v>[101/1]</v>
          </cell>
        </row>
        <row r="11897">
          <cell r="H11897" t="str">
            <v>[101/2]</v>
          </cell>
        </row>
        <row r="11898">
          <cell r="H11898" t="str">
            <v>[2]</v>
          </cell>
        </row>
        <row r="11899">
          <cell r="H11899" t="str">
            <v>[201]</v>
          </cell>
        </row>
        <row r="11900">
          <cell r="H11900" t="str">
            <v>[202]</v>
          </cell>
        </row>
        <row r="11901">
          <cell r="H11901" t="str">
            <v>[203]</v>
          </cell>
        </row>
        <row r="11902">
          <cell r="H11902" t="str">
            <v>[301]</v>
          </cell>
        </row>
        <row r="11903">
          <cell r="H11903" t="str">
            <v>[302]</v>
          </cell>
        </row>
        <row r="11904">
          <cell r="H11904" t="str">
            <v>[303]</v>
          </cell>
        </row>
        <row r="11905">
          <cell r="H11905" t="str">
            <v>[401]</v>
          </cell>
        </row>
        <row r="11906">
          <cell r="H11906" t="str">
            <v>[501]</v>
          </cell>
        </row>
        <row r="11907">
          <cell r="H11907" t="str">
            <v>[51]</v>
          </cell>
        </row>
        <row r="11908">
          <cell r="H11908" t="str">
            <v>[52]</v>
          </cell>
        </row>
        <row r="11909">
          <cell r="H11909" t="str">
            <v>[601]</v>
          </cell>
        </row>
        <row r="11910">
          <cell r="H11910" t="str">
            <v>[603]</v>
          </cell>
        </row>
        <row r="11911">
          <cell r="H11911" t="str">
            <v>[701]</v>
          </cell>
        </row>
        <row r="11912">
          <cell r="H11912" t="str">
            <v>[A]</v>
          </cell>
        </row>
        <row r="11913">
          <cell r="H11913" t="str">
            <v>[H1]</v>
          </cell>
        </row>
        <row r="11914">
          <cell r="H11914" t="str">
            <v>[H2]</v>
          </cell>
        </row>
        <row r="11915">
          <cell r="H11915" t="str">
            <v>[H3]</v>
          </cell>
        </row>
        <row r="11916">
          <cell r="H11916" t="str">
            <v>[R1]</v>
          </cell>
        </row>
        <row r="11917">
          <cell r="H11917" t="str">
            <v>[R3]</v>
          </cell>
        </row>
        <row r="11918">
          <cell r="H11918" t="str">
            <v>[Z]</v>
          </cell>
        </row>
        <row r="11919">
          <cell r="H11919" t="str">
            <v>[Gl a11]</v>
          </cell>
        </row>
        <row r="11920">
          <cell r="H11920" t="str">
            <v>[Gl b11]</v>
          </cell>
        </row>
        <row r="11921">
          <cell r="H11921" t="str">
            <v>[Sch1]</v>
          </cell>
        </row>
        <row r="11922">
          <cell r="H11922" t="str">
            <v>[Sch2H]</v>
          </cell>
        </row>
        <row r="11923">
          <cell r="H11923" t="str">
            <v>[Sch2R]</v>
          </cell>
        </row>
        <row r="11924">
          <cell r="H11924" t="str">
            <v>[V101R]</v>
          </cell>
        </row>
        <row r="11925">
          <cell r="H11925" t="str">
            <v>[V501H]</v>
          </cell>
        </row>
        <row r="11926">
          <cell r="H11926" t="str">
            <v>[V701H]</v>
          </cell>
        </row>
        <row r="11927">
          <cell r="H11927" t="str">
            <v>[VH1]</v>
          </cell>
        </row>
        <row r="11928">
          <cell r="H11928" t="str">
            <v>[VH2]</v>
          </cell>
        </row>
        <row r="11929">
          <cell r="H11929" t="str">
            <v>[VH3]</v>
          </cell>
        </row>
        <row r="11930">
          <cell r="H11930" t="str">
            <v>[VR1]</v>
          </cell>
        </row>
        <row r="11931">
          <cell r="H11931" t="str">
            <v>[VR3]</v>
          </cell>
        </row>
        <row r="11932">
          <cell r="H11932" t="str">
            <v>[a]</v>
          </cell>
        </row>
        <row r="11933">
          <cell r="H11933" t="str">
            <v>[h(Z)]</v>
          </cell>
        </row>
        <row r="11934">
          <cell r="H11934" t="str">
            <v>[r(A)]</v>
          </cell>
        </row>
        <row r="11935">
          <cell r="H11935" t="str">
            <v>[z]</v>
          </cell>
        </row>
        <row r="11936">
          <cell r="H11936" t="str">
            <v>[W 1]</v>
          </cell>
        </row>
        <row r="11937">
          <cell r="H11937" t="str">
            <v>[W 2]</v>
          </cell>
        </row>
        <row r="11938">
          <cell r="H11938" t="str">
            <v>[W 51]</v>
          </cell>
        </row>
        <row r="11939">
          <cell r="H11939" t="str">
            <v>[W 52]</v>
          </cell>
        </row>
        <row r="11940">
          <cell r="H11940" t="str">
            <v>[VE 101]</v>
          </cell>
        </row>
        <row r="11941">
          <cell r="H11941" t="str">
            <v>[VE 202]</v>
          </cell>
        </row>
        <row r="11942">
          <cell r="H11942" t="str">
            <v>[VE W1F]</v>
          </cell>
        </row>
        <row r="11943">
          <cell r="H11943" t="str">
            <v>[ZE 101]</v>
          </cell>
        </row>
        <row r="11944">
          <cell r="H11944" t="str">
            <v>[ZVE701]</v>
          </cell>
        </row>
        <row r="11945">
          <cell r="H11945" t="str">
            <v>[Sp1M]</v>
          </cell>
        </row>
        <row r="11946">
          <cell r="H11946" t="str">
            <v>[Sp1T]</v>
          </cell>
        </row>
        <row r="11947">
          <cell r="H11947" t="str">
            <v>[Sp2T]</v>
          </cell>
        </row>
        <row r="11948">
          <cell r="H11948" t="str">
            <v>[Gl 051]</v>
          </cell>
        </row>
        <row r="11949">
          <cell r="H11949" t="str">
            <v>[Gl 052]</v>
          </cell>
        </row>
        <row r="11950">
          <cell r="H11950" t="str">
            <v>[Gl 055]</v>
          </cell>
        </row>
        <row r="11951">
          <cell r="H11951" t="str">
            <v>[Gl 061]</v>
          </cell>
        </row>
        <row r="11952">
          <cell r="H11952" t="str">
            <v>[Gl 062]</v>
          </cell>
        </row>
        <row r="11953">
          <cell r="H11953" t="str">
            <v>[Gl 11^^2]</v>
          </cell>
        </row>
        <row r="11954">
          <cell r="H11954" t="str">
            <v>[Gl 11^^3]</v>
          </cell>
        </row>
        <row r="11955">
          <cell r="H11955" t="str">
            <v>[Gl 121]</v>
          </cell>
        </row>
        <row r="11956">
          <cell r="H11956" t="str">
            <v>[Gl 122]</v>
          </cell>
        </row>
        <row r="11957">
          <cell r="H11957" t="str">
            <v>[Gl 221]</v>
          </cell>
        </row>
        <row r="11958">
          <cell r="H11958" t="str">
            <v>[Gl 222]</v>
          </cell>
        </row>
        <row r="11959">
          <cell r="H11959" t="str">
            <v>[Gl 321]</v>
          </cell>
        </row>
        <row r="11960">
          <cell r="H11960" t="str">
            <v>[Gl 322]</v>
          </cell>
        </row>
        <row r="11961">
          <cell r="H11961" t="str">
            <v>[Gl 323]</v>
          </cell>
        </row>
        <row r="11962">
          <cell r="H11962" t="str">
            <v>[Gl 325]</v>
          </cell>
        </row>
        <row r="11963">
          <cell r="H11963" t="str">
            <v>[Gl 3^^1]</v>
          </cell>
        </row>
        <row r="11964">
          <cell r="H11964" t="str">
            <v>[Gl 421]</v>
          </cell>
        </row>
        <row r="11965">
          <cell r="H11965" t="str">
            <v>[Gl 4^^1]</v>
          </cell>
        </row>
        <row r="11966">
          <cell r="H11966" t="str">
            <v>[Gl 521]</v>
          </cell>
        </row>
        <row r="11967">
          <cell r="H11967" t="str">
            <v>[Gl 522]</v>
          </cell>
        </row>
        <row r="11968">
          <cell r="H11968" t="str">
            <v>[Gl 522^^1]</v>
          </cell>
        </row>
        <row r="11969">
          <cell r="H11969" t="str">
            <v>[Gl 721]</v>
          </cell>
        </row>
        <row r="11970">
          <cell r="H11970" t="str">
            <v>[Gl 722]</v>
          </cell>
        </row>
        <row r="11971">
          <cell r="H11971" t="str">
            <v>[Gl 723]</v>
          </cell>
        </row>
        <row r="11972">
          <cell r="H11972" t="str">
            <v>[Gl 821]</v>
          </cell>
        </row>
        <row r="11973">
          <cell r="H11973" t="str">
            <v>[Gl 822]</v>
          </cell>
        </row>
        <row r="11974">
          <cell r="H11974" t="str">
            <v>[Gl 841]</v>
          </cell>
        </row>
        <row r="11975">
          <cell r="H11975" t="str">
            <v>[Gl 842]</v>
          </cell>
        </row>
        <row r="11976">
          <cell r="H11976" t="str">
            <v>[Gl 223]</v>
          </cell>
        </row>
        <row r="11977">
          <cell r="H11977" t="str">
            <v>[Gl 324]</v>
          </cell>
        </row>
        <row r="11978">
          <cell r="H11978" t="str">
            <v>[Gl 327]</v>
          </cell>
        </row>
        <row r="11979">
          <cell r="H11979" t="str">
            <v>[RiBf Gl 041]</v>
          </cell>
        </row>
        <row r="11980">
          <cell r="H11980" t="str">
            <v>[RiBf Gl 042]</v>
          </cell>
        </row>
        <row r="11981">
          <cell r="H11981" t="str">
            <v>[RiBf Gl 071]</v>
          </cell>
        </row>
        <row r="11982">
          <cell r="H11982" t="str">
            <v>[RiBf Gl 072]</v>
          </cell>
        </row>
        <row r="11983">
          <cell r="H11983" t="str">
            <v>[Ers A]</v>
          </cell>
        </row>
        <row r="11984">
          <cell r="H11984" t="str">
            <v>[Ers A3]</v>
          </cell>
        </row>
        <row r="11985">
          <cell r="H11985" t="str">
            <v>[Ers B]</v>
          </cell>
        </row>
        <row r="11986">
          <cell r="H11986" t="str">
            <v>[Ers B3]</v>
          </cell>
        </row>
        <row r="11987">
          <cell r="H11987" t="str">
            <v>[Ers H1 (Hns)]</v>
          </cell>
        </row>
        <row r="11988">
          <cell r="H11988" t="str">
            <v>[Ers H1 (Ok)]</v>
          </cell>
        </row>
        <row r="11989">
          <cell r="H11989" t="str">
            <v>[Ers H2 (Hns)]</v>
          </cell>
        </row>
        <row r="11990">
          <cell r="H11990" t="str">
            <v>[Ers H2 (Ok)]</v>
          </cell>
        </row>
        <row r="11991">
          <cell r="H11991" t="str">
            <v>[Ers H3 (Ok)]</v>
          </cell>
        </row>
        <row r="11992">
          <cell r="H11992" t="str">
            <v>[Ers R1 (Hns)]</v>
          </cell>
        </row>
        <row r="11993">
          <cell r="H11993" t="str">
            <v>[Ers R1 (Ok)]</v>
          </cell>
        </row>
        <row r="11994">
          <cell r="H11994" t="str">
            <v>[Ers R2 (Hns)]</v>
          </cell>
        </row>
        <row r="11995">
          <cell r="H11995" t="str">
            <v>[Ers R2 (Ok)]</v>
          </cell>
        </row>
        <row r="11996">
          <cell r="H11996" t="str">
            <v>[Ers R3 (Ok)]</v>
          </cell>
        </row>
        <row r="11997">
          <cell r="H11997" t="str">
            <v>[Ers Sch221]</v>
          </cell>
        </row>
        <row r="11998">
          <cell r="H11998" t="str">
            <v>[Ers Sch222]</v>
          </cell>
        </row>
        <row r="11999">
          <cell r="H11999" t="str">
            <v>[Ers Sch321N]</v>
          </cell>
        </row>
        <row r="12000">
          <cell r="H12000" t="str">
            <v>[Ers Sch321S]</v>
          </cell>
        </row>
        <row r="12001">
          <cell r="H12001" t="str">
            <v>[Ers Sch322N]</v>
          </cell>
        </row>
        <row r="12002">
          <cell r="H12002" t="str">
            <v>[Ers Sch323N]</v>
          </cell>
        </row>
        <row r="12003">
          <cell r="H12003" t="str">
            <v>[Ers Sch323S]</v>
          </cell>
        </row>
        <row r="12004">
          <cell r="H12004" t="str">
            <v>[Ers Sch325N]</v>
          </cell>
        </row>
        <row r="12005">
          <cell r="H12005" t="str">
            <v>[Ers Sch325S]</v>
          </cell>
        </row>
        <row r="12006">
          <cell r="H12006" t="str">
            <v>[Ers Y]</v>
          </cell>
        </row>
        <row r="12007">
          <cell r="H12007" t="str">
            <v>[Ers Y3]</v>
          </cell>
        </row>
        <row r="12008">
          <cell r="H12008" t="str">
            <v>[Ers Z]</v>
          </cell>
        </row>
        <row r="12009">
          <cell r="H12009" t="str">
            <v>[Ers Z3]</v>
          </cell>
        </row>
        <row r="12010">
          <cell r="H12010" t="str">
            <v>[Kr1]</v>
          </cell>
        </row>
        <row r="12011">
          <cell r="H12011" t="str">
            <v>[Kr2]</v>
          </cell>
        </row>
        <row r="12012">
          <cell r="H12012" t="str">
            <v>[Rs 071]</v>
          </cell>
        </row>
        <row r="12013">
          <cell r="H12013" t="str">
            <v>[Rs 072]</v>
          </cell>
        </row>
        <row r="12014">
          <cell r="H12014" t="str">
            <v>[A]</v>
          </cell>
        </row>
        <row r="12015">
          <cell r="H12015" t="str">
            <v>[A3]</v>
          </cell>
        </row>
        <row r="12016">
          <cell r="H12016" t="str">
            <v>[B]</v>
          </cell>
        </row>
        <row r="12017">
          <cell r="H12017" t="str">
            <v>[B3]</v>
          </cell>
        </row>
        <row r="12018">
          <cell r="H12018" t="str">
            <v>[H1 (Hns)]</v>
          </cell>
        </row>
        <row r="12019">
          <cell r="H12019" t="str">
            <v>[H1 (Ok)]</v>
          </cell>
        </row>
        <row r="12020">
          <cell r="H12020" t="str">
            <v>[H2 (Hns)]</v>
          </cell>
        </row>
        <row r="12021">
          <cell r="H12021" t="str">
            <v>[H2 (Ok)]</v>
          </cell>
        </row>
        <row r="12022">
          <cell r="H12022" t="str">
            <v>[H3 (Ok)]</v>
          </cell>
        </row>
        <row r="12023">
          <cell r="H12023" t="str">
            <v>[R1 (Hns)]</v>
          </cell>
        </row>
        <row r="12024">
          <cell r="H12024" t="str">
            <v>[R1 (Ok)]</v>
          </cell>
        </row>
        <row r="12025">
          <cell r="H12025" t="str">
            <v>[R2 (Hns)]</v>
          </cell>
        </row>
        <row r="12026">
          <cell r="H12026" t="str">
            <v>[R2 (Ok)]</v>
          </cell>
        </row>
        <row r="12027">
          <cell r="H12027" t="str">
            <v>[R3 (Ok)]</v>
          </cell>
        </row>
        <row r="12028">
          <cell r="H12028" t="str">
            <v>[Y]</v>
          </cell>
        </row>
        <row r="12029">
          <cell r="H12029" t="str">
            <v>[Y3]</v>
          </cell>
        </row>
        <row r="12030">
          <cell r="H12030" t="str">
            <v>[Z]</v>
          </cell>
        </row>
        <row r="12031">
          <cell r="H12031" t="str">
            <v>[Z3]</v>
          </cell>
        </row>
        <row r="12032">
          <cell r="H12032" t="str">
            <v>[Gl 041]</v>
          </cell>
        </row>
        <row r="12033">
          <cell r="H12033" t="str">
            <v>[Gl 042]</v>
          </cell>
        </row>
        <row r="12034">
          <cell r="H12034" t="str">
            <v>[Gl 071]</v>
          </cell>
        </row>
        <row r="12035">
          <cell r="H12035" t="str">
            <v>[Gl 072]</v>
          </cell>
        </row>
        <row r="12036">
          <cell r="H12036" t="str">
            <v>[NBB]</v>
          </cell>
        </row>
        <row r="12037">
          <cell r="H12037" t="str">
            <v>[Sch221]</v>
          </cell>
        </row>
        <row r="12038">
          <cell r="H12038" t="str">
            <v>[Sch222]</v>
          </cell>
        </row>
        <row r="12039">
          <cell r="H12039" t="str">
            <v>[Sch321N]</v>
          </cell>
        </row>
        <row r="12040">
          <cell r="H12040" t="str">
            <v>[Sch321S]</v>
          </cell>
        </row>
        <row r="12041">
          <cell r="H12041" t="str">
            <v>[Sch322N]</v>
          </cell>
        </row>
        <row r="12042">
          <cell r="H12042" t="str">
            <v>[Sch323N]</v>
          </cell>
        </row>
        <row r="12043">
          <cell r="H12043" t="str">
            <v>[Sch323S]</v>
          </cell>
        </row>
        <row r="12044">
          <cell r="H12044" t="str">
            <v>[Sch325N]</v>
          </cell>
        </row>
        <row r="12045">
          <cell r="H12045" t="str">
            <v>[Sch325S]</v>
          </cell>
        </row>
        <row r="12046">
          <cell r="H12046" t="str">
            <v>[V121]</v>
          </cell>
        </row>
        <row r="12047">
          <cell r="H12047" t="str">
            <v>[V122]</v>
          </cell>
        </row>
        <row r="12048">
          <cell r="H12048" t="str">
            <v>[V1M]</v>
          </cell>
        </row>
        <row r="12049">
          <cell r="H12049" t="str">
            <v>[V223]</v>
          </cell>
        </row>
        <row r="12050">
          <cell r="H12050" t="str">
            <v>[V421]</v>
          </cell>
        </row>
        <row r="12051">
          <cell r="H12051" t="str">
            <v>[V423]</v>
          </cell>
        </row>
        <row r="12052">
          <cell r="H12052" t="str">
            <v>[V521N]</v>
          </cell>
        </row>
        <row r="12053">
          <cell r="H12053" t="str">
            <v>[V521S]</v>
          </cell>
        </row>
        <row r="12054">
          <cell r="H12054" t="str">
            <v>[V522N]</v>
          </cell>
        </row>
        <row r="12055">
          <cell r="H12055" t="str">
            <v>[V522S]</v>
          </cell>
        </row>
        <row r="12056">
          <cell r="H12056" t="str">
            <v>[V7]</v>
          </cell>
        </row>
        <row r="12057">
          <cell r="H12057" t="str">
            <v>[V71]</v>
          </cell>
        </row>
        <row r="12058">
          <cell r="H12058" t="str">
            <v>[V72]</v>
          </cell>
        </row>
        <row r="12059">
          <cell r="H12059" t="str">
            <v>[V821]</v>
          </cell>
        </row>
        <row r="12060">
          <cell r="H12060" t="str">
            <v>[V822]</v>
          </cell>
        </row>
        <row r="12061">
          <cell r="H12061" t="str">
            <v>[VH1 (Hns)]</v>
          </cell>
        </row>
        <row r="12062">
          <cell r="H12062" t="str">
            <v>[VH1 (Ok)]</v>
          </cell>
        </row>
        <row r="12063">
          <cell r="H12063" t="str">
            <v>[VH2 (Hns)]</v>
          </cell>
        </row>
        <row r="12064">
          <cell r="H12064" t="str">
            <v>[VH2 (Ok)]</v>
          </cell>
        </row>
        <row r="12065">
          <cell r="H12065" t="str">
            <v>[VH3 (Ok)]</v>
          </cell>
        </row>
        <row r="12066">
          <cell r="H12066" t="str">
            <v>[VR1 (Hns)]</v>
          </cell>
        </row>
        <row r="12067">
          <cell r="H12067" t="str">
            <v>[VR1 (Ok)]</v>
          </cell>
        </row>
        <row r="12068">
          <cell r="H12068" t="str">
            <v>[VR2 (Hns)]</v>
          </cell>
        </row>
        <row r="12069">
          <cell r="H12069" t="str">
            <v>[VR2 (Ok)]</v>
          </cell>
        </row>
        <row r="12070">
          <cell r="H12070" t="str">
            <v>[VR3 (Ok)]</v>
          </cell>
        </row>
        <row r="12071">
          <cell r="H12071" t="str">
            <v>[a]</v>
          </cell>
        </row>
        <row r="12072">
          <cell r="H12072" t="str">
            <v>[a,bR1 (Ok)]</v>
          </cell>
        </row>
        <row r="12073">
          <cell r="H12073" t="str">
            <v>[a,bR2 (Ok)]</v>
          </cell>
        </row>
        <row r="12074">
          <cell r="H12074" t="str">
            <v>[a,bR3 (Ok)]</v>
          </cell>
        </row>
        <row r="12075">
          <cell r="H12075" t="str">
            <v>[a3]</v>
          </cell>
        </row>
        <row r="12076">
          <cell r="H12076" t="str">
            <v>[b]</v>
          </cell>
        </row>
        <row r="12077">
          <cell r="H12077" t="str">
            <v>[b3]</v>
          </cell>
        </row>
        <row r="12078">
          <cell r="H12078" t="str">
            <v>[h (Y)]</v>
          </cell>
        </row>
        <row r="12079">
          <cell r="H12079" t="str">
            <v>[h (Z)]</v>
          </cell>
        </row>
        <row r="12080">
          <cell r="H12080" t="str">
            <v>[h1]</v>
          </cell>
        </row>
        <row r="12081">
          <cell r="H12081" t="str">
            <v>[h2]</v>
          </cell>
        </row>
        <row r="12082">
          <cell r="H12082" t="str">
            <v>[r (A)]</v>
          </cell>
        </row>
        <row r="12083">
          <cell r="H12083" t="str">
            <v>[r (B)]</v>
          </cell>
        </row>
        <row r="12084">
          <cell r="H12084" t="str">
            <v>[r1]</v>
          </cell>
        </row>
        <row r="12085">
          <cell r="H12085" t="str">
            <v>[r2]</v>
          </cell>
        </row>
        <row r="12086">
          <cell r="H12086" t="str">
            <v>[r3]</v>
          </cell>
        </row>
        <row r="12087">
          <cell r="H12087" t="str">
            <v>[y3]</v>
          </cell>
        </row>
        <row r="12088">
          <cell r="H12088" t="str">
            <v>[z3]</v>
          </cell>
        </row>
        <row r="12089">
          <cell r="H12089" t="str">
            <v>[W 1]</v>
          </cell>
        </row>
        <row r="12090">
          <cell r="H12090" t="str">
            <v>[W 10]</v>
          </cell>
        </row>
        <row r="12091">
          <cell r="H12091" t="str">
            <v>[W 101]</v>
          </cell>
        </row>
        <row r="12092">
          <cell r="H12092" t="str">
            <v>[W 102]</v>
          </cell>
        </row>
        <row r="12093">
          <cell r="H12093" t="str">
            <v>[W 103]</v>
          </cell>
        </row>
        <row r="12094">
          <cell r="H12094" t="str">
            <v>[W 104]</v>
          </cell>
        </row>
        <row r="12095">
          <cell r="H12095" t="str">
            <v>[W 11]</v>
          </cell>
        </row>
        <row r="12096">
          <cell r="H12096" t="str">
            <v>[W 2]</v>
          </cell>
        </row>
        <row r="12097">
          <cell r="H12097" t="str">
            <v>[W 201]</v>
          </cell>
        </row>
        <row r="12098">
          <cell r="H12098" t="str">
            <v>[W 3]</v>
          </cell>
        </row>
        <row r="12099">
          <cell r="H12099" t="str">
            <v>[W 4]</v>
          </cell>
        </row>
        <row r="12100">
          <cell r="H12100" t="str">
            <v>[W 5]</v>
          </cell>
        </row>
        <row r="12101">
          <cell r="H12101" t="str">
            <v>[W 51]</v>
          </cell>
        </row>
        <row r="12102">
          <cell r="H12102" t="str">
            <v>[W 52]</v>
          </cell>
        </row>
        <row r="12103">
          <cell r="H12103" t="str">
            <v>[W 53]</v>
          </cell>
        </row>
        <row r="12104">
          <cell r="H12104" t="str">
            <v>[W 54]</v>
          </cell>
        </row>
        <row r="12105">
          <cell r="H12105" t="str">
            <v>[W 55]</v>
          </cell>
        </row>
        <row r="12106">
          <cell r="H12106" t="str">
            <v>[W 56]</v>
          </cell>
        </row>
        <row r="12107">
          <cell r="H12107" t="str">
            <v>[W 57]</v>
          </cell>
        </row>
        <row r="12108">
          <cell r="H12108" t="str">
            <v>[W 6]</v>
          </cell>
        </row>
        <row r="12109">
          <cell r="H12109" t="str">
            <v>[W 62]</v>
          </cell>
        </row>
        <row r="12110">
          <cell r="H12110" t="str">
            <v>[W 63]</v>
          </cell>
        </row>
        <row r="12111">
          <cell r="H12111" t="str">
            <v>[W 65]</v>
          </cell>
        </row>
        <row r="12112">
          <cell r="H12112" t="str">
            <v>[W 66]</v>
          </cell>
        </row>
        <row r="12113">
          <cell r="H12113" t="str">
            <v>[W 67]</v>
          </cell>
        </row>
        <row r="12114">
          <cell r="H12114" t="str">
            <v>[W 8]</v>
          </cell>
        </row>
        <row r="12115">
          <cell r="H12115" t="str">
            <v>[W 9]</v>
          </cell>
        </row>
        <row r="12116">
          <cell r="H12116" t="str">
            <v>[VE 121]</v>
          </cell>
        </row>
        <row r="12117">
          <cell r="H12117" t="str">
            <v>[VE 122]</v>
          </cell>
        </row>
        <row r="12118">
          <cell r="H12118" t="str">
            <v>[VE 223]</v>
          </cell>
        </row>
        <row r="12119">
          <cell r="H12119" t="str">
            <v>[VE 324]</v>
          </cell>
        </row>
        <row r="12120">
          <cell r="H12120" t="str">
            <v>[VE 327]</v>
          </cell>
        </row>
        <row r="12121">
          <cell r="H12121" t="str">
            <v>[ZE 041]</v>
          </cell>
        </row>
        <row r="12122">
          <cell r="H12122" t="str">
            <v>[ZE 042]</v>
          </cell>
        </row>
        <row r="12123">
          <cell r="H12123" t="str">
            <v>[ZVE 071]</v>
          </cell>
        </row>
        <row r="12124">
          <cell r="H12124" t="str">
            <v>[ZVE 072]</v>
          </cell>
        </row>
        <row r="12125">
          <cell r="H12125" t="str">
            <v>[aws]</v>
          </cell>
        </row>
        <row r="12126">
          <cell r="H12126" t="str">
            <v>[1/9]</v>
          </cell>
        </row>
        <row r="12127">
          <cell r="H12127" t="str">
            <v>[101]</v>
          </cell>
        </row>
        <row r="12128">
          <cell r="H12128" t="str">
            <v>[104]</v>
          </cell>
        </row>
        <row r="12129">
          <cell r="H12129" t="str">
            <v>[111]</v>
          </cell>
        </row>
        <row r="12130">
          <cell r="H12130" t="str">
            <v>[114]</v>
          </cell>
        </row>
        <row r="12131">
          <cell r="H12131" t="str">
            <v>[121]</v>
          </cell>
        </row>
        <row r="12132">
          <cell r="H12132" t="str">
            <v>[124]</v>
          </cell>
        </row>
        <row r="12133">
          <cell r="H12133" t="str">
            <v>[134]</v>
          </cell>
        </row>
        <row r="12134">
          <cell r="H12134" t="str">
            <v>[1E]</v>
          </cell>
        </row>
        <row r="12135">
          <cell r="H12135" t="str">
            <v>[2/3]</v>
          </cell>
        </row>
        <row r="12136">
          <cell r="H12136" t="str">
            <v>[2L]</v>
          </cell>
        </row>
        <row r="12137">
          <cell r="H12137" t="str">
            <v>[301]</v>
          </cell>
        </row>
        <row r="12138">
          <cell r="H12138" t="str">
            <v>[303]</v>
          </cell>
        </row>
        <row r="12139">
          <cell r="H12139" t="str">
            <v>[304]</v>
          </cell>
        </row>
        <row r="12140">
          <cell r="H12140" t="str">
            <v>[305]</v>
          </cell>
        </row>
        <row r="12141">
          <cell r="H12141" t="str">
            <v>[306]</v>
          </cell>
        </row>
        <row r="12142">
          <cell r="H12142" t="str">
            <v>[307]</v>
          </cell>
        </row>
        <row r="12143">
          <cell r="H12143" t="str">
            <v>[3E]</v>
          </cell>
        </row>
        <row r="12144">
          <cell r="H12144" t="str">
            <v>[4/5/6]</v>
          </cell>
        </row>
        <row r="12145">
          <cell r="H12145" t="str">
            <v>[404]</v>
          </cell>
        </row>
        <row r="12146">
          <cell r="H12146" t="str">
            <v>[51/52]</v>
          </cell>
        </row>
        <row r="12147">
          <cell r="H12147" t="str">
            <v>[511]</v>
          </cell>
        </row>
        <row r="12148">
          <cell r="H12148" t="str">
            <v>[53/55]</v>
          </cell>
        </row>
        <row r="12149">
          <cell r="H12149" t="str">
            <v>[551]</v>
          </cell>
        </row>
        <row r="12150">
          <cell r="H12150" t="str">
            <v>[552]</v>
          </cell>
        </row>
        <row r="12151">
          <cell r="H12151" t="str">
            <v>[553]</v>
          </cell>
        </row>
        <row r="12152">
          <cell r="H12152" t="str">
            <v>[555]</v>
          </cell>
        </row>
        <row r="12153">
          <cell r="H12153" t="str">
            <v>[56/63]</v>
          </cell>
        </row>
        <row r="12154">
          <cell r="H12154" t="str">
            <v>[57/62]</v>
          </cell>
        </row>
        <row r="12155">
          <cell r="H12155" t="str">
            <v>[58/59]</v>
          </cell>
        </row>
        <row r="12156">
          <cell r="H12156" t="str">
            <v>[601]</v>
          </cell>
        </row>
        <row r="12157">
          <cell r="H12157" t="str">
            <v>[611]</v>
          </cell>
        </row>
        <row r="12158">
          <cell r="H12158" t="str">
            <v>[71/72]</v>
          </cell>
        </row>
        <row r="12159">
          <cell r="H12159" t="str">
            <v>[711]</v>
          </cell>
        </row>
        <row r="12160">
          <cell r="H12160" t="str">
            <v>[73]</v>
          </cell>
        </row>
        <row r="12161">
          <cell r="H12161" t="str">
            <v>[e11]</v>
          </cell>
        </row>
        <row r="12162">
          <cell r="H12162" t="str">
            <v>[y11]</v>
          </cell>
        </row>
        <row r="12163">
          <cell r="H12163" t="str">
            <v>[y21]</v>
          </cell>
        </row>
        <row r="12164">
          <cell r="H12164" t="str">
            <v>[W 1S]</v>
          </cell>
        </row>
        <row r="12165">
          <cell r="H12165" t="str">
            <v>[W 1V]</v>
          </cell>
        </row>
        <row r="12166">
          <cell r="H12166" t="str">
            <v>[W 2E]</v>
          </cell>
        </row>
        <row r="12167">
          <cell r="H12167" t="str">
            <v>[W 2L]</v>
          </cell>
        </row>
        <row r="12168">
          <cell r="H12168" t="str">
            <v>[W 60]</v>
          </cell>
        </row>
        <row r="12169">
          <cell r="H12169" t="str">
            <v>[W 9]</v>
          </cell>
        </row>
        <row r="12170">
          <cell r="H12170" t="str">
            <v>[Gl 101]</v>
          </cell>
        </row>
        <row r="12171">
          <cell r="H12171" t="str">
            <v>[Gl 104]</v>
          </cell>
        </row>
        <row r="12172">
          <cell r="H12172" t="str">
            <v>[Gl 111]</v>
          </cell>
        </row>
        <row r="12173">
          <cell r="H12173" t="str">
            <v>[Gl 114]</v>
          </cell>
        </row>
        <row r="12174">
          <cell r="H12174" t="str">
            <v>[Gl 121]</v>
          </cell>
        </row>
        <row r="12175">
          <cell r="H12175" t="str">
            <v>[Gl 124]</v>
          </cell>
        </row>
        <row r="12176">
          <cell r="H12176" t="str">
            <v>[Gl 134]</v>
          </cell>
        </row>
        <row r="12177">
          <cell r="H12177" t="str">
            <v>[Gl 2L]</v>
          </cell>
        </row>
        <row r="12178">
          <cell r="H12178" t="str">
            <v>[Gl 301]</v>
          </cell>
        </row>
        <row r="12179">
          <cell r="H12179" t="str">
            <v>[Gl 303]</v>
          </cell>
        </row>
        <row r="12180">
          <cell r="H12180" t="str">
            <v>[Gl 304]</v>
          </cell>
        </row>
        <row r="12181">
          <cell r="H12181" t="str">
            <v>[Gl 305]</v>
          </cell>
        </row>
        <row r="12182">
          <cell r="H12182" t="str">
            <v>[Gl 306]</v>
          </cell>
        </row>
        <row r="12183">
          <cell r="H12183" t="str">
            <v>[Gl 307]</v>
          </cell>
        </row>
        <row r="12184">
          <cell r="H12184" t="str">
            <v>[Gl 404]</v>
          </cell>
        </row>
        <row r="12185">
          <cell r="H12185" t="str">
            <v>[Gl 511]</v>
          </cell>
        </row>
        <row r="12186">
          <cell r="H12186" t="str">
            <v>[Gl 551]</v>
          </cell>
        </row>
        <row r="12187">
          <cell r="H12187" t="str">
            <v>[Gl 552]</v>
          </cell>
        </row>
        <row r="12188">
          <cell r="H12188" t="str">
            <v>[Gl 553]</v>
          </cell>
        </row>
        <row r="12189">
          <cell r="H12189" t="str">
            <v>[Gl 555]</v>
          </cell>
        </row>
        <row r="12190">
          <cell r="H12190" t="str">
            <v>[Gl 601]</v>
          </cell>
        </row>
        <row r="12191">
          <cell r="H12191" t="str">
            <v>[Gl 611]</v>
          </cell>
        </row>
        <row r="12192">
          <cell r="H12192" t="str">
            <v>[Gl 711]</v>
          </cell>
        </row>
        <row r="12193">
          <cell r="H12193" t="str">
            <v>[Gl 711/1]</v>
          </cell>
        </row>
        <row r="12194">
          <cell r="H12194" t="str">
            <v>[101-121/AWS]</v>
          </cell>
        </row>
        <row r="12195">
          <cell r="H12195" t="str">
            <v>[124/134/AWS]</v>
          </cell>
        </row>
        <row r="12196">
          <cell r="H12196" t="str">
            <v>[511/601/AWS]</v>
          </cell>
        </row>
        <row r="12197">
          <cell r="H12197" t="str">
            <v>[552/AWS]</v>
          </cell>
        </row>
        <row r="12198">
          <cell r="H12198" t="str">
            <v>[711/AWS]</v>
          </cell>
        </row>
        <row r="12199">
          <cell r="H12199" t="str">
            <v>[Gl 302]</v>
          </cell>
        </row>
        <row r="12200">
          <cell r="H12200" t="str">
            <v>[Gl 513]</v>
          </cell>
        </row>
        <row r="12201">
          <cell r="H12201" t="str">
            <v>[Gl 603]</v>
          </cell>
        </row>
        <row r="12202">
          <cell r="H12202" t="str">
            <v>[W1-9/AWS]</v>
          </cell>
        </row>
        <row r="12203">
          <cell r="H12203" t="str">
            <v>[W2-6/AWS]</v>
          </cell>
        </row>
        <row r="12204">
          <cell r="H12204" t="str">
            <v>[W2L-59/AWS]</v>
          </cell>
        </row>
        <row r="12205">
          <cell r="H12205" t="str">
            <v>[W51-56/AWS]</v>
          </cell>
        </row>
        <row r="12206">
          <cell r="H12206" t="str">
            <v>[Bl e11]</v>
          </cell>
        </row>
        <row r="12207">
          <cell r="H12207" t="str">
            <v>[Bl y11]</v>
          </cell>
        </row>
        <row r="12208">
          <cell r="H12208" t="str">
            <v>[Bl y21]</v>
          </cell>
        </row>
        <row r="12209">
          <cell r="H12209" t="str">
            <v>[Bl z11]</v>
          </cell>
        </row>
        <row r="12210">
          <cell r="H12210" t="str">
            <v>[EVA1]</v>
          </cell>
        </row>
        <row r="12211">
          <cell r="H12211" t="str">
            <v>[EVA2]</v>
          </cell>
        </row>
        <row r="12212">
          <cell r="H12212" t="str">
            <v>[EVA3]</v>
          </cell>
        </row>
        <row r="12213">
          <cell r="H12213" t="str">
            <v>[EVA4]</v>
          </cell>
        </row>
        <row r="12214">
          <cell r="H12214" t="str">
            <v>[km 0,427]</v>
          </cell>
        </row>
        <row r="12215">
          <cell r="H12215" t="str">
            <v>[km 0,613]</v>
          </cell>
        </row>
        <row r="12216">
          <cell r="H12216" t="str">
            <v>[km 0,892]</v>
          </cell>
        </row>
        <row r="12217">
          <cell r="H12217" t="str">
            <v>[km 1,378]</v>
          </cell>
        </row>
        <row r="12218">
          <cell r="H12218" t="str">
            <v>[km 28,819]</v>
          </cell>
        </row>
        <row r="12219">
          <cell r="H12219" t="str">
            <v>[km 30,360]</v>
          </cell>
        </row>
        <row r="12220">
          <cell r="H12220" t="str">
            <v>[km 31,262]</v>
          </cell>
        </row>
        <row r="12221">
          <cell r="H12221" t="str">
            <v>[km 31,535]</v>
          </cell>
        </row>
        <row r="12222">
          <cell r="H12222" t="str">
            <v>[km 33,209]</v>
          </cell>
        </row>
        <row r="12223">
          <cell r="H12223" t="str">
            <v>[km 33,752]</v>
          </cell>
        </row>
        <row r="12224">
          <cell r="H12224" t="str">
            <v>[km 35,466]</v>
          </cell>
        </row>
        <row r="12225">
          <cell r="H12225" t="str">
            <v>[km 36,497]</v>
          </cell>
        </row>
        <row r="12226">
          <cell r="H12226" t="str">
            <v>[km 37,387]</v>
          </cell>
        </row>
        <row r="12227">
          <cell r="H12227" t="str">
            <v>[km 40,039]</v>
          </cell>
        </row>
        <row r="12228">
          <cell r="H12228" t="str">
            <v>[km 41,469]</v>
          </cell>
        </row>
        <row r="12229">
          <cell r="H12229" t="str">
            <v>[km 5,323]</v>
          </cell>
        </row>
        <row r="12230">
          <cell r="H12230" t="str">
            <v>[km 5,890]</v>
          </cell>
        </row>
        <row r="12231">
          <cell r="H12231" t="str">
            <v>[Ers A]</v>
          </cell>
        </row>
        <row r="12232">
          <cell r="H12232" t="str">
            <v>[Ers Ay11]</v>
          </cell>
        </row>
        <row r="12233">
          <cell r="H12233" t="str">
            <v>[Ers B]</v>
          </cell>
        </row>
        <row r="12234">
          <cell r="H12234" t="str">
            <v>[Ers E4]</v>
          </cell>
        </row>
        <row r="12235">
          <cell r="H12235" t="str">
            <v>[Ers F1]</v>
          </cell>
        </row>
        <row r="12236">
          <cell r="H12236" t="str">
            <v>[Ers F3]</v>
          </cell>
        </row>
        <row r="12237">
          <cell r="H12237" t="str">
            <v>[Ers F4]</v>
          </cell>
        </row>
        <row r="12238">
          <cell r="H12238" t="str">
            <v>[Ers F5]</v>
          </cell>
        </row>
        <row r="12239">
          <cell r="H12239" t="str">
            <v>[Ers F6]</v>
          </cell>
        </row>
        <row r="12240">
          <cell r="H12240" t="str">
            <v>[Ers F7]</v>
          </cell>
        </row>
        <row r="12241">
          <cell r="H12241" t="str">
            <v>[Ers G1]</v>
          </cell>
        </row>
        <row r="12242">
          <cell r="H12242" t="str">
            <v>[Ers G2]</v>
          </cell>
        </row>
        <row r="12243">
          <cell r="H12243" t="str">
            <v>[Ers G3]</v>
          </cell>
        </row>
        <row r="12244">
          <cell r="H12244" t="str">
            <v>[Ers G5]</v>
          </cell>
        </row>
        <row r="12245">
          <cell r="H12245" t="str">
            <v>[Ers H1]</v>
          </cell>
        </row>
        <row r="12246">
          <cell r="H12246" t="str">
            <v>[Ers H3]</v>
          </cell>
        </row>
        <row r="12247">
          <cell r="H12247" t="str">
            <v>[Ers H4]</v>
          </cell>
        </row>
        <row r="12248">
          <cell r="H12248" t="str">
            <v>[Ers H5]</v>
          </cell>
        </row>
        <row r="12249">
          <cell r="H12249" t="str">
            <v>[Ers H6]</v>
          </cell>
        </row>
        <row r="12250">
          <cell r="H12250" t="str">
            <v>[Ers H7]</v>
          </cell>
        </row>
        <row r="12251">
          <cell r="H12251" t="str">
            <v>[Ers R1]</v>
          </cell>
        </row>
        <row r="12252">
          <cell r="H12252" t="str">
            <v>[Ers Sch304R]</v>
          </cell>
        </row>
        <row r="12253">
          <cell r="H12253" t="str">
            <v>[Ers Sch404H]</v>
          </cell>
        </row>
        <row r="12254">
          <cell r="H12254" t="str">
            <v>[Ers T1]</v>
          </cell>
        </row>
        <row r="12255">
          <cell r="H12255" t="str">
            <v>[Ers T2]</v>
          </cell>
        </row>
        <row r="12256">
          <cell r="H12256" t="str">
            <v>[Ers T3]</v>
          </cell>
        </row>
        <row r="12257">
          <cell r="H12257" t="str">
            <v>[Ers T5]</v>
          </cell>
        </row>
        <row r="12258">
          <cell r="H12258" t="str">
            <v>[Ers U1]</v>
          </cell>
        </row>
        <row r="12259">
          <cell r="H12259" t="str">
            <v>[Ers Z]</v>
          </cell>
        </row>
        <row r="12260">
          <cell r="H12260" t="str">
            <v>[Ers Zy21]</v>
          </cell>
        </row>
        <row r="12261">
          <cell r="H12261" t="str">
            <v>[GA511R]</v>
          </cell>
        </row>
        <row r="12262">
          <cell r="H12262" t="str">
            <v>[GA551R]</v>
          </cell>
        </row>
        <row r="12263">
          <cell r="H12263" t="str">
            <v>[GA552R]</v>
          </cell>
        </row>
        <row r="12264">
          <cell r="H12264" t="str">
            <v>[XTR e11]</v>
          </cell>
        </row>
        <row r="12265">
          <cell r="H12265" t="str">
            <v>[XTR y11]</v>
          </cell>
        </row>
        <row r="12266">
          <cell r="H12266" t="str">
            <v>[XTR y21]</v>
          </cell>
        </row>
        <row r="12267">
          <cell r="H12267" t="str">
            <v>[z11]</v>
          </cell>
        </row>
        <row r="12268">
          <cell r="H12268" t="str">
            <v>[A]</v>
          </cell>
        </row>
        <row r="12269">
          <cell r="H12269" t="str">
            <v>[Ay11]</v>
          </cell>
        </row>
        <row r="12270">
          <cell r="H12270" t="str">
            <v>[B]</v>
          </cell>
        </row>
        <row r="12271">
          <cell r="H12271" t="str">
            <v>[E4]</v>
          </cell>
        </row>
        <row r="12272">
          <cell r="H12272" t="str">
            <v>[F1]</v>
          </cell>
        </row>
        <row r="12273">
          <cell r="H12273" t="str">
            <v>[F3]</v>
          </cell>
        </row>
        <row r="12274">
          <cell r="H12274" t="str">
            <v>[F4]</v>
          </cell>
        </row>
        <row r="12275">
          <cell r="H12275" t="str">
            <v>[F5]</v>
          </cell>
        </row>
        <row r="12276">
          <cell r="H12276" t="str">
            <v>[F6]</v>
          </cell>
        </row>
        <row r="12277">
          <cell r="H12277" t="str">
            <v>[F7]</v>
          </cell>
        </row>
        <row r="12278">
          <cell r="H12278" t="str">
            <v>[G1]</v>
          </cell>
        </row>
        <row r="12279">
          <cell r="H12279" t="str">
            <v>[G2]</v>
          </cell>
        </row>
        <row r="12280">
          <cell r="H12280" t="str">
            <v>[G3]</v>
          </cell>
        </row>
        <row r="12281">
          <cell r="H12281" t="str">
            <v>[G5]</v>
          </cell>
        </row>
        <row r="12282">
          <cell r="H12282" t="str">
            <v>[H1]</v>
          </cell>
        </row>
        <row r="12283">
          <cell r="H12283" t="str">
            <v>[H3]</v>
          </cell>
        </row>
        <row r="12284">
          <cell r="H12284" t="str">
            <v>[H4]</v>
          </cell>
        </row>
        <row r="12285">
          <cell r="H12285" t="str">
            <v>[H5]</v>
          </cell>
        </row>
        <row r="12286">
          <cell r="H12286" t="str">
            <v>[H6]</v>
          </cell>
        </row>
        <row r="12287">
          <cell r="H12287" t="str">
            <v>[H7]</v>
          </cell>
        </row>
        <row r="12288">
          <cell r="H12288" t="str">
            <v>[R1]</v>
          </cell>
        </row>
        <row r="12289">
          <cell r="H12289" t="str">
            <v>[T1]</v>
          </cell>
        </row>
        <row r="12290">
          <cell r="H12290" t="str">
            <v>[T2]</v>
          </cell>
        </row>
        <row r="12291">
          <cell r="H12291" t="str">
            <v>[T3]</v>
          </cell>
        </row>
        <row r="12292">
          <cell r="H12292" t="str">
            <v>[T5]</v>
          </cell>
        </row>
        <row r="12293">
          <cell r="H12293" t="str">
            <v>[U1]</v>
          </cell>
        </row>
        <row r="12294">
          <cell r="H12294" t="str">
            <v>[Z]</v>
          </cell>
        </row>
        <row r="12295">
          <cell r="H12295" t="str">
            <v>[Zy21]</v>
          </cell>
        </row>
        <row r="12296">
          <cell r="H12296" t="str">
            <v>[Gl e11]</v>
          </cell>
        </row>
        <row r="12297">
          <cell r="H12297" t="str">
            <v>[Gl y11]</v>
          </cell>
        </row>
        <row r="12298">
          <cell r="H12298" t="str">
            <v>[Gl y21]</v>
          </cell>
        </row>
        <row r="12299">
          <cell r="H12299" t="str">
            <v>[Gl z11]</v>
          </cell>
        </row>
        <row r="12300">
          <cell r="H12300" t="str">
            <v>[Sch304R]</v>
          </cell>
        </row>
        <row r="12301">
          <cell r="H12301" t="str">
            <v>[Sch404H]</v>
          </cell>
        </row>
        <row r="12302">
          <cell r="H12302" t="str">
            <v>[1G1]</v>
          </cell>
        </row>
        <row r="12303">
          <cell r="H12303" t="str">
            <v>[1G2]</v>
          </cell>
        </row>
        <row r="12304">
          <cell r="H12304" t="str">
            <v>[1Z]</v>
          </cell>
        </row>
        <row r="12305">
          <cell r="H12305" t="str">
            <v>[V101R]</v>
          </cell>
        </row>
        <row r="12306">
          <cell r="H12306" t="str">
            <v>[V121H]</v>
          </cell>
        </row>
        <row r="12307">
          <cell r="H12307" t="str">
            <v>[V121R]</v>
          </cell>
        </row>
        <row r="12308">
          <cell r="H12308" t="str">
            <v>[V134H]</v>
          </cell>
        </row>
        <row r="12309">
          <cell r="H12309" t="str">
            <v>[V134R]</v>
          </cell>
        </row>
        <row r="12310">
          <cell r="H12310" t="str">
            <v>[V302R]</v>
          </cell>
        </row>
        <row r="12311">
          <cell r="H12311" t="str">
            <v>[V511H]</v>
          </cell>
        </row>
        <row r="12312">
          <cell r="H12312" t="str">
            <v>[V511R]</v>
          </cell>
        </row>
        <row r="12313">
          <cell r="H12313" t="str">
            <v>[V513R]</v>
          </cell>
        </row>
        <row r="12314">
          <cell r="H12314" t="str">
            <v>[V52]</v>
          </cell>
        </row>
        <row r="12315">
          <cell r="H12315" t="str">
            <v>[V53]</v>
          </cell>
        </row>
        <row r="12316">
          <cell r="H12316" t="str">
            <v>[V55]</v>
          </cell>
        </row>
        <row r="12317">
          <cell r="H12317" t="str">
            <v>[V601H]</v>
          </cell>
        </row>
        <row r="12318">
          <cell r="H12318" t="str">
            <v>[V603H]</v>
          </cell>
        </row>
        <row r="12319">
          <cell r="H12319" t="str">
            <v>[VF1]</v>
          </cell>
        </row>
        <row r="12320">
          <cell r="H12320" t="str">
            <v>[VF3]</v>
          </cell>
        </row>
        <row r="12321">
          <cell r="H12321" t="str">
            <v>[VF4]</v>
          </cell>
        </row>
        <row r="12322">
          <cell r="H12322" t="str">
            <v>[VF5]</v>
          </cell>
        </row>
        <row r="12323">
          <cell r="H12323" t="str">
            <v>[VF6]</v>
          </cell>
        </row>
        <row r="12324">
          <cell r="H12324" t="str">
            <v>[VF7]</v>
          </cell>
        </row>
        <row r="12325">
          <cell r="H12325" t="str">
            <v>[VG1]</v>
          </cell>
        </row>
        <row r="12326">
          <cell r="H12326" t="str">
            <v>[VG2]</v>
          </cell>
        </row>
        <row r="12327">
          <cell r="H12327" t="str">
            <v>[VG3]</v>
          </cell>
        </row>
        <row r="12328">
          <cell r="H12328" t="str">
            <v>[VG5]</v>
          </cell>
        </row>
        <row r="12329">
          <cell r="H12329" t="str">
            <v>[VH1]</v>
          </cell>
        </row>
        <row r="12330">
          <cell r="H12330" t="str">
            <v>[VH3]</v>
          </cell>
        </row>
        <row r="12331">
          <cell r="H12331" t="str">
            <v>[VH4]</v>
          </cell>
        </row>
        <row r="12332">
          <cell r="H12332" t="str">
            <v>[VH5]</v>
          </cell>
        </row>
        <row r="12333">
          <cell r="H12333" t="str">
            <v>[VH6]</v>
          </cell>
        </row>
        <row r="12334">
          <cell r="H12334" t="str">
            <v>[VH7]</v>
          </cell>
        </row>
        <row r="12335">
          <cell r="H12335" t="str">
            <v>[VR1]</v>
          </cell>
        </row>
        <row r="12336">
          <cell r="H12336" t="str">
            <v>[VSch304R]</v>
          </cell>
        </row>
        <row r="12337">
          <cell r="H12337" t="str">
            <v>[VSch404H]</v>
          </cell>
        </row>
        <row r="12338">
          <cell r="H12338" t="str">
            <v>[VT1]</v>
          </cell>
        </row>
        <row r="12339">
          <cell r="H12339" t="str">
            <v>[VT2]</v>
          </cell>
        </row>
        <row r="12340">
          <cell r="H12340" t="str">
            <v>[VT3]</v>
          </cell>
        </row>
        <row r="12341">
          <cell r="H12341" t="str">
            <v>[VT5]</v>
          </cell>
        </row>
        <row r="12342">
          <cell r="H12342" t="str">
            <v>[VU1]</v>
          </cell>
        </row>
        <row r="12343">
          <cell r="H12343" t="str">
            <v>[a]</v>
          </cell>
        </row>
        <row r="12344">
          <cell r="H12344" t="str">
            <v>[ay11]</v>
          </cell>
        </row>
        <row r="12345">
          <cell r="H12345" t="str">
            <v>[b]</v>
          </cell>
        </row>
        <row r="12346">
          <cell r="H12346" t="str">
            <v>[e4(B)]</v>
          </cell>
        </row>
        <row r="12347">
          <cell r="H12347" t="str">
            <v>[f(A)]</v>
          </cell>
        </row>
        <row r="12348">
          <cell r="H12348" t="str">
            <v>[f(E4)]</v>
          </cell>
        </row>
        <row r="12349">
          <cell r="H12349" t="str">
            <v>[g1]</v>
          </cell>
        </row>
        <row r="12350">
          <cell r="H12350" t="str">
            <v>[g2]</v>
          </cell>
        </row>
        <row r="12351">
          <cell r="H12351" t="str">
            <v>[h(T1)]</v>
          </cell>
        </row>
        <row r="12352">
          <cell r="H12352" t="str">
            <v>[h(T2)]</v>
          </cell>
        </row>
        <row r="12353">
          <cell r="H12353" t="str">
            <v>[h(T3)]</v>
          </cell>
        </row>
        <row r="12354">
          <cell r="H12354" t="str">
            <v>[h(T5)]</v>
          </cell>
        </row>
        <row r="12355">
          <cell r="H12355" t="str">
            <v>[r1]</v>
          </cell>
        </row>
        <row r="12356">
          <cell r="H12356" t="str">
            <v>[t(U1)]</v>
          </cell>
        </row>
        <row r="12357">
          <cell r="H12357" t="str">
            <v>[u(Z)]</v>
          </cell>
        </row>
        <row r="12358">
          <cell r="H12358" t="str">
            <v>[z]</v>
          </cell>
        </row>
        <row r="12359">
          <cell r="H12359" t="str">
            <v>[zy21]</v>
          </cell>
        </row>
        <row r="12360">
          <cell r="H12360" t="str">
            <v>[W 1]</v>
          </cell>
        </row>
        <row r="12361">
          <cell r="H12361" t="str">
            <v>[W 1E]</v>
          </cell>
        </row>
        <row r="12362">
          <cell r="H12362" t="str">
            <v>[W 2]</v>
          </cell>
        </row>
        <row r="12363">
          <cell r="H12363" t="str">
            <v>[W 3]</v>
          </cell>
        </row>
        <row r="12364">
          <cell r="H12364" t="str">
            <v>[W 3E]</v>
          </cell>
        </row>
        <row r="12365">
          <cell r="H12365" t="str">
            <v>[W 4]</v>
          </cell>
        </row>
        <row r="12366">
          <cell r="H12366" t="str">
            <v>[W 5]</v>
          </cell>
        </row>
        <row r="12367">
          <cell r="H12367" t="str">
            <v>[W 51]</v>
          </cell>
        </row>
        <row r="12368">
          <cell r="H12368" t="str">
            <v>[W 52]</v>
          </cell>
        </row>
        <row r="12369">
          <cell r="H12369" t="str">
            <v>[W 53]</v>
          </cell>
        </row>
        <row r="12370">
          <cell r="H12370" t="str">
            <v>[W 54]</v>
          </cell>
        </row>
        <row r="12371">
          <cell r="H12371" t="str">
            <v>[W 55]</v>
          </cell>
        </row>
        <row r="12372">
          <cell r="H12372" t="str">
            <v>[W 56]</v>
          </cell>
        </row>
        <row r="12373">
          <cell r="H12373" t="str">
            <v>[W 57]</v>
          </cell>
        </row>
        <row r="12374">
          <cell r="H12374" t="str">
            <v>[W 58]</v>
          </cell>
        </row>
        <row r="12375">
          <cell r="H12375" t="str">
            <v>[W 59]</v>
          </cell>
        </row>
        <row r="12376">
          <cell r="H12376" t="str">
            <v>[W 6]</v>
          </cell>
        </row>
        <row r="12377">
          <cell r="H12377" t="str">
            <v>[W 7]</v>
          </cell>
        </row>
        <row r="12378">
          <cell r="H12378" t="str">
            <v>[W 71]</v>
          </cell>
        </row>
        <row r="12379">
          <cell r="H12379" t="str">
            <v>[W 72]</v>
          </cell>
        </row>
        <row r="12380">
          <cell r="H12380" t="str">
            <v>[W 73]</v>
          </cell>
        </row>
        <row r="12381">
          <cell r="H12381" t="str">
            <v>[W 8]</v>
          </cell>
        </row>
        <row r="12382">
          <cell r="H12382" t="str">
            <v>[VE 302]</v>
          </cell>
        </row>
        <row r="12383">
          <cell r="H12383" t="str">
            <v>[VE 513]</v>
          </cell>
        </row>
        <row r="12384">
          <cell r="H12384" t="str">
            <v>[VE 603]</v>
          </cell>
        </row>
        <row r="12385">
          <cell r="H12385" t="str">
            <v>[VE 711]</v>
          </cell>
        </row>
        <row r="12386">
          <cell r="H12386" t="str">
            <v>[ZE e11]</v>
          </cell>
        </row>
        <row r="12387">
          <cell r="H12387" t="str">
            <v>[ZE z11]</v>
          </cell>
        </row>
        <row r="12388">
          <cell r="H12388" t="str">
            <v>[ZVE y21]</v>
          </cell>
        </row>
        <row r="12389">
          <cell r="H12389" t="str">
            <v>[aws]</v>
          </cell>
        </row>
        <row r="12390">
          <cell r="H12390" t="str">
            <v>[1]</v>
          </cell>
        </row>
        <row r="12391">
          <cell r="H12391" t="str">
            <v>[101]</v>
          </cell>
        </row>
        <row r="12392">
          <cell r="H12392" t="str">
            <v>[102]</v>
          </cell>
        </row>
        <row r="12393">
          <cell r="H12393" t="str">
            <v>[2/3]</v>
          </cell>
        </row>
        <row r="12394">
          <cell r="H12394" t="str">
            <v>[201]</v>
          </cell>
        </row>
        <row r="12395">
          <cell r="H12395" t="str">
            <v>[202]</v>
          </cell>
        </row>
        <row r="12396">
          <cell r="H12396" t="str">
            <v>[203]</v>
          </cell>
        </row>
        <row r="12397">
          <cell r="H12397" t="str">
            <v>[205]</v>
          </cell>
        </row>
        <row r="12398">
          <cell r="H12398" t="str">
            <v>[301]</v>
          </cell>
        </row>
        <row r="12399">
          <cell r="H12399" t="str">
            <v>[302]</v>
          </cell>
        </row>
        <row r="12400">
          <cell r="H12400" t="str">
            <v>[311]</v>
          </cell>
        </row>
        <row r="12401">
          <cell r="H12401" t="str">
            <v>[312]</v>
          </cell>
        </row>
        <row r="12402">
          <cell r="H12402" t="str">
            <v>[4]</v>
          </cell>
        </row>
        <row r="12403">
          <cell r="H12403" t="str">
            <v>[404]</v>
          </cell>
        </row>
        <row r="12404">
          <cell r="H12404" t="str">
            <v>[5/6]</v>
          </cell>
        </row>
        <row r="12405">
          <cell r="H12405" t="str">
            <v>[501]</v>
          </cell>
        </row>
        <row r="12406">
          <cell r="H12406" t="str">
            <v>[51/52]</v>
          </cell>
        </row>
        <row r="12407">
          <cell r="H12407" t="str">
            <v>[54]</v>
          </cell>
        </row>
        <row r="12408">
          <cell r="H12408" t="str">
            <v>[55/56]</v>
          </cell>
        </row>
        <row r="12409">
          <cell r="H12409" t="str">
            <v>[57]</v>
          </cell>
        </row>
        <row r="12410">
          <cell r="H12410" t="str">
            <v>[W101]</v>
          </cell>
        </row>
        <row r="12411">
          <cell r="H12411" t="str">
            <v>[W102]</v>
          </cell>
        </row>
        <row r="12412">
          <cell r="H12412" t="str">
            <v>[l11]</v>
          </cell>
        </row>
        <row r="12413">
          <cell r="H12413" t="str">
            <v>[l12]</v>
          </cell>
        </row>
        <row r="12414">
          <cell r="H12414" t="str">
            <v>[l21]</v>
          </cell>
        </row>
        <row r="12415">
          <cell r="H12415" t="str">
            <v>[l22]</v>
          </cell>
        </row>
        <row r="12416">
          <cell r="H12416" t="str">
            <v>[W 103]</v>
          </cell>
        </row>
        <row r="12417">
          <cell r="H12417" t="str">
            <v>[W 104]</v>
          </cell>
        </row>
        <row r="12418">
          <cell r="H12418" t="str">
            <v>[Gl 101]</v>
          </cell>
        </row>
        <row r="12419">
          <cell r="H12419" t="str">
            <v>[Gl 102]</v>
          </cell>
        </row>
        <row r="12420">
          <cell r="H12420" t="str">
            <v>[Gl 201]</v>
          </cell>
        </row>
        <row r="12421">
          <cell r="H12421" t="str">
            <v>[Gl 202]</v>
          </cell>
        </row>
        <row r="12422">
          <cell r="H12422" t="str">
            <v>[Gl 203]</v>
          </cell>
        </row>
        <row r="12423">
          <cell r="H12423" t="str">
            <v>[Gl 205]</v>
          </cell>
        </row>
        <row r="12424">
          <cell r="H12424" t="str">
            <v>[Gl 301]</v>
          </cell>
        </row>
        <row r="12425">
          <cell r="H12425" t="str">
            <v>[Gl 302]</v>
          </cell>
        </row>
        <row r="12426">
          <cell r="H12426" t="str">
            <v>[Gl 311]</v>
          </cell>
        </row>
        <row r="12427">
          <cell r="H12427" t="str">
            <v>[Gl 312]</v>
          </cell>
        </row>
        <row r="12428">
          <cell r="H12428" t="str">
            <v>[Gl 404]</v>
          </cell>
        </row>
        <row r="12429">
          <cell r="H12429" t="str">
            <v>[Gl 504]</v>
          </cell>
        </row>
        <row r="12430">
          <cell r="H12430" t="str">
            <v>[Gl 204]</v>
          </cell>
        </row>
        <row r="12431">
          <cell r="H12431" t="str">
            <v>[Gl 394]</v>
          </cell>
        </row>
        <row r="12432">
          <cell r="H12432" t="str">
            <v>[Bl k11]</v>
          </cell>
        </row>
        <row r="12433">
          <cell r="H12433" t="str">
            <v>[Bl k12]</v>
          </cell>
        </row>
        <row r="12434">
          <cell r="H12434" t="str">
            <v>[Bl l11]</v>
          </cell>
        </row>
        <row r="12435">
          <cell r="H12435" t="str">
            <v>[Bl l12]</v>
          </cell>
        </row>
        <row r="12436">
          <cell r="H12436" t="str">
            <v>[Bl l21]</v>
          </cell>
        </row>
        <row r="12437">
          <cell r="H12437" t="str">
            <v>[Bl l22]</v>
          </cell>
        </row>
        <row r="12438">
          <cell r="H12438" t="str">
            <v>[Ers A]</v>
          </cell>
        </row>
        <row r="12439">
          <cell r="H12439" t="str">
            <v>[Ers Al12]</v>
          </cell>
        </row>
        <row r="12440">
          <cell r="H12440" t="str">
            <v>[Ers B]</v>
          </cell>
        </row>
        <row r="12441">
          <cell r="H12441" t="str">
            <v>[Ers Bl11]</v>
          </cell>
        </row>
        <row r="12442">
          <cell r="H12442" t="str">
            <v>[Ers H201]</v>
          </cell>
        </row>
        <row r="12443">
          <cell r="H12443" t="str">
            <v>[Ers H202]</v>
          </cell>
        </row>
        <row r="12444">
          <cell r="H12444" t="str">
            <v>[Ers H203]</v>
          </cell>
        </row>
        <row r="12445">
          <cell r="H12445" t="str">
            <v>[Ers H205]</v>
          </cell>
        </row>
        <row r="12446">
          <cell r="H12446" t="str">
            <v>[Ers R201]</v>
          </cell>
        </row>
        <row r="12447">
          <cell r="H12447" t="str">
            <v>[Ers R202]</v>
          </cell>
        </row>
        <row r="12448">
          <cell r="H12448" t="str">
            <v>[Ers R203]</v>
          </cell>
        </row>
        <row r="12449">
          <cell r="H12449" t="str">
            <v>[Ers R205]</v>
          </cell>
        </row>
        <row r="12450">
          <cell r="H12450" t="str">
            <v>[Ers R404]</v>
          </cell>
        </row>
        <row r="12451">
          <cell r="H12451" t="str">
            <v>[Ers Y]</v>
          </cell>
        </row>
        <row r="12452">
          <cell r="H12452" t="str">
            <v>[Ers Yl22]</v>
          </cell>
        </row>
        <row r="12453">
          <cell r="H12453" t="str">
            <v>[Ers Z]</v>
          </cell>
        </row>
        <row r="12454">
          <cell r="H12454" t="str">
            <v>[Ers Zl21]</v>
          </cell>
        </row>
        <row r="12455">
          <cell r="H12455" t="str">
            <v>[Ers 1A]</v>
          </cell>
        </row>
        <row r="12456">
          <cell r="H12456" t="str">
            <v>[Ers 1B]</v>
          </cell>
        </row>
        <row r="12457">
          <cell r="H12457" t="str">
            <v>[Ers 1H201]</v>
          </cell>
        </row>
        <row r="12458">
          <cell r="H12458" t="str">
            <v>[Ers 1H202]</v>
          </cell>
        </row>
        <row r="12459">
          <cell r="H12459" t="str">
            <v>[Ers 1H203]</v>
          </cell>
        </row>
        <row r="12460">
          <cell r="H12460" t="str">
            <v>[Ers 1R202]</v>
          </cell>
        </row>
        <row r="12461">
          <cell r="H12461" t="str">
            <v>[Ers 1Yl22]</v>
          </cell>
        </row>
        <row r="12462">
          <cell r="H12462" t="str">
            <v>[Ers 1Zl21]</v>
          </cell>
        </row>
        <row r="12463">
          <cell r="H12463" t="str">
            <v>[Ers 2Yl22]</v>
          </cell>
        </row>
        <row r="12464">
          <cell r="H12464" t="str">
            <v>[Ers 2Zl21]</v>
          </cell>
        </row>
        <row r="12465">
          <cell r="H12465" t="str">
            <v>[XTR 501]</v>
          </cell>
        </row>
        <row r="12466">
          <cell r="H12466" t="str">
            <v>[XTR l11]</v>
          </cell>
        </row>
        <row r="12467">
          <cell r="H12467" t="str">
            <v>[XTR l21]</v>
          </cell>
        </row>
        <row r="12468">
          <cell r="H12468" t="str">
            <v>[XTR l22]</v>
          </cell>
        </row>
        <row r="12469">
          <cell r="H12469" t="str">
            <v>[k11]</v>
          </cell>
        </row>
        <row r="12470">
          <cell r="H12470" t="str">
            <v>[k12]</v>
          </cell>
        </row>
        <row r="12471">
          <cell r="H12471" t="str">
            <v>[A]</v>
          </cell>
        </row>
        <row r="12472">
          <cell r="H12472" t="str">
            <v>[Al12]</v>
          </cell>
        </row>
        <row r="12473">
          <cell r="H12473" t="str">
            <v>[B]</v>
          </cell>
        </row>
        <row r="12474">
          <cell r="H12474" t="str">
            <v>[Bl11]</v>
          </cell>
        </row>
        <row r="12475">
          <cell r="H12475" t="str">
            <v>[H201]</v>
          </cell>
        </row>
        <row r="12476">
          <cell r="H12476" t="str">
            <v>[H202]</v>
          </cell>
        </row>
        <row r="12477">
          <cell r="H12477" t="str">
            <v>[H203]</v>
          </cell>
        </row>
        <row r="12478">
          <cell r="H12478" t="str">
            <v>[H205]</v>
          </cell>
        </row>
        <row r="12479">
          <cell r="H12479" t="str">
            <v>[R201]</v>
          </cell>
        </row>
        <row r="12480">
          <cell r="H12480" t="str">
            <v>[R202]</v>
          </cell>
        </row>
        <row r="12481">
          <cell r="H12481" t="str">
            <v>[R203]</v>
          </cell>
        </row>
        <row r="12482">
          <cell r="H12482" t="str">
            <v>[R205]</v>
          </cell>
        </row>
        <row r="12483">
          <cell r="H12483" t="str">
            <v>[R404]</v>
          </cell>
        </row>
        <row r="12484">
          <cell r="H12484" t="str">
            <v>[Y]</v>
          </cell>
        </row>
        <row r="12485">
          <cell r="H12485" t="str">
            <v>[Yl22]</v>
          </cell>
        </row>
        <row r="12486">
          <cell r="H12486" t="str">
            <v>[Z]</v>
          </cell>
        </row>
        <row r="12487">
          <cell r="H12487" t="str">
            <v>[Zl21]</v>
          </cell>
        </row>
        <row r="12488">
          <cell r="H12488" t="str">
            <v>[Gl 501]</v>
          </cell>
        </row>
        <row r="12489">
          <cell r="H12489" t="str">
            <v>[Gl k11]</v>
          </cell>
        </row>
        <row r="12490">
          <cell r="H12490" t="str">
            <v>[Gl k12]</v>
          </cell>
        </row>
        <row r="12491">
          <cell r="H12491" t="str">
            <v>[Gl l11]</v>
          </cell>
        </row>
        <row r="12492">
          <cell r="H12492" t="str">
            <v>[Gl l12]</v>
          </cell>
        </row>
        <row r="12493">
          <cell r="H12493" t="str">
            <v>[Gl l21]</v>
          </cell>
        </row>
        <row r="12494">
          <cell r="H12494" t="str">
            <v>[Gl l22]</v>
          </cell>
        </row>
        <row r="12495">
          <cell r="H12495" t="str">
            <v>[1A]</v>
          </cell>
        </row>
        <row r="12496">
          <cell r="H12496" t="str">
            <v>[1B]</v>
          </cell>
        </row>
        <row r="12497">
          <cell r="H12497" t="str">
            <v>[1H201]</v>
          </cell>
        </row>
        <row r="12498">
          <cell r="H12498" t="str">
            <v>[1H202]</v>
          </cell>
        </row>
        <row r="12499">
          <cell r="H12499" t="str">
            <v>[1H203]</v>
          </cell>
        </row>
        <row r="12500">
          <cell r="H12500" t="str">
            <v>[1R202]</v>
          </cell>
        </row>
        <row r="12501">
          <cell r="H12501" t="str">
            <v>[1Yl22]</v>
          </cell>
        </row>
        <row r="12502">
          <cell r="H12502" t="str">
            <v>[1Zl21]</v>
          </cell>
        </row>
        <row r="12503">
          <cell r="H12503" t="str">
            <v>[2Yl22]</v>
          </cell>
        </row>
        <row r="12504">
          <cell r="H12504" t="str">
            <v>[2Zl21]</v>
          </cell>
        </row>
        <row r="12505">
          <cell r="H12505" t="str">
            <v>[V101R]</v>
          </cell>
        </row>
        <row r="12506">
          <cell r="H12506" t="str">
            <v>[V102R]</v>
          </cell>
        </row>
        <row r="12507">
          <cell r="H12507" t="str">
            <v>[V204R]</v>
          </cell>
        </row>
        <row r="12508">
          <cell r="H12508" t="str">
            <v>[V301H]</v>
          </cell>
        </row>
        <row r="12509">
          <cell r="H12509" t="str">
            <v>[V302H]</v>
          </cell>
        </row>
        <row r="12510">
          <cell r="H12510" t="str">
            <v>[V394R]</v>
          </cell>
        </row>
        <row r="12511">
          <cell r="H12511" t="str">
            <v>[VH201]</v>
          </cell>
        </row>
        <row r="12512">
          <cell r="H12512" t="str">
            <v>[VH202]</v>
          </cell>
        </row>
        <row r="12513">
          <cell r="H12513" t="str">
            <v>[VH203]</v>
          </cell>
        </row>
        <row r="12514">
          <cell r="H12514" t="str">
            <v>[VH205]</v>
          </cell>
        </row>
        <row r="12515">
          <cell r="H12515" t="str">
            <v>[VR201]</v>
          </cell>
        </row>
        <row r="12516">
          <cell r="H12516" t="str">
            <v>[VR202]</v>
          </cell>
        </row>
        <row r="12517">
          <cell r="H12517" t="str">
            <v>[VR203]</v>
          </cell>
        </row>
        <row r="12518">
          <cell r="H12518" t="str">
            <v>[VR205]</v>
          </cell>
        </row>
        <row r="12519">
          <cell r="H12519" t="str">
            <v>[VR404]</v>
          </cell>
        </row>
        <row r="12520">
          <cell r="H12520" t="str">
            <v>[a]</v>
          </cell>
        </row>
        <row r="12521">
          <cell r="H12521" t="str">
            <v>[al12]</v>
          </cell>
        </row>
        <row r="12522">
          <cell r="H12522" t="str">
            <v>[b]</v>
          </cell>
        </row>
        <row r="12523">
          <cell r="H12523" t="str">
            <v>[bl11]</v>
          </cell>
        </row>
        <row r="12524">
          <cell r="H12524" t="str">
            <v>[h(Y)]</v>
          </cell>
        </row>
        <row r="12525">
          <cell r="H12525" t="str">
            <v>[h(Z)]</v>
          </cell>
        </row>
        <row r="12526">
          <cell r="H12526" t="str">
            <v>[r(A)]</v>
          </cell>
        </row>
        <row r="12527">
          <cell r="H12527" t="str">
            <v>[r(B)]</v>
          </cell>
        </row>
        <row r="12528">
          <cell r="H12528" t="str">
            <v>[y]</v>
          </cell>
        </row>
        <row r="12529">
          <cell r="H12529" t="str">
            <v>[yl22]</v>
          </cell>
        </row>
        <row r="12530">
          <cell r="H12530" t="str">
            <v>[z]</v>
          </cell>
        </row>
        <row r="12531">
          <cell r="H12531" t="str">
            <v>[zl21]</v>
          </cell>
        </row>
        <row r="12532">
          <cell r="H12532" t="str">
            <v>[SP 58]</v>
          </cell>
        </row>
        <row r="12533">
          <cell r="H12533" t="str">
            <v>[W 1]</v>
          </cell>
        </row>
        <row r="12534">
          <cell r="H12534" t="str">
            <v>[W 101]</v>
          </cell>
        </row>
        <row r="12535">
          <cell r="H12535" t="str">
            <v>[W 102]</v>
          </cell>
        </row>
        <row r="12536">
          <cell r="H12536" t="str">
            <v>[W 2]</v>
          </cell>
        </row>
        <row r="12537">
          <cell r="H12537" t="str">
            <v>[W 3]</v>
          </cell>
        </row>
        <row r="12538">
          <cell r="H12538" t="str">
            <v>[W 4]</v>
          </cell>
        </row>
        <row r="12539">
          <cell r="H12539" t="str">
            <v>[W 5]</v>
          </cell>
        </row>
        <row r="12540">
          <cell r="H12540" t="str">
            <v>[W 51]</v>
          </cell>
        </row>
        <row r="12541">
          <cell r="H12541" t="str">
            <v>[W 52]</v>
          </cell>
        </row>
        <row r="12542">
          <cell r="H12542" t="str">
            <v>[W 53]</v>
          </cell>
        </row>
        <row r="12543">
          <cell r="H12543" t="str">
            <v>[W 54]</v>
          </cell>
        </row>
        <row r="12544">
          <cell r="H12544" t="str">
            <v>[W 55]</v>
          </cell>
        </row>
        <row r="12545">
          <cell r="H12545" t="str">
            <v>[W 56]</v>
          </cell>
        </row>
        <row r="12546">
          <cell r="H12546" t="str">
            <v>[W 57]</v>
          </cell>
        </row>
        <row r="12547">
          <cell r="H12547" t="str">
            <v>[W 6]</v>
          </cell>
        </row>
        <row r="12548">
          <cell r="H12548" t="str">
            <v>[VE 204]</v>
          </cell>
        </row>
        <row r="12549">
          <cell r="H12549" t="str">
            <v>[VE 301]</v>
          </cell>
        </row>
        <row r="12550">
          <cell r="H12550" t="str">
            <v>[VE 302]</v>
          </cell>
        </row>
        <row r="12551">
          <cell r="H12551" t="str">
            <v>[VE 504]</v>
          </cell>
        </row>
        <row r="12552">
          <cell r="H12552" t="str">
            <v>[ZE l11R]</v>
          </cell>
        </row>
        <row r="12553">
          <cell r="H12553" t="str">
            <v>[ZE l12H]</v>
          </cell>
        </row>
        <row r="12554">
          <cell r="H12554" t="str">
            <v>[ZE l12R]</v>
          </cell>
        </row>
        <row r="12555">
          <cell r="H12555" t="str">
            <v>[ZVE 404]</v>
          </cell>
        </row>
        <row r="12556">
          <cell r="H12556" t="str">
            <v>[ZVE k11]</v>
          </cell>
        </row>
        <row r="12557">
          <cell r="H12557" t="str">
            <v>[ZVE k12]</v>
          </cell>
        </row>
        <row r="12558">
          <cell r="H12558" t="str">
            <v>[ZVE l22]</v>
          </cell>
        </row>
        <row r="12559">
          <cell r="H12559" t="str">
            <v>[aws]</v>
          </cell>
        </row>
        <row r="12560">
          <cell r="H12560" t="str">
            <v>[1/4]</v>
          </cell>
        </row>
        <row r="12561">
          <cell r="H12561" t="str">
            <v>[101]</v>
          </cell>
        </row>
        <row r="12562">
          <cell r="H12562" t="str">
            <v>[102]</v>
          </cell>
        </row>
        <row r="12563">
          <cell r="H12563" t="str">
            <v>[11]</v>
          </cell>
        </row>
        <row r="12564">
          <cell r="H12564" t="str">
            <v>[12]</v>
          </cell>
        </row>
        <row r="12565">
          <cell r="H12565" t="str">
            <v>[1A]</v>
          </cell>
        </row>
        <row r="12566">
          <cell r="H12566" t="str">
            <v>[2/3]</v>
          </cell>
        </row>
        <row r="12567">
          <cell r="H12567" t="str">
            <v>[201]</v>
          </cell>
        </row>
        <row r="12568">
          <cell r="H12568" t="str">
            <v>[202]</v>
          </cell>
        </row>
        <row r="12569">
          <cell r="H12569" t="str">
            <v>[203]</v>
          </cell>
        </row>
        <row r="12570">
          <cell r="H12570" t="str">
            <v>[204]</v>
          </cell>
        </row>
        <row r="12571">
          <cell r="H12571" t="str">
            <v>[21]</v>
          </cell>
        </row>
        <row r="12572">
          <cell r="H12572" t="str">
            <v>[22]</v>
          </cell>
        </row>
        <row r="12573">
          <cell r="H12573" t="str">
            <v>[301]</v>
          </cell>
        </row>
        <row r="12574">
          <cell r="H12574" t="str">
            <v>[302]</v>
          </cell>
        </row>
        <row r="12575">
          <cell r="H12575" t="str">
            <v>[31]</v>
          </cell>
        </row>
        <row r="12576">
          <cell r="H12576" t="str">
            <v>[32]</v>
          </cell>
        </row>
        <row r="12577">
          <cell r="H12577" t="str">
            <v>[5/6]</v>
          </cell>
        </row>
        <row r="12578">
          <cell r="H12578" t="str">
            <v>[51]</v>
          </cell>
        </row>
        <row r="12579">
          <cell r="H12579" t="str">
            <v>[52]</v>
          </cell>
        </row>
        <row r="12580">
          <cell r="H12580" t="str">
            <v>[53/56]</v>
          </cell>
        </row>
        <row r="12581">
          <cell r="H12581" t="str">
            <v>[54/55]</v>
          </cell>
        </row>
        <row r="12582">
          <cell r="H12582" t="str">
            <v>[6/8]</v>
          </cell>
        </row>
        <row r="12583">
          <cell r="H12583" t="str">
            <v>[7]</v>
          </cell>
        </row>
        <row r="12584">
          <cell r="H12584" t="str">
            <v>[g13]</v>
          </cell>
        </row>
        <row r="12585">
          <cell r="H12585" t="str">
            <v>[g14]</v>
          </cell>
        </row>
        <row r="12586">
          <cell r="H12586" t="str">
            <v>[Gl 101]</v>
          </cell>
        </row>
        <row r="12587">
          <cell r="H12587" t="str">
            <v>[Gl 102]</v>
          </cell>
        </row>
        <row r="12588">
          <cell r="H12588" t="str">
            <v>[Gl 201]</v>
          </cell>
        </row>
        <row r="12589">
          <cell r="H12589" t="str">
            <v>[Gl 202]</v>
          </cell>
        </row>
        <row r="12590">
          <cell r="H12590" t="str">
            <v>[Gl 203]</v>
          </cell>
        </row>
        <row r="12591">
          <cell r="H12591" t="str">
            <v>[Gl 204]</v>
          </cell>
        </row>
        <row r="12592">
          <cell r="H12592" t="str">
            <v>[Gl 301]</v>
          </cell>
        </row>
        <row r="12593">
          <cell r="H12593" t="str">
            <v>[Gl 302]</v>
          </cell>
        </row>
        <row r="12594">
          <cell r="H12594" t="str">
            <v>[101]</v>
          </cell>
        </row>
        <row r="12595">
          <cell r="H12595" t="str">
            <v>[102]</v>
          </cell>
        </row>
        <row r="12596">
          <cell r="H12596" t="str">
            <v>[301]</v>
          </cell>
        </row>
        <row r="12597">
          <cell r="H12597" t="str">
            <v>[302]</v>
          </cell>
        </row>
        <row r="12598">
          <cell r="H12598" t="str">
            <v>[Gl 103]</v>
          </cell>
        </row>
        <row r="12599">
          <cell r="H12599" t="str">
            <v>[Gl 104]</v>
          </cell>
        </row>
        <row r="12600">
          <cell r="H12600" t="str">
            <v>[Gl 206]</v>
          </cell>
        </row>
        <row r="12601">
          <cell r="H12601" t="str">
            <v>[W1A]</v>
          </cell>
        </row>
        <row r="12602">
          <cell r="H12602" t="str">
            <v>[W6-10]</v>
          </cell>
        </row>
        <row r="12603">
          <cell r="H12603" t="str">
            <v>[Bl g13]</v>
          </cell>
        </row>
        <row r="12604">
          <cell r="H12604" t="str">
            <v>[Bl g14]</v>
          </cell>
        </row>
        <row r="12605">
          <cell r="H12605" t="str">
            <v>[Bl m11]</v>
          </cell>
        </row>
        <row r="12606">
          <cell r="H12606" t="str">
            <v>[Bl m12]</v>
          </cell>
        </row>
        <row r="12607">
          <cell r="H12607" t="str">
            <v>[Bl m21]</v>
          </cell>
        </row>
        <row r="12608">
          <cell r="H12608" t="str">
            <v>[Bl m22]</v>
          </cell>
        </row>
        <row r="12609">
          <cell r="H12609" t="str">
            <v>[Bl m31]</v>
          </cell>
        </row>
        <row r="12610">
          <cell r="H12610" t="str">
            <v>[Bl m32]</v>
          </cell>
        </row>
        <row r="12611">
          <cell r="H12611" t="str">
            <v>[Ers A]</v>
          </cell>
        </row>
        <row r="12612">
          <cell r="H12612" t="str">
            <v>[Ers Am12]</v>
          </cell>
        </row>
        <row r="12613">
          <cell r="H12613" t="str">
            <v>[Ers Am22]</v>
          </cell>
        </row>
        <row r="12614">
          <cell r="H12614" t="str">
            <v>[Ers B]</v>
          </cell>
        </row>
        <row r="12615">
          <cell r="H12615" t="str">
            <v>[Ers Bm11]</v>
          </cell>
        </row>
        <row r="12616">
          <cell r="H12616" t="str">
            <v>[Ers Bm21]</v>
          </cell>
        </row>
        <row r="12617">
          <cell r="H12617" t="str">
            <v>[Ers H1]</v>
          </cell>
        </row>
        <row r="12618">
          <cell r="H12618" t="str">
            <v>[Ers H2]</v>
          </cell>
        </row>
        <row r="12619">
          <cell r="H12619" t="str">
            <v>[Ers H3]</v>
          </cell>
        </row>
        <row r="12620">
          <cell r="H12620" t="str">
            <v>[Ers H4]</v>
          </cell>
        </row>
        <row r="12621">
          <cell r="H12621" t="str">
            <v>[Ers R1]</v>
          </cell>
        </row>
        <row r="12622">
          <cell r="H12622" t="str">
            <v>[Ers R2]</v>
          </cell>
        </row>
        <row r="12623">
          <cell r="H12623" t="str">
            <v>[Ers R3]</v>
          </cell>
        </row>
        <row r="12624">
          <cell r="H12624" t="str">
            <v>[Ers R4]</v>
          </cell>
        </row>
        <row r="12625">
          <cell r="H12625" t="str">
            <v>[Ers Y]</v>
          </cell>
        </row>
        <row r="12626">
          <cell r="H12626" t="str">
            <v>[Ers Ym22]</v>
          </cell>
        </row>
        <row r="12627">
          <cell r="H12627" t="str">
            <v>[Ers Ym32]</v>
          </cell>
        </row>
        <row r="12628">
          <cell r="H12628" t="str">
            <v>[Ers Z]</v>
          </cell>
        </row>
        <row r="12629">
          <cell r="H12629" t="str">
            <v>[Ers Zm21]</v>
          </cell>
        </row>
        <row r="12630">
          <cell r="H12630" t="str">
            <v>[Ers Zm31]</v>
          </cell>
        </row>
        <row r="12631">
          <cell r="H12631" t="str">
            <v>[Ers 1A]</v>
          </cell>
        </row>
        <row r="12632">
          <cell r="H12632" t="str">
            <v>[Ers 1B]</v>
          </cell>
        </row>
        <row r="12633">
          <cell r="H12633" t="str">
            <v>[Ers 2A]</v>
          </cell>
        </row>
        <row r="12634">
          <cell r="H12634" t="str">
            <v>[XTR g13]</v>
          </cell>
        </row>
        <row r="12635">
          <cell r="H12635" t="str">
            <v>[XTR g14]</v>
          </cell>
        </row>
        <row r="12636">
          <cell r="H12636" t="str">
            <v>[XTR m11]</v>
          </cell>
        </row>
        <row r="12637">
          <cell r="H12637" t="str">
            <v>[XTR m12]</v>
          </cell>
        </row>
        <row r="12638">
          <cell r="H12638" t="str">
            <v>[XTR m21]</v>
          </cell>
        </row>
        <row r="12639">
          <cell r="H12639" t="str">
            <v>[XTR m22]</v>
          </cell>
        </row>
        <row r="12640">
          <cell r="H12640" t="str">
            <v>[XTR m31]</v>
          </cell>
        </row>
        <row r="12641">
          <cell r="H12641" t="str">
            <v>[XTR m32]</v>
          </cell>
        </row>
        <row r="12642">
          <cell r="H12642" t="str">
            <v>[A]</v>
          </cell>
        </row>
        <row r="12643">
          <cell r="H12643" t="str">
            <v>[Am12]</v>
          </cell>
        </row>
        <row r="12644">
          <cell r="H12644" t="str">
            <v>[Am22]</v>
          </cell>
        </row>
        <row r="12645">
          <cell r="H12645" t="str">
            <v>[B]</v>
          </cell>
        </row>
        <row r="12646">
          <cell r="H12646" t="str">
            <v>[Bm11]</v>
          </cell>
        </row>
        <row r="12647">
          <cell r="H12647" t="str">
            <v>[Bm21]</v>
          </cell>
        </row>
        <row r="12648">
          <cell r="H12648" t="str">
            <v>[H1]</v>
          </cell>
        </row>
        <row r="12649">
          <cell r="H12649" t="str">
            <v>[H2]</v>
          </cell>
        </row>
        <row r="12650">
          <cell r="H12650" t="str">
            <v>[H3]</v>
          </cell>
        </row>
        <row r="12651">
          <cell r="H12651" t="str">
            <v>[H4]</v>
          </cell>
        </row>
        <row r="12652">
          <cell r="H12652" t="str">
            <v>[R1]</v>
          </cell>
        </row>
        <row r="12653">
          <cell r="H12653" t="str">
            <v>[R2]</v>
          </cell>
        </row>
        <row r="12654">
          <cell r="H12654" t="str">
            <v>[R3]</v>
          </cell>
        </row>
        <row r="12655">
          <cell r="H12655" t="str">
            <v>[R4]</v>
          </cell>
        </row>
        <row r="12656">
          <cell r="H12656" t="str">
            <v>[Y]</v>
          </cell>
        </row>
        <row r="12657">
          <cell r="H12657" t="str">
            <v>[Ym22]</v>
          </cell>
        </row>
        <row r="12658">
          <cell r="H12658" t="str">
            <v>[Ym32]</v>
          </cell>
        </row>
        <row r="12659">
          <cell r="H12659" t="str">
            <v>[Z]</v>
          </cell>
        </row>
        <row r="12660">
          <cell r="H12660" t="str">
            <v>[Zm21]</v>
          </cell>
        </row>
        <row r="12661">
          <cell r="H12661" t="str">
            <v>[Zm31]</v>
          </cell>
        </row>
        <row r="12662">
          <cell r="H12662" t="str">
            <v>[Gl g13]</v>
          </cell>
        </row>
        <row r="12663">
          <cell r="H12663" t="str">
            <v>[Gl g14]</v>
          </cell>
        </row>
        <row r="12664">
          <cell r="H12664" t="str">
            <v>[Gl m11]</v>
          </cell>
        </row>
        <row r="12665">
          <cell r="H12665" t="str">
            <v>[Gl m12]</v>
          </cell>
        </row>
        <row r="12666">
          <cell r="H12666" t="str">
            <v>[Gl m21]</v>
          </cell>
        </row>
        <row r="12667">
          <cell r="H12667" t="str">
            <v>[Gl m22]</v>
          </cell>
        </row>
        <row r="12668">
          <cell r="H12668" t="str">
            <v>[Gl m31]</v>
          </cell>
        </row>
        <row r="12669">
          <cell r="H12669" t="str">
            <v>[Gl m32]</v>
          </cell>
        </row>
        <row r="12670">
          <cell r="H12670" t="str">
            <v>[1A]</v>
          </cell>
        </row>
        <row r="12671">
          <cell r="H12671" t="str">
            <v>[1B]</v>
          </cell>
        </row>
        <row r="12672">
          <cell r="H12672" t="str">
            <v>[2A]</v>
          </cell>
        </row>
        <row r="12673">
          <cell r="H12673" t="str">
            <v>[V101R]</v>
          </cell>
        </row>
        <row r="12674">
          <cell r="H12674" t="str">
            <v>[V102R]</v>
          </cell>
        </row>
        <row r="12675">
          <cell r="H12675" t="str">
            <v>[V103R]</v>
          </cell>
        </row>
        <row r="12676">
          <cell r="H12676" t="str">
            <v>[V104R]</v>
          </cell>
        </row>
        <row r="12677">
          <cell r="H12677" t="str">
            <v>[V206H]</v>
          </cell>
        </row>
        <row r="12678">
          <cell r="H12678" t="str">
            <v>[V301H]</v>
          </cell>
        </row>
        <row r="12679">
          <cell r="H12679" t="str">
            <v>[V302H]</v>
          </cell>
        </row>
        <row r="12680">
          <cell r="H12680" t="str">
            <v>[VH1]</v>
          </cell>
        </row>
        <row r="12681">
          <cell r="H12681" t="str">
            <v>[VH2]</v>
          </cell>
        </row>
        <row r="12682">
          <cell r="H12682" t="str">
            <v>[VH3]</v>
          </cell>
        </row>
        <row r="12683">
          <cell r="H12683" t="str">
            <v>[VH4]</v>
          </cell>
        </row>
        <row r="12684">
          <cell r="H12684" t="str">
            <v>[VR1]</v>
          </cell>
        </row>
        <row r="12685">
          <cell r="H12685" t="str">
            <v>[VR2]</v>
          </cell>
        </row>
        <row r="12686">
          <cell r="H12686" t="str">
            <v>[VR3]</v>
          </cell>
        </row>
        <row r="12687">
          <cell r="H12687" t="str">
            <v>[VR4]</v>
          </cell>
        </row>
        <row r="12688">
          <cell r="H12688" t="str">
            <v>[a]</v>
          </cell>
        </row>
        <row r="12689">
          <cell r="H12689" t="str">
            <v>[am12]</v>
          </cell>
        </row>
        <row r="12690">
          <cell r="H12690" t="str">
            <v>[am22]</v>
          </cell>
        </row>
        <row r="12691">
          <cell r="H12691" t="str">
            <v>[b]</v>
          </cell>
        </row>
        <row r="12692">
          <cell r="H12692" t="str">
            <v>[bm11]</v>
          </cell>
        </row>
        <row r="12693">
          <cell r="H12693" t="str">
            <v>[bm21]</v>
          </cell>
        </row>
        <row r="12694">
          <cell r="H12694" t="str">
            <v>[h an Y]</v>
          </cell>
        </row>
        <row r="12695">
          <cell r="H12695" t="str">
            <v>[h an Z]</v>
          </cell>
        </row>
        <row r="12696">
          <cell r="H12696" t="str">
            <v>[r an A]</v>
          </cell>
        </row>
        <row r="12697">
          <cell r="H12697" t="str">
            <v>[r an B]</v>
          </cell>
        </row>
        <row r="12698">
          <cell r="H12698" t="str">
            <v>[y]</v>
          </cell>
        </row>
        <row r="12699">
          <cell r="H12699" t="str">
            <v>[ym22]</v>
          </cell>
        </row>
        <row r="12700">
          <cell r="H12700" t="str">
            <v>[ym32]</v>
          </cell>
        </row>
        <row r="12701">
          <cell r="H12701" t="str">
            <v>[z]</v>
          </cell>
        </row>
        <row r="12702">
          <cell r="H12702" t="str">
            <v>[zm21]</v>
          </cell>
        </row>
        <row r="12703">
          <cell r="H12703" t="str">
            <v>[zm31]</v>
          </cell>
        </row>
        <row r="12704">
          <cell r="H12704" t="str">
            <v>[Sp 10]</v>
          </cell>
        </row>
        <row r="12705">
          <cell r="H12705" t="str">
            <v>[Sp 2A]</v>
          </cell>
        </row>
        <row r="12706">
          <cell r="H12706" t="str">
            <v>[Sp 9]</v>
          </cell>
        </row>
        <row r="12707">
          <cell r="H12707" t="str">
            <v>[W 1]</v>
          </cell>
        </row>
        <row r="12708">
          <cell r="H12708" t="str">
            <v>[W 1A]</v>
          </cell>
        </row>
        <row r="12709">
          <cell r="H12709" t="str">
            <v>[W 2]</v>
          </cell>
        </row>
        <row r="12710">
          <cell r="H12710" t="str">
            <v>[W 3]</v>
          </cell>
        </row>
        <row r="12711">
          <cell r="H12711" t="str">
            <v>[W 4]</v>
          </cell>
        </row>
        <row r="12712">
          <cell r="H12712" t="str">
            <v>[W 5]</v>
          </cell>
        </row>
        <row r="12713">
          <cell r="H12713" t="str">
            <v>[W 51]</v>
          </cell>
        </row>
        <row r="12714">
          <cell r="H12714" t="str">
            <v>[W 52]</v>
          </cell>
        </row>
        <row r="12715">
          <cell r="H12715" t="str">
            <v>[W 53]</v>
          </cell>
        </row>
        <row r="12716">
          <cell r="H12716" t="str">
            <v>[W 54]</v>
          </cell>
        </row>
        <row r="12717">
          <cell r="H12717" t="str">
            <v>[W 55]</v>
          </cell>
        </row>
        <row r="12718">
          <cell r="H12718" t="str">
            <v>[W 56]</v>
          </cell>
        </row>
        <row r="12719">
          <cell r="H12719" t="str">
            <v>[W 6]</v>
          </cell>
        </row>
        <row r="12720">
          <cell r="H12720" t="str">
            <v>[W 7]</v>
          </cell>
        </row>
        <row r="12721">
          <cell r="H12721" t="str">
            <v>[W 8]</v>
          </cell>
        </row>
        <row r="12722">
          <cell r="H12722" t="str">
            <v>[VE 103]</v>
          </cell>
        </row>
        <row r="12723">
          <cell r="H12723" t="str">
            <v>[VE 104]</v>
          </cell>
        </row>
        <row r="12724">
          <cell r="H12724" t="str">
            <v>[VE 206]</v>
          </cell>
        </row>
        <row r="12725">
          <cell r="H12725" t="str">
            <v>[ZVE 101]</v>
          </cell>
        </row>
        <row r="12726">
          <cell r="H12726" t="str">
            <v>[ZVE 102]</v>
          </cell>
        </row>
        <row r="12727">
          <cell r="H12727" t="str">
            <v>[ZVE 301]</v>
          </cell>
        </row>
        <row r="12728">
          <cell r="H12728" t="str">
            <v>[ZVE 302]</v>
          </cell>
        </row>
        <row r="12729">
          <cell r="H12729" t="str">
            <v>[Gl 001]</v>
          </cell>
        </row>
        <row r="12730">
          <cell r="H12730" t="str">
            <v>[Gl 002]</v>
          </cell>
        </row>
        <row r="12731">
          <cell r="H12731" t="str">
            <v>[Gl 011]</v>
          </cell>
        </row>
        <row r="12732">
          <cell r="H12732" t="str">
            <v>[Gl 012]</v>
          </cell>
        </row>
        <row r="12733">
          <cell r="H12733" t="str">
            <v>[Gl 021]</v>
          </cell>
        </row>
        <row r="12734">
          <cell r="H12734" t="str">
            <v>[Gl 022]</v>
          </cell>
        </row>
        <row r="12735">
          <cell r="H12735" t="str">
            <v>[Gl 031]</v>
          </cell>
        </row>
        <row r="12736">
          <cell r="H12736" t="str">
            <v>[Gl 032]</v>
          </cell>
        </row>
        <row r="12737">
          <cell r="H12737" t="str">
            <v>[Gl 101]</v>
          </cell>
        </row>
        <row r="12738">
          <cell r="H12738" t="str">
            <v>[Gl 102]</v>
          </cell>
        </row>
        <row r="12739">
          <cell r="H12739" t="str">
            <v>[Gl 103]</v>
          </cell>
        </row>
        <row r="12740">
          <cell r="H12740" t="str">
            <v>[Gl 104]</v>
          </cell>
        </row>
        <row r="12741">
          <cell r="H12741" t="str">
            <v>[Gl 12/15]</v>
          </cell>
        </row>
        <row r="12742">
          <cell r="H12742" t="str">
            <v>[Gl 13/14]</v>
          </cell>
        </row>
        <row r="12743">
          <cell r="H12743" t="str">
            <v>[Gl 1^^9]</v>
          </cell>
        </row>
        <row r="12744">
          <cell r="H12744" t="str">
            <v>[Gl 201]</v>
          </cell>
        </row>
        <row r="12745">
          <cell r="H12745" t="str">
            <v>[Gl 202]</v>
          </cell>
        </row>
        <row r="12746">
          <cell r="H12746" t="str">
            <v>[Gl 203]</v>
          </cell>
        </row>
        <row r="12747">
          <cell r="H12747" t="str">
            <v>[Gl 204]</v>
          </cell>
        </row>
        <row r="12748">
          <cell r="H12748" t="str">
            <v>[Gl 2^^3]</v>
          </cell>
        </row>
        <row r="12749">
          <cell r="H12749" t="str">
            <v>[Gl 301]</v>
          </cell>
        </row>
        <row r="12750">
          <cell r="H12750" t="str">
            <v>[Gl 302]</v>
          </cell>
        </row>
        <row r="12751">
          <cell r="H12751" t="str">
            <v>[Gl 303]</v>
          </cell>
        </row>
        <row r="12752">
          <cell r="H12752" t="str">
            <v>[Gl 304]</v>
          </cell>
        </row>
        <row r="12753">
          <cell r="H12753" t="str">
            <v>[Gl 403]</v>
          </cell>
        </row>
        <row r="12754">
          <cell r="H12754" t="str">
            <v>[Gl 404]</v>
          </cell>
        </row>
        <row r="12755">
          <cell r="H12755" t="str">
            <v>[Gl 405]</v>
          </cell>
        </row>
        <row r="12756">
          <cell r="H12756" t="str">
            <v>[Gl 407]</v>
          </cell>
        </row>
        <row r="12757">
          <cell r="H12757" t="str">
            <v>[Gl 408]</v>
          </cell>
        </row>
        <row r="12758">
          <cell r="H12758" t="str">
            <v>[Gl 424]</v>
          </cell>
        </row>
        <row r="12759">
          <cell r="H12759" t="str">
            <v>[Gl 501]</v>
          </cell>
        </row>
        <row r="12760">
          <cell r="H12760" t="str">
            <v>[Gl 502]</v>
          </cell>
        </row>
        <row r="12761">
          <cell r="H12761" t="str">
            <v>[Gl 503]</v>
          </cell>
        </row>
        <row r="12762">
          <cell r="H12762" t="str">
            <v>[Gl 504]</v>
          </cell>
        </row>
        <row r="12763">
          <cell r="H12763" t="str">
            <v>[Gl 601]</v>
          </cell>
        </row>
        <row r="12764">
          <cell r="H12764" t="str">
            <v>[Gl 602]</v>
          </cell>
        </row>
        <row r="12765">
          <cell r="H12765" t="str">
            <v>[Gl 603]</v>
          </cell>
        </row>
        <row r="12766">
          <cell r="H12766" t="str">
            <v>[Gl 701]</v>
          </cell>
        </row>
        <row r="12767">
          <cell r="H12767" t="str">
            <v>[Gl 703]</v>
          </cell>
        </row>
        <row r="12768">
          <cell r="H12768" t="str">
            <v>[Gl 711]</v>
          </cell>
        </row>
        <row r="12769">
          <cell r="H12769" t="str">
            <v>[Gl 741]</v>
          </cell>
        </row>
        <row r="12770">
          <cell r="H12770" t="str">
            <v>[Gl 801]</v>
          </cell>
        </row>
        <row r="12771">
          <cell r="H12771" t="str">
            <v>[Gl 802]</v>
          </cell>
        </row>
        <row r="12772">
          <cell r="H12772" t="str">
            <v>[Gl 803]</v>
          </cell>
        </row>
        <row r="12773">
          <cell r="H12773" t="str">
            <v>[Gl 804]</v>
          </cell>
        </row>
        <row r="12774">
          <cell r="H12774" t="str">
            <v>[Gl 805]</v>
          </cell>
        </row>
        <row r="12775">
          <cell r="H12775" t="str">
            <v>[Gl 806]</v>
          </cell>
        </row>
        <row r="12776">
          <cell r="H12776" t="str">
            <v>[Gl 831]</v>
          </cell>
        </row>
        <row r="12777">
          <cell r="H12777" t="str">
            <v>[Gl 833]</v>
          </cell>
        </row>
        <row r="12778">
          <cell r="H12778" t="str">
            <v>[Gl ZP011]</v>
          </cell>
        </row>
        <row r="12779">
          <cell r="H12779" t="str">
            <v>[Gl ZP012]</v>
          </cell>
        </row>
        <row r="12780">
          <cell r="H12780" t="str">
            <v>[Gl ZP031]</v>
          </cell>
        </row>
        <row r="12781">
          <cell r="H12781" t="str">
            <v>[Gl ZP032]</v>
          </cell>
        </row>
        <row r="12782">
          <cell r="H12782" t="str">
            <v>[Gl ZP601]</v>
          </cell>
        </row>
        <row r="12783">
          <cell r="H12783" t="str">
            <v>[Gl ZP602]</v>
          </cell>
        </row>
        <row r="12784">
          <cell r="H12784" t="str">
            <v>[Gl ZP701]</v>
          </cell>
        </row>
        <row r="12785">
          <cell r="H12785" t="str">
            <v>[Gl ZP703]</v>
          </cell>
        </row>
        <row r="12786">
          <cell r="H12786" t="str">
            <v>[Gl ZP901]</v>
          </cell>
        </row>
        <row r="12787">
          <cell r="H12787" t="str">
            <v>[Gl ZP902]</v>
          </cell>
        </row>
        <row r="12788">
          <cell r="H12788" t="str">
            <v>[Gl ZP911]</v>
          </cell>
        </row>
        <row r="12789">
          <cell r="H12789" t="str">
            <v>[Gl ZP912]</v>
          </cell>
        </row>
        <row r="12790">
          <cell r="H12790" t="str">
            <v>[Gl ZP931]</v>
          </cell>
        </row>
        <row r="12791">
          <cell r="H12791" t="str">
            <v>[Gl ZP941]</v>
          </cell>
        </row>
        <row r="12792">
          <cell r="H12792" t="str">
            <v>[Gl 123]</v>
          </cell>
        </row>
        <row r="12793">
          <cell r="H12793" t="str">
            <v>[Gl 406]</v>
          </cell>
        </row>
        <row r="12794">
          <cell r="H12794" t="str">
            <v>[Gl 807]</v>
          </cell>
        </row>
        <row r="12795">
          <cell r="H12795" t="str">
            <v>[BlA A (Ht)]</v>
          </cell>
        </row>
        <row r="12796">
          <cell r="H12796" t="str">
            <v>[BlA B (Ht)]</v>
          </cell>
        </row>
        <row r="12797">
          <cell r="H12797" t="str">
            <v>[BlA C (Ht)]</v>
          </cell>
        </row>
        <row r="12798">
          <cell r="H12798" t="str">
            <v>[BlA C (Nf)]</v>
          </cell>
        </row>
        <row r="12799">
          <cell r="H12799" t="str">
            <v>[BlA Y2 (Ht)]</v>
          </cell>
        </row>
        <row r="12800">
          <cell r="H12800" t="str">
            <v>[BlA Z2 (Ht)]</v>
          </cell>
        </row>
        <row r="12801">
          <cell r="H12801" t="str">
            <v>[RiBf.Gl1]</v>
          </cell>
        </row>
        <row r="12802">
          <cell r="H12802" t="str">
            <v>[RiBf.Gl2]</v>
          </cell>
        </row>
        <row r="12803">
          <cell r="H12803" t="str">
            <v>[km 3.007]</v>
          </cell>
        </row>
        <row r="12804">
          <cell r="H12804" t="str">
            <v>[Ers A (Ht)]</v>
          </cell>
        </row>
        <row r="12805">
          <cell r="H12805" t="str">
            <v>[Ers A (Nf)]</v>
          </cell>
        </row>
        <row r="12806">
          <cell r="H12806" t="str">
            <v>[Ers A1 (Ht)]</v>
          </cell>
        </row>
        <row r="12807">
          <cell r="H12807" t="str">
            <v>[Ers A2 (Ht)]</v>
          </cell>
        </row>
        <row r="12808">
          <cell r="H12808" t="str">
            <v>[Ers B (Ht)]</v>
          </cell>
        </row>
        <row r="12809">
          <cell r="H12809" t="str">
            <v>[Ers B (Nf)]</v>
          </cell>
        </row>
        <row r="12810">
          <cell r="H12810" t="str">
            <v>[Ers B1 (Ht)]</v>
          </cell>
        </row>
        <row r="12811">
          <cell r="H12811" t="str">
            <v>[Ers B2 (Ht)]</v>
          </cell>
        </row>
        <row r="12812">
          <cell r="H12812" t="str">
            <v>[Ers C (Ht)]</v>
          </cell>
        </row>
        <row r="12813">
          <cell r="H12813" t="str">
            <v>[Ers C (Nf)]</v>
          </cell>
        </row>
        <row r="12814">
          <cell r="H12814" t="str">
            <v>[Ers H1 (Ht)]</v>
          </cell>
        </row>
        <row r="12815">
          <cell r="H12815" t="str">
            <v>[Ers H1 (Nf)]</v>
          </cell>
        </row>
        <row r="12816">
          <cell r="H12816" t="str">
            <v>[Ers H2 (Ht)]</v>
          </cell>
        </row>
        <row r="12817">
          <cell r="H12817" t="str">
            <v>[Ers H2 (Nf)]</v>
          </cell>
        </row>
        <row r="12818">
          <cell r="H12818" t="str">
            <v>[Ers H3 (Ht)]</v>
          </cell>
        </row>
        <row r="12819">
          <cell r="H12819" t="str">
            <v>[Ers H3 (Nf)]</v>
          </cell>
        </row>
        <row r="12820">
          <cell r="H12820" t="str">
            <v>[Ers H4 (Ht)]</v>
          </cell>
        </row>
        <row r="12821">
          <cell r="H12821" t="str">
            <v>[Ers H4 (Nf)]</v>
          </cell>
        </row>
        <row r="12822">
          <cell r="H12822" t="str">
            <v>[Ers H5 (Nf)]</v>
          </cell>
        </row>
        <row r="12823">
          <cell r="H12823" t="str">
            <v>[Ers H6 (Nf)]</v>
          </cell>
        </row>
        <row r="12824">
          <cell r="H12824" t="str">
            <v>[Ers R1 (Ht)]</v>
          </cell>
        </row>
        <row r="12825">
          <cell r="H12825" t="str">
            <v>[Ers R1 (Nf)]</v>
          </cell>
        </row>
        <row r="12826">
          <cell r="H12826" t="str">
            <v>[Ers R2 (Ht)]</v>
          </cell>
        </row>
        <row r="12827">
          <cell r="H12827" t="str">
            <v>[Ers R2 (Nf)]</v>
          </cell>
        </row>
        <row r="12828">
          <cell r="H12828" t="str">
            <v>[Ers R3 (Ht)]</v>
          </cell>
        </row>
        <row r="12829">
          <cell r="H12829" t="str">
            <v>[Ers R3 (Nf)]</v>
          </cell>
        </row>
        <row r="12830">
          <cell r="H12830" t="str">
            <v>[Ers R4 (Ht)]</v>
          </cell>
        </row>
        <row r="12831">
          <cell r="H12831" t="str">
            <v>[Ers R4 (Nf)]</v>
          </cell>
        </row>
        <row r="12832">
          <cell r="H12832" t="str">
            <v>[Ers R5 (Ht)]</v>
          </cell>
        </row>
        <row r="12833">
          <cell r="H12833" t="str">
            <v>[Ers R5 (Nf)]</v>
          </cell>
        </row>
        <row r="12834">
          <cell r="H12834" t="str">
            <v>[Ers R7 (Ht)]</v>
          </cell>
        </row>
        <row r="12835">
          <cell r="H12835" t="str">
            <v>[Ers R8 (Ht)]</v>
          </cell>
        </row>
        <row r="12836">
          <cell r="H12836" t="str">
            <v>[Ers Sch204]</v>
          </cell>
        </row>
        <row r="12837">
          <cell r="H12837" t="str">
            <v>[Ers Sch301]</v>
          </cell>
        </row>
        <row r="12838">
          <cell r="H12838" t="str">
            <v>[Ers Sch302]</v>
          </cell>
        </row>
        <row r="12839">
          <cell r="H12839" t="str">
            <v>[Ers Sch303]</v>
          </cell>
        </row>
        <row r="12840">
          <cell r="H12840" t="str">
            <v>[Ers Sch304]</v>
          </cell>
        </row>
        <row r="12841">
          <cell r="H12841" t="str">
            <v>[Ers Sch403]</v>
          </cell>
        </row>
        <row r="12842">
          <cell r="H12842" t="str">
            <v>[Ers Sch404]</v>
          </cell>
        </row>
        <row r="12843">
          <cell r="H12843" t="str">
            <v>[Ers W (Ht)]</v>
          </cell>
        </row>
        <row r="12844">
          <cell r="H12844" t="str">
            <v>[Ers X (Ht)]</v>
          </cell>
        </row>
        <row r="12845">
          <cell r="H12845" t="str">
            <v>[Ers Y (Ht)]</v>
          </cell>
        </row>
        <row r="12846">
          <cell r="H12846" t="str">
            <v>[Ers Y (Nf)]</v>
          </cell>
        </row>
        <row r="12847">
          <cell r="H12847" t="str">
            <v>[Ers Y1 (Ht)]</v>
          </cell>
        </row>
        <row r="12848">
          <cell r="H12848" t="str">
            <v>[Ers Y2 (Ht)]</v>
          </cell>
        </row>
        <row r="12849">
          <cell r="H12849" t="str">
            <v>[Ers Z (Ht)]</v>
          </cell>
        </row>
        <row r="12850">
          <cell r="H12850" t="str">
            <v>[Ers Z (Nf)]</v>
          </cell>
        </row>
        <row r="12851">
          <cell r="H12851" t="str">
            <v>[Ers Z1 (Ht)]</v>
          </cell>
        </row>
        <row r="12852">
          <cell r="H12852" t="str">
            <v>[Ers Z2 (Ht)]</v>
          </cell>
        </row>
        <row r="12853">
          <cell r="H12853" t="str">
            <v>[Rs 901]</v>
          </cell>
        </row>
        <row r="12854">
          <cell r="H12854" t="str">
            <v>[Rs 902]</v>
          </cell>
        </row>
        <row r="12855">
          <cell r="H12855" t="str">
            <v>[Rs b12]</v>
          </cell>
        </row>
        <row r="12856">
          <cell r="H12856" t="str">
            <v>[A (Ht)]</v>
          </cell>
        </row>
        <row r="12857">
          <cell r="H12857" t="str">
            <v>[A (Nf)]</v>
          </cell>
        </row>
        <row r="12858">
          <cell r="H12858" t="str">
            <v>[A1 (Ht)]</v>
          </cell>
        </row>
        <row r="12859">
          <cell r="H12859" t="str">
            <v>[A2 (Ht)]</v>
          </cell>
        </row>
        <row r="12860">
          <cell r="H12860" t="str">
            <v>[B (Ht)]</v>
          </cell>
        </row>
        <row r="12861">
          <cell r="H12861" t="str">
            <v>[B (Nf)]</v>
          </cell>
        </row>
        <row r="12862">
          <cell r="H12862" t="str">
            <v>[B1 (Ht)]</v>
          </cell>
        </row>
        <row r="12863">
          <cell r="H12863" t="str">
            <v>[B2 (Ht)]</v>
          </cell>
        </row>
        <row r="12864">
          <cell r="H12864" t="str">
            <v>[C (Ht)]</v>
          </cell>
        </row>
        <row r="12865">
          <cell r="H12865" t="str">
            <v>[C (Nf)]</v>
          </cell>
        </row>
        <row r="12866">
          <cell r="H12866" t="str">
            <v>[H1 (Ht)]</v>
          </cell>
        </row>
        <row r="12867">
          <cell r="H12867" t="str">
            <v>[H1 (Nf)]</v>
          </cell>
        </row>
        <row r="12868">
          <cell r="H12868" t="str">
            <v>[H2 (Ht)]</v>
          </cell>
        </row>
        <row r="12869">
          <cell r="H12869" t="str">
            <v>[H2 (Nf)]</v>
          </cell>
        </row>
        <row r="12870">
          <cell r="H12870" t="str">
            <v>[H3 (Ht)]</v>
          </cell>
        </row>
        <row r="12871">
          <cell r="H12871" t="str">
            <v>[H3 (Nf)]</v>
          </cell>
        </row>
        <row r="12872">
          <cell r="H12872" t="str">
            <v>[H4 (Ht)]</v>
          </cell>
        </row>
        <row r="12873">
          <cell r="H12873" t="str">
            <v>[H4 (Nf)]</v>
          </cell>
        </row>
        <row r="12874">
          <cell r="H12874" t="str">
            <v>[H5 (Nf)]</v>
          </cell>
        </row>
        <row r="12875">
          <cell r="H12875" t="str">
            <v>[H6 (Nf)]</v>
          </cell>
        </row>
        <row r="12876">
          <cell r="H12876" t="str">
            <v>[R1 (Ht)]</v>
          </cell>
        </row>
        <row r="12877">
          <cell r="H12877" t="str">
            <v>[R1 (Nf)]</v>
          </cell>
        </row>
        <row r="12878">
          <cell r="H12878" t="str">
            <v>[R2 (Ht)]</v>
          </cell>
        </row>
        <row r="12879">
          <cell r="H12879" t="str">
            <v>[R2 (Nf)]</v>
          </cell>
        </row>
        <row r="12880">
          <cell r="H12880" t="str">
            <v>[R3 (Ht)]</v>
          </cell>
        </row>
        <row r="12881">
          <cell r="H12881" t="str">
            <v>[R3 (Nf)]</v>
          </cell>
        </row>
        <row r="12882">
          <cell r="H12882" t="str">
            <v>[R4 (Ht)]</v>
          </cell>
        </row>
        <row r="12883">
          <cell r="H12883" t="str">
            <v>[R4 (Nf)]</v>
          </cell>
        </row>
        <row r="12884">
          <cell r="H12884" t="str">
            <v>[R5 (Ht)]</v>
          </cell>
        </row>
        <row r="12885">
          <cell r="H12885" t="str">
            <v>[R5 (Nf)]</v>
          </cell>
        </row>
        <row r="12886">
          <cell r="H12886" t="str">
            <v>[R7 (Ht)]</v>
          </cell>
        </row>
        <row r="12887">
          <cell r="H12887" t="str">
            <v>[R8 (Ht)]</v>
          </cell>
        </row>
        <row r="12888">
          <cell r="H12888" t="str">
            <v>[W (Ht)]</v>
          </cell>
        </row>
        <row r="12889">
          <cell r="H12889" t="str">
            <v>[X (Ht)]</v>
          </cell>
        </row>
        <row r="12890">
          <cell r="H12890" t="str">
            <v>[Y (Ht)]</v>
          </cell>
        </row>
        <row r="12891">
          <cell r="H12891" t="str">
            <v>[Y (Nf)]</v>
          </cell>
        </row>
        <row r="12892">
          <cell r="H12892" t="str">
            <v>[Y1 (Ht)]</v>
          </cell>
        </row>
        <row r="12893">
          <cell r="H12893" t="str">
            <v>[Y2 (Ht)]</v>
          </cell>
        </row>
        <row r="12894">
          <cell r="H12894" t="str">
            <v>[Z (Ht)]</v>
          </cell>
        </row>
        <row r="12895">
          <cell r="H12895" t="str">
            <v>[Z (Nf)]</v>
          </cell>
        </row>
        <row r="12896">
          <cell r="H12896" t="str">
            <v>[Z1 (Ht)]</v>
          </cell>
        </row>
        <row r="12897">
          <cell r="H12897" t="str">
            <v>[Z2 (Ht)]</v>
          </cell>
        </row>
        <row r="12898">
          <cell r="H12898" t="str">
            <v>[Ac41]</v>
          </cell>
        </row>
        <row r="12899">
          <cell r="H12899" t="str">
            <v>[Gl 041]</v>
          </cell>
        </row>
        <row r="12900">
          <cell r="H12900" t="str">
            <v>[Gl 042]</v>
          </cell>
        </row>
        <row r="12901">
          <cell r="H12901" t="str">
            <v>[Gl 401]</v>
          </cell>
        </row>
        <row r="12902">
          <cell r="H12902" t="str">
            <v>[Gl 402]</v>
          </cell>
        </row>
        <row r="12903">
          <cell r="H12903" t="str">
            <v>[Gl 604]</v>
          </cell>
        </row>
        <row r="12904">
          <cell r="H12904" t="str">
            <v>[Gl 605]</v>
          </cell>
        </row>
        <row r="12905">
          <cell r="H12905" t="str">
            <v>[Gl 901]</v>
          </cell>
        </row>
        <row r="12906">
          <cell r="H12906" t="str">
            <v>[Gl 902]</v>
          </cell>
        </row>
        <row r="12907">
          <cell r="H12907" t="str">
            <v>[Gl 903]</v>
          </cell>
        </row>
        <row r="12908">
          <cell r="H12908" t="str">
            <v>[Gl 931]</v>
          </cell>
        </row>
        <row r="12909">
          <cell r="H12909" t="str">
            <v>[Gl 941]</v>
          </cell>
        </row>
        <row r="12910">
          <cell r="H12910" t="str">
            <v>[Sch204]</v>
          </cell>
        </row>
        <row r="12911">
          <cell r="H12911" t="str">
            <v>[Sch301]</v>
          </cell>
        </row>
        <row r="12912">
          <cell r="H12912" t="str">
            <v>[Sch302]</v>
          </cell>
        </row>
        <row r="12913">
          <cell r="H12913" t="str">
            <v>[Sch303]</v>
          </cell>
        </row>
        <row r="12914">
          <cell r="H12914" t="str">
            <v>[Sch304]</v>
          </cell>
        </row>
        <row r="12915">
          <cell r="H12915" t="str">
            <v>[Sch403]</v>
          </cell>
        </row>
        <row r="12916">
          <cell r="H12916" t="str">
            <v>[Sch404]</v>
          </cell>
        </row>
        <row r="12917">
          <cell r="H12917" t="str">
            <v>[V101]</v>
          </cell>
        </row>
        <row r="12918">
          <cell r="H12918" t="str">
            <v>[V102]</v>
          </cell>
        </row>
        <row r="12919">
          <cell r="H12919" t="str">
            <v>[V103]</v>
          </cell>
        </row>
        <row r="12920">
          <cell r="H12920" t="str">
            <v>[V104]</v>
          </cell>
        </row>
        <row r="12921">
          <cell r="H12921" t="str">
            <v>[V123]</v>
          </cell>
        </row>
        <row r="12922">
          <cell r="H12922" t="str">
            <v>[V201]</v>
          </cell>
        </row>
        <row r="12923">
          <cell r="H12923" t="str">
            <v>[V203]</v>
          </cell>
        </row>
        <row r="12924">
          <cell r="H12924" t="str">
            <v>[V406]</v>
          </cell>
        </row>
        <row r="12925">
          <cell r="H12925" t="str">
            <v>[V407N]</v>
          </cell>
        </row>
        <row r="12926">
          <cell r="H12926" t="str">
            <v>[V408N]</v>
          </cell>
        </row>
        <row r="12927">
          <cell r="H12927" t="str">
            <v>[V424N]</v>
          </cell>
        </row>
        <row r="12928">
          <cell r="H12928" t="str">
            <v>[V424S]</v>
          </cell>
        </row>
        <row r="12929">
          <cell r="H12929" t="str">
            <v>[V433]</v>
          </cell>
        </row>
        <row r="12930">
          <cell r="H12930" t="str">
            <v>[V501N]</v>
          </cell>
        </row>
        <row r="12931">
          <cell r="H12931" t="str">
            <v>[V501S]</v>
          </cell>
        </row>
        <row r="12932">
          <cell r="H12932" t="str">
            <v>[V504]</v>
          </cell>
        </row>
        <row r="12933">
          <cell r="H12933" t="str">
            <v>[V512]</v>
          </cell>
        </row>
        <row r="12934">
          <cell r="H12934" t="str">
            <v>[V513]</v>
          </cell>
        </row>
        <row r="12935">
          <cell r="H12935" t="str">
            <v>[V601]</v>
          </cell>
        </row>
        <row r="12936">
          <cell r="H12936" t="str">
            <v>[V602]</v>
          </cell>
        </row>
        <row r="12937">
          <cell r="H12937" t="str">
            <v>[V603]</v>
          </cell>
        </row>
        <row r="12938">
          <cell r="H12938" t="str">
            <v>[V701]</v>
          </cell>
        </row>
        <row r="12939">
          <cell r="H12939" t="str">
            <v>[V703]</v>
          </cell>
        </row>
        <row r="12940">
          <cell r="H12940" t="str">
            <v>[V711N]</v>
          </cell>
        </row>
        <row r="12941">
          <cell r="H12941" t="str">
            <v>[V711S]</v>
          </cell>
        </row>
        <row r="12942">
          <cell r="H12942" t="str">
            <v>[V741]</v>
          </cell>
        </row>
        <row r="12943">
          <cell r="H12943" t="str">
            <v>[V807S]</v>
          </cell>
        </row>
        <row r="12944">
          <cell r="H12944" t="str">
            <v>[V811]</v>
          </cell>
        </row>
        <row r="12945">
          <cell r="H12945" t="str">
            <v>[V813]</v>
          </cell>
        </row>
        <row r="12946">
          <cell r="H12946" t="str">
            <v>[V831]</v>
          </cell>
        </row>
        <row r="12947">
          <cell r="H12947" t="str">
            <v>[V833]</v>
          </cell>
        </row>
        <row r="12948">
          <cell r="H12948" t="str">
            <v>[VH1 (Ht)]</v>
          </cell>
        </row>
        <row r="12949">
          <cell r="H12949" t="str">
            <v>[VH1 (Nf)]</v>
          </cell>
        </row>
        <row r="12950">
          <cell r="H12950" t="str">
            <v>[VH2 (Ht)]</v>
          </cell>
        </row>
        <row r="12951">
          <cell r="H12951" t="str">
            <v>[VH2 (Nf)]</v>
          </cell>
        </row>
        <row r="12952">
          <cell r="H12952" t="str">
            <v>[VH3 (Ht)]</v>
          </cell>
        </row>
        <row r="12953">
          <cell r="H12953" t="str">
            <v>[VH3 (Nf)]</v>
          </cell>
        </row>
        <row r="12954">
          <cell r="H12954" t="str">
            <v>[VH4 (Ht)]</v>
          </cell>
        </row>
        <row r="12955">
          <cell r="H12955" t="str">
            <v>[VH4 (Nf)]</v>
          </cell>
        </row>
        <row r="12956">
          <cell r="H12956" t="str">
            <v>[VH5 (Nf)]</v>
          </cell>
        </row>
        <row r="12957">
          <cell r="H12957" t="str">
            <v>[VH6 (Nf)]</v>
          </cell>
        </row>
        <row r="12958">
          <cell r="H12958" t="str">
            <v>[VR1 (Ht)]</v>
          </cell>
        </row>
        <row r="12959">
          <cell r="H12959" t="str">
            <v>[VR1 (Nf)]</v>
          </cell>
        </row>
        <row r="12960">
          <cell r="H12960" t="str">
            <v>[VR2 (Ht)]</v>
          </cell>
        </row>
        <row r="12961">
          <cell r="H12961" t="str">
            <v>[VR2 (Nf)]</v>
          </cell>
        </row>
        <row r="12962">
          <cell r="H12962" t="str">
            <v>[VR3 (Ht)]</v>
          </cell>
        </row>
        <row r="12963">
          <cell r="H12963" t="str">
            <v>[VR3 (Nf)]</v>
          </cell>
        </row>
        <row r="12964">
          <cell r="H12964" t="str">
            <v>[VR4 (Ht)]</v>
          </cell>
        </row>
        <row r="12965">
          <cell r="H12965" t="str">
            <v>[VR4 (Nf)]</v>
          </cell>
        </row>
        <row r="12966">
          <cell r="H12966" t="str">
            <v>[VR5 (Ht)]</v>
          </cell>
        </row>
        <row r="12967">
          <cell r="H12967" t="str">
            <v>[VR5 (Nf)]</v>
          </cell>
        </row>
        <row r="12968">
          <cell r="H12968" t="str">
            <v>[VR7 (Ht)]</v>
          </cell>
        </row>
        <row r="12969">
          <cell r="H12969" t="str">
            <v>[VR8 (Ht)]</v>
          </cell>
        </row>
        <row r="12970">
          <cell r="H12970" t="str">
            <v>[a,b,yR3(Ht)]</v>
          </cell>
        </row>
        <row r="12971">
          <cell r="H12971" t="str">
            <v>[a,b,yR4(Ht)]</v>
          </cell>
        </row>
        <row r="12972">
          <cell r="H12972" t="str">
            <v>[a,b,yR5(Ht)]</v>
          </cell>
        </row>
        <row r="12973">
          <cell r="H12973" t="str">
            <v>[a,bR1(Ht)]</v>
          </cell>
        </row>
        <row r="12974">
          <cell r="H12974" t="str">
            <v>[a,bR2(Ht)]</v>
          </cell>
        </row>
        <row r="12975">
          <cell r="H12975" t="str">
            <v>[a1]</v>
          </cell>
        </row>
        <row r="12976">
          <cell r="H12976" t="str">
            <v>[a2]</v>
          </cell>
        </row>
        <row r="12977">
          <cell r="H12977" t="str">
            <v>[b,yR7(Ht)]</v>
          </cell>
        </row>
        <row r="12978">
          <cell r="H12978" t="str">
            <v>[b,yR8(Ht)]</v>
          </cell>
        </row>
        <row r="12979">
          <cell r="H12979" t="str">
            <v>[b1]</v>
          </cell>
        </row>
        <row r="12980">
          <cell r="H12980" t="str">
            <v>[b2]</v>
          </cell>
        </row>
        <row r="12981">
          <cell r="H12981" t="str">
            <v>[hC(Ht)]</v>
          </cell>
        </row>
        <row r="12982">
          <cell r="H12982" t="str">
            <v>[hY(Ht)]</v>
          </cell>
        </row>
        <row r="12983">
          <cell r="H12983" t="str">
            <v>[hY(Nf)]</v>
          </cell>
        </row>
        <row r="12984">
          <cell r="H12984" t="str">
            <v>[hZ(Ht)]</v>
          </cell>
        </row>
        <row r="12985">
          <cell r="H12985" t="str">
            <v>[hZ(Nf)]</v>
          </cell>
        </row>
        <row r="12986">
          <cell r="H12986" t="str">
            <v>[rA(Ht)]</v>
          </cell>
        </row>
        <row r="12987">
          <cell r="H12987" t="str">
            <v>[rA(Nf)]</v>
          </cell>
        </row>
        <row r="12988">
          <cell r="H12988" t="str">
            <v>[rB(Ht)]</v>
          </cell>
        </row>
        <row r="12989">
          <cell r="H12989" t="str">
            <v>[rB(Nf)]</v>
          </cell>
        </row>
        <row r="12990">
          <cell r="H12990" t="str">
            <v>[rC(Nf)]</v>
          </cell>
        </row>
        <row r="12991">
          <cell r="H12991" t="str">
            <v>[rW(Ht)]</v>
          </cell>
        </row>
        <row r="12992">
          <cell r="H12992" t="str">
            <v>[rX(Ht)]</v>
          </cell>
        </row>
        <row r="12993">
          <cell r="H12993" t="str">
            <v>[w]</v>
          </cell>
        </row>
        <row r="12994">
          <cell r="H12994" t="str">
            <v>[x]</v>
          </cell>
        </row>
        <row r="12995">
          <cell r="H12995" t="str">
            <v>[y]</v>
          </cell>
        </row>
        <row r="12996">
          <cell r="H12996" t="str">
            <v>[y,zH2(Ht)]</v>
          </cell>
        </row>
        <row r="12997">
          <cell r="H12997" t="str">
            <v>[y1]</v>
          </cell>
        </row>
        <row r="12998">
          <cell r="H12998" t="str">
            <v>[y2]</v>
          </cell>
        </row>
        <row r="12999">
          <cell r="H12999" t="str">
            <v>[yH1(Ht)]</v>
          </cell>
        </row>
        <row r="13000">
          <cell r="H13000" t="str">
            <v>[z]</v>
          </cell>
        </row>
        <row r="13001">
          <cell r="H13001" t="str">
            <v>[z,yH1(Nf)]</v>
          </cell>
        </row>
        <row r="13002">
          <cell r="H13002" t="str">
            <v>[z,yH2(Nf)]</v>
          </cell>
        </row>
        <row r="13003">
          <cell r="H13003" t="str">
            <v>[z,yH3(Nf)]</v>
          </cell>
        </row>
        <row r="13004">
          <cell r="H13004" t="str">
            <v>[z,yH4(Nf)]</v>
          </cell>
        </row>
        <row r="13005">
          <cell r="H13005" t="str">
            <v>[z,yH5(Nf)]</v>
          </cell>
        </row>
        <row r="13006">
          <cell r="H13006" t="str">
            <v>[z,yH6(Nf)]</v>
          </cell>
        </row>
        <row r="13007">
          <cell r="H13007" t="str">
            <v>[z1]</v>
          </cell>
        </row>
        <row r="13008">
          <cell r="H13008" t="str">
            <v>[z2]</v>
          </cell>
        </row>
        <row r="13009">
          <cell r="H13009" t="str">
            <v>[W 1]</v>
          </cell>
        </row>
        <row r="13010">
          <cell r="H13010" t="str">
            <v>[W 10]</v>
          </cell>
        </row>
        <row r="13011">
          <cell r="H13011" t="str">
            <v>[W 101]</v>
          </cell>
        </row>
        <row r="13012">
          <cell r="H13012" t="str">
            <v>[W 102]</v>
          </cell>
        </row>
        <row r="13013">
          <cell r="H13013" t="str">
            <v>[W 103]</v>
          </cell>
        </row>
        <row r="13014">
          <cell r="H13014" t="str">
            <v>[W 105]</v>
          </cell>
        </row>
        <row r="13015">
          <cell r="H13015" t="str">
            <v>[W 106]</v>
          </cell>
        </row>
        <row r="13016">
          <cell r="H13016" t="str">
            <v>[W 107]</v>
          </cell>
        </row>
        <row r="13017">
          <cell r="H13017" t="str">
            <v>[W 108]</v>
          </cell>
        </row>
        <row r="13018">
          <cell r="H13018" t="str">
            <v>[W 109]</v>
          </cell>
        </row>
        <row r="13019">
          <cell r="H13019" t="str">
            <v>[W 11]</v>
          </cell>
        </row>
        <row r="13020">
          <cell r="H13020" t="str">
            <v>[W 110]</v>
          </cell>
        </row>
        <row r="13021">
          <cell r="H13021" t="str">
            <v>[W 111]</v>
          </cell>
        </row>
        <row r="13022">
          <cell r="H13022" t="str">
            <v>[W 112]</v>
          </cell>
        </row>
        <row r="13023">
          <cell r="H13023" t="str">
            <v>[W 113]</v>
          </cell>
        </row>
        <row r="13024">
          <cell r="H13024" t="str">
            <v>[W 114]</v>
          </cell>
        </row>
        <row r="13025">
          <cell r="H13025" t="str">
            <v>[W 151]</v>
          </cell>
        </row>
        <row r="13026">
          <cell r="H13026" t="str">
            <v>[W 152]</v>
          </cell>
        </row>
        <row r="13027">
          <cell r="H13027" t="str">
            <v>[W 155]</v>
          </cell>
        </row>
        <row r="13028">
          <cell r="H13028" t="str">
            <v>[W 156]</v>
          </cell>
        </row>
        <row r="13029">
          <cell r="H13029" t="str">
            <v>[W 157]</v>
          </cell>
        </row>
        <row r="13030">
          <cell r="H13030" t="str">
            <v>[W 158]</v>
          </cell>
        </row>
        <row r="13031">
          <cell r="H13031" t="str">
            <v>[W 159]</v>
          </cell>
        </row>
        <row r="13032">
          <cell r="H13032" t="str">
            <v>[W 2]</v>
          </cell>
        </row>
        <row r="13033">
          <cell r="H13033" t="str">
            <v>[W 3]</v>
          </cell>
        </row>
        <row r="13034">
          <cell r="H13034" t="str">
            <v>[W 4]</v>
          </cell>
        </row>
        <row r="13035">
          <cell r="H13035" t="str">
            <v>[W 5]</v>
          </cell>
        </row>
        <row r="13036">
          <cell r="H13036" t="str">
            <v>[W 50]</v>
          </cell>
        </row>
        <row r="13037">
          <cell r="H13037" t="str">
            <v>[W 51]</v>
          </cell>
        </row>
        <row r="13038">
          <cell r="H13038" t="str">
            <v>[W 52]</v>
          </cell>
        </row>
        <row r="13039">
          <cell r="H13039" t="str">
            <v>[W 53]</v>
          </cell>
        </row>
        <row r="13040">
          <cell r="H13040" t="str">
            <v>[W 56]</v>
          </cell>
        </row>
        <row r="13041">
          <cell r="H13041" t="str">
            <v>[W 57]</v>
          </cell>
        </row>
        <row r="13042">
          <cell r="H13042" t="str">
            <v>[W 58]</v>
          </cell>
        </row>
        <row r="13043">
          <cell r="H13043" t="str">
            <v>[W 59]</v>
          </cell>
        </row>
        <row r="13044">
          <cell r="H13044" t="str">
            <v>[W 6]</v>
          </cell>
        </row>
        <row r="13045">
          <cell r="H13045" t="str">
            <v>[W 60]</v>
          </cell>
        </row>
        <row r="13046">
          <cell r="H13046" t="str">
            <v>[W 61]</v>
          </cell>
        </row>
        <row r="13047">
          <cell r="H13047" t="str">
            <v>[W 64]</v>
          </cell>
        </row>
        <row r="13048">
          <cell r="H13048" t="str">
            <v>[W 65]</v>
          </cell>
        </row>
        <row r="13049">
          <cell r="H13049" t="str">
            <v>[W 66]</v>
          </cell>
        </row>
        <row r="13050">
          <cell r="H13050" t="str">
            <v>[W 67]</v>
          </cell>
        </row>
        <row r="13051">
          <cell r="H13051" t="str">
            <v>[W 7]</v>
          </cell>
        </row>
        <row r="13052">
          <cell r="H13052" t="str">
            <v>[W 70]</v>
          </cell>
        </row>
        <row r="13053">
          <cell r="H13053" t="str">
            <v>[W 71]</v>
          </cell>
        </row>
        <row r="13054">
          <cell r="H13054" t="str">
            <v>[W 72]</v>
          </cell>
        </row>
        <row r="13055">
          <cell r="H13055" t="str">
            <v>[W 8]</v>
          </cell>
        </row>
        <row r="13056">
          <cell r="H13056" t="str">
            <v>[W 81]</v>
          </cell>
        </row>
        <row r="13057">
          <cell r="H13057" t="str">
            <v>[W 9]</v>
          </cell>
        </row>
        <row r="13058">
          <cell r="H13058" t="str">
            <v>[VE 103]</v>
          </cell>
        </row>
        <row r="13059">
          <cell r="H13059" t="str">
            <v>[VE 104]</v>
          </cell>
        </row>
        <row r="13060">
          <cell r="H13060" t="str">
            <v>[VE 123]</v>
          </cell>
        </row>
        <row r="13061">
          <cell r="H13061" t="str">
            <v>[VE 406]</v>
          </cell>
        </row>
        <row r="13062">
          <cell r="H13062" t="str">
            <v>[VE 504]</v>
          </cell>
        </row>
        <row r="13063">
          <cell r="H13063" t="str">
            <v>[VE 601]</v>
          </cell>
        </row>
        <row r="13064">
          <cell r="H13064" t="str">
            <v>[VE 602]</v>
          </cell>
        </row>
        <row r="13065">
          <cell r="H13065" t="str">
            <v>[VE 807]</v>
          </cell>
        </row>
        <row r="13066">
          <cell r="H13066" t="str">
            <v>[VE A]</v>
          </cell>
        </row>
        <row r="13067">
          <cell r="H13067" t="str">
            <v>[VE B]</v>
          </cell>
        </row>
        <row r="13068">
          <cell r="H13068" t="str">
            <v>[ZE 031]</v>
          </cell>
        </row>
        <row r="13069">
          <cell r="H13069" t="str">
            <v>[ZE 032]</v>
          </cell>
        </row>
        <row r="13070">
          <cell r="H13070" t="str">
            <v>[ZVE 101]</v>
          </cell>
        </row>
        <row r="13071">
          <cell r="H13071" t="str">
            <v>[ZVE 102]</v>
          </cell>
        </row>
        <row r="13072">
          <cell r="H13072" t="str">
            <v>[ZVE 405]</v>
          </cell>
        </row>
        <row r="13073">
          <cell r="H13073" t="str">
            <v>[ZVE 407]</v>
          </cell>
        </row>
        <row r="13074">
          <cell r="H13074" t="str">
            <v>[ZVE 408]</v>
          </cell>
        </row>
        <row r="13075">
          <cell r="H13075" t="str">
            <v>[ZVE 806]</v>
          </cell>
        </row>
        <row r="13076">
          <cell r="H13076" t="str">
            <v>[ZVE 911]</v>
          </cell>
        </row>
        <row r="13077">
          <cell r="H13077" t="str">
            <v>[ZVE 912]</v>
          </cell>
        </row>
        <row r="13078">
          <cell r="H13078" t="str">
            <v>[ZVE 931]</v>
          </cell>
        </row>
        <row r="13079">
          <cell r="H13079" t="str">
            <v>[ZVE 941]</v>
          </cell>
        </row>
        <row r="13080">
          <cell r="H13080" t="str">
            <v>[aws]</v>
          </cell>
        </row>
        <row r="13081">
          <cell r="H13081" t="str">
            <v>[101]</v>
          </cell>
        </row>
        <row r="13082">
          <cell r="H13082" t="str">
            <v>[111]</v>
          </cell>
        </row>
        <row r="13083">
          <cell r="H13083" t="str">
            <v>[151]</v>
          </cell>
        </row>
        <row r="13084">
          <cell r="H13084" t="str">
            <v>[211]</v>
          </cell>
        </row>
        <row r="13085">
          <cell r="H13085" t="str">
            <v>[212]</v>
          </cell>
        </row>
        <row r="13086">
          <cell r="H13086" t="str">
            <v>[311]</v>
          </cell>
        </row>
        <row r="13087">
          <cell r="H13087" t="str">
            <v>[411]</v>
          </cell>
        </row>
        <row r="13088">
          <cell r="H13088" t="str">
            <v>[511]</v>
          </cell>
        </row>
        <row r="13089">
          <cell r="H13089" t="str">
            <v>[y11]</v>
          </cell>
        </row>
        <row r="13090">
          <cell r="H13090" t="str">
            <v>[Gl 111]</v>
          </cell>
        </row>
        <row r="13091">
          <cell r="H13091" t="str">
            <v>[Gl 211]</v>
          </cell>
        </row>
        <row r="13092">
          <cell r="H13092" t="str">
            <v>[Gl 212]</v>
          </cell>
        </row>
        <row r="13093">
          <cell r="H13093" t="str">
            <v>[Gl 311]</v>
          </cell>
        </row>
        <row r="13094">
          <cell r="H13094" t="str">
            <v>[Gl 411]</v>
          </cell>
        </row>
        <row r="13095">
          <cell r="H13095" t="str">
            <v>[Gl 511]</v>
          </cell>
        </row>
        <row r="13096">
          <cell r="H13096" t="str">
            <v>[111A]</v>
          </cell>
        </row>
        <row r="13097">
          <cell r="H13097" t="str">
            <v>[311-511]</v>
          </cell>
        </row>
        <row r="13098">
          <cell r="H13098" t="str">
            <v>[Bl y11]</v>
          </cell>
        </row>
        <row r="13099">
          <cell r="H13099" t="str">
            <v>[Bl z11]</v>
          </cell>
        </row>
        <row r="13100">
          <cell r="H13100" t="str">
            <v>[EVA1]</v>
          </cell>
        </row>
        <row r="13101">
          <cell r="H13101" t="str">
            <v>[km 11,933]</v>
          </cell>
        </row>
        <row r="13102">
          <cell r="H13102" t="str">
            <v>[km 13,945]</v>
          </cell>
        </row>
        <row r="13103">
          <cell r="H13103" t="str">
            <v>[km 14,706]</v>
          </cell>
        </row>
        <row r="13104">
          <cell r="H13104" t="str">
            <v>[km 15,060]</v>
          </cell>
        </row>
        <row r="13105">
          <cell r="H13105" t="str">
            <v>[km 15,234]</v>
          </cell>
        </row>
        <row r="13106">
          <cell r="H13106" t="str">
            <v>[km 15,755]</v>
          </cell>
        </row>
        <row r="13107">
          <cell r="H13107" t="str">
            <v>[km 2,337]</v>
          </cell>
        </row>
        <row r="13108">
          <cell r="H13108" t="str">
            <v>[km 3,215]</v>
          </cell>
        </row>
        <row r="13109">
          <cell r="H13109" t="str">
            <v>[km 4,260]</v>
          </cell>
        </row>
        <row r="13110">
          <cell r="H13110" t="str">
            <v>[km 5,932]</v>
          </cell>
        </row>
        <row r="13111">
          <cell r="H13111" t="str">
            <v>[km 8,377]</v>
          </cell>
        </row>
        <row r="13112">
          <cell r="H13112" t="str">
            <v>[km 9,011]</v>
          </cell>
        </row>
        <row r="13113">
          <cell r="H13113" t="str">
            <v>[km 9,943]</v>
          </cell>
        </row>
        <row r="13114">
          <cell r="H13114" t="str">
            <v>[Ers Ay11]</v>
          </cell>
        </row>
        <row r="13115">
          <cell r="H13115" t="str">
            <v>[Ers H211]</v>
          </cell>
        </row>
        <row r="13116">
          <cell r="H13116" t="str">
            <v>[Ers H212]</v>
          </cell>
        </row>
        <row r="13117">
          <cell r="H13117" t="str">
            <v>[Ers R211]</v>
          </cell>
        </row>
        <row r="13118">
          <cell r="H13118" t="str">
            <v>[Ers R212]</v>
          </cell>
        </row>
        <row r="13119">
          <cell r="H13119" t="str">
            <v>[Ers Zz11]</v>
          </cell>
        </row>
        <row r="13120">
          <cell r="H13120" t="str">
            <v>[XTR y11]</v>
          </cell>
        </row>
        <row r="13121">
          <cell r="H13121" t="str">
            <v>[z11]</v>
          </cell>
        </row>
        <row r="13122">
          <cell r="H13122" t="str">
            <v>[Ay11]</v>
          </cell>
        </row>
        <row r="13123">
          <cell r="H13123" t="str">
            <v>[H211]</v>
          </cell>
        </row>
        <row r="13124">
          <cell r="H13124" t="str">
            <v>[H212]</v>
          </cell>
        </row>
        <row r="13125">
          <cell r="H13125" t="str">
            <v>[R211]</v>
          </cell>
        </row>
        <row r="13126">
          <cell r="H13126" t="str">
            <v>[R212]</v>
          </cell>
        </row>
        <row r="13127">
          <cell r="H13127" t="str">
            <v>[Zz11]</v>
          </cell>
        </row>
        <row r="13128">
          <cell r="H13128" t="str">
            <v>[Gl y11]</v>
          </cell>
        </row>
        <row r="13129">
          <cell r="H13129" t="str">
            <v>[Gl z11]</v>
          </cell>
        </row>
        <row r="13130">
          <cell r="H13130" t="str">
            <v>[V111R]</v>
          </cell>
        </row>
        <row r="13131">
          <cell r="H13131" t="str">
            <v>[V311H]</v>
          </cell>
        </row>
        <row r="13132">
          <cell r="H13132" t="str">
            <v>[V311R]</v>
          </cell>
        </row>
        <row r="13133">
          <cell r="H13133" t="str">
            <v>[V511H]</v>
          </cell>
        </row>
        <row r="13134">
          <cell r="H13134" t="str">
            <v>[VH211]</v>
          </cell>
        </row>
        <row r="13135">
          <cell r="H13135" t="str">
            <v>[VH212]</v>
          </cell>
        </row>
        <row r="13136">
          <cell r="H13136" t="str">
            <v>[VR211]</v>
          </cell>
        </row>
        <row r="13137">
          <cell r="H13137" t="str">
            <v>[VR212]</v>
          </cell>
        </row>
        <row r="13138">
          <cell r="H13138" t="str">
            <v>[ay11]</v>
          </cell>
        </row>
        <row r="13139">
          <cell r="H13139" t="str">
            <v>[h (Zz11)]</v>
          </cell>
        </row>
        <row r="13140">
          <cell r="H13140" t="str">
            <v>[r (Ay11)]</v>
          </cell>
        </row>
        <row r="13141">
          <cell r="H13141" t="str">
            <v>[zz11]</v>
          </cell>
        </row>
        <row r="13142">
          <cell r="H13142" t="str">
            <v>[W 101]</v>
          </cell>
        </row>
        <row r="13143">
          <cell r="H13143" t="str">
            <v>[W 151]</v>
          </cell>
        </row>
        <row r="13144">
          <cell r="H13144" t="str">
            <v>[ZVE y11]</v>
          </cell>
        </row>
        <row r="13145">
          <cell r="H13145" t="str">
            <v>[ZVE z11R]</v>
          </cell>
        </row>
        <row r="13146">
          <cell r="H13146" t="str">
            <v>[aws]</v>
          </cell>
        </row>
        <row r="13147">
          <cell r="H13147" t="str">
            <v>[Gl 101]</v>
          </cell>
        </row>
        <row r="13148">
          <cell r="H13148" t="str">
            <v>[Gl 102]</v>
          </cell>
        </row>
        <row r="13149">
          <cell r="H13149" t="str">
            <v>[Gl 201]</v>
          </cell>
        </row>
        <row r="13150">
          <cell r="H13150" t="str">
            <v>[Gl 202]</v>
          </cell>
        </row>
        <row r="13151">
          <cell r="H13151" t="str">
            <v>[Gl 203]</v>
          </cell>
        </row>
        <row r="13152">
          <cell r="H13152" t="str">
            <v>[Gl 204]</v>
          </cell>
        </row>
        <row r="13153">
          <cell r="H13153" t="str">
            <v>[Gl 301]</v>
          </cell>
        </row>
        <row r="13154">
          <cell r="H13154" t="str">
            <v>[Gl 302]</v>
          </cell>
        </row>
        <row r="13155">
          <cell r="H13155" t="str">
            <v>[101]</v>
          </cell>
        </row>
        <row r="13156">
          <cell r="H13156" t="str">
            <v>[102]</v>
          </cell>
        </row>
        <row r="13157">
          <cell r="H13157" t="str">
            <v>[301]</v>
          </cell>
        </row>
        <row r="13158">
          <cell r="H13158" t="str">
            <v>[302]</v>
          </cell>
        </row>
        <row r="13159">
          <cell r="H13159" t="str">
            <v>[Bl a11]</v>
          </cell>
        </row>
        <row r="13160">
          <cell r="H13160" t="str">
            <v>[Bl a12]</v>
          </cell>
        </row>
        <row r="13161">
          <cell r="H13161" t="str">
            <v>[Bl a21]</v>
          </cell>
        </row>
        <row r="13162">
          <cell r="H13162" t="str">
            <v>[Bl a22]</v>
          </cell>
        </row>
        <row r="13163">
          <cell r="H13163" t="str">
            <v>[Bl m31]</v>
          </cell>
        </row>
        <row r="13164">
          <cell r="H13164" t="str">
            <v>[Bl m32]</v>
          </cell>
        </row>
        <row r="13165">
          <cell r="H13165" t="str">
            <v>[Bl m41]</v>
          </cell>
        </row>
        <row r="13166">
          <cell r="H13166" t="str">
            <v>[Bl m42]</v>
          </cell>
        </row>
        <row r="13167">
          <cell r="H13167" t="str">
            <v>[Ers A]</v>
          </cell>
        </row>
        <row r="13168">
          <cell r="H13168" t="str">
            <v>[Ers Aa12]</v>
          </cell>
        </row>
        <row r="13169">
          <cell r="H13169" t="str">
            <v>[Ers Am32]</v>
          </cell>
        </row>
        <row r="13170">
          <cell r="H13170" t="str">
            <v>[Ers B]</v>
          </cell>
        </row>
        <row r="13171">
          <cell r="H13171" t="str">
            <v>[Ers Ba11]</v>
          </cell>
        </row>
        <row r="13172">
          <cell r="H13172" t="str">
            <v>[Ers Bm31]</v>
          </cell>
        </row>
        <row r="13173">
          <cell r="H13173" t="str">
            <v>[Ers H1]</v>
          </cell>
        </row>
        <row r="13174">
          <cell r="H13174" t="str">
            <v>[Ers H2]</v>
          </cell>
        </row>
        <row r="13175">
          <cell r="H13175" t="str">
            <v>[Ers H3]</v>
          </cell>
        </row>
        <row r="13176">
          <cell r="H13176" t="str">
            <v>[Ers H4]</v>
          </cell>
        </row>
        <row r="13177">
          <cell r="H13177" t="str">
            <v>[Ers R1]</v>
          </cell>
        </row>
        <row r="13178">
          <cell r="H13178" t="str">
            <v>[Ers R2]</v>
          </cell>
        </row>
        <row r="13179">
          <cell r="H13179" t="str">
            <v>[Ers R3]</v>
          </cell>
        </row>
        <row r="13180">
          <cell r="H13180" t="str">
            <v>[Ers R4]</v>
          </cell>
        </row>
        <row r="13181">
          <cell r="H13181" t="str">
            <v>[Ers Y]</v>
          </cell>
        </row>
        <row r="13182">
          <cell r="H13182" t="str">
            <v>[Ers Ya22]</v>
          </cell>
        </row>
        <row r="13183">
          <cell r="H13183" t="str">
            <v>[Ers Ym42]</v>
          </cell>
        </row>
        <row r="13184">
          <cell r="H13184" t="str">
            <v>[Ers Z]</v>
          </cell>
        </row>
        <row r="13185">
          <cell r="H13185" t="str">
            <v>[Ers Za21]</v>
          </cell>
        </row>
        <row r="13186">
          <cell r="H13186" t="str">
            <v>[Ers Zm41]</v>
          </cell>
        </row>
        <row r="13187">
          <cell r="H13187" t="str">
            <v>[A]</v>
          </cell>
        </row>
        <row r="13188">
          <cell r="H13188" t="str">
            <v>[Aa12]</v>
          </cell>
        </row>
        <row r="13189">
          <cell r="H13189" t="str">
            <v>[Am32]</v>
          </cell>
        </row>
        <row r="13190">
          <cell r="H13190" t="str">
            <v>[B]</v>
          </cell>
        </row>
        <row r="13191">
          <cell r="H13191" t="str">
            <v>[Ba11]</v>
          </cell>
        </row>
        <row r="13192">
          <cell r="H13192" t="str">
            <v>[Bm31]</v>
          </cell>
        </row>
        <row r="13193">
          <cell r="H13193" t="str">
            <v>[H1]</v>
          </cell>
        </row>
        <row r="13194">
          <cell r="H13194" t="str">
            <v>[H2]</v>
          </cell>
        </row>
        <row r="13195">
          <cell r="H13195" t="str">
            <v>[H3]</v>
          </cell>
        </row>
        <row r="13196">
          <cell r="H13196" t="str">
            <v>[H4]</v>
          </cell>
        </row>
        <row r="13197">
          <cell r="H13197" t="str">
            <v>[R1]</v>
          </cell>
        </row>
        <row r="13198">
          <cell r="H13198" t="str">
            <v>[R2]</v>
          </cell>
        </row>
        <row r="13199">
          <cell r="H13199" t="str">
            <v>[R3]</v>
          </cell>
        </row>
        <row r="13200">
          <cell r="H13200" t="str">
            <v>[R4]</v>
          </cell>
        </row>
        <row r="13201">
          <cell r="H13201" t="str">
            <v>[Y]</v>
          </cell>
        </row>
        <row r="13202">
          <cell r="H13202" t="str">
            <v>[Ya22]</v>
          </cell>
        </row>
        <row r="13203">
          <cell r="H13203" t="str">
            <v>[Ym42]</v>
          </cell>
        </row>
        <row r="13204">
          <cell r="H13204" t="str">
            <v>[Z]</v>
          </cell>
        </row>
        <row r="13205">
          <cell r="H13205" t="str">
            <v>[Za21]</v>
          </cell>
        </row>
        <row r="13206">
          <cell r="H13206" t="str">
            <v>[Zm41]</v>
          </cell>
        </row>
        <row r="13207">
          <cell r="H13207" t="str">
            <v>[Gl a11]</v>
          </cell>
        </row>
        <row r="13208">
          <cell r="H13208" t="str">
            <v>[Gl a12]</v>
          </cell>
        </row>
        <row r="13209">
          <cell r="H13209" t="str">
            <v>[Gl a21]</v>
          </cell>
        </row>
        <row r="13210">
          <cell r="H13210" t="str">
            <v>[Gl a22]</v>
          </cell>
        </row>
        <row r="13211">
          <cell r="H13211" t="str">
            <v>[Gl m21]</v>
          </cell>
        </row>
        <row r="13212">
          <cell r="H13212" t="str">
            <v>[Gl m22]</v>
          </cell>
        </row>
        <row r="13213">
          <cell r="H13213" t="str">
            <v>[Gl m31]</v>
          </cell>
        </row>
        <row r="13214">
          <cell r="H13214" t="str">
            <v>[Gl m32]</v>
          </cell>
        </row>
        <row r="13215">
          <cell r="H13215" t="str">
            <v>[Gl m41]</v>
          </cell>
        </row>
        <row r="13216">
          <cell r="H13216" t="str">
            <v>[Gl m42]</v>
          </cell>
        </row>
        <row r="13217">
          <cell r="H13217" t="str">
            <v>[a(Am32)]</v>
          </cell>
        </row>
        <row r="13218">
          <cell r="H13218" t="str">
            <v>[b(Bm31)]</v>
          </cell>
        </row>
        <row r="13219">
          <cell r="H13219" t="str">
            <v>[h(Y)]</v>
          </cell>
        </row>
        <row r="13220">
          <cell r="H13220" t="str">
            <v>[h(Z)]</v>
          </cell>
        </row>
        <row r="13221">
          <cell r="H13221" t="str">
            <v>[r(A)]</v>
          </cell>
        </row>
        <row r="13222">
          <cell r="H13222" t="str">
            <v>[r(B)]</v>
          </cell>
        </row>
        <row r="13223">
          <cell r="H13223" t="str">
            <v>[y]</v>
          </cell>
        </row>
        <row r="13224">
          <cell r="H13224" t="str">
            <v>[z]</v>
          </cell>
        </row>
        <row r="13225">
          <cell r="H13225" t="str">
            <v>[W 1]</v>
          </cell>
        </row>
        <row r="13226">
          <cell r="H13226" t="str">
            <v>[W 2]</v>
          </cell>
        </row>
        <row r="13227">
          <cell r="H13227" t="str">
            <v>[W 3]</v>
          </cell>
        </row>
        <row r="13228">
          <cell r="H13228" t="str">
            <v>[W 4]</v>
          </cell>
        </row>
        <row r="13229">
          <cell r="H13229" t="str">
            <v>[W 51]</v>
          </cell>
        </row>
        <row r="13230">
          <cell r="H13230" t="str">
            <v>[W 52]</v>
          </cell>
        </row>
        <row r="13231">
          <cell r="H13231" t="str">
            <v>[W 53]</v>
          </cell>
        </row>
        <row r="13232">
          <cell r="H13232" t="str">
            <v>[W 54]</v>
          </cell>
        </row>
        <row r="13233">
          <cell r="H13233" t="str">
            <v>[W 55]</v>
          </cell>
        </row>
        <row r="13234">
          <cell r="H13234" t="str">
            <v>[W 56]</v>
          </cell>
        </row>
        <row r="13235">
          <cell r="H13235" t="str">
            <v>[ZE a11]</v>
          </cell>
        </row>
        <row r="13236">
          <cell r="H13236" t="str">
            <v>[ZE a12]</v>
          </cell>
        </row>
        <row r="13237">
          <cell r="H13237" t="str">
            <v>[ZE m41]</v>
          </cell>
        </row>
        <row r="13238">
          <cell r="H13238" t="str">
            <v>[ZE m42]</v>
          </cell>
        </row>
        <row r="13239">
          <cell r="H13239" t="str">
            <v>[aws]</v>
          </cell>
        </row>
        <row r="13240">
          <cell r="H13240" t="str">
            <v>[201]</v>
          </cell>
        </row>
        <row r="13241">
          <cell r="H13241" t="str">
            <v>[202]</v>
          </cell>
        </row>
        <row r="13242">
          <cell r="H13242" t="str">
            <v>[203]</v>
          </cell>
        </row>
        <row r="13243">
          <cell r="H13243" t="str">
            <v>[204]</v>
          </cell>
        </row>
        <row r="13244">
          <cell r="H13244" t="str">
            <v>[205]</v>
          </cell>
        </row>
        <row r="13245">
          <cell r="H13245" t="str">
            <v>[206]</v>
          </cell>
        </row>
        <row r="13246">
          <cell r="H13246" t="str">
            <v>[207]</v>
          </cell>
        </row>
        <row r="13247">
          <cell r="H13247" t="str">
            <v>[251]</v>
          </cell>
        </row>
        <row r="13248">
          <cell r="H13248" t="str">
            <v>[252]</v>
          </cell>
        </row>
        <row r="13249">
          <cell r="H13249" t="str">
            <v>[253]</v>
          </cell>
        </row>
        <row r="13250">
          <cell r="H13250" t="str">
            <v>[254]</v>
          </cell>
        </row>
        <row r="13251">
          <cell r="H13251" t="str">
            <v>[255]</v>
          </cell>
        </row>
        <row r="13252">
          <cell r="H13252" t="str">
            <v>[3P]</v>
          </cell>
        </row>
        <row r="13253">
          <cell r="H13253" t="str">
            <v>[408^^3]</v>
          </cell>
        </row>
        <row r="13254">
          <cell r="H13254" t="str">
            <v>[410^^3]</v>
          </cell>
        </row>
        <row r="13255">
          <cell r="H13255" t="str">
            <v>[418^^3]</v>
          </cell>
        </row>
        <row r="13256">
          <cell r="H13256" t="str">
            <v>[4P]</v>
          </cell>
        </row>
        <row r="13257">
          <cell r="H13257" t="str">
            <v>[701^^3]</v>
          </cell>
        </row>
        <row r="13258">
          <cell r="H13258" t="str">
            <v>[702^^3]</v>
          </cell>
        </row>
        <row r="13259">
          <cell r="H13259" t="str">
            <v>[703^^3]</v>
          </cell>
        </row>
        <row r="13260">
          <cell r="H13260" t="str">
            <v>[705^^3]</v>
          </cell>
        </row>
        <row r="13261">
          <cell r="H13261" t="str">
            <v>[713^^3]</v>
          </cell>
        </row>
        <row r="13262">
          <cell r="H13262" t="str">
            <v>[721^^3]</v>
          </cell>
        </row>
        <row r="13263">
          <cell r="H13263" t="str">
            <v>[722^^3]</v>
          </cell>
        </row>
        <row r="13264">
          <cell r="H13264" t="str">
            <v>[723^^3]</v>
          </cell>
        </row>
        <row r="13265">
          <cell r="H13265" t="str">
            <v>[73]</v>
          </cell>
        </row>
        <row r="13266">
          <cell r="H13266" t="str">
            <v>[751^^3]</v>
          </cell>
        </row>
        <row r="13267">
          <cell r="H13267" t="str">
            <v>[752^^3]</v>
          </cell>
        </row>
        <row r="13268">
          <cell r="H13268" t="str">
            <v>[753^^3]</v>
          </cell>
        </row>
        <row r="13269">
          <cell r="H13269" t="str">
            <v>[88]</v>
          </cell>
        </row>
        <row r="13270">
          <cell r="H13270" t="str">
            <v>[901^^3]</v>
          </cell>
        </row>
        <row r="13271">
          <cell r="H13271" t="str">
            <v>[902^^3]</v>
          </cell>
        </row>
        <row r="13272">
          <cell r="H13272" t="str">
            <v>[e11]</v>
          </cell>
        </row>
        <row r="13273">
          <cell r="H13273" t="str">
            <v>[e12]</v>
          </cell>
        </row>
        <row r="13274">
          <cell r="H13274" t="str">
            <v>[e21]</v>
          </cell>
        </row>
        <row r="13275">
          <cell r="H13275" t="str">
            <v>[e22]</v>
          </cell>
        </row>
        <row r="13276">
          <cell r="H13276" t="str">
            <v>[e31]</v>
          </cell>
        </row>
        <row r="13277">
          <cell r="H13277" t="str">
            <v>[e32]</v>
          </cell>
        </row>
        <row r="13278">
          <cell r="H13278" t="str">
            <v>[W 71G]</v>
          </cell>
        </row>
        <row r="13279">
          <cell r="H13279" t="str">
            <v>[WW1]</v>
          </cell>
        </row>
        <row r="13280">
          <cell r="H13280" t="str">
            <v>[WW2]</v>
          </cell>
        </row>
        <row r="13281">
          <cell r="H13281" t="str">
            <v>[Gl 101]</v>
          </cell>
        </row>
        <row r="13282">
          <cell r="H13282" t="str">
            <v>[Gl 102]</v>
          </cell>
        </row>
        <row r="13283">
          <cell r="H13283" t="str">
            <v>[Gl 142]</v>
          </cell>
        </row>
        <row r="13284">
          <cell r="H13284" t="str">
            <v>[Gl 203]</v>
          </cell>
        </row>
        <row r="13285">
          <cell r="H13285" t="str">
            <v>[Gl 301]</v>
          </cell>
        </row>
        <row r="13286">
          <cell r="H13286" t="str">
            <v>[Gl 302]</v>
          </cell>
        </row>
        <row r="13287">
          <cell r="H13287" t="str">
            <v>[Gl 303]</v>
          </cell>
        </row>
        <row r="13288">
          <cell r="H13288" t="str">
            <v>[Gl 304]</v>
          </cell>
        </row>
        <row r="13289">
          <cell r="H13289" t="str">
            <v>[Gl 305]</v>
          </cell>
        </row>
        <row r="13290">
          <cell r="H13290" t="str">
            <v>[Gl 306]</v>
          </cell>
        </row>
        <row r="13291">
          <cell r="H13291" t="str">
            <v>[Gl 314]</v>
          </cell>
        </row>
        <row r="13292">
          <cell r="H13292" t="str">
            <v>[Gl 315]</v>
          </cell>
        </row>
        <row r="13293">
          <cell r="H13293" t="str">
            <v>[Gl 401]</v>
          </cell>
        </row>
        <row r="13294">
          <cell r="H13294" t="str">
            <v>[Gl 402]</v>
          </cell>
        </row>
        <row r="13295">
          <cell r="H13295" t="str">
            <v>[Gl 404]</v>
          </cell>
        </row>
        <row r="13296">
          <cell r="H13296" t="str">
            <v>[Gl 406]</v>
          </cell>
        </row>
        <row r="13297">
          <cell r="H13297" t="str">
            <v>[Gl 408]</v>
          </cell>
        </row>
        <row r="13298">
          <cell r="H13298" t="str">
            <v>[Gl 410]</v>
          </cell>
        </row>
        <row r="13299">
          <cell r="H13299" t="str">
            <v>[Gl 412]</v>
          </cell>
        </row>
        <row r="13300">
          <cell r="H13300" t="str">
            <v>[Gl 418]</v>
          </cell>
        </row>
        <row r="13301">
          <cell r="H13301" t="str">
            <v>[Gl 421]</v>
          </cell>
        </row>
        <row r="13302">
          <cell r="H13302" t="str">
            <v>[Gl 423]</v>
          </cell>
        </row>
        <row r="13303">
          <cell r="H13303" t="str">
            <v>[Gl 425]</v>
          </cell>
        </row>
        <row r="13304">
          <cell r="H13304" t="str">
            <v>[Gl 427]</v>
          </cell>
        </row>
        <row r="13305">
          <cell r="H13305" t="str">
            <v>[Gl 429]</v>
          </cell>
        </row>
        <row r="13306">
          <cell r="H13306" t="str">
            <v>[Gl 431]</v>
          </cell>
        </row>
        <row r="13307">
          <cell r="H13307" t="str">
            <v>[Gl 433]</v>
          </cell>
        </row>
        <row r="13308">
          <cell r="H13308" t="str">
            <v>[Gl 435]</v>
          </cell>
        </row>
        <row r="13309">
          <cell r="H13309" t="str">
            <v>[Gl 437]</v>
          </cell>
        </row>
        <row r="13310">
          <cell r="H13310" t="str">
            <v>[Gl 501]</v>
          </cell>
        </row>
        <row r="13311">
          <cell r="H13311" t="str">
            <v>[Gl 502]</v>
          </cell>
        </row>
        <row r="13312">
          <cell r="H13312" t="str">
            <v>[Gl 51A]</v>
          </cell>
        </row>
        <row r="13313">
          <cell r="H13313" t="str">
            <v>[Gl 51B]</v>
          </cell>
        </row>
        <row r="13314">
          <cell r="H13314" t="str">
            <v>[Gl 51C]</v>
          </cell>
        </row>
        <row r="13315">
          <cell r="H13315" t="str">
            <v>[Gl 531]</v>
          </cell>
        </row>
        <row r="13316">
          <cell r="H13316" t="str">
            <v>[Gl 53A]</v>
          </cell>
        </row>
        <row r="13317">
          <cell r="H13317" t="str">
            <v>[Gl 53B]</v>
          </cell>
        </row>
        <row r="13318">
          <cell r="H13318" t="str">
            <v>[Gl 53C]</v>
          </cell>
        </row>
        <row r="13319">
          <cell r="H13319" t="str">
            <v>[Gl 55A]</v>
          </cell>
        </row>
        <row r="13320">
          <cell r="H13320" t="str">
            <v>[Gl 55B]</v>
          </cell>
        </row>
        <row r="13321">
          <cell r="H13321" t="str">
            <v>[Gl 55C]</v>
          </cell>
        </row>
        <row r="13322">
          <cell r="H13322" t="str">
            <v>[Gl 57A]</v>
          </cell>
        </row>
        <row r="13323">
          <cell r="H13323" t="str">
            <v>[Gl 57B]</v>
          </cell>
        </row>
        <row r="13324">
          <cell r="H13324" t="str">
            <v>[Gl 57C]</v>
          </cell>
        </row>
        <row r="13325">
          <cell r="H13325" t="str">
            <v>[Gl 581]</v>
          </cell>
        </row>
        <row r="13326">
          <cell r="H13326" t="str">
            <v>[Gl 651]</v>
          </cell>
        </row>
        <row r="13327">
          <cell r="H13327" t="str">
            <v>[Gl 653]</v>
          </cell>
        </row>
        <row r="13328">
          <cell r="H13328" t="str">
            <v>[Gl 663]</v>
          </cell>
        </row>
        <row r="13329">
          <cell r="H13329" t="str">
            <v>[Gl 671]</v>
          </cell>
        </row>
        <row r="13330">
          <cell r="H13330" t="str">
            <v>[Gl 701]</v>
          </cell>
        </row>
        <row r="13331">
          <cell r="H13331" t="str">
            <v>[Gl 702]</v>
          </cell>
        </row>
        <row r="13332">
          <cell r="H13332" t="str">
            <v>[Gl 703]</v>
          </cell>
        </row>
        <row r="13333">
          <cell r="H13333" t="str">
            <v>[Gl 705]</v>
          </cell>
        </row>
        <row r="13334">
          <cell r="H13334" t="str">
            <v>[Gl 713]</v>
          </cell>
        </row>
        <row r="13335">
          <cell r="H13335" t="str">
            <v>[Gl 721]</v>
          </cell>
        </row>
        <row r="13336">
          <cell r="H13336" t="str">
            <v>[Gl 722]</v>
          </cell>
        </row>
        <row r="13337">
          <cell r="H13337" t="str">
            <v>[Gl 723]</v>
          </cell>
        </row>
        <row r="13338">
          <cell r="H13338" t="str">
            <v>[Gl 751]</v>
          </cell>
        </row>
        <row r="13339">
          <cell r="H13339" t="str">
            <v>[Gl 752]</v>
          </cell>
        </row>
        <row r="13340">
          <cell r="H13340" t="str">
            <v>[Gl 753]</v>
          </cell>
        </row>
        <row r="13341">
          <cell r="H13341" t="str">
            <v>[Gl 901]</v>
          </cell>
        </row>
        <row r="13342">
          <cell r="H13342" t="str">
            <v>[Gl 902]</v>
          </cell>
        </row>
        <row r="13343">
          <cell r="H13343" t="str">
            <v>[101A]</v>
          </cell>
        </row>
        <row r="13344">
          <cell r="H13344" t="str">
            <v>[102A]</v>
          </cell>
        </row>
        <row r="13345">
          <cell r="H13345" t="str">
            <v>[142/203]</v>
          </cell>
        </row>
        <row r="13346">
          <cell r="H13346" t="str">
            <v>[315A]</v>
          </cell>
        </row>
        <row r="13347">
          <cell r="H13347" t="str">
            <v>[412A]</v>
          </cell>
        </row>
        <row r="13348">
          <cell r="H13348" t="str">
            <v>[418A]</v>
          </cell>
        </row>
        <row r="13349">
          <cell r="H13349" t="str">
            <v>[501A]</v>
          </cell>
        </row>
        <row r="13350">
          <cell r="H13350" t="str">
            <v>[502A]</v>
          </cell>
        </row>
        <row r="13351">
          <cell r="H13351" t="str">
            <v>[51A-51C]</v>
          </cell>
        </row>
        <row r="13352">
          <cell r="H13352" t="str">
            <v>[531A]</v>
          </cell>
        </row>
        <row r="13353">
          <cell r="H13353" t="str">
            <v>[53A-53C]</v>
          </cell>
        </row>
        <row r="13354">
          <cell r="H13354" t="str">
            <v>[55A-55C]</v>
          </cell>
        </row>
        <row r="13355">
          <cell r="H13355" t="str">
            <v>[57A-57C]</v>
          </cell>
        </row>
        <row r="13356">
          <cell r="H13356" t="str">
            <v>[651-663]</v>
          </cell>
        </row>
        <row r="13357">
          <cell r="H13357" t="str">
            <v>[713A]</v>
          </cell>
        </row>
        <row r="13358">
          <cell r="H13358" t="str">
            <v>[721A]</v>
          </cell>
        </row>
        <row r="13359">
          <cell r="H13359" t="str">
            <v>[722A]</v>
          </cell>
        </row>
        <row r="13360">
          <cell r="H13360" t="str">
            <v>[723A]</v>
          </cell>
        </row>
        <row r="13361">
          <cell r="H13361" t="str">
            <v>[901A]</v>
          </cell>
        </row>
        <row r="13362">
          <cell r="H13362" t="str">
            <v>[902A]</v>
          </cell>
        </row>
        <row r="13363">
          <cell r="H13363" t="str">
            <v>[Gl 1P]</v>
          </cell>
        </row>
        <row r="13364">
          <cell r="H13364" t="str">
            <v>[Gl 1Pb]</v>
          </cell>
        </row>
        <row r="13365">
          <cell r="H13365" t="str">
            <v>[Gl 205]</v>
          </cell>
        </row>
        <row r="13366">
          <cell r="H13366" t="str">
            <v>[Gl 317]</v>
          </cell>
        </row>
        <row r="13367">
          <cell r="H13367" t="str">
            <v>[Gl 319]</v>
          </cell>
        </row>
        <row r="13368">
          <cell r="H13368" t="str">
            <v>[Gl 413]</v>
          </cell>
        </row>
        <row r="13369">
          <cell r="H13369" t="str">
            <v>[Gl 428]</v>
          </cell>
        </row>
        <row r="13370">
          <cell r="H13370" t="str">
            <v>[Gl 465]</v>
          </cell>
        </row>
        <row r="13371">
          <cell r="H13371" t="str">
            <v>[Gl 467]</v>
          </cell>
        </row>
        <row r="13372">
          <cell r="H13372" t="str">
            <v>[Gl 479]</v>
          </cell>
        </row>
        <row r="13373">
          <cell r="H13373" t="str">
            <v>[Gl 481]</v>
          </cell>
        </row>
        <row r="13374">
          <cell r="H13374" t="str">
            <v>[Gl 583]</v>
          </cell>
        </row>
        <row r="13375">
          <cell r="H13375" t="str">
            <v>[Gl 587]</v>
          </cell>
        </row>
        <row r="13376">
          <cell r="H13376" t="str">
            <v>[Gl 589]</v>
          </cell>
        </row>
        <row r="13377">
          <cell r="H13377" t="str">
            <v>[Gl 707]</v>
          </cell>
        </row>
        <row r="13378">
          <cell r="H13378" t="str">
            <v>[W10]</v>
          </cell>
        </row>
        <row r="13379">
          <cell r="H13379" t="str">
            <v>[W101-118]</v>
          </cell>
        </row>
        <row r="13380">
          <cell r="H13380" t="str">
            <v>[W113-123]</v>
          </cell>
        </row>
        <row r="13381">
          <cell r="H13381" t="str">
            <v>[W119-133]</v>
          </cell>
        </row>
        <row r="13382">
          <cell r="H13382" t="str">
            <v>[W128-137]</v>
          </cell>
        </row>
        <row r="13383">
          <cell r="H13383" t="str">
            <v>[W45]</v>
          </cell>
        </row>
        <row r="13384">
          <cell r="H13384" t="str">
            <v>[W47]</v>
          </cell>
        </row>
        <row r="13385">
          <cell r="H13385" t="str">
            <v>[W49]</v>
          </cell>
        </row>
        <row r="13386">
          <cell r="H13386" t="str">
            <v>[W5]</v>
          </cell>
        </row>
        <row r="13387">
          <cell r="H13387" t="str">
            <v>[W50-55]</v>
          </cell>
        </row>
        <row r="13388">
          <cell r="H13388" t="str">
            <v>[W51]</v>
          </cell>
        </row>
        <row r="13389">
          <cell r="H13389" t="str">
            <v>[W52/57]</v>
          </cell>
        </row>
        <row r="13390">
          <cell r="H13390" t="str">
            <v>[W56/64]</v>
          </cell>
        </row>
        <row r="13391">
          <cell r="H13391" t="str">
            <v>[W58-63]</v>
          </cell>
        </row>
        <row r="13392">
          <cell r="H13392" t="str">
            <v>[W60-76]</v>
          </cell>
        </row>
        <row r="13393">
          <cell r="H13393" t="str">
            <v>[W7]</v>
          </cell>
        </row>
        <row r="13394">
          <cell r="H13394" t="str">
            <v>[W70-79]</v>
          </cell>
        </row>
        <row r="13395">
          <cell r="H13395" t="str">
            <v>[W71G-6P]</v>
          </cell>
        </row>
        <row r="13396">
          <cell r="H13396" t="str">
            <v>[Bl d01]</v>
          </cell>
        </row>
        <row r="13397">
          <cell r="H13397" t="str">
            <v>[Bl d02]</v>
          </cell>
        </row>
        <row r="13398">
          <cell r="H13398" t="str">
            <v>[Bl d42]</v>
          </cell>
        </row>
        <row r="13399">
          <cell r="H13399" t="str">
            <v>[Bl e11]</v>
          </cell>
        </row>
        <row r="13400">
          <cell r="H13400" t="str">
            <v>[Bl e12]</v>
          </cell>
        </row>
        <row r="13401">
          <cell r="H13401" t="str">
            <v>[Bl e31]</v>
          </cell>
        </row>
        <row r="13402">
          <cell r="H13402" t="str">
            <v>[Bl e32]</v>
          </cell>
        </row>
        <row r="13403">
          <cell r="H13403" t="str">
            <v>[EVA1]</v>
          </cell>
        </row>
        <row r="13404">
          <cell r="H13404" t="str">
            <v>[Ers A]</v>
          </cell>
        </row>
        <row r="13405">
          <cell r="H13405" t="str">
            <v>[Ers Ae12]</v>
          </cell>
        </row>
        <row r="13406">
          <cell r="H13406" t="str">
            <v>[Ers B]</v>
          </cell>
        </row>
        <row r="13407">
          <cell r="H13407" t="str">
            <v>[Ers Be11]</v>
          </cell>
        </row>
        <row r="13408">
          <cell r="H13408" t="str">
            <v>[Ers C]</v>
          </cell>
        </row>
        <row r="13409">
          <cell r="H13409" t="str">
            <v>[Ers F1]</v>
          </cell>
        </row>
        <row r="13410">
          <cell r="H13410" t="str">
            <v>[Ers F2]</v>
          </cell>
        </row>
        <row r="13411">
          <cell r="H13411" t="str">
            <v>[Ers F3]</v>
          </cell>
        </row>
        <row r="13412">
          <cell r="H13412" t="str">
            <v>[Ers F4]</v>
          </cell>
        </row>
        <row r="13413">
          <cell r="H13413" t="str">
            <v>[Ers F5]</v>
          </cell>
        </row>
        <row r="13414">
          <cell r="H13414" t="str">
            <v>[Ers F6]</v>
          </cell>
        </row>
        <row r="13415">
          <cell r="H13415" t="str">
            <v>[Ers G1]</v>
          </cell>
        </row>
        <row r="13416">
          <cell r="H13416" t="str">
            <v>[Ers G2]</v>
          </cell>
        </row>
        <row r="13417">
          <cell r="H13417" t="str">
            <v>[Ers G421]</v>
          </cell>
        </row>
        <row r="13418">
          <cell r="H13418" t="str">
            <v>[Ers G423]</v>
          </cell>
        </row>
        <row r="13419">
          <cell r="H13419" t="str">
            <v>[Ers G425]</v>
          </cell>
        </row>
        <row r="13420">
          <cell r="H13420" t="str">
            <v>[Ers G427]</v>
          </cell>
        </row>
        <row r="13421">
          <cell r="H13421" t="str">
            <v>[Ers G429]</v>
          </cell>
        </row>
        <row r="13422">
          <cell r="H13422" t="str">
            <v>[Ers G431]</v>
          </cell>
        </row>
        <row r="13423">
          <cell r="H13423" t="str">
            <v>[Ers G433]</v>
          </cell>
        </row>
        <row r="13424">
          <cell r="H13424" t="str">
            <v>[Ers G435]</v>
          </cell>
        </row>
        <row r="13425">
          <cell r="H13425" t="str">
            <v>[Ers G437]</v>
          </cell>
        </row>
        <row r="13426">
          <cell r="H13426" t="str">
            <v>[Ers G451]</v>
          </cell>
        </row>
        <row r="13427">
          <cell r="H13427" t="str">
            <v>[Ers G453]</v>
          </cell>
        </row>
        <row r="13428">
          <cell r="H13428" t="str">
            <v>[Ers G455]</v>
          </cell>
        </row>
        <row r="13429">
          <cell r="H13429" t="str">
            <v>[Ers G457]</v>
          </cell>
        </row>
        <row r="13430">
          <cell r="H13430" t="str">
            <v>[Ers H1]</v>
          </cell>
        </row>
        <row r="13431">
          <cell r="H13431" t="str">
            <v>[Ers H2]</v>
          </cell>
        </row>
        <row r="13432">
          <cell r="H13432" t="str">
            <v>[Ers H3]</v>
          </cell>
        </row>
        <row r="13433">
          <cell r="H13433" t="str">
            <v>[Ers H4]</v>
          </cell>
        </row>
        <row r="13434">
          <cell r="H13434" t="str">
            <v>[Ers H5]</v>
          </cell>
        </row>
        <row r="13435">
          <cell r="H13435" t="str">
            <v>[Ers H6]</v>
          </cell>
        </row>
        <row r="13436">
          <cell r="H13436" t="str">
            <v>[Ers K1]</v>
          </cell>
        </row>
        <row r="13437">
          <cell r="H13437" t="str">
            <v>[Ers K2]</v>
          </cell>
        </row>
        <row r="13438">
          <cell r="H13438" t="str">
            <v>[Ers K3]</v>
          </cell>
        </row>
        <row r="13439">
          <cell r="H13439" t="str">
            <v>[Ers K5]</v>
          </cell>
        </row>
        <row r="13440">
          <cell r="H13440" t="str">
            <v>[Ers L1]</v>
          </cell>
        </row>
        <row r="13441">
          <cell r="H13441" t="str">
            <v>[Ers L2]</v>
          </cell>
        </row>
        <row r="13442">
          <cell r="H13442" t="str">
            <v>[Ers L3]</v>
          </cell>
        </row>
        <row r="13443">
          <cell r="H13443" t="str">
            <v>[Ers N1]</v>
          </cell>
        </row>
        <row r="13444">
          <cell r="H13444" t="str">
            <v>[Ers N2]</v>
          </cell>
        </row>
        <row r="13445">
          <cell r="H13445" t="str">
            <v>[Ers N3]</v>
          </cell>
        </row>
        <row r="13446">
          <cell r="H13446" t="str">
            <v>[Ers N5]</v>
          </cell>
        </row>
        <row r="13447">
          <cell r="H13447" t="str">
            <v>[Ers R1]</v>
          </cell>
        </row>
        <row r="13448">
          <cell r="H13448" t="str">
            <v>[Ers R2]</v>
          </cell>
        </row>
        <row r="13449">
          <cell r="H13449" t="str">
            <v>[Ers R3]</v>
          </cell>
        </row>
        <row r="13450">
          <cell r="H13450" t="str">
            <v>[Ers Sch401H]</v>
          </cell>
        </row>
        <row r="13451">
          <cell r="H13451" t="str">
            <v>[Ers Sch402H]</v>
          </cell>
        </row>
        <row r="13452">
          <cell r="H13452" t="str">
            <v>[Ers Sch402R]</v>
          </cell>
        </row>
        <row r="13453">
          <cell r="H13453" t="str">
            <v>[Ers Sch404H]</v>
          </cell>
        </row>
        <row r="13454">
          <cell r="H13454" t="str">
            <v>[Ers Sch404R]</v>
          </cell>
        </row>
        <row r="13455">
          <cell r="H13455" t="str">
            <v>[Ers Sch406H]</v>
          </cell>
        </row>
        <row r="13456">
          <cell r="H13456" t="str">
            <v>[Ers Sch406R]</v>
          </cell>
        </row>
        <row r="13457">
          <cell r="H13457" t="str">
            <v>[Ers Sch408H]</v>
          </cell>
        </row>
        <row r="13458">
          <cell r="H13458" t="str">
            <v>[Ers Sch408R]</v>
          </cell>
        </row>
        <row r="13459">
          <cell r="H13459" t="str">
            <v>[Ers Sch410H]</v>
          </cell>
        </row>
        <row r="13460">
          <cell r="H13460" t="str">
            <v>[Ers Sch410R]</v>
          </cell>
        </row>
        <row r="13461">
          <cell r="H13461" t="str">
            <v>[Ers Sch421H]</v>
          </cell>
        </row>
        <row r="13462">
          <cell r="H13462" t="str">
            <v>[Ers Sch423H]</v>
          </cell>
        </row>
        <row r="13463">
          <cell r="H13463" t="str">
            <v>[Ers Sch425H]</v>
          </cell>
        </row>
        <row r="13464">
          <cell r="H13464" t="str">
            <v>[Ers Sch427H]</v>
          </cell>
        </row>
        <row r="13465">
          <cell r="H13465" t="str">
            <v>[Ers Sch429H]</v>
          </cell>
        </row>
        <row r="13466">
          <cell r="H13466" t="str">
            <v>[Ers Sch431H]</v>
          </cell>
        </row>
        <row r="13467">
          <cell r="H13467" t="str">
            <v>[Ers Sch433H]</v>
          </cell>
        </row>
        <row r="13468">
          <cell r="H13468" t="str">
            <v>[Ers Sch435H]</v>
          </cell>
        </row>
        <row r="13469">
          <cell r="H13469" t="str">
            <v>[Ers Sch437H]</v>
          </cell>
        </row>
        <row r="13470">
          <cell r="H13470" t="str">
            <v>[Ers Sch451H]</v>
          </cell>
        </row>
        <row r="13471">
          <cell r="H13471" t="str">
            <v>[Ers Sch453H]</v>
          </cell>
        </row>
        <row r="13472">
          <cell r="H13472" t="str">
            <v>[Ers Sch455H]</v>
          </cell>
        </row>
        <row r="13473">
          <cell r="H13473" t="str">
            <v>[Ers Sch457H]</v>
          </cell>
        </row>
        <row r="13474">
          <cell r="H13474" t="str">
            <v>[Ers Y]</v>
          </cell>
        </row>
        <row r="13475">
          <cell r="H13475" t="str">
            <v>[Ers Ye32]</v>
          </cell>
        </row>
        <row r="13476">
          <cell r="H13476" t="str">
            <v>[Ers Z]</v>
          </cell>
        </row>
        <row r="13477">
          <cell r="H13477" t="str">
            <v>[Ers Ze31]</v>
          </cell>
        </row>
        <row r="13478">
          <cell r="H13478" t="str">
            <v>[Ers 1A]</v>
          </cell>
        </row>
        <row r="13479">
          <cell r="H13479" t="str">
            <v>[Ers 1Ae12]</v>
          </cell>
        </row>
        <row r="13480">
          <cell r="H13480" t="str">
            <v>[Ers 1Be11]</v>
          </cell>
        </row>
        <row r="13481">
          <cell r="H13481" t="str">
            <v>[Ers 1F3]</v>
          </cell>
        </row>
        <row r="13482">
          <cell r="H13482" t="str">
            <v>[Ers 1G451]</v>
          </cell>
        </row>
        <row r="13483">
          <cell r="H13483" t="str">
            <v>[Ers 1G455]</v>
          </cell>
        </row>
        <row r="13484">
          <cell r="H13484" t="str">
            <v>[Ers 1L1]</v>
          </cell>
        </row>
        <row r="13485">
          <cell r="H13485" t="str">
            <v>[Ers 1L2]</v>
          </cell>
        </row>
        <row r="13486">
          <cell r="H13486" t="str">
            <v>[Ers 1L3]</v>
          </cell>
        </row>
        <row r="13487">
          <cell r="H13487" t="str">
            <v>[Ers 1N5]</v>
          </cell>
        </row>
        <row r="13488">
          <cell r="H13488" t="str">
            <v>[Ers 1R2]</v>
          </cell>
        </row>
        <row r="13489">
          <cell r="H13489" t="str">
            <v>[Ers 1Y]</v>
          </cell>
        </row>
        <row r="13490">
          <cell r="H13490" t="str">
            <v>[Ers 1Ye32]</v>
          </cell>
        </row>
        <row r="13491">
          <cell r="H13491" t="str">
            <v>[Ers 1Z]</v>
          </cell>
        </row>
        <row r="13492">
          <cell r="H13492" t="str">
            <v>[Ers 1Ze31]</v>
          </cell>
        </row>
        <row r="13493">
          <cell r="H13493" t="str">
            <v>[Ers 2Be11]</v>
          </cell>
        </row>
        <row r="13494">
          <cell r="H13494" t="str">
            <v>[Ers 2Z]</v>
          </cell>
        </row>
        <row r="13495">
          <cell r="H13495" t="str">
            <v>[Ers 3Z]</v>
          </cell>
        </row>
        <row r="13496">
          <cell r="H13496" t="str">
            <v>[GA_A(ACH)]</v>
          </cell>
        </row>
        <row r="13497">
          <cell r="H13497" t="str">
            <v>[GA_B(ACH)]</v>
          </cell>
        </row>
        <row r="13498">
          <cell r="H13498" t="str">
            <v>[A(ACH)]</v>
          </cell>
        </row>
        <row r="13499">
          <cell r="H13499" t="str">
            <v>[B(ACH)]</v>
          </cell>
        </row>
        <row r="13500">
          <cell r="H13500" t="str">
            <v>[u(IZ)]</v>
          </cell>
        </row>
        <row r="13501">
          <cell r="H13501" t="str">
            <v>[y(IZ)]</v>
          </cell>
        </row>
        <row r="13502">
          <cell r="H13502" t="str">
            <v>[z(IZ)]</v>
          </cell>
        </row>
        <row r="13503">
          <cell r="H13503" t="str">
            <v>[a(IZ)]</v>
          </cell>
        </row>
        <row r="13504">
          <cell r="H13504" t="str">
            <v>[b(IZ)]</v>
          </cell>
        </row>
        <row r="13505">
          <cell r="H13505" t="str">
            <v>[c(IZ)]</v>
          </cell>
        </row>
        <row r="13506">
          <cell r="H13506" t="str">
            <v>[ye32(ACH)]</v>
          </cell>
        </row>
        <row r="13507">
          <cell r="H13507" t="str">
            <v>[ze31(ACH)]</v>
          </cell>
        </row>
        <row r="13508">
          <cell r="H13508" t="str">
            <v>[FA R3]</v>
          </cell>
        </row>
        <row r="13509">
          <cell r="H13509" t="str">
            <v>[GA N3]</v>
          </cell>
        </row>
        <row r="13510">
          <cell r="H13510" t="str">
            <v>[GA R1]</v>
          </cell>
        </row>
        <row r="13511">
          <cell r="H13511" t="str">
            <v>[GA R2]</v>
          </cell>
        </row>
        <row r="13512">
          <cell r="H13512" t="str">
            <v>[GA Sch421H]</v>
          </cell>
        </row>
        <row r="13513">
          <cell r="H13513" t="str">
            <v>[GA Sch423H]</v>
          </cell>
        </row>
        <row r="13514">
          <cell r="H13514" t="str">
            <v>[GA Sch425H]</v>
          </cell>
        </row>
        <row r="13515">
          <cell r="H13515" t="str">
            <v>[GA Y]</v>
          </cell>
        </row>
        <row r="13516">
          <cell r="H13516" t="str">
            <v>[GA Z]</v>
          </cell>
        </row>
        <row r="13517">
          <cell r="H13517" t="str">
            <v>[GVA a(Ae12)]</v>
          </cell>
        </row>
        <row r="13518">
          <cell r="H13518" t="str">
            <v>[GVA b(Be11)]</v>
          </cell>
        </row>
        <row r="13519">
          <cell r="H13519" t="str">
            <v>[GVA r(N1)]</v>
          </cell>
        </row>
        <row r="13520">
          <cell r="H13520" t="str">
            <v>[GVA r(N2)]</v>
          </cell>
        </row>
        <row r="13521">
          <cell r="H13521" t="str">
            <v>[GVA r(N3)]</v>
          </cell>
        </row>
        <row r="13522">
          <cell r="H13522" t="str">
            <v>[GVA y(Ye32)]</v>
          </cell>
        </row>
        <row r="13523">
          <cell r="H13523" t="str">
            <v>[GVA z(Ze31)]</v>
          </cell>
        </row>
        <row r="13524">
          <cell r="H13524" t="str">
            <v>[XTR e11]</v>
          </cell>
        </row>
        <row r="13525">
          <cell r="H13525" t="str">
            <v>[XTR e12]</v>
          </cell>
        </row>
        <row r="13526">
          <cell r="H13526" t="str">
            <v>[XTR e21]</v>
          </cell>
        </row>
        <row r="13527">
          <cell r="H13527" t="str">
            <v>[XTR e22]</v>
          </cell>
        </row>
        <row r="13528">
          <cell r="H13528" t="str">
            <v>[XTR e31]</v>
          </cell>
        </row>
        <row r="13529">
          <cell r="H13529" t="str">
            <v>[XTR e32]</v>
          </cell>
        </row>
        <row r="13530">
          <cell r="H13530" t="str">
            <v>[1]</v>
          </cell>
        </row>
        <row r="13531">
          <cell r="H13531" t="str">
            <v>[10]</v>
          </cell>
        </row>
        <row r="13532">
          <cell r="H13532" t="str">
            <v>[101]</v>
          </cell>
        </row>
        <row r="13533">
          <cell r="H13533" t="str">
            <v>[101^^3]</v>
          </cell>
        </row>
        <row r="13534">
          <cell r="H13534" t="str">
            <v>[102]</v>
          </cell>
        </row>
        <row r="13535">
          <cell r="H13535" t="str">
            <v>[102^^3]</v>
          </cell>
        </row>
        <row r="13536">
          <cell r="H13536" t="str">
            <v>[104]</v>
          </cell>
        </row>
        <row r="13537">
          <cell r="H13537" t="str">
            <v>[105]</v>
          </cell>
        </row>
        <row r="13538">
          <cell r="H13538" t="str">
            <v>[106]</v>
          </cell>
        </row>
        <row r="13539">
          <cell r="H13539" t="str">
            <v>[107]</v>
          </cell>
        </row>
        <row r="13540">
          <cell r="H13540" t="str">
            <v>[108]</v>
          </cell>
        </row>
        <row r="13541">
          <cell r="H13541" t="str">
            <v>[109]</v>
          </cell>
        </row>
        <row r="13542">
          <cell r="H13542" t="str">
            <v>[11]</v>
          </cell>
        </row>
        <row r="13543">
          <cell r="H13543" t="str">
            <v>[110]</v>
          </cell>
        </row>
        <row r="13544">
          <cell r="H13544" t="str">
            <v>[111]</v>
          </cell>
        </row>
        <row r="13545">
          <cell r="H13545" t="str">
            <v>[112]</v>
          </cell>
        </row>
        <row r="13546">
          <cell r="H13546" t="str">
            <v>[113]</v>
          </cell>
        </row>
        <row r="13547">
          <cell r="H13547" t="str">
            <v>[113/114]</v>
          </cell>
        </row>
        <row r="13548">
          <cell r="H13548" t="str">
            <v>[114]</v>
          </cell>
        </row>
        <row r="13549">
          <cell r="H13549" t="str">
            <v>[115]</v>
          </cell>
        </row>
        <row r="13550">
          <cell r="H13550" t="str">
            <v>[116]</v>
          </cell>
        </row>
        <row r="13551">
          <cell r="H13551" t="str">
            <v>[117]</v>
          </cell>
        </row>
        <row r="13552">
          <cell r="H13552" t="str">
            <v>[118]</v>
          </cell>
        </row>
        <row r="13553">
          <cell r="H13553" t="str">
            <v>[119]</v>
          </cell>
        </row>
        <row r="13554">
          <cell r="H13554" t="str">
            <v>[12]</v>
          </cell>
        </row>
        <row r="13555">
          <cell r="H13555" t="str">
            <v>[120/124]</v>
          </cell>
        </row>
        <row r="13556">
          <cell r="H13556" t="str">
            <v>[122]</v>
          </cell>
        </row>
        <row r="13557">
          <cell r="H13557" t="str">
            <v>[123]</v>
          </cell>
        </row>
        <row r="13558">
          <cell r="H13558" t="str">
            <v>[124]</v>
          </cell>
        </row>
        <row r="13559">
          <cell r="H13559" t="str">
            <v>[125]</v>
          </cell>
        </row>
        <row r="13560">
          <cell r="H13560" t="str">
            <v>[126]</v>
          </cell>
        </row>
        <row r="13561">
          <cell r="H13561" t="str">
            <v>[127]</v>
          </cell>
        </row>
        <row r="13562">
          <cell r="H13562" t="str">
            <v>[128]</v>
          </cell>
        </row>
        <row r="13563">
          <cell r="H13563" t="str">
            <v>[129]</v>
          </cell>
        </row>
        <row r="13564">
          <cell r="H13564" t="str">
            <v>[129/135]</v>
          </cell>
        </row>
        <row r="13565">
          <cell r="H13565" t="str">
            <v>[133]</v>
          </cell>
        </row>
        <row r="13566">
          <cell r="H13566" t="str">
            <v>[133/136]</v>
          </cell>
        </row>
        <row r="13567">
          <cell r="H13567" t="str">
            <v>[134]</v>
          </cell>
        </row>
        <row r="13568">
          <cell r="H13568" t="str">
            <v>[136]</v>
          </cell>
        </row>
        <row r="13569">
          <cell r="H13569" t="str">
            <v>[137]</v>
          </cell>
        </row>
        <row r="13570">
          <cell r="H13570" t="str">
            <v>[138/158]</v>
          </cell>
        </row>
        <row r="13571">
          <cell r="H13571" t="str">
            <v>[142^^3]</v>
          </cell>
        </row>
        <row r="13572">
          <cell r="H13572" t="str">
            <v>[143]</v>
          </cell>
        </row>
        <row r="13573">
          <cell r="H13573" t="str">
            <v>[146/147]</v>
          </cell>
        </row>
        <row r="13574">
          <cell r="H13574" t="str">
            <v>[148]</v>
          </cell>
        </row>
        <row r="13575">
          <cell r="H13575" t="str">
            <v>[154]</v>
          </cell>
        </row>
        <row r="13576">
          <cell r="H13576" t="str">
            <v>[154/155]</v>
          </cell>
        </row>
        <row r="13577">
          <cell r="H13577" t="str">
            <v>[160]</v>
          </cell>
        </row>
        <row r="13578">
          <cell r="H13578" t="str">
            <v>[2]</v>
          </cell>
        </row>
        <row r="13579">
          <cell r="H13579" t="str">
            <v>[203^^3]</v>
          </cell>
        </row>
        <row r="13580">
          <cell r="H13580" t="str">
            <v>[3/8]</v>
          </cell>
        </row>
        <row r="13581">
          <cell r="H13581" t="str">
            <v>[301^^3]</v>
          </cell>
        </row>
        <row r="13582">
          <cell r="H13582" t="str">
            <v>[302^^3]</v>
          </cell>
        </row>
        <row r="13583">
          <cell r="H13583" t="str">
            <v>[303^^3]</v>
          </cell>
        </row>
        <row r="13584">
          <cell r="H13584" t="str">
            <v>[304^^3]</v>
          </cell>
        </row>
        <row r="13585">
          <cell r="H13585" t="str">
            <v>[305^^3]</v>
          </cell>
        </row>
        <row r="13586">
          <cell r="H13586" t="str">
            <v>[306^^3]</v>
          </cell>
        </row>
        <row r="13587">
          <cell r="H13587" t="str">
            <v>[314^^3]</v>
          </cell>
        </row>
        <row r="13588">
          <cell r="H13588" t="str">
            <v>[315^^3]</v>
          </cell>
        </row>
        <row r="13589">
          <cell r="H13589" t="str">
            <v>[4]</v>
          </cell>
        </row>
        <row r="13590">
          <cell r="H13590" t="str">
            <v>[401^^3]</v>
          </cell>
        </row>
        <row r="13591">
          <cell r="H13591" t="str">
            <v>[402^^3]</v>
          </cell>
        </row>
        <row r="13592">
          <cell r="H13592" t="str">
            <v>[404^^3]</v>
          </cell>
        </row>
        <row r="13593">
          <cell r="H13593" t="str">
            <v>[406^^3]</v>
          </cell>
        </row>
        <row r="13594">
          <cell r="H13594" t="str">
            <v>[412^^3]</v>
          </cell>
        </row>
        <row r="13595">
          <cell r="H13595" t="str">
            <v>[421^^3]</v>
          </cell>
        </row>
        <row r="13596">
          <cell r="H13596" t="str">
            <v>[423^^3]</v>
          </cell>
        </row>
        <row r="13597">
          <cell r="H13597" t="str">
            <v>[425^^3]</v>
          </cell>
        </row>
        <row r="13598">
          <cell r="H13598" t="str">
            <v>[427^^3]</v>
          </cell>
        </row>
        <row r="13599">
          <cell r="H13599" t="str">
            <v>[429^^3]</v>
          </cell>
        </row>
        <row r="13600">
          <cell r="H13600" t="str">
            <v>[431^^3]</v>
          </cell>
        </row>
        <row r="13601">
          <cell r="H13601" t="str">
            <v>[433^^3]</v>
          </cell>
        </row>
        <row r="13602">
          <cell r="H13602" t="str">
            <v>[435^^3]</v>
          </cell>
        </row>
        <row r="13603">
          <cell r="H13603" t="str">
            <v>[437^^3]</v>
          </cell>
        </row>
        <row r="13604">
          <cell r="H13604" t="str">
            <v>[45]</v>
          </cell>
        </row>
        <row r="13605">
          <cell r="H13605" t="str">
            <v>[45/50]</v>
          </cell>
        </row>
        <row r="13606">
          <cell r="H13606" t="str">
            <v>[46/53]</v>
          </cell>
        </row>
        <row r="13607">
          <cell r="H13607" t="str">
            <v>[47]</v>
          </cell>
        </row>
        <row r="13608">
          <cell r="H13608" t="str">
            <v>[48]</v>
          </cell>
        </row>
        <row r="13609">
          <cell r="H13609" t="str">
            <v>[49]</v>
          </cell>
        </row>
        <row r="13610">
          <cell r="H13610" t="str">
            <v>[49/50]</v>
          </cell>
        </row>
        <row r="13611">
          <cell r="H13611" t="str">
            <v>[5]</v>
          </cell>
        </row>
        <row r="13612">
          <cell r="H13612" t="str">
            <v>[50]</v>
          </cell>
        </row>
        <row r="13613">
          <cell r="H13613" t="str">
            <v>[501^^3]</v>
          </cell>
        </row>
        <row r="13614">
          <cell r="H13614" t="str">
            <v>[502^^3]</v>
          </cell>
        </row>
        <row r="13615">
          <cell r="H13615" t="str">
            <v>[51]</v>
          </cell>
        </row>
        <row r="13616">
          <cell r="H13616" t="str">
            <v>[51A]</v>
          </cell>
        </row>
        <row r="13617">
          <cell r="H13617" t="str">
            <v>[51B]</v>
          </cell>
        </row>
        <row r="13618">
          <cell r="H13618" t="str">
            <v>[51C]</v>
          </cell>
        </row>
        <row r="13619">
          <cell r="H13619" t="str">
            <v>[52]</v>
          </cell>
        </row>
        <row r="13620">
          <cell r="H13620" t="str">
            <v>[531^^3]</v>
          </cell>
        </row>
        <row r="13621">
          <cell r="H13621" t="str">
            <v>[53A]</v>
          </cell>
        </row>
        <row r="13622">
          <cell r="H13622" t="str">
            <v>[53B]</v>
          </cell>
        </row>
        <row r="13623">
          <cell r="H13623" t="str">
            <v>[53C]</v>
          </cell>
        </row>
        <row r="13624">
          <cell r="H13624" t="str">
            <v>[54/55]</v>
          </cell>
        </row>
        <row r="13625">
          <cell r="H13625" t="str">
            <v>[55A]</v>
          </cell>
        </row>
        <row r="13626">
          <cell r="H13626" t="str">
            <v>[55B]</v>
          </cell>
        </row>
        <row r="13627">
          <cell r="H13627" t="str">
            <v>[55C]</v>
          </cell>
        </row>
        <row r="13628">
          <cell r="H13628" t="str">
            <v>[56/64]</v>
          </cell>
        </row>
        <row r="13629">
          <cell r="H13629" t="str">
            <v>[57]</v>
          </cell>
        </row>
        <row r="13630">
          <cell r="H13630" t="str">
            <v>[57A]</v>
          </cell>
        </row>
        <row r="13631">
          <cell r="H13631" t="str">
            <v>[57B]</v>
          </cell>
        </row>
        <row r="13632">
          <cell r="H13632" t="str">
            <v>[57C]</v>
          </cell>
        </row>
        <row r="13633">
          <cell r="H13633" t="str">
            <v>[58]</v>
          </cell>
        </row>
        <row r="13634">
          <cell r="H13634" t="str">
            <v>[581^^3]</v>
          </cell>
        </row>
        <row r="13635">
          <cell r="H13635" t="str">
            <v>[6]</v>
          </cell>
        </row>
        <row r="13636">
          <cell r="H13636" t="str">
            <v>[60]</v>
          </cell>
        </row>
        <row r="13637">
          <cell r="H13637" t="str">
            <v>[61]</v>
          </cell>
        </row>
        <row r="13638">
          <cell r="H13638" t="str">
            <v>[62]</v>
          </cell>
        </row>
        <row r="13639">
          <cell r="H13639" t="str">
            <v>[63]</v>
          </cell>
        </row>
        <row r="13640">
          <cell r="H13640" t="str">
            <v>[651^^3]</v>
          </cell>
        </row>
        <row r="13641">
          <cell r="H13641" t="str">
            <v>[653^^3]</v>
          </cell>
        </row>
        <row r="13642">
          <cell r="H13642" t="str">
            <v>[66]</v>
          </cell>
        </row>
        <row r="13643">
          <cell r="H13643" t="str">
            <v>[663^^3]</v>
          </cell>
        </row>
        <row r="13644">
          <cell r="H13644" t="str">
            <v>[67]</v>
          </cell>
        </row>
        <row r="13645">
          <cell r="H13645" t="str">
            <v>[671^^3]</v>
          </cell>
        </row>
        <row r="13646">
          <cell r="H13646" t="str">
            <v>[68]</v>
          </cell>
        </row>
        <row r="13647">
          <cell r="H13647" t="str">
            <v>[69]</v>
          </cell>
        </row>
        <row r="13648">
          <cell r="H13648" t="str">
            <v>[7]</v>
          </cell>
        </row>
        <row r="13649">
          <cell r="H13649" t="str">
            <v>[70]</v>
          </cell>
        </row>
        <row r="13650">
          <cell r="H13650" t="str">
            <v>[71G]</v>
          </cell>
        </row>
        <row r="13651">
          <cell r="H13651" t="str">
            <v>[72]</v>
          </cell>
        </row>
        <row r="13652">
          <cell r="H13652" t="str">
            <v>[75]</v>
          </cell>
        </row>
        <row r="13653">
          <cell r="H13653" t="str">
            <v>[76]</v>
          </cell>
        </row>
        <row r="13654">
          <cell r="H13654" t="str">
            <v>[77]</v>
          </cell>
        </row>
        <row r="13655">
          <cell r="H13655" t="str">
            <v>[78]</v>
          </cell>
        </row>
        <row r="13656">
          <cell r="H13656" t="str">
            <v>[79]</v>
          </cell>
        </row>
        <row r="13657">
          <cell r="H13657" t="str">
            <v>[89]</v>
          </cell>
        </row>
        <row r="13658">
          <cell r="H13658" t="str">
            <v>[9]</v>
          </cell>
        </row>
        <row r="13659">
          <cell r="H13659" t="str">
            <v>[90]</v>
          </cell>
        </row>
        <row r="13660">
          <cell r="H13660" t="str">
            <v>[91]</v>
          </cell>
        </row>
        <row r="13661">
          <cell r="H13661" t="str">
            <v>[92]</v>
          </cell>
        </row>
        <row r="13662">
          <cell r="H13662" t="str">
            <v>[W130]</v>
          </cell>
        </row>
        <row r="13663">
          <cell r="H13663" t="str">
            <v>[W144/145]</v>
          </cell>
        </row>
        <row r="13664">
          <cell r="H13664" t="str">
            <v>[d01]</v>
          </cell>
        </row>
        <row r="13665">
          <cell r="H13665" t="str">
            <v>[d02]</v>
          </cell>
        </row>
        <row r="13666">
          <cell r="H13666" t="str">
            <v>[d42]</v>
          </cell>
        </row>
        <row r="13667">
          <cell r="H13667" t="str">
            <v>[A]</v>
          </cell>
        </row>
        <row r="13668">
          <cell r="H13668" t="str">
            <v>[Ae12]</v>
          </cell>
        </row>
        <row r="13669">
          <cell r="H13669" t="str">
            <v>[B]</v>
          </cell>
        </row>
        <row r="13670">
          <cell r="H13670" t="str">
            <v>[Be11]</v>
          </cell>
        </row>
        <row r="13671">
          <cell r="H13671" t="str">
            <v>[C]</v>
          </cell>
        </row>
        <row r="13672">
          <cell r="H13672" t="str">
            <v>[F1]</v>
          </cell>
        </row>
        <row r="13673">
          <cell r="H13673" t="str">
            <v>[F2]</v>
          </cell>
        </row>
        <row r="13674">
          <cell r="H13674" t="str">
            <v>[F3]</v>
          </cell>
        </row>
        <row r="13675">
          <cell r="H13675" t="str">
            <v>[F4]</v>
          </cell>
        </row>
        <row r="13676">
          <cell r="H13676" t="str">
            <v>[F5]</v>
          </cell>
        </row>
        <row r="13677">
          <cell r="H13677" t="str">
            <v>[F6]</v>
          </cell>
        </row>
        <row r="13678">
          <cell r="H13678" t="str">
            <v>[G1]</v>
          </cell>
        </row>
        <row r="13679">
          <cell r="H13679" t="str">
            <v>[G2]</v>
          </cell>
        </row>
        <row r="13680">
          <cell r="H13680" t="str">
            <v>[G421]</v>
          </cell>
        </row>
        <row r="13681">
          <cell r="H13681" t="str">
            <v>[G423]</v>
          </cell>
        </row>
        <row r="13682">
          <cell r="H13682" t="str">
            <v>[G425]</v>
          </cell>
        </row>
        <row r="13683">
          <cell r="H13683" t="str">
            <v>[G427]</v>
          </cell>
        </row>
        <row r="13684">
          <cell r="H13684" t="str">
            <v>[G429]</v>
          </cell>
        </row>
        <row r="13685">
          <cell r="H13685" t="str">
            <v>[G431]</v>
          </cell>
        </row>
        <row r="13686">
          <cell r="H13686" t="str">
            <v>[G433]</v>
          </cell>
        </row>
        <row r="13687">
          <cell r="H13687" t="str">
            <v>[G435]</v>
          </cell>
        </row>
        <row r="13688">
          <cell r="H13688" t="str">
            <v>[G437]</v>
          </cell>
        </row>
        <row r="13689">
          <cell r="H13689" t="str">
            <v>[G451]</v>
          </cell>
        </row>
        <row r="13690">
          <cell r="H13690" t="str">
            <v>[G453]</v>
          </cell>
        </row>
        <row r="13691">
          <cell r="H13691" t="str">
            <v>[G455]</v>
          </cell>
        </row>
        <row r="13692">
          <cell r="H13692" t="str">
            <v>[G457]</v>
          </cell>
        </row>
        <row r="13693">
          <cell r="H13693" t="str">
            <v>[H1]</v>
          </cell>
        </row>
        <row r="13694">
          <cell r="H13694" t="str">
            <v>[H2]</v>
          </cell>
        </row>
        <row r="13695">
          <cell r="H13695" t="str">
            <v>[H3]</v>
          </cell>
        </row>
        <row r="13696">
          <cell r="H13696" t="str">
            <v>[H4]</v>
          </cell>
        </row>
        <row r="13697">
          <cell r="H13697" t="str">
            <v>[H5]</v>
          </cell>
        </row>
        <row r="13698">
          <cell r="H13698" t="str">
            <v>[H6]</v>
          </cell>
        </row>
        <row r="13699">
          <cell r="H13699" t="str">
            <v>[K1]</v>
          </cell>
        </row>
        <row r="13700">
          <cell r="H13700" t="str">
            <v>[K2]</v>
          </cell>
        </row>
        <row r="13701">
          <cell r="H13701" t="str">
            <v>[K3]</v>
          </cell>
        </row>
        <row r="13702">
          <cell r="H13702" t="str">
            <v>[K5]</v>
          </cell>
        </row>
        <row r="13703">
          <cell r="H13703" t="str">
            <v>[L1]</v>
          </cell>
        </row>
        <row r="13704">
          <cell r="H13704" t="str">
            <v>[L2]</v>
          </cell>
        </row>
        <row r="13705">
          <cell r="H13705" t="str">
            <v>[L3]</v>
          </cell>
        </row>
        <row r="13706">
          <cell r="H13706" t="str">
            <v>[N1]</v>
          </cell>
        </row>
        <row r="13707">
          <cell r="H13707" t="str">
            <v>[N2]</v>
          </cell>
        </row>
        <row r="13708">
          <cell r="H13708" t="str">
            <v>[N3]</v>
          </cell>
        </row>
        <row r="13709">
          <cell r="H13709" t="str">
            <v>[N5]</v>
          </cell>
        </row>
        <row r="13710">
          <cell r="H13710" t="str">
            <v>[R1]</v>
          </cell>
        </row>
        <row r="13711">
          <cell r="H13711" t="str">
            <v>[R2]</v>
          </cell>
        </row>
        <row r="13712">
          <cell r="H13712" t="str">
            <v>[R3]</v>
          </cell>
        </row>
        <row r="13713">
          <cell r="H13713" t="str">
            <v>[Y]</v>
          </cell>
        </row>
        <row r="13714">
          <cell r="H13714" t="str">
            <v>[Ye32]</v>
          </cell>
        </row>
        <row r="13715">
          <cell r="H13715" t="str">
            <v>[Z]</v>
          </cell>
        </row>
        <row r="13716">
          <cell r="H13716" t="str">
            <v>[Ze31]</v>
          </cell>
        </row>
        <row r="13717">
          <cell r="H13717" t="str">
            <v>[Gl d01/1]</v>
          </cell>
        </row>
        <row r="13718">
          <cell r="H13718" t="str">
            <v>[Gl d02/1]</v>
          </cell>
        </row>
        <row r="13719">
          <cell r="H13719" t="str">
            <v>[Gl d42/1]</v>
          </cell>
        </row>
        <row r="13720">
          <cell r="H13720" t="str">
            <v>[Gl e11]</v>
          </cell>
        </row>
        <row r="13721">
          <cell r="H13721" t="str">
            <v>[Gl e12]</v>
          </cell>
        </row>
        <row r="13722">
          <cell r="H13722" t="str">
            <v>[Gl e21]</v>
          </cell>
        </row>
        <row r="13723">
          <cell r="H13723" t="str">
            <v>[Gl e22]</v>
          </cell>
        </row>
        <row r="13724">
          <cell r="H13724" t="str">
            <v>[Gl e31]</v>
          </cell>
        </row>
        <row r="13725">
          <cell r="H13725" t="str">
            <v>[Gl e32]</v>
          </cell>
        </row>
        <row r="13726">
          <cell r="H13726" t="str">
            <v>[Sch401H]</v>
          </cell>
        </row>
        <row r="13727">
          <cell r="H13727" t="str">
            <v>[Sch402H]</v>
          </cell>
        </row>
        <row r="13728">
          <cell r="H13728" t="str">
            <v>[Sch402R]</v>
          </cell>
        </row>
        <row r="13729">
          <cell r="H13729" t="str">
            <v>[Sch404H]</v>
          </cell>
        </row>
        <row r="13730">
          <cell r="H13730" t="str">
            <v>[Sch404R]</v>
          </cell>
        </row>
        <row r="13731">
          <cell r="H13731" t="str">
            <v>[Sch406H]</v>
          </cell>
        </row>
        <row r="13732">
          <cell r="H13732" t="str">
            <v>[Sch406R]</v>
          </cell>
        </row>
        <row r="13733">
          <cell r="H13733" t="str">
            <v>[Sch408H]</v>
          </cell>
        </row>
        <row r="13734">
          <cell r="H13734" t="str">
            <v>[Sch408R]</v>
          </cell>
        </row>
        <row r="13735">
          <cell r="H13735" t="str">
            <v>[Sch410H]</v>
          </cell>
        </row>
        <row r="13736">
          <cell r="H13736" t="str">
            <v>[Sch410R]</v>
          </cell>
        </row>
        <row r="13737">
          <cell r="H13737" t="str">
            <v>[Sch421H]</v>
          </cell>
        </row>
        <row r="13738">
          <cell r="H13738" t="str">
            <v>[Sch423H]</v>
          </cell>
        </row>
        <row r="13739">
          <cell r="H13739" t="str">
            <v>[Sch425H]</v>
          </cell>
        </row>
        <row r="13740">
          <cell r="H13740" t="str">
            <v>[Sch427H]</v>
          </cell>
        </row>
        <row r="13741">
          <cell r="H13741" t="str">
            <v>[Sch429H]</v>
          </cell>
        </row>
        <row r="13742">
          <cell r="H13742" t="str">
            <v>[Sch431H]</v>
          </cell>
        </row>
        <row r="13743">
          <cell r="H13743" t="str">
            <v>[Sch433H]</v>
          </cell>
        </row>
        <row r="13744">
          <cell r="H13744" t="str">
            <v>[Sch435H]</v>
          </cell>
        </row>
        <row r="13745">
          <cell r="H13745" t="str">
            <v>[Sch437H]</v>
          </cell>
        </row>
        <row r="13746">
          <cell r="H13746" t="str">
            <v>[Sch451H]</v>
          </cell>
        </row>
        <row r="13747">
          <cell r="H13747" t="str">
            <v>[Sch453H]</v>
          </cell>
        </row>
        <row r="13748">
          <cell r="H13748" t="str">
            <v>[Sch455H]</v>
          </cell>
        </row>
        <row r="13749">
          <cell r="H13749" t="str">
            <v>[Sch457H]</v>
          </cell>
        </row>
        <row r="13750">
          <cell r="H13750" t="str">
            <v>[1A]</v>
          </cell>
        </row>
        <row r="13751">
          <cell r="H13751" t="str">
            <v>[1Ae12]</v>
          </cell>
        </row>
        <row r="13752">
          <cell r="H13752" t="str">
            <v>[1Be11]</v>
          </cell>
        </row>
        <row r="13753">
          <cell r="H13753" t="str">
            <v>[1F3]</v>
          </cell>
        </row>
        <row r="13754">
          <cell r="H13754" t="str">
            <v>[1G451]</v>
          </cell>
        </row>
        <row r="13755">
          <cell r="H13755" t="str">
            <v>[1G455]</v>
          </cell>
        </row>
        <row r="13756">
          <cell r="H13756" t="str">
            <v>[1L1]</v>
          </cell>
        </row>
        <row r="13757">
          <cell r="H13757" t="str">
            <v>[1L2]</v>
          </cell>
        </row>
        <row r="13758">
          <cell r="H13758" t="str">
            <v>[1L3]</v>
          </cell>
        </row>
        <row r="13759">
          <cell r="H13759" t="str">
            <v>[1N5]</v>
          </cell>
        </row>
        <row r="13760">
          <cell r="H13760" t="str">
            <v>[1R2]</v>
          </cell>
        </row>
        <row r="13761">
          <cell r="H13761" t="str">
            <v>[1Y]</v>
          </cell>
        </row>
        <row r="13762">
          <cell r="H13762" t="str">
            <v>[1Ye32]</v>
          </cell>
        </row>
        <row r="13763">
          <cell r="H13763" t="str">
            <v>[1Z]</v>
          </cell>
        </row>
        <row r="13764">
          <cell r="H13764" t="str">
            <v>[1Ze31]</v>
          </cell>
        </row>
        <row r="13765">
          <cell r="H13765" t="str">
            <v>[2Be11]</v>
          </cell>
        </row>
        <row r="13766">
          <cell r="H13766" t="str">
            <v>[2Z]</v>
          </cell>
        </row>
        <row r="13767">
          <cell r="H13767" t="str">
            <v>[3Z]</v>
          </cell>
        </row>
        <row r="13768">
          <cell r="H13768" t="str">
            <v>[V101R]</v>
          </cell>
        </row>
        <row r="13769">
          <cell r="H13769" t="str">
            <v>[V102R]</v>
          </cell>
        </row>
        <row r="13770">
          <cell r="H13770" t="str">
            <v>[V119]</v>
          </cell>
        </row>
        <row r="13771">
          <cell r="H13771" t="str">
            <v>[V121]</v>
          </cell>
        </row>
        <row r="13772">
          <cell r="H13772" t="str">
            <v>[V133]</v>
          </cell>
        </row>
        <row r="13773">
          <cell r="H13773" t="str">
            <v>[V137]</v>
          </cell>
        </row>
        <row r="13774">
          <cell r="H13774" t="str">
            <v>[V142R]</v>
          </cell>
        </row>
        <row r="13775">
          <cell r="H13775" t="str">
            <v>[V1PH]</v>
          </cell>
        </row>
        <row r="13776">
          <cell r="H13776" t="str">
            <v>[V1PR]</v>
          </cell>
        </row>
        <row r="13777">
          <cell r="H13777" t="str">
            <v>[V1Pb]</v>
          </cell>
        </row>
        <row r="13778">
          <cell r="H13778" t="str">
            <v>[V2]</v>
          </cell>
        </row>
        <row r="13779">
          <cell r="H13779" t="str">
            <v>[V203H]</v>
          </cell>
        </row>
        <row r="13780">
          <cell r="H13780" t="str">
            <v>[V203R]</v>
          </cell>
        </row>
        <row r="13781">
          <cell r="H13781" t="str">
            <v>[V205R]</v>
          </cell>
        </row>
        <row r="13782">
          <cell r="H13782" t="str">
            <v>[V315H]</v>
          </cell>
        </row>
        <row r="13783">
          <cell r="H13783" t="str">
            <v>[V315R]</v>
          </cell>
        </row>
        <row r="13784">
          <cell r="H13784" t="str">
            <v>[V317H]</v>
          </cell>
        </row>
        <row r="13785">
          <cell r="H13785" t="str">
            <v>[V319H]</v>
          </cell>
        </row>
        <row r="13786">
          <cell r="H13786" t="str">
            <v>[V412H]</v>
          </cell>
        </row>
        <row r="13787">
          <cell r="H13787" t="str">
            <v>[V413H]</v>
          </cell>
        </row>
        <row r="13788">
          <cell r="H13788" t="str">
            <v>[V418H]</v>
          </cell>
        </row>
        <row r="13789">
          <cell r="H13789" t="str">
            <v>[V418R]</v>
          </cell>
        </row>
        <row r="13790">
          <cell r="H13790" t="str">
            <v>[V428H]</v>
          </cell>
        </row>
        <row r="13791">
          <cell r="H13791" t="str">
            <v>[V465R]</v>
          </cell>
        </row>
        <row r="13792">
          <cell r="H13792" t="str">
            <v>[V467R]</v>
          </cell>
        </row>
        <row r="13793">
          <cell r="H13793" t="str">
            <v>[V479R]</v>
          </cell>
        </row>
        <row r="13794">
          <cell r="H13794" t="str">
            <v>[V481R]</v>
          </cell>
        </row>
        <row r="13795">
          <cell r="H13795" t="str">
            <v>[V502R]</v>
          </cell>
        </row>
        <row r="13796">
          <cell r="H13796" t="str">
            <v>[V51AR]</v>
          </cell>
        </row>
        <row r="13797">
          <cell r="H13797" t="str">
            <v>[V51CH]</v>
          </cell>
        </row>
        <row r="13798">
          <cell r="H13798" t="str">
            <v>[V531H]</v>
          </cell>
        </row>
        <row r="13799">
          <cell r="H13799" t="str">
            <v>[V531R]</v>
          </cell>
        </row>
        <row r="13800">
          <cell r="H13800" t="str">
            <v>[V53AR]</v>
          </cell>
        </row>
        <row r="13801">
          <cell r="H13801" t="str">
            <v>[V53CH]</v>
          </cell>
        </row>
        <row r="13802">
          <cell r="H13802" t="str">
            <v>[V55AR]</v>
          </cell>
        </row>
        <row r="13803">
          <cell r="H13803" t="str">
            <v>[V55CH]</v>
          </cell>
        </row>
        <row r="13804">
          <cell r="H13804" t="str">
            <v>[V57AR]</v>
          </cell>
        </row>
        <row r="13805">
          <cell r="H13805" t="str">
            <v>[V57CH]</v>
          </cell>
        </row>
        <row r="13806">
          <cell r="H13806" t="str">
            <v>[V581H]</v>
          </cell>
        </row>
        <row r="13807">
          <cell r="H13807" t="str">
            <v>[V581R]</v>
          </cell>
        </row>
        <row r="13808">
          <cell r="H13808" t="str">
            <v>[V583R]</v>
          </cell>
        </row>
        <row r="13809">
          <cell r="H13809" t="str">
            <v>[V587R]</v>
          </cell>
        </row>
        <row r="13810">
          <cell r="H13810" t="str">
            <v>[V589R]</v>
          </cell>
        </row>
        <row r="13811">
          <cell r="H13811" t="str">
            <v>[V651H]</v>
          </cell>
        </row>
        <row r="13812">
          <cell r="H13812" t="str">
            <v>[V651R]</v>
          </cell>
        </row>
        <row r="13813">
          <cell r="H13813" t="str">
            <v>[V653H]</v>
          </cell>
        </row>
        <row r="13814">
          <cell r="H13814" t="str">
            <v>[V653R]</v>
          </cell>
        </row>
        <row r="13815">
          <cell r="H13815" t="str">
            <v>[V66]</v>
          </cell>
        </row>
        <row r="13816">
          <cell r="H13816" t="str">
            <v>[V663H]</v>
          </cell>
        </row>
        <row r="13817">
          <cell r="H13817" t="str">
            <v>[V663R]</v>
          </cell>
        </row>
        <row r="13818">
          <cell r="H13818" t="str">
            <v>[V671H]</v>
          </cell>
        </row>
        <row r="13819">
          <cell r="H13819" t="str">
            <v>[V671R]</v>
          </cell>
        </row>
        <row r="13820">
          <cell r="H13820" t="str">
            <v>[V707H]</v>
          </cell>
        </row>
        <row r="13821">
          <cell r="H13821" t="str">
            <v>[V713H]</v>
          </cell>
        </row>
        <row r="13822">
          <cell r="H13822" t="str">
            <v>[V713R]</v>
          </cell>
        </row>
        <row r="13823">
          <cell r="H13823" t="str">
            <v>[V721H]</v>
          </cell>
        </row>
        <row r="13824">
          <cell r="H13824" t="str">
            <v>[V721R]</v>
          </cell>
        </row>
        <row r="13825">
          <cell r="H13825" t="str">
            <v>[V722H]</v>
          </cell>
        </row>
        <row r="13826">
          <cell r="H13826" t="str">
            <v>[V723H]</v>
          </cell>
        </row>
        <row r="13827">
          <cell r="H13827" t="str">
            <v>[V723R]</v>
          </cell>
        </row>
        <row r="13828">
          <cell r="H13828" t="str">
            <v>[V77]</v>
          </cell>
        </row>
        <row r="13829">
          <cell r="H13829" t="str">
            <v>[V901H]</v>
          </cell>
        </row>
        <row r="13830">
          <cell r="H13830" t="str">
            <v>[V902H]</v>
          </cell>
        </row>
        <row r="13831">
          <cell r="H13831" t="str">
            <v>[VF1]</v>
          </cell>
        </row>
        <row r="13832">
          <cell r="H13832" t="str">
            <v>[VF2]</v>
          </cell>
        </row>
        <row r="13833">
          <cell r="H13833" t="str">
            <v>[VF3]</v>
          </cell>
        </row>
        <row r="13834">
          <cell r="H13834" t="str">
            <v>[VF4]</v>
          </cell>
        </row>
        <row r="13835">
          <cell r="H13835" t="str">
            <v>[VF5]</v>
          </cell>
        </row>
        <row r="13836">
          <cell r="H13836" t="str">
            <v>[VF6]</v>
          </cell>
        </row>
        <row r="13837">
          <cell r="H13837" t="str">
            <v>[VG1]</v>
          </cell>
        </row>
        <row r="13838">
          <cell r="H13838" t="str">
            <v>[VG2]</v>
          </cell>
        </row>
        <row r="13839">
          <cell r="H13839" t="str">
            <v>[VG421]</v>
          </cell>
        </row>
        <row r="13840">
          <cell r="H13840" t="str">
            <v>[VG423]</v>
          </cell>
        </row>
        <row r="13841">
          <cell r="H13841" t="str">
            <v>[VG425]</v>
          </cell>
        </row>
        <row r="13842">
          <cell r="H13842" t="str">
            <v>[VG427]</v>
          </cell>
        </row>
        <row r="13843">
          <cell r="H13843" t="str">
            <v>[VG429]</v>
          </cell>
        </row>
        <row r="13844">
          <cell r="H13844" t="str">
            <v>[VG431]</v>
          </cell>
        </row>
        <row r="13845">
          <cell r="H13845" t="str">
            <v>[VG433]</v>
          </cell>
        </row>
        <row r="13846">
          <cell r="H13846" t="str">
            <v>[VG435]</v>
          </cell>
        </row>
        <row r="13847">
          <cell r="H13847" t="str">
            <v>[VG437]</v>
          </cell>
        </row>
        <row r="13848">
          <cell r="H13848" t="str">
            <v>[VG451]</v>
          </cell>
        </row>
        <row r="13849">
          <cell r="H13849" t="str">
            <v>[VG453]</v>
          </cell>
        </row>
        <row r="13850">
          <cell r="H13850" t="str">
            <v>[VG455]</v>
          </cell>
        </row>
        <row r="13851">
          <cell r="H13851" t="str">
            <v>[VG457]</v>
          </cell>
        </row>
        <row r="13852">
          <cell r="H13852" t="str">
            <v>[VH1]</v>
          </cell>
        </row>
        <row r="13853">
          <cell r="H13853" t="str">
            <v>[VH2]</v>
          </cell>
        </row>
        <row r="13854">
          <cell r="H13854" t="str">
            <v>[VH3]</v>
          </cell>
        </row>
        <row r="13855">
          <cell r="H13855" t="str">
            <v>[VH4]</v>
          </cell>
        </row>
        <row r="13856">
          <cell r="H13856" t="str">
            <v>[VH5]</v>
          </cell>
        </row>
        <row r="13857">
          <cell r="H13857" t="str">
            <v>[VH6]</v>
          </cell>
        </row>
        <row r="13858">
          <cell r="H13858" t="str">
            <v>[VK1]</v>
          </cell>
        </row>
        <row r="13859">
          <cell r="H13859" t="str">
            <v>[VK2]</v>
          </cell>
        </row>
        <row r="13860">
          <cell r="H13860" t="str">
            <v>[VK3]</v>
          </cell>
        </row>
        <row r="13861">
          <cell r="H13861" t="str">
            <v>[VK5]</v>
          </cell>
        </row>
        <row r="13862">
          <cell r="H13862" t="str">
            <v>[VL1]</v>
          </cell>
        </row>
        <row r="13863">
          <cell r="H13863" t="str">
            <v>[VL2]</v>
          </cell>
        </row>
        <row r="13864">
          <cell r="H13864" t="str">
            <v>[VL3]</v>
          </cell>
        </row>
        <row r="13865">
          <cell r="H13865" t="str">
            <v>[VN1]</v>
          </cell>
        </row>
        <row r="13866">
          <cell r="H13866" t="str">
            <v>[VN2]</v>
          </cell>
        </row>
        <row r="13867">
          <cell r="H13867" t="str">
            <v>[VN3]</v>
          </cell>
        </row>
        <row r="13868">
          <cell r="H13868" t="str">
            <v>[VN5]</v>
          </cell>
        </row>
        <row r="13869">
          <cell r="H13869" t="str">
            <v>[VR1]</v>
          </cell>
        </row>
        <row r="13870">
          <cell r="H13870" t="str">
            <v>[VR2]</v>
          </cell>
        </row>
        <row r="13871">
          <cell r="H13871" t="str">
            <v>[VR3]</v>
          </cell>
        </row>
        <row r="13872">
          <cell r="H13872" t="str">
            <v>[VSch401H]</v>
          </cell>
        </row>
        <row r="13873">
          <cell r="H13873" t="str">
            <v>[VSch402H]</v>
          </cell>
        </row>
        <row r="13874">
          <cell r="H13874" t="str">
            <v>[VSch402R]</v>
          </cell>
        </row>
        <row r="13875">
          <cell r="H13875" t="str">
            <v>[VSch404H]</v>
          </cell>
        </row>
        <row r="13876">
          <cell r="H13876" t="str">
            <v>[VSch404R]</v>
          </cell>
        </row>
        <row r="13877">
          <cell r="H13877" t="str">
            <v>[VSch406H]</v>
          </cell>
        </row>
        <row r="13878">
          <cell r="H13878" t="str">
            <v>[VSch406R]</v>
          </cell>
        </row>
        <row r="13879">
          <cell r="H13879" t="str">
            <v>[VSch408H]</v>
          </cell>
        </row>
        <row r="13880">
          <cell r="H13880" t="str">
            <v>[VSch408R]</v>
          </cell>
        </row>
        <row r="13881">
          <cell r="H13881" t="str">
            <v>[VSch410H]</v>
          </cell>
        </row>
        <row r="13882">
          <cell r="H13882" t="str">
            <v>[VSch410R]</v>
          </cell>
        </row>
        <row r="13883">
          <cell r="H13883" t="str">
            <v>[VSch421H]</v>
          </cell>
        </row>
        <row r="13884">
          <cell r="H13884" t="str">
            <v>[VSch423H]</v>
          </cell>
        </row>
        <row r="13885">
          <cell r="H13885" t="str">
            <v>[VSch425H]</v>
          </cell>
        </row>
        <row r="13886">
          <cell r="H13886" t="str">
            <v>[VSch427H]</v>
          </cell>
        </row>
        <row r="13887">
          <cell r="H13887" t="str">
            <v>[VSch429H]</v>
          </cell>
        </row>
        <row r="13888">
          <cell r="H13888" t="str">
            <v>[VSch431H]</v>
          </cell>
        </row>
        <row r="13889">
          <cell r="H13889" t="str">
            <v>[VSch433H]</v>
          </cell>
        </row>
        <row r="13890">
          <cell r="H13890" t="str">
            <v>[VSch435H]</v>
          </cell>
        </row>
        <row r="13891">
          <cell r="H13891" t="str">
            <v>[VSch437H]</v>
          </cell>
        </row>
        <row r="13892">
          <cell r="H13892" t="str">
            <v>[VSch451H]</v>
          </cell>
        </row>
        <row r="13893">
          <cell r="H13893" t="str">
            <v>[VSch453H]</v>
          </cell>
        </row>
        <row r="13894">
          <cell r="H13894" t="str">
            <v>[VSch455H]</v>
          </cell>
        </row>
        <row r="13895">
          <cell r="H13895" t="str">
            <v>[VSch457H]</v>
          </cell>
        </row>
        <row r="13896">
          <cell r="H13896" t="str">
            <v>[a(Ae12)]</v>
          </cell>
        </row>
        <row r="13897">
          <cell r="H13897" t="str">
            <v>[ae12,be11-R1]</v>
          </cell>
        </row>
        <row r="13898">
          <cell r="H13898" t="str">
            <v>[ae12,be11-R2]</v>
          </cell>
        </row>
        <row r="13899">
          <cell r="H13899" t="str">
            <v>[ae12,be11-R3]</v>
          </cell>
        </row>
        <row r="13900">
          <cell r="H13900" t="str">
            <v>[b(Be11)]</v>
          </cell>
        </row>
        <row r="13901">
          <cell r="H13901" t="str">
            <v>[f(A)]</v>
          </cell>
        </row>
        <row r="13902">
          <cell r="H13902" t="str">
            <v>[f(B)]</v>
          </cell>
        </row>
        <row r="13903">
          <cell r="H13903" t="str">
            <v>[f(C)]</v>
          </cell>
        </row>
        <row r="13904">
          <cell r="H13904" t="str">
            <v>[g(F1)]</v>
          </cell>
        </row>
        <row r="13905">
          <cell r="H13905" t="str">
            <v>[g(F2)]</v>
          </cell>
        </row>
        <row r="13906">
          <cell r="H13906" t="str">
            <v>[g(F3)]</v>
          </cell>
        </row>
        <row r="13907">
          <cell r="H13907" t="str">
            <v>[g(F4)]</v>
          </cell>
        </row>
        <row r="13908">
          <cell r="H13908" t="str">
            <v>[g(F5)]</v>
          </cell>
        </row>
        <row r="13909">
          <cell r="H13909" t="str">
            <v>[g(F6)]</v>
          </cell>
        </row>
        <row r="13910">
          <cell r="H13910" t="str">
            <v>[h/W102S]</v>
          </cell>
        </row>
        <row r="13911">
          <cell r="H13911" t="str">
            <v>[h/W104R]</v>
          </cell>
        </row>
        <row r="13912">
          <cell r="H13912" t="str">
            <v>[h/W105S]</v>
          </cell>
        </row>
        <row r="13913">
          <cell r="H13913" t="str">
            <v>[h/W116R]</v>
          </cell>
        </row>
        <row r="13914">
          <cell r="H13914" t="str">
            <v>[h/W122S]</v>
          </cell>
        </row>
        <row r="13915">
          <cell r="H13915" t="str">
            <v>[k(L1)]</v>
          </cell>
        </row>
        <row r="13916">
          <cell r="H13916" t="str">
            <v>[k(L2)]</v>
          </cell>
        </row>
        <row r="13917">
          <cell r="H13917" t="str">
            <v>[k(L3)]</v>
          </cell>
        </row>
        <row r="13918">
          <cell r="H13918" t="str">
            <v>[l(Y)]</v>
          </cell>
        </row>
        <row r="13919">
          <cell r="H13919" t="str">
            <v>[l(Z)]</v>
          </cell>
        </row>
        <row r="13920">
          <cell r="H13920" t="str">
            <v>[n(G1)]</v>
          </cell>
        </row>
        <row r="13921">
          <cell r="H13921" t="str">
            <v>[n(G2)]</v>
          </cell>
        </row>
        <row r="13922">
          <cell r="H13922" t="str">
            <v>[n(G451)]</v>
          </cell>
        </row>
        <row r="13923">
          <cell r="H13923" t="str">
            <v>[n(G453)]</v>
          </cell>
        </row>
        <row r="13924">
          <cell r="H13924" t="str">
            <v>[n(G455)]</v>
          </cell>
        </row>
        <row r="13925">
          <cell r="H13925" t="str">
            <v>[n(G457)]</v>
          </cell>
        </row>
        <row r="13926">
          <cell r="H13926" t="str">
            <v>[n/V531R]</v>
          </cell>
        </row>
        <row r="13927">
          <cell r="H13927" t="str">
            <v>[n/W111S]</v>
          </cell>
        </row>
        <row r="13928">
          <cell r="H13928" t="str">
            <v>[r(N1)]</v>
          </cell>
        </row>
        <row r="13929">
          <cell r="H13929" t="str">
            <v>[r(N2)]</v>
          </cell>
        </row>
        <row r="13930">
          <cell r="H13930" t="str">
            <v>[r(N3)]</v>
          </cell>
        </row>
        <row r="13931">
          <cell r="H13931" t="str">
            <v>[r(N5)]</v>
          </cell>
        </row>
        <row r="13932">
          <cell r="H13932" t="str">
            <v>[u(H5)]</v>
          </cell>
        </row>
        <row r="13933">
          <cell r="H13933" t="str">
            <v>[u,y(H3)]</v>
          </cell>
        </row>
        <row r="13934">
          <cell r="H13934" t="str">
            <v>[u,y,z(H1)]</v>
          </cell>
        </row>
        <row r="13935">
          <cell r="H13935" t="str">
            <v>[u,y,z(H2)]</v>
          </cell>
        </row>
        <row r="13936">
          <cell r="H13936" t="str">
            <v>[u,y,z(H4)]</v>
          </cell>
        </row>
        <row r="13937">
          <cell r="H13937" t="str">
            <v>[u,y,z(H6)]</v>
          </cell>
        </row>
        <row r="13938">
          <cell r="H13938" t="str">
            <v>[y(Ye32)]</v>
          </cell>
        </row>
        <row r="13939">
          <cell r="H13939" t="str">
            <v>[z(Ze31)]</v>
          </cell>
        </row>
        <row r="13940">
          <cell r="H13940" t="str">
            <v>[Sp 182]</v>
          </cell>
        </row>
        <row r="13941">
          <cell r="H13941" t="str">
            <v>[Sp 183]</v>
          </cell>
        </row>
        <row r="13942">
          <cell r="H13942" t="str">
            <v>[Sp 184]</v>
          </cell>
        </row>
        <row r="13943">
          <cell r="H13943" t="str">
            <v>[Sp 186]</v>
          </cell>
        </row>
        <row r="13944">
          <cell r="H13944" t="str">
            <v>[Sp 187]</v>
          </cell>
        </row>
        <row r="13945">
          <cell r="H13945" t="str">
            <v>[Sp 6P]</v>
          </cell>
        </row>
        <row r="13946">
          <cell r="H13946" t="str">
            <v>[W 1]</v>
          </cell>
        </row>
        <row r="13947">
          <cell r="H13947" t="str">
            <v>[W 10]</v>
          </cell>
        </row>
        <row r="13948">
          <cell r="H13948" t="str">
            <v>[W 101]</v>
          </cell>
        </row>
        <row r="13949">
          <cell r="H13949" t="str">
            <v>[W 102]</v>
          </cell>
        </row>
        <row r="13950">
          <cell r="H13950" t="str">
            <v>[W 104]</v>
          </cell>
        </row>
        <row r="13951">
          <cell r="H13951" t="str">
            <v>[W 105]</v>
          </cell>
        </row>
        <row r="13952">
          <cell r="H13952" t="str">
            <v>[W 106]</v>
          </cell>
        </row>
        <row r="13953">
          <cell r="H13953" t="str">
            <v>[W 107]</v>
          </cell>
        </row>
        <row r="13954">
          <cell r="H13954" t="str">
            <v>[W 108]</v>
          </cell>
        </row>
        <row r="13955">
          <cell r="H13955" t="str">
            <v>[W 109]</v>
          </cell>
        </row>
        <row r="13956">
          <cell r="H13956" t="str">
            <v>[W 11]</v>
          </cell>
        </row>
        <row r="13957">
          <cell r="H13957" t="str">
            <v>[W 110]</v>
          </cell>
        </row>
        <row r="13958">
          <cell r="H13958" t="str">
            <v>[W 111]</v>
          </cell>
        </row>
        <row r="13959">
          <cell r="H13959" t="str">
            <v>[W 112]</v>
          </cell>
        </row>
        <row r="13960">
          <cell r="H13960" t="str">
            <v>[W 113]</v>
          </cell>
        </row>
        <row r="13961">
          <cell r="H13961" t="str">
            <v>[W 114]</v>
          </cell>
        </row>
        <row r="13962">
          <cell r="H13962" t="str">
            <v>[W 115]</v>
          </cell>
        </row>
        <row r="13963">
          <cell r="H13963" t="str">
            <v>[W 116]</v>
          </cell>
        </row>
        <row r="13964">
          <cell r="H13964" t="str">
            <v>[W 117]</v>
          </cell>
        </row>
        <row r="13965">
          <cell r="H13965" t="str">
            <v>[W 118]</v>
          </cell>
        </row>
        <row r="13966">
          <cell r="H13966" t="str">
            <v>[W 119]</v>
          </cell>
        </row>
        <row r="13967">
          <cell r="H13967" t="str">
            <v>[W 12]</v>
          </cell>
        </row>
        <row r="13968">
          <cell r="H13968" t="str">
            <v>[W 122]</v>
          </cell>
        </row>
        <row r="13969">
          <cell r="H13969" t="str">
            <v>[W 123]</v>
          </cell>
        </row>
        <row r="13970">
          <cell r="H13970" t="str">
            <v>[W 124]</v>
          </cell>
        </row>
        <row r="13971">
          <cell r="H13971" t="str">
            <v>[W 125]</v>
          </cell>
        </row>
        <row r="13972">
          <cell r="H13972" t="str">
            <v>[W 126]</v>
          </cell>
        </row>
        <row r="13973">
          <cell r="H13973" t="str">
            <v>[W 127]</v>
          </cell>
        </row>
        <row r="13974">
          <cell r="H13974" t="str">
            <v>[W 128]</v>
          </cell>
        </row>
        <row r="13975">
          <cell r="H13975" t="str">
            <v>[W 129]</v>
          </cell>
        </row>
        <row r="13976">
          <cell r="H13976" t="str">
            <v>[W 130]</v>
          </cell>
        </row>
        <row r="13977">
          <cell r="H13977" t="str">
            <v>[W 133]</v>
          </cell>
        </row>
        <row r="13978">
          <cell r="H13978" t="str">
            <v>[W 134]</v>
          </cell>
        </row>
        <row r="13979">
          <cell r="H13979" t="str">
            <v>[W 135]</v>
          </cell>
        </row>
        <row r="13980">
          <cell r="H13980" t="str">
            <v>[W 136]</v>
          </cell>
        </row>
        <row r="13981">
          <cell r="H13981" t="str">
            <v>[W 137]</v>
          </cell>
        </row>
        <row r="13982">
          <cell r="H13982" t="str">
            <v>[W 138]</v>
          </cell>
        </row>
        <row r="13983">
          <cell r="H13983" t="str">
            <v>[W 143]</v>
          </cell>
        </row>
        <row r="13984">
          <cell r="H13984" t="str">
            <v>[W 144]</v>
          </cell>
        </row>
        <row r="13985">
          <cell r="H13985" t="str">
            <v>[W 147]</v>
          </cell>
        </row>
        <row r="13986">
          <cell r="H13986" t="str">
            <v>[W 148]</v>
          </cell>
        </row>
        <row r="13987">
          <cell r="H13987" t="str">
            <v>[W 155]</v>
          </cell>
        </row>
        <row r="13988">
          <cell r="H13988" t="str">
            <v>[W 160]</v>
          </cell>
        </row>
        <row r="13989">
          <cell r="H13989" t="str">
            <v>[W 2]</v>
          </cell>
        </row>
        <row r="13990">
          <cell r="H13990" t="str">
            <v>[W 201]</v>
          </cell>
        </row>
        <row r="13991">
          <cell r="H13991" t="str">
            <v>[W 202]</v>
          </cell>
        </row>
        <row r="13992">
          <cell r="H13992" t="str">
            <v>[W 203]</v>
          </cell>
        </row>
        <row r="13993">
          <cell r="H13993" t="str">
            <v>[W 204]</v>
          </cell>
        </row>
        <row r="13994">
          <cell r="H13994" t="str">
            <v>[W 205]</v>
          </cell>
        </row>
        <row r="13995">
          <cell r="H13995" t="str">
            <v>[W 206]</v>
          </cell>
        </row>
        <row r="13996">
          <cell r="H13996" t="str">
            <v>[W 207]</v>
          </cell>
        </row>
        <row r="13997">
          <cell r="H13997" t="str">
            <v>[W 251]</v>
          </cell>
        </row>
        <row r="13998">
          <cell r="H13998" t="str">
            <v>[W 252]</v>
          </cell>
        </row>
        <row r="13999">
          <cell r="H13999" t="str">
            <v>[W 253]</v>
          </cell>
        </row>
        <row r="14000">
          <cell r="H14000" t="str">
            <v>[W 254]</v>
          </cell>
        </row>
        <row r="14001">
          <cell r="H14001" t="str">
            <v>[W 255]</v>
          </cell>
        </row>
        <row r="14002">
          <cell r="H14002" t="str">
            <v>[W 3]</v>
          </cell>
        </row>
        <row r="14003">
          <cell r="H14003" t="str">
            <v>[W 3P]</v>
          </cell>
        </row>
        <row r="14004">
          <cell r="H14004" t="str">
            <v>[W 4]</v>
          </cell>
        </row>
        <row r="14005">
          <cell r="H14005" t="str">
            <v>[W 45]</v>
          </cell>
        </row>
        <row r="14006">
          <cell r="H14006" t="str">
            <v>[W 46]</v>
          </cell>
        </row>
        <row r="14007">
          <cell r="H14007" t="str">
            <v>[W 47]</v>
          </cell>
        </row>
        <row r="14008">
          <cell r="H14008" t="str">
            <v>[W 48]</v>
          </cell>
        </row>
        <row r="14009">
          <cell r="H14009" t="str">
            <v>[W 49]</v>
          </cell>
        </row>
        <row r="14010">
          <cell r="H14010" t="str">
            <v>[W 4P]</v>
          </cell>
        </row>
        <row r="14011">
          <cell r="H14011" t="str">
            <v>[W 5]</v>
          </cell>
        </row>
        <row r="14012">
          <cell r="H14012" t="str">
            <v>[W 50]</v>
          </cell>
        </row>
        <row r="14013">
          <cell r="H14013" t="str">
            <v>[W 51]</v>
          </cell>
        </row>
        <row r="14014">
          <cell r="H14014" t="str">
            <v>[W 52]</v>
          </cell>
        </row>
        <row r="14015">
          <cell r="H14015" t="str">
            <v>[W 53]</v>
          </cell>
        </row>
        <row r="14016">
          <cell r="H14016" t="str">
            <v>[W 54]</v>
          </cell>
        </row>
        <row r="14017">
          <cell r="H14017" t="str">
            <v>[W 55]</v>
          </cell>
        </row>
        <row r="14018">
          <cell r="H14018" t="str">
            <v>[W 56]</v>
          </cell>
        </row>
        <row r="14019">
          <cell r="H14019" t="str">
            <v>[W 57]</v>
          </cell>
        </row>
        <row r="14020">
          <cell r="H14020" t="str">
            <v>[W 58]</v>
          </cell>
        </row>
        <row r="14021">
          <cell r="H14021" t="str">
            <v>[W 59]</v>
          </cell>
        </row>
        <row r="14022">
          <cell r="H14022" t="str">
            <v>[W 5P]</v>
          </cell>
        </row>
        <row r="14023">
          <cell r="H14023" t="str">
            <v>[W 6]</v>
          </cell>
        </row>
        <row r="14024">
          <cell r="H14024" t="str">
            <v>[W 60]</v>
          </cell>
        </row>
        <row r="14025">
          <cell r="H14025" t="str">
            <v>[W 61]</v>
          </cell>
        </row>
        <row r="14026">
          <cell r="H14026" t="str">
            <v>[W 62]</v>
          </cell>
        </row>
        <row r="14027">
          <cell r="H14027" t="str">
            <v>[W 63]</v>
          </cell>
        </row>
        <row r="14028">
          <cell r="H14028" t="str">
            <v>[W 64]</v>
          </cell>
        </row>
        <row r="14029">
          <cell r="H14029" t="str">
            <v>[W 66]</v>
          </cell>
        </row>
        <row r="14030">
          <cell r="H14030" t="str">
            <v>[W 67]</v>
          </cell>
        </row>
        <row r="14031">
          <cell r="H14031" t="str">
            <v>[W 68]</v>
          </cell>
        </row>
        <row r="14032">
          <cell r="H14032" t="str">
            <v>[W 69]</v>
          </cell>
        </row>
        <row r="14033">
          <cell r="H14033" t="str">
            <v>[W 7]</v>
          </cell>
        </row>
        <row r="14034">
          <cell r="H14034" t="str">
            <v>[W 70]</v>
          </cell>
        </row>
        <row r="14035">
          <cell r="H14035" t="str">
            <v>[W 72]</v>
          </cell>
        </row>
        <row r="14036">
          <cell r="H14036" t="str">
            <v>[W 73]</v>
          </cell>
        </row>
        <row r="14037">
          <cell r="H14037" t="str">
            <v>[W 75]</v>
          </cell>
        </row>
        <row r="14038">
          <cell r="H14038" t="str">
            <v>[W 76]</v>
          </cell>
        </row>
        <row r="14039">
          <cell r="H14039" t="str">
            <v>[W 77]</v>
          </cell>
        </row>
        <row r="14040">
          <cell r="H14040" t="str">
            <v>[W 78]</v>
          </cell>
        </row>
        <row r="14041">
          <cell r="H14041" t="str">
            <v>[W 79]</v>
          </cell>
        </row>
        <row r="14042">
          <cell r="H14042" t="str">
            <v>[W 8]</v>
          </cell>
        </row>
        <row r="14043">
          <cell r="H14043" t="str">
            <v>[W 88]</v>
          </cell>
        </row>
        <row r="14044">
          <cell r="H14044" t="str">
            <v>[W 89]</v>
          </cell>
        </row>
        <row r="14045">
          <cell r="H14045" t="str">
            <v>[W 9]</v>
          </cell>
        </row>
        <row r="14046">
          <cell r="H14046" t="str">
            <v>[W 90]</v>
          </cell>
        </row>
        <row r="14047">
          <cell r="H14047" t="str">
            <v>[W 91]</v>
          </cell>
        </row>
        <row r="14048">
          <cell r="H14048" t="str">
            <v>[W 92]</v>
          </cell>
        </row>
        <row r="14049">
          <cell r="H14049" t="str">
            <v>[VE 1Pb]</v>
          </cell>
        </row>
        <row r="14050">
          <cell r="H14050" t="str">
            <v>[VE 205]</v>
          </cell>
        </row>
        <row r="14051">
          <cell r="H14051" t="str">
            <v>[VE 317]</v>
          </cell>
        </row>
        <row r="14052">
          <cell r="H14052" t="str">
            <v>[VE 319]</v>
          </cell>
        </row>
        <row r="14053">
          <cell r="H14053" t="str">
            <v>[VE 413]</v>
          </cell>
        </row>
        <row r="14054">
          <cell r="H14054" t="str">
            <v>[VE 428]</v>
          </cell>
        </row>
        <row r="14055">
          <cell r="H14055" t="str">
            <v>[VE 465]</v>
          </cell>
        </row>
        <row r="14056">
          <cell r="H14056" t="str">
            <v>[VE 467]</v>
          </cell>
        </row>
        <row r="14057">
          <cell r="H14057" t="str">
            <v>[VE 479]</v>
          </cell>
        </row>
        <row r="14058">
          <cell r="H14058" t="str">
            <v>[VE 481]</v>
          </cell>
        </row>
        <row r="14059">
          <cell r="H14059" t="str">
            <v>[VE 583]</v>
          </cell>
        </row>
        <row r="14060">
          <cell r="H14060" t="str">
            <v>[VE 587]</v>
          </cell>
        </row>
        <row r="14061">
          <cell r="H14061" t="str">
            <v>[VE 589]</v>
          </cell>
        </row>
        <row r="14062">
          <cell r="H14062" t="str">
            <v>[VE 707]</v>
          </cell>
        </row>
        <row r="14063">
          <cell r="H14063" t="str">
            <v>[ZVE d01]</v>
          </cell>
        </row>
        <row r="14064">
          <cell r="H14064" t="str">
            <v>[ZVE d02]</v>
          </cell>
        </row>
        <row r="14065">
          <cell r="H14065" t="str">
            <v>[ZVE d42]</v>
          </cell>
        </row>
        <row r="14066">
          <cell r="H14066" t="str">
            <v>[ZVE e11]</v>
          </cell>
        </row>
        <row r="14067">
          <cell r="H14067" t="str">
            <v>[ZVE e12]</v>
          </cell>
        </row>
        <row r="14068">
          <cell r="H14068" t="str">
            <v>[aws]</v>
          </cell>
        </row>
        <row r="14069">
          <cell r="H14069" t="str">
            <v>[e11]</v>
          </cell>
        </row>
        <row r="14070">
          <cell r="H14070" t="str">
            <v>[f21]</v>
          </cell>
        </row>
        <row r="14071">
          <cell r="H14071" t="str">
            <v>[W 31]</v>
          </cell>
        </row>
        <row r="14072">
          <cell r="H14072" t="str">
            <v>[W 33]</v>
          </cell>
        </row>
        <row r="14073">
          <cell r="H14073" t="str">
            <v>[W1L]</v>
          </cell>
        </row>
        <row r="14074">
          <cell r="H14074" t="str">
            <v>[W1S]</v>
          </cell>
        </row>
        <row r="14075">
          <cell r="H14075" t="str">
            <v>[Gl 101]</v>
          </cell>
        </row>
        <row r="14076">
          <cell r="H14076" t="str">
            <v>[Gl 301]</v>
          </cell>
        </row>
        <row r="14077">
          <cell r="H14077" t="str">
            <v>[Gl 302]</v>
          </cell>
        </row>
        <row r="14078">
          <cell r="H14078" t="str">
            <v>[Gl 303]</v>
          </cell>
        </row>
        <row r="14079">
          <cell r="H14079" t="str">
            <v>[Gl 701]</v>
          </cell>
        </row>
        <row r="14080">
          <cell r="H14080" t="str">
            <v>[Bl d21]</v>
          </cell>
        </row>
        <row r="14081">
          <cell r="H14081" t="str">
            <v>[Bl e11]</v>
          </cell>
        </row>
        <row r="14082">
          <cell r="H14082" t="str">
            <v>[Bl f21]</v>
          </cell>
        </row>
        <row r="14083">
          <cell r="H14083" t="str">
            <v>[EVA1]</v>
          </cell>
        </row>
        <row r="14084">
          <cell r="H14084" t="str">
            <v>[km 115,449]</v>
          </cell>
        </row>
        <row r="14085">
          <cell r="H14085" t="str">
            <v>[Ers A]</v>
          </cell>
        </row>
        <row r="14086">
          <cell r="H14086" t="str">
            <v>[Ers Ae11]</v>
          </cell>
        </row>
        <row r="14087">
          <cell r="H14087" t="str">
            <v>[Ers H1]</v>
          </cell>
        </row>
        <row r="14088">
          <cell r="H14088" t="str">
            <v>[Ers H2]</v>
          </cell>
        </row>
        <row r="14089">
          <cell r="H14089" t="str">
            <v>[Ers H3]</v>
          </cell>
        </row>
        <row r="14090">
          <cell r="H14090" t="str">
            <v>[Ers R1]</v>
          </cell>
        </row>
        <row r="14091">
          <cell r="H14091" t="str">
            <v>[Ers R2]</v>
          </cell>
        </row>
        <row r="14092">
          <cell r="H14092" t="str">
            <v>[Ers R3]</v>
          </cell>
        </row>
        <row r="14093">
          <cell r="H14093" t="str">
            <v>[Ers Z]</v>
          </cell>
        </row>
        <row r="14094">
          <cell r="H14094" t="str">
            <v>[Ers Zf21]</v>
          </cell>
        </row>
        <row r="14095">
          <cell r="H14095" t="str">
            <v>[Ers SN1A]</v>
          </cell>
        </row>
        <row r="14096">
          <cell r="H14096" t="str">
            <v>[Ers SN1Ae11]</v>
          </cell>
        </row>
        <row r="14097">
          <cell r="H14097" t="str">
            <v>[XTR e11]</v>
          </cell>
        </row>
        <row r="14098">
          <cell r="H14098" t="str">
            <v>[XTR f21]</v>
          </cell>
        </row>
        <row r="14099">
          <cell r="H14099" t="str">
            <v>[1]</v>
          </cell>
        </row>
        <row r="14100">
          <cell r="H14100" t="str">
            <v>[101^^3]</v>
          </cell>
        </row>
        <row r="14101">
          <cell r="H14101" t="str">
            <v>[101^^4]</v>
          </cell>
        </row>
        <row r="14102">
          <cell r="H14102" t="str">
            <v>[2]</v>
          </cell>
        </row>
        <row r="14103">
          <cell r="H14103" t="str">
            <v>[201]</v>
          </cell>
        </row>
        <row r="14104">
          <cell r="H14104" t="str">
            <v>[202]</v>
          </cell>
        </row>
        <row r="14105">
          <cell r="H14105" t="str">
            <v>[301^^3]</v>
          </cell>
        </row>
        <row r="14106">
          <cell r="H14106" t="str">
            <v>[301^^4]</v>
          </cell>
        </row>
        <row r="14107">
          <cell r="H14107" t="str">
            <v>[302^^3]</v>
          </cell>
        </row>
        <row r="14108">
          <cell r="H14108" t="str">
            <v>[302^^4]</v>
          </cell>
        </row>
        <row r="14109">
          <cell r="H14109" t="str">
            <v>[303^^3]</v>
          </cell>
        </row>
        <row r="14110">
          <cell r="H14110" t="str">
            <v>[303^^4]</v>
          </cell>
        </row>
        <row r="14111">
          <cell r="H14111" t="str">
            <v>[51]</v>
          </cell>
        </row>
        <row r="14112">
          <cell r="H14112" t="str">
            <v>[52]</v>
          </cell>
        </row>
        <row r="14113">
          <cell r="H14113" t="str">
            <v>[601]</v>
          </cell>
        </row>
        <row r="14114">
          <cell r="H14114" t="str">
            <v>[602]</v>
          </cell>
        </row>
        <row r="14115">
          <cell r="H14115" t="str">
            <v>[603]</v>
          </cell>
        </row>
        <row r="14116">
          <cell r="H14116" t="str">
            <v>[701^^3]</v>
          </cell>
        </row>
        <row r="14117">
          <cell r="H14117" t="str">
            <v>[701^^4]</v>
          </cell>
        </row>
        <row r="14118">
          <cell r="H14118" t="str">
            <v>[c11]</v>
          </cell>
        </row>
        <row r="14119">
          <cell r="H14119" t="str">
            <v>[d21]</v>
          </cell>
        </row>
        <row r="14120">
          <cell r="H14120" t="str">
            <v>[A]</v>
          </cell>
        </row>
        <row r="14121">
          <cell r="H14121" t="str">
            <v>[Ae11]</v>
          </cell>
        </row>
        <row r="14122">
          <cell r="H14122" t="str">
            <v>[H1]</v>
          </cell>
        </row>
        <row r="14123">
          <cell r="H14123" t="str">
            <v>[H2]</v>
          </cell>
        </row>
        <row r="14124">
          <cell r="H14124" t="str">
            <v>[H3]</v>
          </cell>
        </row>
        <row r="14125">
          <cell r="H14125" t="str">
            <v>[R1]</v>
          </cell>
        </row>
        <row r="14126">
          <cell r="H14126" t="str">
            <v>[R2]</v>
          </cell>
        </row>
        <row r="14127">
          <cell r="H14127" t="str">
            <v>[R3]</v>
          </cell>
        </row>
        <row r="14128">
          <cell r="H14128" t="str">
            <v>[Z]</v>
          </cell>
        </row>
        <row r="14129">
          <cell r="H14129" t="str">
            <v>[Zf21]</v>
          </cell>
        </row>
        <row r="14130">
          <cell r="H14130" t="str">
            <v>[Gl c11]</v>
          </cell>
        </row>
        <row r="14131">
          <cell r="H14131" t="str">
            <v>[Gl d21]</v>
          </cell>
        </row>
        <row r="14132">
          <cell r="H14132" t="str">
            <v>[Gl e11]</v>
          </cell>
        </row>
        <row r="14133">
          <cell r="H14133" t="str">
            <v>[Gl f21]</v>
          </cell>
        </row>
        <row r="14134">
          <cell r="H14134" t="str">
            <v>[SN1A]</v>
          </cell>
        </row>
        <row r="14135">
          <cell r="H14135" t="str">
            <v>[SN1Ae11]</v>
          </cell>
        </row>
        <row r="14136">
          <cell r="H14136" t="str">
            <v>[V101R]</v>
          </cell>
        </row>
        <row r="14137">
          <cell r="H14137" t="str">
            <v>[V701H]</v>
          </cell>
        </row>
        <row r="14138">
          <cell r="H14138" t="str">
            <v>[VH1]</v>
          </cell>
        </row>
        <row r="14139">
          <cell r="H14139" t="str">
            <v>[VH2]</v>
          </cell>
        </row>
        <row r="14140">
          <cell r="H14140" t="str">
            <v>[VH3]</v>
          </cell>
        </row>
        <row r="14141">
          <cell r="H14141" t="str">
            <v>[VR1]</v>
          </cell>
        </row>
        <row r="14142">
          <cell r="H14142" t="str">
            <v>[VR2]</v>
          </cell>
        </row>
        <row r="14143">
          <cell r="H14143" t="str">
            <v>[VR3]</v>
          </cell>
        </row>
        <row r="14144">
          <cell r="H14144" t="str">
            <v>[a]</v>
          </cell>
        </row>
        <row r="14145">
          <cell r="H14145" t="str">
            <v>[ae11]</v>
          </cell>
        </row>
        <row r="14146">
          <cell r="H14146" t="str">
            <v>[h(Z)]</v>
          </cell>
        </row>
        <row r="14147">
          <cell r="H14147" t="str">
            <v>[r(A)]</v>
          </cell>
        </row>
        <row r="14148">
          <cell r="H14148" t="str">
            <v>[z]</v>
          </cell>
        </row>
        <row r="14149">
          <cell r="H14149" t="str">
            <v>[zf21]</v>
          </cell>
        </row>
        <row r="14150">
          <cell r="H14150" t="str">
            <v>[W1]</v>
          </cell>
        </row>
        <row r="14151">
          <cell r="H14151" t="str">
            <v>[W2]</v>
          </cell>
        </row>
        <row r="14152">
          <cell r="H14152" t="str">
            <v>[W51]</v>
          </cell>
        </row>
        <row r="14153">
          <cell r="H14153" t="str">
            <v>[W52]</v>
          </cell>
        </row>
        <row r="14154">
          <cell r="H14154" t="str">
            <v>[ZVE d21]</v>
          </cell>
        </row>
        <row r="14155">
          <cell r="H14155" t="str">
            <v>[ZVE e11]</v>
          </cell>
        </row>
        <row r="14156">
          <cell r="H14156" t="str">
            <v>[aws]</v>
          </cell>
        </row>
        <row r="14157">
          <cell r="H14157" t="str">
            <v>[201]</v>
          </cell>
        </row>
        <row r="14158">
          <cell r="H14158" t="str">
            <v>[301]</v>
          </cell>
        </row>
        <row r="14159">
          <cell r="H14159" t="str">
            <v>[302]</v>
          </cell>
        </row>
        <row r="14160">
          <cell r="H14160" t="str">
            <v>[303]</v>
          </cell>
        </row>
        <row r="14161">
          <cell r="H14161" t="str">
            <v>[304]</v>
          </cell>
        </row>
        <row r="14162">
          <cell r="H14162" t="str">
            <v>[305]</v>
          </cell>
        </row>
        <row r="14163">
          <cell r="H14163" t="str">
            <v>[307]</v>
          </cell>
        </row>
        <row r="14164">
          <cell r="H14164" t="str">
            <v>[309]</v>
          </cell>
        </row>
        <row r="14165">
          <cell r="H14165" t="str">
            <v>[402]</v>
          </cell>
        </row>
        <row r="14166">
          <cell r="H14166" t="str">
            <v>[407]</v>
          </cell>
        </row>
        <row r="14167">
          <cell r="H14167" t="str">
            <v>[409]</v>
          </cell>
        </row>
        <row r="14168">
          <cell r="H14168" t="str">
            <v>[541]</v>
          </cell>
        </row>
        <row r="14169">
          <cell r="H14169" t="str">
            <v>[607]</v>
          </cell>
        </row>
        <row r="14170">
          <cell r="H14170" t="str">
            <v>[609]</v>
          </cell>
        </row>
        <row r="14171">
          <cell r="H14171" t="str">
            <v>[641]</v>
          </cell>
        </row>
        <row r="14172">
          <cell r="H14172" t="str">
            <v>[69]</v>
          </cell>
        </row>
        <row r="14173">
          <cell r="H14173" t="str">
            <v>[EK7]</v>
          </cell>
        </row>
        <row r="14174">
          <cell r="H14174" t="str">
            <v>[EK9]</v>
          </cell>
        </row>
        <row r="14175">
          <cell r="H14175" t="str">
            <v>[b07]</v>
          </cell>
        </row>
        <row r="14176">
          <cell r="H14176" t="str">
            <v>[b09]</v>
          </cell>
        </row>
        <row r="14177">
          <cell r="H14177" t="str">
            <v>[d01]</v>
          </cell>
        </row>
        <row r="14178">
          <cell r="H14178" t="str">
            <v>[d02]</v>
          </cell>
        </row>
        <row r="14179">
          <cell r="H14179" t="str">
            <v>[d42]</v>
          </cell>
        </row>
        <row r="14180">
          <cell r="H14180" t="str">
            <v>[W 78]</v>
          </cell>
        </row>
        <row r="14181">
          <cell r="H14181" t="str">
            <v>[Gl 101]</v>
          </cell>
        </row>
        <row r="14182">
          <cell r="H14182" t="str">
            <v>[Gl 102]</v>
          </cell>
        </row>
        <row r="14183">
          <cell r="H14183" t="str">
            <v>[Gl 107]</v>
          </cell>
        </row>
        <row r="14184">
          <cell r="H14184" t="str">
            <v>[Gl 109]</v>
          </cell>
        </row>
        <row r="14185">
          <cell r="H14185" t="str">
            <v>[Gl 201]</v>
          </cell>
        </row>
        <row r="14186">
          <cell r="H14186" t="str">
            <v>[Gl 202]</v>
          </cell>
        </row>
        <row r="14187">
          <cell r="H14187" t="str">
            <v>[Gl 301]</v>
          </cell>
        </row>
        <row r="14188">
          <cell r="H14188" t="str">
            <v>[Gl 302]</v>
          </cell>
        </row>
        <row r="14189">
          <cell r="H14189" t="str">
            <v>[Gl 303]</v>
          </cell>
        </row>
        <row r="14190">
          <cell r="H14190" t="str">
            <v>[Gl 304]</v>
          </cell>
        </row>
        <row r="14191">
          <cell r="H14191" t="str">
            <v>[Gl 305]</v>
          </cell>
        </row>
        <row r="14192">
          <cell r="H14192" t="str">
            <v>[Gl 307]</v>
          </cell>
        </row>
        <row r="14193">
          <cell r="H14193" t="str">
            <v>[Gl 309]</v>
          </cell>
        </row>
        <row r="14194">
          <cell r="H14194" t="str">
            <v>[Gl 402]</v>
          </cell>
        </row>
        <row r="14195">
          <cell r="H14195" t="str">
            <v>[Gl 407]</v>
          </cell>
        </row>
        <row r="14196">
          <cell r="H14196" t="str">
            <v>[Gl 409]</v>
          </cell>
        </row>
        <row r="14197">
          <cell r="H14197" t="str">
            <v>[Gl 541]</v>
          </cell>
        </row>
        <row r="14198">
          <cell r="H14198" t="str">
            <v>[Gl 601]</v>
          </cell>
        </row>
        <row r="14199">
          <cell r="H14199" t="str">
            <v>[Gl 602]</v>
          </cell>
        </row>
        <row r="14200">
          <cell r="H14200" t="str">
            <v>[Gl 607]</v>
          </cell>
        </row>
        <row r="14201">
          <cell r="H14201" t="str">
            <v>[Gl 609]</v>
          </cell>
        </row>
        <row r="14202">
          <cell r="H14202" t="str">
            <v>[Gl 641]</v>
          </cell>
        </row>
        <row r="14203">
          <cell r="H14203" t="str">
            <v>[Gl 642]</v>
          </cell>
        </row>
        <row r="14204">
          <cell r="H14204" t="str">
            <v>[Gl 707]</v>
          </cell>
        </row>
        <row r="14205">
          <cell r="H14205" t="str">
            <v>[Gl 707/1]</v>
          </cell>
        </row>
        <row r="14206">
          <cell r="H14206" t="str">
            <v>[Gl 709]</v>
          </cell>
        </row>
        <row r="14207">
          <cell r="H14207" t="str">
            <v>[Gl 709/1]</v>
          </cell>
        </row>
        <row r="14208">
          <cell r="H14208" t="str">
            <v>[Gl EK7]</v>
          </cell>
        </row>
        <row r="14209">
          <cell r="H14209" t="str">
            <v>[Gl EK9]</v>
          </cell>
        </row>
        <row r="14210">
          <cell r="H14210" t="str">
            <v>[101/201/A]</v>
          </cell>
        </row>
        <row r="14211">
          <cell r="H14211" t="str">
            <v>[102/202]</v>
          </cell>
        </row>
        <row r="14212">
          <cell r="H14212" t="str">
            <v>[107/A]</v>
          </cell>
        </row>
        <row r="14213">
          <cell r="H14213" t="str">
            <v>[109/A]</v>
          </cell>
        </row>
        <row r="14214">
          <cell r="H14214" t="str">
            <v>[402/602/A]</v>
          </cell>
        </row>
        <row r="14215">
          <cell r="H14215" t="str">
            <v>[601/A]</v>
          </cell>
        </row>
        <row r="14216">
          <cell r="H14216" t="str">
            <v>[641/A]</v>
          </cell>
        </row>
        <row r="14217">
          <cell r="H14217" t="str">
            <v>[642/707/A]</v>
          </cell>
        </row>
        <row r="14218">
          <cell r="H14218" t="str">
            <v>[709/A]</v>
          </cell>
        </row>
        <row r="14219">
          <cell r="H14219" t="str">
            <v>[Gl 306]</v>
          </cell>
        </row>
        <row r="14220">
          <cell r="H14220" t="str">
            <v>[Gl 503]</v>
          </cell>
        </row>
        <row r="14221">
          <cell r="H14221" t="str">
            <v>[Gl 545]</v>
          </cell>
        </row>
        <row r="14222">
          <cell r="H14222" t="str">
            <v>[Gl 604]</v>
          </cell>
        </row>
        <row r="14223">
          <cell r="H14223" t="str">
            <v>[Gl 606]</v>
          </cell>
        </row>
        <row r="14224">
          <cell r="H14224" t="str">
            <v>[Gl 643]</v>
          </cell>
        </row>
        <row r="14225">
          <cell r="H14225" t="str">
            <v>[W10/16/A]</v>
          </cell>
        </row>
        <row r="14226">
          <cell r="H14226" t="str">
            <v>[W12-15/A]</v>
          </cell>
        </row>
        <row r="14227">
          <cell r="H14227" t="str">
            <v>[W51-53/A]</v>
          </cell>
        </row>
        <row r="14228">
          <cell r="H14228" t="str">
            <v>[W59/A]</v>
          </cell>
        </row>
        <row r="14229">
          <cell r="H14229" t="str">
            <v>[W71/73/A]</v>
          </cell>
        </row>
        <row r="14230">
          <cell r="H14230" t="str">
            <v>[Bl b07]</v>
          </cell>
        </row>
        <row r="14231">
          <cell r="H14231" t="str">
            <v>[Bl b09]</v>
          </cell>
        </row>
        <row r="14232">
          <cell r="H14232" t="str">
            <v>[Bl c03]</v>
          </cell>
        </row>
        <row r="14233">
          <cell r="H14233" t="str">
            <v>[Bl c05]</v>
          </cell>
        </row>
        <row r="14234">
          <cell r="H14234" t="str">
            <v>[Bl c07]</v>
          </cell>
        </row>
        <row r="14235">
          <cell r="H14235" t="str">
            <v>[Bl c09]</v>
          </cell>
        </row>
        <row r="14236">
          <cell r="H14236" t="str">
            <v>[Bl d01]</v>
          </cell>
        </row>
        <row r="14237">
          <cell r="H14237" t="str">
            <v>[Bl d02]</v>
          </cell>
        </row>
        <row r="14238">
          <cell r="H14238" t="str">
            <v>[Bl d42]</v>
          </cell>
        </row>
        <row r="14239">
          <cell r="H14239" t="str">
            <v>[km 12,207]</v>
          </cell>
        </row>
        <row r="14240">
          <cell r="H14240" t="str">
            <v>[Ers A]</v>
          </cell>
        </row>
        <row r="14241">
          <cell r="H14241" t="str">
            <v>[Ers B]</v>
          </cell>
        </row>
        <row r="14242">
          <cell r="H14242" t="str">
            <v>[Ers C]</v>
          </cell>
        </row>
        <row r="14243">
          <cell r="H14243" t="str">
            <v>[Ers D]</v>
          </cell>
        </row>
        <row r="14244">
          <cell r="H14244" t="str">
            <v>[Ers F1]</v>
          </cell>
        </row>
        <row r="14245">
          <cell r="H14245" t="str">
            <v>[Ers F2]</v>
          </cell>
        </row>
        <row r="14246">
          <cell r="H14246" t="str">
            <v>[Ers F3]</v>
          </cell>
        </row>
        <row r="14247">
          <cell r="H14247" t="str">
            <v>[Ers F4]</v>
          </cell>
        </row>
        <row r="14248">
          <cell r="H14248" t="str">
            <v>[Ers F5]</v>
          </cell>
        </row>
        <row r="14249">
          <cell r="H14249" t="str">
            <v>[Ers F7]</v>
          </cell>
        </row>
        <row r="14250">
          <cell r="H14250" t="str">
            <v>[Ers F9]</v>
          </cell>
        </row>
        <row r="14251">
          <cell r="H14251" t="str">
            <v>[Ers H1]</v>
          </cell>
        </row>
        <row r="14252">
          <cell r="H14252" t="str">
            <v>[Ers H2]</v>
          </cell>
        </row>
        <row r="14253">
          <cell r="H14253" t="str">
            <v>[Ers H3]</v>
          </cell>
        </row>
        <row r="14254">
          <cell r="H14254" t="str">
            <v>[Ers H4]</v>
          </cell>
        </row>
        <row r="14255">
          <cell r="H14255" t="str">
            <v>[Ers H5]</v>
          </cell>
        </row>
        <row r="14256">
          <cell r="H14256" t="str">
            <v>[Ers H7]</v>
          </cell>
        </row>
        <row r="14257">
          <cell r="H14257" t="str">
            <v>[Ers H9]</v>
          </cell>
        </row>
        <row r="14258">
          <cell r="H14258" t="str">
            <v>[Ers M41]</v>
          </cell>
        </row>
        <row r="14259">
          <cell r="H14259" t="str">
            <v>[Ers M7]</v>
          </cell>
        </row>
        <row r="14260">
          <cell r="H14260" t="str">
            <v>[Ers M9]</v>
          </cell>
        </row>
        <row r="14261">
          <cell r="H14261" t="str">
            <v>[Ers R41]</v>
          </cell>
        </row>
        <row r="14262">
          <cell r="H14262" t="str">
            <v>[Ers R7]</v>
          </cell>
        </row>
        <row r="14263">
          <cell r="H14263" t="str">
            <v>[Ers R9]</v>
          </cell>
        </row>
        <row r="14264">
          <cell r="H14264" t="str">
            <v>[Ers U]</v>
          </cell>
        </row>
        <row r="14265">
          <cell r="H14265" t="str">
            <v>[Ers W]</v>
          </cell>
        </row>
        <row r="14266">
          <cell r="H14266" t="str">
            <v>[Ers X]</v>
          </cell>
        </row>
        <row r="14267">
          <cell r="H14267" t="str">
            <v>[Ers Y]</v>
          </cell>
        </row>
        <row r="14268">
          <cell r="H14268" t="str">
            <v>[Ers Z]</v>
          </cell>
        </row>
        <row r="14269">
          <cell r="H14269" t="str">
            <v>[A(ID)]</v>
          </cell>
        </row>
        <row r="14270">
          <cell r="H14270" t="str">
            <v>[B(ID)]</v>
          </cell>
        </row>
        <row r="14271">
          <cell r="H14271" t="str">
            <v>[C(ID)]</v>
          </cell>
        </row>
        <row r="14272">
          <cell r="H14272" t="str">
            <v>[ext. a]</v>
          </cell>
        </row>
        <row r="14273">
          <cell r="H14273" t="str">
            <v>[ext. b]</v>
          </cell>
        </row>
        <row r="14274">
          <cell r="H14274" t="str">
            <v>[ext. c]</v>
          </cell>
        </row>
        <row r="14275">
          <cell r="H14275" t="str">
            <v>[ext. d]</v>
          </cell>
        </row>
        <row r="14276">
          <cell r="H14276" t="str">
            <v>[u(ID)]</v>
          </cell>
        </row>
        <row r="14277">
          <cell r="H14277" t="str">
            <v>[y(ID)]</v>
          </cell>
        </row>
        <row r="14278">
          <cell r="H14278" t="str">
            <v>[z(ID)]</v>
          </cell>
        </row>
        <row r="14279">
          <cell r="H14279" t="str">
            <v>[GA A]</v>
          </cell>
        </row>
        <row r="14280">
          <cell r="H14280" t="str">
            <v>[GA B]</v>
          </cell>
        </row>
        <row r="14281">
          <cell r="H14281" t="str">
            <v>[GA H7]</v>
          </cell>
        </row>
        <row r="14282">
          <cell r="H14282" t="str">
            <v>[GA H9]</v>
          </cell>
        </row>
        <row r="14283">
          <cell r="H14283" t="str">
            <v>[GA307]</v>
          </cell>
        </row>
        <row r="14284">
          <cell r="H14284" t="str">
            <v>[GA309]</v>
          </cell>
        </row>
        <row r="14285">
          <cell r="H14285" t="str">
            <v>[XPRT b07]</v>
          </cell>
        </row>
        <row r="14286">
          <cell r="H14286" t="str">
            <v>[XPRT b09]</v>
          </cell>
        </row>
        <row r="14287">
          <cell r="H14287" t="str">
            <v>[XPRT d01]</v>
          </cell>
        </row>
        <row r="14288">
          <cell r="H14288" t="str">
            <v>[XPRT d02]</v>
          </cell>
        </row>
        <row r="14289">
          <cell r="H14289" t="str">
            <v>[XPRT d42]</v>
          </cell>
        </row>
        <row r="14290">
          <cell r="H14290" t="str">
            <v>[1]</v>
          </cell>
        </row>
        <row r="14291">
          <cell r="H14291" t="str">
            <v>[10]</v>
          </cell>
        </row>
        <row r="14292">
          <cell r="H14292" t="str">
            <v>[101^^3]</v>
          </cell>
        </row>
        <row r="14293">
          <cell r="H14293" t="str">
            <v>[102^^3]</v>
          </cell>
        </row>
        <row r="14294">
          <cell r="H14294" t="str">
            <v>[107^^3]</v>
          </cell>
        </row>
        <row r="14295">
          <cell r="H14295" t="str">
            <v>[109^^3]</v>
          </cell>
        </row>
        <row r="14296">
          <cell r="H14296" t="str">
            <v>[11]</v>
          </cell>
        </row>
        <row r="14297">
          <cell r="H14297" t="str">
            <v>[11/12]</v>
          </cell>
        </row>
        <row r="14298">
          <cell r="H14298" t="str">
            <v>[12/13]</v>
          </cell>
        </row>
        <row r="14299">
          <cell r="H14299" t="str">
            <v>[14]</v>
          </cell>
        </row>
        <row r="14300">
          <cell r="H14300" t="str">
            <v>[15]</v>
          </cell>
        </row>
        <row r="14301">
          <cell r="H14301" t="str">
            <v>[16]</v>
          </cell>
        </row>
        <row r="14302">
          <cell r="H14302" t="str">
            <v>[17]</v>
          </cell>
        </row>
        <row r="14303">
          <cell r="H14303" t="str">
            <v>[18]</v>
          </cell>
        </row>
        <row r="14304">
          <cell r="H14304" t="str">
            <v>[2/5]</v>
          </cell>
        </row>
        <row r="14305">
          <cell r="H14305" t="str">
            <v>[202^^3]</v>
          </cell>
        </row>
        <row r="14306">
          <cell r="H14306" t="str">
            <v>[22]</v>
          </cell>
        </row>
        <row r="14307">
          <cell r="H14307" t="str">
            <v>[3]</v>
          </cell>
        </row>
        <row r="14308">
          <cell r="H14308" t="str">
            <v>[4]</v>
          </cell>
        </row>
        <row r="14309">
          <cell r="H14309" t="str">
            <v>[51]</v>
          </cell>
        </row>
        <row r="14310">
          <cell r="H14310" t="str">
            <v>[52]</v>
          </cell>
        </row>
        <row r="14311">
          <cell r="H14311" t="str">
            <v>[53]</v>
          </cell>
        </row>
        <row r="14312">
          <cell r="H14312" t="str">
            <v>[54]</v>
          </cell>
        </row>
        <row r="14313">
          <cell r="H14313" t="str">
            <v>[55]</v>
          </cell>
        </row>
        <row r="14314">
          <cell r="H14314" t="str">
            <v>[55/56]</v>
          </cell>
        </row>
        <row r="14315">
          <cell r="H14315" t="str">
            <v>[56/60]</v>
          </cell>
        </row>
        <row r="14316">
          <cell r="H14316" t="str">
            <v>[59]</v>
          </cell>
        </row>
        <row r="14317">
          <cell r="H14317" t="str">
            <v>[6]</v>
          </cell>
        </row>
        <row r="14318">
          <cell r="H14318" t="str">
            <v>[601]</v>
          </cell>
        </row>
        <row r="14319">
          <cell r="H14319" t="str">
            <v>[602]</v>
          </cell>
        </row>
        <row r="14320">
          <cell r="H14320" t="str">
            <v>[61/63]</v>
          </cell>
        </row>
        <row r="14321">
          <cell r="H14321" t="str">
            <v>[62/67]</v>
          </cell>
        </row>
        <row r="14322">
          <cell r="H14322" t="str">
            <v>[63/64]</v>
          </cell>
        </row>
        <row r="14323">
          <cell r="H14323" t="str">
            <v>[64]</v>
          </cell>
        </row>
        <row r="14324">
          <cell r="H14324" t="str">
            <v>[642]</v>
          </cell>
        </row>
        <row r="14325">
          <cell r="H14325" t="str">
            <v>[65]</v>
          </cell>
        </row>
        <row r="14326">
          <cell r="H14326" t="str">
            <v>[7]</v>
          </cell>
        </row>
        <row r="14327">
          <cell r="H14327" t="str">
            <v>[7/8]</v>
          </cell>
        </row>
        <row r="14328">
          <cell r="H14328" t="str">
            <v>[707]</v>
          </cell>
        </row>
        <row r="14329">
          <cell r="H14329" t="str">
            <v>[709]</v>
          </cell>
        </row>
        <row r="14330">
          <cell r="H14330" t="str">
            <v>[71]</v>
          </cell>
        </row>
        <row r="14331">
          <cell r="H14331" t="str">
            <v>[72]</v>
          </cell>
        </row>
        <row r="14332">
          <cell r="H14332" t="str">
            <v>[73]</v>
          </cell>
        </row>
        <row r="14333">
          <cell r="H14333" t="str">
            <v>[74/77]</v>
          </cell>
        </row>
        <row r="14334">
          <cell r="H14334" t="str">
            <v>[75]</v>
          </cell>
        </row>
        <row r="14335">
          <cell r="H14335" t="str">
            <v>[76]</v>
          </cell>
        </row>
        <row r="14336">
          <cell r="H14336" t="str">
            <v>[8/21]</v>
          </cell>
        </row>
        <row r="14337">
          <cell r="H14337" t="str">
            <v>[9]</v>
          </cell>
        </row>
        <row r="14338">
          <cell r="H14338" t="str">
            <v>[SB b07]</v>
          </cell>
        </row>
        <row r="14339">
          <cell r="H14339" t="str">
            <v>[SB b09]</v>
          </cell>
        </row>
        <row r="14340">
          <cell r="H14340" t="str">
            <v>[SB c03]</v>
          </cell>
        </row>
        <row r="14341">
          <cell r="H14341" t="str">
            <v>[SB c05]</v>
          </cell>
        </row>
        <row r="14342">
          <cell r="H14342" t="str">
            <v>[c03]</v>
          </cell>
        </row>
        <row r="14343">
          <cell r="H14343" t="str">
            <v>[c05]</v>
          </cell>
        </row>
        <row r="14344">
          <cell r="H14344" t="str">
            <v>[c07]</v>
          </cell>
        </row>
        <row r="14345">
          <cell r="H14345" t="str">
            <v>[c09]</v>
          </cell>
        </row>
        <row r="14346">
          <cell r="H14346" t="str">
            <v>[c17]</v>
          </cell>
        </row>
        <row r="14347">
          <cell r="H14347" t="str">
            <v>[c19]</v>
          </cell>
        </row>
        <row r="14348">
          <cell r="H14348" t="str">
            <v>[c27]</v>
          </cell>
        </row>
        <row r="14349">
          <cell r="H14349" t="str">
            <v>[c29]</v>
          </cell>
        </row>
        <row r="14350">
          <cell r="H14350" t="str">
            <v>[A]</v>
          </cell>
        </row>
        <row r="14351">
          <cell r="H14351" t="str">
            <v>[B]</v>
          </cell>
        </row>
        <row r="14352">
          <cell r="H14352" t="str">
            <v>[C]</v>
          </cell>
        </row>
        <row r="14353">
          <cell r="H14353" t="str">
            <v>[D]</v>
          </cell>
        </row>
        <row r="14354">
          <cell r="H14354" t="str">
            <v>[F1]</v>
          </cell>
        </row>
        <row r="14355">
          <cell r="H14355" t="str">
            <v>[F2]</v>
          </cell>
        </row>
        <row r="14356">
          <cell r="H14356" t="str">
            <v>[F3]</v>
          </cell>
        </row>
        <row r="14357">
          <cell r="H14357" t="str">
            <v>[F4]</v>
          </cell>
        </row>
        <row r="14358">
          <cell r="H14358" t="str">
            <v>[F5]</v>
          </cell>
        </row>
        <row r="14359">
          <cell r="H14359" t="str">
            <v>[F7]</v>
          </cell>
        </row>
        <row r="14360">
          <cell r="H14360" t="str">
            <v>[F9]</v>
          </cell>
        </row>
        <row r="14361">
          <cell r="H14361" t="str">
            <v>[H1]</v>
          </cell>
        </row>
        <row r="14362">
          <cell r="H14362" t="str">
            <v>[H2]</v>
          </cell>
        </row>
        <row r="14363">
          <cell r="H14363" t="str">
            <v>[H3]</v>
          </cell>
        </row>
        <row r="14364">
          <cell r="H14364" t="str">
            <v>[H4]</v>
          </cell>
        </row>
        <row r="14365">
          <cell r="H14365" t="str">
            <v>[H5]</v>
          </cell>
        </row>
        <row r="14366">
          <cell r="H14366" t="str">
            <v>[H7]</v>
          </cell>
        </row>
        <row r="14367">
          <cell r="H14367" t="str">
            <v>[H9]</v>
          </cell>
        </row>
        <row r="14368">
          <cell r="H14368" t="str">
            <v>[M41]</v>
          </cell>
        </row>
        <row r="14369">
          <cell r="H14369" t="str">
            <v>[M7]</v>
          </cell>
        </row>
        <row r="14370">
          <cell r="H14370" t="str">
            <v>[M9]</v>
          </cell>
        </row>
        <row r="14371">
          <cell r="H14371" t="str">
            <v>[R41]</v>
          </cell>
        </row>
        <row r="14372">
          <cell r="H14372" t="str">
            <v>[R7]</v>
          </cell>
        </row>
        <row r="14373">
          <cell r="H14373" t="str">
            <v>[R9]</v>
          </cell>
        </row>
        <row r="14374">
          <cell r="H14374" t="str">
            <v>[U]</v>
          </cell>
        </row>
        <row r="14375">
          <cell r="H14375" t="str">
            <v>[W]</v>
          </cell>
        </row>
        <row r="14376">
          <cell r="H14376" t="str">
            <v>[X]</v>
          </cell>
        </row>
        <row r="14377">
          <cell r="H14377" t="str">
            <v>[Y]</v>
          </cell>
        </row>
        <row r="14378">
          <cell r="H14378" t="str">
            <v>[Z]</v>
          </cell>
        </row>
        <row r="14379">
          <cell r="H14379" t="str">
            <v>[Gl b07]</v>
          </cell>
        </row>
        <row r="14380">
          <cell r="H14380" t="str">
            <v>[Gl b07/1]</v>
          </cell>
        </row>
        <row r="14381">
          <cell r="H14381" t="str">
            <v>[Gl b09]</v>
          </cell>
        </row>
        <row r="14382">
          <cell r="H14382" t="str">
            <v>[Gl b09/1]</v>
          </cell>
        </row>
        <row r="14383">
          <cell r="H14383" t="str">
            <v>[Gl c03]</v>
          </cell>
        </row>
        <row r="14384">
          <cell r="H14384" t="str">
            <v>[Gl c05]</v>
          </cell>
        </row>
        <row r="14385">
          <cell r="H14385" t="str">
            <v>[Gl c07]</v>
          </cell>
        </row>
        <row r="14386">
          <cell r="H14386" t="str">
            <v>[Gl c09]</v>
          </cell>
        </row>
        <row r="14387">
          <cell r="H14387" t="str">
            <v>[Gl c17]</v>
          </cell>
        </row>
        <row r="14388">
          <cell r="H14388" t="str">
            <v>[Gl c19]</v>
          </cell>
        </row>
        <row r="14389">
          <cell r="H14389" t="str">
            <v>[Gl c27]</v>
          </cell>
        </row>
        <row r="14390">
          <cell r="H14390" t="str">
            <v>[Gl c29]</v>
          </cell>
        </row>
        <row r="14391">
          <cell r="H14391" t="str">
            <v>[Gl d01]</v>
          </cell>
        </row>
        <row r="14392">
          <cell r="H14392" t="str">
            <v>[Gl d02]</v>
          </cell>
        </row>
        <row r="14393">
          <cell r="H14393" t="str">
            <v>[Gl d42]</v>
          </cell>
        </row>
        <row r="14394">
          <cell r="H14394" t="str">
            <v>[1F1]</v>
          </cell>
        </row>
        <row r="14395">
          <cell r="H14395" t="str">
            <v>[1F2]</v>
          </cell>
        </row>
        <row r="14396">
          <cell r="H14396" t="str">
            <v>[1F3]</v>
          </cell>
        </row>
        <row r="14397">
          <cell r="H14397" t="str">
            <v>[1F4]</v>
          </cell>
        </row>
        <row r="14398">
          <cell r="H14398" t="str">
            <v>[1F5]</v>
          </cell>
        </row>
        <row r="14399">
          <cell r="H14399" t="str">
            <v>[1F7]</v>
          </cell>
        </row>
        <row r="14400">
          <cell r="H14400" t="str">
            <v>[1F9]</v>
          </cell>
        </row>
        <row r="14401">
          <cell r="H14401" t="str">
            <v>[1H9]</v>
          </cell>
        </row>
        <row r="14402">
          <cell r="H14402" t="str">
            <v>[1M7]</v>
          </cell>
        </row>
        <row r="14403">
          <cell r="H14403" t="str">
            <v>[1M9]</v>
          </cell>
        </row>
        <row r="14404">
          <cell r="H14404" t="str">
            <v>[1R41]</v>
          </cell>
        </row>
        <row r="14405">
          <cell r="H14405" t="str">
            <v>[1R7]</v>
          </cell>
        </row>
        <row r="14406">
          <cell r="H14406" t="str">
            <v>[1R9]</v>
          </cell>
        </row>
        <row r="14407">
          <cell r="H14407" t="str">
            <v>[1Y]</v>
          </cell>
        </row>
        <row r="14408">
          <cell r="H14408" t="str">
            <v>[1Z]</v>
          </cell>
        </row>
        <row r="14409">
          <cell r="H14409" t="str">
            <v>[2F2]</v>
          </cell>
        </row>
        <row r="14410">
          <cell r="H14410" t="str">
            <v>[2F4]</v>
          </cell>
        </row>
        <row r="14411">
          <cell r="H14411" t="str">
            <v>[2F7]</v>
          </cell>
        </row>
        <row r="14412">
          <cell r="H14412" t="str">
            <v>[V101]</v>
          </cell>
        </row>
        <row r="14413">
          <cell r="H14413" t="str">
            <v>[V102]</v>
          </cell>
        </row>
        <row r="14414">
          <cell r="H14414" t="str">
            <v>[V107]</v>
          </cell>
        </row>
        <row r="14415">
          <cell r="H14415" t="str">
            <v>[V109]</v>
          </cell>
        </row>
        <row r="14416">
          <cell r="H14416" t="str">
            <v>[V202H]</v>
          </cell>
        </row>
        <row r="14417">
          <cell r="H14417" t="str">
            <v>[V202R]</v>
          </cell>
        </row>
        <row r="14418">
          <cell r="H14418" t="str">
            <v>[V306H]</v>
          </cell>
        </row>
        <row r="14419">
          <cell r="H14419" t="str">
            <v>[V503H]</v>
          </cell>
        </row>
        <row r="14420">
          <cell r="H14420" t="str">
            <v>[V541R]</v>
          </cell>
        </row>
        <row r="14421">
          <cell r="H14421" t="str">
            <v>[V545R]</v>
          </cell>
        </row>
        <row r="14422">
          <cell r="H14422" t="str">
            <v>[V59]</v>
          </cell>
        </row>
        <row r="14423">
          <cell r="H14423" t="str">
            <v>[V60]</v>
          </cell>
        </row>
        <row r="14424">
          <cell r="H14424" t="str">
            <v>[V601H]</v>
          </cell>
        </row>
        <row r="14425">
          <cell r="H14425" t="str">
            <v>[V602H]</v>
          </cell>
        </row>
        <row r="14426">
          <cell r="H14426" t="str">
            <v>[V604H]</v>
          </cell>
        </row>
        <row r="14427">
          <cell r="H14427" t="str">
            <v>[V606H]</v>
          </cell>
        </row>
        <row r="14428">
          <cell r="H14428" t="str">
            <v>[V641H]</v>
          </cell>
        </row>
        <row r="14429">
          <cell r="H14429" t="str">
            <v>[V642]</v>
          </cell>
        </row>
        <row r="14430">
          <cell r="H14430" t="str">
            <v>[V643]</v>
          </cell>
        </row>
        <row r="14431">
          <cell r="H14431" t="str">
            <v>[V7]</v>
          </cell>
        </row>
        <row r="14432">
          <cell r="H14432" t="str">
            <v>[V707H]</v>
          </cell>
        </row>
        <row r="14433">
          <cell r="H14433" t="str">
            <v>[V709H]</v>
          </cell>
        </row>
        <row r="14434">
          <cell r="H14434" t="str">
            <v>[V74]</v>
          </cell>
        </row>
        <row r="14435">
          <cell r="H14435" t="str">
            <v>[VF1]</v>
          </cell>
        </row>
        <row r="14436">
          <cell r="H14436" t="str">
            <v>[VF2]</v>
          </cell>
        </row>
        <row r="14437">
          <cell r="H14437" t="str">
            <v>[VF3]</v>
          </cell>
        </row>
        <row r="14438">
          <cell r="H14438" t="str">
            <v>[VF4]</v>
          </cell>
        </row>
        <row r="14439">
          <cell r="H14439" t="str">
            <v>[VF5]</v>
          </cell>
        </row>
        <row r="14440">
          <cell r="H14440" t="str">
            <v>[VF7]</v>
          </cell>
        </row>
        <row r="14441">
          <cell r="H14441" t="str">
            <v>[VF9]</v>
          </cell>
        </row>
        <row r="14442">
          <cell r="H14442" t="str">
            <v>[VH1]</v>
          </cell>
        </row>
        <row r="14443">
          <cell r="H14443" t="str">
            <v>[VH2]</v>
          </cell>
        </row>
        <row r="14444">
          <cell r="H14444" t="str">
            <v>[VH3]</v>
          </cell>
        </row>
        <row r="14445">
          <cell r="H14445" t="str">
            <v>[VH4]</v>
          </cell>
        </row>
        <row r="14446">
          <cell r="H14446" t="str">
            <v>[VH5]</v>
          </cell>
        </row>
        <row r="14447">
          <cell r="H14447" t="str">
            <v>[VH7]</v>
          </cell>
        </row>
        <row r="14448">
          <cell r="H14448" t="str">
            <v>[VH9]</v>
          </cell>
        </row>
        <row r="14449">
          <cell r="H14449" t="str">
            <v>[VM41]</v>
          </cell>
        </row>
        <row r="14450">
          <cell r="H14450" t="str">
            <v>[VM7]</v>
          </cell>
        </row>
        <row r="14451">
          <cell r="H14451" t="str">
            <v>[VM9]</v>
          </cell>
        </row>
        <row r="14452">
          <cell r="H14452" t="str">
            <v>[VR41]</v>
          </cell>
        </row>
        <row r="14453">
          <cell r="H14453" t="str">
            <v>[VR7]</v>
          </cell>
        </row>
        <row r="14454">
          <cell r="H14454" t="str">
            <v>[VR9]</v>
          </cell>
        </row>
        <row r="14455">
          <cell r="H14455" t="str">
            <v>[c,m(W)]</v>
          </cell>
        </row>
        <row r="14456">
          <cell r="H14456" t="str">
            <v>[c,m(X)]</v>
          </cell>
        </row>
        <row r="14457">
          <cell r="H14457" t="str">
            <v>[f(A)]</v>
          </cell>
        </row>
        <row r="14458">
          <cell r="H14458" t="str">
            <v>[f(B)]</v>
          </cell>
        </row>
        <row r="14459">
          <cell r="H14459" t="str">
            <v>[f(C)]</v>
          </cell>
        </row>
        <row r="14460">
          <cell r="H14460" t="str">
            <v>[f(D)]</v>
          </cell>
        </row>
        <row r="14461">
          <cell r="H14461" t="str">
            <v>[h(M41)]</v>
          </cell>
        </row>
        <row r="14462">
          <cell r="H14462" t="str">
            <v>[h(Y)]</v>
          </cell>
        </row>
        <row r="14463">
          <cell r="H14463" t="str">
            <v>[h(Z)]</v>
          </cell>
        </row>
        <row r="14464">
          <cell r="H14464" t="str">
            <v>[h7(M7)]</v>
          </cell>
        </row>
        <row r="14465">
          <cell r="H14465" t="str">
            <v>[h9(M9)]</v>
          </cell>
        </row>
        <row r="14466">
          <cell r="H14466" t="str">
            <v>[r41,a,b(F1)]</v>
          </cell>
        </row>
        <row r="14467">
          <cell r="H14467" t="str">
            <v>[r41,a,b(F2)]</v>
          </cell>
        </row>
        <row r="14468">
          <cell r="H14468" t="str">
            <v>[r41,a,b(F3)]</v>
          </cell>
        </row>
        <row r="14469">
          <cell r="H14469" t="str">
            <v>[r41,a,b(F4)]</v>
          </cell>
        </row>
        <row r="14470">
          <cell r="H14470" t="str">
            <v>[r41,a,b(F5)]</v>
          </cell>
        </row>
        <row r="14471">
          <cell r="H14471" t="str">
            <v>[r7(F7)]</v>
          </cell>
        </row>
        <row r="14472">
          <cell r="H14472" t="str">
            <v>[r9(F9)]</v>
          </cell>
        </row>
        <row r="14473">
          <cell r="H14473" t="str">
            <v>[w]</v>
          </cell>
        </row>
        <row r="14474">
          <cell r="H14474" t="str">
            <v>[x]</v>
          </cell>
        </row>
        <row r="14475">
          <cell r="H14475" t="str">
            <v>[Sp 25]</v>
          </cell>
        </row>
        <row r="14476">
          <cell r="H14476" t="str">
            <v>[Sp 51]</v>
          </cell>
        </row>
        <row r="14477">
          <cell r="H14477" t="str">
            <v>[Sp 67]</v>
          </cell>
        </row>
        <row r="14478">
          <cell r="H14478" t="str">
            <v>[Sp 70]</v>
          </cell>
        </row>
        <row r="14479">
          <cell r="H14479" t="str">
            <v>[Sp 79]</v>
          </cell>
        </row>
        <row r="14480">
          <cell r="H14480" t="str">
            <v>[W 1]</v>
          </cell>
        </row>
        <row r="14481">
          <cell r="H14481" t="str">
            <v>[W 10]</v>
          </cell>
        </row>
        <row r="14482">
          <cell r="H14482" t="str">
            <v>[W 11]</v>
          </cell>
        </row>
        <row r="14483">
          <cell r="H14483" t="str">
            <v>[W 12]</v>
          </cell>
        </row>
        <row r="14484">
          <cell r="H14484" t="str">
            <v>[W 13]</v>
          </cell>
        </row>
        <row r="14485">
          <cell r="H14485" t="str">
            <v>[W 14]</v>
          </cell>
        </row>
        <row r="14486">
          <cell r="H14486" t="str">
            <v>[W 15]</v>
          </cell>
        </row>
        <row r="14487">
          <cell r="H14487" t="str">
            <v>[W 16]</v>
          </cell>
        </row>
        <row r="14488">
          <cell r="H14488" t="str">
            <v>[W 17]</v>
          </cell>
        </row>
        <row r="14489">
          <cell r="H14489" t="str">
            <v>[W 18]</v>
          </cell>
        </row>
        <row r="14490">
          <cell r="H14490" t="str">
            <v>[W 2]</v>
          </cell>
        </row>
        <row r="14491">
          <cell r="H14491" t="str">
            <v>[W 21]</v>
          </cell>
        </row>
        <row r="14492">
          <cell r="H14492" t="str">
            <v>[W 22]</v>
          </cell>
        </row>
        <row r="14493">
          <cell r="H14493" t="str">
            <v>[W 3]</v>
          </cell>
        </row>
        <row r="14494">
          <cell r="H14494" t="str">
            <v>[W 4]</v>
          </cell>
        </row>
        <row r="14495">
          <cell r="H14495" t="str">
            <v>[W 5]</v>
          </cell>
        </row>
        <row r="14496">
          <cell r="H14496" t="str">
            <v>[W 52]</v>
          </cell>
        </row>
        <row r="14497">
          <cell r="H14497" t="str">
            <v>[W 53]</v>
          </cell>
        </row>
        <row r="14498">
          <cell r="H14498" t="str">
            <v>[W 54]</v>
          </cell>
        </row>
        <row r="14499">
          <cell r="H14499" t="str">
            <v>[W 55]</v>
          </cell>
        </row>
        <row r="14500">
          <cell r="H14500" t="str">
            <v>[W 56]</v>
          </cell>
        </row>
        <row r="14501">
          <cell r="H14501" t="str">
            <v>[W 59]</v>
          </cell>
        </row>
        <row r="14502">
          <cell r="H14502" t="str">
            <v>[W 6]</v>
          </cell>
        </row>
        <row r="14503">
          <cell r="H14503" t="str">
            <v>[W 60]</v>
          </cell>
        </row>
        <row r="14504">
          <cell r="H14504" t="str">
            <v>[W 61]</v>
          </cell>
        </row>
        <row r="14505">
          <cell r="H14505" t="str">
            <v>[W 62]</v>
          </cell>
        </row>
        <row r="14506">
          <cell r="H14506" t="str">
            <v>[W 63]</v>
          </cell>
        </row>
        <row r="14507">
          <cell r="H14507" t="str">
            <v>[W 64]</v>
          </cell>
        </row>
        <row r="14508">
          <cell r="H14508" t="str">
            <v>[W 65]</v>
          </cell>
        </row>
        <row r="14509">
          <cell r="H14509" t="str">
            <v>[W 66]</v>
          </cell>
        </row>
        <row r="14510">
          <cell r="H14510" t="str">
            <v>[W 69]</v>
          </cell>
        </row>
        <row r="14511">
          <cell r="H14511" t="str">
            <v>[W 7]</v>
          </cell>
        </row>
        <row r="14512">
          <cell r="H14512" t="str">
            <v>[W 71]</v>
          </cell>
        </row>
        <row r="14513">
          <cell r="H14513" t="str">
            <v>[W 72]</v>
          </cell>
        </row>
        <row r="14514">
          <cell r="H14514" t="str">
            <v>[W 73]</v>
          </cell>
        </row>
        <row r="14515">
          <cell r="H14515" t="str">
            <v>[W 74]</v>
          </cell>
        </row>
        <row r="14516">
          <cell r="H14516" t="str">
            <v>[W 75]</v>
          </cell>
        </row>
        <row r="14517">
          <cell r="H14517" t="str">
            <v>[W 76]</v>
          </cell>
        </row>
        <row r="14518">
          <cell r="H14518" t="str">
            <v>[W 77]</v>
          </cell>
        </row>
        <row r="14519">
          <cell r="H14519" t="str">
            <v>[W 8]</v>
          </cell>
        </row>
        <row r="14520">
          <cell r="H14520" t="str">
            <v>[W 9]</v>
          </cell>
        </row>
        <row r="14521">
          <cell r="H14521" t="str">
            <v>[VE 306]</v>
          </cell>
        </row>
        <row r="14522">
          <cell r="H14522" t="str">
            <v>[VE 503]</v>
          </cell>
        </row>
        <row r="14523">
          <cell r="H14523" t="str">
            <v>[VE 545]</v>
          </cell>
        </row>
        <row r="14524">
          <cell r="H14524" t="str">
            <v>[VE 604]</v>
          </cell>
        </row>
        <row r="14525">
          <cell r="H14525" t="str">
            <v>[VE 606]</v>
          </cell>
        </row>
        <row r="14526">
          <cell r="H14526" t="str">
            <v>[VE 643]</v>
          </cell>
        </row>
        <row r="14527">
          <cell r="H14527" t="str">
            <v>[VE 707]</v>
          </cell>
        </row>
        <row r="14528">
          <cell r="H14528" t="str">
            <v>[VE 709]</v>
          </cell>
        </row>
        <row r="14529">
          <cell r="H14529" t="str">
            <v>[ZE b07]</v>
          </cell>
        </row>
        <row r="14530">
          <cell r="H14530" t="str">
            <v>[ZE b09]</v>
          </cell>
        </row>
        <row r="14531">
          <cell r="H14531" t="str">
            <v>[ZVE c03]</v>
          </cell>
        </row>
        <row r="14532">
          <cell r="H14532" t="str">
            <v>[ZVE c05]</v>
          </cell>
        </row>
        <row r="14533">
          <cell r="H14533" t="str">
            <v>[ZVE c07]</v>
          </cell>
        </row>
        <row r="14534">
          <cell r="H14534" t="str">
            <v>[ZVE c09]</v>
          </cell>
        </row>
        <row r="14535">
          <cell r="H14535" t="str">
            <v>[ZVE d01]</v>
          </cell>
        </row>
        <row r="14536">
          <cell r="H14536" t="str">
            <v>[ZVE d02]</v>
          </cell>
        </row>
        <row r="14537">
          <cell r="H14537" t="str">
            <v>[ZVE d42]</v>
          </cell>
        </row>
        <row r="14538">
          <cell r="H14538" t="str">
            <v>[aws]</v>
          </cell>
        </row>
        <row r="14539">
          <cell r="H14539" t="str">
            <v>[1]</v>
          </cell>
        </row>
        <row r="14540">
          <cell r="H14540" t="str">
            <v>[101]</v>
          </cell>
        </row>
        <row r="14541">
          <cell r="H14541" t="str">
            <v>[102]</v>
          </cell>
        </row>
        <row r="14542">
          <cell r="H14542" t="str">
            <v>[11]</v>
          </cell>
        </row>
        <row r="14543">
          <cell r="H14543" t="str">
            <v>[2]</v>
          </cell>
        </row>
        <row r="14544">
          <cell r="H14544" t="str">
            <v>[203]</v>
          </cell>
        </row>
        <row r="14545">
          <cell r="H14545" t="str">
            <v>[3]</v>
          </cell>
        </row>
        <row r="14546">
          <cell r="H14546" t="str">
            <v>[301]</v>
          </cell>
        </row>
        <row r="14547">
          <cell r="H14547" t="str">
            <v>[302]</v>
          </cell>
        </row>
        <row r="14548">
          <cell r="H14548" t="str">
            <v>[303]</v>
          </cell>
        </row>
        <row r="14549">
          <cell r="H14549" t="str">
            <v>[304]</v>
          </cell>
        </row>
        <row r="14550">
          <cell r="H14550" t="str">
            <v>[305]</v>
          </cell>
        </row>
        <row r="14551">
          <cell r="H14551" t="str">
            <v>[312]</v>
          </cell>
        </row>
        <row r="14552">
          <cell r="H14552" t="str">
            <v>[314]</v>
          </cell>
        </row>
        <row r="14553">
          <cell r="H14553" t="str">
            <v>[321]</v>
          </cell>
        </row>
        <row r="14554">
          <cell r="H14554" t="str">
            <v>[322]</v>
          </cell>
        </row>
        <row r="14555">
          <cell r="H14555" t="str">
            <v>[4]</v>
          </cell>
        </row>
        <row r="14556">
          <cell r="H14556" t="str">
            <v>[401]</v>
          </cell>
        </row>
        <row r="14557">
          <cell r="H14557" t="str">
            <v>[402]</v>
          </cell>
        </row>
        <row r="14558">
          <cell r="H14558" t="str">
            <v>[5]</v>
          </cell>
        </row>
        <row r="14559">
          <cell r="H14559" t="str">
            <v>[52]</v>
          </cell>
        </row>
        <row r="14560">
          <cell r="H14560" t="str">
            <v>[53]</v>
          </cell>
        </row>
        <row r="14561">
          <cell r="H14561" t="str">
            <v>[54]</v>
          </cell>
        </row>
        <row r="14562">
          <cell r="H14562" t="str">
            <v>[56]</v>
          </cell>
        </row>
        <row r="14563">
          <cell r="H14563" t="str">
            <v>[57]</v>
          </cell>
        </row>
        <row r="14564">
          <cell r="H14564" t="str">
            <v>[61]</v>
          </cell>
        </row>
        <row r="14565">
          <cell r="H14565" t="str">
            <v>[62]</v>
          </cell>
        </row>
        <row r="14566">
          <cell r="H14566" t="str">
            <v>[66]</v>
          </cell>
        </row>
        <row r="14567">
          <cell r="H14567" t="str">
            <v>[67]</v>
          </cell>
        </row>
        <row r="14568">
          <cell r="H14568" t="str">
            <v>[68]</v>
          </cell>
        </row>
        <row r="14569">
          <cell r="H14569" t="str">
            <v>[69]</v>
          </cell>
        </row>
        <row r="14570">
          <cell r="H14570" t="str">
            <v>[7]</v>
          </cell>
        </row>
        <row r="14571">
          <cell r="H14571" t="str">
            <v>[70]</v>
          </cell>
        </row>
        <row r="14572">
          <cell r="H14572" t="str">
            <v>[8]</v>
          </cell>
        </row>
        <row r="14573">
          <cell r="H14573" t="str">
            <v>[9]</v>
          </cell>
        </row>
        <row r="14574">
          <cell r="H14574" t="str">
            <v>[G]</v>
          </cell>
        </row>
        <row r="14575">
          <cell r="H14575" t="str">
            <v>[J]</v>
          </cell>
        </row>
        <row r="14576">
          <cell r="H14576" t="str">
            <v>[i31]</v>
          </cell>
        </row>
        <row r="14577">
          <cell r="H14577" t="str">
            <v>[i32]</v>
          </cell>
        </row>
        <row r="14578">
          <cell r="H14578" t="str">
            <v>[i41]</v>
          </cell>
        </row>
        <row r="14579">
          <cell r="H14579" t="str">
            <v>[i42]</v>
          </cell>
        </row>
        <row r="14580">
          <cell r="H14580" t="str">
            <v>[W 2J]</v>
          </cell>
        </row>
        <row r="14581">
          <cell r="H14581" t="str">
            <v>[W 31]</v>
          </cell>
        </row>
        <row r="14582">
          <cell r="H14582" t="str">
            <v>[Gl 101]</v>
          </cell>
        </row>
        <row r="14583">
          <cell r="H14583" t="str">
            <v>[Gl 102]</v>
          </cell>
        </row>
        <row r="14584">
          <cell r="H14584" t="str">
            <v>[Gl 203]</v>
          </cell>
        </row>
        <row r="14585">
          <cell r="H14585" t="str">
            <v>[Gl 301]</v>
          </cell>
        </row>
        <row r="14586">
          <cell r="H14586" t="str">
            <v>[Gl 302]</v>
          </cell>
        </row>
        <row r="14587">
          <cell r="H14587" t="str">
            <v>[Gl 303]</v>
          </cell>
        </row>
        <row r="14588">
          <cell r="H14588" t="str">
            <v>[Gl 304]</v>
          </cell>
        </row>
        <row r="14589">
          <cell r="H14589" t="str">
            <v>[Gl 305]</v>
          </cell>
        </row>
        <row r="14590">
          <cell r="H14590" t="str">
            <v>[Gl 312]</v>
          </cell>
        </row>
        <row r="14591">
          <cell r="H14591" t="str">
            <v>[Gl 314]</v>
          </cell>
        </row>
        <row r="14592">
          <cell r="H14592" t="str">
            <v>[Gl 321]</v>
          </cell>
        </row>
        <row r="14593">
          <cell r="H14593" t="str">
            <v>[Gl 322]</v>
          </cell>
        </row>
        <row r="14594">
          <cell r="H14594" t="str">
            <v>[Gl 401]</v>
          </cell>
        </row>
        <row r="14595">
          <cell r="H14595" t="str">
            <v>[Gl 402]</v>
          </cell>
        </row>
        <row r="14596">
          <cell r="H14596" t="str">
            <v>[101]</v>
          </cell>
        </row>
        <row r="14597">
          <cell r="H14597" t="str">
            <v>[102]</v>
          </cell>
        </row>
        <row r="14598">
          <cell r="H14598" t="str">
            <v>[301]</v>
          </cell>
        </row>
        <row r="14599">
          <cell r="H14599" t="str">
            <v>[302]</v>
          </cell>
        </row>
        <row r="14600">
          <cell r="H14600" t="str">
            <v>[303]</v>
          </cell>
        </row>
        <row r="14601">
          <cell r="H14601" t="str">
            <v>[304]</v>
          </cell>
        </row>
        <row r="14602">
          <cell r="H14602" t="str">
            <v>[305]</v>
          </cell>
        </row>
        <row r="14603">
          <cell r="H14603" t="str">
            <v>[312]</v>
          </cell>
        </row>
        <row r="14604">
          <cell r="H14604" t="str">
            <v>[314]</v>
          </cell>
        </row>
        <row r="14605">
          <cell r="H14605" t="str">
            <v>[321]</v>
          </cell>
        </row>
        <row r="14606">
          <cell r="H14606" t="str">
            <v>[322]</v>
          </cell>
        </row>
        <row r="14607">
          <cell r="H14607" t="str">
            <v>[401]</v>
          </cell>
        </row>
        <row r="14608">
          <cell r="H14608" t="str">
            <v>[402]</v>
          </cell>
        </row>
        <row r="14609">
          <cell r="H14609" t="str">
            <v>[Gl 103]</v>
          </cell>
        </row>
        <row r="14610">
          <cell r="H14610" t="str">
            <v>[Gl 104]</v>
          </cell>
        </row>
        <row r="14611">
          <cell r="H14611" t="str">
            <v>[Gl 2T]</v>
          </cell>
        </row>
        <row r="14612">
          <cell r="H14612" t="str">
            <v>[Gl 307]</v>
          </cell>
        </row>
        <row r="14613">
          <cell r="H14613" t="str">
            <v>[Gl 324]</v>
          </cell>
        </row>
        <row r="14614">
          <cell r="H14614" t="str">
            <v>[Gl 325]</v>
          </cell>
        </row>
        <row r="14615">
          <cell r="H14615" t="str">
            <v>[W52-54]</v>
          </cell>
        </row>
        <row r="14616">
          <cell r="H14616" t="str">
            <v>[W61]</v>
          </cell>
        </row>
        <row r="14617">
          <cell r="H14617" t="str">
            <v>[W62]</v>
          </cell>
        </row>
        <row r="14618">
          <cell r="H14618" t="str">
            <v>[j11]</v>
          </cell>
        </row>
        <row r="14619">
          <cell r="H14619" t="str">
            <v>[j12]</v>
          </cell>
        </row>
        <row r="14620">
          <cell r="H14620" t="str">
            <v>[Bl i31]</v>
          </cell>
        </row>
        <row r="14621">
          <cell r="H14621" t="str">
            <v>[Bl i32]</v>
          </cell>
        </row>
        <row r="14622">
          <cell r="H14622" t="str">
            <v>[Bl i41]</v>
          </cell>
        </row>
        <row r="14623">
          <cell r="H14623" t="str">
            <v>[Bl i42]</v>
          </cell>
        </row>
        <row r="14624">
          <cell r="H14624" t="str">
            <v>[Bl j11]</v>
          </cell>
        </row>
        <row r="14625">
          <cell r="H14625" t="str">
            <v>[Bl j12]</v>
          </cell>
        </row>
        <row r="14626">
          <cell r="H14626" t="str">
            <v>[EVA1]</v>
          </cell>
        </row>
        <row r="14627">
          <cell r="H14627" t="str">
            <v>[EVA2]</v>
          </cell>
        </row>
        <row r="14628">
          <cell r="H14628" t="str">
            <v>[EVA3]</v>
          </cell>
        </row>
        <row r="14629">
          <cell r="H14629" t="str">
            <v>[Ers A]</v>
          </cell>
        </row>
        <row r="14630">
          <cell r="H14630" t="str">
            <v>[Ers Ai32]</v>
          </cell>
        </row>
        <row r="14631">
          <cell r="H14631" t="str">
            <v>[Ers B]</v>
          </cell>
        </row>
        <row r="14632">
          <cell r="H14632" t="str">
            <v>[Ers Bi31]</v>
          </cell>
        </row>
        <row r="14633">
          <cell r="H14633" t="str">
            <v>[Ers H1]</v>
          </cell>
        </row>
        <row r="14634">
          <cell r="H14634" t="str">
            <v>[Ers H2]</v>
          </cell>
        </row>
        <row r="14635">
          <cell r="H14635" t="str">
            <v>[Ers H3]</v>
          </cell>
        </row>
        <row r="14636">
          <cell r="H14636" t="str">
            <v>[Ers H4]</v>
          </cell>
        </row>
        <row r="14637">
          <cell r="H14637" t="str">
            <v>[Ers H5]</v>
          </cell>
        </row>
        <row r="14638">
          <cell r="H14638" t="str">
            <v>[Ers R1]</v>
          </cell>
        </row>
        <row r="14639">
          <cell r="H14639" t="str">
            <v>[Ers R2]</v>
          </cell>
        </row>
        <row r="14640">
          <cell r="H14640" t="str">
            <v>[Ers R3]</v>
          </cell>
        </row>
        <row r="14641">
          <cell r="H14641" t="str">
            <v>[Ers R4]</v>
          </cell>
        </row>
        <row r="14642">
          <cell r="H14642" t="str">
            <v>[Ers R5]</v>
          </cell>
        </row>
        <row r="14643">
          <cell r="H14643" t="str">
            <v>[Ers Sch302R]</v>
          </cell>
        </row>
        <row r="14644">
          <cell r="H14644" t="str">
            <v>[Ers Sch304R]</v>
          </cell>
        </row>
        <row r="14645">
          <cell r="H14645" t="str">
            <v>[Ers Sch312H]</v>
          </cell>
        </row>
        <row r="14646">
          <cell r="H14646" t="str">
            <v>[Ers Sch314H]</v>
          </cell>
        </row>
        <row r="14647">
          <cell r="H14647" t="str">
            <v>[Ers Y]</v>
          </cell>
        </row>
        <row r="14648">
          <cell r="H14648" t="str">
            <v>[Ers Yi42]</v>
          </cell>
        </row>
        <row r="14649">
          <cell r="H14649" t="str">
            <v>[Ers Z]</v>
          </cell>
        </row>
        <row r="14650">
          <cell r="H14650" t="str">
            <v>[Ers Zi41]</v>
          </cell>
        </row>
        <row r="14651">
          <cell r="H14651" t="str">
            <v>[Ers 1A]</v>
          </cell>
        </row>
        <row r="14652">
          <cell r="H14652" t="str">
            <v>[Ers 1B]</v>
          </cell>
        </row>
        <row r="14653">
          <cell r="H14653" t="str">
            <v>[Ers 1Bi31]</v>
          </cell>
        </row>
        <row r="14654">
          <cell r="H14654" t="str">
            <v>[Ers 1H1]</v>
          </cell>
        </row>
        <row r="14655">
          <cell r="H14655" t="str">
            <v>[Ers 1R1]</v>
          </cell>
        </row>
        <row r="14656">
          <cell r="H14656" t="str">
            <v>[Ers 1Y]</v>
          </cell>
        </row>
        <row r="14657">
          <cell r="H14657" t="str">
            <v>[Ers 1Z]</v>
          </cell>
        </row>
        <row r="14658">
          <cell r="H14658" t="str">
            <v>[Ers 1Zi41]</v>
          </cell>
        </row>
        <row r="14659">
          <cell r="H14659" t="str">
            <v>[Ers 2A]</v>
          </cell>
        </row>
        <row r="14660">
          <cell r="H14660" t="str">
            <v>[y]</v>
          </cell>
        </row>
        <row r="14661">
          <cell r="H14661" t="str">
            <v>[z]</v>
          </cell>
        </row>
        <row r="14662">
          <cell r="H14662" t="str">
            <v>[FA H4]</v>
          </cell>
        </row>
        <row r="14663">
          <cell r="H14663" t="str">
            <v>[GA A]</v>
          </cell>
        </row>
        <row r="14664">
          <cell r="H14664" t="str">
            <v>[GA B]</v>
          </cell>
        </row>
        <row r="14665">
          <cell r="H14665" t="str">
            <v>[GA H1]</v>
          </cell>
        </row>
        <row r="14666">
          <cell r="H14666" t="str">
            <v>[GA H2]</v>
          </cell>
        </row>
        <row r="14667">
          <cell r="H14667" t="str">
            <v>[GA Sch304R]</v>
          </cell>
        </row>
        <row r="14668">
          <cell r="H14668" t="str">
            <v>[GA Sch312H]</v>
          </cell>
        </row>
        <row r="14669">
          <cell r="H14669" t="str">
            <v>[GVA a(Ai32)]</v>
          </cell>
        </row>
        <row r="14670">
          <cell r="H14670" t="str">
            <v>[GVA b(Bi31)]</v>
          </cell>
        </row>
        <row r="14671">
          <cell r="H14671" t="str">
            <v>[GVA h(Y)]</v>
          </cell>
        </row>
        <row r="14672">
          <cell r="H14672" t="str">
            <v>[GVA h(Z)]</v>
          </cell>
        </row>
        <row r="14673">
          <cell r="H14673" t="str">
            <v>[XTR i31]</v>
          </cell>
        </row>
        <row r="14674">
          <cell r="H14674" t="str">
            <v>[XTR i32]</v>
          </cell>
        </row>
        <row r="14675">
          <cell r="H14675" t="str">
            <v>[XTR i41]</v>
          </cell>
        </row>
        <row r="14676">
          <cell r="H14676" t="str">
            <v>[XTR i42]</v>
          </cell>
        </row>
        <row r="14677">
          <cell r="H14677" t="str">
            <v>[i21_SAS]</v>
          </cell>
        </row>
        <row r="14678">
          <cell r="H14678" t="str">
            <v>[i22_SAS]</v>
          </cell>
        </row>
        <row r="14679">
          <cell r="H14679" t="str">
            <v>[j11]</v>
          </cell>
        </row>
        <row r="14680">
          <cell r="H14680" t="str">
            <v>[j12]</v>
          </cell>
        </row>
        <row r="14681">
          <cell r="H14681" t="str">
            <v>[A]</v>
          </cell>
        </row>
        <row r="14682">
          <cell r="H14682" t="str">
            <v>[Ai32]</v>
          </cell>
        </row>
        <row r="14683">
          <cell r="H14683" t="str">
            <v>[B]</v>
          </cell>
        </row>
        <row r="14684">
          <cell r="H14684" t="str">
            <v>[Bi31]</v>
          </cell>
        </row>
        <row r="14685">
          <cell r="H14685" t="str">
            <v>[H1]</v>
          </cell>
        </row>
        <row r="14686">
          <cell r="H14686" t="str">
            <v>[H2]</v>
          </cell>
        </row>
        <row r="14687">
          <cell r="H14687" t="str">
            <v>[H3]</v>
          </cell>
        </row>
        <row r="14688">
          <cell r="H14688" t="str">
            <v>[H4]</v>
          </cell>
        </row>
        <row r="14689">
          <cell r="H14689" t="str">
            <v>[H5]</v>
          </cell>
        </row>
        <row r="14690">
          <cell r="H14690" t="str">
            <v>[R1]</v>
          </cell>
        </row>
        <row r="14691">
          <cell r="H14691" t="str">
            <v>[R2]</v>
          </cell>
        </row>
        <row r="14692">
          <cell r="H14692" t="str">
            <v>[R3]</v>
          </cell>
        </row>
        <row r="14693">
          <cell r="H14693" t="str">
            <v>[R4]</v>
          </cell>
        </row>
        <row r="14694">
          <cell r="H14694" t="str">
            <v>[R5]</v>
          </cell>
        </row>
        <row r="14695">
          <cell r="H14695" t="str">
            <v>[Y]</v>
          </cell>
        </row>
        <row r="14696">
          <cell r="H14696" t="str">
            <v>[Yi42]</v>
          </cell>
        </row>
        <row r="14697">
          <cell r="H14697" t="str">
            <v>[Z]</v>
          </cell>
        </row>
        <row r="14698">
          <cell r="H14698" t="str">
            <v>[Zi41]</v>
          </cell>
        </row>
        <row r="14699">
          <cell r="H14699" t="str">
            <v>[Gl i31]</v>
          </cell>
        </row>
        <row r="14700">
          <cell r="H14700" t="str">
            <v>[Gl i32]</v>
          </cell>
        </row>
        <row r="14701">
          <cell r="H14701" t="str">
            <v>[Gl i41]</v>
          </cell>
        </row>
        <row r="14702">
          <cell r="H14702" t="str">
            <v>[Gl i42]</v>
          </cell>
        </row>
        <row r="14703">
          <cell r="H14703" t="str">
            <v>[Gl j11]</v>
          </cell>
        </row>
        <row r="14704">
          <cell r="H14704" t="str">
            <v>[Gl j12]</v>
          </cell>
        </row>
        <row r="14705">
          <cell r="H14705" t="str">
            <v>[SAS i31]</v>
          </cell>
        </row>
        <row r="14706">
          <cell r="H14706" t="str">
            <v>[SAS i32]</v>
          </cell>
        </row>
        <row r="14707">
          <cell r="H14707" t="str">
            <v>[SAS i41]</v>
          </cell>
        </row>
        <row r="14708">
          <cell r="H14708" t="str">
            <v>[SAS i42]</v>
          </cell>
        </row>
        <row r="14709">
          <cell r="H14709" t="str">
            <v>[Sch302R]</v>
          </cell>
        </row>
        <row r="14710">
          <cell r="H14710" t="str">
            <v>[Sch304R]</v>
          </cell>
        </row>
        <row r="14711">
          <cell r="H14711" t="str">
            <v>[Sch312H]</v>
          </cell>
        </row>
        <row r="14712">
          <cell r="H14712" t="str">
            <v>[Sch314H]</v>
          </cell>
        </row>
        <row r="14713">
          <cell r="H14713" t="str">
            <v>[1A]</v>
          </cell>
        </row>
        <row r="14714">
          <cell r="H14714" t="str">
            <v>[1B]</v>
          </cell>
        </row>
        <row r="14715">
          <cell r="H14715" t="str">
            <v>[1Bi31]</v>
          </cell>
        </row>
        <row r="14716">
          <cell r="H14716" t="str">
            <v>[1H1]</v>
          </cell>
        </row>
        <row r="14717">
          <cell r="H14717" t="str">
            <v>[1R1]</v>
          </cell>
        </row>
        <row r="14718">
          <cell r="H14718" t="str">
            <v>[1Y]</v>
          </cell>
        </row>
        <row r="14719">
          <cell r="H14719" t="str">
            <v>[1Z]</v>
          </cell>
        </row>
        <row r="14720">
          <cell r="H14720" t="str">
            <v>[1Zi41]</v>
          </cell>
        </row>
        <row r="14721">
          <cell r="H14721" t="str">
            <v>[2A]</v>
          </cell>
        </row>
        <row r="14722">
          <cell r="H14722" t="str">
            <v>[V101R]</v>
          </cell>
        </row>
        <row r="14723">
          <cell r="H14723" t="str">
            <v>[V102R]</v>
          </cell>
        </row>
        <row r="14724">
          <cell r="H14724" t="str">
            <v>[V103R]</v>
          </cell>
        </row>
        <row r="14725">
          <cell r="H14725" t="str">
            <v>[V104R]</v>
          </cell>
        </row>
        <row r="14726">
          <cell r="H14726" t="str">
            <v>[V203R]</v>
          </cell>
        </row>
        <row r="14727">
          <cell r="H14727" t="str">
            <v>[V2T]</v>
          </cell>
        </row>
        <row r="14728">
          <cell r="H14728" t="str">
            <v>[V307H]</v>
          </cell>
        </row>
        <row r="14729">
          <cell r="H14729" t="str">
            <v>[V321H]</v>
          </cell>
        </row>
        <row r="14730">
          <cell r="H14730" t="str">
            <v>[V322H]</v>
          </cell>
        </row>
        <row r="14731">
          <cell r="H14731" t="str">
            <v>[V324H]</v>
          </cell>
        </row>
        <row r="14732">
          <cell r="H14732" t="str">
            <v>[V325H]</v>
          </cell>
        </row>
        <row r="14733">
          <cell r="H14733" t="str">
            <v>[V402H]</v>
          </cell>
        </row>
        <row r="14734">
          <cell r="H14734" t="str">
            <v>[VH1]</v>
          </cell>
        </row>
        <row r="14735">
          <cell r="H14735" t="str">
            <v>[VH2]</v>
          </cell>
        </row>
        <row r="14736">
          <cell r="H14736" t="str">
            <v>[VH3]</v>
          </cell>
        </row>
        <row r="14737">
          <cell r="H14737" t="str">
            <v>[VH4]</v>
          </cell>
        </row>
        <row r="14738">
          <cell r="H14738" t="str">
            <v>[VH5]</v>
          </cell>
        </row>
        <row r="14739">
          <cell r="H14739" t="str">
            <v>[VR1]</v>
          </cell>
        </row>
        <row r="14740">
          <cell r="H14740" t="str">
            <v>[VR2]</v>
          </cell>
        </row>
        <row r="14741">
          <cell r="H14741" t="str">
            <v>[VR3]</v>
          </cell>
        </row>
        <row r="14742">
          <cell r="H14742" t="str">
            <v>[VR4]</v>
          </cell>
        </row>
        <row r="14743">
          <cell r="H14743" t="str">
            <v>[VR5]</v>
          </cell>
        </row>
        <row r="14744">
          <cell r="H14744" t="str">
            <v>[a(Ai32)]</v>
          </cell>
        </row>
        <row r="14745">
          <cell r="H14745" t="str">
            <v>[ai32]</v>
          </cell>
        </row>
        <row r="14746">
          <cell r="H14746" t="str">
            <v>[b(Bi31)]</v>
          </cell>
        </row>
        <row r="14747">
          <cell r="H14747" t="str">
            <v>[bi31]</v>
          </cell>
        </row>
        <row r="14748">
          <cell r="H14748" t="str">
            <v>[h (Y)]</v>
          </cell>
        </row>
        <row r="14749">
          <cell r="H14749" t="str">
            <v>[h (Z)]</v>
          </cell>
        </row>
        <row r="14750">
          <cell r="H14750" t="str">
            <v>[r (A)]</v>
          </cell>
        </row>
        <row r="14751">
          <cell r="H14751" t="str">
            <v>[r (B)]</v>
          </cell>
        </row>
        <row r="14752">
          <cell r="H14752" t="str">
            <v>[yi42]</v>
          </cell>
        </row>
        <row r="14753">
          <cell r="H14753" t="str">
            <v>[zi41]</v>
          </cell>
        </row>
        <row r="14754">
          <cell r="H14754" t="str">
            <v>[Sp 2T]</v>
          </cell>
        </row>
        <row r="14755">
          <cell r="H14755" t="str">
            <v>[Sp 4G]</v>
          </cell>
        </row>
        <row r="14756">
          <cell r="H14756" t="str">
            <v>[Sp 74]</v>
          </cell>
        </row>
        <row r="14757">
          <cell r="H14757" t="str">
            <v>[W 1]</v>
          </cell>
        </row>
        <row r="14758">
          <cell r="H14758" t="str">
            <v>[W 11]</v>
          </cell>
        </row>
        <row r="14759">
          <cell r="H14759" t="str">
            <v>[W 1G]</v>
          </cell>
        </row>
        <row r="14760">
          <cell r="H14760" t="str">
            <v>[W 1J]</v>
          </cell>
        </row>
        <row r="14761">
          <cell r="H14761" t="str">
            <v>[W 1T]</v>
          </cell>
        </row>
        <row r="14762">
          <cell r="H14762" t="str">
            <v>[W 2]</v>
          </cell>
        </row>
        <row r="14763">
          <cell r="H14763" t="str">
            <v>[W 3]</v>
          </cell>
        </row>
        <row r="14764">
          <cell r="H14764" t="str">
            <v>[W 4]</v>
          </cell>
        </row>
        <row r="14765">
          <cell r="H14765" t="str">
            <v>[W 5]</v>
          </cell>
        </row>
        <row r="14766">
          <cell r="H14766" t="str">
            <v>[W 52]</v>
          </cell>
        </row>
        <row r="14767">
          <cell r="H14767" t="str">
            <v>[W 53]</v>
          </cell>
        </row>
        <row r="14768">
          <cell r="H14768" t="str">
            <v>[W 54]</v>
          </cell>
        </row>
        <row r="14769">
          <cell r="H14769" t="str">
            <v>[W 56]</v>
          </cell>
        </row>
        <row r="14770">
          <cell r="H14770" t="str">
            <v>[W 57]</v>
          </cell>
        </row>
        <row r="14771">
          <cell r="H14771" t="str">
            <v>[W 61]</v>
          </cell>
        </row>
        <row r="14772">
          <cell r="H14772" t="str">
            <v>[W 62]</v>
          </cell>
        </row>
        <row r="14773">
          <cell r="H14773" t="str">
            <v>[W 66]</v>
          </cell>
        </row>
        <row r="14774">
          <cell r="H14774" t="str">
            <v>[W 67]</v>
          </cell>
        </row>
        <row r="14775">
          <cell r="H14775" t="str">
            <v>[W 68]</v>
          </cell>
        </row>
        <row r="14776">
          <cell r="H14776" t="str">
            <v>[W 69]</v>
          </cell>
        </row>
        <row r="14777">
          <cell r="H14777" t="str">
            <v>[W 7]</v>
          </cell>
        </row>
        <row r="14778">
          <cell r="H14778" t="str">
            <v>[W 70]</v>
          </cell>
        </row>
        <row r="14779">
          <cell r="H14779" t="str">
            <v>[W 8]</v>
          </cell>
        </row>
        <row r="14780">
          <cell r="H14780" t="str">
            <v>[W 9]</v>
          </cell>
        </row>
        <row r="14781">
          <cell r="H14781" t="str">
            <v>[VE 103]</v>
          </cell>
        </row>
        <row r="14782">
          <cell r="H14782" t="str">
            <v>[VE 104]</v>
          </cell>
        </row>
        <row r="14783">
          <cell r="H14783" t="str">
            <v>[VE 2T]</v>
          </cell>
        </row>
        <row r="14784">
          <cell r="H14784" t="str">
            <v>[VE 307]</v>
          </cell>
        </row>
        <row r="14785">
          <cell r="H14785" t="str">
            <v>[VE 324]</v>
          </cell>
        </row>
        <row r="14786">
          <cell r="H14786" t="str">
            <v>[VE 325]</v>
          </cell>
        </row>
        <row r="14787">
          <cell r="H14787" t="str">
            <v>[ZVE i41]</v>
          </cell>
        </row>
        <row r="14788">
          <cell r="H14788" t="str">
            <v>[ZVE i42]</v>
          </cell>
        </row>
        <row r="14789">
          <cell r="H14789" t="str">
            <v>[ZVE j11]</v>
          </cell>
        </row>
        <row r="14790">
          <cell r="H14790" t="str">
            <v>[ZVE j12]</v>
          </cell>
        </row>
        <row r="14791">
          <cell r="H14791" t="str">
            <v>[aws]</v>
          </cell>
        </row>
        <row r="14792">
          <cell r="H14792" t="str">
            <v>[d11]</v>
          </cell>
        </row>
        <row r="14793">
          <cell r="H14793" t="str">
            <v>[d12]</v>
          </cell>
        </row>
        <row r="14794">
          <cell r="H14794" t="str">
            <v>[elf W 1G]</v>
          </cell>
        </row>
        <row r="14795">
          <cell r="H14795" t="str">
            <v>[elf W 1V]</v>
          </cell>
        </row>
        <row r="14796">
          <cell r="H14796" t="str">
            <v>[elf W 1W]</v>
          </cell>
        </row>
        <row r="14797">
          <cell r="H14797" t="str">
            <v>[elf W 31]</v>
          </cell>
        </row>
        <row r="14798">
          <cell r="H14798" t="str">
            <v>[elf W 35]</v>
          </cell>
        </row>
        <row r="14799">
          <cell r="H14799" t="str">
            <v>[elf W 9]</v>
          </cell>
        </row>
        <row r="14800">
          <cell r="H14800" t="str">
            <v>[Gl 101]</v>
          </cell>
        </row>
        <row r="14801">
          <cell r="H14801" t="str">
            <v>[Gl 102]</v>
          </cell>
        </row>
        <row r="14802">
          <cell r="H14802" t="str">
            <v>[Gl 1W/1G]</v>
          </cell>
        </row>
        <row r="14803">
          <cell r="H14803" t="str">
            <v>[Gl 201]</v>
          </cell>
        </row>
        <row r="14804">
          <cell r="H14804" t="str">
            <v>[Gl 202]</v>
          </cell>
        </row>
        <row r="14805">
          <cell r="H14805" t="str">
            <v>[Gl 203]</v>
          </cell>
        </row>
        <row r="14806">
          <cell r="H14806" t="str">
            <v>[Gl 204]</v>
          </cell>
        </row>
        <row r="14807">
          <cell r="H14807" t="str">
            <v>[Gl 205]</v>
          </cell>
        </row>
        <row r="14808">
          <cell r="H14808" t="str">
            <v>[Gl 206]</v>
          </cell>
        </row>
        <row r="14809">
          <cell r="H14809" t="str">
            <v>[Gl 303]</v>
          </cell>
        </row>
        <row r="14810">
          <cell r="H14810" t="str">
            <v>[Gl 401/1]</v>
          </cell>
        </row>
        <row r="14811">
          <cell r="H14811" t="str">
            <v>[Gl 401/2]</v>
          </cell>
        </row>
        <row r="14812">
          <cell r="H14812" t="str">
            <v>[Gl 402/1]</v>
          </cell>
        </row>
        <row r="14813">
          <cell r="H14813" t="str">
            <v>[Gl 402/2]</v>
          </cell>
        </row>
        <row r="14814">
          <cell r="H14814" t="str">
            <v>[Gl 403]</v>
          </cell>
        </row>
        <row r="14815">
          <cell r="H14815" t="str">
            <v>[Gl 7]</v>
          </cell>
        </row>
        <row r="14816">
          <cell r="H14816" t="str">
            <v>[101]</v>
          </cell>
        </row>
        <row r="14817">
          <cell r="H14817" t="str">
            <v>[102]</v>
          </cell>
        </row>
        <row r="14818">
          <cell r="H14818" t="str">
            <v>[303/403]</v>
          </cell>
        </row>
        <row r="14819">
          <cell r="H14819" t="str">
            <v>[401]</v>
          </cell>
        </row>
        <row r="14820">
          <cell r="H14820" t="str">
            <v>[402]</v>
          </cell>
        </row>
        <row r="14821">
          <cell r="H14821" t="str">
            <v>[Gl 105]</v>
          </cell>
        </row>
        <row r="14822">
          <cell r="H14822" t="str">
            <v>[Gl 207]</v>
          </cell>
        </row>
        <row r="14823">
          <cell r="H14823" t="str">
            <v>[Gl 208]</v>
          </cell>
        </row>
        <row r="14824">
          <cell r="H14824" t="str">
            <v>[W12/1V]</v>
          </cell>
        </row>
        <row r="14825">
          <cell r="H14825" t="str">
            <v>[Bl d11]</v>
          </cell>
        </row>
        <row r="14826">
          <cell r="H14826" t="str">
            <v>[Bl d12]</v>
          </cell>
        </row>
        <row r="14827">
          <cell r="H14827" t="str">
            <v>[Bl e11]</v>
          </cell>
        </row>
        <row r="14828">
          <cell r="H14828" t="str">
            <v>[Bl e12]</v>
          </cell>
        </row>
        <row r="14829">
          <cell r="H14829" t="str">
            <v>[EVA1]</v>
          </cell>
        </row>
        <row r="14830">
          <cell r="H14830" t="str">
            <v>[km 240,743]</v>
          </cell>
        </row>
        <row r="14831">
          <cell r="H14831" t="str">
            <v>[Ers A]</v>
          </cell>
        </row>
        <row r="14832">
          <cell r="H14832" t="str">
            <v>[Ers B]</v>
          </cell>
        </row>
        <row r="14833">
          <cell r="H14833" t="str">
            <v>[Ers H1]</v>
          </cell>
        </row>
        <row r="14834">
          <cell r="H14834" t="str">
            <v>[Ers H2]</v>
          </cell>
        </row>
        <row r="14835">
          <cell r="H14835" t="str">
            <v>[Ers H3]</v>
          </cell>
        </row>
        <row r="14836">
          <cell r="H14836" t="str">
            <v>[Ers H4]</v>
          </cell>
        </row>
        <row r="14837">
          <cell r="H14837" t="str">
            <v>[Ers H5]</v>
          </cell>
        </row>
        <row r="14838">
          <cell r="H14838" t="str">
            <v>[Ers H6]</v>
          </cell>
        </row>
        <row r="14839">
          <cell r="H14839" t="str">
            <v>[Ers R1]</v>
          </cell>
        </row>
        <row r="14840">
          <cell r="H14840" t="str">
            <v>[Ers R2]</v>
          </cell>
        </row>
        <row r="14841">
          <cell r="H14841" t="str">
            <v>[Ers R3]</v>
          </cell>
        </row>
        <row r="14842">
          <cell r="H14842" t="str">
            <v>[Ers R4]</v>
          </cell>
        </row>
        <row r="14843">
          <cell r="H14843" t="str">
            <v>[Ers R5]</v>
          </cell>
        </row>
        <row r="14844">
          <cell r="H14844" t="str">
            <v>[Ers R6]</v>
          </cell>
        </row>
        <row r="14845">
          <cell r="H14845" t="str">
            <v>[Ers Y]</v>
          </cell>
        </row>
        <row r="14846">
          <cell r="H14846" t="str">
            <v>[Ers Z]</v>
          </cell>
        </row>
        <row r="14847">
          <cell r="H14847" t="str">
            <v>[Ers 1A]</v>
          </cell>
        </row>
        <row r="14848">
          <cell r="H14848" t="str">
            <v>[Ers 1B]</v>
          </cell>
        </row>
        <row r="14849">
          <cell r="H14849" t="str">
            <v>[Ers 1H1]</v>
          </cell>
        </row>
        <row r="14850">
          <cell r="H14850" t="str">
            <v>[Ers 1H2]</v>
          </cell>
        </row>
        <row r="14851">
          <cell r="H14851" t="str">
            <v>[Ers 1R1]</v>
          </cell>
        </row>
        <row r="14852">
          <cell r="H14852" t="str">
            <v>[Ers 1R2]</v>
          </cell>
        </row>
        <row r="14853">
          <cell r="H14853" t="str">
            <v>[Ers 2A]</v>
          </cell>
        </row>
        <row r="14854">
          <cell r="H14854" t="str">
            <v>[Ers 2B]</v>
          </cell>
        </row>
        <row r="14855">
          <cell r="H14855" t="str">
            <v>[GA R1]</v>
          </cell>
        </row>
        <row r="14856">
          <cell r="H14856" t="str">
            <v>[GA Y]</v>
          </cell>
        </row>
        <row r="14857">
          <cell r="H14857" t="str">
            <v>[GV r(B)]</v>
          </cell>
        </row>
        <row r="14858">
          <cell r="H14858" t="str">
            <v>[GV y]</v>
          </cell>
        </row>
        <row r="14859">
          <cell r="H14859" t="str">
            <v>[XTR d11]</v>
          </cell>
        </row>
        <row r="14860">
          <cell r="H14860" t="str">
            <v>[XTR d12]</v>
          </cell>
        </row>
        <row r="14861">
          <cell r="H14861" t="str">
            <v>[1]</v>
          </cell>
        </row>
        <row r="14862">
          <cell r="H14862" t="str">
            <v>[101]</v>
          </cell>
        </row>
        <row r="14863">
          <cell r="H14863" t="str">
            <v>[102]</v>
          </cell>
        </row>
        <row r="14864">
          <cell r="H14864" t="str">
            <v>[11]</v>
          </cell>
        </row>
        <row r="14865">
          <cell r="H14865" t="str">
            <v>[12/1V]</v>
          </cell>
        </row>
        <row r="14866">
          <cell r="H14866" t="str">
            <v>[1W/1G]</v>
          </cell>
        </row>
        <row r="14867">
          <cell r="H14867" t="str">
            <v>[2]</v>
          </cell>
        </row>
        <row r="14868">
          <cell r="H14868" t="str">
            <v>[201]</v>
          </cell>
        </row>
        <row r="14869">
          <cell r="H14869" t="str">
            <v>[202]</v>
          </cell>
        </row>
        <row r="14870">
          <cell r="H14870" t="str">
            <v>[203]</v>
          </cell>
        </row>
        <row r="14871">
          <cell r="H14871" t="str">
            <v>[204]</v>
          </cell>
        </row>
        <row r="14872">
          <cell r="H14872" t="str">
            <v>[205]</v>
          </cell>
        </row>
        <row r="14873">
          <cell r="H14873" t="str">
            <v>[206]</v>
          </cell>
        </row>
        <row r="14874">
          <cell r="H14874" t="str">
            <v>[211]</v>
          </cell>
        </row>
        <row r="14875">
          <cell r="H14875" t="str">
            <v>[212]</v>
          </cell>
        </row>
        <row r="14876">
          <cell r="H14876" t="str">
            <v>[3]</v>
          </cell>
        </row>
        <row r="14877">
          <cell r="H14877" t="str">
            <v>[303]</v>
          </cell>
        </row>
        <row r="14878">
          <cell r="H14878" t="str">
            <v>[4]</v>
          </cell>
        </row>
        <row r="14879">
          <cell r="H14879" t="str">
            <v>[401]</v>
          </cell>
        </row>
        <row r="14880">
          <cell r="H14880" t="str">
            <v>[402]</v>
          </cell>
        </row>
        <row r="14881">
          <cell r="H14881" t="str">
            <v>[5]</v>
          </cell>
        </row>
        <row r="14882">
          <cell r="H14882" t="str">
            <v>[51]</v>
          </cell>
        </row>
        <row r="14883">
          <cell r="H14883" t="str">
            <v>[52]</v>
          </cell>
        </row>
        <row r="14884">
          <cell r="H14884" t="str">
            <v>[53]</v>
          </cell>
        </row>
        <row r="14885">
          <cell r="H14885" t="str">
            <v>[54]</v>
          </cell>
        </row>
        <row r="14886">
          <cell r="H14886" t="str">
            <v>[55]</v>
          </cell>
        </row>
        <row r="14887">
          <cell r="H14887" t="str">
            <v>[56]</v>
          </cell>
        </row>
        <row r="14888">
          <cell r="H14888" t="str">
            <v>[57]</v>
          </cell>
        </row>
        <row r="14889">
          <cell r="H14889" t="str">
            <v>[58]</v>
          </cell>
        </row>
        <row r="14890">
          <cell r="H14890" t="str">
            <v>[59]</v>
          </cell>
        </row>
        <row r="14891">
          <cell r="H14891" t="str">
            <v>[6/7]</v>
          </cell>
        </row>
        <row r="14892">
          <cell r="H14892" t="str">
            <v>[60]</v>
          </cell>
        </row>
        <row r="14893">
          <cell r="H14893" t="str">
            <v>[7]</v>
          </cell>
        </row>
        <row r="14894">
          <cell r="H14894" t="str">
            <v>[8/9]</v>
          </cell>
        </row>
        <row r="14895">
          <cell r="H14895" t="str">
            <v>[e11]</v>
          </cell>
        </row>
        <row r="14896">
          <cell r="H14896" t="str">
            <v>[e12]</v>
          </cell>
        </row>
        <row r="14897">
          <cell r="H14897" t="str">
            <v>[A]</v>
          </cell>
        </row>
        <row r="14898">
          <cell r="H14898" t="str">
            <v>[B]</v>
          </cell>
        </row>
        <row r="14899">
          <cell r="H14899" t="str">
            <v>[H1]</v>
          </cell>
        </row>
        <row r="14900">
          <cell r="H14900" t="str">
            <v>[H2]</v>
          </cell>
        </row>
        <row r="14901">
          <cell r="H14901" t="str">
            <v>[H3]</v>
          </cell>
        </row>
        <row r="14902">
          <cell r="H14902" t="str">
            <v>[H4]</v>
          </cell>
        </row>
        <row r="14903">
          <cell r="H14903" t="str">
            <v>[H5]</v>
          </cell>
        </row>
        <row r="14904">
          <cell r="H14904" t="str">
            <v>[H6]</v>
          </cell>
        </row>
        <row r="14905">
          <cell r="H14905" t="str">
            <v>[R1]</v>
          </cell>
        </row>
        <row r="14906">
          <cell r="H14906" t="str">
            <v>[R2]</v>
          </cell>
        </row>
        <row r="14907">
          <cell r="H14907" t="str">
            <v>[R3]</v>
          </cell>
        </row>
        <row r="14908">
          <cell r="H14908" t="str">
            <v>[R4]</v>
          </cell>
        </row>
        <row r="14909">
          <cell r="H14909" t="str">
            <v>[R5]</v>
          </cell>
        </row>
        <row r="14910">
          <cell r="H14910" t="str">
            <v>[R6]</v>
          </cell>
        </row>
        <row r="14911">
          <cell r="H14911" t="str">
            <v>[Y]</v>
          </cell>
        </row>
        <row r="14912">
          <cell r="H14912" t="str">
            <v>[Z]</v>
          </cell>
        </row>
        <row r="14913">
          <cell r="H14913" t="str">
            <v>[Gl d11]</v>
          </cell>
        </row>
        <row r="14914">
          <cell r="H14914" t="str">
            <v>[Gl d12]</v>
          </cell>
        </row>
        <row r="14915">
          <cell r="H14915" t="str">
            <v>[Gl e11]</v>
          </cell>
        </row>
        <row r="14916">
          <cell r="H14916" t="str">
            <v>[Gl e12]</v>
          </cell>
        </row>
        <row r="14917">
          <cell r="H14917" t="str">
            <v>[1A]</v>
          </cell>
        </row>
        <row r="14918">
          <cell r="H14918" t="str">
            <v>[1B]</v>
          </cell>
        </row>
        <row r="14919">
          <cell r="H14919" t="str">
            <v>[1H1]</v>
          </cell>
        </row>
        <row r="14920">
          <cell r="H14920" t="str">
            <v>[1H2]</v>
          </cell>
        </row>
        <row r="14921">
          <cell r="H14921" t="str">
            <v>[1R1]</v>
          </cell>
        </row>
        <row r="14922">
          <cell r="H14922" t="str">
            <v>[1R2]</v>
          </cell>
        </row>
        <row r="14923">
          <cell r="H14923" t="str">
            <v>[2A]</v>
          </cell>
        </row>
        <row r="14924">
          <cell r="H14924" t="str">
            <v>[2B]</v>
          </cell>
        </row>
        <row r="14925">
          <cell r="H14925" t="str">
            <v>[V101R]</v>
          </cell>
        </row>
        <row r="14926">
          <cell r="H14926" t="str">
            <v>[V102R]</v>
          </cell>
        </row>
        <row r="14927">
          <cell r="H14927" t="str">
            <v>[V103H]</v>
          </cell>
        </row>
        <row r="14928">
          <cell r="H14928" t="str">
            <v>[V105R]</v>
          </cell>
        </row>
        <row r="14929">
          <cell r="H14929" t="str">
            <v>[V207R]</v>
          </cell>
        </row>
        <row r="14930">
          <cell r="H14930" t="str">
            <v>[V208H]</v>
          </cell>
        </row>
        <row r="14931">
          <cell r="H14931" t="str">
            <v>[V3]</v>
          </cell>
        </row>
        <row r="14932">
          <cell r="H14932" t="str">
            <v>[V303H]</v>
          </cell>
        </row>
        <row r="14933">
          <cell r="H14933" t="str">
            <v>[V303R]</v>
          </cell>
        </row>
        <row r="14934">
          <cell r="H14934" t="str">
            <v>[V401H]</v>
          </cell>
        </row>
        <row r="14935">
          <cell r="H14935" t="str">
            <v>[V402H]</v>
          </cell>
        </row>
        <row r="14936">
          <cell r="H14936" t="str">
            <v>[V5]</v>
          </cell>
        </row>
        <row r="14937">
          <cell r="H14937" t="str">
            <v>[V54]</v>
          </cell>
        </row>
        <row r="14938">
          <cell r="H14938" t="str">
            <v>[V55]</v>
          </cell>
        </row>
        <row r="14939">
          <cell r="H14939" t="str">
            <v>[V58]</v>
          </cell>
        </row>
        <row r="14940">
          <cell r="H14940" t="str">
            <v>[V6]</v>
          </cell>
        </row>
        <row r="14941">
          <cell r="H14941" t="str">
            <v>[VH1]</v>
          </cell>
        </row>
        <row r="14942">
          <cell r="H14942" t="str">
            <v>[VH2]</v>
          </cell>
        </row>
        <row r="14943">
          <cell r="H14943" t="str">
            <v>[VH3]</v>
          </cell>
        </row>
        <row r="14944">
          <cell r="H14944" t="str">
            <v>[VH4]</v>
          </cell>
        </row>
        <row r="14945">
          <cell r="H14945" t="str">
            <v>[VH5]</v>
          </cell>
        </row>
        <row r="14946">
          <cell r="H14946" t="str">
            <v>[VH6]</v>
          </cell>
        </row>
        <row r="14947">
          <cell r="H14947" t="str">
            <v>[VR1]</v>
          </cell>
        </row>
        <row r="14948">
          <cell r="H14948" t="str">
            <v>[VR2]</v>
          </cell>
        </row>
        <row r="14949">
          <cell r="H14949" t="str">
            <v>[VR3]</v>
          </cell>
        </row>
        <row r="14950">
          <cell r="H14950" t="str">
            <v>[VR4]</v>
          </cell>
        </row>
        <row r="14951">
          <cell r="H14951" t="str">
            <v>[VR5]</v>
          </cell>
        </row>
        <row r="14952">
          <cell r="H14952" t="str">
            <v>[VR6]</v>
          </cell>
        </row>
        <row r="14953">
          <cell r="H14953" t="str">
            <v>[a]</v>
          </cell>
        </row>
        <row r="14954">
          <cell r="H14954" t="str">
            <v>[b]</v>
          </cell>
        </row>
        <row r="14955">
          <cell r="H14955" t="str">
            <v>[h(Y)]</v>
          </cell>
        </row>
        <row r="14956">
          <cell r="H14956" t="str">
            <v>[h(Z)]</v>
          </cell>
        </row>
        <row r="14957">
          <cell r="H14957" t="str">
            <v>[r(A)]</v>
          </cell>
        </row>
        <row r="14958">
          <cell r="H14958" t="str">
            <v>[r(B)]</v>
          </cell>
        </row>
        <row r="14959">
          <cell r="H14959" t="str">
            <v>[y]</v>
          </cell>
        </row>
        <row r="14960">
          <cell r="H14960" t="str">
            <v>[z]</v>
          </cell>
        </row>
        <row r="14961">
          <cell r="H14961" t="str">
            <v>[W 1]</v>
          </cell>
        </row>
        <row r="14962">
          <cell r="H14962" t="str">
            <v>[W 11]</v>
          </cell>
        </row>
        <row r="14963">
          <cell r="H14963" t="str">
            <v>[W 12]</v>
          </cell>
        </row>
        <row r="14964">
          <cell r="H14964" t="str">
            <v>[W 2]</v>
          </cell>
        </row>
        <row r="14965">
          <cell r="H14965" t="str">
            <v>[W 3]</v>
          </cell>
        </row>
        <row r="14966">
          <cell r="H14966" t="str">
            <v>[W 4]</v>
          </cell>
        </row>
        <row r="14967">
          <cell r="H14967" t="str">
            <v>[W 5]</v>
          </cell>
        </row>
        <row r="14968">
          <cell r="H14968" t="str">
            <v>[W 51]</v>
          </cell>
        </row>
        <row r="14969">
          <cell r="H14969" t="str">
            <v>[W 52]</v>
          </cell>
        </row>
        <row r="14970">
          <cell r="H14970" t="str">
            <v>[W 53]</v>
          </cell>
        </row>
        <row r="14971">
          <cell r="H14971" t="str">
            <v>[W 54]</v>
          </cell>
        </row>
        <row r="14972">
          <cell r="H14972" t="str">
            <v>[W 55]</v>
          </cell>
        </row>
        <row r="14973">
          <cell r="H14973" t="str">
            <v>[W 56]</v>
          </cell>
        </row>
        <row r="14974">
          <cell r="H14974" t="str">
            <v>[W 57]</v>
          </cell>
        </row>
        <row r="14975">
          <cell r="H14975" t="str">
            <v>[W 58]</v>
          </cell>
        </row>
        <row r="14976">
          <cell r="H14976" t="str">
            <v>[W 59]</v>
          </cell>
        </row>
        <row r="14977">
          <cell r="H14977" t="str">
            <v>[W 6]</v>
          </cell>
        </row>
        <row r="14978">
          <cell r="H14978" t="str">
            <v>[W 60]</v>
          </cell>
        </row>
        <row r="14979">
          <cell r="H14979" t="str">
            <v>[W 7]</v>
          </cell>
        </row>
        <row r="14980">
          <cell r="H14980" t="str">
            <v>[W 8]</v>
          </cell>
        </row>
        <row r="14981">
          <cell r="H14981" t="str">
            <v>[VE 105]</v>
          </cell>
        </row>
        <row r="14982">
          <cell r="H14982" t="str">
            <v>[VE 207]</v>
          </cell>
        </row>
        <row r="14983">
          <cell r="H14983" t="str">
            <v>[VE 208]</v>
          </cell>
        </row>
        <row r="14984">
          <cell r="H14984" t="str">
            <v>[VE 401]</v>
          </cell>
        </row>
        <row r="14985">
          <cell r="H14985" t="str">
            <v>[VE 402]</v>
          </cell>
        </row>
        <row r="14986">
          <cell r="H14986" t="str">
            <v>[VE 403]</v>
          </cell>
        </row>
        <row r="14987">
          <cell r="H14987" t="str">
            <v>[ZE e11]</v>
          </cell>
        </row>
        <row r="14988">
          <cell r="H14988" t="str">
            <v>[ZE e12]</v>
          </cell>
        </row>
        <row r="14989">
          <cell r="H14989" t="str">
            <v>[ZVE d11]</v>
          </cell>
        </row>
        <row r="14990">
          <cell r="H14990" t="str">
            <v>[ZVE d12]</v>
          </cell>
        </row>
        <row r="14991">
          <cell r="H14991" t="str">
            <v>[aws]</v>
          </cell>
        </row>
        <row r="14992">
          <cell r="H14992" t="str">
            <v>[305]</v>
          </cell>
        </row>
        <row r="14993">
          <cell r="H14993" t="str">
            <v>[h11]</v>
          </cell>
        </row>
        <row r="14994">
          <cell r="H14994" t="str">
            <v>[h12]</v>
          </cell>
        </row>
        <row r="14995">
          <cell r="H14995" t="str">
            <v>[h21]</v>
          </cell>
        </row>
        <row r="14996">
          <cell r="H14996" t="str">
            <v>[h22]</v>
          </cell>
        </row>
        <row r="14997">
          <cell r="H14997" t="str">
            <v>[W 34]</v>
          </cell>
        </row>
        <row r="14998">
          <cell r="H14998" t="str">
            <v>[Gl 101]</v>
          </cell>
        </row>
        <row r="14999">
          <cell r="H14999" t="str">
            <v>[Gl 101^^3]</v>
          </cell>
        </row>
        <row r="15000">
          <cell r="H15000" t="str">
            <v>[Gl 102]</v>
          </cell>
        </row>
        <row r="15001">
          <cell r="H15001" t="str">
            <v>[Gl 102^^3]</v>
          </cell>
        </row>
        <row r="15002">
          <cell r="H15002" t="str">
            <v>[Gl 201]</v>
          </cell>
        </row>
        <row r="15003">
          <cell r="H15003" t="str">
            <v>[Gl 201^^4]</v>
          </cell>
        </row>
        <row r="15004">
          <cell r="H15004" t="str">
            <v>[Gl 202]</v>
          </cell>
        </row>
        <row r="15005">
          <cell r="H15005" t="str">
            <v>[Gl 203]</v>
          </cell>
        </row>
        <row r="15006">
          <cell r="H15006" t="str">
            <v>[Gl 203^^4]</v>
          </cell>
        </row>
        <row r="15007">
          <cell r="H15007" t="str">
            <v>[Gl 204]</v>
          </cell>
        </row>
        <row r="15008">
          <cell r="H15008" t="str">
            <v>[Gl 301]</v>
          </cell>
        </row>
        <row r="15009">
          <cell r="H15009" t="str">
            <v>[Gl 302]</v>
          </cell>
        </row>
        <row r="15010">
          <cell r="H15010" t="str">
            <v>[Gl 303]</v>
          </cell>
        </row>
        <row r="15011">
          <cell r="H15011" t="str">
            <v>[Gl 304]</v>
          </cell>
        </row>
        <row r="15012">
          <cell r="H15012" t="str">
            <v>[Gl 305]</v>
          </cell>
        </row>
        <row r="15013">
          <cell r="H15013" t="str">
            <v>[Gl 311^^3]</v>
          </cell>
        </row>
        <row r="15014">
          <cell r="H15014" t="str">
            <v>[Gl 312^^3]</v>
          </cell>
        </row>
        <row r="15015">
          <cell r="H15015" t="str">
            <v>[Gl 314]</v>
          </cell>
        </row>
        <row r="15016">
          <cell r="H15016" t="str">
            <v>[Gl 411]</v>
          </cell>
        </row>
        <row r="15017">
          <cell r="H15017" t="str">
            <v>[Gl 412]</v>
          </cell>
        </row>
        <row r="15018">
          <cell r="H15018" t="str">
            <v>[101]</v>
          </cell>
        </row>
        <row r="15019">
          <cell r="H15019" t="str">
            <v>[102]</v>
          </cell>
        </row>
        <row r="15020">
          <cell r="H15020" t="str">
            <v>[201]</v>
          </cell>
        </row>
        <row r="15021">
          <cell r="H15021" t="str">
            <v>[202]</v>
          </cell>
        </row>
        <row r="15022">
          <cell r="H15022" t="str">
            <v>[203]</v>
          </cell>
        </row>
        <row r="15023">
          <cell r="H15023" t="str">
            <v>[204]</v>
          </cell>
        </row>
        <row r="15024">
          <cell r="H15024" t="str">
            <v>[301]</v>
          </cell>
        </row>
        <row r="15025">
          <cell r="H15025" t="str">
            <v>[302]</v>
          </cell>
        </row>
        <row r="15026">
          <cell r="H15026" t="str">
            <v>[303]</v>
          </cell>
        </row>
        <row r="15027">
          <cell r="H15027" t="str">
            <v>[304]</v>
          </cell>
        </row>
        <row r="15028">
          <cell r="H15028" t="str">
            <v>[305]</v>
          </cell>
        </row>
        <row r="15029">
          <cell r="H15029" t="str">
            <v>[314]</v>
          </cell>
        </row>
        <row r="15030">
          <cell r="H15030" t="str">
            <v>[411]</v>
          </cell>
        </row>
        <row r="15031">
          <cell r="H15031" t="str">
            <v>[412]</v>
          </cell>
        </row>
        <row r="15032">
          <cell r="H15032" t="str">
            <v>[Gl 306]</v>
          </cell>
        </row>
        <row r="15033">
          <cell r="H15033" t="str">
            <v>[Gl 310]</v>
          </cell>
        </row>
        <row r="15034">
          <cell r="H15034" t="str">
            <v>[Gl 316]</v>
          </cell>
        </row>
        <row r="15035">
          <cell r="H15035" t="str">
            <v>[W31]</v>
          </cell>
        </row>
        <row r="15036">
          <cell r="H15036" t="str">
            <v>[h11]</v>
          </cell>
        </row>
        <row r="15037">
          <cell r="H15037" t="str">
            <v>[h12]</v>
          </cell>
        </row>
        <row r="15038">
          <cell r="H15038" t="str">
            <v>[h21]</v>
          </cell>
        </row>
        <row r="15039">
          <cell r="H15039" t="str">
            <v>[h22]</v>
          </cell>
        </row>
        <row r="15040">
          <cell r="H15040" t="str">
            <v>[j11]</v>
          </cell>
        </row>
        <row r="15041">
          <cell r="H15041" t="str">
            <v>[j12]</v>
          </cell>
        </row>
        <row r="15042">
          <cell r="H15042" t="str">
            <v>[j21]</v>
          </cell>
        </row>
        <row r="15043">
          <cell r="H15043" t="str">
            <v>[j22]</v>
          </cell>
        </row>
        <row r="15044">
          <cell r="H15044" t="str">
            <v>[Bl h11]</v>
          </cell>
        </row>
        <row r="15045">
          <cell r="H15045" t="str">
            <v>[Bl h12]</v>
          </cell>
        </row>
        <row r="15046">
          <cell r="H15046" t="str">
            <v>[Bl h21]</v>
          </cell>
        </row>
        <row r="15047">
          <cell r="H15047" t="str">
            <v>[Bl h22]</v>
          </cell>
        </row>
        <row r="15048">
          <cell r="H15048" t="str">
            <v>[Bl j11]</v>
          </cell>
        </row>
        <row r="15049">
          <cell r="H15049" t="str">
            <v>[Bl j12]</v>
          </cell>
        </row>
        <row r="15050">
          <cell r="H15050" t="str">
            <v>[km 145,736]</v>
          </cell>
        </row>
        <row r="15051">
          <cell r="H15051" t="str">
            <v>[km 146,855]</v>
          </cell>
        </row>
        <row r="15052">
          <cell r="H15052" t="str">
            <v>[km 147,357]</v>
          </cell>
        </row>
        <row r="15053">
          <cell r="H15053" t="str">
            <v>[km 148,131]</v>
          </cell>
        </row>
        <row r="15054">
          <cell r="H15054" t="str">
            <v>[km 150,224]</v>
          </cell>
        </row>
        <row r="15055">
          <cell r="H15055" t="str">
            <v>[Ers A]</v>
          </cell>
        </row>
        <row r="15056">
          <cell r="H15056" t="str">
            <v>[Ers Ah12]</v>
          </cell>
        </row>
        <row r="15057">
          <cell r="H15057" t="str">
            <v>[Ers B]</v>
          </cell>
        </row>
        <row r="15058">
          <cell r="H15058" t="str">
            <v>[Ers Bh11]</v>
          </cell>
        </row>
        <row r="15059">
          <cell r="H15059" t="str">
            <v>[Ers H1]</v>
          </cell>
        </row>
        <row r="15060">
          <cell r="H15060" t="str">
            <v>[Ers H2]</v>
          </cell>
        </row>
        <row r="15061">
          <cell r="H15061" t="str">
            <v>[Ers H3]</v>
          </cell>
        </row>
        <row r="15062">
          <cell r="H15062" t="str">
            <v>[Ers H4]</v>
          </cell>
        </row>
        <row r="15063">
          <cell r="H15063" t="str">
            <v>[Ers R1]</v>
          </cell>
        </row>
        <row r="15064">
          <cell r="H15064" t="str">
            <v>[Ers R2]</v>
          </cell>
        </row>
        <row r="15065">
          <cell r="H15065" t="str">
            <v>[Ers R3]</v>
          </cell>
        </row>
        <row r="15066">
          <cell r="H15066" t="str">
            <v>[Ers R4]</v>
          </cell>
        </row>
        <row r="15067">
          <cell r="H15067" t="str">
            <v>[Ers R5]</v>
          </cell>
        </row>
        <row r="15068">
          <cell r="H15068" t="str">
            <v>[Ers Sch301H]</v>
          </cell>
        </row>
        <row r="15069">
          <cell r="H15069" t="str">
            <v>[Ers Sch302H]</v>
          </cell>
        </row>
        <row r="15070">
          <cell r="H15070" t="str">
            <v>[Ers Sch303H]</v>
          </cell>
        </row>
        <row r="15071">
          <cell r="H15071" t="str">
            <v>[Ers Sch304H]</v>
          </cell>
        </row>
        <row r="15072">
          <cell r="H15072" t="str">
            <v>[Ers Sch305H]</v>
          </cell>
        </row>
        <row r="15073">
          <cell r="H15073" t="str">
            <v>[Ers Sch314H]</v>
          </cell>
        </row>
        <row r="15074">
          <cell r="H15074" t="str">
            <v>[Ers Y]</v>
          </cell>
        </row>
        <row r="15075">
          <cell r="H15075" t="str">
            <v>[Ers Yh22]</v>
          </cell>
        </row>
        <row r="15076">
          <cell r="H15076" t="str">
            <v>[Ers Z]</v>
          </cell>
        </row>
        <row r="15077">
          <cell r="H15077" t="str">
            <v>[Ers Zh21]</v>
          </cell>
        </row>
        <row r="15078">
          <cell r="H15078" t="str">
            <v>[Ers 1A]</v>
          </cell>
        </row>
        <row r="15079">
          <cell r="H15079" t="str">
            <v>[Ers 1Zh21]</v>
          </cell>
        </row>
        <row r="15080">
          <cell r="H15080" t="str">
            <v>[GA Sch305H]</v>
          </cell>
        </row>
        <row r="15081">
          <cell r="H15081" t="str">
            <v>[XTR h11]</v>
          </cell>
        </row>
        <row r="15082">
          <cell r="H15082" t="str">
            <v>[XTR h12]</v>
          </cell>
        </row>
        <row r="15083">
          <cell r="H15083" t="str">
            <v>[XTR h21]</v>
          </cell>
        </row>
        <row r="15084">
          <cell r="H15084" t="str">
            <v>[XTR h22]</v>
          </cell>
        </row>
        <row r="15085">
          <cell r="H15085" t="str">
            <v>[1]</v>
          </cell>
        </row>
        <row r="15086">
          <cell r="H15086" t="str">
            <v>[101^^3]</v>
          </cell>
        </row>
        <row r="15087">
          <cell r="H15087" t="str">
            <v>[102^^3]</v>
          </cell>
        </row>
        <row r="15088">
          <cell r="H15088" t="str">
            <v>[2]</v>
          </cell>
        </row>
        <row r="15089">
          <cell r="H15089" t="str">
            <v>[201^^3]</v>
          </cell>
        </row>
        <row r="15090">
          <cell r="H15090" t="str">
            <v>[201^^4]</v>
          </cell>
        </row>
        <row r="15091">
          <cell r="H15091" t="str">
            <v>[202^^3]</v>
          </cell>
        </row>
        <row r="15092">
          <cell r="H15092" t="str">
            <v>[203^^3]</v>
          </cell>
        </row>
        <row r="15093">
          <cell r="H15093" t="str">
            <v>[203^^4]</v>
          </cell>
        </row>
        <row r="15094">
          <cell r="H15094" t="str">
            <v>[204^^3]</v>
          </cell>
        </row>
        <row r="15095">
          <cell r="H15095" t="str">
            <v>[3]</v>
          </cell>
        </row>
        <row r="15096">
          <cell r="H15096" t="str">
            <v>[301^^3]</v>
          </cell>
        </row>
        <row r="15097">
          <cell r="H15097" t="str">
            <v>[301^^4]</v>
          </cell>
        </row>
        <row r="15098">
          <cell r="H15098" t="str">
            <v>[302^^3]</v>
          </cell>
        </row>
        <row r="15099">
          <cell r="H15099" t="str">
            <v>[302^^4]</v>
          </cell>
        </row>
        <row r="15100">
          <cell r="H15100" t="str">
            <v>[303^^3]</v>
          </cell>
        </row>
        <row r="15101">
          <cell r="H15101" t="str">
            <v>[304^^3]</v>
          </cell>
        </row>
        <row r="15102">
          <cell r="H15102" t="str">
            <v>[31]</v>
          </cell>
        </row>
        <row r="15103">
          <cell r="H15103" t="str">
            <v>[311^^3]</v>
          </cell>
        </row>
        <row r="15104">
          <cell r="H15104" t="str">
            <v>[312^^3]</v>
          </cell>
        </row>
        <row r="15105">
          <cell r="H15105" t="str">
            <v>[314^^3]</v>
          </cell>
        </row>
        <row r="15106">
          <cell r="H15106" t="str">
            <v>[32]</v>
          </cell>
        </row>
        <row r="15107">
          <cell r="H15107" t="str">
            <v>[36]</v>
          </cell>
        </row>
        <row r="15108">
          <cell r="H15108" t="str">
            <v>[4]</v>
          </cell>
        </row>
        <row r="15109">
          <cell r="H15109" t="str">
            <v>[411^^3]</v>
          </cell>
        </row>
        <row r="15110">
          <cell r="H15110" t="str">
            <v>[412^^3]</v>
          </cell>
        </row>
        <row r="15111">
          <cell r="H15111" t="str">
            <v>[5]</v>
          </cell>
        </row>
        <row r="15112">
          <cell r="H15112" t="str">
            <v>[51]</v>
          </cell>
        </row>
        <row r="15113">
          <cell r="H15113" t="str">
            <v>[52]</v>
          </cell>
        </row>
        <row r="15114">
          <cell r="H15114" t="str">
            <v>[53]</v>
          </cell>
        </row>
        <row r="15115">
          <cell r="H15115" t="str">
            <v>[54]</v>
          </cell>
        </row>
        <row r="15116">
          <cell r="H15116" t="str">
            <v>[55]</v>
          </cell>
        </row>
        <row r="15117">
          <cell r="H15117" t="str">
            <v>[56]</v>
          </cell>
        </row>
        <row r="15118">
          <cell r="H15118" t="str">
            <v>[57]</v>
          </cell>
        </row>
        <row r="15119">
          <cell r="H15119" t="str">
            <v>[58]</v>
          </cell>
        </row>
        <row r="15120">
          <cell r="H15120" t="str">
            <v>[6]</v>
          </cell>
        </row>
        <row r="15121">
          <cell r="H15121" t="str">
            <v>[j11]</v>
          </cell>
        </row>
        <row r="15122">
          <cell r="H15122" t="str">
            <v>[j12]</v>
          </cell>
        </row>
        <row r="15123">
          <cell r="H15123" t="str">
            <v>[j21]</v>
          </cell>
        </row>
        <row r="15124">
          <cell r="H15124" t="str">
            <v>[j22]</v>
          </cell>
        </row>
        <row r="15125">
          <cell r="H15125" t="str">
            <v>[A]</v>
          </cell>
        </row>
        <row r="15126">
          <cell r="H15126" t="str">
            <v>[Ah12]</v>
          </cell>
        </row>
        <row r="15127">
          <cell r="H15127" t="str">
            <v>[B]</v>
          </cell>
        </row>
        <row r="15128">
          <cell r="H15128" t="str">
            <v>[Bh11]</v>
          </cell>
        </row>
        <row r="15129">
          <cell r="H15129" t="str">
            <v>[H1]</v>
          </cell>
        </row>
        <row r="15130">
          <cell r="H15130" t="str">
            <v>[H2]</v>
          </cell>
        </row>
        <row r="15131">
          <cell r="H15131" t="str">
            <v>[H3]</v>
          </cell>
        </row>
        <row r="15132">
          <cell r="H15132" t="str">
            <v>[H4]</v>
          </cell>
        </row>
        <row r="15133">
          <cell r="H15133" t="str">
            <v>[R1]</v>
          </cell>
        </row>
        <row r="15134">
          <cell r="H15134" t="str">
            <v>[R2]</v>
          </cell>
        </row>
        <row r="15135">
          <cell r="H15135" t="str">
            <v>[R3]</v>
          </cell>
        </row>
        <row r="15136">
          <cell r="H15136" t="str">
            <v>[R4]</v>
          </cell>
        </row>
        <row r="15137">
          <cell r="H15137" t="str">
            <v>[R5]</v>
          </cell>
        </row>
        <row r="15138">
          <cell r="H15138" t="str">
            <v>[Y]</v>
          </cell>
        </row>
        <row r="15139">
          <cell r="H15139" t="str">
            <v>[Yh22]</v>
          </cell>
        </row>
        <row r="15140">
          <cell r="H15140" t="str">
            <v>[Z]</v>
          </cell>
        </row>
        <row r="15141">
          <cell r="H15141" t="str">
            <v>[Zh21]</v>
          </cell>
        </row>
        <row r="15142">
          <cell r="H15142" t="str">
            <v>[Gl h11]</v>
          </cell>
        </row>
        <row r="15143">
          <cell r="H15143" t="str">
            <v>[Gl h12]</v>
          </cell>
        </row>
        <row r="15144">
          <cell r="H15144" t="str">
            <v>[Gl h21]</v>
          </cell>
        </row>
        <row r="15145">
          <cell r="H15145" t="str">
            <v>[Gl h22]</v>
          </cell>
        </row>
        <row r="15146">
          <cell r="H15146" t="str">
            <v>[Gl j11]</v>
          </cell>
        </row>
        <row r="15147">
          <cell r="H15147" t="str">
            <v>[Gl j12]</v>
          </cell>
        </row>
        <row r="15148">
          <cell r="H15148" t="str">
            <v>[Gl j21]</v>
          </cell>
        </row>
        <row r="15149">
          <cell r="H15149" t="str">
            <v>[Gl j22]</v>
          </cell>
        </row>
        <row r="15150">
          <cell r="H15150" t="str">
            <v>[NBB1]</v>
          </cell>
        </row>
        <row r="15151">
          <cell r="H15151" t="str">
            <v>[W 1E]</v>
          </cell>
        </row>
        <row r="15152">
          <cell r="H15152" t="str">
            <v>[W 5E]</v>
          </cell>
        </row>
        <row r="15153">
          <cell r="H15153" t="str">
            <v>[Sch301H]</v>
          </cell>
        </row>
        <row r="15154">
          <cell r="H15154" t="str">
            <v>[Sch302H]</v>
          </cell>
        </row>
        <row r="15155">
          <cell r="H15155" t="str">
            <v>[Sch303H]</v>
          </cell>
        </row>
        <row r="15156">
          <cell r="H15156" t="str">
            <v>[Sch304H]</v>
          </cell>
        </row>
        <row r="15157">
          <cell r="H15157" t="str">
            <v>[Sch305H]</v>
          </cell>
        </row>
        <row r="15158">
          <cell r="H15158" t="str">
            <v>[Sch314H]</v>
          </cell>
        </row>
        <row r="15159">
          <cell r="H15159" t="str">
            <v>[1A]</v>
          </cell>
        </row>
        <row r="15160">
          <cell r="H15160" t="str">
            <v>[1Zh21]</v>
          </cell>
        </row>
        <row r="15161">
          <cell r="H15161" t="str">
            <v>[V101R]</v>
          </cell>
        </row>
        <row r="15162">
          <cell r="H15162" t="str">
            <v>[V102R]</v>
          </cell>
        </row>
        <row r="15163">
          <cell r="H15163" t="str">
            <v>[V203R]</v>
          </cell>
        </row>
        <row r="15164">
          <cell r="H15164" t="str">
            <v>[V304R]</v>
          </cell>
        </row>
        <row r="15165">
          <cell r="H15165" t="str">
            <v>[V306R]</v>
          </cell>
        </row>
        <row r="15166">
          <cell r="H15166" t="str">
            <v>[V310R]</v>
          </cell>
        </row>
        <row r="15167">
          <cell r="H15167" t="str">
            <v>[V316R]</v>
          </cell>
        </row>
        <row r="15168">
          <cell r="H15168" t="str">
            <v>[V411H]</v>
          </cell>
        </row>
        <row r="15169">
          <cell r="H15169" t="str">
            <v>[V412H]</v>
          </cell>
        </row>
        <row r="15170">
          <cell r="H15170" t="str">
            <v>[V52]</v>
          </cell>
        </row>
        <row r="15171">
          <cell r="H15171" t="str">
            <v>[V58]</v>
          </cell>
        </row>
        <row r="15172">
          <cell r="H15172" t="str">
            <v>[VH1]</v>
          </cell>
        </row>
        <row r="15173">
          <cell r="H15173" t="str">
            <v>[VH2]</v>
          </cell>
        </row>
        <row r="15174">
          <cell r="H15174" t="str">
            <v>[VH3]</v>
          </cell>
        </row>
        <row r="15175">
          <cell r="H15175" t="str">
            <v>[VH4]</v>
          </cell>
        </row>
        <row r="15176">
          <cell r="H15176" t="str">
            <v>[VR1]</v>
          </cell>
        </row>
        <row r="15177">
          <cell r="H15177" t="str">
            <v>[VR2]</v>
          </cell>
        </row>
        <row r="15178">
          <cell r="H15178" t="str">
            <v>[VR3]</v>
          </cell>
        </row>
        <row r="15179">
          <cell r="H15179" t="str">
            <v>[VR4]</v>
          </cell>
        </row>
        <row r="15180">
          <cell r="H15180" t="str">
            <v>[VR5]</v>
          </cell>
        </row>
        <row r="15181">
          <cell r="H15181" t="str">
            <v>[VSch314H]</v>
          </cell>
        </row>
        <row r="15182">
          <cell r="H15182" t="str">
            <v>[a]</v>
          </cell>
        </row>
        <row r="15183">
          <cell r="H15183" t="str">
            <v>[ah12]</v>
          </cell>
        </row>
        <row r="15184">
          <cell r="H15184" t="str">
            <v>[b]</v>
          </cell>
        </row>
        <row r="15185">
          <cell r="H15185" t="str">
            <v>[bh11]</v>
          </cell>
        </row>
        <row r="15186">
          <cell r="H15186" t="str">
            <v>[h (Y)]</v>
          </cell>
        </row>
        <row r="15187">
          <cell r="H15187" t="str">
            <v>[h (Z)]</v>
          </cell>
        </row>
        <row r="15188">
          <cell r="H15188" t="str">
            <v>[r (A)]</v>
          </cell>
        </row>
        <row r="15189">
          <cell r="H15189" t="str">
            <v>[r (B)]</v>
          </cell>
        </row>
        <row r="15190">
          <cell r="H15190" t="str">
            <v>[y]</v>
          </cell>
        </row>
        <row r="15191">
          <cell r="H15191" t="str">
            <v>[yh22]</v>
          </cell>
        </row>
        <row r="15192">
          <cell r="H15192" t="str">
            <v>[z]</v>
          </cell>
        </row>
        <row r="15193">
          <cell r="H15193" t="str">
            <v>[zh21]</v>
          </cell>
        </row>
        <row r="15194">
          <cell r="H15194" t="str">
            <v>[Sp 33]</v>
          </cell>
        </row>
        <row r="15195">
          <cell r="H15195" t="str">
            <v>[Sp 37]</v>
          </cell>
        </row>
        <row r="15196">
          <cell r="H15196" t="str">
            <v>[Sp 50]</v>
          </cell>
        </row>
        <row r="15197">
          <cell r="H15197" t="str">
            <v>[W 1]</v>
          </cell>
        </row>
        <row r="15198">
          <cell r="H15198" t="str">
            <v>[W 2]</v>
          </cell>
        </row>
        <row r="15199">
          <cell r="H15199" t="str">
            <v>[W 3]</v>
          </cell>
        </row>
        <row r="15200">
          <cell r="H15200" t="str">
            <v>[W 31]</v>
          </cell>
        </row>
        <row r="15201">
          <cell r="H15201" t="str">
            <v>[W 32]</v>
          </cell>
        </row>
        <row r="15202">
          <cell r="H15202" t="str">
            <v>[W 36]</v>
          </cell>
        </row>
        <row r="15203">
          <cell r="H15203" t="str">
            <v>[W 4]</v>
          </cell>
        </row>
        <row r="15204">
          <cell r="H15204" t="str">
            <v>[W 5]</v>
          </cell>
        </row>
        <row r="15205">
          <cell r="H15205" t="str">
            <v>[W 51]</v>
          </cell>
        </row>
        <row r="15206">
          <cell r="H15206" t="str">
            <v>[W 52]</v>
          </cell>
        </row>
        <row r="15207">
          <cell r="H15207" t="str">
            <v>[W 53]</v>
          </cell>
        </row>
        <row r="15208">
          <cell r="H15208" t="str">
            <v>[W 54]</v>
          </cell>
        </row>
        <row r="15209">
          <cell r="H15209" t="str">
            <v>[W 55]</v>
          </cell>
        </row>
        <row r="15210">
          <cell r="H15210" t="str">
            <v>[W 56]</v>
          </cell>
        </row>
        <row r="15211">
          <cell r="H15211" t="str">
            <v>[W 57]</v>
          </cell>
        </row>
        <row r="15212">
          <cell r="H15212" t="str">
            <v>[W 58]</v>
          </cell>
        </row>
        <row r="15213">
          <cell r="H15213" t="str">
            <v>[W 6]</v>
          </cell>
        </row>
        <row r="15214">
          <cell r="H15214" t="str">
            <v>[VE 101]</v>
          </cell>
        </row>
        <row r="15215">
          <cell r="H15215" t="str">
            <v>[VE 102]</v>
          </cell>
        </row>
        <row r="15216">
          <cell r="H15216" t="str">
            <v>[VE 306]</v>
          </cell>
        </row>
        <row r="15217">
          <cell r="H15217" t="str">
            <v>[VE 310]</v>
          </cell>
        </row>
        <row r="15218">
          <cell r="H15218" t="str">
            <v>[VE 316]</v>
          </cell>
        </row>
        <row r="15219">
          <cell r="H15219" t="str">
            <v>[ZE h21]</v>
          </cell>
        </row>
        <row r="15220">
          <cell r="H15220" t="str">
            <v>[ZE h22]</v>
          </cell>
        </row>
        <row r="15221">
          <cell r="H15221" t="str">
            <v>[ZVE j11]</v>
          </cell>
        </row>
        <row r="15222">
          <cell r="H15222" t="str">
            <v>[ZVE j12]</v>
          </cell>
        </row>
        <row r="15223">
          <cell r="H15223" t="str">
            <v>[aws]</v>
          </cell>
        </row>
        <row r="15224">
          <cell r="H15224" t="str">
            <v>[Gl 301]</v>
          </cell>
        </row>
        <row r="15225">
          <cell r="H15225" t="str">
            <v>[Gl 302]</v>
          </cell>
        </row>
        <row r="15226">
          <cell r="H15226" t="str">
            <v>[Gl 401]</v>
          </cell>
        </row>
        <row r="15227">
          <cell r="H15227" t="str">
            <v>[Gl 402]</v>
          </cell>
        </row>
        <row r="15228">
          <cell r="H15228" t="str">
            <v>[Gl 404]</v>
          </cell>
        </row>
        <row r="15229">
          <cell r="H15229" t="str">
            <v>[Gl 405]</v>
          </cell>
        </row>
        <row r="15230">
          <cell r="H15230" t="str">
            <v>[Gl 407]</v>
          </cell>
        </row>
        <row r="15231">
          <cell r="H15231" t="str">
            <v>[Gl 409]</v>
          </cell>
        </row>
        <row r="15232">
          <cell r="H15232" t="str">
            <v>[Gl 411]</v>
          </cell>
        </row>
        <row r="15233">
          <cell r="H15233" t="str">
            <v>[Gl 501]</v>
          </cell>
        </row>
        <row r="15234">
          <cell r="H15234" t="str">
            <v>[Gl 502]</v>
          </cell>
        </row>
        <row r="15235">
          <cell r="H15235" t="str">
            <v>[Gl 503]</v>
          </cell>
        </row>
        <row r="15236">
          <cell r="H15236" t="str">
            <v>[Gl 504]</v>
          </cell>
        </row>
        <row r="15237">
          <cell r="H15237" t="str">
            <v>[Gl 506]</v>
          </cell>
        </row>
        <row r="15238">
          <cell r="H15238" t="str">
            <v>[Gl 508]</v>
          </cell>
        </row>
        <row r="15239">
          <cell r="H15239" t="str">
            <v>[Gl 510]</v>
          </cell>
        </row>
        <row r="15240">
          <cell r="H15240" t="str">
            <v>[Gl 512]</v>
          </cell>
        </row>
        <row r="15241">
          <cell r="H15241" t="str">
            <v>[Gl 514]</v>
          </cell>
        </row>
        <row r="15242">
          <cell r="H15242" t="str">
            <v>[Gl 516]</v>
          </cell>
        </row>
        <row r="15243">
          <cell r="H15243" t="str">
            <v>[Gl 518]</v>
          </cell>
        </row>
        <row r="15244">
          <cell r="H15244" t="str">
            <v>[Gl 601]</v>
          </cell>
        </row>
        <row r="15245">
          <cell r="H15245" t="str">
            <v>[Gl 602]</v>
          </cell>
        </row>
        <row r="15246">
          <cell r="H15246" t="str">
            <v>[Gl 603]</v>
          </cell>
        </row>
        <row r="15247">
          <cell r="H15247" t="str">
            <v>[Gl 605]</v>
          </cell>
        </row>
        <row r="15248">
          <cell r="H15248" t="str">
            <v>[Gl 607]</v>
          </cell>
        </row>
        <row r="15249">
          <cell r="H15249" t="str">
            <v>[Gl 610]</v>
          </cell>
        </row>
        <row r="15250">
          <cell r="H15250" t="str">
            <v>[Gl 612]</v>
          </cell>
        </row>
        <row r="15251">
          <cell r="H15251" t="str">
            <v>[Gl 614]</v>
          </cell>
        </row>
        <row r="15252">
          <cell r="H15252" t="str">
            <v>[Gl 651]</v>
          </cell>
        </row>
        <row r="15253">
          <cell r="H15253" t="str">
            <v>[Gl 654]</v>
          </cell>
        </row>
        <row r="15254">
          <cell r="H15254" t="str">
            <v>[Gl 658]</v>
          </cell>
        </row>
        <row r="15255">
          <cell r="H15255" t="str">
            <v>[Gl 701]</v>
          </cell>
        </row>
        <row r="15256">
          <cell r="H15256" t="str">
            <v>[Gl 702]</v>
          </cell>
        </row>
        <row r="15257">
          <cell r="H15257" t="str">
            <v>[Gl 821]</v>
          </cell>
        </row>
        <row r="15258">
          <cell r="H15258" t="str">
            <v>[Gl c11]</v>
          </cell>
        </row>
        <row r="15259">
          <cell r="H15259" t="str">
            <v>[Gl c12]</v>
          </cell>
        </row>
        <row r="15260">
          <cell r="H15260" t="str">
            <v>[Gl c21]</v>
          </cell>
        </row>
        <row r="15261">
          <cell r="H15261" t="str">
            <v>[Gl c22]</v>
          </cell>
        </row>
        <row r="15262">
          <cell r="H15262" t="str">
            <v>[401/AWS]</v>
          </cell>
        </row>
        <row r="15263">
          <cell r="H15263" t="str">
            <v>[402/AWS]</v>
          </cell>
        </row>
        <row r="15264">
          <cell r="H15264" t="str">
            <v>[610/AWS]</v>
          </cell>
        </row>
        <row r="15265">
          <cell r="H15265" t="str">
            <v>[612/AWS]</v>
          </cell>
        </row>
        <row r="15266">
          <cell r="H15266" t="str">
            <v>[614/AWS]</v>
          </cell>
        </row>
        <row r="15267">
          <cell r="H15267" t="str">
            <v>[651/AWS]</v>
          </cell>
        </row>
        <row r="15268">
          <cell r="H15268" t="str">
            <v>[Gl 306]</v>
          </cell>
        </row>
        <row r="15269">
          <cell r="H15269" t="str">
            <v>[Gl 408]</v>
          </cell>
        </row>
        <row r="15270">
          <cell r="H15270" t="str">
            <v>[Gl 410]</v>
          </cell>
        </row>
        <row r="15271">
          <cell r="H15271" t="str">
            <v>[Gl 413]</v>
          </cell>
        </row>
        <row r="15272">
          <cell r="H15272" t="str">
            <v>[Gl 415]</v>
          </cell>
        </row>
        <row r="15273">
          <cell r="H15273" t="str">
            <v>[Gl 420]</v>
          </cell>
        </row>
        <row r="15274">
          <cell r="H15274" t="str">
            <v>[Gl 440]</v>
          </cell>
        </row>
        <row r="15275">
          <cell r="H15275" t="str">
            <v>[Gl 442]</v>
          </cell>
        </row>
        <row r="15276">
          <cell r="H15276" t="str">
            <v>[Gl 444]</v>
          </cell>
        </row>
        <row r="15277">
          <cell r="H15277" t="str">
            <v>[Gl 446]</v>
          </cell>
        </row>
        <row r="15278">
          <cell r="H15278" t="str">
            <v>[Gl 448]</v>
          </cell>
        </row>
        <row r="15279">
          <cell r="H15279" t="str">
            <v>[Gl 450]</v>
          </cell>
        </row>
        <row r="15280">
          <cell r="H15280" t="str">
            <v>[Gl 620]</v>
          </cell>
        </row>
        <row r="15281">
          <cell r="H15281" t="str">
            <v>[Gl 622]</v>
          </cell>
        </row>
        <row r="15282">
          <cell r="H15282" t="str">
            <v>[Gl 630]</v>
          </cell>
        </row>
        <row r="15283">
          <cell r="H15283" t="str">
            <v>[Gl 634]</v>
          </cell>
        </row>
        <row r="15284">
          <cell r="H15284" t="str">
            <v>[Gl 664]</v>
          </cell>
        </row>
        <row r="15285">
          <cell r="H15285" t="str">
            <v>[Gl 801]</v>
          </cell>
        </row>
        <row r="15286">
          <cell r="H15286" t="str">
            <v>[Gl 803]</v>
          </cell>
        </row>
        <row r="15287">
          <cell r="H15287" t="str">
            <v>[Gl 805]</v>
          </cell>
        </row>
        <row r="15288">
          <cell r="H15288" t="str">
            <v>[Gl 807]</v>
          </cell>
        </row>
        <row r="15289">
          <cell r="H15289" t="str">
            <v>[Gl 809]</v>
          </cell>
        </row>
        <row r="15290">
          <cell r="H15290" t="str">
            <v>[Gl 811]</v>
          </cell>
        </row>
        <row r="15291">
          <cell r="H15291" t="str">
            <v>[W109-113/AWS]</v>
          </cell>
        </row>
        <row r="15292">
          <cell r="H15292" t="str">
            <v>[W127/129/AWS]</v>
          </cell>
        </row>
        <row r="15293">
          <cell r="H15293" t="str">
            <v>[W131-136/AWS]</v>
          </cell>
        </row>
        <row r="15294">
          <cell r="H15294" t="str">
            <v>[W263-267/AWS]</v>
          </cell>
        </row>
        <row r="15295">
          <cell r="H15295" t="str">
            <v>[W264/265/AWS]</v>
          </cell>
        </row>
        <row r="15296">
          <cell r="H15296" t="str">
            <v>[Bl 001]</v>
          </cell>
        </row>
        <row r="15297">
          <cell r="H15297" t="str">
            <v>[Bl 002]</v>
          </cell>
        </row>
        <row r="15298">
          <cell r="H15298" t="str">
            <v>[Bl c31]</v>
          </cell>
        </row>
        <row r="15299">
          <cell r="H15299" t="str">
            <v>[Bl c32]</v>
          </cell>
        </row>
        <row r="15300">
          <cell r="H15300" t="str">
            <v>[Ers A]</v>
          </cell>
        </row>
        <row r="15301">
          <cell r="H15301" t="str">
            <v>[Ers Ac12]</v>
          </cell>
        </row>
        <row r="15302">
          <cell r="H15302" t="str">
            <v>[Ers Ac22]</v>
          </cell>
        </row>
        <row r="15303">
          <cell r="H15303" t="str">
            <v>[Ers B]</v>
          </cell>
        </row>
        <row r="15304">
          <cell r="H15304" t="str">
            <v>[Ers Bc11]</v>
          </cell>
        </row>
        <row r="15305">
          <cell r="H15305" t="str">
            <v>[Ers Bc21]</v>
          </cell>
        </row>
        <row r="15306">
          <cell r="H15306" t="str">
            <v>[Ers H1]</v>
          </cell>
        </row>
        <row r="15307">
          <cell r="H15307" t="str">
            <v>[Ers H10]</v>
          </cell>
        </row>
        <row r="15308">
          <cell r="H15308" t="str">
            <v>[Ers H11]</v>
          </cell>
        </row>
        <row r="15309">
          <cell r="H15309" t="str">
            <v>[Ers H12]</v>
          </cell>
        </row>
        <row r="15310">
          <cell r="H15310" t="str">
            <v>[Ers H14]</v>
          </cell>
        </row>
        <row r="15311">
          <cell r="H15311" t="str">
            <v>[Ers H16]</v>
          </cell>
        </row>
        <row r="15312">
          <cell r="H15312" t="str">
            <v>[Ers H18]</v>
          </cell>
        </row>
        <row r="15313">
          <cell r="H15313" t="str">
            <v>[Ers H2]</v>
          </cell>
        </row>
        <row r="15314">
          <cell r="H15314" t="str">
            <v>[Ers H3]</v>
          </cell>
        </row>
        <row r="15315">
          <cell r="H15315" t="str">
            <v>[Ers H4]</v>
          </cell>
        </row>
        <row r="15316">
          <cell r="H15316" t="str">
            <v>[Ers H5]</v>
          </cell>
        </row>
        <row r="15317">
          <cell r="H15317" t="str">
            <v>[Ers H6]</v>
          </cell>
        </row>
        <row r="15318">
          <cell r="H15318" t="str">
            <v>[Ers H7]</v>
          </cell>
        </row>
        <row r="15319">
          <cell r="H15319" t="str">
            <v>[Ers H8]</v>
          </cell>
        </row>
        <row r="15320">
          <cell r="H15320" t="str">
            <v>[Ers H9]</v>
          </cell>
        </row>
        <row r="15321">
          <cell r="H15321" t="str">
            <v>[Ers R1]</v>
          </cell>
        </row>
        <row r="15322">
          <cell r="H15322" t="str">
            <v>[Ers R10]</v>
          </cell>
        </row>
        <row r="15323">
          <cell r="H15323" t="str">
            <v>[Ers R12]</v>
          </cell>
        </row>
        <row r="15324">
          <cell r="H15324" t="str">
            <v>[Ers R14]</v>
          </cell>
        </row>
        <row r="15325">
          <cell r="H15325" t="str">
            <v>[Ers R16]</v>
          </cell>
        </row>
        <row r="15326">
          <cell r="H15326" t="str">
            <v>[Ers R18]</v>
          </cell>
        </row>
        <row r="15327">
          <cell r="H15327" t="str">
            <v>[Ers R2]</v>
          </cell>
        </row>
        <row r="15328">
          <cell r="H15328" t="str">
            <v>[Ers R3]</v>
          </cell>
        </row>
        <row r="15329">
          <cell r="H15329" t="str">
            <v>[Ers R4]</v>
          </cell>
        </row>
        <row r="15330">
          <cell r="H15330" t="str">
            <v>[Ers R5]</v>
          </cell>
        </row>
        <row r="15331">
          <cell r="H15331" t="str">
            <v>[Ers R6]</v>
          </cell>
        </row>
        <row r="15332">
          <cell r="H15332" t="str">
            <v>[Ers R7]</v>
          </cell>
        </row>
        <row r="15333">
          <cell r="H15333" t="str">
            <v>[Ers R8]</v>
          </cell>
        </row>
        <row r="15334">
          <cell r="H15334" t="str">
            <v>[Ers Sch101]</v>
          </cell>
        </row>
        <row r="15335">
          <cell r="H15335" t="str">
            <v>[Ers Sch102]</v>
          </cell>
        </row>
        <row r="15336">
          <cell r="H15336" t="str">
            <v>[Ers Sch103]</v>
          </cell>
        </row>
        <row r="15337">
          <cell r="H15337" t="str">
            <v>[Ers Sch202]</v>
          </cell>
        </row>
        <row r="15338">
          <cell r="H15338" t="str">
            <v>[Ers Sch203]</v>
          </cell>
        </row>
        <row r="15339">
          <cell r="H15339" t="str">
            <v>[Ers Y]</v>
          </cell>
        </row>
        <row r="15340">
          <cell r="H15340" t="str">
            <v>[Ers Yc22]</v>
          </cell>
        </row>
        <row r="15341">
          <cell r="H15341" t="str">
            <v>[Ers Yc32]</v>
          </cell>
        </row>
        <row r="15342">
          <cell r="H15342" t="str">
            <v>[Ers Z]</v>
          </cell>
        </row>
        <row r="15343">
          <cell r="H15343" t="str">
            <v>[Ers Zc21]</v>
          </cell>
        </row>
        <row r="15344">
          <cell r="H15344" t="str">
            <v>[Ers Zc31]</v>
          </cell>
        </row>
        <row r="15345">
          <cell r="H15345" t="str">
            <v>[A]</v>
          </cell>
        </row>
        <row r="15346">
          <cell r="H15346" t="str">
            <v>[Ac12]</v>
          </cell>
        </row>
        <row r="15347">
          <cell r="H15347" t="str">
            <v>[Ac22]</v>
          </cell>
        </row>
        <row r="15348">
          <cell r="H15348" t="str">
            <v>[B]</v>
          </cell>
        </row>
        <row r="15349">
          <cell r="H15349" t="str">
            <v>[Bc11]</v>
          </cell>
        </row>
        <row r="15350">
          <cell r="H15350" t="str">
            <v>[Bc21]</v>
          </cell>
        </row>
        <row r="15351">
          <cell r="H15351" t="str">
            <v>[H1]</v>
          </cell>
        </row>
        <row r="15352">
          <cell r="H15352" t="str">
            <v>[H10]</v>
          </cell>
        </row>
        <row r="15353">
          <cell r="H15353" t="str">
            <v>[H11]</v>
          </cell>
        </row>
        <row r="15354">
          <cell r="H15354" t="str">
            <v>[H12]</v>
          </cell>
        </row>
        <row r="15355">
          <cell r="H15355" t="str">
            <v>[H14]</v>
          </cell>
        </row>
        <row r="15356">
          <cell r="H15356" t="str">
            <v>[H16]</v>
          </cell>
        </row>
        <row r="15357">
          <cell r="H15357" t="str">
            <v>[H18]</v>
          </cell>
        </row>
        <row r="15358">
          <cell r="H15358" t="str">
            <v>[H2]</v>
          </cell>
        </row>
        <row r="15359">
          <cell r="H15359" t="str">
            <v>[H3]</v>
          </cell>
        </row>
        <row r="15360">
          <cell r="H15360" t="str">
            <v>[H4]</v>
          </cell>
        </row>
        <row r="15361">
          <cell r="H15361" t="str">
            <v>[H5]</v>
          </cell>
        </row>
        <row r="15362">
          <cell r="H15362" t="str">
            <v>[H6]</v>
          </cell>
        </row>
        <row r="15363">
          <cell r="H15363" t="str">
            <v>[H7]</v>
          </cell>
        </row>
        <row r="15364">
          <cell r="H15364" t="str">
            <v>[H8]</v>
          </cell>
        </row>
        <row r="15365">
          <cell r="H15365" t="str">
            <v>[H9]</v>
          </cell>
        </row>
        <row r="15366">
          <cell r="H15366" t="str">
            <v>[R1]</v>
          </cell>
        </row>
        <row r="15367">
          <cell r="H15367" t="str">
            <v>[R10]</v>
          </cell>
        </row>
        <row r="15368">
          <cell r="H15368" t="str">
            <v>[R12]</v>
          </cell>
        </row>
        <row r="15369">
          <cell r="H15369" t="str">
            <v>[R14]</v>
          </cell>
        </row>
        <row r="15370">
          <cell r="H15370" t="str">
            <v>[R16]</v>
          </cell>
        </row>
        <row r="15371">
          <cell r="H15371" t="str">
            <v>[R18]</v>
          </cell>
        </row>
        <row r="15372">
          <cell r="H15372" t="str">
            <v>[R2]</v>
          </cell>
        </row>
        <row r="15373">
          <cell r="H15373" t="str">
            <v>[R3]</v>
          </cell>
        </row>
        <row r="15374">
          <cell r="H15374" t="str">
            <v>[R4]</v>
          </cell>
        </row>
        <row r="15375">
          <cell r="H15375" t="str">
            <v>[R5]</v>
          </cell>
        </row>
        <row r="15376">
          <cell r="H15376" t="str">
            <v>[R6]</v>
          </cell>
        </row>
        <row r="15377">
          <cell r="H15377" t="str">
            <v>[R7]</v>
          </cell>
        </row>
        <row r="15378">
          <cell r="H15378" t="str">
            <v>[R8]</v>
          </cell>
        </row>
        <row r="15379">
          <cell r="H15379" t="str">
            <v>[Y]</v>
          </cell>
        </row>
        <row r="15380">
          <cell r="H15380" t="str">
            <v>[Yc22]</v>
          </cell>
        </row>
        <row r="15381">
          <cell r="H15381" t="str">
            <v>[Yc32]</v>
          </cell>
        </row>
        <row r="15382">
          <cell r="H15382" t="str">
            <v>[Z]</v>
          </cell>
        </row>
        <row r="15383">
          <cell r="H15383" t="str">
            <v>[Zc21]</v>
          </cell>
        </row>
        <row r="15384">
          <cell r="H15384" t="str">
            <v>[Zc31]</v>
          </cell>
        </row>
        <row r="15385">
          <cell r="H15385" t="str">
            <v>[Gl 001]</v>
          </cell>
        </row>
        <row r="15386">
          <cell r="H15386" t="str">
            <v>[Gl 002]</v>
          </cell>
        </row>
        <row r="15387">
          <cell r="H15387" t="str">
            <v>[Gl c31]</v>
          </cell>
        </row>
        <row r="15388">
          <cell r="H15388" t="str">
            <v>[Gl c32]</v>
          </cell>
        </row>
        <row r="15389">
          <cell r="H15389" t="str">
            <v>[Ab H1]</v>
          </cell>
        </row>
        <row r="15390">
          <cell r="H15390" t="str">
            <v>[Ab H2]</v>
          </cell>
        </row>
        <row r="15391">
          <cell r="H15391" t="str">
            <v>[Ab H3]</v>
          </cell>
        </row>
        <row r="15392">
          <cell r="H15392" t="str">
            <v>[Ab R1]</v>
          </cell>
        </row>
        <row r="15393">
          <cell r="H15393" t="str">
            <v>[Ab R2]</v>
          </cell>
        </row>
        <row r="15394">
          <cell r="H15394" t="str">
            <v>[Ab R3]</v>
          </cell>
        </row>
        <row r="15395">
          <cell r="H15395" t="str">
            <v>[Ab R5]</v>
          </cell>
        </row>
        <row r="15396">
          <cell r="H15396" t="str">
            <v>[Ab R7]</v>
          </cell>
        </row>
        <row r="15397">
          <cell r="H15397" t="str">
            <v>[Ab Sch101]</v>
          </cell>
        </row>
        <row r="15398">
          <cell r="H15398" t="str">
            <v>[Ab Sch102]</v>
          </cell>
        </row>
        <row r="15399">
          <cell r="H15399" t="str">
            <v>[Ab Sch103]</v>
          </cell>
        </row>
        <row r="15400">
          <cell r="H15400" t="str">
            <v>[Ab Sch202]</v>
          </cell>
        </row>
        <row r="15401">
          <cell r="H15401" t="str">
            <v>[Ab Sch203]</v>
          </cell>
        </row>
        <row r="15402">
          <cell r="H15402" t="str">
            <v>[SAS 146/151]</v>
          </cell>
        </row>
        <row r="15403">
          <cell r="H15403" t="str">
            <v>[SAS 147/150]</v>
          </cell>
        </row>
        <row r="15404">
          <cell r="H15404" t="str">
            <v>[SAS c11]</v>
          </cell>
        </row>
        <row r="15405">
          <cell r="H15405" t="str">
            <v>[SAS c12]</v>
          </cell>
        </row>
        <row r="15406">
          <cell r="H15406" t="str">
            <v>[SAS c21]</v>
          </cell>
        </row>
        <row r="15407">
          <cell r="H15407" t="str">
            <v>[SAS c22]</v>
          </cell>
        </row>
        <row r="15408">
          <cell r="H15408" t="str">
            <v>[SAS c31]</v>
          </cell>
        </row>
        <row r="15409">
          <cell r="H15409" t="str">
            <v>[SAS c32]</v>
          </cell>
        </row>
        <row r="15410">
          <cell r="H15410" t="str">
            <v>[Sch101]</v>
          </cell>
        </row>
        <row r="15411">
          <cell r="H15411" t="str">
            <v>[Sch102]</v>
          </cell>
        </row>
        <row r="15412">
          <cell r="H15412" t="str">
            <v>[Sch103]</v>
          </cell>
        </row>
        <row r="15413">
          <cell r="H15413" t="str">
            <v>[Sch202]</v>
          </cell>
        </row>
        <row r="15414">
          <cell r="H15414" t="str">
            <v>[Sch203]</v>
          </cell>
        </row>
        <row r="15415">
          <cell r="H15415" t="str">
            <v>[V101]</v>
          </cell>
        </row>
        <row r="15416">
          <cell r="H15416" t="str">
            <v>[V102]</v>
          </cell>
        </row>
        <row r="15417">
          <cell r="H15417" t="str">
            <v>[V104]</v>
          </cell>
        </row>
        <row r="15418">
          <cell r="H15418" t="str">
            <v>[V106]</v>
          </cell>
        </row>
        <row r="15419">
          <cell r="H15419" t="str">
            <v>[V110]</v>
          </cell>
        </row>
        <row r="15420">
          <cell r="H15420" t="str">
            <v>[V111]</v>
          </cell>
        </row>
        <row r="15421">
          <cell r="H15421" t="str">
            <v>[V112]</v>
          </cell>
        </row>
        <row r="15422">
          <cell r="H15422" t="str">
            <v>[V115]</v>
          </cell>
        </row>
        <row r="15423">
          <cell r="H15423" t="str">
            <v>[V120]</v>
          </cell>
        </row>
        <row r="15424">
          <cell r="H15424" t="str">
            <v>[V122]</v>
          </cell>
        </row>
        <row r="15425">
          <cell r="H15425" t="str">
            <v>[V130]</v>
          </cell>
        </row>
        <row r="15426">
          <cell r="H15426" t="str">
            <v>[V134]</v>
          </cell>
        </row>
        <row r="15427">
          <cell r="H15427" t="str">
            <v>[V158]</v>
          </cell>
        </row>
        <row r="15428">
          <cell r="H15428" t="str">
            <v>[V181]</v>
          </cell>
        </row>
        <row r="15429">
          <cell r="H15429" t="str">
            <v>[V183]</v>
          </cell>
        </row>
        <row r="15430">
          <cell r="H15430" t="str">
            <v>[V185]</v>
          </cell>
        </row>
        <row r="15431">
          <cell r="H15431" t="str">
            <v>[V187]</v>
          </cell>
        </row>
        <row r="15432">
          <cell r="H15432" t="str">
            <v>[V189]</v>
          </cell>
        </row>
        <row r="15433">
          <cell r="H15433" t="str">
            <v>[V191]</v>
          </cell>
        </row>
        <row r="15434">
          <cell r="H15434" t="str">
            <v>[V201]</v>
          </cell>
        </row>
        <row r="15435">
          <cell r="H15435" t="str">
            <v>[V202]</v>
          </cell>
        </row>
        <row r="15436">
          <cell r="H15436" t="str">
            <v>[V208]</v>
          </cell>
        </row>
        <row r="15437">
          <cell r="H15437" t="str">
            <v>[V210]</v>
          </cell>
        </row>
        <row r="15438">
          <cell r="H15438" t="str">
            <v>[V211]</v>
          </cell>
        </row>
        <row r="15439">
          <cell r="H15439" t="str">
            <v>[V213]</v>
          </cell>
        </row>
        <row r="15440">
          <cell r="H15440" t="str">
            <v>[V220]</v>
          </cell>
        </row>
        <row r="15441">
          <cell r="H15441" t="str">
            <v>[V240]</v>
          </cell>
        </row>
        <row r="15442">
          <cell r="H15442" t="str">
            <v>[V242]</v>
          </cell>
        </row>
        <row r="15443">
          <cell r="H15443" t="str">
            <v>[V244]</v>
          </cell>
        </row>
        <row r="15444">
          <cell r="H15444" t="str">
            <v>[V246]</v>
          </cell>
        </row>
        <row r="15445">
          <cell r="H15445" t="str">
            <v>[V248]</v>
          </cell>
        </row>
        <row r="15446">
          <cell r="H15446" t="str">
            <v>[V250]</v>
          </cell>
        </row>
        <row r="15447">
          <cell r="H15447" t="str">
            <v>[V251]</v>
          </cell>
        </row>
        <row r="15448">
          <cell r="H15448" t="str">
            <v>[V254]</v>
          </cell>
        </row>
        <row r="15449">
          <cell r="H15449" t="str">
            <v>[V258]</v>
          </cell>
        </row>
        <row r="15450">
          <cell r="H15450" t="str">
            <v>[V264]</v>
          </cell>
        </row>
        <row r="15451">
          <cell r="H15451" t="str">
            <v>[V281]</v>
          </cell>
        </row>
        <row r="15452">
          <cell r="H15452" t="str">
            <v>[VH1]</v>
          </cell>
        </row>
        <row r="15453">
          <cell r="H15453" t="str">
            <v>[VH10]</v>
          </cell>
        </row>
        <row r="15454">
          <cell r="H15454" t="str">
            <v>[VH11]</v>
          </cell>
        </row>
        <row r="15455">
          <cell r="H15455" t="str">
            <v>[VH12]</v>
          </cell>
        </row>
        <row r="15456">
          <cell r="H15456" t="str">
            <v>[VH14]</v>
          </cell>
        </row>
        <row r="15457">
          <cell r="H15457" t="str">
            <v>[VH16]</v>
          </cell>
        </row>
        <row r="15458">
          <cell r="H15458" t="str">
            <v>[VH18]</v>
          </cell>
        </row>
        <row r="15459">
          <cell r="H15459" t="str">
            <v>[VH2]</v>
          </cell>
        </row>
        <row r="15460">
          <cell r="H15460" t="str">
            <v>[VH3]</v>
          </cell>
        </row>
        <row r="15461">
          <cell r="H15461" t="str">
            <v>[VH4]</v>
          </cell>
        </row>
        <row r="15462">
          <cell r="H15462" t="str">
            <v>[VH5]</v>
          </cell>
        </row>
        <row r="15463">
          <cell r="H15463" t="str">
            <v>[VH6]</v>
          </cell>
        </row>
        <row r="15464">
          <cell r="H15464" t="str">
            <v>[VH7]</v>
          </cell>
        </row>
        <row r="15465">
          <cell r="H15465" t="str">
            <v>[VH8]</v>
          </cell>
        </row>
        <row r="15466">
          <cell r="H15466" t="str">
            <v>[VH9]</v>
          </cell>
        </row>
        <row r="15467">
          <cell r="H15467" t="str">
            <v>[VR1]</v>
          </cell>
        </row>
        <row r="15468">
          <cell r="H15468" t="str">
            <v>[VR10]</v>
          </cell>
        </row>
        <row r="15469">
          <cell r="H15469" t="str">
            <v>[VR12]</v>
          </cell>
        </row>
        <row r="15470">
          <cell r="H15470" t="str">
            <v>[VR14]</v>
          </cell>
        </row>
        <row r="15471">
          <cell r="H15471" t="str">
            <v>[VR16]</v>
          </cell>
        </row>
        <row r="15472">
          <cell r="H15472" t="str">
            <v>[VR18]</v>
          </cell>
        </row>
        <row r="15473">
          <cell r="H15473" t="str">
            <v>[VR2]</v>
          </cell>
        </row>
        <row r="15474">
          <cell r="H15474" t="str">
            <v>[VR3]</v>
          </cell>
        </row>
        <row r="15475">
          <cell r="H15475" t="str">
            <v>[VR4]</v>
          </cell>
        </row>
        <row r="15476">
          <cell r="H15476" t="str">
            <v>[VR5]</v>
          </cell>
        </row>
        <row r="15477">
          <cell r="H15477" t="str">
            <v>[VR6]</v>
          </cell>
        </row>
        <row r="15478">
          <cell r="H15478" t="str">
            <v>[VR7]</v>
          </cell>
        </row>
        <row r="15479">
          <cell r="H15479" t="str">
            <v>[VR8]</v>
          </cell>
        </row>
        <row r="15480">
          <cell r="H15480" t="str">
            <v>[a]</v>
          </cell>
        </row>
        <row r="15481">
          <cell r="H15481" t="str">
            <v>[ac12]</v>
          </cell>
        </row>
        <row r="15482">
          <cell r="H15482" t="str">
            <v>[ac22]</v>
          </cell>
        </row>
        <row r="15483">
          <cell r="H15483" t="str">
            <v>[b]</v>
          </cell>
        </row>
        <row r="15484">
          <cell r="H15484" t="str">
            <v>[bc11]</v>
          </cell>
        </row>
        <row r="15485">
          <cell r="H15485" t="str">
            <v>[bc21]</v>
          </cell>
        </row>
        <row r="15486">
          <cell r="H15486" t="str">
            <v>[h(Y)]</v>
          </cell>
        </row>
        <row r="15487">
          <cell r="H15487" t="str">
            <v>[h(Z)]</v>
          </cell>
        </row>
        <row r="15488">
          <cell r="H15488" t="str">
            <v>[r(A)]</v>
          </cell>
        </row>
        <row r="15489">
          <cell r="H15489" t="str">
            <v>[r(B)]</v>
          </cell>
        </row>
        <row r="15490">
          <cell r="H15490" t="str">
            <v>[y(Yc22)]</v>
          </cell>
        </row>
        <row r="15491">
          <cell r="H15491" t="str">
            <v>[yc22]</v>
          </cell>
        </row>
        <row r="15492">
          <cell r="H15492" t="str">
            <v>[yc32]</v>
          </cell>
        </row>
        <row r="15493">
          <cell r="H15493" t="str">
            <v>[z(Zc21)]</v>
          </cell>
        </row>
        <row r="15494">
          <cell r="H15494" t="str">
            <v>[zc21]</v>
          </cell>
        </row>
        <row r="15495">
          <cell r="H15495" t="str">
            <v>[zc31]</v>
          </cell>
        </row>
        <row r="15496">
          <cell r="H15496" t="str">
            <v>[Sp 260]</v>
          </cell>
        </row>
        <row r="15497">
          <cell r="H15497" t="str">
            <v>[W 101]</v>
          </cell>
        </row>
        <row r="15498">
          <cell r="H15498" t="str">
            <v>[W 102]</v>
          </cell>
        </row>
        <row r="15499">
          <cell r="H15499" t="str">
            <v>[W 103]</v>
          </cell>
        </row>
        <row r="15500">
          <cell r="H15500" t="str">
            <v>[W 104]</v>
          </cell>
        </row>
        <row r="15501">
          <cell r="H15501" t="str">
            <v>[W 105]</v>
          </cell>
        </row>
        <row r="15502">
          <cell r="H15502" t="str">
            <v>[W 106]</v>
          </cell>
        </row>
        <row r="15503">
          <cell r="H15503" t="str">
            <v>[W 107]</v>
          </cell>
        </row>
        <row r="15504">
          <cell r="H15504" t="str">
            <v>[W 108]</v>
          </cell>
        </row>
        <row r="15505">
          <cell r="H15505" t="str">
            <v>[W 109]</v>
          </cell>
        </row>
        <row r="15506">
          <cell r="H15506" t="str">
            <v>[W 110]</v>
          </cell>
        </row>
        <row r="15507">
          <cell r="H15507" t="str">
            <v>[W 111]</v>
          </cell>
        </row>
        <row r="15508">
          <cell r="H15508" t="str">
            <v>[W 112]</v>
          </cell>
        </row>
        <row r="15509">
          <cell r="H15509" t="str">
            <v>[W 113]</v>
          </cell>
        </row>
        <row r="15510">
          <cell r="H15510" t="str">
            <v>[W 120]</v>
          </cell>
        </row>
        <row r="15511">
          <cell r="H15511" t="str">
            <v>[W 121]</v>
          </cell>
        </row>
        <row r="15512">
          <cell r="H15512" t="str">
            <v>[W 122]</v>
          </cell>
        </row>
        <row r="15513">
          <cell r="H15513" t="str">
            <v>[W 123]</v>
          </cell>
        </row>
        <row r="15514">
          <cell r="H15514" t="str">
            <v>[W 124]</v>
          </cell>
        </row>
        <row r="15515">
          <cell r="H15515" t="str">
            <v>[W 125]</v>
          </cell>
        </row>
        <row r="15516">
          <cell r="H15516" t="str">
            <v>[W 126]</v>
          </cell>
        </row>
        <row r="15517">
          <cell r="H15517" t="str">
            <v>[W 127]</v>
          </cell>
        </row>
        <row r="15518">
          <cell r="H15518" t="str">
            <v>[W 128]</v>
          </cell>
        </row>
        <row r="15519">
          <cell r="H15519" t="str">
            <v>[W 129]</v>
          </cell>
        </row>
        <row r="15520">
          <cell r="H15520" t="str">
            <v>[W 131]</v>
          </cell>
        </row>
        <row r="15521">
          <cell r="H15521" t="str">
            <v>[W 132]</v>
          </cell>
        </row>
        <row r="15522">
          <cell r="H15522" t="str">
            <v>[W 133]</v>
          </cell>
        </row>
        <row r="15523">
          <cell r="H15523" t="str">
            <v>[W 134]</v>
          </cell>
        </row>
        <row r="15524">
          <cell r="H15524" t="str">
            <v>[W 135]</v>
          </cell>
        </row>
        <row r="15525">
          <cell r="H15525" t="str">
            <v>[W 136]</v>
          </cell>
        </row>
        <row r="15526">
          <cell r="H15526" t="str">
            <v>[W 140]</v>
          </cell>
        </row>
        <row r="15527">
          <cell r="H15527" t="str">
            <v>[W 141]</v>
          </cell>
        </row>
        <row r="15528">
          <cell r="H15528" t="str">
            <v>[W 142]</v>
          </cell>
        </row>
        <row r="15529">
          <cell r="H15529" t="str">
            <v>[W 143]</v>
          </cell>
        </row>
        <row r="15530">
          <cell r="H15530" t="str">
            <v>[W 146]</v>
          </cell>
        </row>
        <row r="15531">
          <cell r="H15531" t="str">
            <v>[W 147]</v>
          </cell>
        </row>
        <row r="15532">
          <cell r="H15532" t="str">
            <v>[W 150]</v>
          </cell>
        </row>
        <row r="15533">
          <cell r="H15533" t="str">
            <v>[W 151]</v>
          </cell>
        </row>
        <row r="15534">
          <cell r="H15534" t="str">
            <v>[W 251]</v>
          </cell>
        </row>
        <row r="15535">
          <cell r="H15535" t="str">
            <v>[W 252]</v>
          </cell>
        </row>
        <row r="15536">
          <cell r="H15536" t="str">
            <v>[W 256]</v>
          </cell>
        </row>
        <row r="15537">
          <cell r="H15537" t="str">
            <v>[W 257]</v>
          </cell>
        </row>
        <row r="15538">
          <cell r="H15538" t="str">
            <v>[W 258]</v>
          </cell>
        </row>
        <row r="15539">
          <cell r="H15539" t="str">
            <v>[W 261]</v>
          </cell>
        </row>
        <row r="15540">
          <cell r="H15540" t="str">
            <v>[W 262]</v>
          </cell>
        </row>
        <row r="15541">
          <cell r="H15541" t="str">
            <v>[W 263]</v>
          </cell>
        </row>
        <row r="15542">
          <cell r="H15542" t="str">
            <v>[W 264]</v>
          </cell>
        </row>
        <row r="15543">
          <cell r="H15543" t="str">
            <v>[W 265]</v>
          </cell>
        </row>
        <row r="15544">
          <cell r="H15544" t="str">
            <v>[W 266]</v>
          </cell>
        </row>
        <row r="15545">
          <cell r="H15545" t="str">
            <v>[W 267]</v>
          </cell>
        </row>
        <row r="15546">
          <cell r="H15546" t="str">
            <v>[W 268]</v>
          </cell>
        </row>
        <row r="15547">
          <cell r="H15547" t="str">
            <v>[W 271]</v>
          </cell>
        </row>
        <row r="15548">
          <cell r="H15548" t="str">
            <v>[W 272]</v>
          </cell>
        </row>
        <row r="15549">
          <cell r="H15549" t="str">
            <v>[W 273]</v>
          </cell>
        </row>
        <row r="15550">
          <cell r="H15550" t="str">
            <v>[W 274]</v>
          </cell>
        </row>
        <row r="15551">
          <cell r="H15551" t="str">
            <v>[W 275]</v>
          </cell>
        </row>
        <row r="15552">
          <cell r="H15552" t="str">
            <v>[W 276]</v>
          </cell>
        </row>
        <row r="15553">
          <cell r="H15553" t="str">
            <v>[W 277]</v>
          </cell>
        </row>
        <row r="15554">
          <cell r="H15554" t="str">
            <v>[W 278]</v>
          </cell>
        </row>
        <row r="15555">
          <cell r="H15555" t="str">
            <v>[W 279]</v>
          </cell>
        </row>
        <row r="15556">
          <cell r="H15556" t="str">
            <v>[W 281]</v>
          </cell>
        </row>
        <row r="15557">
          <cell r="H15557" t="str">
            <v>[W 282]</v>
          </cell>
        </row>
        <row r="15558">
          <cell r="H15558" t="str">
            <v>[W 283]</v>
          </cell>
        </row>
        <row r="15559">
          <cell r="H15559" t="str">
            <v>[W 284]</v>
          </cell>
        </row>
        <row r="15560">
          <cell r="H15560" t="str">
            <v>[W 285]</v>
          </cell>
        </row>
        <row r="15561">
          <cell r="H15561" t="str">
            <v>[W 286]</v>
          </cell>
        </row>
        <row r="15562">
          <cell r="H15562" t="str">
            <v>[W 292]</v>
          </cell>
        </row>
        <row r="15563">
          <cell r="H15563" t="str">
            <v>[W 294]</v>
          </cell>
        </row>
        <row r="15564">
          <cell r="H15564" t="str">
            <v>[W 295]</v>
          </cell>
        </row>
        <row r="15565">
          <cell r="H15565" t="str">
            <v>[VE 306]</v>
          </cell>
        </row>
        <row r="15566">
          <cell r="H15566" t="str">
            <v>[VE 408]</v>
          </cell>
        </row>
        <row r="15567">
          <cell r="H15567" t="str">
            <v>[VE 410]</v>
          </cell>
        </row>
        <row r="15568">
          <cell r="H15568" t="str">
            <v>[VE 413]</v>
          </cell>
        </row>
        <row r="15569">
          <cell r="H15569" t="str">
            <v>[VE 415]</v>
          </cell>
        </row>
        <row r="15570">
          <cell r="H15570" t="str">
            <v>[VE 420]</v>
          </cell>
        </row>
        <row r="15571">
          <cell r="H15571" t="str">
            <v>[VE 440]</v>
          </cell>
        </row>
        <row r="15572">
          <cell r="H15572" t="str">
            <v>[VE 442]</v>
          </cell>
        </row>
        <row r="15573">
          <cell r="H15573" t="str">
            <v>[VE 444]</v>
          </cell>
        </row>
        <row r="15574">
          <cell r="H15574" t="str">
            <v>[VE 446]</v>
          </cell>
        </row>
        <row r="15575">
          <cell r="H15575" t="str">
            <v>[VE 448]</v>
          </cell>
        </row>
        <row r="15576">
          <cell r="H15576" t="str">
            <v>[VE 450]</v>
          </cell>
        </row>
        <row r="15577">
          <cell r="H15577" t="str">
            <v>[VE 620]</v>
          </cell>
        </row>
        <row r="15578">
          <cell r="H15578" t="str">
            <v>[VE 622]</v>
          </cell>
        </row>
        <row r="15579">
          <cell r="H15579" t="str">
            <v>[VE 630]</v>
          </cell>
        </row>
        <row r="15580">
          <cell r="H15580" t="str">
            <v>[VE 634]</v>
          </cell>
        </row>
        <row r="15581">
          <cell r="H15581" t="str">
            <v>[VE 664]</v>
          </cell>
        </row>
        <row r="15582">
          <cell r="H15582" t="str">
            <v>[VE 701]</v>
          </cell>
        </row>
        <row r="15583">
          <cell r="H15583" t="str">
            <v>[VE 702]</v>
          </cell>
        </row>
        <row r="15584">
          <cell r="H15584" t="str">
            <v>[VE 801]</v>
          </cell>
        </row>
        <row r="15585">
          <cell r="H15585" t="str">
            <v>[VE 803]</v>
          </cell>
        </row>
        <row r="15586">
          <cell r="H15586" t="str">
            <v>[VE 805]</v>
          </cell>
        </row>
        <row r="15587">
          <cell r="H15587" t="str">
            <v>[VE 807]</v>
          </cell>
        </row>
        <row r="15588">
          <cell r="H15588" t="str">
            <v>[VE 809]</v>
          </cell>
        </row>
        <row r="15589">
          <cell r="H15589" t="str">
            <v>[VE 811]</v>
          </cell>
        </row>
        <row r="15590">
          <cell r="H15590" t="str">
            <v>[VE 821]</v>
          </cell>
        </row>
        <row r="15591">
          <cell r="H15591" t="str">
            <v>[ZE c31]</v>
          </cell>
        </row>
        <row r="15592">
          <cell r="H15592" t="str">
            <v>[ZE c32]</v>
          </cell>
        </row>
        <row r="15593">
          <cell r="H15593" t="str">
            <v>[ZVE 001]</v>
          </cell>
        </row>
        <row r="15594">
          <cell r="H15594" t="str">
            <v>[ZVE 002]</v>
          </cell>
        </row>
        <row r="15595">
          <cell r="H15595" t="str">
            <v>[ZVE 405]</v>
          </cell>
        </row>
        <row r="15596">
          <cell r="H15596" t="str">
            <v>[ZVE 407]</v>
          </cell>
        </row>
        <row r="15597">
          <cell r="H15597" t="str">
            <v>[ZVE 409]</v>
          </cell>
        </row>
        <row r="15598">
          <cell r="H15598" t="str">
            <v>[ZVE 411]</v>
          </cell>
        </row>
        <row r="15599">
          <cell r="H15599" t="str">
            <v>[ZVE 605]</v>
          </cell>
        </row>
        <row r="15600">
          <cell r="H15600" t="str">
            <v>[ZVE 607]</v>
          </cell>
        </row>
        <row r="15601">
          <cell r="H15601" t="str">
            <v>[aws]</v>
          </cell>
        </row>
        <row r="15602">
          <cell r="H15602" t="str">
            <v>[314]</v>
          </cell>
        </row>
        <row r="15603">
          <cell r="H15603" t="str">
            <v>[56]</v>
          </cell>
        </row>
        <row r="15604">
          <cell r="H15604" t="str">
            <v>[z11]</v>
          </cell>
        </row>
        <row r="15605">
          <cell r="H15605" t="str">
            <v>[z12]</v>
          </cell>
        </row>
        <row r="15606">
          <cell r="H15606" t="str">
            <v>[W1B]</v>
          </cell>
        </row>
        <row r="15607">
          <cell r="H15607" t="str">
            <v>[Gl 101]</v>
          </cell>
        </row>
        <row r="15608">
          <cell r="H15608" t="str">
            <v>[Gl 102]</v>
          </cell>
        </row>
        <row r="15609">
          <cell r="H15609" t="str">
            <v>[Gl 104]</v>
          </cell>
        </row>
        <row r="15610">
          <cell r="H15610" t="str">
            <v>[Gl 201]</v>
          </cell>
        </row>
        <row r="15611">
          <cell r="H15611" t="str">
            <v>[Gl 202]</v>
          </cell>
        </row>
        <row r="15612">
          <cell r="H15612" t="str">
            <v>[Gl 204]</v>
          </cell>
        </row>
        <row r="15613">
          <cell r="H15613" t="str">
            <v>[Gl 206]</v>
          </cell>
        </row>
        <row r="15614">
          <cell r="H15614" t="str">
            <v>[Gl 208]</v>
          </cell>
        </row>
        <row r="15615">
          <cell r="H15615" t="str">
            <v>[Gl 210]</v>
          </cell>
        </row>
        <row r="15616">
          <cell r="H15616" t="str">
            <v>[Gl 212]</v>
          </cell>
        </row>
        <row r="15617">
          <cell r="H15617" t="str">
            <v>[Gl 301]</v>
          </cell>
        </row>
        <row r="15618">
          <cell r="H15618" t="str">
            <v>[Gl 314]</v>
          </cell>
        </row>
        <row r="15619">
          <cell r="H15619" t="str">
            <v>[Gl 401/1]</v>
          </cell>
        </row>
        <row r="15620">
          <cell r="H15620" t="str">
            <v>[Gl 401/2]</v>
          </cell>
        </row>
        <row r="15621">
          <cell r="H15621" t="str">
            <v>[Gl 402/1]</v>
          </cell>
        </row>
        <row r="15622">
          <cell r="H15622" t="str">
            <v>[Gl 402/2]</v>
          </cell>
        </row>
        <row r="15623">
          <cell r="H15623" t="str">
            <v>[101/AWS]</v>
          </cell>
        </row>
        <row r="15624">
          <cell r="H15624" t="str">
            <v>[102/AWS]</v>
          </cell>
        </row>
        <row r="15625">
          <cell r="H15625" t="str">
            <v>[301/401/AWS]</v>
          </cell>
        </row>
        <row r="15626">
          <cell r="H15626" t="str">
            <v>[402/AWS]</v>
          </cell>
        </row>
        <row r="15627">
          <cell r="H15627" t="str">
            <v>[Gl 01L]</v>
          </cell>
        </row>
        <row r="15628">
          <cell r="H15628" t="str">
            <v>[Gl 203]</v>
          </cell>
        </row>
        <row r="15629">
          <cell r="H15629" t="str">
            <v>[W14/AWS]</v>
          </cell>
        </row>
        <row r="15630">
          <cell r="H15630" t="str">
            <v>[W51-54/AWS]</v>
          </cell>
        </row>
        <row r="15631">
          <cell r="H15631" t="str">
            <v>[W8-12/AWS]</v>
          </cell>
        </row>
        <row r="15632">
          <cell r="H15632" t="str">
            <v>[Bl y21]</v>
          </cell>
        </row>
        <row r="15633">
          <cell r="H15633" t="str">
            <v>[Bl y22]</v>
          </cell>
        </row>
        <row r="15634">
          <cell r="H15634" t="str">
            <v>[Bl z11/Ka]</v>
          </cell>
        </row>
        <row r="15635">
          <cell r="H15635" t="str">
            <v>[Bl z12/Ka]</v>
          </cell>
        </row>
        <row r="15636">
          <cell r="H15636" t="str">
            <v>[EVA1]</v>
          </cell>
        </row>
        <row r="15637">
          <cell r="H15637" t="str">
            <v>[EVA2]</v>
          </cell>
        </row>
        <row r="15638">
          <cell r="H15638" t="str">
            <v>[km 154.556]</v>
          </cell>
        </row>
        <row r="15639">
          <cell r="H15639" t="str">
            <v>[Ers A]</v>
          </cell>
        </row>
        <row r="15640">
          <cell r="H15640" t="str">
            <v>[Ers B]</v>
          </cell>
        </row>
        <row r="15641">
          <cell r="H15641" t="str">
            <v>[Ers H1]</v>
          </cell>
        </row>
        <row r="15642">
          <cell r="H15642" t="str">
            <v>[Ers H10]</v>
          </cell>
        </row>
        <row r="15643">
          <cell r="H15643" t="str">
            <v>[Ers H2]</v>
          </cell>
        </row>
        <row r="15644">
          <cell r="H15644" t="str">
            <v>[Ers H4]</v>
          </cell>
        </row>
        <row r="15645">
          <cell r="H15645" t="str">
            <v>[Ers H6]</v>
          </cell>
        </row>
        <row r="15646">
          <cell r="H15646" t="str">
            <v>[Ers H8]</v>
          </cell>
        </row>
        <row r="15647">
          <cell r="H15647" t="str">
            <v>[Ers R1]</v>
          </cell>
        </row>
        <row r="15648">
          <cell r="H15648" t="str">
            <v>[Ers R10]</v>
          </cell>
        </row>
        <row r="15649">
          <cell r="H15649" t="str">
            <v>[Ers R2]</v>
          </cell>
        </row>
        <row r="15650">
          <cell r="H15650" t="str">
            <v>[Ers R4]</v>
          </cell>
        </row>
        <row r="15651">
          <cell r="H15651" t="str">
            <v>[Ers R6]</v>
          </cell>
        </row>
        <row r="15652">
          <cell r="H15652" t="str">
            <v>[Ers R8]</v>
          </cell>
        </row>
        <row r="15653">
          <cell r="H15653" t="str">
            <v>[Ers Y]</v>
          </cell>
        </row>
        <row r="15654">
          <cell r="H15654" t="str">
            <v>[Ers Z]</v>
          </cell>
        </row>
        <row r="15655">
          <cell r="H15655" t="str">
            <v>[Ers SN1A]</v>
          </cell>
        </row>
        <row r="15656">
          <cell r="H15656" t="str">
            <v>[Ers SN1B]</v>
          </cell>
        </row>
        <row r="15657">
          <cell r="H15657" t="str">
            <v>[Ers SN1Z]</v>
          </cell>
        </row>
        <row r="15658">
          <cell r="H15658" t="str">
            <v>[Ers SN2A]</v>
          </cell>
        </row>
        <row r="15659">
          <cell r="H15659" t="str">
            <v>[Ers SN2B]</v>
          </cell>
        </row>
        <row r="15660">
          <cell r="H15660" t="str">
            <v>[GA R2]</v>
          </cell>
        </row>
        <row r="15661">
          <cell r="H15661" t="str">
            <v>[GA Y]</v>
          </cell>
        </row>
        <row r="15662">
          <cell r="H15662" t="str">
            <v>[GVA R2]</v>
          </cell>
        </row>
        <row r="15663">
          <cell r="H15663" t="str">
            <v>[GVA Y]</v>
          </cell>
        </row>
        <row r="15664">
          <cell r="H15664" t="str">
            <v>[XTR z11]</v>
          </cell>
        </row>
        <row r="15665">
          <cell r="H15665" t="str">
            <v>[XTR z12]</v>
          </cell>
        </row>
        <row r="15666">
          <cell r="H15666" t="str">
            <v>[1]</v>
          </cell>
        </row>
        <row r="15667">
          <cell r="H15667" t="str">
            <v>[10]</v>
          </cell>
        </row>
        <row r="15668">
          <cell r="H15668" t="str">
            <v>[101]</v>
          </cell>
        </row>
        <row r="15669">
          <cell r="H15669" t="str">
            <v>[102]</v>
          </cell>
        </row>
        <row r="15670">
          <cell r="H15670" t="str">
            <v>[104]</v>
          </cell>
        </row>
        <row r="15671">
          <cell r="H15671" t="str">
            <v>[11]</v>
          </cell>
        </row>
        <row r="15672">
          <cell r="H15672" t="str">
            <v>[12]</v>
          </cell>
        </row>
        <row r="15673">
          <cell r="H15673" t="str">
            <v>[13]</v>
          </cell>
        </row>
        <row r="15674">
          <cell r="H15674" t="str">
            <v>[14]</v>
          </cell>
        </row>
        <row r="15675">
          <cell r="H15675" t="str">
            <v>[1L]</v>
          </cell>
        </row>
        <row r="15676">
          <cell r="H15676" t="str">
            <v>[2]</v>
          </cell>
        </row>
        <row r="15677">
          <cell r="H15677" t="str">
            <v>[201]</v>
          </cell>
        </row>
        <row r="15678">
          <cell r="H15678" t="str">
            <v>[202]</v>
          </cell>
        </row>
        <row r="15679">
          <cell r="H15679" t="str">
            <v>[204]</v>
          </cell>
        </row>
        <row r="15680">
          <cell r="H15680" t="str">
            <v>[206]</v>
          </cell>
        </row>
        <row r="15681">
          <cell r="H15681" t="str">
            <v>[208]</v>
          </cell>
        </row>
        <row r="15682">
          <cell r="H15682" t="str">
            <v>[210]</v>
          </cell>
        </row>
        <row r="15683">
          <cell r="H15683" t="str">
            <v>[212]</v>
          </cell>
        </row>
        <row r="15684">
          <cell r="H15684" t="str">
            <v>[221]</v>
          </cell>
        </row>
        <row r="15685">
          <cell r="H15685" t="str">
            <v>[222]</v>
          </cell>
        </row>
        <row r="15686">
          <cell r="H15686" t="str">
            <v>[224]</v>
          </cell>
        </row>
        <row r="15687">
          <cell r="H15687" t="str">
            <v>[3]</v>
          </cell>
        </row>
        <row r="15688">
          <cell r="H15688" t="str">
            <v>[301]</v>
          </cell>
        </row>
        <row r="15689">
          <cell r="H15689" t="str">
            <v>[4]</v>
          </cell>
        </row>
        <row r="15690">
          <cell r="H15690" t="str">
            <v>[401]</v>
          </cell>
        </row>
        <row r="15691">
          <cell r="H15691" t="str">
            <v>[402]</v>
          </cell>
        </row>
        <row r="15692">
          <cell r="H15692" t="str">
            <v>[5]</v>
          </cell>
        </row>
        <row r="15693">
          <cell r="H15693" t="str">
            <v>[51]</v>
          </cell>
        </row>
        <row r="15694">
          <cell r="H15694" t="str">
            <v>[52]</v>
          </cell>
        </row>
        <row r="15695">
          <cell r="H15695" t="str">
            <v>[53]</v>
          </cell>
        </row>
        <row r="15696">
          <cell r="H15696" t="str">
            <v>[54]</v>
          </cell>
        </row>
        <row r="15697">
          <cell r="H15697" t="str">
            <v>[55]</v>
          </cell>
        </row>
        <row r="15698">
          <cell r="H15698" t="str">
            <v>[57]</v>
          </cell>
        </row>
        <row r="15699">
          <cell r="H15699" t="str">
            <v>[58]</v>
          </cell>
        </row>
        <row r="15700">
          <cell r="H15700" t="str">
            <v>[59]</v>
          </cell>
        </row>
        <row r="15701">
          <cell r="H15701" t="str">
            <v>[60]</v>
          </cell>
        </row>
        <row r="15702">
          <cell r="H15702" t="str">
            <v>[61]</v>
          </cell>
        </row>
        <row r="15703">
          <cell r="H15703" t="str">
            <v>[7]</v>
          </cell>
        </row>
        <row r="15704">
          <cell r="H15704" t="str">
            <v>[8]</v>
          </cell>
        </row>
        <row r="15705">
          <cell r="H15705" t="str">
            <v>[9]</v>
          </cell>
        </row>
        <row r="15706">
          <cell r="H15706" t="str">
            <v>[y11]</v>
          </cell>
        </row>
        <row r="15707">
          <cell r="H15707" t="str">
            <v>[y12]</v>
          </cell>
        </row>
        <row r="15708">
          <cell r="H15708" t="str">
            <v>[y21]</v>
          </cell>
        </row>
        <row r="15709">
          <cell r="H15709" t="str">
            <v>[y22]</v>
          </cell>
        </row>
        <row r="15710">
          <cell r="H15710" t="str">
            <v>[A]</v>
          </cell>
        </row>
        <row r="15711">
          <cell r="H15711" t="str">
            <v>[B]</v>
          </cell>
        </row>
        <row r="15712">
          <cell r="H15712" t="str">
            <v>[H1]</v>
          </cell>
        </row>
        <row r="15713">
          <cell r="H15713" t="str">
            <v>[H10]</v>
          </cell>
        </row>
        <row r="15714">
          <cell r="H15714" t="str">
            <v>[H2]</v>
          </cell>
        </row>
        <row r="15715">
          <cell r="H15715" t="str">
            <v>[H4]</v>
          </cell>
        </row>
        <row r="15716">
          <cell r="H15716" t="str">
            <v>[H6]</v>
          </cell>
        </row>
        <row r="15717">
          <cell r="H15717" t="str">
            <v>[H8]</v>
          </cell>
        </row>
        <row r="15718">
          <cell r="H15718" t="str">
            <v>[R1]</v>
          </cell>
        </row>
        <row r="15719">
          <cell r="H15719" t="str">
            <v>[R10]</v>
          </cell>
        </row>
        <row r="15720">
          <cell r="H15720" t="str">
            <v>[R2]</v>
          </cell>
        </row>
        <row r="15721">
          <cell r="H15721" t="str">
            <v>[R4]</v>
          </cell>
        </row>
        <row r="15722">
          <cell r="H15722" t="str">
            <v>[R6]</v>
          </cell>
        </row>
        <row r="15723">
          <cell r="H15723" t="str">
            <v>[R8]</v>
          </cell>
        </row>
        <row r="15724">
          <cell r="H15724" t="str">
            <v>[Y]</v>
          </cell>
        </row>
        <row r="15725">
          <cell r="H15725" t="str">
            <v>[Z]</v>
          </cell>
        </row>
        <row r="15726">
          <cell r="H15726" t="str">
            <v>[Gl y11]</v>
          </cell>
        </row>
        <row r="15727">
          <cell r="H15727" t="str">
            <v>[Gl y12]</v>
          </cell>
        </row>
        <row r="15728">
          <cell r="H15728" t="str">
            <v>[Gl y21]</v>
          </cell>
        </row>
        <row r="15729">
          <cell r="H15729" t="str">
            <v>[Gl y22]</v>
          </cell>
        </row>
        <row r="15730">
          <cell r="H15730" t="str">
            <v>[Gl z11]</v>
          </cell>
        </row>
        <row r="15731">
          <cell r="H15731" t="str">
            <v>[Gl z12]</v>
          </cell>
        </row>
        <row r="15732">
          <cell r="H15732" t="str">
            <v>[W1D]</v>
          </cell>
        </row>
        <row r="15733">
          <cell r="H15733" t="str">
            <v>[SN 1A]</v>
          </cell>
        </row>
        <row r="15734">
          <cell r="H15734" t="str">
            <v>[SN 1B]</v>
          </cell>
        </row>
        <row r="15735">
          <cell r="H15735" t="str">
            <v>[SN 1Z]</v>
          </cell>
        </row>
        <row r="15736">
          <cell r="H15736" t="str">
            <v>[SN 2A]</v>
          </cell>
        </row>
        <row r="15737">
          <cell r="H15737" t="str">
            <v>[SN 2B]</v>
          </cell>
        </row>
        <row r="15738">
          <cell r="H15738" t="str">
            <v>[V101R]</v>
          </cell>
        </row>
        <row r="15739">
          <cell r="H15739" t="str">
            <v>[V102R]</v>
          </cell>
        </row>
        <row r="15740">
          <cell r="H15740" t="str">
            <v>[V104R]</v>
          </cell>
        </row>
        <row r="15741">
          <cell r="H15741" t="str">
            <v>[V111H]</v>
          </cell>
        </row>
        <row r="15742">
          <cell r="H15742" t="str">
            <v>[V1L]</v>
          </cell>
        </row>
        <row r="15743">
          <cell r="H15743" t="str">
            <v>[V203H]</v>
          </cell>
        </row>
        <row r="15744">
          <cell r="H15744" t="str">
            <v>[V212H]</v>
          </cell>
        </row>
        <row r="15745">
          <cell r="H15745" t="str">
            <v>[V212R]</v>
          </cell>
        </row>
        <row r="15746">
          <cell r="H15746" t="str">
            <v>[V3]</v>
          </cell>
        </row>
        <row r="15747">
          <cell r="H15747" t="str">
            <v>[V401H]</v>
          </cell>
        </row>
        <row r="15748">
          <cell r="H15748" t="str">
            <v>[V402H]</v>
          </cell>
        </row>
        <row r="15749">
          <cell r="H15749" t="str">
            <v>[V5]</v>
          </cell>
        </row>
        <row r="15750">
          <cell r="H15750" t="str">
            <v>[V53]</v>
          </cell>
        </row>
        <row r="15751">
          <cell r="H15751" t="str">
            <v>[V56]</v>
          </cell>
        </row>
        <row r="15752">
          <cell r="H15752" t="str">
            <v>[V57]</v>
          </cell>
        </row>
        <row r="15753">
          <cell r="H15753" t="str">
            <v>[V58]</v>
          </cell>
        </row>
        <row r="15754">
          <cell r="H15754" t="str">
            <v>[V7]</v>
          </cell>
        </row>
        <row r="15755">
          <cell r="H15755" t="str">
            <v>[VH1]</v>
          </cell>
        </row>
        <row r="15756">
          <cell r="H15756" t="str">
            <v>[VH10]</v>
          </cell>
        </row>
        <row r="15757">
          <cell r="H15757" t="str">
            <v>[VH2]</v>
          </cell>
        </row>
        <row r="15758">
          <cell r="H15758" t="str">
            <v>[VH4]</v>
          </cell>
        </row>
        <row r="15759">
          <cell r="H15759" t="str">
            <v>[VH6]</v>
          </cell>
        </row>
        <row r="15760">
          <cell r="H15760" t="str">
            <v>[VH8]</v>
          </cell>
        </row>
        <row r="15761">
          <cell r="H15761" t="str">
            <v>[VR1]</v>
          </cell>
        </row>
        <row r="15762">
          <cell r="H15762" t="str">
            <v>[VR10]</v>
          </cell>
        </row>
        <row r="15763">
          <cell r="H15763" t="str">
            <v>[VR2]</v>
          </cell>
        </row>
        <row r="15764">
          <cell r="H15764" t="str">
            <v>[VR4]</v>
          </cell>
        </row>
        <row r="15765">
          <cell r="H15765" t="str">
            <v>[VR6]</v>
          </cell>
        </row>
        <row r="15766">
          <cell r="H15766" t="str">
            <v>[VR8]</v>
          </cell>
        </row>
        <row r="15767">
          <cell r="H15767" t="str">
            <v>[a]</v>
          </cell>
        </row>
        <row r="15768">
          <cell r="H15768" t="str">
            <v>[b]</v>
          </cell>
        </row>
        <row r="15769">
          <cell r="H15769" t="str">
            <v>[h(Y)]</v>
          </cell>
        </row>
        <row r="15770">
          <cell r="H15770" t="str">
            <v>[h(Z)]</v>
          </cell>
        </row>
        <row r="15771">
          <cell r="H15771" t="str">
            <v>[r(A)]</v>
          </cell>
        </row>
        <row r="15772">
          <cell r="H15772" t="str">
            <v>[r(B)]</v>
          </cell>
        </row>
        <row r="15773">
          <cell r="H15773" t="str">
            <v>[y]</v>
          </cell>
        </row>
        <row r="15774">
          <cell r="H15774" t="str">
            <v>[z]</v>
          </cell>
        </row>
        <row r="15775">
          <cell r="H15775" t="str">
            <v>[SP 2L]</v>
          </cell>
        </row>
        <row r="15776">
          <cell r="H15776" t="str">
            <v>[W1]</v>
          </cell>
        </row>
        <row r="15777">
          <cell r="H15777" t="str">
            <v>[W10]</v>
          </cell>
        </row>
        <row r="15778">
          <cell r="H15778" t="str">
            <v>[W11]</v>
          </cell>
        </row>
        <row r="15779">
          <cell r="H15779" t="str">
            <v>[W12]</v>
          </cell>
        </row>
        <row r="15780">
          <cell r="H15780" t="str">
            <v>[W13]</v>
          </cell>
        </row>
        <row r="15781">
          <cell r="H15781" t="str">
            <v>[W14]</v>
          </cell>
        </row>
        <row r="15782">
          <cell r="H15782" t="str">
            <v>[W1L]</v>
          </cell>
        </row>
        <row r="15783">
          <cell r="H15783" t="str">
            <v>[W2]</v>
          </cell>
        </row>
        <row r="15784">
          <cell r="H15784" t="str">
            <v>[W3]</v>
          </cell>
        </row>
        <row r="15785">
          <cell r="H15785" t="str">
            <v>[W4]</v>
          </cell>
        </row>
        <row r="15786">
          <cell r="H15786" t="str">
            <v>[W5]</v>
          </cell>
        </row>
        <row r="15787">
          <cell r="H15787" t="str">
            <v>[W51]</v>
          </cell>
        </row>
        <row r="15788">
          <cell r="H15788" t="str">
            <v>[W52]</v>
          </cell>
        </row>
        <row r="15789">
          <cell r="H15789" t="str">
            <v>[W53]</v>
          </cell>
        </row>
        <row r="15790">
          <cell r="H15790" t="str">
            <v>[W54]</v>
          </cell>
        </row>
        <row r="15791">
          <cell r="H15791" t="str">
            <v>[W55]</v>
          </cell>
        </row>
        <row r="15792">
          <cell r="H15792" t="str">
            <v>[W56]</v>
          </cell>
        </row>
        <row r="15793">
          <cell r="H15793" t="str">
            <v>[W57]</v>
          </cell>
        </row>
        <row r="15794">
          <cell r="H15794" t="str">
            <v>[W58]</v>
          </cell>
        </row>
        <row r="15795">
          <cell r="H15795" t="str">
            <v>[W59]</v>
          </cell>
        </row>
        <row r="15796">
          <cell r="H15796" t="str">
            <v>[W60]</v>
          </cell>
        </row>
        <row r="15797">
          <cell r="H15797" t="str">
            <v>[W61]</v>
          </cell>
        </row>
        <row r="15798">
          <cell r="H15798" t="str">
            <v>[W7]</v>
          </cell>
        </row>
        <row r="15799">
          <cell r="H15799" t="str">
            <v>[W8]</v>
          </cell>
        </row>
        <row r="15800">
          <cell r="H15800" t="str">
            <v>[W9]</v>
          </cell>
        </row>
        <row r="15801">
          <cell r="H15801" t="str">
            <v>[VE 104]</v>
          </cell>
        </row>
        <row r="15802">
          <cell r="H15802" t="str">
            <v>[VE 1L]</v>
          </cell>
        </row>
        <row r="15803">
          <cell r="H15803" t="str">
            <v>[VE 203]</v>
          </cell>
        </row>
        <row r="15804">
          <cell r="H15804" t="str">
            <v>[VE 314]</v>
          </cell>
        </row>
        <row r="15805">
          <cell r="H15805" t="str">
            <v>[VE 401]</v>
          </cell>
        </row>
        <row r="15806">
          <cell r="H15806" t="str">
            <v>[VE 402]</v>
          </cell>
        </row>
        <row r="15807">
          <cell r="H15807" t="str">
            <v>[ZE z11]</v>
          </cell>
        </row>
        <row r="15808">
          <cell r="H15808" t="str">
            <v>[ZE z12]</v>
          </cell>
        </row>
        <row r="15809">
          <cell r="H15809" t="str">
            <v>[ZVE y21]</v>
          </cell>
        </row>
        <row r="15810">
          <cell r="H15810" t="str">
            <v>[ZVE y22]</v>
          </cell>
        </row>
        <row r="15811">
          <cell r="H15811" t="str">
            <v>[aws]</v>
          </cell>
        </row>
        <row r="15812">
          <cell r="H15812" t="str">
            <v>[311]</v>
          </cell>
        </row>
        <row r="15813">
          <cell r="H15813" t="str">
            <v>[507]</v>
          </cell>
        </row>
        <row r="15814">
          <cell r="H15814" t="str">
            <v>[52/53]</v>
          </cell>
        </row>
        <row r="15815">
          <cell r="H15815" t="str">
            <v>[54]</v>
          </cell>
        </row>
        <row r="15816">
          <cell r="H15816" t="str">
            <v>[55/56]</v>
          </cell>
        </row>
        <row r="15817">
          <cell r="H15817" t="str">
            <v>[57/60]</v>
          </cell>
        </row>
        <row r="15818">
          <cell r="H15818" t="str">
            <v>[58]</v>
          </cell>
        </row>
        <row r="15819">
          <cell r="H15819" t="str">
            <v>[61]</v>
          </cell>
        </row>
        <row r="15820">
          <cell r="H15820" t="str">
            <v>[64]</v>
          </cell>
        </row>
        <row r="15821">
          <cell r="H15821" t="str">
            <v>[71]</v>
          </cell>
        </row>
        <row r="15822">
          <cell r="H15822" t="str">
            <v>[848]</v>
          </cell>
        </row>
        <row r="15823">
          <cell r="H15823" t="str">
            <v>[c11]</v>
          </cell>
        </row>
        <row r="15824">
          <cell r="H15824" t="str">
            <v>[c12]</v>
          </cell>
        </row>
        <row r="15825">
          <cell r="H15825" t="str">
            <v>[c21]</v>
          </cell>
        </row>
        <row r="15826">
          <cell r="H15826" t="str">
            <v>[c22]</v>
          </cell>
        </row>
        <row r="15827">
          <cell r="H15827" t="str">
            <v>[W 10]</v>
          </cell>
        </row>
        <row r="15828">
          <cell r="H15828" t="str">
            <v>[W 61]</v>
          </cell>
        </row>
        <row r="15829">
          <cell r="H15829" t="str">
            <v>[W 65]</v>
          </cell>
        </row>
        <row r="15830">
          <cell r="H15830" t="str">
            <v>[W 77]</v>
          </cell>
        </row>
        <row r="15831">
          <cell r="H15831" t="str">
            <v>[W 801]</v>
          </cell>
        </row>
        <row r="15832">
          <cell r="H15832" t="str">
            <v>[Gl 101]</v>
          </cell>
        </row>
        <row r="15833">
          <cell r="H15833" t="str">
            <v>[Gl 102]</v>
          </cell>
        </row>
        <row r="15834">
          <cell r="H15834" t="str">
            <v>[Gl 107]</v>
          </cell>
        </row>
        <row r="15835">
          <cell r="H15835" t="str">
            <v>[Gl 202]</v>
          </cell>
        </row>
        <row r="15836">
          <cell r="H15836" t="str">
            <v>[Gl 207]</v>
          </cell>
        </row>
        <row r="15837">
          <cell r="H15837" t="str">
            <v>[Gl 301]</v>
          </cell>
        </row>
        <row r="15838">
          <cell r="H15838" t="str">
            <v>[Gl 302]</v>
          </cell>
        </row>
        <row r="15839">
          <cell r="H15839" t="str">
            <v>[Gl 303]</v>
          </cell>
        </row>
        <row r="15840">
          <cell r="H15840" t="str">
            <v>[Gl 304]</v>
          </cell>
        </row>
        <row r="15841">
          <cell r="H15841" t="str">
            <v>[Gl 305]</v>
          </cell>
        </row>
        <row r="15842">
          <cell r="H15842" t="str">
            <v>[Gl 307]</v>
          </cell>
        </row>
        <row r="15843">
          <cell r="H15843" t="str">
            <v>[Gl 309]</v>
          </cell>
        </row>
        <row r="15844">
          <cell r="H15844" t="str">
            <v>[Gl 311]</v>
          </cell>
        </row>
        <row r="15845">
          <cell r="H15845" t="str">
            <v>[Gl 406]</v>
          </cell>
        </row>
        <row r="15846">
          <cell r="H15846" t="str">
            <v>[Gl 507]</v>
          </cell>
        </row>
        <row r="15847">
          <cell r="H15847" t="str">
            <v>[Gl 603]</v>
          </cell>
        </row>
        <row r="15848">
          <cell r="H15848" t="str">
            <v>[Gl 701]</v>
          </cell>
        </row>
        <row r="15849">
          <cell r="H15849" t="str">
            <v>[Gl 702]</v>
          </cell>
        </row>
        <row r="15850">
          <cell r="H15850" t="str">
            <v>[Gl 848]</v>
          </cell>
        </row>
        <row r="15851">
          <cell r="H15851" t="str">
            <v>[Gl 858]</v>
          </cell>
        </row>
        <row r="15852">
          <cell r="H15852" t="str">
            <v>[101]</v>
          </cell>
        </row>
        <row r="15853">
          <cell r="H15853" t="str">
            <v>[102/202]</v>
          </cell>
        </row>
        <row r="15854">
          <cell r="H15854" t="str">
            <v>[701]</v>
          </cell>
        </row>
        <row r="15855">
          <cell r="H15855" t="str">
            <v>[702]</v>
          </cell>
        </row>
        <row r="15856">
          <cell r="H15856" t="str">
            <v>[858]</v>
          </cell>
        </row>
        <row r="15857">
          <cell r="H15857" t="str">
            <v>[Gl 313]</v>
          </cell>
        </row>
        <row r="15858">
          <cell r="H15858" t="str">
            <v>[Gl 315]</v>
          </cell>
        </row>
        <row r="15859">
          <cell r="H15859" t="str">
            <v>[Gl 317]</v>
          </cell>
        </row>
        <row r="15860">
          <cell r="H15860" t="str">
            <v>[Gl 439]</v>
          </cell>
        </row>
        <row r="15861">
          <cell r="H15861" t="str">
            <v>[Gl 473]</v>
          </cell>
        </row>
        <row r="15862">
          <cell r="H15862" t="str">
            <v>[Gl 504]</v>
          </cell>
        </row>
        <row r="15863">
          <cell r="H15863" t="str">
            <v>[Gl 506]</v>
          </cell>
        </row>
        <row r="15864">
          <cell r="H15864" t="str">
            <v>[Gl 510]</v>
          </cell>
        </row>
        <row r="15865">
          <cell r="H15865" t="str">
            <v>[Gl 703]</v>
          </cell>
        </row>
        <row r="15866">
          <cell r="H15866" t="str">
            <v>[Gl 801]</v>
          </cell>
        </row>
        <row r="15867">
          <cell r="H15867" t="str">
            <v>[W15-20]</v>
          </cell>
        </row>
        <row r="15868">
          <cell r="H15868" t="str">
            <v>[W55-60]</v>
          </cell>
        </row>
        <row r="15869">
          <cell r="H15869" t="str">
            <v>[W68-70]</v>
          </cell>
        </row>
        <row r="15870">
          <cell r="H15870" t="str">
            <v>[W72/84]</v>
          </cell>
        </row>
        <row r="15871">
          <cell r="H15871" t="str">
            <v>[W73-83]</v>
          </cell>
        </row>
        <row r="15872">
          <cell r="H15872" t="str">
            <v>[W74-81]</v>
          </cell>
        </row>
        <row r="15873">
          <cell r="H15873" t="str">
            <v>[BL c11]</v>
          </cell>
        </row>
        <row r="15874">
          <cell r="H15874" t="str">
            <v>[Bl b11]</v>
          </cell>
        </row>
        <row r="15875">
          <cell r="H15875" t="str">
            <v>[Bl b12]</v>
          </cell>
        </row>
        <row r="15876">
          <cell r="H15876" t="str">
            <v>[Bl c12]</v>
          </cell>
        </row>
        <row r="15877">
          <cell r="H15877" t="str">
            <v>[Bl c21]</v>
          </cell>
        </row>
        <row r="15878">
          <cell r="H15878" t="str">
            <v>[Bl c22]</v>
          </cell>
        </row>
        <row r="15879">
          <cell r="H15879" t="str">
            <v>[EVA1]</v>
          </cell>
        </row>
        <row r="15880">
          <cell r="H15880" t="str">
            <v>[EVA2]</v>
          </cell>
        </row>
        <row r="15881">
          <cell r="H15881" t="str">
            <v>[EVA3]</v>
          </cell>
        </row>
        <row r="15882">
          <cell r="H15882" t="str">
            <v>[EVA4]</v>
          </cell>
        </row>
        <row r="15883">
          <cell r="H15883" t="str">
            <v>[Ers A]</v>
          </cell>
        </row>
        <row r="15884">
          <cell r="H15884" t="str">
            <v>[Ers Ac12]</v>
          </cell>
        </row>
        <row r="15885">
          <cell r="H15885" t="str">
            <v>[Ers B]</v>
          </cell>
        </row>
        <row r="15886">
          <cell r="H15886" t="str">
            <v>[Ers Bc11]</v>
          </cell>
        </row>
        <row r="15887">
          <cell r="H15887" t="str">
            <v>[Ers H1]</v>
          </cell>
        </row>
        <row r="15888">
          <cell r="H15888" t="str">
            <v>[Ers H11]</v>
          </cell>
        </row>
        <row r="15889">
          <cell r="H15889" t="str">
            <v>[Ers H2]</v>
          </cell>
        </row>
        <row r="15890">
          <cell r="H15890" t="str">
            <v>[Ers H3]</v>
          </cell>
        </row>
        <row r="15891">
          <cell r="H15891" t="str">
            <v>[Ers H4]</v>
          </cell>
        </row>
        <row r="15892">
          <cell r="H15892" t="str">
            <v>[Ers H5]</v>
          </cell>
        </row>
        <row r="15893">
          <cell r="H15893" t="str">
            <v>[Ers H7]</v>
          </cell>
        </row>
        <row r="15894">
          <cell r="H15894" t="str">
            <v>[Ers H9]</v>
          </cell>
        </row>
        <row r="15895">
          <cell r="H15895" t="str">
            <v>[Ers R1]</v>
          </cell>
        </row>
        <row r="15896">
          <cell r="H15896" t="str">
            <v>[Ers R11]</v>
          </cell>
        </row>
        <row r="15897">
          <cell r="H15897" t="str">
            <v>[Ers R2]</v>
          </cell>
        </row>
        <row r="15898">
          <cell r="H15898" t="str">
            <v>[Ers R3]</v>
          </cell>
        </row>
        <row r="15899">
          <cell r="H15899" t="str">
            <v>[Ers R4]</v>
          </cell>
        </row>
        <row r="15900">
          <cell r="H15900" t="str">
            <v>[Ers R5]</v>
          </cell>
        </row>
        <row r="15901">
          <cell r="H15901" t="str">
            <v>[Ers R6]</v>
          </cell>
        </row>
        <row r="15902">
          <cell r="H15902" t="str">
            <v>[Ers R7]</v>
          </cell>
        </row>
        <row r="15903">
          <cell r="H15903" t="str">
            <v>[Ers R800]</v>
          </cell>
        </row>
        <row r="15904">
          <cell r="H15904" t="str">
            <v>[Ers R9]</v>
          </cell>
        </row>
        <row r="15905">
          <cell r="H15905" t="str">
            <v>[Ers Y]</v>
          </cell>
        </row>
        <row r="15906">
          <cell r="H15906" t="str">
            <v>[Ers Yc22]</v>
          </cell>
        </row>
        <row r="15907">
          <cell r="H15907" t="str">
            <v>[Ers Z]</v>
          </cell>
        </row>
        <row r="15908">
          <cell r="H15908" t="str">
            <v>[Ers Zc21]</v>
          </cell>
        </row>
        <row r="15909">
          <cell r="H15909" t="str">
            <v>[Ers 1Yc22]</v>
          </cell>
        </row>
        <row r="15910">
          <cell r="H15910" t="str">
            <v>[Ers 1Zc21]</v>
          </cell>
        </row>
        <row r="15911">
          <cell r="H15911" t="str">
            <v>[XTR c11]</v>
          </cell>
        </row>
        <row r="15912">
          <cell r="H15912" t="str">
            <v>[XTR c12]</v>
          </cell>
        </row>
        <row r="15913">
          <cell r="H15913" t="str">
            <v>[XTR c21]</v>
          </cell>
        </row>
        <row r="15914">
          <cell r="H15914" t="str">
            <v>[XTR c22]</v>
          </cell>
        </row>
        <row r="15915">
          <cell r="H15915" t="str">
            <v>[1]</v>
          </cell>
        </row>
        <row r="15916">
          <cell r="H15916" t="str">
            <v>[10]</v>
          </cell>
        </row>
        <row r="15917">
          <cell r="H15917" t="str">
            <v>[101]</v>
          </cell>
        </row>
        <row r="15918">
          <cell r="H15918" t="str">
            <v>[102]</v>
          </cell>
        </row>
        <row r="15919">
          <cell r="H15919" t="str">
            <v>[107]</v>
          </cell>
        </row>
        <row r="15920">
          <cell r="H15920" t="str">
            <v>[14]</v>
          </cell>
        </row>
        <row r="15921">
          <cell r="H15921" t="str">
            <v>[15]</v>
          </cell>
        </row>
        <row r="15922">
          <cell r="H15922" t="str">
            <v>[16]</v>
          </cell>
        </row>
        <row r="15923">
          <cell r="H15923" t="str">
            <v>[17]</v>
          </cell>
        </row>
        <row r="15924">
          <cell r="H15924" t="str">
            <v>[18]</v>
          </cell>
        </row>
        <row r="15925">
          <cell r="H15925" t="str">
            <v>[19]</v>
          </cell>
        </row>
        <row r="15926">
          <cell r="H15926" t="str">
            <v>[2]</v>
          </cell>
        </row>
        <row r="15927">
          <cell r="H15927" t="str">
            <v>[202]</v>
          </cell>
        </row>
        <row r="15928">
          <cell r="H15928" t="str">
            <v>[207]</v>
          </cell>
        </row>
        <row r="15929">
          <cell r="H15929" t="str">
            <v>[3]</v>
          </cell>
        </row>
        <row r="15930">
          <cell r="H15930" t="str">
            <v>[301]</v>
          </cell>
        </row>
        <row r="15931">
          <cell r="H15931" t="str">
            <v>[302]</v>
          </cell>
        </row>
        <row r="15932">
          <cell r="H15932" t="str">
            <v>[303]</v>
          </cell>
        </row>
        <row r="15933">
          <cell r="H15933" t="str">
            <v>[304]</v>
          </cell>
        </row>
        <row r="15934">
          <cell r="H15934" t="str">
            <v>[305]</v>
          </cell>
        </row>
        <row r="15935">
          <cell r="H15935" t="str">
            <v>[307]</v>
          </cell>
        </row>
        <row r="15936">
          <cell r="H15936" t="str">
            <v>[309]</v>
          </cell>
        </row>
        <row r="15937">
          <cell r="H15937" t="str">
            <v>[4]</v>
          </cell>
        </row>
        <row r="15938">
          <cell r="H15938" t="str">
            <v>[406]</v>
          </cell>
        </row>
        <row r="15939">
          <cell r="H15939" t="str">
            <v>[5]</v>
          </cell>
        </row>
        <row r="15940">
          <cell r="H15940" t="str">
            <v>[6]</v>
          </cell>
        </row>
        <row r="15941">
          <cell r="H15941" t="str">
            <v>[603]</v>
          </cell>
        </row>
        <row r="15942">
          <cell r="H15942" t="str">
            <v>[68]</v>
          </cell>
        </row>
        <row r="15943">
          <cell r="H15943" t="str">
            <v>[69]</v>
          </cell>
        </row>
        <row r="15944">
          <cell r="H15944" t="str">
            <v>[7]</v>
          </cell>
        </row>
        <row r="15945">
          <cell r="H15945" t="str">
            <v>[70]</v>
          </cell>
        </row>
        <row r="15946">
          <cell r="H15946" t="str">
            <v>[701]</v>
          </cell>
        </row>
        <row r="15947">
          <cell r="H15947" t="str">
            <v>[702]</v>
          </cell>
        </row>
        <row r="15948">
          <cell r="H15948" t="str">
            <v>[72]</v>
          </cell>
        </row>
        <row r="15949">
          <cell r="H15949" t="str">
            <v>[73]</v>
          </cell>
        </row>
        <row r="15950">
          <cell r="H15950" t="str">
            <v>[74/75]</v>
          </cell>
        </row>
        <row r="15951">
          <cell r="H15951" t="str">
            <v>[77]</v>
          </cell>
        </row>
        <row r="15952">
          <cell r="H15952" t="str">
            <v>[78]</v>
          </cell>
        </row>
        <row r="15953">
          <cell r="H15953" t="str">
            <v>[8]</v>
          </cell>
        </row>
        <row r="15954">
          <cell r="H15954" t="str">
            <v>[81]</v>
          </cell>
        </row>
        <row r="15955">
          <cell r="H15955" t="str">
            <v>[82]</v>
          </cell>
        </row>
        <row r="15956">
          <cell r="H15956" t="str">
            <v>[83]</v>
          </cell>
        </row>
        <row r="15957">
          <cell r="H15957" t="str">
            <v>[84]</v>
          </cell>
        </row>
        <row r="15958">
          <cell r="H15958" t="str">
            <v>[85]</v>
          </cell>
        </row>
        <row r="15959">
          <cell r="H15959" t="str">
            <v>[86]</v>
          </cell>
        </row>
        <row r="15960">
          <cell r="H15960" t="str">
            <v>[87]</v>
          </cell>
        </row>
        <row r="15961">
          <cell r="H15961" t="str">
            <v>[88]</v>
          </cell>
        </row>
        <row r="15962">
          <cell r="H15962" t="str">
            <v>[9]</v>
          </cell>
        </row>
        <row r="15963">
          <cell r="H15963" t="str">
            <v>[W20]</v>
          </cell>
        </row>
        <row r="15964">
          <cell r="H15964" t="str">
            <v>[b11]</v>
          </cell>
        </row>
        <row r="15965">
          <cell r="H15965" t="str">
            <v>[b12]</v>
          </cell>
        </row>
        <row r="15966">
          <cell r="H15966" t="str">
            <v>[A]</v>
          </cell>
        </row>
        <row r="15967">
          <cell r="H15967" t="str">
            <v>[Ac12]</v>
          </cell>
        </row>
        <row r="15968">
          <cell r="H15968" t="str">
            <v>[B]</v>
          </cell>
        </row>
        <row r="15969">
          <cell r="H15969" t="str">
            <v>[Bc11]</v>
          </cell>
        </row>
        <row r="15970">
          <cell r="H15970" t="str">
            <v>[H1]</v>
          </cell>
        </row>
        <row r="15971">
          <cell r="H15971" t="str">
            <v>[H11]</v>
          </cell>
        </row>
        <row r="15972">
          <cell r="H15972" t="str">
            <v>[H2]</v>
          </cell>
        </row>
        <row r="15973">
          <cell r="H15973" t="str">
            <v>[H3]</v>
          </cell>
        </row>
        <row r="15974">
          <cell r="H15974" t="str">
            <v>[H4]</v>
          </cell>
        </row>
        <row r="15975">
          <cell r="H15975" t="str">
            <v>[H5]</v>
          </cell>
        </row>
        <row r="15976">
          <cell r="H15976" t="str">
            <v>[H7]</v>
          </cell>
        </row>
        <row r="15977">
          <cell r="H15977" t="str">
            <v>[H9]</v>
          </cell>
        </row>
        <row r="15978">
          <cell r="H15978" t="str">
            <v>[R1]</v>
          </cell>
        </row>
        <row r="15979">
          <cell r="H15979" t="str">
            <v>[R11]</v>
          </cell>
        </row>
        <row r="15980">
          <cell r="H15980" t="str">
            <v>[R2]</v>
          </cell>
        </row>
        <row r="15981">
          <cell r="H15981" t="str">
            <v>[R3]</v>
          </cell>
        </row>
        <row r="15982">
          <cell r="H15982" t="str">
            <v>[R4]</v>
          </cell>
        </row>
        <row r="15983">
          <cell r="H15983" t="str">
            <v>[R5]</v>
          </cell>
        </row>
        <row r="15984">
          <cell r="H15984" t="str">
            <v>[R6]</v>
          </cell>
        </row>
        <row r="15985">
          <cell r="H15985" t="str">
            <v>[R7]</v>
          </cell>
        </row>
        <row r="15986">
          <cell r="H15986" t="str">
            <v>[R800]</v>
          </cell>
        </row>
        <row r="15987">
          <cell r="H15987" t="str">
            <v>[R9]</v>
          </cell>
        </row>
        <row r="15988">
          <cell r="H15988" t="str">
            <v>[Y]</v>
          </cell>
        </row>
        <row r="15989">
          <cell r="H15989" t="str">
            <v>[Yc22]</v>
          </cell>
        </row>
        <row r="15990">
          <cell r="H15990" t="str">
            <v>[Z]</v>
          </cell>
        </row>
        <row r="15991">
          <cell r="H15991" t="str">
            <v>[Zc21]</v>
          </cell>
        </row>
        <row r="15992">
          <cell r="H15992" t="str">
            <v>[Gl b11]</v>
          </cell>
        </row>
        <row r="15993">
          <cell r="H15993" t="str">
            <v>[Gl b12]</v>
          </cell>
        </row>
        <row r="15994">
          <cell r="H15994" t="str">
            <v>[Gl c11]</v>
          </cell>
        </row>
        <row r="15995">
          <cell r="H15995" t="str">
            <v>[Gl c12]</v>
          </cell>
        </row>
        <row r="15996">
          <cell r="H15996" t="str">
            <v>[Gl c21]</v>
          </cell>
        </row>
        <row r="15997">
          <cell r="H15997" t="str">
            <v>[Gl c22]</v>
          </cell>
        </row>
        <row r="15998">
          <cell r="H15998" t="str">
            <v>[W 1U]</v>
          </cell>
        </row>
        <row r="15999">
          <cell r="H15999" t="str">
            <v>[1Yc22]</v>
          </cell>
        </row>
        <row r="16000">
          <cell r="H16000" t="str">
            <v>[1Zc21]</v>
          </cell>
        </row>
        <row r="16001">
          <cell r="H16001" t="str">
            <v>[V101R]</v>
          </cell>
        </row>
        <row r="16002">
          <cell r="H16002" t="str">
            <v>[V102R]</v>
          </cell>
        </row>
        <row r="16003">
          <cell r="H16003" t="str">
            <v>[V107R]</v>
          </cell>
        </row>
        <row r="16004">
          <cell r="H16004" t="str">
            <v>[V2]</v>
          </cell>
        </row>
        <row r="16005">
          <cell r="H16005" t="str">
            <v>[V202H]</v>
          </cell>
        </row>
        <row r="16006">
          <cell r="H16006" t="str">
            <v>[V202R]</v>
          </cell>
        </row>
        <row r="16007">
          <cell r="H16007" t="str">
            <v>[V207R]</v>
          </cell>
        </row>
        <row r="16008">
          <cell r="H16008" t="str">
            <v>[V313H]</v>
          </cell>
        </row>
        <row r="16009">
          <cell r="H16009" t="str">
            <v>[V313R]</v>
          </cell>
        </row>
        <row r="16010">
          <cell r="H16010" t="str">
            <v>[V315H]</v>
          </cell>
        </row>
        <row r="16011">
          <cell r="H16011" t="str">
            <v>[V315R]</v>
          </cell>
        </row>
        <row r="16012">
          <cell r="H16012" t="str">
            <v>[V317R]</v>
          </cell>
        </row>
        <row r="16013">
          <cell r="H16013" t="str">
            <v>[V439R]</v>
          </cell>
        </row>
        <row r="16014">
          <cell r="H16014" t="str">
            <v>[V473R]</v>
          </cell>
        </row>
        <row r="16015">
          <cell r="H16015" t="str">
            <v>[V504H]</v>
          </cell>
        </row>
        <row r="16016">
          <cell r="H16016" t="str">
            <v>[V506H]</v>
          </cell>
        </row>
        <row r="16017">
          <cell r="H16017" t="str">
            <v>[V507H]</v>
          </cell>
        </row>
        <row r="16018">
          <cell r="H16018" t="str">
            <v>[V510H]</v>
          </cell>
        </row>
        <row r="16019">
          <cell r="H16019" t="str">
            <v>[V6]</v>
          </cell>
        </row>
        <row r="16020">
          <cell r="H16020" t="str">
            <v>[V603H]</v>
          </cell>
        </row>
        <row r="16021">
          <cell r="H16021" t="str">
            <v>[V701H]</v>
          </cell>
        </row>
        <row r="16022">
          <cell r="H16022" t="str">
            <v>[V702H]</v>
          </cell>
        </row>
        <row r="16023">
          <cell r="H16023" t="str">
            <v>[V703H]</v>
          </cell>
        </row>
        <row r="16024">
          <cell r="H16024" t="str">
            <v>[V73]</v>
          </cell>
        </row>
        <row r="16025">
          <cell r="H16025" t="str">
            <v>[V801H]</v>
          </cell>
        </row>
        <row r="16026">
          <cell r="H16026" t="str">
            <v>[V82]</v>
          </cell>
        </row>
        <row r="16027">
          <cell r="H16027" t="str">
            <v>[V83H]</v>
          </cell>
        </row>
        <row r="16028">
          <cell r="H16028" t="str">
            <v>[V83R]</v>
          </cell>
        </row>
        <row r="16029">
          <cell r="H16029" t="str">
            <v>[V84]</v>
          </cell>
        </row>
        <row r="16030">
          <cell r="H16030" t="str">
            <v>[V9]</v>
          </cell>
        </row>
        <row r="16031">
          <cell r="H16031" t="str">
            <v>[VH1]</v>
          </cell>
        </row>
        <row r="16032">
          <cell r="H16032" t="str">
            <v>[VH11]</v>
          </cell>
        </row>
        <row r="16033">
          <cell r="H16033" t="str">
            <v>[VH2]</v>
          </cell>
        </row>
        <row r="16034">
          <cell r="H16034" t="str">
            <v>[VH3]</v>
          </cell>
        </row>
        <row r="16035">
          <cell r="H16035" t="str">
            <v>[VH4]</v>
          </cell>
        </row>
        <row r="16036">
          <cell r="H16036" t="str">
            <v>[VH5]</v>
          </cell>
        </row>
        <row r="16037">
          <cell r="H16037" t="str">
            <v>[VH7]</v>
          </cell>
        </row>
        <row r="16038">
          <cell r="H16038" t="str">
            <v>[VH9]</v>
          </cell>
        </row>
        <row r="16039">
          <cell r="H16039" t="str">
            <v>[VR1]</v>
          </cell>
        </row>
        <row r="16040">
          <cell r="H16040" t="str">
            <v>[VR11]</v>
          </cell>
        </row>
        <row r="16041">
          <cell r="H16041" t="str">
            <v>[VR2]</v>
          </cell>
        </row>
        <row r="16042">
          <cell r="H16042" t="str">
            <v>[VR3]</v>
          </cell>
        </row>
        <row r="16043">
          <cell r="H16043" t="str">
            <v>[VR4]</v>
          </cell>
        </row>
        <row r="16044">
          <cell r="H16044" t="str">
            <v>[VR5]</v>
          </cell>
        </row>
        <row r="16045">
          <cell r="H16045" t="str">
            <v>[VR6]</v>
          </cell>
        </row>
        <row r="16046">
          <cell r="H16046" t="str">
            <v>[VR7]</v>
          </cell>
        </row>
        <row r="16047">
          <cell r="H16047" t="str">
            <v>[VR800]</v>
          </cell>
        </row>
        <row r="16048">
          <cell r="H16048" t="str">
            <v>[VR9]</v>
          </cell>
        </row>
        <row r="16049">
          <cell r="H16049" t="str">
            <v>[a]</v>
          </cell>
        </row>
        <row r="16050">
          <cell r="H16050" t="str">
            <v>[ac12]</v>
          </cell>
        </row>
        <row r="16051">
          <cell r="H16051" t="str">
            <v>[b]</v>
          </cell>
        </row>
        <row r="16052">
          <cell r="H16052" t="str">
            <v>[bc11]</v>
          </cell>
        </row>
        <row r="16053">
          <cell r="H16053" t="str">
            <v>[h (Y)]</v>
          </cell>
        </row>
        <row r="16054">
          <cell r="H16054" t="str">
            <v>[h (Z)]</v>
          </cell>
        </row>
        <row r="16055">
          <cell r="H16055" t="str">
            <v>[r (A)]</v>
          </cell>
        </row>
        <row r="16056">
          <cell r="H16056" t="str">
            <v>[r (B)]</v>
          </cell>
        </row>
        <row r="16057">
          <cell r="H16057" t="str">
            <v>[y]</v>
          </cell>
        </row>
        <row r="16058">
          <cell r="H16058" t="str">
            <v>[yc22]</v>
          </cell>
        </row>
        <row r="16059">
          <cell r="H16059" t="str">
            <v>[z]</v>
          </cell>
        </row>
        <row r="16060">
          <cell r="H16060" t="str">
            <v>[zc21]</v>
          </cell>
        </row>
        <row r="16061">
          <cell r="H16061" t="str">
            <v>[W 1]</v>
          </cell>
        </row>
        <row r="16062">
          <cell r="H16062" t="str">
            <v>[W 14]</v>
          </cell>
        </row>
        <row r="16063">
          <cell r="H16063" t="str">
            <v>[W 15]</v>
          </cell>
        </row>
        <row r="16064">
          <cell r="H16064" t="str">
            <v>[W 16]</v>
          </cell>
        </row>
        <row r="16065">
          <cell r="H16065" t="str">
            <v>[W 17]</v>
          </cell>
        </row>
        <row r="16066">
          <cell r="H16066" t="str">
            <v>[W 18]</v>
          </cell>
        </row>
        <row r="16067">
          <cell r="H16067" t="str">
            <v>[W 19]</v>
          </cell>
        </row>
        <row r="16068">
          <cell r="H16068" t="str">
            <v>[W 2]</v>
          </cell>
        </row>
        <row r="16069">
          <cell r="H16069" t="str">
            <v>[W 20]</v>
          </cell>
        </row>
        <row r="16070">
          <cell r="H16070" t="str">
            <v>[W 3]</v>
          </cell>
        </row>
        <row r="16071">
          <cell r="H16071" t="str">
            <v>[W 4]</v>
          </cell>
        </row>
        <row r="16072">
          <cell r="H16072" t="str">
            <v>[W 5]</v>
          </cell>
        </row>
        <row r="16073">
          <cell r="H16073" t="str">
            <v>[W 52]</v>
          </cell>
        </row>
        <row r="16074">
          <cell r="H16074" t="str">
            <v>[W 53]</v>
          </cell>
        </row>
        <row r="16075">
          <cell r="H16075" t="str">
            <v>[W 54]</v>
          </cell>
        </row>
        <row r="16076">
          <cell r="H16076" t="str">
            <v>[W 55]</v>
          </cell>
        </row>
        <row r="16077">
          <cell r="H16077" t="str">
            <v>[W 56]</v>
          </cell>
        </row>
        <row r="16078">
          <cell r="H16078" t="str">
            <v>[W 57]</v>
          </cell>
        </row>
        <row r="16079">
          <cell r="H16079" t="str">
            <v>[W 58]</v>
          </cell>
        </row>
        <row r="16080">
          <cell r="H16080" t="str">
            <v>[W 59]</v>
          </cell>
        </row>
        <row r="16081">
          <cell r="H16081" t="str">
            <v>[W 6]</v>
          </cell>
        </row>
        <row r="16082">
          <cell r="H16082" t="str">
            <v>[W 60]</v>
          </cell>
        </row>
        <row r="16083">
          <cell r="H16083" t="str">
            <v>[W 64]</v>
          </cell>
        </row>
        <row r="16084">
          <cell r="H16084" t="str">
            <v>[W 68]</v>
          </cell>
        </row>
        <row r="16085">
          <cell r="H16085" t="str">
            <v>[W 69]</v>
          </cell>
        </row>
        <row r="16086">
          <cell r="H16086" t="str">
            <v>[W 7]</v>
          </cell>
        </row>
        <row r="16087">
          <cell r="H16087" t="str">
            <v>[W 70]</v>
          </cell>
        </row>
        <row r="16088">
          <cell r="H16088" t="str">
            <v>[W 71]</v>
          </cell>
        </row>
        <row r="16089">
          <cell r="H16089" t="str">
            <v>[W 72]</v>
          </cell>
        </row>
        <row r="16090">
          <cell r="H16090" t="str">
            <v>[W 73]</v>
          </cell>
        </row>
        <row r="16091">
          <cell r="H16091" t="str">
            <v>[W 74]</v>
          </cell>
        </row>
        <row r="16092">
          <cell r="H16092" t="str">
            <v>[W 75]</v>
          </cell>
        </row>
        <row r="16093">
          <cell r="H16093" t="str">
            <v>[W 78]</v>
          </cell>
        </row>
        <row r="16094">
          <cell r="H16094" t="str">
            <v>[W 79]</v>
          </cell>
        </row>
        <row r="16095">
          <cell r="H16095" t="str">
            <v>[W 8]</v>
          </cell>
        </row>
        <row r="16096">
          <cell r="H16096" t="str">
            <v>[W 81]</v>
          </cell>
        </row>
        <row r="16097">
          <cell r="H16097" t="str">
            <v>[W 82]</v>
          </cell>
        </row>
        <row r="16098">
          <cell r="H16098" t="str">
            <v>[W 83]</v>
          </cell>
        </row>
        <row r="16099">
          <cell r="H16099" t="str">
            <v>[W 84]</v>
          </cell>
        </row>
        <row r="16100">
          <cell r="H16100" t="str">
            <v>[W 85]</v>
          </cell>
        </row>
        <row r="16101">
          <cell r="H16101" t="str">
            <v>[W 86]</v>
          </cell>
        </row>
        <row r="16102">
          <cell r="H16102" t="str">
            <v>[W 87]</v>
          </cell>
        </row>
        <row r="16103">
          <cell r="H16103" t="str">
            <v>[W 88]</v>
          </cell>
        </row>
        <row r="16104">
          <cell r="H16104" t="str">
            <v>[W 9]</v>
          </cell>
        </row>
        <row r="16105">
          <cell r="H16105" t="str">
            <v>[VE107]</v>
          </cell>
        </row>
        <row r="16106">
          <cell r="H16106" t="str">
            <v>[VE317]</v>
          </cell>
        </row>
        <row r="16107">
          <cell r="H16107" t="str">
            <v>[VE439]</v>
          </cell>
        </row>
        <row r="16108">
          <cell r="H16108" t="str">
            <v>[VE473]</v>
          </cell>
        </row>
        <row r="16109">
          <cell r="H16109" t="str">
            <v>[VE504]</v>
          </cell>
        </row>
        <row r="16110">
          <cell r="H16110" t="str">
            <v>[VE506]</v>
          </cell>
        </row>
        <row r="16111">
          <cell r="H16111" t="str">
            <v>[VE510]</v>
          </cell>
        </row>
        <row r="16112">
          <cell r="H16112" t="str">
            <v>[VE703]</v>
          </cell>
        </row>
        <row r="16113">
          <cell r="H16113" t="str">
            <v>[VE801]</v>
          </cell>
        </row>
        <row r="16114">
          <cell r="H16114" t="str">
            <v>[ZVE406]</v>
          </cell>
        </row>
        <row r="16115">
          <cell r="H16115" t="str">
            <v>[ZVE858]</v>
          </cell>
        </row>
        <row r="16116">
          <cell r="H16116" t="str">
            <v>[ZVEb11]</v>
          </cell>
        </row>
        <row r="16117">
          <cell r="H16117" t="str">
            <v>[ZVEb12]</v>
          </cell>
        </row>
        <row r="16118">
          <cell r="H16118" t="str">
            <v>[ZVEc11]</v>
          </cell>
        </row>
        <row r="16119">
          <cell r="H16119" t="str">
            <v>[ZVEc12]</v>
          </cell>
        </row>
        <row r="16120">
          <cell r="H16120" t="str">
            <v>[aws]</v>
          </cell>
        </row>
        <row r="16121">
          <cell r="H16121" t="str">
            <v>[101]</v>
          </cell>
        </row>
        <row r="16122">
          <cell r="H16122" t="str">
            <v>[111]</v>
          </cell>
        </row>
        <row r="16123">
          <cell r="H16123" t="str">
            <v>[121]</v>
          </cell>
        </row>
        <row r="16124">
          <cell r="H16124" t="str">
            <v>[122]</v>
          </cell>
        </row>
        <row r="16125">
          <cell r="H16125" t="str">
            <v>[131]</v>
          </cell>
        </row>
        <row r="16126">
          <cell r="H16126" t="str">
            <v>[201]</v>
          </cell>
        </row>
        <row r="16127">
          <cell r="H16127" t="str">
            <v>[212]</v>
          </cell>
        </row>
        <row r="16128">
          <cell r="H16128" t="str">
            <v>[221]</v>
          </cell>
        </row>
        <row r="16129">
          <cell r="H16129" t="str">
            <v>[222]</v>
          </cell>
        </row>
        <row r="16130">
          <cell r="H16130" t="str">
            <v>[231]</v>
          </cell>
        </row>
        <row r="16131">
          <cell r="H16131" t="str">
            <v>[241]</v>
          </cell>
        </row>
        <row r="16132">
          <cell r="H16132" t="str">
            <v>[301]</v>
          </cell>
        </row>
        <row r="16133">
          <cell r="H16133" t="str">
            <v>[311]</v>
          </cell>
        </row>
        <row r="16134">
          <cell r="H16134" t="str">
            <v>[313]</v>
          </cell>
        </row>
        <row r="16135">
          <cell r="H16135" t="str">
            <v>[315]</v>
          </cell>
        </row>
        <row r="16136">
          <cell r="H16136" t="str">
            <v>[317]</v>
          </cell>
        </row>
        <row r="16137">
          <cell r="H16137" t="str">
            <v>[319]</v>
          </cell>
        </row>
        <row r="16138">
          <cell r="H16138" t="str">
            <v>[331]</v>
          </cell>
        </row>
        <row r="16139">
          <cell r="H16139" t="str">
            <v>[401]</v>
          </cell>
        </row>
        <row r="16140">
          <cell r="H16140" t="str">
            <v>[411]</v>
          </cell>
        </row>
        <row r="16141">
          <cell r="H16141" t="str">
            <v>[412]</v>
          </cell>
        </row>
        <row r="16142">
          <cell r="H16142" t="str">
            <v>[421]</v>
          </cell>
        </row>
        <row r="16143">
          <cell r="H16143" t="str">
            <v>[431]</v>
          </cell>
        </row>
        <row r="16144">
          <cell r="H16144" t="str">
            <v>[EK1]</v>
          </cell>
        </row>
        <row r="16145">
          <cell r="H16145" t="str">
            <v>[W101]</v>
          </cell>
        </row>
        <row r="16146">
          <cell r="H16146" t="str">
            <v>[W102]</v>
          </cell>
        </row>
        <row r="16147">
          <cell r="H16147" t="str">
            <v>[W151]</v>
          </cell>
        </row>
        <row r="16148">
          <cell r="H16148" t="str">
            <v>[W152]</v>
          </cell>
        </row>
        <row r="16149">
          <cell r="H16149" t="str">
            <v>[W201]</v>
          </cell>
        </row>
        <row r="16150">
          <cell r="H16150" t="str">
            <v>[W251]</v>
          </cell>
        </row>
        <row r="16151">
          <cell r="H16151" t="str">
            <v>[W301]</v>
          </cell>
        </row>
        <row r="16152">
          <cell r="H16152" t="str">
            <v>[W302/303]</v>
          </cell>
        </row>
        <row r="16153">
          <cell r="H16153" t="str">
            <v>[W304]</v>
          </cell>
        </row>
        <row r="16154">
          <cell r="H16154" t="str">
            <v>[W352/353]</v>
          </cell>
        </row>
        <row r="16155">
          <cell r="H16155" t="str">
            <v>[W354/355]</v>
          </cell>
        </row>
        <row r="16156">
          <cell r="H16156" t="str">
            <v>[W356]</v>
          </cell>
        </row>
        <row r="16157">
          <cell r="H16157" t="str">
            <v>[W401]</v>
          </cell>
        </row>
        <row r="16158">
          <cell r="H16158" t="str">
            <v>[W451]</v>
          </cell>
        </row>
        <row r="16159">
          <cell r="H16159" t="str">
            <v>[a11]</v>
          </cell>
        </row>
        <row r="16160">
          <cell r="H16160" t="str">
            <v>[b11]</v>
          </cell>
        </row>
        <row r="16161">
          <cell r="H16161" t="str">
            <v>[t11]</v>
          </cell>
        </row>
        <row r="16162">
          <cell r="H16162" t="str">
            <v>[y11]</v>
          </cell>
        </row>
        <row r="16163">
          <cell r="H16163" t="str">
            <v>[z11]</v>
          </cell>
        </row>
        <row r="16164">
          <cell r="H16164" t="str">
            <v>[W 231]</v>
          </cell>
        </row>
        <row r="16165">
          <cell r="H16165" t="str">
            <v>[W 431]</v>
          </cell>
        </row>
        <row r="16166">
          <cell r="H16166" t="str">
            <v>[Gl 101]</v>
          </cell>
        </row>
        <row r="16167">
          <cell r="H16167" t="str">
            <v>[Gl 111]</v>
          </cell>
        </row>
        <row r="16168">
          <cell r="H16168" t="str">
            <v>[Gl 121]</v>
          </cell>
        </row>
        <row r="16169">
          <cell r="H16169" t="str">
            <v>[Gl 122]</v>
          </cell>
        </row>
        <row r="16170">
          <cell r="H16170" t="str">
            <v>[Gl 131]</v>
          </cell>
        </row>
        <row r="16171">
          <cell r="H16171" t="str">
            <v>[Gl 201]</v>
          </cell>
        </row>
        <row r="16172">
          <cell r="H16172" t="str">
            <v>[Gl 212]</v>
          </cell>
        </row>
        <row r="16173">
          <cell r="H16173" t="str">
            <v>[Gl 221]</v>
          </cell>
        </row>
        <row r="16174">
          <cell r="H16174" t="str">
            <v>[Gl 222]</v>
          </cell>
        </row>
        <row r="16175">
          <cell r="H16175" t="str">
            <v>[Gl 231]</v>
          </cell>
        </row>
        <row r="16176">
          <cell r="H16176" t="str">
            <v>[Gl 241]</v>
          </cell>
        </row>
        <row r="16177">
          <cell r="H16177" t="str">
            <v>[Gl 301]</v>
          </cell>
        </row>
        <row r="16178">
          <cell r="H16178" t="str">
            <v>[Gl 311]</v>
          </cell>
        </row>
        <row r="16179">
          <cell r="H16179" t="str">
            <v>[Gl 313]</v>
          </cell>
        </row>
        <row r="16180">
          <cell r="H16180" t="str">
            <v>[Gl 315]</v>
          </cell>
        </row>
        <row r="16181">
          <cell r="H16181" t="str">
            <v>[Gl 317]</v>
          </cell>
        </row>
        <row r="16182">
          <cell r="H16182" t="str">
            <v>[Gl 319]</v>
          </cell>
        </row>
        <row r="16183">
          <cell r="H16183" t="str">
            <v>[Gl 331]</v>
          </cell>
        </row>
        <row r="16184">
          <cell r="H16184" t="str">
            <v>[Gl 401]</v>
          </cell>
        </row>
        <row r="16185">
          <cell r="H16185" t="str">
            <v>[Gl 411]</v>
          </cell>
        </row>
        <row r="16186">
          <cell r="H16186" t="str">
            <v>[Gl 412]</v>
          </cell>
        </row>
        <row r="16187">
          <cell r="H16187" t="str">
            <v>[Gl 421]</v>
          </cell>
        </row>
        <row r="16188">
          <cell r="H16188" t="str">
            <v>[Gl 431]</v>
          </cell>
        </row>
        <row r="16189">
          <cell r="H16189" t="str">
            <v>[Gl EK1]</v>
          </cell>
        </row>
        <row r="16190">
          <cell r="H16190" t="str">
            <v>[Gl W101]</v>
          </cell>
        </row>
        <row r="16191">
          <cell r="H16191" t="str">
            <v>[101/111]</v>
          </cell>
        </row>
        <row r="16192">
          <cell r="H16192" t="str">
            <v>[131A]</v>
          </cell>
        </row>
        <row r="16193">
          <cell r="H16193" t="str">
            <v>[201/212]</v>
          </cell>
        </row>
        <row r="16194">
          <cell r="H16194" t="str">
            <v>[222A]</v>
          </cell>
        </row>
        <row r="16195">
          <cell r="H16195" t="str">
            <v>[231/241]</v>
          </cell>
        </row>
        <row r="16196">
          <cell r="H16196" t="str">
            <v>[301A]</v>
          </cell>
        </row>
        <row r="16197">
          <cell r="H16197" t="str">
            <v>[331A]</v>
          </cell>
        </row>
        <row r="16198">
          <cell r="H16198" t="str">
            <v>[401A]</v>
          </cell>
        </row>
        <row r="16199">
          <cell r="H16199" t="str">
            <v>[412A]</v>
          </cell>
        </row>
        <row r="16200">
          <cell r="H16200" t="str">
            <v>[421/431]</v>
          </cell>
        </row>
        <row r="16201">
          <cell r="H16201" t="str">
            <v>[Gl 321]</v>
          </cell>
        </row>
        <row r="16202">
          <cell r="H16202" t="str">
            <v>[W102]</v>
          </cell>
        </row>
        <row r="16203">
          <cell r="H16203" t="str">
            <v>[W151]</v>
          </cell>
        </row>
        <row r="16204">
          <cell r="H16204" t="str">
            <v>[W302-304]</v>
          </cell>
        </row>
        <row r="16205">
          <cell r="H16205" t="str">
            <v>[W352-355]</v>
          </cell>
        </row>
        <row r="16206">
          <cell r="H16206" t="str">
            <v>[t11A]</v>
          </cell>
        </row>
        <row r="16207">
          <cell r="H16207" t="str">
            <v>[Bl a11]</v>
          </cell>
        </row>
        <row r="16208">
          <cell r="H16208" t="str">
            <v>[Bl b11]</v>
          </cell>
        </row>
        <row r="16209">
          <cell r="H16209" t="str">
            <v>[Bl t11]</v>
          </cell>
        </row>
        <row r="16210">
          <cell r="H16210" t="str">
            <v>[Bl y11]</v>
          </cell>
        </row>
        <row r="16211">
          <cell r="H16211" t="str">
            <v>[Bl z11]</v>
          </cell>
        </row>
        <row r="16212">
          <cell r="H16212" t="str">
            <v>[EVA1]</v>
          </cell>
        </row>
        <row r="16213">
          <cell r="H16213" t="str">
            <v>[EVA2]</v>
          </cell>
        </row>
        <row r="16214">
          <cell r="H16214" t="str">
            <v>[EVA3]</v>
          </cell>
        </row>
        <row r="16215">
          <cell r="H16215" t="str">
            <v>[EVA4]</v>
          </cell>
        </row>
        <row r="16216">
          <cell r="H16216" t="str">
            <v>[km 14,575]</v>
          </cell>
        </row>
        <row r="16217">
          <cell r="H16217" t="str">
            <v>[km 17,241]</v>
          </cell>
        </row>
        <row r="16218">
          <cell r="H16218" t="str">
            <v>[km 18,241]</v>
          </cell>
        </row>
        <row r="16219">
          <cell r="H16219" t="str">
            <v>[km 18,648]</v>
          </cell>
        </row>
        <row r="16220">
          <cell r="H16220" t="str">
            <v>[km 20,319]</v>
          </cell>
        </row>
        <row r="16221">
          <cell r="H16221" t="str">
            <v>[km 22,858]</v>
          </cell>
        </row>
        <row r="16222">
          <cell r="H16222" t="str">
            <v>[km 23,632]</v>
          </cell>
        </row>
        <row r="16223">
          <cell r="H16223" t="str">
            <v>[km 25,068]</v>
          </cell>
        </row>
        <row r="16224">
          <cell r="H16224" t="str">
            <v>[km 25,803]</v>
          </cell>
        </row>
        <row r="16225">
          <cell r="H16225" t="str">
            <v>[km 29,161]</v>
          </cell>
        </row>
        <row r="16226">
          <cell r="H16226" t="str">
            <v>[km 29,771]</v>
          </cell>
        </row>
        <row r="16227">
          <cell r="H16227" t="str">
            <v>[km 30,256]</v>
          </cell>
        </row>
        <row r="16228">
          <cell r="H16228" t="str">
            <v>[km 30,816]</v>
          </cell>
        </row>
        <row r="16229">
          <cell r="H16229" t="str">
            <v>[km 31,487]</v>
          </cell>
        </row>
        <row r="16230">
          <cell r="H16230" t="str">
            <v>[km 32,154]</v>
          </cell>
        </row>
        <row r="16231">
          <cell r="H16231" t="str">
            <v>[km 33,006]</v>
          </cell>
        </row>
        <row r="16232">
          <cell r="H16232" t="str">
            <v>[Ers Aa11]</v>
          </cell>
        </row>
        <row r="16233">
          <cell r="H16233" t="str">
            <v>[Ers Ab11]</v>
          </cell>
        </row>
        <row r="16234">
          <cell r="H16234" t="str">
            <v>[Ers Ay11]</v>
          </cell>
        </row>
        <row r="16235">
          <cell r="H16235" t="str">
            <v>[Ers Az11]</v>
          </cell>
        </row>
        <row r="16236">
          <cell r="H16236" t="str">
            <v>[Ers H121]</v>
          </cell>
        </row>
        <row r="16237">
          <cell r="H16237" t="str">
            <v>[Ers H122]</v>
          </cell>
        </row>
        <row r="16238">
          <cell r="H16238" t="str">
            <v>[Ers H221]</v>
          </cell>
        </row>
        <row r="16239">
          <cell r="H16239" t="str">
            <v>[Ers H222]</v>
          </cell>
        </row>
        <row r="16240">
          <cell r="H16240" t="str">
            <v>[Ers H311]</v>
          </cell>
        </row>
        <row r="16241">
          <cell r="H16241" t="str">
            <v>[Ers H313]</v>
          </cell>
        </row>
        <row r="16242">
          <cell r="H16242" t="str">
            <v>[Ers H315]</v>
          </cell>
        </row>
        <row r="16243">
          <cell r="H16243" t="str">
            <v>[Ers H317]</v>
          </cell>
        </row>
        <row r="16244">
          <cell r="H16244" t="str">
            <v>[Ers H411]</v>
          </cell>
        </row>
        <row r="16245">
          <cell r="H16245" t="str">
            <v>[Ers H412]</v>
          </cell>
        </row>
        <row r="16246">
          <cell r="H16246" t="str">
            <v>[Ers R121]</v>
          </cell>
        </row>
        <row r="16247">
          <cell r="H16247" t="str">
            <v>[Ers R122]</v>
          </cell>
        </row>
        <row r="16248">
          <cell r="H16248" t="str">
            <v>[Ers R221]</v>
          </cell>
        </row>
        <row r="16249">
          <cell r="H16249" t="str">
            <v>[Ers R222]</v>
          </cell>
        </row>
        <row r="16250">
          <cell r="H16250" t="str">
            <v>[Ers R311]</v>
          </cell>
        </row>
        <row r="16251">
          <cell r="H16251" t="str">
            <v>[Ers R313]</v>
          </cell>
        </row>
        <row r="16252">
          <cell r="H16252" t="str">
            <v>[Ers R315]</v>
          </cell>
        </row>
        <row r="16253">
          <cell r="H16253" t="str">
            <v>[Ers R317]</v>
          </cell>
        </row>
        <row r="16254">
          <cell r="H16254" t="str">
            <v>[Ers R411]</v>
          </cell>
        </row>
        <row r="16255">
          <cell r="H16255" t="str">
            <v>[Ers R412]</v>
          </cell>
        </row>
        <row r="16256">
          <cell r="H16256" t="str">
            <v>[Ers Za11]</v>
          </cell>
        </row>
        <row r="16257">
          <cell r="H16257" t="str">
            <v>[Ers Zb11]</v>
          </cell>
        </row>
        <row r="16258">
          <cell r="H16258" t="str">
            <v>[Ers Zt11]</v>
          </cell>
        </row>
        <row r="16259">
          <cell r="H16259" t="str">
            <v>[Ers Zz11]</v>
          </cell>
        </row>
        <row r="16260">
          <cell r="H16260" t="str">
            <v>[Ers 1Ab11]</v>
          </cell>
        </row>
        <row r="16261">
          <cell r="H16261" t="str">
            <v>[Ers 1H121]</v>
          </cell>
        </row>
        <row r="16262">
          <cell r="H16262" t="str">
            <v>[Ers 1H122]</v>
          </cell>
        </row>
        <row r="16263">
          <cell r="H16263" t="str">
            <v>[Ers 1H221]</v>
          </cell>
        </row>
        <row r="16264">
          <cell r="H16264" t="str">
            <v>[Ers 1H311]</v>
          </cell>
        </row>
        <row r="16265">
          <cell r="H16265" t="str">
            <v>[Ers 1H313]</v>
          </cell>
        </row>
        <row r="16266">
          <cell r="H16266" t="str">
            <v>[Ers 1R311]</v>
          </cell>
        </row>
        <row r="16267">
          <cell r="H16267" t="str">
            <v>[FA H222]</v>
          </cell>
        </row>
        <row r="16268">
          <cell r="H16268" t="str">
            <v>[XTRt11]</v>
          </cell>
        </row>
        <row r="16269">
          <cell r="H16269" t="str">
            <v>[XTRy11]</v>
          </cell>
        </row>
        <row r="16270">
          <cell r="H16270" t="str">
            <v>[Aa11]</v>
          </cell>
        </row>
        <row r="16271">
          <cell r="H16271" t="str">
            <v>[Ab11]</v>
          </cell>
        </row>
        <row r="16272">
          <cell r="H16272" t="str">
            <v>[Ay11]</v>
          </cell>
        </row>
        <row r="16273">
          <cell r="H16273" t="str">
            <v>[Az11]</v>
          </cell>
        </row>
        <row r="16274">
          <cell r="H16274" t="str">
            <v>[H121]</v>
          </cell>
        </row>
        <row r="16275">
          <cell r="H16275" t="str">
            <v>[H122]</v>
          </cell>
        </row>
        <row r="16276">
          <cell r="H16276" t="str">
            <v>[H221]</v>
          </cell>
        </row>
        <row r="16277">
          <cell r="H16277" t="str">
            <v>[H222]</v>
          </cell>
        </row>
        <row r="16278">
          <cell r="H16278" t="str">
            <v>[H311]</v>
          </cell>
        </row>
        <row r="16279">
          <cell r="H16279" t="str">
            <v>[H313]</v>
          </cell>
        </row>
        <row r="16280">
          <cell r="H16280" t="str">
            <v>[H315]</v>
          </cell>
        </row>
        <row r="16281">
          <cell r="H16281" t="str">
            <v>[H317]</v>
          </cell>
        </row>
        <row r="16282">
          <cell r="H16282" t="str">
            <v>[H411]</v>
          </cell>
        </row>
        <row r="16283">
          <cell r="H16283" t="str">
            <v>[H412]</v>
          </cell>
        </row>
        <row r="16284">
          <cell r="H16284" t="str">
            <v>[R121]</v>
          </cell>
        </row>
        <row r="16285">
          <cell r="H16285" t="str">
            <v>[R122]</v>
          </cell>
        </row>
        <row r="16286">
          <cell r="H16286" t="str">
            <v>[R221]</v>
          </cell>
        </row>
        <row r="16287">
          <cell r="H16287" t="str">
            <v>[R222]</v>
          </cell>
        </row>
        <row r="16288">
          <cell r="H16288" t="str">
            <v>[R311]</v>
          </cell>
        </row>
        <row r="16289">
          <cell r="H16289" t="str">
            <v>[R313]</v>
          </cell>
        </row>
        <row r="16290">
          <cell r="H16290" t="str">
            <v>[R315]</v>
          </cell>
        </row>
        <row r="16291">
          <cell r="H16291" t="str">
            <v>[R317]</v>
          </cell>
        </row>
        <row r="16292">
          <cell r="H16292" t="str">
            <v>[R411]</v>
          </cell>
        </row>
        <row r="16293">
          <cell r="H16293" t="str">
            <v>[R412]</v>
          </cell>
        </row>
        <row r="16294">
          <cell r="H16294" t="str">
            <v>[Za11]</v>
          </cell>
        </row>
        <row r="16295">
          <cell r="H16295" t="str">
            <v>[Zb11]</v>
          </cell>
        </row>
        <row r="16296">
          <cell r="H16296" t="str">
            <v>[Zt11]</v>
          </cell>
        </row>
        <row r="16297">
          <cell r="H16297" t="str">
            <v>[Zz11]</v>
          </cell>
        </row>
        <row r="16298">
          <cell r="H16298" t="str">
            <v>[Gl a11]</v>
          </cell>
        </row>
        <row r="16299">
          <cell r="H16299" t="str">
            <v>[Gl b11]</v>
          </cell>
        </row>
        <row r="16300">
          <cell r="H16300" t="str">
            <v>[Gl t11]</v>
          </cell>
        </row>
        <row r="16301">
          <cell r="H16301" t="str">
            <v>[Gl y11]</v>
          </cell>
        </row>
        <row r="16302">
          <cell r="H16302" t="str">
            <v>[Gl z11]</v>
          </cell>
        </row>
        <row r="16303">
          <cell r="H16303" t="str">
            <v>[W 1G]</v>
          </cell>
        </row>
        <row r="16304">
          <cell r="H16304" t="str">
            <v>[1Ab11]</v>
          </cell>
        </row>
        <row r="16305">
          <cell r="H16305" t="str">
            <v>[1H121]</v>
          </cell>
        </row>
        <row r="16306">
          <cell r="H16306" t="str">
            <v>[1H122]</v>
          </cell>
        </row>
        <row r="16307">
          <cell r="H16307" t="str">
            <v>[1H221]</v>
          </cell>
        </row>
        <row r="16308">
          <cell r="H16308" t="str">
            <v>[1H311]</v>
          </cell>
        </row>
        <row r="16309">
          <cell r="H16309" t="str">
            <v>[1H313]</v>
          </cell>
        </row>
        <row r="16310">
          <cell r="H16310" t="str">
            <v>[1R311]</v>
          </cell>
        </row>
        <row r="16311">
          <cell r="H16311" t="str">
            <v>[V111R]</v>
          </cell>
        </row>
        <row r="16312">
          <cell r="H16312" t="str">
            <v>[V131H]</v>
          </cell>
        </row>
        <row r="16313">
          <cell r="H16313" t="str">
            <v>[V201R]</v>
          </cell>
        </row>
        <row r="16314">
          <cell r="H16314" t="str">
            <v>[V212H]</v>
          </cell>
        </row>
        <row r="16315">
          <cell r="H16315" t="str">
            <v>[V231R]</v>
          </cell>
        </row>
        <row r="16316">
          <cell r="H16316" t="str">
            <v>[V241H]</v>
          </cell>
        </row>
        <row r="16317">
          <cell r="H16317" t="str">
            <v>[V301R]</v>
          </cell>
        </row>
        <row r="16318">
          <cell r="H16318" t="str">
            <v>[V319H]</v>
          </cell>
        </row>
        <row r="16319">
          <cell r="H16319" t="str">
            <v>[V319R]</v>
          </cell>
        </row>
        <row r="16320">
          <cell r="H16320" t="str">
            <v>[V321R]</v>
          </cell>
        </row>
        <row r="16321">
          <cell r="H16321" t="str">
            <v>[V331H]</v>
          </cell>
        </row>
        <row r="16322">
          <cell r="H16322" t="str">
            <v>[V401R]</v>
          </cell>
        </row>
        <row r="16323">
          <cell r="H16323" t="str">
            <v>[V421H]</v>
          </cell>
        </row>
        <row r="16324">
          <cell r="H16324" t="str">
            <v>[VH121]</v>
          </cell>
        </row>
        <row r="16325">
          <cell r="H16325" t="str">
            <v>[VH122]</v>
          </cell>
        </row>
        <row r="16326">
          <cell r="H16326" t="str">
            <v>[VH221]</v>
          </cell>
        </row>
        <row r="16327">
          <cell r="H16327" t="str">
            <v>[VH222]</v>
          </cell>
        </row>
        <row r="16328">
          <cell r="H16328" t="str">
            <v>[VH311]</v>
          </cell>
        </row>
        <row r="16329">
          <cell r="H16329" t="str">
            <v>[VH313]</v>
          </cell>
        </row>
        <row r="16330">
          <cell r="H16330" t="str">
            <v>[VH315]</v>
          </cell>
        </row>
        <row r="16331">
          <cell r="H16331" t="str">
            <v>[VH317]</v>
          </cell>
        </row>
        <row r="16332">
          <cell r="H16332" t="str">
            <v>[VH411]</v>
          </cell>
        </row>
        <row r="16333">
          <cell r="H16333" t="str">
            <v>[VH412]</v>
          </cell>
        </row>
        <row r="16334">
          <cell r="H16334" t="str">
            <v>[VR121]</v>
          </cell>
        </row>
        <row r="16335">
          <cell r="H16335" t="str">
            <v>[VR122]</v>
          </cell>
        </row>
        <row r="16336">
          <cell r="H16336" t="str">
            <v>[VR221]</v>
          </cell>
        </row>
        <row r="16337">
          <cell r="H16337" t="str">
            <v>[VR222]</v>
          </cell>
        </row>
        <row r="16338">
          <cell r="H16338" t="str">
            <v>[VR311]</v>
          </cell>
        </row>
        <row r="16339">
          <cell r="H16339" t="str">
            <v>[VR313]</v>
          </cell>
        </row>
        <row r="16340">
          <cell r="H16340" t="str">
            <v>[VR315]</v>
          </cell>
        </row>
        <row r="16341">
          <cell r="H16341" t="str">
            <v>[VR317]</v>
          </cell>
        </row>
        <row r="16342">
          <cell r="H16342" t="str">
            <v>[VR411]</v>
          </cell>
        </row>
        <row r="16343">
          <cell r="H16343" t="str">
            <v>[VR412]</v>
          </cell>
        </row>
        <row r="16344">
          <cell r="H16344" t="str">
            <v>[aa11]</v>
          </cell>
        </row>
        <row r="16345">
          <cell r="H16345" t="str">
            <v>[ab11]</v>
          </cell>
        </row>
        <row r="16346">
          <cell r="H16346" t="str">
            <v>[ay11]</v>
          </cell>
        </row>
        <row r="16347">
          <cell r="H16347" t="str">
            <v>[az11]</v>
          </cell>
        </row>
        <row r="16348">
          <cell r="H16348" t="str">
            <v>[h(Za11)]</v>
          </cell>
        </row>
        <row r="16349">
          <cell r="H16349" t="str">
            <v>[h(Zb11)]</v>
          </cell>
        </row>
        <row r="16350">
          <cell r="H16350" t="str">
            <v>[h(Zt11)]</v>
          </cell>
        </row>
        <row r="16351">
          <cell r="H16351" t="str">
            <v>[h(Zz11)]</v>
          </cell>
        </row>
        <row r="16352">
          <cell r="H16352" t="str">
            <v>[r(Aa11)]</v>
          </cell>
        </row>
        <row r="16353">
          <cell r="H16353" t="str">
            <v>[r(Ab11)]</v>
          </cell>
        </row>
        <row r="16354">
          <cell r="H16354" t="str">
            <v>[r(Ay11)]</v>
          </cell>
        </row>
        <row r="16355">
          <cell r="H16355" t="str">
            <v>[r(Az11)]</v>
          </cell>
        </row>
        <row r="16356">
          <cell r="H16356" t="str">
            <v>[za11]</v>
          </cell>
        </row>
        <row r="16357">
          <cell r="H16357" t="str">
            <v>[zb11]</v>
          </cell>
        </row>
        <row r="16358">
          <cell r="H16358" t="str">
            <v>[zt11]</v>
          </cell>
        </row>
        <row r="16359">
          <cell r="H16359" t="str">
            <v>[zz11]</v>
          </cell>
        </row>
        <row r="16360">
          <cell r="H16360" t="str">
            <v>[Sp 351]</v>
          </cell>
        </row>
        <row r="16361">
          <cell r="H16361" t="str">
            <v>[W 101]</v>
          </cell>
        </row>
        <row r="16362">
          <cell r="H16362" t="str">
            <v>[W 102]</v>
          </cell>
        </row>
        <row r="16363">
          <cell r="H16363" t="str">
            <v>[W 151]</v>
          </cell>
        </row>
        <row r="16364">
          <cell r="H16364" t="str">
            <v>[W 152]</v>
          </cell>
        </row>
        <row r="16365">
          <cell r="H16365" t="str">
            <v>[W 201]</v>
          </cell>
        </row>
        <row r="16366">
          <cell r="H16366" t="str">
            <v>[W 251]</v>
          </cell>
        </row>
        <row r="16367">
          <cell r="H16367" t="str">
            <v>[W 301]</v>
          </cell>
        </row>
        <row r="16368">
          <cell r="H16368" t="str">
            <v>[W 302]</v>
          </cell>
        </row>
        <row r="16369">
          <cell r="H16369" t="str">
            <v>[W 303]</v>
          </cell>
        </row>
        <row r="16370">
          <cell r="H16370" t="str">
            <v>[W 304]</v>
          </cell>
        </row>
        <row r="16371">
          <cell r="H16371" t="str">
            <v>[W 352]</v>
          </cell>
        </row>
        <row r="16372">
          <cell r="H16372" t="str">
            <v>[W 353]</v>
          </cell>
        </row>
        <row r="16373">
          <cell r="H16373" t="str">
            <v>[W 354]</v>
          </cell>
        </row>
        <row r="16374">
          <cell r="H16374" t="str">
            <v>[W 355]</v>
          </cell>
        </row>
        <row r="16375">
          <cell r="H16375" t="str">
            <v>[W 356]</v>
          </cell>
        </row>
        <row r="16376">
          <cell r="H16376" t="str">
            <v>[W 401]</v>
          </cell>
        </row>
        <row r="16377">
          <cell r="H16377" t="str">
            <v>[W 451]</v>
          </cell>
        </row>
        <row r="16378">
          <cell r="H16378" t="str">
            <v>[VE 111]</v>
          </cell>
        </row>
        <row r="16379">
          <cell r="H16379" t="str">
            <v>[VE 321]</v>
          </cell>
        </row>
        <row r="16380">
          <cell r="H16380" t="str">
            <v>[VE 421]</v>
          </cell>
        </row>
        <row r="16381">
          <cell r="H16381" t="str">
            <v>[ZE t11]</v>
          </cell>
        </row>
        <row r="16382">
          <cell r="H16382" t="str">
            <v>[ZE y11]</v>
          </cell>
        </row>
        <row r="16383">
          <cell r="H16383" t="str">
            <v>[ZVE a11H]</v>
          </cell>
        </row>
        <row r="16384">
          <cell r="H16384" t="str">
            <v>[ZVE a11R]</v>
          </cell>
        </row>
        <row r="16385">
          <cell r="H16385" t="str">
            <v>[ZVE b11H]</v>
          </cell>
        </row>
        <row r="16386">
          <cell r="H16386" t="str">
            <v>[ZVE b11R]</v>
          </cell>
        </row>
        <row r="16387">
          <cell r="H16387" t="str">
            <v>[ZVE z11H]</v>
          </cell>
        </row>
        <row r="16388">
          <cell r="H16388" t="str">
            <v>[ZVE z11R]</v>
          </cell>
        </row>
        <row r="16389">
          <cell r="H16389" t="str">
            <v>[MW 36]</v>
          </cell>
        </row>
        <row r="16390">
          <cell r="H16390" t="str">
            <v>[Sp1]</v>
          </cell>
        </row>
        <row r="16391">
          <cell r="H16391" t="str">
            <v>[Gl 101]</v>
          </cell>
        </row>
        <row r="16392">
          <cell r="H16392" t="str">
            <v>[Gl 102]</v>
          </cell>
        </row>
        <row r="16393">
          <cell r="H16393" t="str">
            <v>[Gl 1^^2]</v>
          </cell>
        </row>
        <row r="16394">
          <cell r="H16394" t="str">
            <v>[Gl 1^^4]</v>
          </cell>
        </row>
        <row r="16395">
          <cell r="H16395" t="str">
            <v>[Gl 201]</v>
          </cell>
        </row>
        <row r="16396">
          <cell r="H16396" t="str">
            <v>[Gl 202]</v>
          </cell>
        </row>
        <row r="16397">
          <cell r="H16397" t="str">
            <v>[Gl 204]</v>
          </cell>
        </row>
        <row r="16398">
          <cell r="H16398" t="str">
            <v>[Gl 2^^2]</v>
          </cell>
        </row>
        <row r="16399">
          <cell r="H16399" t="str">
            <v>[Gl 2^^4]</v>
          </cell>
        </row>
        <row r="16400">
          <cell r="H16400" t="str">
            <v>[Gl 301]</v>
          </cell>
        </row>
        <row r="16401">
          <cell r="H16401" t="str">
            <v>[Gl 302]</v>
          </cell>
        </row>
        <row r="16402">
          <cell r="H16402" t="str">
            <v>[Gl 52/54]</v>
          </cell>
        </row>
        <row r="16403">
          <cell r="H16403" t="str">
            <v>[Bl c21]</v>
          </cell>
        </row>
        <row r="16404">
          <cell r="H16404" t="str">
            <v>[Bl c22]</v>
          </cell>
        </row>
        <row r="16405">
          <cell r="H16405" t="str">
            <v>[Bl d11]</v>
          </cell>
        </row>
        <row r="16406">
          <cell r="H16406" t="str">
            <v>[Bl d12]</v>
          </cell>
        </row>
        <row r="16407">
          <cell r="H16407" t="str">
            <v>[km 7.174]</v>
          </cell>
        </row>
        <row r="16408">
          <cell r="H16408" t="str">
            <v>[km 9.142]</v>
          </cell>
        </row>
        <row r="16409">
          <cell r="H16409" t="str">
            <v>[Ers A]</v>
          </cell>
        </row>
        <row r="16410">
          <cell r="H16410" t="str">
            <v>[Ers Ac11]</v>
          </cell>
        </row>
        <row r="16411">
          <cell r="H16411" t="str">
            <v>[Ers Ad11]</v>
          </cell>
        </row>
        <row r="16412">
          <cell r="H16412" t="str">
            <v>[Ers B]</v>
          </cell>
        </row>
        <row r="16413">
          <cell r="H16413" t="str">
            <v>[Ers Bc12]</v>
          </cell>
        </row>
        <row r="16414">
          <cell r="H16414" t="str">
            <v>[Ers Bd12]</v>
          </cell>
        </row>
        <row r="16415">
          <cell r="H16415" t="str">
            <v>[Ers H1]</v>
          </cell>
        </row>
        <row r="16416">
          <cell r="H16416" t="str">
            <v>[Ers H2]</v>
          </cell>
        </row>
        <row r="16417">
          <cell r="H16417" t="str">
            <v>[Ers H4]</v>
          </cell>
        </row>
        <row r="16418">
          <cell r="H16418" t="str">
            <v>[Ers R1]</v>
          </cell>
        </row>
        <row r="16419">
          <cell r="H16419" t="str">
            <v>[Ers R2]</v>
          </cell>
        </row>
        <row r="16420">
          <cell r="H16420" t="str">
            <v>[Ers R4]</v>
          </cell>
        </row>
        <row r="16421">
          <cell r="H16421" t="str">
            <v>[Ers Y]</v>
          </cell>
        </row>
        <row r="16422">
          <cell r="H16422" t="str">
            <v>[Ers Yc21]</v>
          </cell>
        </row>
        <row r="16423">
          <cell r="H16423" t="str">
            <v>[Ers Yd21]</v>
          </cell>
        </row>
        <row r="16424">
          <cell r="H16424" t="str">
            <v>[Ers Z]</v>
          </cell>
        </row>
        <row r="16425">
          <cell r="H16425" t="str">
            <v>[Ers Zc22]</v>
          </cell>
        </row>
        <row r="16426">
          <cell r="H16426" t="str">
            <v>[Ers Zd22]</v>
          </cell>
        </row>
        <row r="16427">
          <cell r="H16427" t="str">
            <v>[A]</v>
          </cell>
        </row>
        <row r="16428">
          <cell r="H16428" t="str">
            <v>[Ac11]</v>
          </cell>
        </row>
        <row r="16429">
          <cell r="H16429" t="str">
            <v>[Ad11]</v>
          </cell>
        </row>
        <row r="16430">
          <cell r="H16430" t="str">
            <v>[B]</v>
          </cell>
        </row>
        <row r="16431">
          <cell r="H16431" t="str">
            <v>[Bc12]</v>
          </cell>
        </row>
        <row r="16432">
          <cell r="H16432" t="str">
            <v>[Bd12]</v>
          </cell>
        </row>
        <row r="16433">
          <cell r="H16433" t="str">
            <v>[H1]</v>
          </cell>
        </row>
        <row r="16434">
          <cell r="H16434" t="str">
            <v>[H2]</v>
          </cell>
        </row>
        <row r="16435">
          <cell r="H16435" t="str">
            <v>[H4]</v>
          </cell>
        </row>
        <row r="16436">
          <cell r="H16436" t="str">
            <v>[R1]</v>
          </cell>
        </row>
        <row r="16437">
          <cell r="H16437" t="str">
            <v>[R2]</v>
          </cell>
        </row>
        <row r="16438">
          <cell r="H16438" t="str">
            <v>[R4]</v>
          </cell>
        </row>
        <row r="16439">
          <cell r="H16439" t="str">
            <v>[Y]</v>
          </cell>
        </row>
        <row r="16440">
          <cell r="H16440" t="str">
            <v>[Yc21]</v>
          </cell>
        </row>
        <row r="16441">
          <cell r="H16441" t="str">
            <v>[Yd21]</v>
          </cell>
        </row>
        <row r="16442">
          <cell r="H16442" t="str">
            <v>[Z]</v>
          </cell>
        </row>
        <row r="16443">
          <cell r="H16443" t="str">
            <v>[Zc22]</v>
          </cell>
        </row>
        <row r="16444">
          <cell r="H16444" t="str">
            <v>[Zd22]</v>
          </cell>
        </row>
        <row r="16445">
          <cell r="H16445" t="str">
            <v>[Gl VLS]</v>
          </cell>
        </row>
        <row r="16446">
          <cell r="H16446" t="str">
            <v>[Gl c11]</v>
          </cell>
        </row>
        <row r="16447">
          <cell r="H16447" t="str">
            <v>[Gl c12]</v>
          </cell>
        </row>
        <row r="16448">
          <cell r="H16448" t="str">
            <v>[Gl c21]</v>
          </cell>
        </row>
        <row r="16449">
          <cell r="H16449" t="str">
            <v>[Gl c22]</v>
          </cell>
        </row>
        <row r="16450">
          <cell r="H16450" t="str">
            <v>[Gl d11]</v>
          </cell>
        </row>
        <row r="16451">
          <cell r="H16451" t="str">
            <v>[Gl d12]</v>
          </cell>
        </row>
        <row r="16452">
          <cell r="H16452" t="str">
            <v>[Gl d21]</v>
          </cell>
        </row>
        <row r="16453">
          <cell r="H16453" t="str">
            <v>[Gl d22]</v>
          </cell>
        </row>
        <row r="16454">
          <cell r="H16454" t="str">
            <v>[NBB1]</v>
          </cell>
        </row>
        <row r="16455">
          <cell r="H16455" t="str">
            <v>[NBB2]</v>
          </cell>
        </row>
        <row r="16456">
          <cell r="H16456" t="str">
            <v>[NBB3]</v>
          </cell>
        </row>
        <row r="16457">
          <cell r="H16457" t="str">
            <v>[NBB4]</v>
          </cell>
        </row>
        <row r="16458">
          <cell r="H16458" t="str">
            <v>[V301H]</v>
          </cell>
        </row>
        <row r="16459">
          <cell r="H16459" t="str">
            <v>[V302H]</v>
          </cell>
        </row>
        <row r="16460">
          <cell r="H16460" t="str">
            <v>[VR1]</v>
          </cell>
        </row>
        <row r="16461">
          <cell r="H16461" t="str">
            <v>[VR2]</v>
          </cell>
        </row>
        <row r="16462">
          <cell r="H16462" t="str">
            <v>[VR4]</v>
          </cell>
        </row>
        <row r="16463">
          <cell r="H16463" t="str">
            <v>[a]</v>
          </cell>
        </row>
        <row r="16464">
          <cell r="H16464" t="str">
            <v>[b]</v>
          </cell>
        </row>
        <row r="16465">
          <cell r="H16465" t="str">
            <v>[h(Y)]</v>
          </cell>
        </row>
        <row r="16466">
          <cell r="H16466" t="str">
            <v>[h(Z)]</v>
          </cell>
        </row>
        <row r="16467">
          <cell r="H16467" t="str">
            <v>[r(A)]</v>
          </cell>
        </row>
        <row r="16468">
          <cell r="H16468" t="str">
            <v>[r(B)]</v>
          </cell>
        </row>
        <row r="16469">
          <cell r="H16469" t="str">
            <v>[y]</v>
          </cell>
        </row>
        <row r="16470">
          <cell r="H16470" t="str">
            <v>[z]</v>
          </cell>
        </row>
        <row r="16471">
          <cell r="H16471" t="str">
            <v>[W 1]</v>
          </cell>
        </row>
        <row r="16472">
          <cell r="H16472" t="str">
            <v>[W 2]</v>
          </cell>
        </row>
        <row r="16473">
          <cell r="H16473" t="str">
            <v>[W 3]</v>
          </cell>
        </row>
        <row r="16474">
          <cell r="H16474" t="str">
            <v>[W 4]</v>
          </cell>
        </row>
        <row r="16475">
          <cell r="H16475" t="str">
            <v>[W 5]</v>
          </cell>
        </row>
        <row r="16476">
          <cell r="H16476" t="str">
            <v>[W 51]</v>
          </cell>
        </row>
        <row r="16477">
          <cell r="H16477" t="str">
            <v>[W 52]</v>
          </cell>
        </row>
        <row r="16478">
          <cell r="H16478" t="str">
            <v>[W 53]</v>
          </cell>
        </row>
        <row r="16479">
          <cell r="H16479" t="str">
            <v>[W 54]</v>
          </cell>
        </row>
        <row r="16480">
          <cell r="H16480" t="str">
            <v>[W 55]</v>
          </cell>
        </row>
        <row r="16481">
          <cell r="H16481" t="str">
            <v>[W 6]</v>
          </cell>
        </row>
        <row r="16482">
          <cell r="H16482" t="str">
            <v>[VE 201]</v>
          </cell>
        </row>
        <row r="16483">
          <cell r="H16483" t="str">
            <v>[VE 202]</v>
          </cell>
        </row>
        <row r="16484">
          <cell r="H16484" t="str">
            <v>[VE 204]</v>
          </cell>
        </row>
        <row r="16485">
          <cell r="H16485" t="str">
            <v>[ZE 101]</v>
          </cell>
        </row>
        <row r="16486">
          <cell r="H16486" t="str">
            <v>[ZE 102]</v>
          </cell>
        </row>
        <row r="16487">
          <cell r="H16487" t="str">
            <v>[ZVE 301]</v>
          </cell>
        </row>
        <row r="16488">
          <cell r="H16488" t="str">
            <v>[ZVE 302]</v>
          </cell>
        </row>
        <row r="16489">
          <cell r="H16489" t="str">
            <v>[aws]</v>
          </cell>
        </row>
        <row r="16490">
          <cell r="H16490" t="str">
            <v>[302]</v>
          </cell>
        </row>
        <row r="16491">
          <cell r="H16491" t="str">
            <v>[304]</v>
          </cell>
        </row>
        <row r="16492">
          <cell r="H16492" t="str">
            <v>[f11]</v>
          </cell>
        </row>
        <row r="16493">
          <cell r="H16493" t="str">
            <v>[f21]</v>
          </cell>
        </row>
        <row r="16494">
          <cell r="H16494" t="str">
            <v>[g11]</v>
          </cell>
        </row>
        <row r="16495">
          <cell r="H16495" t="str">
            <v>[g21]</v>
          </cell>
        </row>
        <row r="16496">
          <cell r="H16496" t="str">
            <v>[W 51]</v>
          </cell>
        </row>
        <row r="16497">
          <cell r="H16497" t="str">
            <v>[Gl 101]</v>
          </cell>
        </row>
        <row r="16498">
          <cell r="H16498" t="str">
            <v>[Gl 301]</v>
          </cell>
        </row>
        <row r="16499">
          <cell r="H16499" t="str">
            <v>[Gl 302]</v>
          </cell>
        </row>
        <row r="16500">
          <cell r="H16500" t="str">
            <v>[Gl 304]</v>
          </cell>
        </row>
        <row r="16501">
          <cell r="H16501" t="str">
            <v>[Gl 601]</v>
          </cell>
        </row>
        <row r="16502">
          <cell r="H16502" t="str">
            <v>[101/AWS]</v>
          </cell>
        </row>
        <row r="16503">
          <cell r="H16503" t="str">
            <v>[601/AWS]</v>
          </cell>
        </row>
        <row r="16504">
          <cell r="H16504" t="str">
            <v>[Bl f11]</v>
          </cell>
        </row>
        <row r="16505">
          <cell r="H16505" t="str">
            <v>[Bl f21]</v>
          </cell>
        </row>
        <row r="16506">
          <cell r="H16506" t="str">
            <v>[Bl g11]</v>
          </cell>
        </row>
        <row r="16507">
          <cell r="H16507" t="str">
            <v>[Bl g21]</v>
          </cell>
        </row>
        <row r="16508">
          <cell r="H16508" t="str">
            <v>[EVA1]</v>
          </cell>
        </row>
        <row r="16509">
          <cell r="H16509" t="str">
            <v>[km 37,133]</v>
          </cell>
        </row>
        <row r="16510">
          <cell r="H16510" t="str">
            <v>[km 37,826]</v>
          </cell>
        </row>
        <row r="16511">
          <cell r="H16511" t="str">
            <v>[Ers A]</v>
          </cell>
        </row>
        <row r="16512">
          <cell r="H16512" t="str">
            <v>[Ers A1]</v>
          </cell>
        </row>
        <row r="16513">
          <cell r="H16513" t="str">
            <v>[Ers Ag11]</v>
          </cell>
        </row>
        <row r="16514">
          <cell r="H16514" t="str">
            <v>[Ers H1]</v>
          </cell>
        </row>
        <row r="16515">
          <cell r="H16515" t="str">
            <v>[Ers H2]</v>
          </cell>
        </row>
        <row r="16516">
          <cell r="H16516" t="str">
            <v>[Ers H4]</v>
          </cell>
        </row>
        <row r="16517">
          <cell r="H16517" t="str">
            <v>[Ers R1]</v>
          </cell>
        </row>
        <row r="16518">
          <cell r="H16518" t="str">
            <v>[Ers R2]</v>
          </cell>
        </row>
        <row r="16519">
          <cell r="H16519" t="str">
            <v>[Ers R4]</v>
          </cell>
        </row>
        <row r="16520">
          <cell r="H16520" t="str">
            <v>[Ers Z]</v>
          </cell>
        </row>
        <row r="16521">
          <cell r="H16521" t="str">
            <v>[Ers Z1]</v>
          </cell>
        </row>
        <row r="16522">
          <cell r="H16522" t="str">
            <v>[Ers Zg21]</v>
          </cell>
        </row>
        <row r="16523">
          <cell r="H16523" t="str">
            <v>[Ers 1A1]</v>
          </cell>
        </row>
        <row r="16524">
          <cell r="H16524" t="str">
            <v>[Ers 1Zg21]</v>
          </cell>
        </row>
        <row r="16525">
          <cell r="H16525" t="str">
            <v>[FA H2]</v>
          </cell>
        </row>
        <row r="16526">
          <cell r="H16526" t="str">
            <v>[FA H4]</v>
          </cell>
        </row>
        <row r="16527">
          <cell r="H16527" t="str">
            <v>[FA R2]</v>
          </cell>
        </row>
        <row r="16528">
          <cell r="H16528" t="str">
            <v>[GA A]</v>
          </cell>
        </row>
        <row r="16529">
          <cell r="H16529" t="str">
            <v>[GA Z]</v>
          </cell>
        </row>
        <row r="16530">
          <cell r="H16530" t="str">
            <v>[GVA a]</v>
          </cell>
        </row>
        <row r="16531">
          <cell r="H16531" t="str">
            <v>[GVA h(Z)]</v>
          </cell>
        </row>
        <row r="16532">
          <cell r="H16532" t="str">
            <v>[GVA r(A)]</v>
          </cell>
        </row>
        <row r="16533">
          <cell r="H16533" t="str">
            <v>[GVA z]</v>
          </cell>
        </row>
        <row r="16534">
          <cell r="H16534" t="str">
            <v>[XTR f11]</v>
          </cell>
        </row>
        <row r="16535">
          <cell r="H16535" t="str">
            <v>[XTR f21]</v>
          </cell>
        </row>
        <row r="16536">
          <cell r="H16536" t="str">
            <v>[XTR g11]</v>
          </cell>
        </row>
        <row r="16537">
          <cell r="H16537" t="str">
            <v>[XTR g21]</v>
          </cell>
        </row>
        <row r="16538">
          <cell r="H16538" t="str">
            <v>[1]</v>
          </cell>
        </row>
        <row r="16539">
          <cell r="H16539" t="str">
            <v>[101]</v>
          </cell>
        </row>
        <row r="16540">
          <cell r="H16540" t="str">
            <v>[2]</v>
          </cell>
        </row>
        <row r="16541">
          <cell r="H16541" t="str">
            <v>[201]</v>
          </cell>
        </row>
        <row r="16542">
          <cell r="H16542" t="str">
            <v>[301]</v>
          </cell>
        </row>
        <row r="16543">
          <cell r="H16543" t="str">
            <v>[401]</v>
          </cell>
        </row>
        <row r="16544">
          <cell r="H16544" t="str">
            <v>[501]</v>
          </cell>
        </row>
        <row r="16545">
          <cell r="H16545" t="str">
            <v>[52]</v>
          </cell>
        </row>
        <row r="16546">
          <cell r="H16546" t="str">
            <v>[53]</v>
          </cell>
        </row>
        <row r="16547">
          <cell r="H16547" t="str">
            <v>[601]</v>
          </cell>
        </row>
        <row r="16548">
          <cell r="H16548" t="str">
            <v>[A]</v>
          </cell>
        </row>
        <row r="16549">
          <cell r="H16549" t="str">
            <v>[A1]</v>
          </cell>
        </row>
        <row r="16550">
          <cell r="H16550" t="str">
            <v>[Ag11]</v>
          </cell>
        </row>
        <row r="16551">
          <cell r="H16551" t="str">
            <v>[H1]</v>
          </cell>
        </row>
        <row r="16552">
          <cell r="H16552" t="str">
            <v>[H2]</v>
          </cell>
        </row>
        <row r="16553">
          <cell r="H16553" t="str">
            <v>[H4]</v>
          </cell>
        </row>
        <row r="16554">
          <cell r="H16554" t="str">
            <v>[R1]</v>
          </cell>
        </row>
        <row r="16555">
          <cell r="H16555" t="str">
            <v>[R2]</v>
          </cell>
        </row>
        <row r="16556">
          <cell r="H16556" t="str">
            <v>[R4]</v>
          </cell>
        </row>
        <row r="16557">
          <cell r="H16557" t="str">
            <v>[Z]</v>
          </cell>
        </row>
        <row r="16558">
          <cell r="H16558" t="str">
            <v>[Z1]</v>
          </cell>
        </row>
        <row r="16559">
          <cell r="H16559" t="str">
            <v>[Zg21]</v>
          </cell>
        </row>
        <row r="16560">
          <cell r="H16560" t="str">
            <v>[Gl f11]</v>
          </cell>
        </row>
        <row r="16561">
          <cell r="H16561" t="str">
            <v>[Gl f21]</v>
          </cell>
        </row>
        <row r="16562">
          <cell r="H16562" t="str">
            <v>[Gl g11]</v>
          </cell>
        </row>
        <row r="16563">
          <cell r="H16563" t="str">
            <v>[Gl g21]</v>
          </cell>
        </row>
        <row r="16564">
          <cell r="H16564" t="str">
            <v>[1A1]</v>
          </cell>
        </row>
        <row r="16565">
          <cell r="H16565" t="str">
            <v>[1Zg21]</v>
          </cell>
        </row>
        <row r="16566">
          <cell r="H16566" t="str">
            <v>[V1]</v>
          </cell>
        </row>
        <row r="16567">
          <cell r="H16567" t="str">
            <v>[V53]</v>
          </cell>
        </row>
        <row r="16568">
          <cell r="H16568" t="str">
            <v>[VH1]</v>
          </cell>
        </row>
        <row r="16569">
          <cell r="H16569" t="str">
            <v>[VH2]</v>
          </cell>
        </row>
        <row r="16570">
          <cell r="H16570" t="str">
            <v>[VH4]</v>
          </cell>
        </row>
        <row r="16571">
          <cell r="H16571" t="str">
            <v>[VR1]</v>
          </cell>
        </row>
        <row r="16572">
          <cell r="H16572" t="str">
            <v>[VR2]</v>
          </cell>
        </row>
        <row r="16573">
          <cell r="H16573" t="str">
            <v>[VR4]</v>
          </cell>
        </row>
        <row r="16574">
          <cell r="H16574" t="str">
            <v>[a]</v>
          </cell>
        </row>
        <row r="16575">
          <cell r="H16575" t="str">
            <v>[a1]</v>
          </cell>
        </row>
        <row r="16576">
          <cell r="H16576" t="str">
            <v>[ag11]</v>
          </cell>
        </row>
        <row r="16577">
          <cell r="H16577" t="str">
            <v>[h(Z)]</v>
          </cell>
        </row>
        <row r="16578">
          <cell r="H16578" t="str">
            <v>[r(A)]</v>
          </cell>
        </row>
        <row r="16579">
          <cell r="H16579" t="str">
            <v>[z]</v>
          </cell>
        </row>
        <row r="16580">
          <cell r="H16580" t="str">
            <v>[z1]</v>
          </cell>
        </row>
        <row r="16581">
          <cell r="H16581" t="str">
            <v>[zg21]</v>
          </cell>
        </row>
        <row r="16582">
          <cell r="H16582" t="str">
            <v>[W 1]</v>
          </cell>
        </row>
        <row r="16583">
          <cell r="H16583" t="str">
            <v>[W 2]</v>
          </cell>
        </row>
        <row r="16584">
          <cell r="H16584" t="str">
            <v>[W 52]</v>
          </cell>
        </row>
        <row r="16585">
          <cell r="H16585" t="str">
            <v>[W 53]</v>
          </cell>
        </row>
        <row r="16586">
          <cell r="H16586" t="str">
            <v>[ZVE f21]</v>
          </cell>
        </row>
        <row r="16587">
          <cell r="H16587" t="str">
            <v>[ZVE g11]</v>
          </cell>
        </row>
        <row r="16588">
          <cell r="H16588" t="str">
            <v>[aws]</v>
          </cell>
        </row>
        <row r="16589">
          <cell r="H16589" t="str">
            <v>[001]</v>
          </cell>
        </row>
        <row r="16590">
          <cell r="H16590" t="str">
            <v>[100]</v>
          </cell>
        </row>
        <row r="16591">
          <cell r="H16591" t="str">
            <v>[101]</v>
          </cell>
        </row>
        <row r="16592">
          <cell r="H16592" t="str">
            <v>[111]</v>
          </cell>
        </row>
        <row r="16593">
          <cell r="H16593" t="str">
            <v>[121]</v>
          </cell>
        </row>
        <row r="16594">
          <cell r="H16594" t="str">
            <v>[211]</v>
          </cell>
        </row>
        <row r="16595">
          <cell r="H16595" t="str">
            <v>[213]</v>
          </cell>
        </row>
        <row r="16596">
          <cell r="H16596" t="str">
            <v>[221]</v>
          </cell>
        </row>
        <row r="16597">
          <cell r="H16597" t="str">
            <v>[223]</v>
          </cell>
        </row>
        <row r="16598">
          <cell r="H16598" t="str">
            <v>[311]</v>
          </cell>
        </row>
        <row r="16599">
          <cell r="H16599" t="str">
            <v>[321]</v>
          </cell>
        </row>
        <row r="16600">
          <cell r="H16600" t="str">
            <v>[401]</v>
          </cell>
        </row>
        <row r="16601">
          <cell r="H16601" t="str">
            <v>[411]</v>
          </cell>
        </row>
        <row r="16602">
          <cell r="H16602" t="str">
            <v>[412]</v>
          </cell>
        </row>
        <row r="16603">
          <cell r="H16603" t="str">
            <v>[413]</v>
          </cell>
        </row>
        <row r="16604">
          <cell r="H16604" t="str">
            <v>[421]</v>
          </cell>
        </row>
        <row r="16605">
          <cell r="H16605" t="str">
            <v>[501]</v>
          </cell>
        </row>
        <row r="16606">
          <cell r="H16606" t="str">
            <v>[511]</v>
          </cell>
        </row>
        <row r="16607">
          <cell r="H16607" t="str">
            <v>[521]</v>
          </cell>
        </row>
        <row r="16608">
          <cell r="H16608" t="str">
            <v>[523]</v>
          </cell>
        </row>
        <row r="16609">
          <cell r="H16609" t="str">
            <v>[551]</v>
          </cell>
        </row>
        <row r="16610">
          <cell r="H16610" t="str">
            <v>[561]</v>
          </cell>
        </row>
        <row r="16611">
          <cell r="H16611" t="str">
            <v>[571]</v>
          </cell>
        </row>
        <row r="16612">
          <cell r="H16612" t="str">
            <v>[601]</v>
          </cell>
        </row>
        <row r="16613">
          <cell r="H16613" t="str">
            <v>[653]</v>
          </cell>
        </row>
        <row r="16614">
          <cell r="H16614" t="str">
            <v>[654]</v>
          </cell>
        </row>
        <row r="16615">
          <cell r="H16615" t="str">
            <v>[701]</v>
          </cell>
        </row>
        <row r="16616">
          <cell r="H16616" t="str">
            <v>[751]</v>
          </cell>
        </row>
        <row r="16617">
          <cell r="H16617" t="str">
            <v>[W401/402]</v>
          </cell>
        </row>
        <row r="16618">
          <cell r="H16618" t="str">
            <v>[W451/452]</v>
          </cell>
        </row>
        <row r="16619">
          <cell r="H16619" t="str">
            <v>[W501]</v>
          </cell>
        </row>
        <row r="16620">
          <cell r="H16620" t="str">
            <v>[e11]</v>
          </cell>
        </row>
        <row r="16621">
          <cell r="H16621" t="str">
            <v>[f11]</v>
          </cell>
        </row>
        <row r="16622">
          <cell r="H16622" t="str">
            <v>[g11]</v>
          </cell>
        </row>
        <row r="16623">
          <cell r="H16623" t="str">
            <v>[g41]</v>
          </cell>
        </row>
        <row r="16624">
          <cell r="H16624" t="str">
            <v>[h11]</v>
          </cell>
        </row>
        <row r="16625">
          <cell r="H16625" t="str">
            <v>[h21]</v>
          </cell>
        </row>
        <row r="16626">
          <cell r="H16626" t="str">
            <v>[o11]</v>
          </cell>
        </row>
        <row r="16627">
          <cell r="H16627" t="str">
            <v>[q11]</v>
          </cell>
        </row>
        <row r="16628">
          <cell r="H16628" t="str">
            <v>[q21]</v>
          </cell>
        </row>
        <row r="16629">
          <cell r="H16629" t="str">
            <v>[r11]</v>
          </cell>
        </row>
        <row r="16630">
          <cell r="H16630" t="str">
            <v>[W 40]</v>
          </cell>
        </row>
        <row r="16631">
          <cell r="H16631" t="str">
            <v>[W 43]</v>
          </cell>
        </row>
        <row r="16632">
          <cell r="H16632" t="str">
            <v>[W 702]</v>
          </cell>
        </row>
        <row r="16633">
          <cell r="H16633" t="str">
            <v>[W 731]</v>
          </cell>
        </row>
        <row r="16634">
          <cell r="H16634" t="str">
            <v>[Gl 101]</v>
          </cell>
        </row>
        <row r="16635">
          <cell r="H16635" t="str">
            <v>[Gl 111]</v>
          </cell>
        </row>
        <row r="16636">
          <cell r="H16636" t="str">
            <v>[Gl 121]</v>
          </cell>
        </row>
        <row r="16637">
          <cell r="H16637" t="str">
            <v>[Gl 202]</v>
          </cell>
        </row>
        <row r="16638">
          <cell r="H16638" t="str">
            <v>[Gl 203]</v>
          </cell>
        </row>
        <row r="16639">
          <cell r="H16639" t="str">
            <v>[Gl 211]</v>
          </cell>
        </row>
        <row r="16640">
          <cell r="H16640" t="str">
            <v>[Gl 213]</v>
          </cell>
        </row>
        <row r="16641">
          <cell r="H16641" t="str">
            <v>[Gl 221]</v>
          </cell>
        </row>
        <row r="16642">
          <cell r="H16642" t="str">
            <v>[Gl 223]</v>
          </cell>
        </row>
        <row r="16643">
          <cell r="H16643" t="str">
            <v>[Gl 301]</v>
          </cell>
        </row>
        <row r="16644">
          <cell r="H16644" t="str">
            <v>[Gl 302]</v>
          </cell>
        </row>
        <row r="16645">
          <cell r="H16645" t="str">
            <v>[Gl 303]</v>
          </cell>
        </row>
        <row r="16646">
          <cell r="H16646" t="str">
            <v>[Gl 304]</v>
          </cell>
        </row>
        <row r="16647">
          <cell r="H16647" t="str">
            <v>[Gl 305]</v>
          </cell>
        </row>
        <row r="16648">
          <cell r="H16648" t="str">
            <v>[Gl 311]</v>
          </cell>
        </row>
        <row r="16649">
          <cell r="H16649" t="str">
            <v>[Gl 311/1]</v>
          </cell>
        </row>
        <row r="16650">
          <cell r="H16650" t="str">
            <v>[Gl 313]</v>
          </cell>
        </row>
        <row r="16651">
          <cell r="H16651" t="str">
            <v>[Gl 315]</v>
          </cell>
        </row>
        <row r="16652">
          <cell r="H16652" t="str">
            <v>[Gl 321]</v>
          </cell>
        </row>
        <row r="16653">
          <cell r="H16653" t="str">
            <v>[Gl 401]</v>
          </cell>
        </row>
        <row r="16654">
          <cell r="H16654" t="str">
            <v>[Gl 403]</v>
          </cell>
        </row>
        <row r="16655">
          <cell r="H16655" t="str">
            <v>[Gl 405]</v>
          </cell>
        </row>
        <row r="16656">
          <cell r="H16656" t="str">
            <v>[Gl 411]</v>
          </cell>
        </row>
        <row r="16657">
          <cell r="H16657" t="str">
            <v>[Gl 412]</v>
          </cell>
        </row>
        <row r="16658">
          <cell r="H16658" t="str">
            <v>[Gl 413]</v>
          </cell>
        </row>
        <row r="16659">
          <cell r="H16659" t="str">
            <v>[Gl 421]</v>
          </cell>
        </row>
        <row r="16660">
          <cell r="H16660" t="str">
            <v>[Gl 501]</v>
          </cell>
        </row>
        <row r="16661">
          <cell r="H16661" t="str">
            <v>[Gl 511]</v>
          </cell>
        </row>
        <row r="16662">
          <cell r="H16662" t="str">
            <v>[Gl 521]</v>
          </cell>
        </row>
        <row r="16663">
          <cell r="H16663" t="str">
            <v>[Gl 523]</v>
          </cell>
        </row>
        <row r="16664">
          <cell r="H16664" t="str">
            <v>[Gl 561]</v>
          </cell>
        </row>
        <row r="16665">
          <cell r="H16665" t="str">
            <v>[Gl 561/1]</v>
          </cell>
        </row>
        <row r="16666">
          <cell r="H16666" t="str">
            <v>[Gl 571]</v>
          </cell>
        </row>
        <row r="16667">
          <cell r="H16667" t="str">
            <v>[Gl r21]</v>
          </cell>
        </row>
        <row r="16668">
          <cell r="H16668" t="str">
            <v>[101A]</v>
          </cell>
        </row>
        <row r="16669">
          <cell r="H16669" t="str">
            <v>[111A]</v>
          </cell>
        </row>
        <row r="16670">
          <cell r="H16670" t="str">
            <v>[121A]</v>
          </cell>
        </row>
        <row r="16671">
          <cell r="H16671" t="str">
            <v>[202A]</v>
          </cell>
        </row>
        <row r="16672">
          <cell r="H16672" t="str">
            <v>[203A]</v>
          </cell>
        </row>
        <row r="16673">
          <cell r="H16673" t="str">
            <v>[221A]</v>
          </cell>
        </row>
        <row r="16674">
          <cell r="H16674" t="str">
            <v>[223A]</v>
          </cell>
        </row>
        <row r="16675">
          <cell r="H16675" t="str">
            <v>[311A]</v>
          </cell>
        </row>
        <row r="16676">
          <cell r="H16676" t="str">
            <v>[321A]</v>
          </cell>
        </row>
        <row r="16677">
          <cell r="H16677" t="str">
            <v>[401A]</v>
          </cell>
        </row>
        <row r="16678">
          <cell r="H16678" t="str">
            <v>[421A]</v>
          </cell>
        </row>
        <row r="16679">
          <cell r="H16679" t="str">
            <v>[511A]</v>
          </cell>
        </row>
        <row r="16680">
          <cell r="H16680" t="str">
            <v>[Gl 810]</v>
          </cell>
        </row>
        <row r="16681">
          <cell r="H16681" t="str">
            <v>[Gl 814]</v>
          </cell>
        </row>
        <row r="16682">
          <cell r="H16682" t="str">
            <v>[Gl 822]</v>
          </cell>
        </row>
        <row r="16683">
          <cell r="H16683" t="str">
            <v>[W100]</v>
          </cell>
        </row>
        <row r="16684">
          <cell r="H16684" t="str">
            <v>[W51-54]</v>
          </cell>
        </row>
        <row r="16685">
          <cell r="H16685" t="str">
            <v>[W551A]</v>
          </cell>
        </row>
        <row r="16686">
          <cell r="H16686" t="str">
            <v>[W653]</v>
          </cell>
        </row>
        <row r="16687">
          <cell r="H16687" t="str">
            <v>[Bl e11]</v>
          </cell>
        </row>
        <row r="16688">
          <cell r="H16688" t="str">
            <v>[Bl f11]</v>
          </cell>
        </row>
        <row r="16689">
          <cell r="H16689" t="str">
            <v>[Bl g11]</v>
          </cell>
        </row>
        <row r="16690">
          <cell r="H16690" t="str">
            <v>[Bl g41]</v>
          </cell>
        </row>
        <row r="16691">
          <cell r="H16691" t="str">
            <v>[Bl h11]</v>
          </cell>
        </row>
        <row r="16692">
          <cell r="H16692" t="str">
            <v>[Bl h21]</v>
          </cell>
        </row>
        <row r="16693">
          <cell r="H16693" t="str">
            <v>[Bl o11]</v>
          </cell>
        </row>
        <row r="16694">
          <cell r="H16694" t="str">
            <v>[Bl q11]</v>
          </cell>
        </row>
        <row r="16695">
          <cell r="H16695" t="str">
            <v>[Bl q21]</v>
          </cell>
        </row>
        <row r="16696">
          <cell r="H16696" t="str">
            <v>[Bl r11]</v>
          </cell>
        </row>
        <row r="16697">
          <cell r="H16697" t="str">
            <v>[EVA1]</v>
          </cell>
        </row>
        <row r="16698">
          <cell r="H16698" t="str">
            <v>[EVA2]</v>
          </cell>
        </row>
        <row r="16699">
          <cell r="H16699" t="str">
            <v>[EVA3]</v>
          </cell>
        </row>
        <row r="16700">
          <cell r="H16700" t="str">
            <v>[EVA4]</v>
          </cell>
        </row>
        <row r="16701">
          <cell r="H16701" t="str">
            <v>[EVA5]</v>
          </cell>
        </row>
        <row r="16702">
          <cell r="H16702" t="str">
            <v>[km 24,866]</v>
          </cell>
        </row>
        <row r="16703">
          <cell r="H16703" t="str">
            <v>[km 25,325]</v>
          </cell>
        </row>
        <row r="16704">
          <cell r="H16704" t="str">
            <v>[km 32,539]</v>
          </cell>
        </row>
        <row r="16705">
          <cell r="H16705" t="str">
            <v>[km 33,798]</v>
          </cell>
        </row>
        <row r="16706">
          <cell r="H16706" t="str">
            <v>[km 34,286]</v>
          </cell>
        </row>
        <row r="16707">
          <cell r="H16707" t="str">
            <v>[km 36,345]</v>
          </cell>
        </row>
        <row r="16708">
          <cell r="H16708" t="str">
            <v>[km 37,490]</v>
          </cell>
        </row>
        <row r="16709">
          <cell r="H16709" t="str">
            <v>[km 37,899]</v>
          </cell>
        </row>
        <row r="16710">
          <cell r="H16710" t="str">
            <v>[km 41,628]</v>
          </cell>
        </row>
        <row r="16711">
          <cell r="H16711" t="str">
            <v>[km 45,650]</v>
          </cell>
        </row>
        <row r="16712">
          <cell r="H16712" t="str">
            <v>[km 75,370]</v>
          </cell>
        </row>
        <row r="16713">
          <cell r="H16713" t="str">
            <v>[Ers Ae11]</v>
          </cell>
        </row>
        <row r="16714">
          <cell r="H16714" t="str">
            <v>[Ers Af11]</v>
          </cell>
        </row>
        <row r="16715">
          <cell r="H16715" t="str">
            <v>[Ers Ag11]</v>
          </cell>
        </row>
        <row r="16716">
          <cell r="H16716" t="str">
            <v>[Ers Ag41]</v>
          </cell>
        </row>
        <row r="16717">
          <cell r="H16717" t="str">
            <v>[Ers Ah11]</v>
          </cell>
        </row>
        <row r="16718">
          <cell r="H16718" t="str">
            <v>[Ers Ao11]</v>
          </cell>
        </row>
        <row r="16719">
          <cell r="H16719" t="str">
            <v>[Ers Aq11]</v>
          </cell>
        </row>
        <row r="16720">
          <cell r="H16720" t="str">
            <v>[Ers Aq21]</v>
          </cell>
        </row>
        <row r="16721">
          <cell r="H16721" t="str">
            <v>[Ers Br11]</v>
          </cell>
        </row>
        <row r="16722">
          <cell r="H16722" t="str">
            <v>[Ers H1]</v>
          </cell>
        </row>
        <row r="16723">
          <cell r="H16723" t="str">
            <v>[Ers H2]</v>
          </cell>
        </row>
        <row r="16724">
          <cell r="H16724" t="str">
            <v>[Ers H211]</v>
          </cell>
        </row>
        <row r="16725">
          <cell r="H16725" t="str">
            <v>[Ers H213]</v>
          </cell>
        </row>
        <row r="16726">
          <cell r="H16726" t="str">
            <v>[Ers H221]</v>
          </cell>
        </row>
        <row r="16727">
          <cell r="H16727" t="str">
            <v>[Ers H223]</v>
          </cell>
        </row>
        <row r="16728">
          <cell r="H16728" t="str">
            <v>[Ers H3]</v>
          </cell>
        </row>
        <row r="16729">
          <cell r="H16729" t="str">
            <v>[Ers H411]</v>
          </cell>
        </row>
        <row r="16730">
          <cell r="H16730" t="str">
            <v>[Ers H412]</v>
          </cell>
        </row>
        <row r="16731">
          <cell r="H16731" t="str">
            <v>[Ers H413]</v>
          </cell>
        </row>
        <row r="16732">
          <cell r="H16732" t="str">
            <v>[Ers H521]</v>
          </cell>
        </row>
        <row r="16733">
          <cell r="H16733" t="str">
            <v>[Ers H523]</v>
          </cell>
        </row>
        <row r="16734">
          <cell r="H16734" t="str">
            <v>[Ers R1]</v>
          </cell>
        </row>
        <row r="16735">
          <cell r="H16735" t="str">
            <v>[Ers R2]</v>
          </cell>
        </row>
        <row r="16736">
          <cell r="H16736" t="str">
            <v>[Ers R211]</v>
          </cell>
        </row>
        <row r="16737">
          <cell r="H16737" t="str">
            <v>[Ers R213]</v>
          </cell>
        </row>
        <row r="16738">
          <cell r="H16738" t="str">
            <v>[Ers R221]</v>
          </cell>
        </row>
        <row r="16739">
          <cell r="H16739" t="str">
            <v>[Ers R223]</v>
          </cell>
        </row>
        <row r="16740">
          <cell r="H16740" t="str">
            <v>[Ers R3]</v>
          </cell>
        </row>
        <row r="16741">
          <cell r="H16741" t="str">
            <v>[Ers R411]</v>
          </cell>
        </row>
        <row r="16742">
          <cell r="H16742" t="str">
            <v>[Ers R412]</v>
          </cell>
        </row>
        <row r="16743">
          <cell r="H16743" t="str">
            <v>[Ers R413]</v>
          </cell>
        </row>
        <row r="16744">
          <cell r="H16744" t="str">
            <v>[Ers R5]</v>
          </cell>
        </row>
        <row r="16745">
          <cell r="H16745" t="str">
            <v>[Ers R561]</v>
          </cell>
        </row>
        <row r="16746">
          <cell r="H16746" t="str">
            <v>[Ers Sch302H]</v>
          </cell>
        </row>
        <row r="16747">
          <cell r="H16747" t="str">
            <v>[Ers Sch303H]</v>
          </cell>
        </row>
        <row r="16748">
          <cell r="H16748" t="str">
            <v>[Ers Sch303R]</v>
          </cell>
        </row>
        <row r="16749">
          <cell r="H16749" t="str">
            <v>[Ers Sch305H]</v>
          </cell>
        </row>
        <row r="16750">
          <cell r="H16750" t="str">
            <v>[Ers Sch403H]</v>
          </cell>
        </row>
        <row r="16751">
          <cell r="H16751" t="str">
            <v>[Ers Sch521R]</v>
          </cell>
        </row>
        <row r="16752">
          <cell r="H16752" t="str">
            <v>[Ers Sch523R]</v>
          </cell>
        </row>
        <row r="16753">
          <cell r="H16753" t="str">
            <v>[Ers Sch561H]</v>
          </cell>
        </row>
        <row r="16754">
          <cell r="H16754" t="str">
            <v>[Ers ZE 305]</v>
          </cell>
        </row>
        <row r="16755">
          <cell r="H16755" t="str">
            <v>[Ers ZE 405]</v>
          </cell>
        </row>
        <row r="16756">
          <cell r="H16756" t="str">
            <v>[Ers Zf11]</v>
          </cell>
        </row>
        <row r="16757">
          <cell r="H16757" t="str">
            <v>[Ers Zg11]</v>
          </cell>
        </row>
        <row r="16758">
          <cell r="H16758" t="str">
            <v>[Ers Zg41]</v>
          </cell>
        </row>
        <row r="16759">
          <cell r="H16759" t="str">
            <v>[Ers Zh11]</v>
          </cell>
        </row>
        <row r="16760">
          <cell r="H16760" t="str">
            <v>[Ers Zh21]</v>
          </cell>
        </row>
        <row r="16761">
          <cell r="H16761" t="str">
            <v>[Ers Zq11]</v>
          </cell>
        </row>
        <row r="16762">
          <cell r="H16762" t="str">
            <v>[Ers Zq21]</v>
          </cell>
        </row>
        <row r="16763">
          <cell r="H16763" t="str">
            <v>[Ers Zr11]</v>
          </cell>
        </row>
        <row r="16764">
          <cell r="H16764" t="str">
            <v>[Ers 1Ao11]</v>
          </cell>
        </row>
        <row r="16765">
          <cell r="H16765" t="str">
            <v>[Ers 1R411]</v>
          </cell>
        </row>
        <row r="16766">
          <cell r="H16766" t="str">
            <v>[Ers 1R412]</v>
          </cell>
        </row>
        <row r="16767">
          <cell r="H16767" t="str">
            <v>[Ers 1R413]</v>
          </cell>
        </row>
        <row r="16768">
          <cell r="H16768" t="str">
            <v>[FA R412]</v>
          </cell>
        </row>
        <row r="16769">
          <cell r="H16769" t="str">
            <v>[FA R413]</v>
          </cell>
        </row>
        <row r="16770">
          <cell r="H16770" t="str">
            <v>[GA Sch561H]</v>
          </cell>
        </row>
        <row r="16771">
          <cell r="H16771" t="str">
            <v>[XTR e11]</v>
          </cell>
        </row>
        <row r="16772">
          <cell r="H16772" t="str">
            <v>[XTR h11]</v>
          </cell>
        </row>
        <row r="16773">
          <cell r="H16773" t="str">
            <v>[XTR h21]</v>
          </cell>
        </row>
        <row r="16774">
          <cell r="H16774" t="str">
            <v>[XTR o11]</v>
          </cell>
        </row>
        <row r="16775">
          <cell r="H16775" t="str">
            <v>[1]</v>
          </cell>
        </row>
        <row r="16776">
          <cell r="H16776" t="str">
            <v>[2]</v>
          </cell>
        </row>
        <row r="16777">
          <cell r="H16777" t="str">
            <v>[202]</v>
          </cell>
        </row>
        <row r="16778">
          <cell r="H16778" t="str">
            <v>[203]</v>
          </cell>
        </row>
        <row r="16779">
          <cell r="H16779" t="str">
            <v>[301]</v>
          </cell>
        </row>
        <row r="16780">
          <cell r="H16780" t="str">
            <v>[302]</v>
          </cell>
        </row>
        <row r="16781">
          <cell r="H16781" t="str">
            <v>[303]</v>
          </cell>
        </row>
        <row r="16782">
          <cell r="H16782" t="str">
            <v>[304]</v>
          </cell>
        </row>
        <row r="16783">
          <cell r="H16783" t="str">
            <v>[305]</v>
          </cell>
        </row>
        <row r="16784">
          <cell r="H16784" t="str">
            <v>[31]</v>
          </cell>
        </row>
        <row r="16785">
          <cell r="H16785" t="str">
            <v>[311-1]</v>
          </cell>
        </row>
        <row r="16786">
          <cell r="H16786" t="str">
            <v>[313]</v>
          </cell>
        </row>
        <row r="16787">
          <cell r="H16787" t="str">
            <v>[315]</v>
          </cell>
        </row>
        <row r="16788">
          <cell r="H16788" t="str">
            <v>[35]</v>
          </cell>
        </row>
        <row r="16789">
          <cell r="H16789" t="str">
            <v>[40]</v>
          </cell>
        </row>
        <row r="16790">
          <cell r="H16790" t="str">
            <v>[403]</v>
          </cell>
        </row>
        <row r="16791">
          <cell r="H16791" t="str">
            <v>[405]</v>
          </cell>
        </row>
        <row r="16792">
          <cell r="H16792" t="str">
            <v>[41]</v>
          </cell>
        </row>
        <row r="16793">
          <cell r="H16793" t="str">
            <v>[43]</v>
          </cell>
        </row>
        <row r="16794">
          <cell r="H16794" t="str">
            <v>[51]</v>
          </cell>
        </row>
        <row r="16795">
          <cell r="H16795" t="str">
            <v>[52]</v>
          </cell>
        </row>
        <row r="16796">
          <cell r="H16796" t="str">
            <v>[53]</v>
          </cell>
        </row>
        <row r="16797">
          <cell r="H16797" t="str">
            <v>[54]</v>
          </cell>
        </row>
        <row r="16798">
          <cell r="H16798" t="str">
            <v>[Ae11]</v>
          </cell>
        </row>
        <row r="16799">
          <cell r="H16799" t="str">
            <v>[Af11]</v>
          </cell>
        </row>
        <row r="16800">
          <cell r="H16800" t="str">
            <v>[Ag11]</v>
          </cell>
        </row>
        <row r="16801">
          <cell r="H16801" t="str">
            <v>[Ag41]</v>
          </cell>
        </row>
        <row r="16802">
          <cell r="H16802" t="str">
            <v>[Ah11]</v>
          </cell>
        </row>
        <row r="16803">
          <cell r="H16803" t="str">
            <v>[Ao11]</v>
          </cell>
        </row>
        <row r="16804">
          <cell r="H16804" t="str">
            <v>[Aq11]</v>
          </cell>
        </row>
        <row r="16805">
          <cell r="H16805" t="str">
            <v>[Aq21]</v>
          </cell>
        </row>
        <row r="16806">
          <cell r="H16806" t="str">
            <v>[Br11]</v>
          </cell>
        </row>
        <row r="16807">
          <cell r="H16807" t="str">
            <v>[H1]</v>
          </cell>
        </row>
        <row r="16808">
          <cell r="H16808" t="str">
            <v>[H2]</v>
          </cell>
        </row>
        <row r="16809">
          <cell r="H16809" t="str">
            <v>[H211]</v>
          </cell>
        </row>
        <row r="16810">
          <cell r="H16810" t="str">
            <v>[H213]</v>
          </cell>
        </row>
        <row r="16811">
          <cell r="H16811" t="str">
            <v>[H221]</v>
          </cell>
        </row>
        <row r="16812">
          <cell r="H16812" t="str">
            <v>[H223]</v>
          </cell>
        </row>
        <row r="16813">
          <cell r="H16813" t="str">
            <v>[H3]</v>
          </cell>
        </row>
        <row r="16814">
          <cell r="H16814" t="str">
            <v>[H411]</v>
          </cell>
        </row>
        <row r="16815">
          <cell r="H16815" t="str">
            <v>[H412]</v>
          </cell>
        </row>
        <row r="16816">
          <cell r="H16816" t="str">
            <v>[H413]</v>
          </cell>
        </row>
        <row r="16817">
          <cell r="H16817" t="str">
            <v>[H521]</v>
          </cell>
        </row>
        <row r="16818">
          <cell r="H16818" t="str">
            <v>[H523]</v>
          </cell>
        </row>
        <row r="16819">
          <cell r="H16819" t="str">
            <v>[R1]</v>
          </cell>
        </row>
        <row r="16820">
          <cell r="H16820" t="str">
            <v>[R2]</v>
          </cell>
        </row>
        <row r="16821">
          <cell r="H16821" t="str">
            <v>[R211]</v>
          </cell>
        </row>
        <row r="16822">
          <cell r="H16822" t="str">
            <v>[R213]</v>
          </cell>
        </row>
        <row r="16823">
          <cell r="H16823" t="str">
            <v>[R221]</v>
          </cell>
        </row>
        <row r="16824">
          <cell r="H16824" t="str">
            <v>[R223]</v>
          </cell>
        </row>
        <row r="16825">
          <cell r="H16825" t="str">
            <v>[R3]</v>
          </cell>
        </row>
        <row r="16826">
          <cell r="H16826" t="str">
            <v>[R411]</v>
          </cell>
        </row>
        <row r="16827">
          <cell r="H16827" t="str">
            <v>[R412]</v>
          </cell>
        </row>
        <row r="16828">
          <cell r="H16828" t="str">
            <v>[R413]</v>
          </cell>
        </row>
        <row r="16829">
          <cell r="H16829" t="str">
            <v>[R5]</v>
          </cell>
        </row>
        <row r="16830">
          <cell r="H16830" t="str">
            <v>[R561]</v>
          </cell>
        </row>
        <row r="16831">
          <cell r="H16831" t="str">
            <v>[ZE305]</v>
          </cell>
        </row>
        <row r="16832">
          <cell r="H16832" t="str">
            <v>[ZE405]</v>
          </cell>
        </row>
        <row r="16833">
          <cell r="H16833" t="str">
            <v>[Zf11]</v>
          </cell>
        </row>
        <row r="16834">
          <cell r="H16834" t="str">
            <v>[Zg11]</v>
          </cell>
        </row>
        <row r="16835">
          <cell r="H16835" t="str">
            <v>[Zg41]</v>
          </cell>
        </row>
        <row r="16836">
          <cell r="H16836" t="str">
            <v>[Zh11]</v>
          </cell>
        </row>
        <row r="16837">
          <cell r="H16837" t="str">
            <v>[Zh21]</v>
          </cell>
        </row>
        <row r="16838">
          <cell r="H16838" t="str">
            <v>[Zq11]</v>
          </cell>
        </row>
        <row r="16839">
          <cell r="H16839" t="str">
            <v>[Zq21]</v>
          </cell>
        </row>
        <row r="16840">
          <cell r="H16840" t="str">
            <v>[Zr11]</v>
          </cell>
        </row>
        <row r="16841">
          <cell r="H16841" t="str">
            <v>[Gl 001]</v>
          </cell>
        </row>
        <row r="16842">
          <cell r="H16842" t="str">
            <v>[Gl e11]</v>
          </cell>
        </row>
        <row r="16843">
          <cell r="H16843" t="str">
            <v>[Gl f11]</v>
          </cell>
        </row>
        <row r="16844">
          <cell r="H16844" t="str">
            <v>[Gl g11]</v>
          </cell>
        </row>
        <row r="16845">
          <cell r="H16845" t="str">
            <v>[Gl g41]</v>
          </cell>
        </row>
        <row r="16846">
          <cell r="H16846" t="str">
            <v>[Gl h11]</v>
          </cell>
        </row>
        <row r="16847">
          <cell r="H16847" t="str">
            <v>[Gl h21]</v>
          </cell>
        </row>
        <row r="16848">
          <cell r="H16848" t="str">
            <v>[Gl o11]</v>
          </cell>
        </row>
        <row r="16849">
          <cell r="H16849" t="str">
            <v>[Gl q11]</v>
          </cell>
        </row>
        <row r="16850">
          <cell r="H16850" t="str">
            <v>[Gl q21]</v>
          </cell>
        </row>
        <row r="16851">
          <cell r="H16851" t="str">
            <v>[Gl r11]</v>
          </cell>
        </row>
        <row r="16852">
          <cell r="H16852" t="str">
            <v>[Sch302H]</v>
          </cell>
        </row>
        <row r="16853">
          <cell r="H16853" t="str">
            <v>[Sch303H]</v>
          </cell>
        </row>
        <row r="16854">
          <cell r="H16854" t="str">
            <v>[Sch303R]</v>
          </cell>
        </row>
        <row r="16855">
          <cell r="H16855" t="str">
            <v>[Sch305H]</v>
          </cell>
        </row>
        <row r="16856">
          <cell r="H16856" t="str">
            <v>[Sch403H]</v>
          </cell>
        </row>
        <row r="16857">
          <cell r="H16857" t="str">
            <v>[Sch521R]</v>
          </cell>
        </row>
        <row r="16858">
          <cell r="H16858" t="str">
            <v>[Sch523R]</v>
          </cell>
        </row>
        <row r="16859">
          <cell r="H16859" t="str">
            <v>[Sch561H]</v>
          </cell>
        </row>
        <row r="16860">
          <cell r="H16860" t="str">
            <v>[1Af11]</v>
          </cell>
        </row>
        <row r="16861">
          <cell r="H16861" t="str">
            <v>[1Ao11]</v>
          </cell>
        </row>
        <row r="16862">
          <cell r="H16862" t="str">
            <v>[1Aq21]</v>
          </cell>
        </row>
        <row r="16863">
          <cell r="H16863" t="str">
            <v>[1H211]</v>
          </cell>
        </row>
        <row r="16864">
          <cell r="H16864" t="str">
            <v>[1H213]</v>
          </cell>
        </row>
        <row r="16865">
          <cell r="H16865" t="str">
            <v>[1R1]</v>
          </cell>
        </row>
        <row r="16866">
          <cell r="H16866" t="str">
            <v>[1R2]</v>
          </cell>
        </row>
        <row r="16867">
          <cell r="H16867" t="str">
            <v>[1R211]</v>
          </cell>
        </row>
        <row r="16868">
          <cell r="H16868" t="str">
            <v>[1R411]</v>
          </cell>
        </row>
        <row r="16869">
          <cell r="H16869" t="str">
            <v>[1R412]</v>
          </cell>
        </row>
        <row r="16870">
          <cell r="H16870" t="str">
            <v>[1R413]</v>
          </cell>
        </row>
        <row r="16871">
          <cell r="H16871" t="str">
            <v>[1Zg11]</v>
          </cell>
        </row>
        <row r="16872">
          <cell r="H16872" t="str">
            <v>[1Zh21]</v>
          </cell>
        </row>
        <row r="16873">
          <cell r="H16873" t="str">
            <v>[2H211]</v>
          </cell>
        </row>
        <row r="16874">
          <cell r="H16874" t="str">
            <v>[2H213]</v>
          </cell>
        </row>
        <row r="16875">
          <cell r="H16875" t="str">
            <v>[V101R]</v>
          </cell>
        </row>
        <row r="16876">
          <cell r="H16876" t="str">
            <v>[V111R]</v>
          </cell>
        </row>
        <row r="16877">
          <cell r="H16877" t="str">
            <v>[V121R]</v>
          </cell>
        </row>
        <row r="16878">
          <cell r="H16878" t="str">
            <v>[V202R]</v>
          </cell>
        </row>
        <row r="16879">
          <cell r="H16879" t="str">
            <v>[V203R]</v>
          </cell>
        </row>
        <row r="16880">
          <cell r="H16880" t="str">
            <v>[V304H]</v>
          </cell>
        </row>
        <row r="16881">
          <cell r="H16881" t="str">
            <v>[V304R]</v>
          </cell>
        </row>
        <row r="16882">
          <cell r="H16882" t="str">
            <v>[V305R]</v>
          </cell>
        </row>
        <row r="16883">
          <cell r="H16883" t="str">
            <v>[V311H]</v>
          </cell>
        </row>
        <row r="16884">
          <cell r="H16884" t="str">
            <v>[V321H]</v>
          </cell>
        </row>
        <row r="16885">
          <cell r="H16885" t="str">
            <v>[V401R]</v>
          </cell>
        </row>
        <row r="16886">
          <cell r="H16886" t="str">
            <v>[V405H]</v>
          </cell>
        </row>
        <row r="16887">
          <cell r="H16887" t="str">
            <v>[V421H]</v>
          </cell>
        </row>
        <row r="16888">
          <cell r="H16888" t="str">
            <v>[V501H]</v>
          </cell>
        </row>
        <row r="16889">
          <cell r="H16889" t="str">
            <v>[V511R]</v>
          </cell>
        </row>
        <row r="16890">
          <cell r="H16890" t="str">
            <v>[V810-814H]</v>
          </cell>
        </row>
        <row r="16891">
          <cell r="H16891" t="str">
            <v>[V810R]</v>
          </cell>
        </row>
        <row r="16892">
          <cell r="H16892" t="str">
            <v>[V822R]</v>
          </cell>
        </row>
        <row r="16893">
          <cell r="H16893" t="str">
            <v>[VH1]</v>
          </cell>
        </row>
        <row r="16894">
          <cell r="H16894" t="str">
            <v>[VH2]</v>
          </cell>
        </row>
        <row r="16895">
          <cell r="H16895" t="str">
            <v>[VH211]</v>
          </cell>
        </row>
        <row r="16896">
          <cell r="H16896" t="str">
            <v>[VH213]</v>
          </cell>
        </row>
        <row r="16897">
          <cell r="H16897" t="str">
            <v>[VH221]</v>
          </cell>
        </row>
        <row r="16898">
          <cell r="H16898" t="str">
            <v>[VH223]</v>
          </cell>
        </row>
        <row r="16899">
          <cell r="H16899" t="str">
            <v>[VH3]</v>
          </cell>
        </row>
        <row r="16900">
          <cell r="H16900" t="str">
            <v>[VH411]</v>
          </cell>
        </row>
        <row r="16901">
          <cell r="H16901" t="str">
            <v>[VH412]</v>
          </cell>
        </row>
        <row r="16902">
          <cell r="H16902" t="str">
            <v>[VH413]</v>
          </cell>
        </row>
        <row r="16903">
          <cell r="H16903" t="str">
            <v>[VH521]</v>
          </cell>
        </row>
        <row r="16904">
          <cell r="H16904" t="str">
            <v>[VH523]</v>
          </cell>
        </row>
        <row r="16905">
          <cell r="H16905" t="str">
            <v>[VR1]</v>
          </cell>
        </row>
        <row r="16906">
          <cell r="H16906" t="str">
            <v>[VR2]</v>
          </cell>
        </row>
        <row r="16907">
          <cell r="H16907" t="str">
            <v>[VR211]</v>
          </cell>
        </row>
        <row r="16908">
          <cell r="H16908" t="str">
            <v>[VR213]</v>
          </cell>
        </row>
        <row r="16909">
          <cell r="H16909" t="str">
            <v>[VR221]</v>
          </cell>
        </row>
        <row r="16910">
          <cell r="H16910" t="str">
            <v>[VR223]</v>
          </cell>
        </row>
        <row r="16911">
          <cell r="H16911" t="str">
            <v>[VR3]</v>
          </cell>
        </row>
        <row r="16912">
          <cell r="H16912" t="str">
            <v>[VR411]</v>
          </cell>
        </row>
        <row r="16913">
          <cell r="H16913" t="str">
            <v>[VR412]</v>
          </cell>
        </row>
        <row r="16914">
          <cell r="H16914" t="str">
            <v>[VR413]</v>
          </cell>
        </row>
        <row r="16915">
          <cell r="H16915" t="str">
            <v>[VR5]</v>
          </cell>
        </row>
        <row r="16916">
          <cell r="H16916" t="str">
            <v>[VSch302H]</v>
          </cell>
        </row>
        <row r="16917">
          <cell r="H16917" t="str">
            <v>[VSch303H]</v>
          </cell>
        </row>
        <row r="16918">
          <cell r="H16918" t="str">
            <v>[VSch303R]</v>
          </cell>
        </row>
        <row r="16919">
          <cell r="H16919" t="str">
            <v>[VSch305H]</v>
          </cell>
        </row>
        <row r="16920">
          <cell r="H16920" t="str">
            <v>[VSch403H]</v>
          </cell>
        </row>
        <row r="16921">
          <cell r="H16921" t="str">
            <v>[VSch521R]</v>
          </cell>
        </row>
        <row r="16922">
          <cell r="H16922" t="str">
            <v>[VSch523R]</v>
          </cell>
        </row>
        <row r="16923">
          <cell r="H16923" t="str">
            <v>[VSch561H]</v>
          </cell>
        </row>
        <row r="16924">
          <cell r="H16924" t="str">
            <v>[ae11]</v>
          </cell>
        </row>
        <row r="16925">
          <cell r="H16925" t="str">
            <v>[af11]</v>
          </cell>
        </row>
        <row r="16926">
          <cell r="H16926" t="str">
            <v>[ag11]</v>
          </cell>
        </row>
        <row r="16927">
          <cell r="H16927" t="str">
            <v>[ag41]</v>
          </cell>
        </row>
        <row r="16928">
          <cell r="H16928" t="str">
            <v>[ah11]</v>
          </cell>
        </row>
        <row r="16929">
          <cell r="H16929" t="str">
            <v>[ao11]</v>
          </cell>
        </row>
        <row r="16930">
          <cell r="H16930" t="str">
            <v>[aq11]</v>
          </cell>
        </row>
        <row r="16931">
          <cell r="H16931" t="str">
            <v>[aq21]</v>
          </cell>
        </row>
        <row r="16932">
          <cell r="H16932" t="str">
            <v>[br11]</v>
          </cell>
        </row>
        <row r="16933">
          <cell r="H16933" t="str">
            <v>[h(Zf11)]</v>
          </cell>
        </row>
        <row r="16934">
          <cell r="H16934" t="str">
            <v>[h(Zg11)]</v>
          </cell>
        </row>
        <row r="16935">
          <cell r="H16935" t="str">
            <v>[h(Zh11)]</v>
          </cell>
        </row>
        <row r="16936">
          <cell r="H16936" t="str">
            <v>[h(Zq11)]</v>
          </cell>
        </row>
        <row r="16937">
          <cell r="H16937" t="str">
            <v>[h(Zr11)]</v>
          </cell>
        </row>
        <row r="16938">
          <cell r="H16938" t="str">
            <v>[r(Ae11)]</v>
          </cell>
        </row>
        <row r="16939">
          <cell r="H16939" t="str">
            <v>[r(Af11)]</v>
          </cell>
        </row>
        <row r="16940">
          <cell r="H16940" t="str">
            <v>[r(Ag41)]</v>
          </cell>
        </row>
        <row r="16941">
          <cell r="H16941" t="str">
            <v>[r(Ao11)]</v>
          </cell>
        </row>
        <row r="16942">
          <cell r="H16942" t="str">
            <v>[r(Aq21)]</v>
          </cell>
        </row>
        <row r="16943">
          <cell r="H16943" t="str">
            <v>[zf11]</v>
          </cell>
        </row>
        <row r="16944">
          <cell r="H16944" t="str">
            <v>[zg11]</v>
          </cell>
        </row>
        <row r="16945">
          <cell r="H16945" t="str">
            <v>[zg41]</v>
          </cell>
        </row>
        <row r="16946">
          <cell r="H16946" t="str">
            <v>[zh11]</v>
          </cell>
        </row>
        <row r="16947">
          <cell r="H16947" t="str">
            <v>[zh21]</v>
          </cell>
        </row>
        <row r="16948">
          <cell r="H16948" t="str">
            <v>[zq11]</v>
          </cell>
        </row>
        <row r="16949">
          <cell r="H16949" t="str">
            <v>[zq21]</v>
          </cell>
        </row>
        <row r="16950">
          <cell r="H16950" t="str">
            <v>[zr11]</v>
          </cell>
        </row>
        <row r="16951">
          <cell r="H16951" t="str">
            <v>[W 1]</v>
          </cell>
        </row>
        <row r="16952">
          <cell r="H16952" t="str">
            <v>[W 100]</v>
          </cell>
        </row>
        <row r="16953">
          <cell r="H16953" t="str">
            <v>[W 2]</v>
          </cell>
        </row>
        <row r="16954">
          <cell r="H16954" t="str">
            <v>[W 31]</v>
          </cell>
        </row>
        <row r="16955">
          <cell r="H16955" t="str">
            <v>[W 35]</v>
          </cell>
        </row>
        <row r="16956">
          <cell r="H16956" t="str">
            <v>[W 401]</v>
          </cell>
        </row>
        <row r="16957">
          <cell r="H16957" t="str">
            <v>[W 402]</v>
          </cell>
        </row>
        <row r="16958">
          <cell r="H16958" t="str">
            <v>[W 42]</v>
          </cell>
        </row>
        <row r="16959">
          <cell r="H16959" t="str">
            <v>[W 451]</v>
          </cell>
        </row>
        <row r="16960">
          <cell r="H16960" t="str">
            <v>[W 452]</v>
          </cell>
        </row>
        <row r="16961">
          <cell r="H16961" t="str">
            <v>[W 501]</v>
          </cell>
        </row>
        <row r="16962">
          <cell r="H16962" t="str">
            <v>[W 51]</v>
          </cell>
        </row>
        <row r="16963">
          <cell r="H16963" t="str">
            <v>[W 52]</v>
          </cell>
        </row>
        <row r="16964">
          <cell r="H16964" t="str">
            <v>[W 53]</v>
          </cell>
        </row>
        <row r="16965">
          <cell r="H16965" t="str">
            <v>[W 54]</v>
          </cell>
        </row>
        <row r="16966">
          <cell r="H16966" t="str">
            <v>[W 551]</v>
          </cell>
        </row>
        <row r="16967">
          <cell r="H16967" t="str">
            <v>[W 601]</v>
          </cell>
        </row>
        <row r="16968">
          <cell r="H16968" t="str">
            <v>[W 653]</v>
          </cell>
        </row>
        <row r="16969">
          <cell r="H16969" t="str">
            <v>[W 654]</v>
          </cell>
        </row>
        <row r="16970">
          <cell r="H16970" t="str">
            <v>[W 701]</v>
          </cell>
        </row>
        <row r="16971">
          <cell r="H16971" t="str">
            <v>[W 751]</v>
          </cell>
        </row>
        <row r="16972">
          <cell r="H16972" t="str">
            <v>[VE 311]</v>
          </cell>
        </row>
        <row r="16973">
          <cell r="H16973" t="str">
            <v>[VE 561]</v>
          </cell>
        </row>
        <row r="16974">
          <cell r="H16974" t="str">
            <v>[VE 810]</v>
          </cell>
        </row>
        <row r="16975">
          <cell r="H16975" t="str">
            <v>[VE 814]</v>
          </cell>
        </row>
        <row r="16976">
          <cell r="H16976" t="str">
            <v>[VE 822]</v>
          </cell>
        </row>
        <row r="16977">
          <cell r="H16977" t="str">
            <v>[ZE f11]</v>
          </cell>
        </row>
        <row r="16978">
          <cell r="H16978" t="str">
            <v>[ZE g11H]</v>
          </cell>
        </row>
        <row r="16979">
          <cell r="H16979" t="str">
            <v>[ZE g11R]</v>
          </cell>
        </row>
        <row r="16980">
          <cell r="H16980" t="str">
            <v>[ZE g41]</v>
          </cell>
        </row>
        <row r="16981">
          <cell r="H16981" t="str">
            <v>[ZE r11H]</v>
          </cell>
        </row>
        <row r="16982">
          <cell r="H16982" t="str">
            <v>[ZVE e11]</v>
          </cell>
        </row>
        <row r="16983">
          <cell r="H16983" t="str">
            <v>[ZVE f11]</v>
          </cell>
        </row>
        <row r="16984">
          <cell r="H16984" t="str">
            <v>[ZVE g41]</v>
          </cell>
        </row>
        <row r="16985">
          <cell r="H16985" t="str">
            <v>[ZVE h11]</v>
          </cell>
        </row>
        <row r="16986">
          <cell r="H16986" t="str">
            <v>[ZVE o11]</v>
          </cell>
        </row>
        <row r="16987">
          <cell r="H16987" t="str">
            <v>[ZVE q11]</v>
          </cell>
        </row>
        <row r="16988">
          <cell r="H16988" t="str">
            <v>[ZVE q21]</v>
          </cell>
        </row>
        <row r="16989">
          <cell r="H16989" t="str">
            <v>[ZVE r11R]</v>
          </cell>
        </row>
        <row r="16990">
          <cell r="H16990" t="str">
            <v>[aws]</v>
          </cell>
        </row>
        <row r="16991">
          <cell r="H16991" t="str">
            <v>[MW10P]</v>
          </cell>
        </row>
        <row r="16992">
          <cell r="H16992" t="str">
            <v>[MW54]</v>
          </cell>
        </row>
        <row r="16993">
          <cell r="H16993" t="str">
            <v>[Sp1P]</v>
          </cell>
        </row>
        <row r="16994">
          <cell r="H16994" t="str">
            <v>[Sp1T]</v>
          </cell>
        </row>
        <row r="16995">
          <cell r="H16995" t="str">
            <v>[Gl 061]</v>
          </cell>
        </row>
        <row r="16996">
          <cell r="H16996" t="str">
            <v>[Gl 062]</v>
          </cell>
        </row>
        <row r="16997">
          <cell r="H16997" t="str">
            <v>[Gl 101]</v>
          </cell>
        </row>
        <row r="16998">
          <cell r="H16998" t="str">
            <v>[Gl 102]</v>
          </cell>
        </row>
        <row r="16999">
          <cell r="H16999" t="str">
            <v>[Gl 1^^3]</v>
          </cell>
        </row>
        <row r="17000">
          <cell r="H17000" t="str">
            <v>[Gl 201]</v>
          </cell>
        </row>
        <row r="17001">
          <cell r="H17001" t="str">
            <v>[Gl 202]</v>
          </cell>
        </row>
        <row r="17002">
          <cell r="H17002" t="str">
            <v>[Gl 204]</v>
          </cell>
        </row>
        <row r="17003">
          <cell r="H17003" t="str">
            <v>[Gl 214]</v>
          </cell>
        </row>
        <row r="17004">
          <cell r="H17004" t="str">
            <v>[Gl 2^^3]</v>
          </cell>
        </row>
        <row r="17005">
          <cell r="H17005" t="str">
            <v>[Gl 301]</v>
          </cell>
        </row>
        <row r="17006">
          <cell r="H17006" t="str">
            <v>[Gl 302]</v>
          </cell>
        </row>
        <row r="17007">
          <cell r="H17007" t="str">
            <v>[Gl 4^^5]</v>
          </cell>
        </row>
        <row r="17008">
          <cell r="H17008" t="str">
            <v>[Gl 54]</v>
          </cell>
        </row>
        <row r="17009">
          <cell r="H17009" t="str">
            <v>[Gl 6]</v>
          </cell>
        </row>
        <row r="17010">
          <cell r="H17010" t="str">
            <v>[Gl 8^^3]</v>
          </cell>
        </row>
        <row r="17011">
          <cell r="H17011" t="str">
            <v>[Gl ZPc41]</v>
          </cell>
        </row>
        <row r="17012">
          <cell r="H17012" t="str">
            <v>[Gl ZPc42]</v>
          </cell>
        </row>
        <row r="17013">
          <cell r="H17013" t="str">
            <v>[Gl ZPd11]</v>
          </cell>
        </row>
        <row r="17014">
          <cell r="H17014" t="str">
            <v>[Gl ZPd12]</v>
          </cell>
        </row>
        <row r="17015">
          <cell r="H17015" t="str">
            <v>[Gl c41]</v>
          </cell>
        </row>
        <row r="17016">
          <cell r="H17016" t="str">
            <v>[Gl c42]</v>
          </cell>
        </row>
        <row r="17017">
          <cell r="H17017" t="str">
            <v>[101]</v>
          </cell>
        </row>
        <row r="17018">
          <cell r="H17018" t="str">
            <v>[102]</v>
          </cell>
        </row>
        <row r="17019">
          <cell r="H17019" t="str">
            <v>[204]</v>
          </cell>
        </row>
        <row r="17020">
          <cell r="H17020" t="str">
            <v>[214]</v>
          </cell>
        </row>
        <row r="17021">
          <cell r="H17021" t="str">
            <v>[301]</v>
          </cell>
        </row>
        <row r="17022">
          <cell r="H17022" t="str">
            <v>[302]</v>
          </cell>
        </row>
        <row r="17023">
          <cell r="H17023" t="str">
            <v>[Gl 104]</v>
          </cell>
        </row>
        <row r="17024">
          <cell r="H17024" t="str">
            <v>[Gl 206]</v>
          </cell>
        </row>
        <row r="17025">
          <cell r="H17025" t="str">
            <v>[Gl 208]</v>
          </cell>
        </row>
        <row r="17026">
          <cell r="H17026" t="str">
            <v>[Gl 306]</v>
          </cell>
        </row>
        <row r="17027">
          <cell r="H17027" t="str">
            <v>[W 4]</v>
          </cell>
        </row>
        <row r="17028">
          <cell r="H17028" t="str">
            <v>[BLA Y]</v>
          </cell>
        </row>
        <row r="17029">
          <cell r="H17029" t="str">
            <v>[BLA Z]</v>
          </cell>
        </row>
        <row r="17030">
          <cell r="H17030" t="str">
            <v>[BLA c31]</v>
          </cell>
        </row>
        <row r="17031">
          <cell r="H17031" t="str">
            <v>[BLA c32]</v>
          </cell>
        </row>
        <row r="17032">
          <cell r="H17032" t="str">
            <v>[Ers A]</v>
          </cell>
        </row>
        <row r="17033">
          <cell r="H17033" t="str">
            <v>[Ers A932]</v>
          </cell>
        </row>
        <row r="17034">
          <cell r="H17034" t="str">
            <v>[Ers B]</v>
          </cell>
        </row>
        <row r="17035">
          <cell r="H17035" t="str">
            <v>[Ers B931]</v>
          </cell>
        </row>
        <row r="17036">
          <cell r="H17036" t="str">
            <v>[Ers H1]</v>
          </cell>
        </row>
        <row r="17037">
          <cell r="H17037" t="str">
            <v>[Ers H2]</v>
          </cell>
        </row>
        <row r="17038">
          <cell r="H17038" t="str">
            <v>[Ers H4]</v>
          </cell>
        </row>
        <row r="17039">
          <cell r="H17039" t="str">
            <v>[Ers R1]</v>
          </cell>
        </row>
        <row r="17040">
          <cell r="H17040" t="str">
            <v>[Ers R2]</v>
          </cell>
        </row>
        <row r="17041">
          <cell r="H17041" t="str">
            <v>[Ers R4]</v>
          </cell>
        </row>
        <row r="17042">
          <cell r="H17042" t="str">
            <v>[Ers Sch4S]</v>
          </cell>
        </row>
        <row r="17043">
          <cell r="H17043" t="str">
            <v>[Ers Y]</v>
          </cell>
        </row>
        <row r="17044">
          <cell r="H17044" t="str">
            <v>[Ers Y062]</v>
          </cell>
        </row>
        <row r="17045">
          <cell r="H17045" t="str">
            <v>[Ers Z]</v>
          </cell>
        </row>
        <row r="17046">
          <cell r="H17046" t="str">
            <v>[Ers Z061]</v>
          </cell>
        </row>
        <row r="17047">
          <cell r="H17047" t="str">
            <v>[Rs 931]</v>
          </cell>
        </row>
        <row r="17048">
          <cell r="H17048" t="str">
            <v>[Rs 932]</v>
          </cell>
        </row>
        <row r="17049">
          <cell r="H17049" t="str">
            <v>[A]</v>
          </cell>
        </row>
        <row r="17050">
          <cell r="H17050" t="str">
            <v>[Ac32]</v>
          </cell>
        </row>
        <row r="17051">
          <cell r="H17051" t="str">
            <v>[B]</v>
          </cell>
        </row>
        <row r="17052">
          <cell r="H17052" t="str">
            <v>[Bc31]</v>
          </cell>
        </row>
        <row r="17053">
          <cell r="H17053" t="str">
            <v>[H1]</v>
          </cell>
        </row>
        <row r="17054">
          <cell r="H17054" t="str">
            <v>[H2]</v>
          </cell>
        </row>
        <row r="17055">
          <cell r="H17055" t="str">
            <v>[H4]</v>
          </cell>
        </row>
        <row r="17056">
          <cell r="H17056" t="str">
            <v>[R1]</v>
          </cell>
        </row>
        <row r="17057">
          <cell r="H17057" t="str">
            <v>[R2]</v>
          </cell>
        </row>
        <row r="17058">
          <cell r="H17058" t="str">
            <v>[R4]</v>
          </cell>
        </row>
        <row r="17059">
          <cell r="H17059" t="str">
            <v>[Y]</v>
          </cell>
        </row>
        <row r="17060">
          <cell r="H17060" t="str">
            <v>[Yc42]</v>
          </cell>
        </row>
        <row r="17061">
          <cell r="H17061" t="str">
            <v>[Z]</v>
          </cell>
        </row>
        <row r="17062">
          <cell r="H17062" t="str">
            <v>[Zc41]</v>
          </cell>
        </row>
        <row r="17063">
          <cell r="H17063" t="str">
            <v>[Gl c31]</v>
          </cell>
        </row>
        <row r="17064">
          <cell r="H17064" t="str">
            <v>[Gl c32]</v>
          </cell>
        </row>
        <row r="17065">
          <cell r="H17065" t="str">
            <v>[Gl d11]</v>
          </cell>
        </row>
        <row r="17066">
          <cell r="H17066" t="str">
            <v>[Gl d12]</v>
          </cell>
        </row>
        <row r="17067">
          <cell r="H17067" t="str">
            <v>[Gl d21]</v>
          </cell>
        </row>
        <row r="17068">
          <cell r="H17068" t="str">
            <v>[Gl d22]</v>
          </cell>
        </row>
        <row r="17069">
          <cell r="H17069" t="str">
            <v>[NBB 1]</v>
          </cell>
        </row>
        <row r="17070">
          <cell r="H17070" t="str">
            <v>[NBB 2]</v>
          </cell>
        </row>
        <row r="17071">
          <cell r="H17071" t="str">
            <v>[NBB 3]</v>
          </cell>
        </row>
        <row r="17072">
          <cell r="H17072" t="str">
            <v>[NBB 4]</v>
          </cell>
        </row>
        <row r="17073">
          <cell r="H17073" t="str">
            <v>[SAS 061]</v>
          </cell>
        </row>
        <row r="17074">
          <cell r="H17074" t="str">
            <v>[SAS 062]</v>
          </cell>
        </row>
        <row r="17075">
          <cell r="H17075" t="str">
            <v>[SAS c31]</v>
          </cell>
        </row>
        <row r="17076">
          <cell r="H17076" t="str">
            <v>[SAS c32]</v>
          </cell>
        </row>
        <row r="17077">
          <cell r="H17077" t="str">
            <v>[SAS c41]</v>
          </cell>
        </row>
        <row r="17078">
          <cell r="H17078" t="str">
            <v>[SAS c42]</v>
          </cell>
        </row>
        <row r="17079">
          <cell r="H17079" t="str">
            <v>[SAS d11]</v>
          </cell>
        </row>
        <row r="17080">
          <cell r="H17080" t="str">
            <v>[SAS d12]</v>
          </cell>
        </row>
        <row r="17081">
          <cell r="H17081" t="str">
            <v>[Sch4S]</v>
          </cell>
        </row>
        <row r="17082">
          <cell r="H17082" t="str">
            <v>[V1]</v>
          </cell>
        </row>
        <row r="17083">
          <cell r="H17083" t="str">
            <v>[V2]</v>
          </cell>
        </row>
        <row r="17084">
          <cell r="H17084" t="str">
            <v>[V4]</v>
          </cell>
        </row>
        <row r="17085">
          <cell r="H17085" t="str">
            <v>[V53]</v>
          </cell>
        </row>
        <row r="17086">
          <cell r="H17086" t="str">
            <v>[V58]</v>
          </cell>
        </row>
        <row r="17087">
          <cell r="H17087" t="str">
            <v>[V59]</v>
          </cell>
        </row>
        <row r="17088">
          <cell r="H17088" t="str">
            <v>[V6S]</v>
          </cell>
        </row>
        <row r="17089">
          <cell r="H17089" t="str">
            <v>[V8S]</v>
          </cell>
        </row>
        <row r="17090">
          <cell r="H17090" t="str">
            <v>[VH1]</v>
          </cell>
        </row>
        <row r="17091">
          <cell r="H17091" t="str">
            <v>[VH2]</v>
          </cell>
        </row>
        <row r="17092">
          <cell r="H17092" t="str">
            <v>[VH4]</v>
          </cell>
        </row>
        <row r="17093">
          <cell r="H17093" t="str">
            <v>[VR1]</v>
          </cell>
        </row>
        <row r="17094">
          <cell r="H17094" t="str">
            <v>[VR2]</v>
          </cell>
        </row>
        <row r="17095">
          <cell r="H17095" t="str">
            <v>[VR4]</v>
          </cell>
        </row>
        <row r="17096">
          <cell r="H17096" t="str">
            <v>[a (Ac32)]</v>
          </cell>
        </row>
        <row r="17097">
          <cell r="H17097" t="str">
            <v>[ac32]</v>
          </cell>
        </row>
        <row r="17098">
          <cell r="H17098" t="str">
            <v>[b (Bc31)]</v>
          </cell>
        </row>
        <row r="17099">
          <cell r="H17099" t="str">
            <v>[bc31]</v>
          </cell>
        </row>
        <row r="17100">
          <cell r="H17100" t="str">
            <v>[h (Y)]</v>
          </cell>
        </row>
        <row r="17101">
          <cell r="H17101" t="str">
            <v>[h (Z)]</v>
          </cell>
        </row>
        <row r="17102">
          <cell r="H17102" t="str">
            <v>[r (A)]</v>
          </cell>
        </row>
        <row r="17103">
          <cell r="H17103" t="str">
            <v>[r (B)]</v>
          </cell>
        </row>
        <row r="17104">
          <cell r="H17104" t="str">
            <v>[y]</v>
          </cell>
        </row>
        <row r="17105">
          <cell r="H17105" t="str">
            <v>[yc42]</v>
          </cell>
        </row>
        <row r="17106">
          <cell r="H17106" t="str">
            <v>[z]</v>
          </cell>
        </row>
        <row r="17107">
          <cell r="H17107" t="str">
            <v>[zc41]</v>
          </cell>
        </row>
        <row r="17108">
          <cell r="H17108" t="str">
            <v>[W1]</v>
          </cell>
        </row>
        <row r="17109">
          <cell r="H17109" t="str">
            <v>[W2]</v>
          </cell>
        </row>
        <row r="17110">
          <cell r="H17110" t="str">
            <v>[W3]</v>
          </cell>
        </row>
        <row r="17111">
          <cell r="H17111" t="str">
            <v>[W4]</v>
          </cell>
        </row>
        <row r="17112">
          <cell r="H17112" t="str">
            <v>[W5]</v>
          </cell>
        </row>
        <row r="17113">
          <cell r="H17113" t="str">
            <v>[W51]</v>
          </cell>
        </row>
        <row r="17114">
          <cell r="H17114" t="str">
            <v>[W52]</v>
          </cell>
        </row>
        <row r="17115">
          <cell r="H17115" t="str">
            <v>[W53]</v>
          </cell>
        </row>
        <row r="17116">
          <cell r="H17116" t="str">
            <v>[W55]</v>
          </cell>
        </row>
        <row r="17117">
          <cell r="H17117" t="str">
            <v>[W56]</v>
          </cell>
        </row>
        <row r="17118">
          <cell r="H17118" t="str">
            <v>[W57]</v>
          </cell>
        </row>
        <row r="17119">
          <cell r="H17119" t="str">
            <v>[W58]</v>
          </cell>
        </row>
        <row r="17120">
          <cell r="H17120" t="str">
            <v>[W59]</v>
          </cell>
        </row>
        <row r="17121">
          <cell r="H17121" t="str">
            <v>[W6]</v>
          </cell>
        </row>
        <row r="17122">
          <cell r="H17122" t="str">
            <v>[VE 101]</v>
          </cell>
        </row>
        <row r="17123">
          <cell r="H17123" t="str">
            <v>[VE 102]</v>
          </cell>
        </row>
        <row r="17124">
          <cell r="H17124" t="str">
            <v>[VE 104]</v>
          </cell>
        </row>
        <row r="17125">
          <cell r="H17125" t="str">
            <v>[VE 206]</v>
          </cell>
        </row>
        <row r="17126">
          <cell r="H17126" t="str">
            <v>[VE 208]</v>
          </cell>
        </row>
        <row r="17127">
          <cell r="H17127" t="str">
            <v>[VE 306]</v>
          </cell>
        </row>
        <row r="17128">
          <cell r="H17128" t="str">
            <v>[ZE c31]</v>
          </cell>
        </row>
        <row r="17129">
          <cell r="H17129" t="str">
            <v>[ZE c32]</v>
          </cell>
        </row>
        <row r="17130">
          <cell r="H17130" t="str">
            <v>[ZVE d11]</v>
          </cell>
        </row>
        <row r="17131">
          <cell r="H17131" t="str">
            <v>[ZVE d12]</v>
          </cell>
        </row>
        <row r="17132">
          <cell r="H17132" t="str">
            <v>[aws]</v>
          </cell>
        </row>
        <row r="17133">
          <cell r="H17133" t="str">
            <v>[l11]</v>
          </cell>
        </row>
        <row r="17134">
          <cell r="H17134" t="str">
            <v>[l12]</v>
          </cell>
        </row>
        <row r="17135">
          <cell r="H17135" t="str">
            <v>[l21]</v>
          </cell>
        </row>
        <row r="17136">
          <cell r="H17136" t="str">
            <v>[l22]</v>
          </cell>
        </row>
        <row r="17137">
          <cell r="H17137" t="str">
            <v>[W 31]</v>
          </cell>
        </row>
        <row r="17138">
          <cell r="H17138" t="str">
            <v>[W 34]</v>
          </cell>
        </row>
        <row r="17139">
          <cell r="H17139" t="str">
            <v>[Gl 101]</v>
          </cell>
        </row>
        <row r="17140">
          <cell r="H17140" t="str">
            <v>[Gl 102]</v>
          </cell>
        </row>
        <row r="17141">
          <cell r="H17141" t="str">
            <v>[Gl 201]</v>
          </cell>
        </row>
        <row r="17142">
          <cell r="H17142" t="str">
            <v>[Gl 202]</v>
          </cell>
        </row>
        <row r="17143">
          <cell r="H17143" t="str">
            <v>[Gl 203]</v>
          </cell>
        </row>
        <row r="17144">
          <cell r="H17144" t="str">
            <v>[Gl 204]</v>
          </cell>
        </row>
        <row r="17145">
          <cell r="H17145" t="str">
            <v>[Gl 311]</v>
          </cell>
        </row>
        <row r="17146">
          <cell r="H17146" t="str">
            <v>[Gl 312]</v>
          </cell>
        </row>
        <row r="17147">
          <cell r="H17147" t="str">
            <v>[101]</v>
          </cell>
        </row>
        <row r="17148">
          <cell r="H17148" t="str">
            <v>[102]</v>
          </cell>
        </row>
        <row r="17149">
          <cell r="H17149" t="str">
            <v>[201]</v>
          </cell>
        </row>
        <row r="17150">
          <cell r="H17150" t="str">
            <v>[202]</v>
          </cell>
        </row>
        <row r="17151">
          <cell r="H17151" t="str">
            <v>[203]</v>
          </cell>
        </row>
        <row r="17152">
          <cell r="H17152" t="str">
            <v>[204]</v>
          </cell>
        </row>
        <row r="17153">
          <cell r="H17153" t="str">
            <v>[311]</v>
          </cell>
        </row>
        <row r="17154">
          <cell r="H17154" t="str">
            <v>[312]</v>
          </cell>
        </row>
        <row r="17155">
          <cell r="H17155" t="str">
            <v>[k11]</v>
          </cell>
        </row>
        <row r="17156">
          <cell r="H17156" t="str">
            <v>[k12]</v>
          </cell>
        </row>
        <row r="17157">
          <cell r="H17157" t="str">
            <v>[k21]</v>
          </cell>
        </row>
        <row r="17158">
          <cell r="H17158" t="str">
            <v>[k22]</v>
          </cell>
        </row>
        <row r="17159">
          <cell r="H17159" t="str">
            <v>[l11]</v>
          </cell>
        </row>
        <row r="17160">
          <cell r="H17160" t="str">
            <v>[l12]</v>
          </cell>
        </row>
        <row r="17161">
          <cell r="H17161" t="str">
            <v>[l21]</v>
          </cell>
        </row>
        <row r="17162">
          <cell r="H17162" t="str">
            <v>[l22]</v>
          </cell>
        </row>
        <row r="17163">
          <cell r="H17163" t="str">
            <v>[Bl k21]</v>
          </cell>
        </row>
        <row r="17164">
          <cell r="H17164" t="str">
            <v>[Bl k22]</v>
          </cell>
        </row>
        <row r="17165">
          <cell r="H17165" t="str">
            <v>[Bl l11]</v>
          </cell>
        </row>
        <row r="17166">
          <cell r="H17166" t="str">
            <v>[Bl l12]</v>
          </cell>
        </row>
        <row r="17167">
          <cell r="H17167" t="str">
            <v>[Bl l21]</v>
          </cell>
        </row>
        <row r="17168">
          <cell r="H17168" t="str">
            <v>[Bl l22]</v>
          </cell>
        </row>
        <row r="17169">
          <cell r="H17169" t="str">
            <v>[Ers A]</v>
          </cell>
        </row>
        <row r="17170">
          <cell r="H17170" t="str">
            <v>[Ers Al12]</v>
          </cell>
        </row>
        <row r="17171">
          <cell r="H17171" t="str">
            <v>[Ers B]</v>
          </cell>
        </row>
        <row r="17172">
          <cell r="H17172" t="str">
            <v>[Ers Bl11]</v>
          </cell>
        </row>
        <row r="17173">
          <cell r="H17173" t="str">
            <v>[Ers H1]</v>
          </cell>
        </row>
        <row r="17174">
          <cell r="H17174" t="str">
            <v>[Ers H2]</v>
          </cell>
        </row>
        <row r="17175">
          <cell r="H17175" t="str">
            <v>[Ers H3]</v>
          </cell>
        </row>
        <row r="17176">
          <cell r="H17176" t="str">
            <v>[Ers H4]</v>
          </cell>
        </row>
        <row r="17177">
          <cell r="H17177" t="str">
            <v>[Ers R1]</v>
          </cell>
        </row>
        <row r="17178">
          <cell r="H17178" t="str">
            <v>[Ers R2]</v>
          </cell>
        </row>
        <row r="17179">
          <cell r="H17179" t="str">
            <v>[Ers R3]</v>
          </cell>
        </row>
        <row r="17180">
          <cell r="H17180" t="str">
            <v>[Ers R4]</v>
          </cell>
        </row>
        <row r="17181">
          <cell r="H17181" t="str">
            <v>[Ers Y]</v>
          </cell>
        </row>
        <row r="17182">
          <cell r="H17182" t="str">
            <v>[Ers Yl22]</v>
          </cell>
        </row>
        <row r="17183">
          <cell r="H17183" t="str">
            <v>[Ers Z]</v>
          </cell>
        </row>
        <row r="17184">
          <cell r="H17184" t="str">
            <v>[Ers Zl21]</v>
          </cell>
        </row>
        <row r="17185">
          <cell r="H17185" t="str">
            <v>[Ers 1H2]</v>
          </cell>
        </row>
        <row r="17186">
          <cell r="H17186" t="str">
            <v>[XTR l11]</v>
          </cell>
        </row>
        <row r="17187">
          <cell r="H17187" t="str">
            <v>[XTR l12]</v>
          </cell>
        </row>
        <row r="17188">
          <cell r="H17188" t="str">
            <v>[XTR l21]</v>
          </cell>
        </row>
        <row r="17189">
          <cell r="H17189" t="str">
            <v>[XTR l22]</v>
          </cell>
        </row>
        <row r="17190">
          <cell r="H17190" t="str">
            <v>[1]</v>
          </cell>
        </row>
        <row r="17191">
          <cell r="H17191" t="str">
            <v>[101^^3]</v>
          </cell>
        </row>
        <row r="17192">
          <cell r="H17192" t="str">
            <v>[102^^3]</v>
          </cell>
        </row>
        <row r="17193">
          <cell r="H17193" t="str">
            <v>[2]</v>
          </cell>
        </row>
        <row r="17194">
          <cell r="H17194" t="str">
            <v>[201^^3]</v>
          </cell>
        </row>
        <row r="17195">
          <cell r="H17195" t="str">
            <v>[201^^4]</v>
          </cell>
        </row>
        <row r="17196">
          <cell r="H17196" t="str">
            <v>[202^^3]</v>
          </cell>
        </row>
        <row r="17197">
          <cell r="H17197" t="str">
            <v>[202^^4]</v>
          </cell>
        </row>
        <row r="17198">
          <cell r="H17198" t="str">
            <v>[203^^3]</v>
          </cell>
        </row>
        <row r="17199">
          <cell r="H17199" t="str">
            <v>[203^^4]</v>
          </cell>
        </row>
        <row r="17200">
          <cell r="H17200" t="str">
            <v>[204^^3]</v>
          </cell>
        </row>
        <row r="17201">
          <cell r="H17201" t="str">
            <v>[204^^4]</v>
          </cell>
        </row>
        <row r="17202">
          <cell r="H17202" t="str">
            <v>[3]</v>
          </cell>
        </row>
        <row r="17203">
          <cell r="H17203" t="str">
            <v>[311^^3]</v>
          </cell>
        </row>
        <row r="17204">
          <cell r="H17204" t="str">
            <v>[312^^3]</v>
          </cell>
        </row>
        <row r="17205">
          <cell r="H17205" t="str">
            <v>[4]</v>
          </cell>
        </row>
        <row r="17206">
          <cell r="H17206" t="str">
            <v>[5]</v>
          </cell>
        </row>
        <row r="17207">
          <cell r="H17207" t="str">
            <v>[51]</v>
          </cell>
        </row>
        <row r="17208">
          <cell r="H17208" t="str">
            <v>[52]</v>
          </cell>
        </row>
        <row r="17209">
          <cell r="H17209" t="str">
            <v>[53]</v>
          </cell>
        </row>
        <row r="17210">
          <cell r="H17210" t="str">
            <v>[54]</v>
          </cell>
        </row>
        <row r="17211">
          <cell r="H17211" t="str">
            <v>[55]</v>
          </cell>
        </row>
        <row r="17212">
          <cell r="H17212" t="str">
            <v>[56]</v>
          </cell>
        </row>
        <row r="17213">
          <cell r="H17213" t="str">
            <v>[6]</v>
          </cell>
        </row>
        <row r="17214">
          <cell r="H17214" t="str">
            <v>[k11]</v>
          </cell>
        </row>
        <row r="17215">
          <cell r="H17215" t="str">
            <v>[k12]</v>
          </cell>
        </row>
        <row r="17216">
          <cell r="H17216" t="str">
            <v>[k21]</v>
          </cell>
        </row>
        <row r="17217">
          <cell r="H17217" t="str">
            <v>[k22]</v>
          </cell>
        </row>
        <row r="17218">
          <cell r="H17218" t="str">
            <v>[A]</v>
          </cell>
        </row>
        <row r="17219">
          <cell r="H17219" t="str">
            <v>[Al12]</v>
          </cell>
        </row>
        <row r="17220">
          <cell r="H17220" t="str">
            <v>[B]</v>
          </cell>
        </row>
        <row r="17221">
          <cell r="H17221" t="str">
            <v>[Bl11]</v>
          </cell>
        </row>
        <row r="17222">
          <cell r="H17222" t="str">
            <v>[H1]</v>
          </cell>
        </row>
        <row r="17223">
          <cell r="H17223" t="str">
            <v>[H2]</v>
          </cell>
        </row>
        <row r="17224">
          <cell r="H17224" t="str">
            <v>[H3]</v>
          </cell>
        </row>
        <row r="17225">
          <cell r="H17225" t="str">
            <v>[H4]</v>
          </cell>
        </row>
        <row r="17226">
          <cell r="H17226" t="str">
            <v>[R1]</v>
          </cell>
        </row>
        <row r="17227">
          <cell r="H17227" t="str">
            <v>[R2]</v>
          </cell>
        </row>
        <row r="17228">
          <cell r="H17228" t="str">
            <v>[R3]</v>
          </cell>
        </row>
        <row r="17229">
          <cell r="H17229" t="str">
            <v>[R4]</v>
          </cell>
        </row>
        <row r="17230">
          <cell r="H17230" t="str">
            <v>[Y]</v>
          </cell>
        </row>
        <row r="17231">
          <cell r="H17231" t="str">
            <v>[Yl22]</v>
          </cell>
        </row>
        <row r="17232">
          <cell r="H17232" t="str">
            <v>[Z]</v>
          </cell>
        </row>
        <row r="17233">
          <cell r="H17233" t="str">
            <v>[Zl21]</v>
          </cell>
        </row>
        <row r="17234">
          <cell r="H17234" t="str">
            <v>[Gl k11]</v>
          </cell>
        </row>
        <row r="17235">
          <cell r="H17235" t="str">
            <v>[Gl k12]</v>
          </cell>
        </row>
        <row r="17236">
          <cell r="H17236" t="str">
            <v>[Gl k21]</v>
          </cell>
        </row>
        <row r="17237">
          <cell r="H17237" t="str">
            <v>[Gl k22]</v>
          </cell>
        </row>
        <row r="17238">
          <cell r="H17238" t="str">
            <v>[Gl l11]</v>
          </cell>
        </row>
        <row r="17239">
          <cell r="H17239" t="str">
            <v>[Gl l12]</v>
          </cell>
        </row>
        <row r="17240">
          <cell r="H17240" t="str">
            <v>[Gl l21]</v>
          </cell>
        </row>
        <row r="17241">
          <cell r="H17241" t="str">
            <v>[Gl l22]</v>
          </cell>
        </row>
        <row r="17242">
          <cell r="H17242" t="str">
            <v>[W 105]</v>
          </cell>
        </row>
        <row r="17243">
          <cell r="H17243" t="str">
            <v>[1H2]</v>
          </cell>
        </row>
        <row r="17244">
          <cell r="H17244" t="str">
            <v>[V101R]</v>
          </cell>
        </row>
        <row r="17245">
          <cell r="H17245" t="str">
            <v>[V112R]</v>
          </cell>
        </row>
        <row r="17246">
          <cell r="H17246" t="str">
            <v>[V311H]</v>
          </cell>
        </row>
        <row r="17247">
          <cell r="H17247" t="str">
            <v>[V312H]</v>
          </cell>
        </row>
        <row r="17248">
          <cell r="H17248" t="str">
            <v>[VH1]</v>
          </cell>
        </row>
        <row r="17249">
          <cell r="H17249" t="str">
            <v>[VH2]</v>
          </cell>
        </row>
        <row r="17250">
          <cell r="H17250" t="str">
            <v>[VH3]</v>
          </cell>
        </row>
        <row r="17251">
          <cell r="H17251" t="str">
            <v>[VH4]</v>
          </cell>
        </row>
        <row r="17252">
          <cell r="H17252" t="str">
            <v>[VR1]</v>
          </cell>
        </row>
        <row r="17253">
          <cell r="H17253" t="str">
            <v>[VR2]</v>
          </cell>
        </row>
        <row r="17254">
          <cell r="H17254" t="str">
            <v>[VR3]</v>
          </cell>
        </row>
        <row r="17255">
          <cell r="H17255" t="str">
            <v>[VR4]</v>
          </cell>
        </row>
        <row r="17256">
          <cell r="H17256" t="str">
            <v>[a]</v>
          </cell>
        </row>
        <row r="17257">
          <cell r="H17257" t="str">
            <v>[al12]</v>
          </cell>
        </row>
        <row r="17258">
          <cell r="H17258" t="str">
            <v>[b]</v>
          </cell>
        </row>
        <row r="17259">
          <cell r="H17259" t="str">
            <v>[bl11]</v>
          </cell>
        </row>
        <row r="17260">
          <cell r="H17260" t="str">
            <v>[h(Y)]</v>
          </cell>
        </row>
        <row r="17261">
          <cell r="H17261" t="str">
            <v>[h(Z)]</v>
          </cell>
        </row>
        <row r="17262">
          <cell r="H17262" t="str">
            <v>[r(A)]</v>
          </cell>
        </row>
        <row r="17263">
          <cell r="H17263" t="str">
            <v>[r(B)]</v>
          </cell>
        </row>
        <row r="17264">
          <cell r="H17264" t="str">
            <v>[y]</v>
          </cell>
        </row>
        <row r="17265">
          <cell r="H17265" t="str">
            <v>[yl22]</v>
          </cell>
        </row>
        <row r="17266">
          <cell r="H17266" t="str">
            <v>[z]</v>
          </cell>
        </row>
        <row r="17267">
          <cell r="H17267" t="str">
            <v>[zl21]</v>
          </cell>
        </row>
        <row r="17268">
          <cell r="H17268" t="str">
            <v>[W 1]</v>
          </cell>
        </row>
        <row r="17269">
          <cell r="H17269" t="str">
            <v>[W 2]</v>
          </cell>
        </row>
        <row r="17270">
          <cell r="H17270" t="str">
            <v>[W 3]</v>
          </cell>
        </row>
        <row r="17271">
          <cell r="H17271" t="str">
            <v>[W 4]</v>
          </cell>
        </row>
        <row r="17272">
          <cell r="H17272" t="str">
            <v>[W 5]</v>
          </cell>
        </row>
        <row r="17273">
          <cell r="H17273" t="str">
            <v>[W 51]</v>
          </cell>
        </row>
        <row r="17274">
          <cell r="H17274" t="str">
            <v>[W 52]</v>
          </cell>
        </row>
        <row r="17275">
          <cell r="H17275" t="str">
            <v>[W 53]</v>
          </cell>
        </row>
        <row r="17276">
          <cell r="H17276" t="str">
            <v>[W 54]</v>
          </cell>
        </row>
        <row r="17277">
          <cell r="H17277" t="str">
            <v>[W 55]</v>
          </cell>
        </row>
        <row r="17278">
          <cell r="H17278" t="str">
            <v>[W 56]</v>
          </cell>
        </row>
        <row r="17279">
          <cell r="H17279" t="str">
            <v>[W 6]</v>
          </cell>
        </row>
        <row r="17280">
          <cell r="H17280" t="str">
            <v>[ZVE k21]</v>
          </cell>
        </row>
        <row r="17281">
          <cell r="H17281" t="str">
            <v>[ZVE k22]</v>
          </cell>
        </row>
        <row r="17282">
          <cell r="H17282" t="str">
            <v>[ZVE l11]</v>
          </cell>
        </row>
        <row r="17283">
          <cell r="H17283" t="str">
            <v>[ZVE l12]</v>
          </cell>
        </row>
        <row r="17284">
          <cell r="H17284" t="str">
            <v>[aws]</v>
          </cell>
        </row>
        <row r="17285">
          <cell r="H17285" t="str">
            <v>[001]</v>
          </cell>
        </row>
        <row r="17286">
          <cell r="H17286" t="str">
            <v>[002]</v>
          </cell>
        </row>
        <row r="17287">
          <cell r="H17287" t="str">
            <v>[101/104]</v>
          </cell>
        </row>
        <row r="17288">
          <cell r="H17288" t="str">
            <v>[102/103]</v>
          </cell>
        </row>
        <row r="17289">
          <cell r="H17289" t="str">
            <v>[105]</v>
          </cell>
        </row>
        <row r="17290">
          <cell r="H17290" t="str">
            <v>[106]</v>
          </cell>
        </row>
        <row r="17291">
          <cell r="H17291" t="str">
            <v>[107]</v>
          </cell>
        </row>
        <row r="17292">
          <cell r="H17292" t="str">
            <v>[108]</v>
          </cell>
        </row>
        <row r="17293">
          <cell r="H17293" t="str">
            <v>[109]</v>
          </cell>
        </row>
        <row r="17294">
          <cell r="H17294" t="str">
            <v>[15]</v>
          </cell>
        </row>
        <row r="17295">
          <cell r="H17295" t="str">
            <v>[16]</v>
          </cell>
        </row>
        <row r="17296">
          <cell r="H17296" t="str">
            <v>[17/18]</v>
          </cell>
        </row>
        <row r="17297">
          <cell r="H17297" t="str">
            <v>[1S]</v>
          </cell>
        </row>
        <row r="17298">
          <cell r="H17298" t="str">
            <v>[211]</v>
          </cell>
        </row>
        <row r="17299">
          <cell r="H17299" t="str">
            <v>[22]</v>
          </cell>
        </row>
        <row r="17300">
          <cell r="H17300" t="str">
            <v>[305]</v>
          </cell>
        </row>
        <row r="17301">
          <cell r="H17301" t="str">
            <v>[307]</v>
          </cell>
        </row>
        <row r="17302">
          <cell r="H17302" t="str">
            <v>[309]</v>
          </cell>
        </row>
        <row r="17303">
          <cell r="H17303" t="str">
            <v>[311]</v>
          </cell>
        </row>
        <row r="17304">
          <cell r="H17304" t="str">
            <v>[313]</v>
          </cell>
        </row>
        <row r="17305">
          <cell r="H17305" t="str">
            <v>[315]</v>
          </cell>
        </row>
        <row r="17306">
          <cell r="H17306" t="str">
            <v>[317]</v>
          </cell>
        </row>
        <row r="17307">
          <cell r="H17307" t="str">
            <v>[319]</v>
          </cell>
        </row>
        <row r="17308">
          <cell r="H17308" t="str">
            <v>[321]</v>
          </cell>
        </row>
        <row r="17309">
          <cell r="H17309" t="str">
            <v>[322]</v>
          </cell>
        </row>
        <row r="17310">
          <cell r="H17310" t="str">
            <v>[323]</v>
          </cell>
        </row>
        <row r="17311">
          <cell r="H17311" t="str">
            <v>[324]</v>
          </cell>
        </row>
        <row r="17312">
          <cell r="H17312" t="str">
            <v>[325]</v>
          </cell>
        </row>
        <row r="17313">
          <cell r="H17313" t="str">
            <v>[326]</v>
          </cell>
        </row>
        <row r="17314">
          <cell r="H17314" t="str">
            <v>[351]</v>
          </cell>
        </row>
        <row r="17315">
          <cell r="H17315" t="str">
            <v>[352]</v>
          </cell>
        </row>
        <row r="17316">
          <cell r="H17316" t="str">
            <v>[353]</v>
          </cell>
        </row>
        <row r="17317">
          <cell r="H17317" t="str">
            <v>[354]</v>
          </cell>
        </row>
        <row r="17318">
          <cell r="H17318" t="str">
            <v>[355]</v>
          </cell>
        </row>
        <row r="17319">
          <cell r="H17319" t="str">
            <v>[356]</v>
          </cell>
        </row>
        <row r="17320">
          <cell r="H17320" t="str">
            <v>[357]</v>
          </cell>
        </row>
        <row r="17321">
          <cell r="H17321" t="str">
            <v>[358]</v>
          </cell>
        </row>
        <row r="17322">
          <cell r="H17322" t="str">
            <v>[409]</v>
          </cell>
        </row>
        <row r="17323">
          <cell r="H17323" t="str">
            <v>[429]</v>
          </cell>
        </row>
        <row r="17324">
          <cell r="H17324" t="str">
            <v>[601]</v>
          </cell>
        </row>
        <row r="17325">
          <cell r="H17325" t="str">
            <v>[602]</v>
          </cell>
        </row>
        <row r="17326">
          <cell r="H17326" t="str">
            <v>[701]</v>
          </cell>
        </row>
        <row r="17327">
          <cell r="H17327" t="str">
            <v>[702]</v>
          </cell>
        </row>
        <row r="17328">
          <cell r="H17328" t="str">
            <v>[721]</v>
          </cell>
        </row>
        <row r="17329">
          <cell r="H17329" t="str">
            <v>[722]</v>
          </cell>
        </row>
        <row r="17330">
          <cell r="H17330" t="str">
            <v>[731]</v>
          </cell>
        </row>
        <row r="17331">
          <cell r="H17331" t="str">
            <v>[732]</v>
          </cell>
        </row>
        <row r="17332">
          <cell r="H17332" t="str">
            <v>[734]</v>
          </cell>
        </row>
        <row r="17333">
          <cell r="H17333" t="str">
            <v>[741]</v>
          </cell>
        </row>
        <row r="17334">
          <cell r="H17334" t="str">
            <v>[744]</v>
          </cell>
        </row>
        <row r="17335">
          <cell r="H17335" t="str">
            <v>[751]</v>
          </cell>
        </row>
        <row r="17336">
          <cell r="H17336" t="str">
            <v>[752]</v>
          </cell>
        </row>
        <row r="17337">
          <cell r="H17337" t="str">
            <v>[754]</v>
          </cell>
        </row>
        <row r="17338">
          <cell r="H17338" t="str">
            <v>[W31]</v>
          </cell>
        </row>
        <row r="17339">
          <cell r="H17339" t="str">
            <v>[W32]</v>
          </cell>
        </row>
        <row r="17340">
          <cell r="H17340" t="str">
            <v>[c11]</v>
          </cell>
        </row>
        <row r="17341">
          <cell r="H17341" t="str">
            <v>[c12]</v>
          </cell>
        </row>
        <row r="17342">
          <cell r="H17342" t="str">
            <v>[c21]</v>
          </cell>
        </row>
        <row r="17343">
          <cell r="H17343" t="str">
            <v>[c22]</v>
          </cell>
        </row>
        <row r="17344">
          <cell r="H17344" t="str">
            <v>[w11]</v>
          </cell>
        </row>
        <row r="17345">
          <cell r="H17345" t="str">
            <v>[w12]</v>
          </cell>
        </row>
        <row r="17346">
          <cell r="H17346" t="str">
            <v>[W 1B]</v>
          </cell>
        </row>
        <row r="17347">
          <cell r="H17347" t="str">
            <v>[W 1P]</v>
          </cell>
        </row>
        <row r="17348">
          <cell r="H17348" t="str">
            <v>[W 1U]</v>
          </cell>
        </row>
        <row r="17349">
          <cell r="H17349" t="str">
            <v>[W 1VB]</v>
          </cell>
        </row>
        <row r="17350">
          <cell r="H17350" t="str">
            <v>[Gl 001]</v>
          </cell>
        </row>
        <row r="17351">
          <cell r="H17351" t="str">
            <v>[Gl 002]</v>
          </cell>
        </row>
        <row r="17352">
          <cell r="H17352" t="str">
            <v>[Gl 101]</v>
          </cell>
        </row>
        <row r="17353">
          <cell r="H17353" t="str">
            <v>[Gl 102]</v>
          </cell>
        </row>
        <row r="17354">
          <cell r="H17354" t="str">
            <v>[Gl 109]</v>
          </cell>
        </row>
        <row r="17355">
          <cell r="H17355" t="str">
            <v>[Gl 1MR]</v>
          </cell>
        </row>
        <row r="17356">
          <cell r="H17356" t="str">
            <v>[Gl 204]</v>
          </cell>
        </row>
        <row r="17357">
          <cell r="H17357" t="str">
            <v>[Gl 207]</v>
          </cell>
        </row>
        <row r="17358">
          <cell r="H17358" t="str">
            <v>[Gl 209]</v>
          </cell>
        </row>
        <row r="17359">
          <cell r="H17359" t="str">
            <v>[Gl 211]</v>
          </cell>
        </row>
        <row r="17360">
          <cell r="H17360" t="str">
            <v>[Gl 301]</v>
          </cell>
        </row>
        <row r="17361">
          <cell r="H17361" t="str">
            <v>[Gl 302]</v>
          </cell>
        </row>
        <row r="17362">
          <cell r="H17362" t="str">
            <v>[Gl 303]</v>
          </cell>
        </row>
        <row r="17363">
          <cell r="H17363" t="str">
            <v>[Gl 305]</v>
          </cell>
        </row>
        <row r="17364">
          <cell r="H17364" t="str">
            <v>[Gl 307]</v>
          </cell>
        </row>
        <row r="17365">
          <cell r="H17365" t="str">
            <v>[Gl 309]</v>
          </cell>
        </row>
        <row r="17366">
          <cell r="H17366" t="str">
            <v>[Gl 311]</v>
          </cell>
        </row>
        <row r="17367">
          <cell r="H17367" t="str">
            <v>[Gl 313]</v>
          </cell>
        </row>
        <row r="17368">
          <cell r="H17368" t="str">
            <v>[Gl 315]</v>
          </cell>
        </row>
        <row r="17369">
          <cell r="H17369" t="str">
            <v>[Gl 317]</v>
          </cell>
        </row>
        <row r="17370">
          <cell r="H17370" t="str">
            <v>[Gl 319]</v>
          </cell>
        </row>
        <row r="17371">
          <cell r="H17371" t="str">
            <v>[Gl 360]</v>
          </cell>
        </row>
        <row r="17372">
          <cell r="H17372" t="str">
            <v>[Gl 409]</v>
          </cell>
        </row>
        <row r="17373">
          <cell r="H17373" t="str">
            <v>[Gl 411]</v>
          </cell>
        </row>
        <row r="17374">
          <cell r="H17374" t="str">
            <v>[Gl 412]</v>
          </cell>
        </row>
        <row r="17375">
          <cell r="H17375" t="str">
            <v>[Gl 421]</v>
          </cell>
        </row>
        <row r="17376">
          <cell r="H17376" t="str">
            <v>[Gl 422]</v>
          </cell>
        </row>
        <row r="17377">
          <cell r="H17377" t="str">
            <v>[Gl 429]</v>
          </cell>
        </row>
        <row r="17378">
          <cell r="H17378" t="str">
            <v>[Gl 431]</v>
          </cell>
        </row>
        <row r="17379">
          <cell r="H17379" t="str">
            <v>[Gl 432]</v>
          </cell>
        </row>
        <row r="17380">
          <cell r="H17380" t="str">
            <v>[Gl 439]</v>
          </cell>
        </row>
        <row r="17381">
          <cell r="H17381" t="str">
            <v>[Gl 441]</v>
          </cell>
        </row>
        <row r="17382">
          <cell r="H17382" t="str">
            <v>[Gl 442]</v>
          </cell>
        </row>
        <row r="17383">
          <cell r="H17383" t="str">
            <v>[Gl 501]</v>
          </cell>
        </row>
        <row r="17384">
          <cell r="H17384" t="str">
            <v>[Gl 502]</v>
          </cell>
        </row>
        <row r="17385">
          <cell r="H17385" t="str">
            <v>[Gl 505]</v>
          </cell>
        </row>
        <row r="17386">
          <cell r="H17386" t="str">
            <v>[Gl 507]</v>
          </cell>
        </row>
        <row r="17387">
          <cell r="H17387" t="str">
            <v>[Gl 511]</v>
          </cell>
        </row>
        <row r="17388">
          <cell r="H17388" t="str">
            <v>[Gl 512]</v>
          </cell>
        </row>
        <row r="17389">
          <cell r="H17389" t="str">
            <v>[Gl 522]</v>
          </cell>
        </row>
        <row r="17390">
          <cell r="H17390" t="str">
            <v>[Gl 53M]</v>
          </cell>
        </row>
        <row r="17391">
          <cell r="H17391" t="str">
            <v>[Gl 551]</v>
          </cell>
        </row>
        <row r="17392">
          <cell r="H17392" t="str">
            <v>[Gl 553]</v>
          </cell>
        </row>
        <row r="17393">
          <cell r="H17393" t="str">
            <v>[Gl 55MS]</v>
          </cell>
        </row>
        <row r="17394">
          <cell r="H17394" t="str">
            <v>[Gl 561]</v>
          </cell>
        </row>
        <row r="17395">
          <cell r="H17395" t="str">
            <v>[Gl 562]</v>
          </cell>
        </row>
        <row r="17396">
          <cell r="H17396" t="str">
            <v>[Gl 563]</v>
          </cell>
        </row>
        <row r="17397">
          <cell r="H17397" t="str">
            <v>[Gl 571]</v>
          </cell>
        </row>
        <row r="17398">
          <cell r="H17398" t="str">
            <v>[Gl 601]</v>
          </cell>
        </row>
        <row r="17399">
          <cell r="H17399" t="str">
            <v>[Gl 602]</v>
          </cell>
        </row>
        <row r="17400">
          <cell r="H17400" t="str">
            <v>[Gl 611]</v>
          </cell>
        </row>
        <row r="17401">
          <cell r="H17401" t="str">
            <v>[Gl 612]</v>
          </cell>
        </row>
        <row r="17402">
          <cell r="H17402" t="str">
            <v>[Gl 621]</v>
          </cell>
        </row>
        <row r="17403">
          <cell r="H17403" t="str">
            <v>[Gl 622]</v>
          </cell>
        </row>
        <row r="17404">
          <cell r="H17404" t="str">
            <v>[Gl 701]</v>
          </cell>
        </row>
        <row r="17405">
          <cell r="H17405" t="str">
            <v>[Gl 702]</v>
          </cell>
        </row>
        <row r="17406">
          <cell r="H17406" t="str">
            <v>[Gl 721]</v>
          </cell>
        </row>
        <row r="17407">
          <cell r="H17407" t="str">
            <v>[Gl 722]</v>
          </cell>
        </row>
        <row r="17408">
          <cell r="H17408" t="str">
            <v>[Gl 731]</v>
          </cell>
        </row>
        <row r="17409">
          <cell r="H17409" t="str">
            <v>[Gl 732]</v>
          </cell>
        </row>
        <row r="17410">
          <cell r="H17410" t="str">
            <v>[Gl 734]</v>
          </cell>
        </row>
        <row r="17411">
          <cell r="H17411" t="str">
            <v>[Gl 741]</v>
          </cell>
        </row>
        <row r="17412">
          <cell r="H17412" t="str">
            <v>[Gl 742]</v>
          </cell>
        </row>
        <row r="17413">
          <cell r="H17413" t="str">
            <v>[Gl 744]</v>
          </cell>
        </row>
        <row r="17414">
          <cell r="H17414" t="str">
            <v>[Gl 751]</v>
          </cell>
        </row>
        <row r="17415">
          <cell r="H17415" t="str">
            <v>[Gl 752]</v>
          </cell>
        </row>
        <row r="17416">
          <cell r="H17416" t="str">
            <v>[Gl 754]</v>
          </cell>
        </row>
        <row r="17417">
          <cell r="H17417" t="str">
            <v>[001/AWS]</v>
          </cell>
        </row>
        <row r="17418">
          <cell r="H17418" t="str">
            <v>[002/AWS]</v>
          </cell>
        </row>
        <row r="17419">
          <cell r="H17419" t="str">
            <v>[101-209/AWS]</v>
          </cell>
        </row>
        <row r="17420">
          <cell r="H17420" t="str">
            <v>[1MR/AWS]</v>
          </cell>
        </row>
        <row r="17421">
          <cell r="H17421" t="str">
            <v>[204/207/AWS]</v>
          </cell>
        </row>
        <row r="17422">
          <cell r="H17422" t="str">
            <v>[211/AWS]</v>
          </cell>
        </row>
        <row r="17423">
          <cell r="H17423" t="str">
            <v>[301/AWS]</v>
          </cell>
        </row>
        <row r="17424">
          <cell r="H17424" t="str">
            <v>[302/AWS]</v>
          </cell>
        </row>
        <row r="17425">
          <cell r="H17425" t="str">
            <v>[303/AWS]</v>
          </cell>
        </row>
        <row r="17426">
          <cell r="H17426" t="str">
            <v>[305/AWS]</v>
          </cell>
        </row>
        <row r="17427">
          <cell r="H17427" t="str">
            <v>[307/AWS]</v>
          </cell>
        </row>
        <row r="17428">
          <cell r="H17428" t="str">
            <v>[309/AWS]</v>
          </cell>
        </row>
        <row r="17429">
          <cell r="H17429" t="str">
            <v>[311/AWS]</v>
          </cell>
        </row>
        <row r="17430">
          <cell r="H17430" t="str">
            <v>[313/AWS]</v>
          </cell>
        </row>
        <row r="17431">
          <cell r="H17431" t="str">
            <v>[315/AWS]</v>
          </cell>
        </row>
        <row r="17432">
          <cell r="H17432" t="str">
            <v>[317/AWS]</v>
          </cell>
        </row>
        <row r="17433">
          <cell r="H17433" t="str">
            <v>[319/AWS]</v>
          </cell>
        </row>
        <row r="17434">
          <cell r="H17434" t="str">
            <v>[360/754/AWS]</v>
          </cell>
        </row>
        <row r="17435">
          <cell r="H17435" t="str">
            <v>[409/AWS]</v>
          </cell>
        </row>
        <row r="17436">
          <cell r="H17436" t="str">
            <v>[411/AWS]</v>
          </cell>
        </row>
        <row r="17437">
          <cell r="H17437" t="str">
            <v>[412/AWS]</v>
          </cell>
        </row>
        <row r="17438">
          <cell r="H17438" t="str">
            <v>[421/AWS]</v>
          </cell>
        </row>
        <row r="17439">
          <cell r="H17439" t="str">
            <v>[422/AWS]</v>
          </cell>
        </row>
        <row r="17440">
          <cell r="H17440" t="str">
            <v>[429/AWS]</v>
          </cell>
        </row>
        <row r="17441">
          <cell r="H17441" t="str">
            <v>[431-511/AWS]</v>
          </cell>
        </row>
        <row r="17442">
          <cell r="H17442" t="str">
            <v>[432-512/AWS]</v>
          </cell>
        </row>
        <row r="17443">
          <cell r="H17443" t="str">
            <v>[501-553/AWS]</v>
          </cell>
        </row>
        <row r="17444">
          <cell r="H17444" t="str">
            <v>[502/AWS]</v>
          </cell>
        </row>
        <row r="17445">
          <cell r="H17445" t="str">
            <v>[505/AWS]</v>
          </cell>
        </row>
        <row r="17446">
          <cell r="H17446" t="str">
            <v>[507/AWS]</v>
          </cell>
        </row>
        <row r="17447">
          <cell r="H17447" t="str">
            <v>[561/AWS]</v>
          </cell>
        </row>
        <row r="17448">
          <cell r="H17448" t="str">
            <v>[562/AWS]</v>
          </cell>
        </row>
        <row r="17449">
          <cell r="H17449" t="str">
            <v>[563/AWS]</v>
          </cell>
        </row>
        <row r="17450">
          <cell r="H17450" t="str">
            <v>[601/AWS]</v>
          </cell>
        </row>
        <row r="17451">
          <cell r="H17451" t="str">
            <v>[602/AWS]</v>
          </cell>
        </row>
        <row r="17452">
          <cell r="H17452" t="str">
            <v>[621/AWS]</v>
          </cell>
        </row>
        <row r="17453">
          <cell r="H17453" t="str">
            <v>[622/AWS]</v>
          </cell>
        </row>
        <row r="17454">
          <cell r="H17454" t="str">
            <v>[701/AWS]</v>
          </cell>
        </row>
        <row r="17455">
          <cell r="H17455" t="str">
            <v>[702/AWS]</v>
          </cell>
        </row>
        <row r="17456">
          <cell r="H17456" t="str">
            <v>[721/AWS]</v>
          </cell>
        </row>
        <row r="17457">
          <cell r="H17457" t="str">
            <v>[722/AWS]</v>
          </cell>
        </row>
        <row r="17458">
          <cell r="H17458" t="str">
            <v>[731/741/AWS]</v>
          </cell>
        </row>
        <row r="17459">
          <cell r="H17459" t="str">
            <v>[732/AWS]</v>
          </cell>
        </row>
        <row r="17460">
          <cell r="H17460" t="str">
            <v>[734/744/AWS]</v>
          </cell>
        </row>
        <row r="17461">
          <cell r="H17461" t="str">
            <v>[742/752/AWS]</v>
          </cell>
        </row>
        <row r="17462">
          <cell r="H17462" t="str">
            <v>[751/AWS]</v>
          </cell>
        </row>
        <row r="17463">
          <cell r="H17463" t="str">
            <v>[Gl 006]</v>
          </cell>
        </row>
        <row r="17464">
          <cell r="H17464" t="str">
            <v>[Gl 02]</v>
          </cell>
        </row>
        <row r="17465">
          <cell r="H17465" t="str">
            <v>[Gl 107]</v>
          </cell>
        </row>
        <row r="17466">
          <cell r="H17466" t="str">
            <v>[Gl 111]</v>
          </cell>
        </row>
        <row r="17467">
          <cell r="H17467" t="str">
            <v>[Gl 217]</v>
          </cell>
        </row>
        <row r="17468">
          <cell r="H17468" t="str">
            <v>[Gl 2D]</v>
          </cell>
        </row>
        <row r="17469">
          <cell r="H17469" t="str">
            <v>[Gl 2M]</v>
          </cell>
        </row>
        <row r="17470">
          <cell r="H17470" t="str">
            <v>[Gl 304]</v>
          </cell>
        </row>
        <row r="17471">
          <cell r="H17471" t="str">
            <v>[Gl 306]</v>
          </cell>
        </row>
        <row r="17472">
          <cell r="H17472" t="str">
            <v>[Gl 308]</v>
          </cell>
        </row>
        <row r="17473">
          <cell r="H17473" t="str">
            <v>[Gl 310]</v>
          </cell>
        </row>
        <row r="17474">
          <cell r="H17474" t="str">
            <v>[Gl 312]</v>
          </cell>
        </row>
        <row r="17475">
          <cell r="H17475" t="str">
            <v>[Gl 314]</v>
          </cell>
        </row>
        <row r="17476">
          <cell r="H17476" t="str">
            <v>[Gl 316]</v>
          </cell>
        </row>
        <row r="17477">
          <cell r="H17477" t="str">
            <v>[Gl 318]</v>
          </cell>
        </row>
        <row r="17478">
          <cell r="H17478" t="str">
            <v>[Gl 320]</v>
          </cell>
        </row>
        <row r="17479">
          <cell r="H17479" t="str">
            <v>[Gl 419]</v>
          </cell>
        </row>
        <row r="17480">
          <cell r="H17480" t="str">
            <v>[Gl 444]</v>
          </cell>
        </row>
        <row r="17481">
          <cell r="H17481" t="str">
            <v>[Gl 504]</v>
          </cell>
        </row>
        <row r="17482">
          <cell r="H17482" t="str">
            <v>[Gl 53MR]</v>
          </cell>
        </row>
        <row r="17483">
          <cell r="H17483" t="str">
            <v>[Gl 733]</v>
          </cell>
        </row>
        <row r="17484">
          <cell r="H17484" t="str">
            <v>[Gl 736]</v>
          </cell>
        </row>
        <row r="17485">
          <cell r="H17485" t="str">
            <v>[W10-18/AWS]</v>
          </cell>
        </row>
        <row r="17486">
          <cell r="H17486" t="str">
            <v>[W101/104/AWS]</v>
          </cell>
        </row>
        <row r="17487">
          <cell r="H17487" t="str">
            <v>[W102/103/AWS]</v>
          </cell>
        </row>
        <row r="17488">
          <cell r="H17488" t="str">
            <v>[W105/AWS]</v>
          </cell>
        </row>
        <row r="17489">
          <cell r="H17489" t="str">
            <v>[W106/107/AWS]</v>
          </cell>
        </row>
        <row r="17490">
          <cell r="H17490" t="str">
            <v>[W108/AWS]</v>
          </cell>
        </row>
        <row r="17491">
          <cell r="H17491" t="str">
            <v>[W19-21/AWS]</v>
          </cell>
        </row>
        <row r="17492">
          <cell r="H17492" t="str">
            <v>[W233/AWS]</v>
          </cell>
        </row>
        <row r="17493">
          <cell r="H17493" t="str">
            <v>[W234/235/AWS]</v>
          </cell>
        </row>
        <row r="17494">
          <cell r="H17494" t="str">
            <v>[W51/AWS]</v>
          </cell>
        </row>
        <row r="17495">
          <cell r="H17495" t="str">
            <v>[W52-60/AWS]</v>
          </cell>
        </row>
        <row r="17496">
          <cell r="H17496" t="str">
            <v>[Bl 908]</v>
          </cell>
        </row>
        <row r="17497">
          <cell r="H17497" t="str">
            <v>[Bl 909]</v>
          </cell>
        </row>
        <row r="17498">
          <cell r="H17498" t="str">
            <v>[Bl b11]</v>
          </cell>
        </row>
        <row r="17499">
          <cell r="H17499" t="str">
            <v>[Bl b12]</v>
          </cell>
        </row>
        <row r="17500">
          <cell r="H17500" t="str">
            <v>[Bl c11]</v>
          </cell>
        </row>
        <row r="17501">
          <cell r="H17501" t="str">
            <v>[Bl c12]</v>
          </cell>
        </row>
        <row r="17502">
          <cell r="H17502" t="str">
            <v>[Bl c21]</v>
          </cell>
        </row>
        <row r="17503">
          <cell r="H17503" t="str">
            <v>[Bl c22]</v>
          </cell>
        </row>
        <row r="17504">
          <cell r="H17504" t="str">
            <v>[Bl d11]</v>
          </cell>
        </row>
        <row r="17505">
          <cell r="H17505" t="str">
            <v>[Bl d12]</v>
          </cell>
        </row>
        <row r="17506">
          <cell r="H17506" t="str">
            <v>[Bl w11]</v>
          </cell>
        </row>
        <row r="17507">
          <cell r="H17507" t="str">
            <v>[Bl w12]</v>
          </cell>
        </row>
        <row r="17508">
          <cell r="H17508" t="str">
            <v>[EVA1]</v>
          </cell>
        </row>
        <row r="17509">
          <cell r="H17509" t="str">
            <v>[EVA2]</v>
          </cell>
        </row>
        <row r="17510">
          <cell r="H17510" t="str">
            <v>[Ers Ab12]</v>
          </cell>
        </row>
        <row r="17511">
          <cell r="H17511" t="str">
            <v>[Ers Ac12]</v>
          </cell>
        </row>
        <row r="17512">
          <cell r="H17512" t="str">
            <v>[Ers Ac22]</v>
          </cell>
        </row>
        <row r="17513">
          <cell r="H17513" t="str">
            <v>[Ers Aw12]</v>
          </cell>
        </row>
        <row r="17514">
          <cell r="H17514" t="str">
            <v>[Ers Bb11]</v>
          </cell>
        </row>
        <row r="17515">
          <cell r="H17515" t="str">
            <v>[Ers Bc11]</v>
          </cell>
        </row>
        <row r="17516">
          <cell r="H17516" t="str">
            <v>[Ers Bc21]</v>
          </cell>
        </row>
        <row r="17517">
          <cell r="H17517" t="str">
            <v>[Ers Bw11]</v>
          </cell>
        </row>
        <row r="17518">
          <cell r="H17518" t="str">
            <v>[Ers C909]</v>
          </cell>
        </row>
        <row r="17519">
          <cell r="H17519" t="str">
            <v>[Ers D908]</v>
          </cell>
        </row>
        <row r="17520">
          <cell r="H17520" t="str">
            <v>[Ers H301]</v>
          </cell>
        </row>
        <row r="17521">
          <cell r="H17521" t="str">
            <v>[Ers H302]</v>
          </cell>
        </row>
        <row r="17522">
          <cell r="H17522" t="str">
            <v>[Ers H303]</v>
          </cell>
        </row>
        <row r="17523">
          <cell r="H17523" t="str">
            <v>[Ers H305]</v>
          </cell>
        </row>
        <row r="17524">
          <cell r="H17524" t="str">
            <v>[Ers H306]</v>
          </cell>
        </row>
        <row r="17525">
          <cell r="H17525" t="str">
            <v>[Ers H307]</v>
          </cell>
        </row>
        <row r="17526">
          <cell r="H17526" t="str">
            <v>[Ers H308]</v>
          </cell>
        </row>
        <row r="17527">
          <cell r="H17527" t="str">
            <v>[Ers H309]</v>
          </cell>
        </row>
        <row r="17528">
          <cell r="H17528" t="str">
            <v>[Ers H311]</v>
          </cell>
        </row>
        <row r="17529">
          <cell r="H17529" t="str">
            <v>[Ers H313]</v>
          </cell>
        </row>
        <row r="17530">
          <cell r="H17530" t="str">
            <v>[Ers H315]</v>
          </cell>
        </row>
        <row r="17531">
          <cell r="H17531" t="str">
            <v>[Ers H317]</v>
          </cell>
        </row>
        <row r="17532">
          <cell r="H17532" t="str">
            <v>[Ers H319]</v>
          </cell>
        </row>
        <row r="17533">
          <cell r="H17533" t="str">
            <v>[Ers H731]</v>
          </cell>
        </row>
        <row r="17534">
          <cell r="H17534" t="str">
            <v>[Ers H732]</v>
          </cell>
        </row>
        <row r="17535">
          <cell r="H17535" t="str">
            <v>[Ers H734]</v>
          </cell>
        </row>
        <row r="17536">
          <cell r="H17536" t="str">
            <v>[Ers K301]</v>
          </cell>
        </row>
        <row r="17537">
          <cell r="H17537" t="str">
            <v>[Ers K302]</v>
          </cell>
        </row>
        <row r="17538">
          <cell r="H17538" t="str">
            <v>[Ers K303]</v>
          </cell>
        </row>
        <row r="17539">
          <cell r="H17539" t="str">
            <v>[Ers K305]</v>
          </cell>
        </row>
        <row r="17540">
          <cell r="H17540" t="str">
            <v>[Ers K307]</v>
          </cell>
        </row>
        <row r="17541">
          <cell r="H17541" t="str">
            <v>[Ers K309]</v>
          </cell>
        </row>
        <row r="17542">
          <cell r="H17542" t="str">
            <v>[Ers K311]</v>
          </cell>
        </row>
        <row r="17543">
          <cell r="H17543" t="str">
            <v>[Ers K313]</v>
          </cell>
        </row>
        <row r="17544">
          <cell r="H17544" t="str">
            <v>[Ers K315]</v>
          </cell>
        </row>
        <row r="17545">
          <cell r="H17545" t="str">
            <v>[Ers K317]</v>
          </cell>
        </row>
        <row r="17546">
          <cell r="H17546" t="str">
            <v>[Ers K319]</v>
          </cell>
        </row>
        <row r="17547">
          <cell r="H17547" t="str">
            <v>[Ers L421]</v>
          </cell>
        </row>
        <row r="17548">
          <cell r="H17548" t="str">
            <v>[Ers L422]</v>
          </cell>
        </row>
        <row r="17549">
          <cell r="H17549" t="str">
            <v>[Ers M502]</v>
          </cell>
        </row>
        <row r="17550">
          <cell r="H17550" t="str">
            <v>[Ers M505]</v>
          </cell>
        </row>
        <row r="17551">
          <cell r="H17551" t="str">
            <v>[Ers M507]</v>
          </cell>
        </row>
        <row r="17552">
          <cell r="H17552" t="str">
            <v>[Ers M551]</v>
          </cell>
        </row>
        <row r="17553">
          <cell r="H17553" t="str">
            <v>[Ers M553]</v>
          </cell>
        </row>
        <row r="17554">
          <cell r="H17554" t="str">
            <v>[Ers R601]</v>
          </cell>
        </row>
        <row r="17555">
          <cell r="H17555" t="str">
            <v>[Ers R602]</v>
          </cell>
        </row>
        <row r="17556">
          <cell r="H17556" t="str">
            <v>[Ers R732]</v>
          </cell>
        </row>
        <row r="17557">
          <cell r="H17557" t="str">
            <v>[Ers R741]</v>
          </cell>
        </row>
        <row r="17558">
          <cell r="H17558" t="str">
            <v>[Ers R744]</v>
          </cell>
        </row>
        <row r="17559">
          <cell r="H17559" t="str">
            <v>[Ers S601]</v>
          </cell>
        </row>
        <row r="17560">
          <cell r="H17560" t="str">
            <v>[Ers S602]</v>
          </cell>
        </row>
        <row r="17561">
          <cell r="H17561" t="str">
            <v>[Ers T203]</v>
          </cell>
        </row>
        <row r="17562">
          <cell r="H17562" t="str">
            <v>[Ers T429]</v>
          </cell>
        </row>
        <row r="17563">
          <cell r="H17563" t="str">
            <v>[Ers T501]</v>
          </cell>
        </row>
        <row r="17564">
          <cell r="H17564" t="str">
            <v>[Ers T502]</v>
          </cell>
        </row>
        <row r="17565">
          <cell r="H17565" t="str">
            <v>[Ers T505]</v>
          </cell>
        </row>
        <row r="17566">
          <cell r="H17566" t="str">
            <v>[Ers T507]</v>
          </cell>
        </row>
        <row r="17567">
          <cell r="H17567" t="str">
            <v>[Ers U421]</v>
          </cell>
        </row>
        <row r="17568">
          <cell r="H17568" t="str">
            <v>[Ers U422]</v>
          </cell>
        </row>
        <row r="17569">
          <cell r="H17569" t="str">
            <v>[Ers Y]</v>
          </cell>
        </row>
        <row r="17570">
          <cell r="H17570" t="str">
            <v>[Ers Yc12]</v>
          </cell>
        </row>
        <row r="17571">
          <cell r="H17571" t="str">
            <v>[Ers Yc22]</v>
          </cell>
        </row>
        <row r="17572">
          <cell r="H17572" t="str">
            <v>[Ers Z]</v>
          </cell>
        </row>
        <row r="17573">
          <cell r="H17573" t="str">
            <v>[Ers Zc11]</v>
          </cell>
        </row>
        <row r="17574">
          <cell r="H17574" t="str">
            <v>[Ers Zc21]</v>
          </cell>
        </row>
        <row r="17575">
          <cell r="H17575" t="str">
            <v>[Ers 1Bb11]</v>
          </cell>
        </row>
        <row r="17576">
          <cell r="H17576" t="str">
            <v>[Ers 1Bc21]</v>
          </cell>
        </row>
        <row r="17577">
          <cell r="H17577" t="str">
            <v>[Ers 1K301]</v>
          </cell>
        </row>
        <row r="17578">
          <cell r="H17578" t="str">
            <v>[Ers 1R741]</v>
          </cell>
        </row>
        <row r="17579">
          <cell r="H17579" t="str">
            <v>[Ers 1U421]</v>
          </cell>
        </row>
        <row r="17580">
          <cell r="H17580" t="str">
            <v>[Ers 1U422]</v>
          </cell>
        </row>
        <row r="17581">
          <cell r="H17581" t="str">
            <v>[Ers 1Zc21]</v>
          </cell>
        </row>
        <row r="17582">
          <cell r="H17582" t="str">
            <v>[Ers 2U422]</v>
          </cell>
        </row>
        <row r="17583">
          <cell r="H17583" t="str">
            <v>[Ers 2Zc21]</v>
          </cell>
        </row>
        <row r="17584">
          <cell r="H17584" t="str">
            <v>[Ext Yb12]</v>
          </cell>
        </row>
        <row r="17585">
          <cell r="H17585" t="str">
            <v>[Ext Zb11]</v>
          </cell>
        </row>
        <row r="17586">
          <cell r="H17586" t="str">
            <v>[Ext ab12]</v>
          </cell>
        </row>
        <row r="17587">
          <cell r="H17587" t="str">
            <v>[Ext aw12]</v>
          </cell>
        </row>
        <row r="17588">
          <cell r="H17588" t="str">
            <v>[Ext bb11]</v>
          </cell>
        </row>
        <row r="17589">
          <cell r="H17589" t="str">
            <v>[Ext bw11]</v>
          </cell>
        </row>
        <row r="17590">
          <cell r="H17590" t="str">
            <v>[Ext t]</v>
          </cell>
        </row>
        <row r="17591">
          <cell r="H17591" t="str">
            <v>[FA 441H]</v>
          </cell>
        </row>
        <row r="17592">
          <cell r="H17592" t="str">
            <v>[FA 442H]</v>
          </cell>
        </row>
        <row r="17593">
          <cell r="H17593" t="str">
            <v>[FA 601R]</v>
          </cell>
        </row>
        <row r="17594">
          <cell r="H17594" t="str">
            <v>[FA 602R]</v>
          </cell>
        </row>
        <row r="17595">
          <cell r="H17595" t="str">
            <v>[FA 612H]</v>
          </cell>
        </row>
        <row r="17596">
          <cell r="H17596" t="str">
            <v>[GA L421]</v>
          </cell>
        </row>
        <row r="17597">
          <cell r="H17597" t="str">
            <v>[GA L422]</v>
          </cell>
        </row>
        <row r="17598">
          <cell r="H17598" t="str">
            <v>[XTR 429]</v>
          </cell>
        </row>
        <row r="17599">
          <cell r="H17599" t="str">
            <v>[XTR w11]</v>
          </cell>
        </row>
        <row r="17600">
          <cell r="H17600" t="str">
            <v>[XTR w12]</v>
          </cell>
        </row>
        <row r="17601">
          <cell r="H17601" t="str">
            <v>[1]</v>
          </cell>
        </row>
        <row r="17602">
          <cell r="H17602" t="str">
            <v>[101]</v>
          </cell>
        </row>
        <row r="17603">
          <cell r="H17603" t="str">
            <v>[102]</v>
          </cell>
        </row>
        <row r="17604">
          <cell r="H17604" t="str">
            <v>[12]</v>
          </cell>
        </row>
        <row r="17605">
          <cell r="H17605" t="str">
            <v>[13/14]</v>
          </cell>
        </row>
        <row r="17606">
          <cell r="H17606" t="str">
            <v>[19]</v>
          </cell>
        </row>
        <row r="17607">
          <cell r="H17607" t="str">
            <v>[1D]</v>
          </cell>
        </row>
        <row r="17608">
          <cell r="H17608" t="str">
            <v>[1M]</v>
          </cell>
        </row>
        <row r="17609">
          <cell r="H17609" t="str">
            <v>[1S/207]</v>
          </cell>
        </row>
        <row r="17610">
          <cell r="H17610" t="str">
            <v>[1V]</v>
          </cell>
        </row>
        <row r="17611">
          <cell r="H17611" t="str">
            <v>[2]</v>
          </cell>
        </row>
        <row r="17612">
          <cell r="H17612" t="str">
            <v>[20]</v>
          </cell>
        </row>
        <row r="17613">
          <cell r="H17613" t="str">
            <v>[201]</v>
          </cell>
        </row>
        <row r="17614">
          <cell r="H17614" t="str">
            <v>[202]</v>
          </cell>
        </row>
        <row r="17615">
          <cell r="H17615" t="str">
            <v>[203]</v>
          </cell>
        </row>
        <row r="17616">
          <cell r="H17616" t="str">
            <v>[204]</v>
          </cell>
        </row>
        <row r="17617">
          <cell r="H17617" t="str">
            <v>[205]</v>
          </cell>
        </row>
        <row r="17618">
          <cell r="H17618" t="str">
            <v>[206]</v>
          </cell>
        </row>
        <row r="17619">
          <cell r="H17619" t="str">
            <v>[207]</v>
          </cell>
        </row>
        <row r="17620">
          <cell r="H17620" t="str">
            <v>[208]</v>
          </cell>
        </row>
        <row r="17621">
          <cell r="H17621" t="str">
            <v>[21]</v>
          </cell>
        </row>
        <row r="17622">
          <cell r="H17622" t="str">
            <v>[23]</v>
          </cell>
        </row>
        <row r="17623">
          <cell r="H17623" t="str">
            <v>[231]</v>
          </cell>
        </row>
        <row r="17624">
          <cell r="H17624" t="str">
            <v>[231/232]</v>
          </cell>
        </row>
        <row r="17625">
          <cell r="H17625" t="str">
            <v>[232]</v>
          </cell>
        </row>
        <row r="17626">
          <cell r="H17626" t="str">
            <v>[233]</v>
          </cell>
        </row>
        <row r="17627">
          <cell r="H17627" t="str">
            <v>[234/235]</v>
          </cell>
        </row>
        <row r="17628">
          <cell r="H17628" t="str">
            <v>[236]</v>
          </cell>
        </row>
        <row r="17629">
          <cell r="H17629" t="str">
            <v>[237]</v>
          </cell>
        </row>
        <row r="17630">
          <cell r="H17630" t="str">
            <v>[238]</v>
          </cell>
        </row>
        <row r="17631">
          <cell r="H17631" t="str">
            <v>[238/239]</v>
          </cell>
        </row>
        <row r="17632">
          <cell r="H17632" t="str">
            <v>[239]</v>
          </cell>
        </row>
        <row r="17633">
          <cell r="H17633" t="str">
            <v>[24]</v>
          </cell>
        </row>
        <row r="17634">
          <cell r="H17634" t="str">
            <v>[25]</v>
          </cell>
        </row>
        <row r="17635">
          <cell r="H17635" t="str">
            <v>[251]</v>
          </cell>
        </row>
        <row r="17636">
          <cell r="H17636" t="str">
            <v>[251/252]</v>
          </cell>
        </row>
        <row r="17637">
          <cell r="H17637" t="str">
            <v>[252]</v>
          </cell>
        </row>
        <row r="17638">
          <cell r="H17638" t="str">
            <v>[26]</v>
          </cell>
        </row>
        <row r="17639">
          <cell r="H17639" t="str">
            <v>[2D]</v>
          </cell>
        </row>
        <row r="17640">
          <cell r="H17640" t="str">
            <v>[3]</v>
          </cell>
        </row>
        <row r="17641">
          <cell r="H17641" t="str">
            <v>[301]</v>
          </cell>
        </row>
        <row r="17642">
          <cell r="H17642" t="str">
            <v>[302]</v>
          </cell>
        </row>
        <row r="17643">
          <cell r="H17643" t="str">
            <v>[303]</v>
          </cell>
        </row>
        <row r="17644">
          <cell r="H17644" t="str">
            <v>[331]</v>
          </cell>
        </row>
        <row r="17645">
          <cell r="H17645" t="str">
            <v>[360^^3]</v>
          </cell>
        </row>
        <row r="17646">
          <cell r="H17646" t="str">
            <v>[4]</v>
          </cell>
        </row>
        <row r="17647">
          <cell r="H17647" t="str">
            <v>[411]</v>
          </cell>
        </row>
        <row r="17648">
          <cell r="H17648" t="str">
            <v>[412]</v>
          </cell>
        </row>
        <row r="17649">
          <cell r="H17649" t="str">
            <v>[421]</v>
          </cell>
        </row>
        <row r="17650">
          <cell r="H17650" t="str">
            <v>[422]</v>
          </cell>
        </row>
        <row r="17651">
          <cell r="H17651" t="str">
            <v>[431]</v>
          </cell>
        </row>
        <row r="17652">
          <cell r="H17652" t="str">
            <v>[432]</v>
          </cell>
        </row>
        <row r="17653">
          <cell r="H17653" t="str">
            <v>[439]</v>
          </cell>
        </row>
        <row r="17654">
          <cell r="H17654" t="str">
            <v>[441]</v>
          </cell>
        </row>
        <row r="17655">
          <cell r="H17655" t="str">
            <v>[442]</v>
          </cell>
        </row>
        <row r="17656">
          <cell r="H17656" t="str">
            <v>[5]</v>
          </cell>
        </row>
        <row r="17657">
          <cell r="H17657" t="str">
            <v>[501]</v>
          </cell>
        </row>
        <row r="17658">
          <cell r="H17658" t="str">
            <v>[502]</v>
          </cell>
        </row>
        <row r="17659">
          <cell r="H17659" t="str">
            <v>[505]</v>
          </cell>
        </row>
        <row r="17660">
          <cell r="H17660" t="str">
            <v>[507]</v>
          </cell>
        </row>
        <row r="17661">
          <cell r="H17661" t="str">
            <v>[51]</v>
          </cell>
        </row>
        <row r="17662">
          <cell r="H17662" t="str">
            <v>[511]</v>
          </cell>
        </row>
        <row r="17663">
          <cell r="H17663" t="str">
            <v>[512]</v>
          </cell>
        </row>
        <row r="17664">
          <cell r="H17664" t="str">
            <v>[52]</v>
          </cell>
        </row>
        <row r="17665">
          <cell r="H17665" t="str">
            <v>[522]</v>
          </cell>
        </row>
        <row r="17666">
          <cell r="H17666" t="str">
            <v>[53]</v>
          </cell>
        </row>
        <row r="17667">
          <cell r="H17667" t="str">
            <v>[53M]</v>
          </cell>
        </row>
        <row r="17668">
          <cell r="H17668" t="str">
            <v>[54]</v>
          </cell>
        </row>
        <row r="17669">
          <cell r="H17669" t="str">
            <v>[55]</v>
          </cell>
        </row>
        <row r="17670">
          <cell r="H17670" t="str">
            <v>[551]</v>
          </cell>
        </row>
        <row r="17671">
          <cell r="H17671" t="str">
            <v>[553]</v>
          </cell>
        </row>
        <row r="17672">
          <cell r="H17672" t="str">
            <v>[555]</v>
          </cell>
        </row>
        <row r="17673">
          <cell r="H17673" t="str">
            <v>[55M]</v>
          </cell>
        </row>
        <row r="17674">
          <cell r="H17674" t="str">
            <v>[56]</v>
          </cell>
        </row>
        <row r="17675">
          <cell r="H17675" t="str">
            <v>[561]</v>
          </cell>
        </row>
        <row r="17676">
          <cell r="H17676" t="str">
            <v>[562]</v>
          </cell>
        </row>
        <row r="17677">
          <cell r="H17677" t="str">
            <v>[563]</v>
          </cell>
        </row>
        <row r="17678">
          <cell r="H17678" t="str">
            <v>[57]</v>
          </cell>
        </row>
        <row r="17679">
          <cell r="H17679" t="str">
            <v>[571]</v>
          </cell>
        </row>
        <row r="17680">
          <cell r="H17680" t="str">
            <v>[58]</v>
          </cell>
        </row>
        <row r="17681">
          <cell r="H17681" t="str">
            <v>[59]</v>
          </cell>
        </row>
        <row r="17682">
          <cell r="H17682" t="str">
            <v>[60]</v>
          </cell>
        </row>
        <row r="17683">
          <cell r="H17683" t="str">
            <v>[61]</v>
          </cell>
        </row>
        <row r="17684">
          <cell r="H17684" t="str">
            <v>[611]</v>
          </cell>
        </row>
        <row r="17685">
          <cell r="H17685" t="str">
            <v>[612]</v>
          </cell>
        </row>
        <row r="17686">
          <cell r="H17686" t="str">
            <v>[62]</v>
          </cell>
        </row>
        <row r="17687">
          <cell r="H17687" t="str">
            <v>[621]</v>
          </cell>
        </row>
        <row r="17688">
          <cell r="H17688" t="str">
            <v>[622]</v>
          </cell>
        </row>
        <row r="17689">
          <cell r="H17689" t="str">
            <v>[67]</v>
          </cell>
        </row>
        <row r="17690">
          <cell r="H17690" t="str">
            <v>[7]</v>
          </cell>
        </row>
        <row r="17691">
          <cell r="H17691" t="str">
            <v>[8]</v>
          </cell>
        </row>
        <row r="17692">
          <cell r="H17692" t="str">
            <v>[9]</v>
          </cell>
        </row>
        <row r="17693">
          <cell r="H17693" t="str">
            <v>[908]</v>
          </cell>
        </row>
        <row r="17694">
          <cell r="H17694" t="str">
            <v>[909]</v>
          </cell>
        </row>
        <row r="17695">
          <cell r="H17695" t="str">
            <v>[b11]</v>
          </cell>
        </row>
        <row r="17696">
          <cell r="H17696" t="str">
            <v>[b12]</v>
          </cell>
        </row>
        <row r="17697">
          <cell r="H17697" t="str">
            <v>[d11]</v>
          </cell>
        </row>
        <row r="17698">
          <cell r="H17698" t="str">
            <v>[d12]</v>
          </cell>
        </row>
        <row r="17699">
          <cell r="H17699" t="str">
            <v>[d21]</v>
          </cell>
        </row>
        <row r="17700">
          <cell r="H17700" t="str">
            <v>[d22]</v>
          </cell>
        </row>
        <row r="17701">
          <cell r="H17701" t="str">
            <v>[d31]</v>
          </cell>
        </row>
        <row r="17702">
          <cell r="H17702" t="str">
            <v>[d32]</v>
          </cell>
        </row>
        <row r="17703">
          <cell r="H17703" t="str">
            <v>[Ab12]</v>
          </cell>
        </row>
        <row r="17704">
          <cell r="H17704" t="str">
            <v>[Ac12]</v>
          </cell>
        </row>
        <row r="17705">
          <cell r="H17705" t="str">
            <v>[Ac22]</v>
          </cell>
        </row>
        <row r="17706">
          <cell r="H17706" t="str">
            <v>[Aw12]</v>
          </cell>
        </row>
        <row r="17707">
          <cell r="H17707" t="str">
            <v>[Bb11]</v>
          </cell>
        </row>
        <row r="17708">
          <cell r="H17708" t="str">
            <v>[Bc11]</v>
          </cell>
        </row>
        <row r="17709">
          <cell r="H17709" t="str">
            <v>[Bc21]</v>
          </cell>
        </row>
        <row r="17710">
          <cell r="H17710" t="str">
            <v>[Bw11]</v>
          </cell>
        </row>
        <row r="17711">
          <cell r="H17711" t="str">
            <v>[C909]</v>
          </cell>
        </row>
        <row r="17712">
          <cell r="H17712" t="str">
            <v>[D908]</v>
          </cell>
        </row>
        <row r="17713">
          <cell r="H17713" t="str">
            <v>[H301]</v>
          </cell>
        </row>
        <row r="17714">
          <cell r="H17714" t="str">
            <v>[H302]</v>
          </cell>
        </row>
        <row r="17715">
          <cell r="H17715" t="str">
            <v>[H303]</v>
          </cell>
        </row>
        <row r="17716">
          <cell r="H17716" t="str">
            <v>[H305]</v>
          </cell>
        </row>
        <row r="17717">
          <cell r="H17717" t="str">
            <v>[H306]</v>
          </cell>
        </row>
        <row r="17718">
          <cell r="H17718" t="str">
            <v>[H307]</v>
          </cell>
        </row>
        <row r="17719">
          <cell r="H17719" t="str">
            <v>[H308]</v>
          </cell>
        </row>
        <row r="17720">
          <cell r="H17720" t="str">
            <v>[H309]</v>
          </cell>
        </row>
        <row r="17721">
          <cell r="H17721" t="str">
            <v>[H311]</v>
          </cell>
        </row>
        <row r="17722">
          <cell r="H17722" t="str">
            <v>[H313]</v>
          </cell>
        </row>
        <row r="17723">
          <cell r="H17723" t="str">
            <v>[H315]</v>
          </cell>
        </row>
        <row r="17724">
          <cell r="H17724" t="str">
            <v>[H317]</v>
          </cell>
        </row>
        <row r="17725">
          <cell r="H17725" t="str">
            <v>[H319]</v>
          </cell>
        </row>
        <row r="17726">
          <cell r="H17726" t="str">
            <v>[H731]</v>
          </cell>
        </row>
        <row r="17727">
          <cell r="H17727" t="str">
            <v>[H732]</v>
          </cell>
        </row>
        <row r="17728">
          <cell r="H17728" t="str">
            <v>[H734]</v>
          </cell>
        </row>
        <row r="17729">
          <cell r="H17729" t="str">
            <v>[K301]</v>
          </cell>
        </row>
        <row r="17730">
          <cell r="H17730" t="str">
            <v>[K302]</v>
          </cell>
        </row>
        <row r="17731">
          <cell r="H17731" t="str">
            <v>[K303]</v>
          </cell>
        </row>
        <row r="17732">
          <cell r="H17732" t="str">
            <v>[K305]</v>
          </cell>
        </row>
        <row r="17733">
          <cell r="H17733" t="str">
            <v>[K307]</v>
          </cell>
        </row>
        <row r="17734">
          <cell r="H17734" t="str">
            <v>[K309]</v>
          </cell>
        </row>
        <row r="17735">
          <cell r="H17735" t="str">
            <v>[K311]</v>
          </cell>
        </row>
        <row r="17736">
          <cell r="H17736" t="str">
            <v>[K313]</v>
          </cell>
        </row>
        <row r="17737">
          <cell r="H17737" t="str">
            <v>[K315]</v>
          </cell>
        </row>
        <row r="17738">
          <cell r="H17738" t="str">
            <v>[K317]</v>
          </cell>
        </row>
        <row r="17739">
          <cell r="H17739" t="str">
            <v>[K319]</v>
          </cell>
        </row>
        <row r="17740">
          <cell r="H17740" t="str">
            <v>[L421]</v>
          </cell>
        </row>
        <row r="17741">
          <cell r="H17741" t="str">
            <v>[L422]</v>
          </cell>
        </row>
        <row r="17742">
          <cell r="H17742" t="str">
            <v>[M502]</v>
          </cell>
        </row>
        <row r="17743">
          <cell r="H17743" t="str">
            <v>[M505]</v>
          </cell>
        </row>
        <row r="17744">
          <cell r="H17744" t="str">
            <v>[M507]</v>
          </cell>
        </row>
        <row r="17745">
          <cell r="H17745" t="str">
            <v>[M551]</v>
          </cell>
        </row>
        <row r="17746">
          <cell r="H17746" t="str">
            <v>[M553]</v>
          </cell>
        </row>
        <row r="17747">
          <cell r="H17747" t="str">
            <v>[R601]</v>
          </cell>
        </row>
        <row r="17748">
          <cell r="H17748" t="str">
            <v>[R602]</v>
          </cell>
        </row>
        <row r="17749">
          <cell r="H17749" t="str">
            <v>[R732]</v>
          </cell>
        </row>
        <row r="17750">
          <cell r="H17750" t="str">
            <v>[R741]</v>
          </cell>
        </row>
        <row r="17751">
          <cell r="H17751" t="str">
            <v>[R744]</v>
          </cell>
        </row>
        <row r="17752">
          <cell r="H17752" t="str">
            <v>[S601]</v>
          </cell>
        </row>
        <row r="17753">
          <cell r="H17753" t="str">
            <v>[S602]</v>
          </cell>
        </row>
        <row r="17754">
          <cell r="H17754" t="str">
            <v>[T203]</v>
          </cell>
        </row>
        <row r="17755">
          <cell r="H17755" t="str">
            <v>[T429]</v>
          </cell>
        </row>
        <row r="17756">
          <cell r="H17756" t="str">
            <v>[T501]</v>
          </cell>
        </row>
        <row r="17757">
          <cell r="H17757" t="str">
            <v>[T502]</v>
          </cell>
        </row>
        <row r="17758">
          <cell r="H17758" t="str">
            <v>[T505]</v>
          </cell>
        </row>
        <row r="17759">
          <cell r="H17759" t="str">
            <v>[T507]</v>
          </cell>
        </row>
        <row r="17760">
          <cell r="H17760" t="str">
            <v>[U421]</v>
          </cell>
        </row>
        <row r="17761">
          <cell r="H17761" t="str">
            <v>[U422]</v>
          </cell>
        </row>
        <row r="17762">
          <cell r="H17762" t="str">
            <v>[Y]</v>
          </cell>
        </row>
        <row r="17763">
          <cell r="H17763" t="str">
            <v>[Yc12]</v>
          </cell>
        </row>
        <row r="17764">
          <cell r="H17764" t="str">
            <v>[Yc22]</v>
          </cell>
        </row>
        <row r="17765">
          <cell r="H17765" t="str">
            <v>[Z]</v>
          </cell>
        </row>
        <row r="17766">
          <cell r="H17766" t="str">
            <v>[Zc11]</v>
          </cell>
        </row>
        <row r="17767">
          <cell r="H17767" t="str">
            <v>[Zc21]</v>
          </cell>
        </row>
        <row r="17768">
          <cell r="H17768" t="str">
            <v>[Gl 908]</v>
          </cell>
        </row>
        <row r="17769">
          <cell r="H17769" t="str">
            <v>[Gl 909]</v>
          </cell>
        </row>
        <row r="17770">
          <cell r="H17770" t="str">
            <v>[Gl b11]</v>
          </cell>
        </row>
        <row r="17771">
          <cell r="H17771" t="str">
            <v>[Gl b12]</v>
          </cell>
        </row>
        <row r="17772">
          <cell r="H17772" t="str">
            <v>[Gl c11]</v>
          </cell>
        </row>
        <row r="17773">
          <cell r="H17773" t="str">
            <v>[Gl c12]</v>
          </cell>
        </row>
        <row r="17774">
          <cell r="H17774" t="str">
            <v>[Gl c21]</v>
          </cell>
        </row>
        <row r="17775">
          <cell r="H17775" t="str">
            <v>[Gl c22]</v>
          </cell>
        </row>
        <row r="17776">
          <cell r="H17776" t="str">
            <v>[Gl d11]</v>
          </cell>
        </row>
        <row r="17777">
          <cell r="H17777" t="str">
            <v>[Gl d12]</v>
          </cell>
        </row>
        <row r="17778">
          <cell r="H17778" t="str">
            <v>[Gl d21]</v>
          </cell>
        </row>
        <row r="17779">
          <cell r="H17779" t="str">
            <v>[Gl d22]</v>
          </cell>
        </row>
        <row r="17780">
          <cell r="H17780" t="str">
            <v>[Gl d31]</v>
          </cell>
        </row>
        <row r="17781">
          <cell r="H17781" t="str">
            <v>[Gl d32]</v>
          </cell>
        </row>
        <row r="17782">
          <cell r="H17782" t="str">
            <v>[Gl w11]</v>
          </cell>
        </row>
        <row r="17783">
          <cell r="H17783" t="str">
            <v>[Gl w12]</v>
          </cell>
        </row>
        <row r="17784">
          <cell r="H17784" t="str">
            <v>[1Bb11]</v>
          </cell>
        </row>
        <row r="17785">
          <cell r="H17785" t="str">
            <v>[1Bc21]</v>
          </cell>
        </row>
        <row r="17786">
          <cell r="H17786" t="str">
            <v>[1H731]</v>
          </cell>
        </row>
        <row r="17787">
          <cell r="H17787" t="str">
            <v>[1K301]</v>
          </cell>
        </row>
        <row r="17788">
          <cell r="H17788" t="str">
            <v>[1R741]</v>
          </cell>
        </row>
        <row r="17789">
          <cell r="H17789" t="str">
            <v>[1U421]</v>
          </cell>
        </row>
        <row r="17790">
          <cell r="H17790" t="str">
            <v>[1U422]</v>
          </cell>
        </row>
        <row r="17791">
          <cell r="H17791" t="str">
            <v>[1Zc21]</v>
          </cell>
        </row>
        <row r="17792">
          <cell r="H17792" t="str">
            <v>[2U422]</v>
          </cell>
        </row>
        <row r="17793">
          <cell r="H17793" t="str">
            <v>[2Zc21]</v>
          </cell>
        </row>
        <row r="17794">
          <cell r="H17794" t="str">
            <v>[V001R]</v>
          </cell>
        </row>
        <row r="17795">
          <cell r="H17795" t="str">
            <v>[V002R]</v>
          </cell>
        </row>
        <row r="17796">
          <cell r="H17796" t="str">
            <v>[V101R]</v>
          </cell>
        </row>
        <row r="17797">
          <cell r="H17797" t="str">
            <v>[V102R]</v>
          </cell>
        </row>
        <row r="17798">
          <cell r="H17798" t="str">
            <v>[V107R]</v>
          </cell>
        </row>
        <row r="17799">
          <cell r="H17799" t="str">
            <v>[V109R]</v>
          </cell>
        </row>
        <row r="17800">
          <cell r="H17800" t="str">
            <v>[V111R]</v>
          </cell>
        </row>
        <row r="17801">
          <cell r="H17801" t="str">
            <v>[V12]</v>
          </cell>
        </row>
        <row r="17802">
          <cell r="H17802" t="str">
            <v>[V19]</v>
          </cell>
        </row>
        <row r="17803">
          <cell r="H17803" t="str">
            <v>[V1MH]</v>
          </cell>
        </row>
        <row r="17804">
          <cell r="H17804" t="str">
            <v>[V207H]</v>
          </cell>
        </row>
        <row r="17805">
          <cell r="H17805" t="str">
            <v>[V217R]</v>
          </cell>
        </row>
        <row r="17806">
          <cell r="H17806" t="str">
            <v>[V2DH]</v>
          </cell>
        </row>
        <row r="17807">
          <cell r="H17807" t="str">
            <v>[V2DR]</v>
          </cell>
        </row>
        <row r="17808">
          <cell r="H17808" t="str">
            <v>[V304H]</v>
          </cell>
        </row>
        <row r="17809">
          <cell r="H17809" t="str">
            <v>[V310H]</v>
          </cell>
        </row>
        <row r="17810">
          <cell r="H17810" t="str">
            <v>[V312H]</v>
          </cell>
        </row>
        <row r="17811">
          <cell r="H17811" t="str">
            <v>[V314H]</v>
          </cell>
        </row>
        <row r="17812">
          <cell r="H17812" t="str">
            <v>[V316H]</v>
          </cell>
        </row>
        <row r="17813">
          <cell r="H17813" t="str">
            <v>[V318H]</v>
          </cell>
        </row>
        <row r="17814">
          <cell r="H17814" t="str">
            <v>[V320H]</v>
          </cell>
        </row>
        <row r="17815">
          <cell r="H17815" t="str">
            <v>[V354]</v>
          </cell>
        </row>
        <row r="17816">
          <cell r="H17816" t="str">
            <v>[V358]</v>
          </cell>
        </row>
        <row r="17817">
          <cell r="H17817" t="str">
            <v>[V401R]</v>
          </cell>
        </row>
        <row r="17818">
          <cell r="H17818" t="str">
            <v>[V402R]</v>
          </cell>
        </row>
        <row r="17819">
          <cell r="H17819" t="str">
            <v>[V409H]</v>
          </cell>
        </row>
        <row r="17820">
          <cell r="H17820" t="str">
            <v>[V409R]</v>
          </cell>
        </row>
        <row r="17821">
          <cell r="H17821" t="str">
            <v>[V411H]</v>
          </cell>
        </row>
        <row r="17822">
          <cell r="H17822" t="str">
            <v>[V412H]</v>
          </cell>
        </row>
        <row r="17823">
          <cell r="H17823" t="str">
            <v>[V419H]</v>
          </cell>
        </row>
        <row r="17824">
          <cell r="H17824" t="str">
            <v>[V441H]</v>
          </cell>
        </row>
        <row r="17825">
          <cell r="H17825" t="str">
            <v>[V441R]</v>
          </cell>
        </row>
        <row r="17826">
          <cell r="H17826" t="str">
            <v>[V442H]</v>
          </cell>
        </row>
        <row r="17827">
          <cell r="H17827" t="str">
            <v>[V442R]</v>
          </cell>
        </row>
        <row r="17828">
          <cell r="H17828" t="str">
            <v>[V444R]</v>
          </cell>
        </row>
        <row r="17829">
          <cell r="H17829" t="str">
            <v>[V501R]</v>
          </cell>
        </row>
        <row r="17830">
          <cell r="H17830" t="str">
            <v>[V504H]</v>
          </cell>
        </row>
        <row r="17831">
          <cell r="H17831" t="str">
            <v>[V511H]</v>
          </cell>
        </row>
        <row r="17832">
          <cell r="H17832" t="str">
            <v>[V512H]</v>
          </cell>
        </row>
        <row r="17833">
          <cell r="H17833" t="str">
            <v>[V512R]</v>
          </cell>
        </row>
        <row r="17834">
          <cell r="H17834" t="str">
            <v>[V53M]</v>
          </cell>
        </row>
        <row r="17835">
          <cell r="H17835" t="str">
            <v>[V53MH]</v>
          </cell>
        </row>
        <row r="17836">
          <cell r="H17836" t="str">
            <v>[V53MR]</v>
          </cell>
        </row>
        <row r="17837">
          <cell r="H17837" t="str">
            <v>[V551H]</v>
          </cell>
        </row>
        <row r="17838">
          <cell r="H17838" t="str">
            <v>[V553H]</v>
          </cell>
        </row>
        <row r="17839">
          <cell r="H17839" t="str">
            <v>[V55M]</v>
          </cell>
        </row>
        <row r="17840">
          <cell r="H17840" t="str">
            <v>[V561H]</v>
          </cell>
        </row>
        <row r="17841">
          <cell r="H17841" t="str">
            <v>[V561R]</v>
          </cell>
        </row>
        <row r="17842">
          <cell r="H17842" t="str">
            <v>[V562H]</v>
          </cell>
        </row>
        <row r="17843">
          <cell r="H17843" t="str">
            <v>[V562R]</v>
          </cell>
        </row>
        <row r="17844">
          <cell r="H17844" t="str">
            <v>[V563H]</v>
          </cell>
        </row>
        <row r="17845">
          <cell r="H17845" t="str">
            <v>[V563R]</v>
          </cell>
        </row>
        <row r="17846">
          <cell r="H17846" t="str">
            <v>[V56H]</v>
          </cell>
        </row>
        <row r="17847">
          <cell r="H17847" t="str">
            <v>[V621H]</v>
          </cell>
        </row>
        <row r="17848">
          <cell r="H17848" t="str">
            <v>[V622H]</v>
          </cell>
        </row>
        <row r="17849">
          <cell r="H17849" t="str">
            <v>[V701R]</v>
          </cell>
        </row>
        <row r="17850">
          <cell r="H17850" t="str">
            <v>[V702R]</v>
          </cell>
        </row>
        <row r="17851">
          <cell r="H17851" t="str">
            <v>[V721H]</v>
          </cell>
        </row>
        <row r="17852">
          <cell r="H17852" t="str">
            <v>[V721R]</v>
          </cell>
        </row>
        <row r="17853">
          <cell r="H17853" t="str">
            <v>[V722H]</v>
          </cell>
        </row>
        <row r="17854">
          <cell r="H17854" t="str">
            <v>[V722R]</v>
          </cell>
        </row>
        <row r="17855">
          <cell r="H17855" t="str">
            <v>[V731R]</v>
          </cell>
        </row>
        <row r="17856">
          <cell r="H17856" t="str">
            <v>[V733H]</v>
          </cell>
        </row>
        <row r="17857">
          <cell r="H17857" t="str">
            <v>[V736R]</v>
          </cell>
        </row>
        <row r="17858">
          <cell r="H17858" t="str">
            <v>[V744H]</v>
          </cell>
        </row>
        <row r="17859">
          <cell r="H17859" t="str">
            <v>[V751H]</v>
          </cell>
        </row>
        <row r="17860">
          <cell r="H17860" t="str">
            <v>[V752H]</v>
          </cell>
        </row>
        <row r="17861">
          <cell r="H17861" t="str">
            <v>[V754H]</v>
          </cell>
        </row>
        <row r="17862">
          <cell r="H17862" t="str">
            <v>[V754R]</v>
          </cell>
        </row>
        <row r="17863">
          <cell r="H17863" t="str">
            <v>[V8]</v>
          </cell>
        </row>
        <row r="17864">
          <cell r="H17864" t="str">
            <v>[VH301]</v>
          </cell>
        </row>
        <row r="17865">
          <cell r="H17865" t="str">
            <v>[VH302]</v>
          </cell>
        </row>
        <row r="17866">
          <cell r="H17866" t="str">
            <v>[VH303]</v>
          </cell>
        </row>
        <row r="17867">
          <cell r="H17867" t="str">
            <v>[VH305]</v>
          </cell>
        </row>
        <row r="17868">
          <cell r="H17868" t="str">
            <v>[VH306]</v>
          </cell>
        </row>
        <row r="17869">
          <cell r="H17869" t="str">
            <v>[VH307]</v>
          </cell>
        </row>
        <row r="17870">
          <cell r="H17870" t="str">
            <v>[VH308]</v>
          </cell>
        </row>
        <row r="17871">
          <cell r="H17871" t="str">
            <v>[VH309]</v>
          </cell>
        </row>
        <row r="17872">
          <cell r="H17872" t="str">
            <v>[VH311]</v>
          </cell>
        </row>
        <row r="17873">
          <cell r="H17873" t="str">
            <v>[VH313]</v>
          </cell>
        </row>
        <row r="17874">
          <cell r="H17874" t="str">
            <v>[VH315]</v>
          </cell>
        </row>
        <row r="17875">
          <cell r="H17875" t="str">
            <v>[VH317]</v>
          </cell>
        </row>
        <row r="17876">
          <cell r="H17876" t="str">
            <v>[VH319]</v>
          </cell>
        </row>
        <row r="17877">
          <cell r="H17877" t="str">
            <v>[VH731]</v>
          </cell>
        </row>
        <row r="17878">
          <cell r="H17878" t="str">
            <v>[VH732]</v>
          </cell>
        </row>
        <row r="17879">
          <cell r="H17879" t="str">
            <v>[VH734]</v>
          </cell>
        </row>
        <row r="17880">
          <cell r="H17880" t="str">
            <v>[VK301]</v>
          </cell>
        </row>
        <row r="17881">
          <cell r="H17881" t="str">
            <v>[VK302]</v>
          </cell>
        </row>
        <row r="17882">
          <cell r="H17882" t="str">
            <v>[VK303]</v>
          </cell>
        </row>
        <row r="17883">
          <cell r="H17883" t="str">
            <v>[VK305]</v>
          </cell>
        </row>
        <row r="17884">
          <cell r="H17884" t="str">
            <v>[VK307]</v>
          </cell>
        </row>
        <row r="17885">
          <cell r="H17885" t="str">
            <v>[VK309]</v>
          </cell>
        </row>
        <row r="17886">
          <cell r="H17886" t="str">
            <v>[VK311]</v>
          </cell>
        </row>
        <row r="17887">
          <cell r="H17887" t="str">
            <v>[VK313]</v>
          </cell>
        </row>
        <row r="17888">
          <cell r="H17888" t="str">
            <v>[VK315]</v>
          </cell>
        </row>
        <row r="17889">
          <cell r="H17889" t="str">
            <v>[VK317]</v>
          </cell>
        </row>
        <row r="17890">
          <cell r="H17890" t="str">
            <v>[VK319]</v>
          </cell>
        </row>
        <row r="17891">
          <cell r="H17891" t="str">
            <v>[VL421]</v>
          </cell>
        </row>
        <row r="17892">
          <cell r="H17892" t="str">
            <v>[VL422]</v>
          </cell>
        </row>
        <row r="17893">
          <cell r="H17893" t="str">
            <v>[VM502]</v>
          </cell>
        </row>
        <row r="17894">
          <cell r="H17894" t="str">
            <v>[VM505]</v>
          </cell>
        </row>
        <row r="17895">
          <cell r="H17895" t="str">
            <v>[VM507]</v>
          </cell>
        </row>
        <row r="17896">
          <cell r="H17896" t="str">
            <v>[VM551]</v>
          </cell>
        </row>
        <row r="17897">
          <cell r="H17897" t="str">
            <v>[VM553]</v>
          </cell>
        </row>
        <row r="17898">
          <cell r="H17898" t="str">
            <v>[VOBB]</v>
          </cell>
        </row>
        <row r="17899">
          <cell r="H17899" t="str">
            <v>[VR601]</v>
          </cell>
        </row>
        <row r="17900">
          <cell r="H17900" t="str">
            <v>[VR602]</v>
          </cell>
        </row>
        <row r="17901">
          <cell r="H17901" t="str">
            <v>[VR732]</v>
          </cell>
        </row>
        <row r="17902">
          <cell r="H17902" t="str">
            <v>[VR741]</v>
          </cell>
        </row>
        <row r="17903">
          <cell r="H17903" t="str">
            <v>[VR744]</v>
          </cell>
        </row>
        <row r="17904">
          <cell r="H17904" t="str">
            <v>[VS601]</v>
          </cell>
        </row>
        <row r="17905">
          <cell r="H17905" t="str">
            <v>[VS602]</v>
          </cell>
        </row>
        <row r="17906">
          <cell r="H17906" t="str">
            <v>[VT203]</v>
          </cell>
        </row>
        <row r="17907">
          <cell r="H17907" t="str">
            <v>[VT429]</v>
          </cell>
        </row>
        <row r="17908">
          <cell r="H17908" t="str">
            <v>[VT501]</v>
          </cell>
        </row>
        <row r="17909">
          <cell r="H17909" t="str">
            <v>[VT502]</v>
          </cell>
        </row>
        <row r="17910">
          <cell r="H17910" t="str">
            <v>[VT505]</v>
          </cell>
        </row>
        <row r="17911">
          <cell r="H17911" t="str">
            <v>[VT507]</v>
          </cell>
        </row>
        <row r="17912">
          <cell r="H17912" t="str">
            <v>[VU421]</v>
          </cell>
        </row>
        <row r="17913">
          <cell r="H17913" t="str">
            <v>[VU422]</v>
          </cell>
        </row>
        <row r="17914">
          <cell r="H17914" t="str">
            <v>[ac12]</v>
          </cell>
        </row>
        <row r="17915">
          <cell r="H17915" t="str">
            <v>[ac22]</v>
          </cell>
        </row>
        <row r="17916">
          <cell r="H17916" t="str">
            <v>[bc11]</v>
          </cell>
        </row>
        <row r="17917">
          <cell r="H17917" t="str">
            <v>[bc21]</v>
          </cell>
        </row>
        <row r="17918">
          <cell r="H17918" t="str">
            <v>[c909]</v>
          </cell>
        </row>
        <row r="17919">
          <cell r="H17919" t="str">
            <v>[d908]</v>
          </cell>
        </row>
        <row r="17920">
          <cell r="H17920" t="str">
            <v>[h]</v>
          </cell>
        </row>
        <row r="17921">
          <cell r="H17921" t="str">
            <v>[h (U421)]</v>
          </cell>
        </row>
        <row r="17922">
          <cell r="H17922" t="str">
            <v>[h (U422)]</v>
          </cell>
        </row>
        <row r="17923">
          <cell r="H17923" t="str">
            <v>[h (Yc12)]</v>
          </cell>
        </row>
        <row r="17924">
          <cell r="H17924" t="str">
            <v>[h (Zc11)]</v>
          </cell>
        </row>
        <row r="17925">
          <cell r="H17925" t="str">
            <v>[h(T429)]</v>
          </cell>
        </row>
        <row r="17926">
          <cell r="H17926" t="str">
            <v>[k (C909)]</v>
          </cell>
        </row>
        <row r="17927">
          <cell r="H17927" t="str">
            <v>[k (D908)]</v>
          </cell>
        </row>
        <row r="17928">
          <cell r="H17928" t="str">
            <v>[k301]</v>
          </cell>
        </row>
        <row r="17929">
          <cell r="H17929" t="str">
            <v>[k301/k302]</v>
          </cell>
        </row>
        <row r="17930">
          <cell r="H17930" t="str">
            <v>[l421]</v>
          </cell>
        </row>
        <row r="17931">
          <cell r="H17931" t="str">
            <v>[l422]</v>
          </cell>
        </row>
        <row r="17932">
          <cell r="H17932" t="str">
            <v>[m (L421)]</v>
          </cell>
        </row>
        <row r="17933">
          <cell r="H17933" t="str">
            <v>[m (L422)]</v>
          </cell>
        </row>
        <row r="17934">
          <cell r="H17934" t="str">
            <v>[r (Ab12)]</v>
          </cell>
        </row>
        <row r="17935">
          <cell r="H17935" t="str">
            <v>[r (Bb11)]</v>
          </cell>
        </row>
        <row r="17936">
          <cell r="H17936" t="str">
            <v>[r601]</v>
          </cell>
        </row>
        <row r="17937">
          <cell r="H17937" t="str">
            <v>[r602]</v>
          </cell>
        </row>
        <row r="17938">
          <cell r="H17938" t="str">
            <v>[s601]</v>
          </cell>
        </row>
        <row r="17939">
          <cell r="H17939" t="str">
            <v>[s602]</v>
          </cell>
        </row>
        <row r="17940">
          <cell r="H17940" t="str">
            <v>[t (S601)]</v>
          </cell>
        </row>
        <row r="17941">
          <cell r="H17941" t="str">
            <v>[t (S602)]</v>
          </cell>
        </row>
        <row r="17942">
          <cell r="H17942" t="str">
            <v>[u421]</v>
          </cell>
        </row>
        <row r="17943">
          <cell r="H17943" t="str">
            <v>[u422]</v>
          </cell>
        </row>
        <row r="17944">
          <cell r="H17944" t="str">
            <v>[y]</v>
          </cell>
        </row>
        <row r="17945">
          <cell r="H17945" t="str">
            <v>[yb12,zb11]</v>
          </cell>
        </row>
        <row r="17946">
          <cell r="H17946" t="str">
            <v>[yc12]</v>
          </cell>
        </row>
        <row r="17947">
          <cell r="H17947" t="str">
            <v>[yc22]</v>
          </cell>
        </row>
        <row r="17948">
          <cell r="H17948" t="str">
            <v>[z]</v>
          </cell>
        </row>
        <row r="17949">
          <cell r="H17949" t="str">
            <v>[zb11]</v>
          </cell>
        </row>
        <row r="17950">
          <cell r="H17950" t="str">
            <v>[zc11]</v>
          </cell>
        </row>
        <row r="17951">
          <cell r="H17951" t="str">
            <v>[zc21]</v>
          </cell>
        </row>
        <row r="17952">
          <cell r="H17952" t="str">
            <v>[Sp 2S(Cf)]</v>
          </cell>
        </row>
        <row r="17953">
          <cell r="H17953" t="str">
            <v>[Sp 328]</v>
          </cell>
        </row>
        <row r="17954">
          <cell r="H17954" t="str">
            <v>[W 1]</v>
          </cell>
        </row>
        <row r="17955">
          <cell r="H17955" t="str">
            <v>[W 10]</v>
          </cell>
        </row>
        <row r="17956">
          <cell r="H17956" t="str">
            <v>[W 101]</v>
          </cell>
        </row>
        <row r="17957">
          <cell r="H17957" t="str">
            <v>[W 102]</v>
          </cell>
        </row>
        <row r="17958">
          <cell r="H17958" t="str">
            <v>[W 103]</v>
          </cell>
        </row>
        <row r="17959">
          <cell r="H17959" t="str">
            <v>[W 104]</v>
          </cell>
        </row>
        <row r="17960">
          <cell r="H17960" t="str">
            <v>[W 105]</v>
          </cell>
        </row>
        <row r="17961">
          <cell r="H17961" t="str">
            <v>[W 106]</v>
          </cell>
        </row>
        <row r="17962">
          <cell r="H17962" t="str">
            <v>[W 107]</v>
          </cell>
        </row>
        <row r="17963">
          <cell r="H17963" t="str">
            <v>[W 108]</v>
          </cell>
        </row>
        <row r="17964">
          <cell r="H17964" t="str">
            <v>[W 11]</v>
          </cell>
        </row>
        <row r="17965">
          <cell r="H17965" t="str">
            <v>[W 12]</v>
          </cell>
        </row>
        <row r="17966">
          <cell r="H17966" t="str">
            <v>[W 13]</v>
          </cell>
        </row>
        <row r="17967">
          <cell r="H17967" t="str">
            <v>[W 14]</v>
          </cell>
        </row>
        <row r="17968">
          <cell r="H17968" t="str">
            <v>[W 15]</v>
          </cell>
        </row>
        <row r="17969">
          <cell r="H17969" t="str">
            <v>[W 16]</v>
          </cell>
        </row>
        <row r="17970">
          <cell r="H17970" t="str">
            <v>[W 17]</v>
          </cell>
        </row>
        <row r="17971">
          <cell r="H17971" t="str">
            <v>[W 18]</v>
          </cell>
        </row>
        <row r="17972">
          <cell r="H17972" t="str">
            <v>[W 19]</v>
          </cell>
        </row>
        <row r="17973">
          <cell r="H17973" t="str">
            <v>[W 1D]</v>
          </cell>
        </row>
        <row r="17974">
          <cell r="H17974" t="str">
            <v>[W 1M]</v>
          </cell>
        </row>
        <row r="17975">
          <cell r="H17975" t="str">
            <v>[W 1S]</v>
          </cell>
        </row>
        <row r="17976">
          <cell r="H17976" t="str">
            <v>[W 1S(Cf)]</v>
          </cell>
        </row>
        <row r="17977">
          <cell r="H17977" t="str">
            <v>[W 1V]</v>
          </cell>
        </row>
        <row r="17978">
          <cell r="H17978" t="str">
            <v>[W 2]</v>
          </cell>
        </row>
        <row r="17979">
          <cell r="H17979" t="str">
            <v>[W 20]</v>
          </cell>
        </row>
        <row r="17980">
          <cell r="H17980" t="str">
            <v>[W 201]</v>
          </cell>
        </row>
        <row r="17981">
          <cell r="H17981" t="str">
            <v>[W 202]</v>
          </cell>
        </row>
        <row r="17982">
          <cell r="H17982" t="str">
            <v>[W 203]</v>
          </cell>
        </row>
        <row r="17983">
          <cell r="H17983" t="str">
            <v>[W 204]</v>
          </cell>
        </row>
        <row r="17984">
          <cell r="H17984" t="str">
            <v>[W 205]</v>
          </cell>
        </row>
        <row r="17985">
          <cell r="H17985" t="str">
            <v>[W 206]</v>
          </cell>
        </row>
        <row r="17986">
          <cell r="H17986" t="str">
            <v>[W 207]</v>
          </cell>
        </row>
        <row r="17987">
          <cell r="H17987" t="str">
            <v>[W 208]</v>
          </cell>
        </row>
        <row r="17988">
          <cell r="H17988" t="str">
            <v>[W 21]</v>
          </cell>
        </row>
        <row r="17989">
          <cell r="H17989" t="str">
            <v>[W 22]</v>
          </cell>
        </row>
        <row r="17990">
          <cell r="H17990" t="str">
            <v>[W 23]</v>
          </cell>
        </row>
        <row r="17991">
          <cell r="H17991" t="str">
            <v>[W 231]</v>
          </cell>
        </row>
        <row r="17992">
          <cell r="H17992" t="str">
            <v>[W 232]</v>
          </cell>
        </row>
        <row r="17993">
          <cell r="H17993" t="str">
            <v>[W 233]</v>
          </cell>
        </row>
        <row r="17994">
          <cell r="H17994" t="str">
            <v>[W 234]</v>
          </cell>
        </row>
        <row r="17995">
          <cell r="H17995" t="str">
            <v>[W 235]</v>
          </cell>
        </row>
        <row r="17996">
          <cell r="H17996" t="str">
            <v>[W 236]</v>
          </cell>
        </row>
        <row r="17997">
          <cell r="H17997" t="str">
            <v>[W 237]</v>
          </cell>
        </row>
        <row r="17998">
          <cell r="H17998" t="str">
            <v>[W 238]</v>
          </cell>
        </row>
        <row r="17999">
          <cell r="H17999" t="str">
            <v>[W 239]</v>
          </cell>
        </row>
        <row r="18000">
          <cell r="H18000" t="str">
            <v>[W 24]</v>
          </cell>
        </row>
        <row r="18001">
          <cell r="H18001" t="str">
            <v>[W 25]</v>
          </cell>
        </row>
        <row r="18002">
          <cell r="H18002" t="str">
            <v>[W 251]</v>
          </cell>
        </row>
        <row r="18003">
          <cell r="H18003" t="str">
            <v>[W 252]</v>
          </cell>
        </row>
        <row r="18004">
          <cell r="H18004" t="str">
            <v>[W 26]</v>
          </cell>
        </row>
        <row r="18005">
          <cell r="H18005" t="str">
            <v>[W 27]</v>
          </cell>
        </row>
        <row r="18006">
          <cell r="H18006" t="str">
            <v>[W 2D]</v>
          </cell>
        </row>
        <row r="18007">
          <cell r="H18007" t="str">
            <v>[W 2S]</v>
          </cell>
        </row>
        <row r="18008">
          <cell r="H18008" t="str">
            <v>[W 2V]</v>
          </cell>
        </row>
        <row r="18009">
          <cell r="H18009" t="str">
            <v>[W 3]</v>
          </cell>
        </row>
        <row r="18010">
          <cell r="H18010" t="str">
            <v>[W 31]</v>
          </cell>
        </row>
        <row r="18011">
          <cell r="H18011" t="str">
            <v>[W 32]</v>
          </cell>
        </row>
        <row r="18012">
          <cell r="H18012" t="str">
            <v>[W 321]</v>
          </cell>
        </row>
        <row r="18013">
          <cell r="H18013" t="str">
            <v>[W 322]</v>
          </cell>
        </row>
        <row r="18014">
          <cell r="H18014" t="str">
            <v>[W 323]</v>
          </cell>
        </row>
        <row r="18015">
          <cell r="H18015" t="str">
            <v>[W 324]</v>
          </cell>
        </row>
        <row r="18016">
          <cell r="H18016" t="str">
            <v>[W 325]</v>
          </cell>
        </row>
        <row r="18017">
          <cell r="H18017" t="str">
            <v>[W 326]</v>
          </cell>
        </row>
        <row r="18018">
          <cell r="H18018" t="str">
            <v>[W 351]</v>
          </cell>
        </row>
        <row r="18019">
          <cell r="H18019" t="str">
            <v>[W 352]</v>
          </cell>
        </row>
        <row r="18020">
          <cell r="H18020" t="str">
            <v>[W 353]</v>
          </cell>
        </row>
        <row r="18021">
          <cell r="H18021" t="str">
            <v>[W 354]</v>
          </cell>
        </row>
        <row r="18022">
          <cell r="H18022" t="str">
            <v>[W 355]</v>
          </cell>
        </row>
        <row r="18023">
          <cell r="H18023" t="str">
            <v>[W 356]</v>
          </cell>
        </row>
        <row r="18024">
          <cell r="H18024" t="str">
            <v>[W 357]</v>
          </cell>
        </row>
        <row r="18025">
          <cell r="H18025" t="str">
            <v>[W 358]</v>
          </cell>
        </row>
        <row r="18026">
          <cell r="H18026" t="str">
            <v>[W 4]</v>
          </cell>
        </row>
        <row r="18027">
          <cell r="H18027" t="str">
            <v>[W 5]</v>
          </cell>
        </row>
        <row r="18028">
          <cell r="H18028" t="str">
            <v>[W 51]</v>
          </cell>
        </row>
        <row r="18029">
          <cell r="H18029" t="str">
            <v>[W 52]</v>
          </cell>
        </row>
        <row r="18030">
          <cell r="H18030" t="str">
            <v>[W 53]</v>
          </cell>
        </row>
        <row r="18031">
          <cell r="H18031" t="str">
            <v>[W 53M]</v>
          </cell>
        </row>
        <row r="18032">
          <cell r="H18032" t="str">
            <v>[W 54]</v>
          </cell>
        </row>
        <row r="18033">
          <cell r="H18033" t="str">
            <v>[W 55]</v>
          </cell>
        </row>
        <row r="18034">
          <cell r="H18034" t="str">
            <v>[W 55M]</v>
          </cell>
        </row>
        <row r="18035">
          <cell r="H18035" t="str">
            <v>[W 56]</v>
          </cell>
        </row>
        <row r="18036">
          <cell r="H18036" t="str">
            <v>[W 57]</v>
          </cell>
        </row>
        <row r="18037">
          <cell r="H18037" t="str">
            <v>[W 58]</v>
          </cell>
        </row>
        <row r="18038">
          <cell r="H18038" t="str">
            <v>[W 59]</v>
          </cell>
        </row>
        <row r="18039">
          <cell r="H18039" t="str">
            <v>[W 60]</v>
          </cell>
        </row>
        <row r="18040">
          <cell r="H18040" t="str">
            <v>[W 61]</v>
          </cell>
        </row>
        <row r="18041">
          <cell r="H18041" t="str">
            <v>[W 62]</v>
          </cell>
        </row>
        <row r="18042">
          <cell r="H18042" t="str">
            <v>[W 67]</v>
          </cell>
        </row>
        <row r="18043">
          <cell r="H18043" t="str">
            <v>[W 7]</v>
          </cell>
        </row>
        <row r="18044">
          <cell r="H18044" t="str">
            <v>[W 8]</v>
          </cell>
        </row>
        <row r="18045">
          <cell r="H18045" t="str">
            <v>[W 9]</v>
          </cell>
        </row>
        <row r="18046">
          <cell r="H18046" t="str">
            <v>[VE 107]</v>
          </cell>
        </row>
        <row r="18047">
          <cell r="H18047" t="str">
            <v>[VE 111]</v>
          </cell>
        </row>
        <row r="18048">
          <cell r="H18048" t="str">
            <v>[VE 1MR]</v>
          </cell>
        </row>
        <row r="18049">
          <cell r="H18049" t="str">
            <v>[VE 2]</v>
          </cell>
        </row>
        <row r="18050">
          <cell r="H18050" t="str">
            <v>[VE 217]</v>
          </cell>
        </row>
        <row r="18051">
          <cell r="H18051" t="str">
            <v>[VE 2D]</v>
          </cell>
        </row>
        <row r="18052">
          <cell r="H18052" t="str">
            <v>[VE 304]</v>
          </cell>
        </row>
        <row r="18053">
          <cell r="H18053" t="str">
            <v>[VE 306]</v>
          </cell>
        </row>
        <row r="18054">
          <cell r="H18054" t="str">
            <v>[VE 308]</v>
          </cell>
        </row>
        <row r="18055">
          <cell r="H18055" t="str">
            <v>[VE 310]</v>
          </cell>
        </row>
        <row r="18056">
          <cell r="H18056" t="str">
            <v>[VE 312]</v>
          </cell>
        </row>
        <row r="18057">
          <cell r="H18057" t="str">
            <v>[VE 314]</v>
          </cell>
        </row>
        <row r="18058">
          <cell r="H18058" t="str">
            <v>[VE 316]</v>
          </cell>
        </row>
        <row r="18059">
          <cell r="H18059" t="str">
            <v>[VE 318]</v>
          </cell>
        </row>
        <row r="18060">
          <cell r="H18060" t="str">
            <v>[VE 320]</v>
          </cell>
        </row>
        <row r="18061">
          <cell r="H18061" t="str">
            <v>[VE 360]</v>
          </cell>
        </row>
        <row r="18062">
          <cell r="H18062" t="str">
            <v>[VE 419]</v>
          </cell>
        </row>
        <row r="18063">
          <cell r="H18063" t="str">
            <v>[VE 444]</v>
          </cell>
        </row>
        <row r="18064">
          <cell r="H18064" t="str">
            <v>[VE 504]</v>
          </cell>
        </row>
        <row r="18065">
          <cell r="H18065" t="str">
            <v>[VE 53M]</v>
          </cell>
        </row>
        <row r="18066">
          <cell r="H18066" t="str">
            <v>[VE 53MR]</v>
          </cell>
        </row>
        <row r="18067">
          <cell r="H18067" t="str">
            <v>[VE 55M]</v>
          </cell>
        </row>
        <row r="18068">
          <cell r="H18068" t="str">
            <v>[VE 55MR]</v>
          </cell>
        </row>
        <row r="18069">
          <cell r="H18069" t="str">
            <v>[VE 733]</v>
          </cell>
        </row>
        <row r="18070">
          <cell r="H18070" t="str">
            <v>[VE 736]</v>
          </cell>
        </row>
        <row r="18071">
          <cell r="H18071" t="str">
            <v>[ZE c11]</v>
          </cell>
        </row>
        <row r="18072">
          <cell r="H18072" t="str">
            <v>[ZE c12]</v>
          </cell>
        </row>
        <row r="18073">
          <cell r="H18073" t="str">
            <v>[ZE c21]</v>
          </cell>
        </row>
        <row r="18074">
          <cell r="H18074" t="str">
            <v>[ZE c22]</v>
          </cell>
        </row>
        <row r="18075">
          <cell r="H18075" t="str">
            <v>[ZE w11]</v>
          </cell>
        </row>
        <row r="18076">
          <cell r="H18076" t="str">
            <v>[ZE w12]</v>
          </cell>
        </row>
        <row r="18077">
          <cell r="H18077" t="str">
            <v>[ZVE 1M]</v>
          </cell>
        </row>
        <row r="18078">
          <cell r="H18078" t="str">
            <v>[ZVE 908]</v>
          </cell>
        </row>
        <row r="18079">
          <cell r="H18079" t="str">
            <v>[ZVE 909]</v>
          </cell>
        </row>
        <row r="18080">
          <cell r="H18080" t="str">
            <v>[ZVE b11]</v>
          </cell>
        </row>
        <row r="18081">
          <cell r="H18081" t="str">
            <v>[ZVE b12]</v>
          </cell>
        </row>
        <row r="18082">
          <cell r="H18082" t="str">
            <v>[ZVE c11]</v>
          </cell>
        </row>
        <row r="18083">
          <cell r="H18083" t="str">
            <v>[ZVE c12]</v>
          </cell>
        </row>
        <row r="18084">
          <cell r="H18084" t="str">
            <v>[ZVE c21]</v>
          </cell>
        </row>
        <row r="18085">
          <cell r="H18085" t="str">
            <v>[ZVE c22]</v>
          </cell>
        </row>
        <row r="18086">
          <cell r="H18086" t="str">
            <v>[ZVE d11]</v>
          </cell>
        </row>
        <row r="18087">
          <cell r="H18087" t="str">
            <v>[ZVE d12]</v>
          </cell>
        </row>
        <row r="18088">
          <cell r="H18088" t="str">
            <v>[Zu429-439]</v>
          </cell>
        </row>
        <row r="18089">
          <cell r="H18089" t="str">
            <v>[Zust. ZVbf]</v>
          </cell>
        </row>
        <row r="18090">
          <cell r="H18090" t="str">
            <v>[aws]</v>
          </cell>
        </row>
        <row r="18091">
          <cell r="H18091" t="str">
            <v>[W 2U]</v>
          </cell>
        </row>
        <row r="18092">
          <cell r="H18092" t="str">
            <v>[W 4B]</v>
          </cell>
        </row>
        <row r="18093">
          <cell r="H18093" t="str">
            <v>[Gl 701]</v>
          </cell>
        </row>
        <row r="18094">
          <cell r="H18094" t="str">
            <v>[Gl 702]</v>
          </cell>
        </row>
        <row r="18095">
          <cell r="H18095" t="str">
            <v>[Gl 704]</v>
          </cell>
        </row>
        <row r="18096">
          <cell r="H18096" t="str">
            <v>[Gl 731]</v>
          </cell>
        </row>
        <row r="18097">
          <cell r="H18097" t="str">
            <v>[Gl 732]</v>
          </cell>
        </row>
        <row r="18098">
          <cell r="H18098" t="str">
            <v>[Gl 734]</v>
          </cell>
        </row>
        <row r="18099">
          <cell r="H18099" t="str">
            <v>[Gl 751]</v>
          </cell>
        </row>
        <row r="18100">
          <cell r="H18100" t="str">
            <v>[Gl 752]</v>
          </cell>
        </row>
        <row r="18101">
          <cell r="H18101" t="str">
            <v>[Gl 754]</v>
          </cell>
        </row>
        <row r="18102">
          <cell r="H18102" t="str">
            <v>[Gl 901]</v>
          </cell>
        </row>
        <row r="18103">
          <cell r="H18103" t="str">
            <v>[Gl 902]</v>
          </cell>
        </row>
        <row r="18104">
          <cell r="H18104" t="str">
            <v>[Gl 904]</v>
          </cell>
        </row>
        <row r="18105">
          <cell r="H18105" t="str">
            <v>[Gl 921]</v>
          </cell>
        </row>
        <row r="18106">
          <cell r="H18106" t="str">
            <v>[Gl 924]</v>
          </cell>
        </row>
        <row r="18107">
          <cell r="H18107" t="str">
            <v>[Gl 933]</v>
          </cell>
        </row>
        <row r="18108">
          <cell r="H18108" t="str">
            <v>[Gl 941]</v>
          </cell>
        </row>
        <row r="18109">
          <cell r="H18109" t="str">
            <v>[Gl 942]</v>
          </cell>
        </row>
        <row r="18110">
          <cell r="H18110" t="str">
            <v>[Gl 943]</v>
          </cell>
        </row>
        <row r="18111">
          <cell r="H18111" t="str">
            <v>[Gl 944]</v>
          </cell>
        </row>
        <row r="18112">
          <cell r="H18112" t="str">
            <v>[Gl 961]</v>
          </cell>
        </row>
        <row r="18113">
          <cell r="H18113" t="str">
            <v>[Gl 962]</v>
          </cell>
        </row>
        <row r="18114">
          <cell r="H18114" t="str">
            <v>[Gl 964]</v>
          </cell>
        </row>
        <row r="18115">
          <cell r="H18115" t="str">
            <v>[Gl ZP751]</v>
          </cell>
        </row>
        <row r="18116">
          <cell r="H18116" t="str">
            <v>[Gl ZP752]</v>
          </cell>
        </row>
        <row r="18117">
          <cell r="H18117" t="str">
            <v>[Gl ZP754]</v>
          </cell>
        </row>
        <row r="18118">
          <cell r="H18118" t="str">
            <v>[Gl ZPf11]</v>
          </cell>
        </row>
        <row r="18119">
          <cell r="H18119" t="str">
            <v>[Gl ZPf12]</v>
          </cell>
        </row>
        <row r="18120">
          <cell r="H18120" t="str">
            <v>[Gl ZPf14]</v>
          </cell>
        </row>
        <row r="18121">
          <cell r="H18121" t="str">
            <v>[701/AWS]</v>
          </cell>
        </row>
        <row r="18122">
          <cell r="H18122" t="str">
            <v>[702/AWS]</v>
          </cell>
        </row>
        <row r="18123">
          <cell r="H18123" t="str">
            <v>[704/AWS]</v>
          </cell>
        </row>
        <row r="18124">
          <cell r="H18124" t="str">
            <v>[731/AWS]</v>
          </cell>
        </row>
        <row r="18125">
          <cell r="H18125" t="str">
            <v>[732/AWS]</v>
          </cell>
        </row>
        <row r="18126">
          <cell r="H18126" t="str">
            <v>[734/AWS]</v>
          </cell>
        </row>
        <row r="18127">
          <cell r="H18127" t="str">
            <v>[751/AWS]</v>
          </cell>
        </row>
        <row r="18128">
          <cell r="H18128" t="str">
            <v>[752/AWS]</v>
          </cell>
        </row>
        <row r="18129">
          <cell r="H18129" t="str">
            <v>[754/AWS]</v>
          </cell>
        </row>
        <row r="18130">
          <cell r="H18130" t="str">
            <v>[901/AWS]</v>
          </cell>
        </row>
        <row r="18131">
          <cell r="H18131" t="str">
            <v>[902/AWS]</v>
          </cell>
        </row>
        <row r="18132">
          <cell r="H18132" t="str">
            <v>[904/AWS]</v>
          </cell>
        </row>
        <row r="18133">
          <cell r="H18133" t="str">
            <v>[933/AWS]</v>
          </cell>
        </row>
        <row r="18134">
          <cell r="H18134" t="str">
            <v>[941/AWS]</v>
          </cell>
        </row>
        <row r="18135">
          <cell r="H18135" t="str">
            <v>[942/AWS]</v>
          </cell>
        </row>
        <row r="18136">
          <cell r="H18136" t="str">
            <v>[943/AWS]</v>
          </cell>
        </row>
        <row r="18137">
          <cell r="H18137" t="str">
            <v>[944/AWS]</v>
          </cell>
        </row>
        <row r="18138">
          <cell r="H18138" t="str">
            <v>[961/AWS]</v>
          </cell>
        </row>
        <row r="18139">
          <cell r="H18139" t="str">
            <v>[962/AWS]</v>
          </cell>
        </row>
        <row r="18140">
          <cell r="H18140" t="str">
            <v>[964/AWS]</v>
          </cell>
        </row>
        <row r="18141">
          <cell r="H18141" t="str">
            <v>[Gl 935]</v>
          </cell>
        </row>
        <row r="18142">
          <cell r="H18142" t="str">
            <v>[Gl 955]</v>
          </cell>
        </row>
        <row r="18143">
          <cell r="H18143" t="str">
            <v>[f11/AWS]</v>
          </cell>
        </row>
        <row r="18144">
          <cell r="H18144" t="str">
            <v>[f12/AWS]</v>
          </cell>
        </row>
        <row r="18145">
          <cell r="H18145" t="str">
            <v>[f14/AWS]</v>
          </cell>
        </row>
        <row r="18146">
          <cell r="H18146" t="str">
            <v>[BLA X]</v>
          </cell>
        </row>
        <row r="18147">
          <cell r="H18147" t="str">
            <v>[BLA Y]</v>
          </cell>
        </row>
        <row r="18148">
          <cell r="H18148" t="str">
            <v>[BLA Z]</v>
          </cell>
        </row>
        <row r="18149">
          <cell r="H18149" t="str">
            <v>[RiBf.Gl701]</v>
          </cell>
        </row>
        <row r="18150">
          <cell r="H18150" t="str">
            <v>[RiBf.Gl702]</v>
          </cell>
        </row>
        <row r="18151">
          <cell r="H18151" t="str">
            <v>[RiBf.Gl704]</v>
          </cell>
        </row>
        <row r="18152">
          <cell r="H18152" t="str">
            <v>[Ers O1]</v>
          </cell>
        </row>
        <row r="18153">
          <cell r="H18153" t="str">
            <v>[Ers O2]</v>
          </cell>
        </row>
        <row r="18154">
          <cell r="H18154" t="str">
            <v>[Ers O4]</v>
          </cell>
        </row>
        <row r="18155">
          <cell r="H18155" t="str">
            <v>[Ers P1]</v>
          </cell>
        </row>
        <row r="18156">
          <cell r="H18156" t="str">
            <v>[Ers P2]</v>
          </cell>
        </row>
        <row r="18157">
          <cell r="H18157" t="str">
            <v>[Ers P4]</v>
          </cell>
        </row>
        <row r="18158">
          <cell r="H18158" t="str">
            <v>[Ers R1]</v>
          </cell>
        </row>
        <row r="18159">
          <cell r="H18159" t="str">
            <v>[Ers R2]</v>
          </cell>
        </row>
        <row r="18160">
          <cell r="H18160" t="str">
            <v>[Ers R3]</v>
          </cell>
        </row>
        <row r="18161">
          <cell r="H18161" t="str">
            <v>[Ers R4]</v>
          </cell>
        </row>
        <row r="18162">
          <cell r="H18162" t="str">
            <v>[Ers Sch943H]</v>
          </cell>
        </row>
        <row r="18163">
          <cell r="H18163" t="str">
            <v>[Ers T1]</v>
          </cell>
        </row>
        <row r="18164">
          <cell r="H18164" t="str">
            <v>[Ers T2]</v>
          </cell>
        </row>
        <row r="18165">
          <cell r="H18165" t="str">
            <v>[Ers T4]</v>
          </cell>
        </row>
        <row r="18166">
          <cell r="H18166" t="str">
            <v>[Ers U1]</v>
          </cell>
        </row>
        <row r="18167">
          <cell r="H18167" t="str">
            <v>[Ers U2]</v>
          </cell>
        </row>
        <row r="18168">
          <cell r="H18168" t="str">
            <v>[Ers U3]</v>
          </cell>
        </row>
        <row r="18169">
          <cell r="H18169" t="str">
            <v>[Ers U4]</v>
          </cell>
        </row>
        <row r="18170">
          <cell r="H18170" t="str">
            <v>[Ers X]</v>
          </cell>
        </row>
        <row r="18171">
          <cell r="H18171" t="str">
            <v>[Ers Y]</v>
          </cell>
        </row>
        <row r="18172">
          <cell r="H18172" t="str">
            <v>[Ers Z]</v>
          </cell>
        </row>
        <row r="18173">
          <cell r="H18173" t="str">
            <v>[O1]</v>
          </cell>
        </row>
        <row r="18174">
          <cell r="H18174" t="str">
            <v>[O2]</v>
          </cell>
        </row>
        <row r="18175">
          <cell r="H18175" t="str">
            <v>[O4]</v>
          </cell>
        </row>
        <row r="18176">
          <cell r="H18176" t="str">
            <v>[P1]</v>
          </cell>
        </row>
        <row r="18177">
          <cell r="H18177" t="str">
            <v>[P2]</v>
          </cell>
        </row>
        <row r="18178">
          <cell r="H18178" t="str">
            <v>[P4]</v>
          </cell>
        </row>
        <row r="18179">
          <cell r="H18179" t="str">
            <v>[R1]</v>
          </cell>
        </row>
        <row r="18180">
          <cell r="H18180" t="str">
            <v>[R2]</v>
          </cell>
        </row>
        <row r="18181">
          <cell r="H18181" t="str">
            <v>[R3]</v>
          </cell>
        </row>
        <row r="18182">
          <cell r="H18182" t="str">
            <v>[R4]</v>
          </cell>
        </row>
        <row r="18183">
          <cell r="H18183" t="str">
            <v>[T1]</v>
          </cell>
        </row>
        <row r="18184">
          <cell r="H18184" t="str">
            <v>[T2]</v>
          </cell>
        </row>
        <row r="18185">
          <cell r="H18185" t="str">
            <v>[T4]</v>
          </cell>
        </row>
        <row r="18186">
          <cell r="H18186" t="str">
            <v>[U1]</v>
          </cell>
        </row>
        <row r="18187">
          <cell r="H18187" t="str">
            <v>[U2]</v>
          </cell>
        </row>
        <row r="18188">
          <cell r="H18188" t="str">
            <v>[U3]</v>
          </cell>
        </row>
        <row r="18189">
          <cell r="H18189" t="str">
            <v>[U4]</v>
          </cell>
        </row>
        <row r="18190">
          <cell r="H18190" t="str">
            <v>[X]</v>
          </cell>
        </row>
        <row r="18191">
          <cell r="H18191" t="str">
            <v>[Y]</v>
          </cell>
        </row>
        <row r="18192">
          <cell r="H18192" t="str">
            <v>[Z]</v>
          </cell>
        </row>
        <row r="18193">
          <cell r="H18193" t="str">
            <v>[Gl f11]</v>
          </cell>
        </row>
        <row r="18194">
          <cell r="H18194" t="str">
            <v>[Gl f12]</v>
          </cell>
        </row>
        <row r="18195">
          <cell r="H18195" t="str">
            <v>[Gl f14]</v>
          </cell>
        </row>
        <row r="18196">
          <cell r="H18196" t="str">
            <v>[Sch943H]</v>
          </cell>
        </row>
        <row r="18197">
          <cell r="H18197" t="str">
            <v>[V901H]</v>
          </cell>
        </row>
        <row r="18198">
          <cell r="H18198" t="str">
            <v>[V901R]</v>
          </cell>
        </row>
        <row r="18199">
          <cell r="H18199" t="str">
            <v>[V902H]</v>
          </cell>
        </row>
        <row r="18200">
          <cell r="H18200" t="str">
            <v>[V902R]</v>
          </cell>
        </row>
        <row r="18201">
          <cell r="H18201" t="str">
            <v>[V904H]</v>
          </cell>
        </row>
        <row r="18202">
          <cell r="H18202" t="str">
            <v>[V904R]</v>
          </cell>
        </row>
        <row r="18203">
          <cell r="H18203" t="str">
            <v>[V921H]</v>
          </cell>
        </row>
        <row r="18204">
          <cell r="H18204" t="str">
            <v>[V921R]</v>
          </cell>
        </row>
        <row r="18205">
          <cell r="H18205" t="str">
            <v>[V924H]</v>
          </cell>
        </row>
        <row r="18206">
          <cell r="H18206" t="str">
            <v>[V924R]</v>
          </cell>
        </row>
        <row r="18207">
          <cell r="H18207" t="str">
            <v>[V931R]</v>
          </cell>
        </row>
        <row r="18208">
          <cell r="H18208" t="str">
            <v>[V935R]</v>
          </cell>
        </row>
        <row r="18209">
          <cell r="H18209" t="str">
            <v>[V955H]</v>
          </cell>
        </row>
        <row r="18210">
          <cell r="H18210" t="str">
            <v>[V961H]</v>
          </cell>
        </row>
        <row r="18211">
          <cell r="H18211" t="str">
            <v>[V962H]</v>
          </cell>
        </row>
        <row r="18212">
          <cell r="H18212" t="str">
            <v>[V964H]</v>
          </cell>
        </row>
        <row r="18213">
          <cell r="H18213" t="str">
            <v>[VO1]</v>
          </cell>
        </row>
        <row r="18214">
          <cell r="H18214" t="str">
            <v>[VO2]</v>
          </cell>
        </row>
        <row r="18215">
          <cell r="H18215" t="str">
            <v>[VO4]</v>
          </cell>
        </row>
        <row r="18216">
          <cell r="H18216" t="str">
            <v>[VP1]</v>
          </cell>
        </row>
        <row r="18217">
          <cell r="H18217" t="str">
            <v>[VP2]</v>
          </cell>
        </row>
        <row r="18218">
          <cell r="H18218" t="str">
            <v>[VP4]</v>
          </cell>
        </row>
        <row r="18219">
          <cell r="H18219" t="str">
            <v>[VR1]</v>
          </cell>
        </row>
        <row r="18220">
          <cell r="H18220" t="str">
            <v>[VR2]</v>
          </cell>
        </row>
        <row r="18221">
          <cell r="H18221" t="str">
            <v>[VR3]</v>
          </cell>
        </row>
        <row r="18222">
          <cell r="H18222" t="str">
            <v>[VR4]</v>
          </cell>
        </row>
        <row r="18223">
          <cell r="H18223" t="str">
            <v>[VT1]</v>
          </cell>
        </row>
        <row r="18224">
          <cell r="H18224" t="str">
            <v>[VT2]</v>
          </cell>
        </row>
        <row r="18225">
          <cell r="H18225" t="str">
            <v>[VT4]</v>
          </cell>
        </row>
        <row r="18226">
          <cell r="H18226" t="str">
            <v>[VU1]</v>
          </cell>
        </row>
        <row r="18227">
          <cell r="H18227" t="str">
            <v>[VU2]</v>
          </cell>
        </row>
        <row r="18228">
          <cell r="H18228" t="str">
            <v>[VU3]</v>
          </cell>
        </row>
        <row r="18229">
          <cell r="H18229" t="str">
            <v>[VU4]</v>
          </cell>
        </row>
        <row r="18230">
          <cell r="H18230" t="str">
            <v>[p(O1)]</v>
          </cell>
        </row>
        <row r="18231">
          <cell r="H18231" t="str">
            <v>[p(O2)]</v>
          </cell>
        </row>
        <row r="18232">
          <cell r="H18232" t="str">
            <v>[p(O4)]</v>
          </cell>
        </row>
        <row r="18233">
          <cell r="H18233" t="str">
            <v>[r(P1)]</v>
          </cell>
        </row>
        <row r="18234">
          <cell r="H18234" t="str">
            <v>[r(P2)]</v>
          </cell>
        </row>
        <row r="18235">
          <cell r="H18235" t="str">
            <v>[r(P4)]</v>
          </cell>
        </row>
        <row r="18236">
          <cell r="H18236" t="str">
            <v>[s1]</v>
          </cell>
        </row>
        <row r="18237">
          <cell r="H18237" t="str">
            <v>[s2]</v>
          </cell>
        </row>
        <row r="18238">
          <cell r="H18238" t="str">
            <v>[s4]</v>
          </cell>
        </row>
        <row r="18239">
          <cell r="H18239" t="str">
            <v>[t(U1)]</v>
          </cell>
        </row>
        <row r="18240">
          <cell r="H18240" t="str">
            <v>[t(U2)]</v>
          </cell>
        </row>
        <row r="18241">
          <cell r="H18241" t="str">
            <v>[t(U3)]</v>
          </cell>
        </row>
        <row r="18242">
          <cell r="H18242" t="str">
            <v>[t(U4)]</v>
          </cell>
        </row>
        <row r="18243">
          <cell r="H18243" t="str">
            <v>[u(Y)]</v>
          </cell>
        </row>
        <row r="18244">
          <cell r="H18244" t="str">
            <v>[u(Z)]</v>
          </cell>
        </row>
        <row r="18245">
          <cell r="H18245" t="str">
            <v>[u4(X)]</v>
          </cell>
        </row>
        <row r="18246">
          <cell r="H18246" t="str">
            <v>[x]</v>
          </cell>
        </row>
        <row r="18247">
          <cell r="H18247" t="str">
            <v>[y]</v>
          </cell>
        </row>
        <row r="18248">
          <cell r="H18248" t="str">
            <v>[z]</v>
          </cell>
        </row>
        <row r="18249">
          <cell r="H18249" t="str">
            <v>[Sp 4]</v>
          </cell>
        </row>
        <row r="18250">
          <cell r="H18250" t="str">
            <v>[W 501]</v>
          </cell>
        </row>
        <row r="18251">
          <cell r="H18251" t="str">
            <v>[W 502]</v>
          </cell>
        </row>
        <row r="18252">
          <cell r="H18252" t="str">
            <v>[W 503]</v>
          </cell>
        </row>
        <row r="18253">
          <cell r="H18253" t="str">
            <v>[W 504]</v>
          </cell>
        </row>
        <row r="18254">
          <cell r="H18254" t="str">
            <v>[W 505]</v>
          </cell>
        </row>
        <row r="18255">
          <cell r="H18255" t="str">
            <v>[W 506]</v>
          </cell>
        </row>
        <row r="18256">
          <cell r="H18256" t="str">
            <v>[W 507]</v>
          </cell>
        </row>
        <row r="18257">
          <cell r="H18257" t="str">
            <v>[W 508]</v>
          </cell>
        </row>
        <row r="18258">
          <cell r="H18258" t="str">
            <v>[W 509]</v>
          </cell>
        </row>
        <row r="18259">
          <cell r="H18259" t="str">
            <v>[W 510]</v>
          </cell>
        </row>
        <row r="18260">
          <cell r="H18260" t="str">
            <v>[W 532]</v>
          </cell>
        </row>
        <row r="18261">
          <cell r="H18261" t="str">
            <v>[W 533]</v>
          </cell>
        </row>
        <row r="18262">
          <cell r="H18262" t="str">
            <v>[W 550]</v>
          </cell>
        </row>
        <row r="18263">
          <cell r="H18263" t="str">
            <v>[W 551]</v>
          </cell>
        </row>
        <row r="18264">
          <cell r="H18264" t="str">
            <v>[W 552]</v>
          </cell>
        </row>
        <row r="18265">
          <cell r="H18265" t="str">
            <v>[W 553]</v>
          </cell>
        </row>
        <row r="18266">
          <cell r="H18266" t="str">
            <v>[W 554]</v>
          </cell>
        </row>
        <row r="18267">
          <cell r="H18267" t="str">
            <v>[W 555]</v>
          </cell>
        </row>
        <row r="18268">
          <cell r="H18268" t="str">
            <v>[W 556]</v>
          </cell>
        </row>
        <row r="18269">
          <cell r="H18269" t="str">
            <v>[VE 935]</v>
          </cell>
        </row>
        <row r="18270">
          <cell r="H18270" t="str">
            <v>[VE 955]</v>
          </cell>
        </row>
        <row r="18271">
          <cell r="H18271" t="str">
            <v>[ZVE 701]</v>
          </cell>
        </row>
        <row r="18272">
          <cell r="H18272" t="str">
            <v>[ZVE 702]</v>
          </cell>
        </row>
        <row r="18273">
          <cell r="H18273" t="str">
            <v>[ZVE 704]</v>
          </cell>
        </row>
        <row r="18274">
          <cell r="H18274" t="str">
            <v>[ZVE f11]</v>
          </cell>
        </row>
        <row r="18275">
          <cell r="H18275" t="str">
            <v>[ZVE f12]</v>
          </cell>
        </row>
        <row r="18276">
          <cell r="H18276" t="str">
            <v>[ZVE f14]</v>
          </cell>
        </row>
        <row r="18277">
          <cell r="H18277" t="str">
            <v>[aws]</v>
          </cell>
        </row>
        <row r="18278">
          <cell r="H18278" t="str">
            <v>[Sp ZLS]</v>
          </cell>
        </row>
        <row r="18279">
          <cell r="H18279" t="str">
            <v>[Gl 121]</v>
          </cell>
        </row>
        <row r="18280">
          <cell r="H18280" t="str">
            <v>[Gl 122]</v>
          </cell>
        </row>
        <row r="18281">
          <cell r="H18281" t="str">
            <v>[Gl 132]</v>
          </cell>
        </row>
        <row r="18282">
          <cell r="H18282" t="str">
            <v>[Gl 201]</v>
          </cell>
        </row>
        <row r="18283">
          <cell r="H18283" t="str">
            <v>[Gl 202]</v>
          </cell>
        </row>
        <row r="18284">
          <cell r="H18284" t="str">
            <v>[Gl 203]</v>
          </cell>
        </row>
        <row r="18285">
          <cell r="H18285" t="str">
            <v>[Gl 204]</v>
          </cell>
        </row>
        <row r="18286">
          <cell r="H18286" t="str">
            <v>[Gl 205]</v>
          </cell>
        </row>
        <row r="18287">
          <cell r="H18287" t="str">
            <v>[Gl 207]</v>
          </cell>
        </row>
        <row r="18288">
          <cell r="H18288" t="str">
            <v>[Gl 214]</v>
          </cell>
        </row>
        <row r="18289">
          <cell r="H18289" t="str">
            <v>[Gl 217]</v>
          </cell>
        </row>
        <row r="18290">
          <cell r="H18290" t="str">
            <v>[Gl 221]</v>
          </cell>
        </row>
        <row r="18291">
          <cell r="H18291" t="str">
            <v>[Gl 222]</v>
          </cell>
        </row>
        <row r="18292">
          <cell r="H18292" t="str">
            <v>[Gl 223]</v>
          </cell>
        </row>
        <row r="18293">
          <cell r="H18293" t="str">
            <v>[Gl 301]</v>
          </cell>
        </row>
        <row r="18294">
          <cell r="H18294" t="str">
            <v>[Gl 304]</v>
          </cell>
        </row>
        <row r="18295">
          <cell r="H18295" t="str">
            <v>[Gl 401]</v>
          </cell>
        </row>
        <row r="18296">
          <cell r="H18296" t="str">
            <v>[Gl 402]</v>
          </cell>
        </row>
        <row r="18297">
          <cell r="H18297" t="str">
            <v>[Gl 404]</v>
          </cell>
        </row>
        <row r="18298">
          <cell r="H18298" t="str">
            <v>[Gl 404-1]</v>
          </cell>
        </row>
        <row r="18299">
          <cell r="H18299" t="str">
            <v>[Gl W53]</v>
          </cell>
        </row>
        <row r="18300">
          <cell r="H18300" t="str">
            <v>[Gl W64]</v>
          </cell>
        </row>
        <row r="18301">
          <cell r="H18301" t="str">
            <v>[Gl t11]</v>
          </cell>
        </row>
        <row r="18302">
          <cell r="H18302" t="str">
            <v>[Gl t12]</v>
          </cell>
        </row>
        <row r="18303">
          <cell r="H18303" t="str">
            <v>[121A]</v>
          </cell>
        </row>
        <row r="18304">
          <cell r="H18304" t="str">
            <v>[122/132A]</v>
          </cell>
        </row>
        <row r="18305">
          <cell r="H18305" t="str">
            <v>[217A]</v>
          </cell>
        </row>
        <row r="18306">
          <cell r="H18306" t="str">
            <v>[221-401A]</v>
          </cell>
        </row>
        <row r="18307">
          <cell r="H18307" t="str">
            <v>[222/402A]</v>
          </cell>
        </row>
        <row r="18308">
          <cell r="H18308" t="str">
            <v>[223A]</v>
          </cell>
        </row>
        <row r="18309">
          <cell r="H18309" t="str">
            <v>[304/404A]</v>
          </cell>
        </row>
        <row r="18310">
          <cell r="H18310" t="str">
            <v>[Gl 123]</v>
          </cell>
        </row>
        <row r="18311">
          <cell r="H18311" t="str">
            <v>[Gl 209]</v>
          </cell>
        </row>
        <row r="18312">
          <cell r="H18312" t="str">
            <v>[Gl 211]</v>
          </cell>
        </row>
        <row r="18313">
          <cell r="H18313" t="str">
            <v>[Gl 303]</v>
          </cell>
        </row>
        <row r="18314">
          <cell r="H18314" t="str">
            <v>[Gl t14]</v>
          </cell>
        </row>
        <row r="18315">
          <cell r="H18315" t="str">
            <v>[W101/104A]</v>
          </cell>
        </row>
        <row r="18316">
          <cell r="H18316" t="str">
            <v>[W102/103A]</v>
          </cell>
        </row>
        <row r="18317">
          <cell r="H18317" t="str">
            <v>[W53A]</v>
          </cell>
        </row>
        <row r="18318">
          <cell r="H18318" t="str">
            <v>[W6-12A]</v>
          </cell>
        </row>
        <row r="18319">
          <cell r="H18319" t="str">
            <v>[W64A]</v>
          </cell>
        </row>
        <row r="18320">
          <cell r="H18320" t="str">
            <v>[W8A]</v>
          </cell>
        </row>
        <row r="18321">
          <cell r="H18321" t="str">
            <v>[Bl a31]</v>
          </cell>
        </row>
        <row r="18322">
          <cell r="H18322" t="str">
            <v>[Bl a32]</v>
          </cell>
        </row>
        <row r="18323">
          <cell r="H18323" t="str">
            <v>[Bl u11]</v>
          </cell>
        </row>
        <row r="18324">
          <cell r="H18324" t="str">
            <v>[Bl u12]</v>
          </cell>
        </row>
        <row r="18325">
          <cell r="H18325" t="str">
            <v>[EVA1]</v>
          </cell>
        </row>
        <row r="18326">
          <cell r="H18326" t="str">
            <v>[EVA2]</v>
          </cell>
        </row>
        <row r="18327">
          <cell r="H18327" t="str">
            <v>[km 1,439]</v>
          </cell>
        </row>
        <row r="18328">
          <cell r="H18328" t="str">
            <v>[km 16,276]</v>
          </cell>
        </row>
        <row r="18329">
          <cell r="H18329" t="str">
            <v>[km 18,823]</v>
          </cell>
        </row>
        <row r="18330">
          <cell r="H18330" t="str">
            <v>[Ers A]</v>
          </cell>
        </row>
        <row r="18331">
          <cell r="H18331" t="str">
            <v>[Ers A1]</v>
          </cell>
        </row>
        <row r="18332">
          <cell r="H18332" t="str">
            <v>[Ers B]</v>
          </cell>
        </row>
        <row r="18333">
          <cell r="H18333" t="str">
            <v>[Ers B1]</v>
          </cell>
        </row>
        <row r="18334">
          <cell r="H18334" t="str">
            <v>[Ers H1]</v>
          </cell>
        </row>
        <row r="18335">
          <cell r="H18335" t="str">
            <v>[Ers H2]</v>
          </cell>
        </row>
        <row r="18336">
          <cell r="H18336" t="str">
            <v>[Ers H3]</v>
          </cell>
        </row>
        <row r="18337">
          <cell r="H18337" t="str">
            <v>[Ers H4]</v>
          </cell>
        </row>
        <row r="18338">
          <cell r="H18338" t="str">
            <v>[Ers H5]</v>
          </cell>
        </row>
        <row r="18339">
          <cell r="H18339" t="str">
            <v>[Ers H7]</v>
          </cell>
        </row>
        <row r="18340">
          <cell r="H18340" t="str">
            <v>[Ers R1]</v>
          </cell>
        </row>
        <row r="18341">
          <cell r="H18341" t="str">
            <v>[Ers R103]</v>
          </cell>
        </row>
        <row r="18342">
          <cell r="H18342" t="str">
            <v>[Ers R104]</v>
          </cell>
        </row>
        <row r="18343">
          <cell r="H18343" t="str">
            <v>[Ers R2]</v>
          </cell>
        </row>
        <row r="18344">
          <cell r="H18344" t="str">
            <v>[Ers Sch107]</v>
          </cell>
        </row>
        <row r="18345">
          <cell r="H18345" t="str">
            <v>[Ers Sch204]</v>
          </cell>
        </row>
        <row r="18346">
          <cell r="H18346" t="str">
            <v>[Ers Sch3]</v>
          </cell>
        </row>
        <row r="18347">
          <cell r="H18347" t="str">
            <v>[Ers Sch4]</v>
          </cell>
        </row>
        <row r="18348">
          <cell r="H18348" t="str">
            <v>[Ers Sch5]</v>
          </cell>
        </row>
        <row r="18349">
          <cell r="H18349" t="str">
            <v>[Ers Sch7]</v>
          </cell>
        </row>
        <row r="18350">
          <cell r="H18350" t="str">
            <v>[Ers X]</v>
          </cell>
        </row>
        <row r="18351">
          <cell r="H18351" t="str">
            <v>[Ers Y]</v>
          </cell>
        </row>
        <row r="18352">
          <cell r="H18352" t="str">
            <v>[Ers Y1]</v>
          </cell>
        </row>
        <row r="18353">
          <cell r="H18353" t="str">
            <v>[Ers Z]</v>
          </cell>
        </row>
        <row r="18354">
          <cell r="H18354" t="str">
            <v>[Ers Z1]</v>
          </cell>
        </row>
        <row r="18355">
          <cell r="H18355" t="str">
            <v>[A]</v>
          </cell>
        </row>
        <row r="18356">
          <cell r="H18356" t="str">
            <v>[A1]</v>
          </cell>
        </row>
        <row r="18357">
          <cell r="H18357" t="str">
            <v>[B]</v>
          </cell>
        </row>
        <row r="18358">
          <cell r="H18358" t="str">
            <v>[B1]</v>
          </cell>
        </row>
        <row r="18359">
          <cell r="H18359" t="str">
            <v>[H1]</v>
          </cell>
        </row>
        <row r="18360">
          <cell r="H18360" t="str">
            <v>[H2]</v>
          </cell>
        </row>
        <row r="18361">
          <cell r="H18361" t="str">
            <v>[H3]</v>
          </cell>
        </row>
        <row r="18362">
          <cell r="H18362" t="str">
            <v>[H4]</v>
          </cell>
        </row>
        <row r="18363">
          <cell r="H18363" t="str">
            <v>[H5]</v>
          </cell>
        </row>
        <row r="18364">
          <cell r="H18364" t="str">
            <v>[H7]</v>
          </cell>
        </row>
        <row r="18365">
          <cell r="H18365" t="str">
            <v>[R1]</v>
          </cell>
        </row>
        <row r="18366">
          <cell r="H18366" t="str">
            <v>[R103]</v>
          </cell>
        </row>
        <row r="18367">
          <cell r="H18367" t="str">
            <v>[R104]</v>
          </cell>
        </row>
        <row r="18368">
          <cell r="H18368" t="str">
            <v>[R2]</v>
          </cell>
        </row>
        <row r="18369">
          <cell r="H18369" t="str">
            <v>[X]</v>
          </cell>
        </row>
        <row r="18370">
          <cell r="H18370" t="str">
            <v>[Y]</v>
          </cell>
        </row>
        <row r="18371">
          <cell r="H18371" t="str">
            <v>[Y1]</v>
          </cell>
        </row>
        <row r="18372">
          <cell r="H18372" t="str">
            <v>[Z]</v>
          </cell>
        </row>
        <row r="18373">
          <cell r="H18373" t="str">
            <v>[Z1]</v>
          </cell>
        </row>
        <row r="18374">
          <cell r="H18374" t="str">
            <v>[Gl a11]</v>
          </cell>
        </row>
        <row r="18375">
          <cell r="H18375" t="str">
            <v>[Gl a12]</v>
          </cell>
        </row>
        <row r="18376">
          <cell r="H18376" t="str">
            <v>[Gl a21]</v>
          </cell>
        </row>
        <row r="18377">
          <cell r="H18377" t="str">
            <v>[Gl a22]</v>
          </cell>
        </row>
        <row r="18378">
          <cell r="H18378" t="str">
            <v>[Gl a31]</v>
          </cell>
        </row>
        <row r="18379">
          <cell r="H18379" t="str">
            <v>[Gl a32]</v>
          </cell>
        </row>
        <row r="18380">
          <cell r="H18380" t="str">
            <v>[Gl u11]</v>
          </cell>
        </row>
        <row r="18381">
          <cell r="H18381" t="str">
            <v>[Gl u12]</v>
          </cell>
        </row>
        <row r="18382">
          <cell r="H18382" t="str">
            <v>[Gl u21]</v>
          </cell>
        </row>
        <row r="18383">
          <cell r="H18383" t="str">
            <v>[Gl u22]</v>
          </cell>
        </row>
        <row r="18384">
          <cell r="H18384" t="str">
            <v>[Gl u31]</v>
          </cell>
        </row>
        <row r="18385">
          <cell r="H18385" t="str">
            <v>[Gl u32]</v>
          </cell>
        </row>
        <row r="18386">
          <cell r="H18386" t="str">
            <v>[Gl u41]</v>
          </cell>
        </row>
        <row r="18387">
          <cell r="H18387" t="str">
            <v>[Gl u42]</v>
          </cell>
        </row>
        <row r="18388">
          <cell r="H18388" t="str">
            <v>[Sch107]</v>
          </cell>
        </row>
        <row r="18389">
          <cell r="H18389" t="str">
            <v>[Sch204]</v>
          </cell>
        </row>
        <row r="18390">
          <cell r="H18390" t="str">
            <v>[Sch3]</v>
          </cell>
        </row>
        <row r="18391">
          <cell r="H18391" t="str">
            <v>[Sch4]</v>
          </cell>
        </row>
        <row r="18392">
          <cell r="H18392" t="str">
            <v>[Sch5]</v>
          </cell>
        </row>
        <row r="18393">
          <cell r="H18393" t="str">
            <v>[Sch7]</v>
          </cell>
        </row>
        <row r="18394">
          <cell r="H18394" t="str">
            <v>[V109]</v>
          </cell>
        </row>
        <row r="18395">
          <cell r="H18395" t="str">
            <v>[V111]</v>
          </cell>
        </row>
        <row r="18396">
          <cell r="H18396" t="str">
            <v>[V121R]</v>
          </cell>
        </row>
        <row r="18397">
          <cell r="H18397" t="str">
            <v>[V122R]</v>
          </cell>
        </row>
        <row r="18398">
          <cell r="H18398" t="str">
            <v>[V123]</v>
          </cell>
        </row>
        <row r="18399">
          <cell r="H18399" t="str">
            <v>[V124]</v>
          </cell>
        </row>
        <row r="18400">
          <cell r="H18400" t="str">
            <v>[V133]</v>
          </cell>
        </row>
        <row r="18401">
          <cell r="H18401" t="str">
            <v>[V134]</v>
          </cell>
        </row>
        <row r="18402">
          <cell r="H18402" t="str">
            <v>[V209]</v>
          </cell>
        </row>
        <row r="18403">
          <cell r="H18403" t="str">
            <v>[V211]</v>
          </cell>
        </row>
        <row r="18404">
          <cell r="H18404" t="str">
            <v>[V230]</v>
          </cell>
        </row>
        <row r="18405">
          <cell r="H18405" t="str">
            <v>[V231]</v>
          </cell>
        </row>
        <row r="18406">
          <cell r="H18406" t="str">
            <v>[V234]</v>
          </cell>
        </row>
        <row r="18407">
          <cell r="H18407" t="str">
            <v>[V235]</v>
          </cell>
        </row>
        <row r="18408">
          <cell r="H18408" t="str">
            <v>[V236]</v>
          </cell>
        </row>
        <row r="18409">
          <cell r="H18409" t="str">
            <v>[V237]</v>
          </cell>
        </row>
        <row r="18410">
          <cell r="H18410" t="str">
            <v>[V238]</v>
          </cell>
        </row>
        <row r="18411">
          <cell r="H18411" t="str">
            <v>[V239]</v>
          </cell>
        </row>
        <row r="18412">
          <cell r="H18412" t="str">
            <v>[VH1]</v>
          </cell>
        </row>
        <row r="18413">
          <cell r="H18413" t="str">
            <v>[VH2]</v>
          </cell>
        </row>
        <row r="18414">
          <cell r="H18414" t="str">
            <v>[VH3]</v>
          </cell>
        </row>
        <row r="18415">
          <cell r="H18415" t="str">
            <v>[VH4]</v>
          </cell>
        </row>
        <row r="18416">
          <cell r="H18416" t="str">
            <v>[VH5]</v>
          </cell>
        </row>
        <row r="18417">
          <cell r="H18417" t="str">
            <v>[VH7]</v>
          </cell>
        </row>
        <row r="18418">
          <cell r="H18418" t="str">
            <v>[VR1]</v>
          </cell>
        </row>
        <row r="18419">
          <cell r="H18419" t="str">
            <v>[VR103]</v>
          </cell>
        </row>
        <row r="18420">
          <cell r="H18420" t="str">
            <v>[VR104]</v>
          </cell>
        </row>
        <row r="18421">
          <cell r="H18421" t="str">
            <v>[VR2]</v>
          </cell>
        </row>
        <row r="18422">
          <cell r="H18422" t="str">
            <v>[a]</v>
          </cell>
        </row>
        <row r="18423">
          <cell r="H18423" t="str">
            <v>[a1]</v>
          </cell>
        </row>
        <row r="18424">
          <cell r="H18424" t="str">
            <v>[b]</v>
          </cell>
        </row>
        <row r="18425">
          <cell r="H18425" t="str">
            <v>[b1]</v>
          </cell>
        </row>
        <row r="18426">
          <cell r="H18426" t="str">
            <v>[h(Y)]</v>
          </cell>
        </row>
        <row r="18427">
          <cell r="H18427" t="str">
            <v>[h(Z)]</v>
          </cell>
        </row>
        <row r="18428">
          <cell r="H18428" t="str">
            <v>[h1]</v>
          </cell>
        </row>
        <row r="18429">
          <cell r="H18429" t="str">
            <v>[r(A)]</v>
          </cell>
        </row>
        <row r="18430">
          <cell r="H18430" t="str">
            <v>[r(B)]</v>
          </cell>
        </row>
        <row r="18431">
          <cell r="H18431" t="str">
            <v>[y]</v>
          </cell>
        </row>
        <row r="18432">
          <cell r="H18432" t="str">
            <v>[y1]</v>
          </cell>
        </row>
        <row r="18433">
          <cell r="H18433" t="str">
            <v>[z]</v>
          </cell>
        </row>
        <row r="18434">
          <cell r="H18434" t="str">
            <v>[z1]</v>
          </cell>
        </row>
        <row r="18435">
          <cell r="H18435" t="str">
            <v>[W 1]</v>
          </cell>
        </row>
        <row r="18436">
          <cell r="H18436" t="str">
            <v>[W 10]</v>
          </cell>
        </row>
        <row r="18437">
          <cell r="H18437" t="str">
            <v>[W 101]</v>
          </cell>
        </row>
        <row r="18438">
          <cell r="H18438" t="str">
            <v>[W 102]</v>
          </cell>
        </row>
        <row r="18439">
          <cell r="H18439" t="str">
            <v>[W 103]</v>
          </cell>
        </row>
        <row r="18440">
          <cell r="H18440" t="str">
            <v>[W 104]</v>
          </cell>
        </row>
        <row r="18441">
          <cell r="H18441" t="str">
            <v>[W 11]</v>
          </cell>
        </row>
        <row r="18442">
          <cell r="H18442" t="str">
            <v>[W 12]</v>
          </cell>
        </row>
        <row r="18443">
          <cell r="H18443" t="str">
            <v>[W 13]</v>
          </cell>
        </row>
        <row r="18444">
          <cell r="H18444" t="str">
            <v>[W 2]</v>
          </cell>
        </row>
        <row r="18445">
          <cell r="H18445" t="str">
            <v>[W 3]</v>
          </cell>
        </row>
        <row r="18446">
          <cell r="H18446" t="str">
            <v>[W 30]</v>
          </cell>
        </row>
        <row r="18447">
          <cell r="H18447" t="str">
            <v>[W 31]</v>
          </cell>
        </row>
        <row r="18448">
          <cell r="H18448" t="str">
            <v>[W 4]</v>
          </cell>
        </row>
        <row r="18449">
          <cell r="H18449" t="str">
            <v>[W 5]</v>
          </cell>
        </row>
        <row r="18450">
          <cell r="H18450" t="str">
            <v>[W 51]</v>
          </cell>
        </row>
        <row r="18451">
          <cell r="H18451" t="str">
            <v>[W 52]</v>
          </cell>
        </row>
        <row r="18452">
          <cell r="H18452" t="str">
            <v>[W 53]</v>
          </cell>
        </row>
        <row r="18453">
          <cell r="H18453" t="str">
            <v>[W 54]</v>
          </cell>
        </row>
        <row r="18454">
          <cell r="H18454" t="str">
            <v>[W 55]</v>
          </cell>
        </row>
        <row r="18455">
          <cell r="H18455" t="str">
            <v>[W 56]</v>
          </cell>
        </row>
        <row r="18456">
          <cell r="H18456" t="str">
            <v>[W 57]</v>
          </cell>
        </row>
        <row r="18457">
          <cell r="H18457" t="str">
            <v>[W 58]</v>
          </cell>
        </row>
        <row r="18458">
          <cell r="H18458" t="str">
            <v>[W 59]</v>
          </cell>
        </row>
        <row r="18459">
          <cell r="H18459" t="str">
            <v>[W 6]</v>
          </cell>
        </row>
        <row r="18460">
          <cell r="H18460" t="str">
            <v>[W 60]</v>
          </cell>
        </row>
        <row r="18461">
          <cell r="H18461" t="str">
            <v>[W 64]</v>
          </cell>
        </row>
        <row r="18462">
          <cell r="H18462" t="str">
            <v>[W 65]</v>
          </cell>
        </row>
        <row r="18463">
          <cell r="H18463" t="str">
            <v>[W 7]</v>
          </cell>
        </row>
        <row r="18464">
          <cell r="H18464" t="str">
            <v>[W 8]</v>
          </cell>
        </row>
        <row r="18465">
          <cell r="H18465" t="str">
            <v>[VE 123]</v>
          </cell>
        </row>
        <row r="18466">
          <cell r="H18466" t="str">
            <v>[VE 303]</v>
          </cell>
        </row>
        <row r="18467">
          <cell r="H18467" t="str">
            <v>[VE 401]</v>
          </cell>
        </row>
        <row r="18468">
          <cell r="H18468" t="str">
            <v>[VE 402]</v>
          </cell>
        </row>
        <row r="18469">
          <cell r="H18469" t="str">
            <v>[VE 404]</v>
          </cell>
        </row>
        <row r="18470">
          <cell r="H18470" t="str">
            <v>[ZE t14]</v>
          </cell>
        </row>
        <row r="18471">
          <cell r="H18471" t="str">
            <v>[ZE u11]</v>
          </cell>
        </row>
        <row r="18472">
          <cell r="H18472" t="str">
            <v>[ZE u12]</v>
          </cell>
        </row>
        <row r="18473">
          <cell r="H18473" t="str">
            <v>[ZVE a31]</v>
          </cell>
        </row>
        <row r="18474">
          <cell r="H18474" t="str">
            <v>[ZVE a32]</v>
          </cell>
        </row>
        <row r="18475">
          <cell r="H18475" t="str">
            <v>[aws]</v>
          </cell>
        </row>
        <row r="18476">
          <cell r="H18476" t="str">
            <v>[001]</v>
          </cell>
        </row>
        <row r="18477">
          <cell r="H18477" t="str">
            <v>[1]</v>
          </cell>
        </row>
        <row r="18478">
          <cell r="H18478" t="str">
            <v>[111]</v>
          </cell>
        </row>
        <row r="18479">
          <cell r="H18479" t="str">
            <v>[112]</v>
          </cell>
        </row>
        <row r="18480">
          <cell r="H18480" t="str">
            <v>[113]</v>
          </cell>
        </row>
        <row r="18481">
          <cell r="H18481" t="str">
            <v>[114]</v>
          </cell>
        </row>
        <row r="18482">
          <cell r="H18482" t="str">
            <v>[121]</v>
          </cell>
        </row>
        <row r="18483">
          <cell r="H18483" t="str">
            <v>[123]</v>
          </cell>
        </row>
        <row r="18484">
          <cell r="H18484" t="str">
            <v>[131]</v>
          </cell>
        </row>
        <row r="18485">
          <cell r="H18485" t="str">
            <v>[133]</v>
          </cell>
        </row>
        <row r="18486">
          <cell r="H18486" t="str">
            <v>[20]</v>
          </cell>
        </row>
        <row r="18487">
          <cell r="H18487" t="str">
            <v>[201]</v>
          </cell>
        </row>
        <row r="18488">
          <cell r="H18488" t="str">
            <v>[201F]</v>
          </cell>
        </row>
        <row r="18489">
          <cell r="H18489" t="str">
            <v>[203]</v>
          </cell>
        </row>
        <row r="18490">
          <cell r="H18490" t="str">
            <v>[205]</v>
          </cell>
        </row>
        <row r="18491">
          <cell r="H18491" t="str">
            <v>[207]</v>
          </cell>
        </row>
        <row r="18492">
          <cell r="H18492" t="str">
            <v>[209]</v>
          </cell>
        </row>
        <row r="18493">
          <cell r="H18493" t="str">
            <v>[211]</v>
          </cell>
        </row>
        <row r="18494">
          <cell r="H18494" t="str">
            <v>[22]</v>
          </cell>
        </row>
        <row r="18495">
          <cell r="H18495" t="str">
            <v>[251]</v>
          </cell>
        </row>
        <row r="18496">
          <cell r="H18496" t="str">
            <v>[27]</v>
          </cell>
        </row>
        <row r="18497">
          <cell r="H18497" t="str">
            <v>[301]</v>
          </cell>
        </row>
        <row r="18498">
          <cell r="H18498" t="str">
            <v>[302]</v>
          </cell>
        </row>
        <row r="18499">
          <cell r="H18499" t="str">
            <v>[304]</v>
          </cell>
        </row>
        <row r="18500">
          <cell r="H18500" t="str">
            <v>[401]</v>
          </cell>
        </row>
        <row r="18501">
          <cell r="H18501" t="str">
            <v>[402]</v>
          </cell>
        </row>
        <row r="18502">
          <cell r="H18502" t="str">
            <v>[404]</v>
          </cell>
        </row>
        <row r="18503">
          <cell r="H18503" t="str">
            <v>[611]</v>
          </cell>
        </row>
        <row r="18504">
          <cell r="H18504" t="str">
            <v>[621]</v>
          </cell>
        </row>
        <row r="18505">
          <cell r="H18505" t="str">
            <v>[622]</v>
          </cell>
        </row>
        <row r="18506">
          <cell r="H18506" t="str">
            <v>[631]</v>
          </cell>
        </row>
        <row r="18507">
          <cell r="H18507" t="str">
            <v>[a21]</v>
          </cell>
        </row>
        <row r="18508">
          <cell r="H18508" t="str">
            <v>[a31]</v>
          </cell>
        </row>
        <row r="18509">
          <cell r="H18509" t="str">
            <v>[a41]</v>
          </cell>
        </row>
        <row r="18510">
          <cell r="H18510" t="str">
            <v>[b11]</v>
          </cell>
        </row>
        <row r="18511">
          <cell r="H18511" t="str">
            <v>[c11]</v>
          </cell>
        </row>
        <row r="18512">
          <cell r="H18512" t="str">
            <v>[W 101]</v>
          </cell>
        </row>
        <row r="18513">
          <cell r="H18513" t="str">
            <v>[W 14J]</v>
          </cell>
        </row>
        <row r="18514">
          <cell r="H18514" t="str">
            <v>[W 15J]</v>
          </cell>
        </row>
        <row r="18515">
          <cell r="H18515" t="str">
            <v>[W 231]</v>
          </cell>
        </row>
        <row r="18516">
          <cell r="H18516" t="str">
            <v>[W 2S]</v>
          </cell>
        </row>
        <row r="18517">
          <cell r="H18517" t="str">
            <v>[W 5J]</v>
          </cell>
        </row>
        <row r="18518">
          <cell r="H18518" t="str">
            <v>[W 64]</v>
          </cell>
        </row>
        <row r="18519">
          <cell r="H18519" t="str">
            <v>[Gl 001]</v>
          </cell>
        </row>
        <row r="18520">
          <cell r="H18520" t="str">
            <v>[Gl 111]</v>
          </cell>
        </row>
        <row r="18521">
          <cell r="H18521" t="str">
            <v>[Gl 112]</v>
          </cell>
        </row>
        <row r="18522">
          <cell r="H18522" t="str">
            <v>[Gl 113]</v>
          </cell>
        </row>
        <row r="18523">
          <cell r="H18523" t="str">
            <v>[Gl 114]</v>
          </cell>
        </row>
        <row r="18524">
          <cell r="H18524" t="str">
            <v>[Gl 121]</v>
          </cell>
        </row>
        <row r="18525">
          <cell r="H18525" t="str">
            <v>[Gl 123]</v>
          </cell>
        </row>
        <row r="18526">
          <cell r="H18526" t="str">
            <v>[Gl 131]</v>
          </cell>
        </row>
        <row r="18527">
          <cell r="H18527" t="str">
            <v>[Gl 133]</v>
          </cell>
        </row>
        <row r="18528">
          <cell r="H18528" t="str">
            <v>[Gl 201]</v>
          </cell>
        </row>
        <row r="18529">
          <cell r="H18529" t="str">
            <v>[Gl 203]</v>
          </cell>
        </row>
        <row r="18530">
          <cell r="H18530" t="str">
            <v>[Gl 205]</v>
          </cell>
        </row>
        <row r="18531">
          <cell r="H18531" t="str">
            <v>[Gl 207]</v>
          </cell>
        </row>
        <row r="18532">
          <cell r="H18532" t="str">
            <v>[Gl 209]</v>
          </cell>
        </row>
        <row r="18533">
          <cell r="H18533" t="str">
            <v>[Gl 211]</v>
          </cell>
        </row>
        <row r="18534">
          <cell r="H18534" t="str">
            <v>[Gl 221]</v>
          </cell>
        </row>
        <row r="18535">
          <cell r="H18535" t="str">
            <v>[Gl 223]</v>
          </cell>
        </row>
        <row r="18536">
          <cell r="H18536" t="str">
            <v>[Gl 241]</v>
          </cell>
        </row>
        <row r="18537">
          <cell r="H18537" t="str">
            <v>[Gl 243]</v>
          </cell>
        </row>
        <row r="18538">
          <cell r="H18538" t="str">
            <v>[Gl 301]</v>
          </cell>
        </row>
        <row r="18539">
          <cell r="H18539" t="str">
            <v>[Gl 302]</v>
          </cell>
        </row>
        <row r="18540">
          <cell r="H18540" t="str">
            <v>[Gl 303]</v>
          </cell>
        </row>
        <row r="18541">
          <cell r="H18541" t="str">
            <v>[Gl 304]</v>
          </cell>
        </row>
        <row r="18542">
          <cell r="H18542" t="str">
            <v>[Gl 305]</v>
          </cell>
        </row>
        <row r="18543">
          <cell r="H18543" t="str">
            <v>[Gl 306]</v>
          </cell>
        </row>
        <row r="18544">
          <cell r="H18544" t="str">
            <v>[Gl 307]</v>
          </cell>
        </row>
        <row r="18545">
          <cell r="H18545" t="str">
            <v>[Gl 401]</v>
          </cell>
        </row>
        <row r="18546">
          <cell r="H18546" t="str">
            <v>[Gl 402]</v>
          </cell>
        </row>
        <row r="18547">
          <cell r="H18547" t="str">
            <v>[Gl 404]</v>
          </cell>
        </row>
        <row r="18548">
          <cell r="H18548" t="str">
            <v>[Gl 406]</v>
          </cell>
        </row>
        <row r="18549">
          <cell r="H18549" t="str">
            <v>[Gl 501]</v>
          </cell>
        </row>
        <row r="18550">
          <cell r="H18550" t="str">
            <v>[Gl 502]</v>
          </cell>
        </row>
        <row r="18551">
          <cell r="H18551" t="str">
            <v>[Gl 611]</v>
          </cell>
        </row>
        <row r="18552">
          <cell r="H18552" t="str">
            <v>[Gl 611/1]</v>
          </cell>
        </row>
        <row r="18553">
          <cell r="H18553" t="str">
            <v>[Gl 621]</v>
          </cell>
        </row>
        <row r="18554">
          <cell r="H18554" t="str">
            <v>[Gl 622]</v>
          </cell>
        </row>
        <row r="18555">
          <cell r="H18555" t="str">
            <v>[Gl 631]</v>
          </cell>
        </row>
        <row r="18556">
          <cell r="H18556" t="str">
            <v>[Gl 631/1]</v>
          </cell>
        </row>
        <row r="18557">
          <cell r="H18557" t="str">
            <v>[Gl 821]</v>
          </cell>
        </row>
        <row r="18558">
          <cell r="H18558" t="str">
            <v>[001/AWS]</v>
          </cell>
        </row>
        <row r="18559">
          <cell r="H18559" t="str">
            <v>[113/AWS]</v>
          </cell>
        </row>
        <row r="18560">
          <cell r="H18560" t="str">
            <v>[121-131/AWS]</v>
          </cell>
        </row>
        <row r="18561">
          <cell r="H18561" t="str">
            <v>[123-133/AWS]</v>
          </cell>
        </row>
        <row r="18562">
          <cell r="H18562" t="str">
            <v>[211-241/AWS]</v>
          </cell>
        </row>
        <row r="18563">
          <cell r="H18563" t="str">
            <v>[223-243/AWS]</v>
          </cell>
        </row>
        <row r="18564">
          <cell r="H18564" t="str">
            <v>[501/AWS]</v>
          </cell>
        </row>
        <row r="18565">
          <cell r="H18565" t="str">
            <v>[502/AWS]</v>
          </cell>
        </row>
        <row r="18566">
          <cell r="H18566" t="str">
            <v>[611/AWS]</v>
          </cell>
        </row>
        <row r="18567">
          <cell r="H18567" t="str">
            <v>[622/AWS]</v>
          </cell>
        </row>
        <row r="18568">
          <cell r="H18568" t="str">
            <v>[631/AWS]</v>
          </cell>
        </row>
        <row r="18569">
          <cell r="H18569" t="str">
            <v>[Gl 208]</v>
          </cell>
        </row>
        <row r="18570">
          <cell r="H18570" t="str">
            <v>[Gl 308]</v>
          </cell>
        </row>
        <row r="18571">
          <cell r="H18571" t="str">
            <v>[Gl 309]</v>
          </cell>
        </row>
        <row r="18572">
          <cell r="H18572" t="str">
            <v>[Gl 315]</v>
          </cell>
        </row>
        <row r="18573">
          <cell r="H18573" t="str">
            <v>[Gl 319]</v>
          </cell>
        </row>
        <row r="18574">
          <cell r="H18574" t="str">
            <v>[Gl 321]</v>
          </cell>
        </row>
        <row r="18575">
          <cell r="H18575" t="str">
            <v>[Gl 323]</v>
          </cell>
        </row>
        <row r="18576">
          <cell r="H18576" t="str">
            <v>[Gl 325]</v>
          </cell>
        </row>
        <row r="18577">
          <cell r="H18577" t="str">
            <v>[Gl 327]</v>
          </cell>
        </row>
        <row r="18578">
          <cell r="H18578" t="str">
            <v>[Gl 400]</v>
          </cell>
        </row>
        <row r="18579">
          <cell r="H18579" t="str">
            <v>[Gl 408]</v>
          </cell>
        </row>
        <row r="18580">
          <cell r="H18580" t="str">
            <v>[Gl 811]</v>
          </cell>
        </row>
        <row r="18581">
          <cell r="H18581" t="str">
            <v>[Gl 813]</v>
          </cell>
        </row>
        <row r="18582">
          <cell r="H18582" t="str">
            <v>[Gl Zfl]</v>
          </cell>
        </row>
        <row r="18583">
          <cell r="H18583" t="str">
            <v>[Gl d11]</v>
          </cell>
        </row>
        <row r="18584">
          <cell r="H18584" t="str">
            <v>[W20/AWS]</v>
          </cell>
        </row>
        <row r="18585">
          <cell r="H18585" t="str">
            <v>[W21-24/AWS]</v>
          </cell>
        </row>
        <row r="18586">
          <cell r="H18586" t="str">
            <v>[W48-60/AWS]</v>
          </cell>
        </row>
        <row r="18587">
          <cell r="H18587" t="str">
            <v>[W61/AWS]</v>
          </cell>
        </row>
        <row r="18588">
          <cell r="H18588" t="str">
            <v>[W78-81/AWS]</v>
          </cell>
        </row>
        <row r="18589">
          <cell r="H18589" t="str">
            <v>[Bl a21]</v>
          </cell>
        </row>
        <row r="18590">
          <cell r="H18590" t="str">
            <v>[Bl a41]</v>
          </cell>
        </row>
        <row r="18591">
          <cell r="H18591" t="str">
            <v>[Bl b11]</v>
          </cell>
        </row>
        <row r="18592">
          <cell r="H18592" t="str">
            <v>[Bl c11]</v>
          </cell>
        </row>
        <row r="18593">
          <cell r="H18593" t="str">
            <v>[EVA1]</v>
          </cell>
        </row>
        <row r="18594">
          <cell r="H18594" t="str">
            <v>[EVA2]</v>
          </cell>
        </row>
        <row r="18595">
          <cell r="H18595" t="str">
            <v>[EVA3]</v>
          </cell>
        </row>
        <row r="18596">
          <cell r="H18596" t="str">
            <v>[EVA4]</v>
          </cell>
        </row>
        <row r="18597">
          <cell r="H18597" t="str">
            <v>[km 13,240]</v>
          </cell>
        </row>
        <row r="18598">
          <cell r="H18598" t="str">
            <v>[km 13,333]</v>
          </cell>
        </row>
        <row r="18599">
          <cell r="H18599" t="str">
            <v>[km 13,803]</v>
          </cell>
        </row>
        <row r="18600">
          <cell r="H18600" t="str">
            <v>[km 16,360]</v>
          </cell>
        </row>
        <row r="18601">
          <cell r="H18601" t="str">
            <v>[km 16,915]</v>
          </cell>
        </row>
        <row r="18602">
          <cell r="H18602" t="str">
            <v>[km 17,694]</v>
          </cell>
        </row>
        <row r="18603">
          <cell r="H18603" t="str">
            <v>[km 25,144]</v>
          </cell>
        </row>
        <row r="18604">
          <cell r="H18604" t="str">
            <v>[km 26,738]</v>
          </cell>
        </row>
        <row r="18605">
          <cell r="H18605" t="str">
            <v>[km 27,231]</v>
          </cell>
        </row>
        <row r="18606">
          <cell r="H18606" t="str">
            <v>[km 27,832]</v>
          </cell>
        </row>
        <row r="18607">
          <cell r="H18607" t="str">
            <v>[km 30,089]</v>
          </cell>
        </row>
        <row r="18608">
          <cell r="H18608" t="str">
            <v>[Ers A]</v>
          </cell>
        </row>
        <row r="18609">
          <cell r="H18609" t="str">
            <v>[Ers Aa31]</v>
          </cell>
        </row>
        <row r="18610">
          <cell r="H18610" t="str">
            <v>[Ers B]</v>
          </cell>
        </row>
        <row r="18611">
          <cell r="H18611" t="str">
            <v>[Ers E1]</v>
          </cell>
        </row>
        <row r="18612">
          <cell r="H18612" t="str">
            <v>[Ers E3]</v>
          </cell>
        </row>
        <row r="18613">
          <cell r="H18613" t="str">
            <v>[Ers F201]</v>
          </cell>
        </row>
        <row r="18614">
          <cell r="H18614" t="str">
            <v>[Ers F203]</v>
          </cell>
        </row>
        <row r="18615">
          <cell r="H18615" t="str">
            <v>[Ers F205]</v>
          </cell>
        </row>
        <row r="18616">
          <cell r="H18616" t="str">
            <v>[Ers F207]</v>
          </cell>
        </row>
        <row r="18617">
          <cell r="H18617" t="str">
            <v>[Ers F209]</v>
          </cell>
        </row>
        <row r="18618">
          <cell r="H18618" t="str">
            <v>[Ers H1]</v>
          </cell>
        </row>
        <row r="18619">
          <cell r="H18619" t="str">
            <v>[Ers H3]</v>
          </cell>
        </row>
        <row r="18620">
          <cell r="H18620" t="str">
            <v>[Ers H621]</v>
          </cell>
        </row>
        <row r="18621">
          <cell r="H18621" t="str">
            <v>[Ers H622]</v>
          </cell>
        </row>
        <row r="18622">
          <cell r="H18622" t="str">
            <v>[Ers R1]</v>
          </cell>
        </row>
        <row r="18623">
          <cell r="H18623" t="str">
            <v>[Ers R2]</v>
          </cell>
        </row>
        <row r="18624">
          <cell r="H18624" t="str">
            <v>[Ers R3]</v>
          </cell>
        </row>
        <row r="18625">
          <cell r="H18625" t="str">
            <v>[Ers R4]</v>
          </cell>
        </row>
        <row r="18626">
          <cell r="H18626" t="str">
            <v>[Ers R5]</v>
          </cell>
        </row>
        <row r="18627">
          <cell r="H18627" t="str">
            <v>[Ers R6]</v>
          </cell>
        </row>
        <row r="18628">
          <cell r="H18628" t="str">
            <v>[Ers R621]</v>
          </cell>
        </row>
        <row r="18629">
          <cell r="H18629" t="str">
            <v>[Ers R622]</v>
          </cell>
        </row>
        <row r="18630">
          <cell r="H18630" t="str">
            <v>[Ers R7]</v>
          </cell>
        </row>
        <row r="18631">
          <cell r="H18631" t="str">
            <v>[Ers S1]</v>
          </cell>
        </row>
        <row r="18632">
          <cell r="H18632" t="str">
            <v>[Ers S2]</v>
          </cell>
        </row>
        <row r="18633">
          <cell r="H18633" t="str">
            <v>[Ers S3]</v>
          </cell>
        </row>
        <row r="18634">
          <cell r="H18634" t="str">
            <v>[Ers S4]</v>
          </cell>
        </row>
        <row r="18635">
          <cell r="H18635" t="str">
            <v>[Ers S5]</v>
          </cell>
        </row>
        <row r="18636">
          <cell r="H18636" t="str">
            <v>[Ers S6]</v>
          </cell>
        </row>
        <row r="18637">
          <cell r="H18637" t="str">
            <v>[Ers S7]</v>
          </cell>
        </row>
        <row r="18638">
          <cell r="H18638" t="str">
            <v>[Ers Sch301]</v>
          </cell>
        </row>
        <row r="18639">
          <cell r="H18639" t="str">
            <v>[Ers Sch302]</v>
          </cell>
        </row>
        <row r="18640">
          <cell r="H18640" t="str">
            <v>[Ers Sch304]</v>
          </cell>
        </row>
        <row r="18641">
          <cell r="H18641" t="str">
            <v>[Ers Sch401]</v>
          </cell>
        </row>
        <row r="18642">
          <cell r="H18642" t="str">
            <v>[Ers Sch402]</v>
          </cell>
        </row>
        <row r="18643">
          <cell r="H18643" t="str">
            <v>[Ers Sch404]</v>
          </cell>
        </row>
        <row r="18644">
          <cell r="H18644" t="str">
            <v>[Ers T201]</v>
          </cell>
        </row>
        <row r="18645">
          <cell r="H18645" t="str">
            <v>[Ers T203]</v>
          </cell>
        </row>
        <row r="18646">
          <cell r="H18646" t="str">
            <v>[Ers T205]</v>
          </cell>
        </row>
        <row r="18647">
          <cell r="H18647" t="str">
            <v>[Ers T207]</v>
          </cell>
        </row>
        <row r="18648">
          <cell r="H18648" t="str">
            <v>[Ers T209]</v>
          </cell>
        </row>
        <row r="18649">
          <cell r="H18649" t="str">
            <v>[Ers X]</v>
          </cell>
        </row>
        <row r="18650">
          <cell r="H18650" t="str">
            <v>[Ers Y]</v>
          </cell>
        </row>
        <row r="18651">
          <cell r="H18651" t="str">
            <v>[Ers Z]</v>
          </cell>
        </row>
        <row r="18652">
          <cell r="H18652" t="str">
            <v>[Ers Za31]</v>
          </cell>
        </row>
        <row r="18653">
          <cell r="H18653" t="str">
            <v>[Ers 1F203]</v>
          </cell>
        </row>
        <row r="18654">
          <cell r="H18654" t="str">
            <v>[Ers 1S2]</v>
          </cell>
        </row>
        <row r="18655">
          <cell r="H18655" t="str">
            <v>[FA 131H]</v>
          </cell>
        </row>
        <row r="18656">
          <cell r="H18656" t="str">
            <v>[FA 133H]</v>
          </cell>
        </row>
        <row r="18657">
          <cell r="H18657" t="str">
            <v>[FA 221H]</v>
          </cell>
        </row>
        <row r="18658">
          <cell r="H18658" t="str">
            <v>[FA H622]</v>
          </cell>
        </row>
        <row r="18659">
          <cell r="H18659" t="str">
            <v>[FA R622]</v>
          </cell>
        </row>
        <row r="18660">
          <cell r="H18660" t="str">
            <v>[XTR a21]</v>
          </cell>
        </row>
        <row r="18661">
          <cell r="H18661" t="str">
            <v>[XTR a31]</v>
          </cell>
        </row>
        <row r="18662">
          <cell r="H18662" t="str">
            <v>[XTR a41]</v>
          </cell>
        </row>
        <row r="18663">
          <cell r="H18663" t="str">
            <v>[XTR c11]</v>
          </cell>
        </row>
        <row r="18664">
          <cell r="H18664" t="str">
            <v>[101]</v>
          </cell>
        </row>
        <row r="18665">
          <cell r="H18665" t="str">
            <v>[221]</v>
          </cell>
        </row>
        <row r="18666">
          <cell r="H18666" t="str">
            <v>[223]</v>
          </cell>
        </row>
        <row r="18667">
          <cell r="H18667" t="str">
            <v>[241]</v>
          </cell>
        </row>
        <row r="18668">
          <cell r="H18668" t="str">
            <v>[243]</v>
          </cell>
        </row>
        <row r="18669">
          <cell r="H18669" t="str">
            <v>[303]</v>
          </cell>
        </row>
        <row r="18670">
          <cell r="H18670" t="str">
            <v>[305]</v>
          </cell>
        </row>
        <row r="18671">
          <cell r="H18671" t="str">
            <v>[306]</v>
          </cell>
        </row>
        <row r="18672">
          <cell r="H18672" t="str">
            <v>[307]</v>
          </cell>
        </row>
        <row r="18673">
          <cell r="H18673" t="str">
            <v>[32]</v>
          </cell>
        </row>
        <row r="18674">
          <cell r="H18674" t="str">
            <v>[33]</v>
          </cell>
        </row>
        <row r="18675">
          <cell r="H18675" t="str">
            <v>[406]</v>
          </cell>
        </row>
        <row r="18676">
          <cell r="H18676" t="str">
            <v>[41]</v>
          </cell>
        </row>
        <row r="18677">
          <cell r="H18677" t="str">
            <v>[43]</v>
          </cell>
        </row>
        <row r="18678">
          <cell r="H18678" t="str">
            <v>[43/61]</v>
          </cell>
        </row>
        <row r="18679">
          <cell r="H18679" t="str">
            <v>[44]</v>
          </cell>
        </row>
        <row r="18680">
          <cell r="H18680" t="str">
            <v>[45]</v>
          </cell>
        </row>
        <row r="18681">
          <cell r="H18681" t="str">
            <v>[46]</v>
          </cell>
        </row>
        <row r="18682">
          <cell r="H18682" t="str">
            <v>[47]</v>
          </cell>
        </row>
        <row r="18683">
          <cell r="H18683" t="str">
            <v>[48]</v>
          </cell>
        </row>
        <row r="18684">
          <cell r="H18684" t="str">
            <v>[49]</v>
          </cell>
        </row>
        <row r="18685">
          <cell r="H18685" t="str">
            <v>[50]</v>
          </cell>
        </row>
        <row r="18686">
          <cell r="H18686" t="str">
            <v>[501]</v>
          </cell>
        </row>
        <row r="18687">
          <cell r="H18687" t="str">
            <v>[502]</v>
          </cell>
        </row>
        <row r="18688">
          <cell r="H18688" t="str">
            <v>[51]</v>
          </cell>
        </row>
        <row r="18689">
          <cell r="H18689" t="str">
            <v>[52]</v>
          </cell>
        </row>
        <row r="18690">
          <cell r="H18690" t="str">
            <v>[56]</v>
          </cell>
        </row>
        <row r="18691">
          <cell r="H18691" t="str">
            <v>[57]</v>
          </cell>
        </row>
        <row r="18692">
          <cell r="H18692" t="str">
            <v>[58]</v>
          </cell>
        </row>
        <row r="18693">
          <cell r="H18693" t="str">
            <v>[59]</v>
          </cell>
        </row>
        <row r="18694">
          <cell r="H18694" t="str">
            <v>[61]</v>
          </cell>
        </row>
        <row r="18695">
          <cell r="H18695" t="str">
            <v>[62]</v>
          </cell>
        </row>
        <row r="18696">
          <cell r="H18696" t="str">
            <v>[63]</v>
          </cell>
        </row>
        <row r="18697">
          <cell r="H18697" t="str">
            <v>[70]</v>
          </cell>
        </row>
        <row r="18698">
          <cell r="H18698" t="str">
            <v>[71]</v>
          </cell>
        </row>
        <row r="18699">
          <cell r="H18699" t="str">
            <v>[72]</v>
          </cell>
        </row>
        <row r="18700">
          <cell r="H18700" t="str">
            <v>[73]</v>
          </cell>
        </row>
        <row r="18701">
          <cell r="H18701" t="str">
            <v>[74]</v>
          </cell>
        </row>
        <row r="18702">
          <cell r="H18702" t="str">
            <v>[75/76]</v>
          </cell>
        </row>
        <row r="18703">
          <cell r="H18703" t="str">
            <v>[77]</v>
          </cell>
        </row>
        <row r="18704">
          <cell r="H18704" t="str">
            <v>[78]</v>
          </cell>
        </row>
        <row r="18705">
          <cell r="H18705" t="str">
            <v>[79]</v>
          </cell>
        </row>
        <row r="18706">
          <cell r="H18706" t="str">
            <v>[80]</v>
          </cell>
        </row>
        <row r="18707">
          <cell r="H18707" t="str">
            <v>[800]</v>
          </cell>
        </row>
        <row r="18708">
          <cell r="H18708" t="str">
            <v>[81]</v>
          </cell>
        </row>
        <row r="18709">
          <cell r="H18709" t="str">
            <v>[82]</v>
          </cell>
        </row>
        <row r="18710">
          <cell r="H18710" t="str">
            <v>[Kr1]</v>
          </cell>
        </row>
        <row r="18711">
          <cell r="H18711" t="str">
            <v>[a11]</v>
          </cell>
        </row>
        <row r="18712">
          <cell r="H18712" t="str">
            <v>[A]</v>
          </cell>
        </row>
        <row r="18713">
          <cell r="H18713" t="str">
            <v>[Aa31]</v>
          </cell>
        </row>
        <row r="18714">
          <cell r="H18714" t="str">
            <v>[B]</v>
          </cell>
        </row>
        <row r="18715">
          <cell r="H18715" t="str">
            <v>[E1]</v>
          </cell>
        </row>
        <row r="18716">
          <cell r="H18716" t="str">
            <v>[E3]</v>
          </cell>
        </row>
        <row r="18717">
          <cell r="H18717" t="str">
            <v>[F201]</v>
          </cell>
        </row>
        <row r="18718">
          <cell r="H18718" t="str">
            <v>[F203]</v>
          </cell>
        </row>
        <row r="18719">
          <cell r="H18719" t="str">
            <v>[F205]</v>
          </cell>
        </row>
        <row r="18720">
          <cell r="H18720" t="str">
            <v>[F207]</v>
          </cell>
        </row>
        <row r="18721">
          <cell r="H18721" t="str">
            <v>[F209]</v>
          </cell>
        </row>
        <row r="18722">
          <cell r="H18722" t="str">
            <v>[H1]</v>
          </cell>
        </row>
        <row r="18723">
          <cell r="H18723" t="str">
            <v>[H3]</v>
          </cell>
        </row>
        <row r="18724">
          <cell r="H18724" t="str">
            <v>[H621]</v>
          </cell>
        </row>
        <row r="18725">
          <cell r="H18725" t="str">
            <v>[H622]</v>
          </cell>
        </row>
        <row r="18726">
          <cell r="H18726" t="str">
            <v>[R1]</v>
          </cell>
        </row>
        <row r="18727">
          <cell r="H18727" t="str">
            <v>[R2]</v>
          </cell>
        </row>
        <row r="18728">
          <cell r="H18728" t="str">
            <v>[R3]</v>
          </cell>
        </row>
        <row r="18729">
          <cell r="H18729" t="str">
            <v>[R4]</v>
          </cell>
        </row>
        <row r="18730">
          <cell r="H18730" t="str">
            <v>[R5]</v>
          </cell>
        </row>
        <row r="18731">
          <cell r="H18731" t="str">
            <v>[R6]</v>
          </cell>
        </row>
        <row r="18732">
          <cell r="H18732" t="str">
            <v>[R621]</v>
          </cell>
        </row>
        <row r="18733">
          <cell r="H18733" t="str">
            <v>[R622]</v>
          </cell>
        </row>
        <row r="18734">
          <cell r="H18734" t="str">
            <v>[R7]</v>
          </cell>
        </row>
        <row r="18735">
          <cell r="H18735" t="str">
            <v>[S1]</v>
          </cell>
        </row>
        <row r="18736">
          <cell r="H18736" t="str">
            <v>[S2]</v>
          </cell>
        </row>
        <row r="18737">
          <cell r="H18737" t="str">
            <v>[S3]</v>
          </cell>
        </row>
        <row r="18738">
          <cell r="H18738" t="str">
            <v>[S4]</v>
          </cell>
        </row>
        <row r="18739">
          <cell r="H18739" t="str">
            <v>[S5]</v>
          </cell>
        </row>
        <row r="18740">
          <cell r="H18740" t="str">
            <v>[S6]</v>
          </cell>
        </row>
        <row r="18741">
          <cell r="H18741" t="str">
            <v>[S7]</v>
          </cell>
        </row>
        <row r="18742">
          <cell r="H18742" t="str">
            <v>[T201]</v>
          </cell>
        </row>
        <row r="18743">
          <cell r="H18743" t="str">
            <v>[T203]</v>
          </cell>
        </row>
        <row r="18744">
          <cell r="H18744" t="str">
            <v>[T205]</v>
          </cell>
        </row>
        <row r="18745">
          <cell r="H18745" t="str">
            <v>[T207]</v>
          </cell>
        </row>
        <row r="18746">
          <cell r="H18746" t="str">
            <v>[T209]</v>
          </cell>
        </row>
        <row r="18747">
          <cell r="H18747" t="str">
            <v>[X]</v>
          </cell>
        </row>
        <row r="18748">
          <cell r="H18748" t="str">
            <v>[Y]</v>
          </cell>
        </row>
        <row r="18749">
          <cell r="H18749" t="str">
            <v>[Z]</v>
          </cell>
        </row>
        <row r="18750">
          <cell r="H18750" t="str">
            <v>[Za31]</v>
          </cell>
        </row>
        <row r="18751">
          <cell r="H18751" t="str">
            <v>[Gl a11]</v>
          </cell>
        </row>
        <row r="18752">
          <cell r="H18752" t="str">
            <v>[Gl a21]</v>
          </cell>
        </row>
        <row r="18753">
          <cell r="H18753" t="str">
            <v>[Gl a31]</v>
          </cell>
        </row>
        <row r="18754">
          <cell r="H18754" t="str">
            <v>[Gl a41]</v>
          </cell>
        </row>
        <row r="18755">
          <cell r="H18755" t="str">
            <v>[Gl b11]</v>
          </cell>
        </row>
        <row r="18756">
          <cell r="H18756" t="str">
            <v>[Gl c11]</v>
          </cell>
        </row>
        <row r="18757">
          <cell r="H18757" t="str">
            <v>[Kr1]</v>
          </cell>
        </row>
        <row r="18758">
          <cell r="H18758" t="str">
            <v>[Sch301]</v>
          </cell>
        </row>
        <row r="18759">
          <cell r="H18759" t="str">
            <v>[Sch302]</v>
          </cell>
        </row>
        <row r="18760">
          <cell r="H18760" t="str">
            <v>[Sch304]</v>
          </cell>
        </row>
        <row r="18761">
          <cell r="H18761" t="str">
            <v>[Sch401]</v>
          </cell>
        </row>
        <row r="18762">
          <cell r="H18762" t="str">
            <v>[Sch402]</v>
          </cell>
        </row>
        <row r="18763">
          <cell r="H18763" t="str">
            <v>[Sch404]</v>
          </cell>
        </row>
        <row r="18764">
          <cell r="H18764" t="str">
            <v>[1F203]</v>
          </cell>
        </row>
        <row r="18765">
          <cell r="H18765" t="str">
            <v>[1S2]</v>
          </cell>
        </row>
        <row r="18766">
          <cell r="H18766" t="str">
            <v>[V101]</v>
          </cell>
        </row>
        <row r="18767">
          <cell r="H18767" t="str">
            <v>[V111]</v>
          </cell>
        </row>
        <row r="18768">
          <cell r="H18768" t="str">
            <v>[V113]</v>
          </cell>
        </row>
        <row r="18769">
          <cell r="H18769" t="str">
            <v>[V131H]</v>
          </cell>
        </row>
        <row r="18770">
          <cell r="H18770" t="str">
            <v>[V131R]</v>
          </cell>
        </row>
        <row r="18771">
          <cell r="H18771" t="str">
            <v>[V133H]</v>
          </cell>
        </row>
        <row r="18772">
          <cell r="H18772" t="str">
            <v>[V133R]</v>
          </cell>
        </row>
        <row r="18773">
          <cell r="H18773" t="str">
            <v>[V208R]</v>
          </cell>
        </row>
        <row r="18774">
          <cell r="H18774" t="str">
            <v>[V221H]</v>
          </cell>
        </row>
        <row r="18775">
          <cell r="H18775" t="str">
            <v>[V221R]</v>
          </cell>
        </row>
        <row r="18776">
          <cell r="H18776" t="str">
            <v>[V223H]</v>
          </cell>
        </row>
        <row r="18777">
          <cell r="H18777" t="str">
            <v>[V223R]</v>
          </cell>
        </row>
        <row r="18778">
          <cell r="H18778" t="str">
            <v>[V241H]</v>
          </cell>
        </row>
        <row r="18779">
          <cell r="H18779" t="str">
            <v>[V243H]</v>
          </cell>
        </row>
        <row r="18780">
          <cell r="H18780" t="str">
            <v>[V243R]</v>
          </cell>
        </row>
        <row r="18781">
          <cell r="H18781" t="str">
            <v>[V308]</v>
          </cell>
        </row>
        <row r="18782">
          <cell r="H18782" t="str">
            <v>[V309H]</v>
          </cell>
        </row>
        <row r="18783">
          <cell r="H18783" t="str">
            <v>[V309R]</v>
          </cell>
        </row>
        <row r="18784">
          <cell r="H18784" t="str">
            <v>[V315]</v>
          </cell>
        </row>
        <row r="18785">
          <cell r="H18785" t="str">
            <v>[V319]</v>
          </cell>
        </row>
        <row r="18786">
          <cell r="H18786" t="str">
            <v>[V321]</v>
          </cell>
        </row>
        <row r="18787">
          <cell r="H18787" t="str">
            <v>[V323]</v>
          </cell>
        </row>
        <row r="18788">
          <cell r="H18788" t="str">
            <v>[V325]</v>
          </cell>
        </row>
        <row r="18789">
          <cell r="H18789" t="str">
            <v>[V327]</v>
          </cell>
        </row>
        <row r="18790">
          <cell r="H18790" t="str">
            <v>[V408]</v>
          </cell>
        </row>
        <row r="18791">
          <cell r="H18791" t="str">
            <v>[V41]</v>
          </cell>
        </row>
        <row r="18792">
          <cell r="H18792" t="str">
            <v>[V501]</v>
          </cell>
        </row>
        <row r="18793">
          <cell r="H18793" t="str">
            <v>[V502]</v>
          </cell>
        </row>
        <row r="18794">
          <cell r="H18794" t="str">
            <v>[V611]</v>
          </cell>
        </row>
        <row r="18795">
          <cell r="H18795" t="str">
            <v>[V631]</v>
          </cell>
        </row>
        <row r="18796">
          <cell r="H18796" t="str">
            <v>[V75]</v>
          </cell>
        </row>
        <row r="18797">
          <cell r="H18797" t="str">
            <v>[V800H]</v>
          </cell>
        </row>
        <row r="18798">
          <cell r="H18798" t="str">
            <v>[V800R]</v>
          </cell>
        </row>
        <row r="18799">
          <cell r="H18799" t="str">
            <v>[V811]</v>
          </cell>
        </row>
        <row r="18800">
          <cell r="H18800" t="str">
            <v>[V813]</v>
          </cell>
        </row>
        <row r="18801">
          <cell r="H18801" t="str">
            <v>[VE1]</v>
          </cell>
        </row>
        <row r="18802">
          <cell r="H18802" t="str">
            <v>[VE3]</v>
          </cell>
        </row>
        <row r="18803">
          <cell r="H18803" t="str">
            <v>[VF201]</v>
          </cell>
        </row>
        <row r="18804">
          <cell r="H18804" t="str">
            <v>[VF203]</v>
          </cell>
        </row>
        <row r="18805">
          <cell r="H18805" t="str">
            <v>[VF205]</v>
          </cell>
        </row>
        <row r="18806">
          <cell r="H18806" t="str">
            <v>[VF207]</v>
          </cell>
        </row>
        <row r="18807">
          <cell r="H18807" t="str">
            <v>[VF209]</v>
          </cell>
        </row>
        <row r="18808">
          <cell r="H18808" t="str">
            <v>[VH1]</v>
          </cell>
        </row>
        <row r="18809">
          <cell r="H18809" t="str">
            <v>[VH3]</v>
          </cell>
        </row>
        <row r="18810">
          <cell r="H18810" t="str">
            <v>[VH621]</v>
          </cell>
        </row>
        <row r="18811">
          <cell r="H18811" t="str">
            <v>[VH622]</v>
          </cell>
        </row>
        <row r="18812">
          <cell r="H18812" t="str">
            <v>[VR1]</v>
          </cell>
        </row>
        <row r="18813">
          <cell r="H18813" t="str">
            <v>[VR2]</v>
          </cell>
        </row>
        <row r="18814">
          <cell r="H18814" t="str">
            <v>[VR3]</v>
          </cell>
        </row>
        <row r="18815">
          <cell r="H18815" t="str">
            <v>[VR4]</v>
          </cell>
        </row>
        <row r="18816">
          <cell r="H18816" t="str">
            <v>[VR5]</v>
          </cell>
        </row>
        <row r="18817">
          <cell r="H18817" t="str">
            <v>[VR6]</v>
          </cell>
        </row>
        <row r="18818">
          <cell r="H18818" t="str">
            <v>[VR621]</v>
          </cell>
        </row>
        <row r="18819">
          <cell r="H18819" t="str">
            <v>[VR622]</v>
          </cell>
        </row>
        <row r="18820">
          <cell r="H18820" t="str">
            <v>[VR7]</v>
          </cell>
        </row>
        <row r="18821">
          <cell r="H18821" t="str">
            <v>[VS1]</v>
          </cell>
        </row>
        <row r="18822">
          <cell r="H18822" t="str">
            <v>[VS2]</v>
          </cell>
        </row>
        <row r="18823">
          <cell r="H18823" t="str">
            <v>[VS3]</v>
          </cell>
        </row>
        <row r="18824">
          <cell r="H18824" t="str">
            <v>[VS4]</v>
          </cell>
        </row>
        <row r="18825">
          <cell r="H18825" t="str">
            <v>[VS5]</v>
          </cell>
        </row>
        <row r="18826">
          <cell r="H18826" t="str">
            <v>[VS6]</v>
          </cell>
        </row>
        <row r="18827">
          <cell r="H18827" t="str">
            <v>[VS7]</v>
          </cell>
        </row>
        <row r="18828">
          <cell r="H18828" t="str">
            <v>[VT201]</v>
          </cell>
        </row>
        <row r="18829">
          <cell r="H18829" t="str">
            <v>[VT203]</v>
          </cell>
        </row>
        <row r="18830">
          <cell r="H18830" t="str">
            <v>[VT205]</v>
          </cell>
        </row>
        <row r="18831">
          <cell r="H18831" t="str">
            <v>[VT207]</v>
          </cell>
        </row>
        <row r="18832">
          <cell r="H18832" t="str">
            <v>[VT209]</v>
          </cell>
        </row>
        <row r="18833">
          <cell r="H18833" t="str">
            <v>[a(Aa31)]</v>
          </cell>
        </row>
        <row r="18834">
          <cell r="H18834" t="str">
            <v>[aa31]</v>
          </cell>
        </row>
        <row r="18835">
          <cell r="H18835" t="str">
            <v>[b]</v>
          </cell>
        </row>
        <row r="18836">
          <cell r="H18836" t="str">
            <v>[e (A)]</v>
          </cell>
        </row>
        <row r="18837">
          <cell r="H18837" t="str">
            <v>[f (E1)]</v>
          </cell>
        </row>
        <row r="18838">
          <cell r="H18838" t="str">
            <v>[f (E3)]</v>
          </cell>
        </row>
        <row r="18839">
          <cell r="H18839" t="str">
            <v>[h (X)]</v>
          </cell>
        </row>
        <row r="18840">
          <cell r="H18840" t="str">
            <v>[h1]</v>
          </cell>
        </row>
        <row r="18841">
          <cell r="H18841" t="str">
            <v>[h3]</v>
          </cell>
        </row>
        <row r="18842">
          <cell r="H18842" t="str">
            <v>[r (B)]</v>
          </cell>
        </row>
        <row r="18843">
          <cell r="H18843" t="str">
            <v>[r211]</v>
          </cell>
        </row>
        <row r="18844">
          <cell r="H18844" t="str">
            <v>[r213]</v>
          </cell>
        </row>
        <row r="18845">
          <cell r="H18845" t="str">
            <v>[s (Y)]</v>
          </cell>
        </row>
        <row r="18846">
          <cell r="H18846" t="str">
            <v>[s (Z)]</v>
          </cell>
        </row>
        <row r="18847">
          <cell r="H18847" t="str">
            <v>[t221]</v>
          </cell>
        </row>
        <row r="18848">
          <cell r="H18848" t="str">
            <v>[t223]</v>
          </cell>
        </row>
        <row r="18849">
          <cell r="H18849" t="str">
            <v>[x]</v>
          </cell>
        </row>
        <row r="18850">
          <cell r="H18850" t="str">
            <v>[y]</v>
          </cell>
        </row>
        <row r="18851">
          <cell r="H18851" t="str">
            <v>[z]</v>
          </cell>
        </row>
        <row r="18852">
          <cell r="H18852" t="str">
            <v>[za31]</v>
          </cell>
        </row>
        <row r="18853">
          <cell r="H18853" t="str">
            <v>[W 1]</v>
          </cell>
        </row>
        <row r="18854">
          <cell r="H18854" t="str">
            <v>[W 20]</v>
          </cell>
        </row>
        <row r="18855">
          <cell r="H18855" t="str">
            <v>[W 201]</v>
          </cell>
        </row>
        <row r="18856">
          <cell r="H18856" t="str">
            <v>[W 21]</v>
          </cell>
        </row>
        <row r="18857">
          <cell r="H18857" t="str">
            <v>[W 22]</v>
          </cell>
        </row>
        <row r="18858">
          <cell r="H18858" t="str">
            <v>[W 23]</v>
          </cell>
        </row>
        <row r="18859">
          <cell r="H18859" t="str">
            <v>[W 24]</v>
          </cell>
        </row>
        <row r="18860">
          <cell r="H18860" t="str">
            <v>[W 25]</v>
          </cell>
        </row>
        <row r="18861">
          <cell r="H18861" t="str">
            <v>[W 251]</v>
          </cell>
        </row>
        <row r="18862">
          <cell r="H18862" t="str">
            <v>[W 26]</v>
          </cell>
        </row>
        <row r="18863">
          <cell r="H18863" t="str">
            <v>[W 27]</v>
          </cell>
        </row>
        <row r="18864">
          <cell r="H18864" t="str">
            <v>[W 32]</v>
          </cell>
        </row>
        <row r="18865">
          <cell r="H18865" t="str">
            <v>[W 33]</v>
          </cell>
        </row>
        <row r="18866">
          <cell r="H18866" t="str">
            <v>[W 41]</v>
          </cell>
        </row>
        <row r="18867">
          <cell r="H18867" t="str">
            <v>[W 42]</v>
          </cell>
        </row>
        <row r="18868">
          <cell r="H18868" t="str">
            <v>[W 43]</v>
          </cell>
        </row>
        <row r="18869">
          <cell r="H18869" t="str">
            <v>[W 44]</v>
          </cell>
        </row>
        <row r="18870">
          <cell r="H18870" t="str">
            <v>[W 45]</v>
          </cell>
        </row>
        <row r="18871">
          <cell r="H18871" t="str">
            <v>[W 46]</v>
          </cell>
        </row>
        <row r="18872">
          <cell r="H18872" t="str">
            <v>[W 47]</v>
          </cell>
        </row>
        <row r="18873">
          <cell r="H18873" t="str">
            <v>[W 48]</v>
          </cell>
        </row>
        <row r="18874">
          <cell r="H18874" t="str">
            <v>[W 49]</v>
          </cell>
        </row>
        <row r="18875">
          <cell r="H18875" t="str">
            <v>[W 50]</v>
          </cell>
        </row>
        <row r="18876">
          <cell r="H18876" t="str">
            <v>[W 51]</v>
          </cell>
        </row>
        <row r="18877">
          <cell r="H18877" t="str">
            <v>[W 52]</v>
          </cell>
        </row>
        <row r="18878">
          <cell r="H18878" t="str">
            <v>[W 53]</v>
          </cell>
        </row>
        <row r="18879">
          <cell r="H18879" t="str">
            <v>[W 54]</v>
          </cell>
        </row>
        <row r="18880">
          <cell r="H18880" t="str">
            <v>[W 56]</v>
          </cell>
        </row>
        <row r="18881">
          <cell r="H18881" t="str">
            <v>[W 57]</v>
          </cell>
        </row>
        <row r="18882">
          <cell r="H18882" t="str">
            <v>[W 58]</v>
          </cell>
        </row>
        <row r="18883">
          <cell r="H18883" t="str">
            <v>[W 59]</v>
          </cell>
        </row>
        <row r="18884">
          <cell r="H18884" t="str">
            <v>[W 60]</v>
          </cell>
        </row>
        <row r="18885">
          <cell r="H18885" t="str">
            <v>[W 61]</v>
          </cell>
        </row>
        <row r="18886">
          <cell r="H18886" t="str">
            <v>[W 62]</v>
          </cell>
        </row>
        <row r="18887">
          <cell r="H18887" t="str">
            <v>[W 63]</v>
          </cell>
        </row>
        <row r="18888">
          <cell r="H18888" t="str">
            <v>[W 70]</v>
          </cell>
        </row>
        <row r="18889">
          <cell r="H18889" t="str">
            <v>[W 71]</v>
          </cell>
        </row>
        <row r="18890">
          <cell r="H18890" t="str">
            <v>[W 72]</v>
          </cell>
        </row>
        <row r="18891">
          <cell r="H18891" t="str">
            <v>[W 73]</v>
          </cell>
        </row>
        <row r="18892">
          <cell r="H18892" t="str">
            <v>[W 74]</v>
          </cell>
        </row>
        <row r="18893">
          <cell r="H18893" t="str">
            <v>[W 75]</v>
          </cell>
        </row>
        <row r="18894">
          <cell r="H18894" t="str">
            <v>[W 76]</v>
          </cell>
        </row>
        <row r="18895">
          <cell r="H18895" t="str">
            <v>[W 77]</v>
          </cell>
        </row>
        <row r="18896">
          <cell r="H18896" t="str">
            <v>[W 78]</v>
          </cell>
        </row>
        <row r="18897">
          <cell r="H18897" t="str">
            <v>[W 79]</v>
          </cell>
        </row>
        <row r="18898">
          <cell r="H18898" t="str">
            <v>[W 80]</v>
          </cell>
        </row>
        <row r="18899">
          <cell r="H18899" t="str">
            <v>[W 81]</v>
          </cell>
        </row>
        <row r="18900">
          <cell r="H18900" t="str">
            <v>[W 82]</v>
          </cell>
        </row>
        <row r="18901">
          <cell r="H18901" t="str">
            <v>[VE 208]</v>
          </cell>
        </row>
        <row r="18902">
          <cell r="H18902" t="str">
            <v>[VE 308]</v>
          </cell>
        </row>
        <row r="18903">
          <cell r="H18903" t="str">
            <v>[VE 315]</v>
          </cell>
        </row>
        <row r="18904">
          <cell r="H18904" t="str">
            <v>[VE 319]</v>
          </cell>
        </row>
        <row r="18905">
          <cell r="H18905" t="str">
            <v>[VE 321]</v>
          </cell>
        </row>
        <row r="18906">
          <cell r="H18906" t="str">
            <v>[VE 323]</v>
          </cell>
        </row>
        <row r="18907">
          <cell r="H18907" t="str">
            <v>[VE 325]</v>
          </cell>
        </row>
        <row r="18908">
          <cell r="H18908" t="str">
            <v>[VE 327]</v>
          </cell>
        </row>
        <row r="18909">
          <cell r="H18909" t="str">
            <v>[VE 400]</v>
          </cell>
        </row>
        <row r="18910">
          <cell r="H18910" t="str">
            <v>[VE 408]</v>
          </cell>
        </row>
        <row r="18911">
          <cell r="H18911" t="str">
            <v>[VE 611]</v>
          </cell>
        </row>
        <row r="18912">
          <cell r="H18912" t="str">
            <v>[VE 631]</v>
          </cell>
        </row>
        <row r="18913">
          <cell r="H18913" t="str">
            <v>[VE 811]</v>
          </cell>
        </row>
        <row r="18914">
          <cell r="H18914" t="str">
            <v>[VE 813]</v>
          </cell>
        </row>
        <row r="18915">
          <cell r="H18915" t="str">
            <v>[VE Zfl]</v>
          </cell>
        </row>
        <row r="18916">
          <cell r="H18916" t="str">
            <v>[ZE b11]</v>
          </cell>
        </row>
        <row r="18917">
          <cell r="H18917" t="str">
            <v>[ZE c11]</v>
          </cell>
        </row>
        <row r="18918">
          <cell r="H18918" t="str">
            <v>[ZVE 306]</v>
          </cell>
        </row>
        <row r="18919">
          <cell r="H18919" t="str">
            <v>[ZVE 406]</v>
          </cell>
        </row>
        <row r="18920">
          <cell r="H18920" t="str">
            <v>[ZVE a41]</v>
          </cell>
        </row>
        <row r="18921">
          <cell r="H18921" t="str">
            <v>[ZVE b11]</v>
          </cell>
        </row>
        <row r="18922">
          <cell r="H18922" t="str">
            <v>[ZVE d11]</v>
          </cell>
        </row>
        <row r="18923">
          <cell r="H18923" t="str">
            <v>[aws]</v>
          </cell>
        </row>
        <row r="18924">
          <cell r="H18924" t="str">
            <v>[1]</v>
          </cell>
        </row>
        <row r="18925">
          <cell r="H18925" t="str">
            <v>[10]</v>
          </cell>
        </row>
        <row r="18926">
          <cell r="H18926" t="str">
            <v>[101^^3]</v>
          </cell>
        </row>
        <row r="18927">
          <cell r="H18927" t="str">
            <v>[102^^3]</v>
          </cell>
        </row>
        <row r="18928">
          <cell r="H18928" t="str">
            <v>[103^^3]</v>
          </cell>
        </row>
        <row r="18929">
          <cell r="H18929" t="str">
            <v>[104^^3]</v>
          </cell>
        </row>
        <row r="18930">
          <cell r="H18930" t="str">
            <v>[11]</v>
          </cell>
        </row>
        <row r="18931">
          <cell r="H18931" t="str">
            <v>[12/14]</v>
          </cell>
        </row>
        <row r="18932">
          <cell r="H18932" t="str">
            <v>[149]</v>
          </cell>
        </row>
        <row r="18933">
          <cell r="H18933" t="str">
            <v>[15]</v>
          </cell>
        </row>
        <row r="18934">
          <cell r="H18934" t="str">
            <v>[150]</v>
          </cell>
        </row>
        <row r="18935">
          <cell r="H18935" t="str">
            <v>[151]</v>
          </cell>
        </row>
        <row r="18936">
          <cell r="H18936" t="str">
            <v>[152]</v>
          </cell>
        </row>
        <row r="18937">
          <cell r="H18937" t="str">
            <v>[153]</v>
          </cell>
        </row>
        <row r="18938">
          <cell r="H18938" t="str">
            <v>[154]</v>
          </cell>
        </row>
        <row r="18939">
          <cell r="H18939" t="str">
            <v>[155]</v>
          </cell>
        </row>
        <row r="18940">
          <cell r="H18940" t="str">
            <v>[156]</v>
          </cell>
        </row>
        <row r="18941">
          <cell r="H18941" t="str">
            <v>[157]</v>
          </cell>
        </row>
        <row r="18942">
          <cell r="H18942" t="str">
            <v>[158]</v>
          </cell>
        </row>
        <row r="18943">
          <cell r="H18943" t="str">
            <v>[159]</v>
          </cell>
        </row>
        <row r="18944">
          <cell r="H18944" t="str">
            <v>[16]</v>
          </cell>
        </row>
        <row r="18945">
          <cell r="H18945" t="str">
            <v>[160]</v>
          </cell>
        </row>
        <row r="18946">
          <cell r="H18946" t="str">
            <v>[161]</v>
          </cell>
        </row>
        <row r="18947">
          <cell r="H18947" t="str">
            <v>[2/3]</v>
          </cell>
        </row>
        <row r="18948">
          <cell r="H18948" t="str">
            <v>[201^^3]</v>
          </cell>
        </row>
        <row r="18949">
          <cell r="H18949" t="str">
            <v>[301^^3]</v>
          </cell>
        </row>
        <row r="18950">
          <cell r="H18950" t="str">
            <v>[302^^3]</v>
          </cell>
        </row>
        <row r="18951">
          <cell r="H18951" t="str">
            <v>[303^^3]</v>
          </cell>
        </row>
        <row r="18952">
          <cell r="H18952" t="str">
            <v>[304^^3]</v>
          </cell>
        </row>
        <row r="18953">
          <cell r="H18953" t="str">
            <v>[305^^3]</v>
          </cell>
        </row>
        <row r="18954">
          <cell r="H18954" t="str">
            <v>[306^^3]</v>
          </cell>
        </row>
        <row r="18955">
          <cell r="H18955" t="str">
            <v>[31]</v>
          </cell>
        </row>
        <row r="18956">
          <cell r="H18956" t="str">
            <v>[34]</v>
          </cell>
        </row>
        <row r="18957">
          <cell r="H18957" t="str">
            <v>[4/7]</v>
          </cell>
        </row>
        <row r="18958">
          <cell r="H18958" t="str">
            <v>[405^^3]</v>
          </cell>
        </row>
        <row r="18959">
          <cell r="H18959" t="str">
            <v>[407^^3]</v>
          </cell>
        </row>
        <row r="18960">
          <cell r="H18960" t="str">
            <v>[5]</v>
          </cell>
        </row>
        <row r="18961">
          <cell r="H18961" t="str">
            <v>[501^^3]</v>
          </cell>
        </row>
        <row r="18962">
          <cell r="H18962" t="str">
            <v>[503^^3]</v>
          </cell>
        </row>
        <row r="18963">
          <cell r="H18963" t="str">
            <v>[504^^3]</v>
          </cell>
        </row>
        <row r="18964">
          <cell r="H18964" t="str">
            <v>[6]</v>
          </cell>
        </row>
        <row r="18965">
          <cell r="H18965" t="str">
            <v>[601^^3]</v>
          </cell>
        </row>
        <row r="18966">
          <cell r="H18966" t="str">
            <v>[602^^3]</v>
          </cell>
        </row>
        <row r="18967">
          <cell r="H18967" t="str">
            <v>[8]</v>
          </cell>
        </row>
        <row r="18968">
          <cell r="H18968" t="str">
            <v>[9]</v>
          </cell>
        </row>
        <row r="18969">
          <cell r="H18969" t="str">
            <v>[n11]</v>
          </cell>
        </row>
        <row r="18970">
          <cell r="H18970" t="str">
            <v>[n12]</v>
          </cell>
        </row>
        <row r="18971">
          <cell r="H18971" t="str">
            <v>[n21]</v>
          </cell>
        </row>
        <row r="18972">
          <cell r="H18972" t="str">
            <v>[n22]</v>
          </cell>
        </row>
        <row r="18973">
          <cell r="H18973" t="str">
            <v>[n31]</v>
          </cell>
        </row>
        <row r="18974">
          <cell r="H18974" t="str">
            <v>[n32]</v>
          </cell>
        </row>
        <row r="18975">
          <cell r="H18975" t="str">
            <v>[W 1R]</v>
          </cell>
        </row>
        <row r="18976">
          <cell r="H18976" t="str">
            <v>[W 1S]</v>
          </cell>
        </row>
        <row r="18977">
          <cell r="H18977" t="str">
            <v>[Gl 013]</v>
          </cell>
        </row>
        <row r="18978">
          <cell r="H18978" t="str">
            <v>[Gl 014]</v>
          </cell>
        </row>
        <row r="18979">
          <cell r="H18979" t="str">
            <v>[Gl 053]</v>
          </cell>
        </row>
        <row r="18980">
          <cell r="H18980" t="str">
            <v>[Gl 054]</v>
          </cell>
        </row>
        <row r="18981">
          <cell r="H18981" t="str">
            <v>[Gl 101]</v>
          </cell>
        </row>
        <row r="18982">
          <cell r="H18982" t="str">
            <v>[Gl 102]</v>
          </cell>
        </row>
        <row r="18983">
          <cell r="H18983" t="str">
            <v>[Gl 103]</v>
          </cell>
        </row>
        <row r="18984">
          <cell r="H18984" t="str">
            <v>[Gl 104]</v>
          </cell>
        </row>
        <row r="18985">
          <cell r="H18985" t="str">
            <v>[Gl 201]</v>
          </cell>
        </row>
        <row r="18986">
          <cell r="H18986" t="str">
            <v>[Gl 301]</v>
          </cell>
        </row>
        <row r="18987">
          <cell r="H18987" t="str">
            <v>[Gl 302]</v>
          </cell>
        </row>
        <row r="18988">
          <cell r="H18988" t="str">
            <v>[Gl 303]</v>
          </cell>
        </row>
        <row r="18989">
          <cell r="H18989" t="str">
            <v>[Gl 304]</v>
          </cell>
        </row>
        <row r="18990">
          <cell r="H18990" t="str">
            <v>[Gl 305]</v>
          </cell>
        </row>
        <row r="18991">
          <cell r="H18991" t="str">
            <v>[Gl 306]</v>
          </cell>
        </row>
        <row r="18992">
          <cell r="H18992" t="str">
            <v>[Gl 405]</v>
          </cell>
        </row>
        <row r="18993">
          <cell r="H18993" t="str">
            <v>[Gl 407]</v>
          </cell>
        </row>
        <row r="18994">
          <cell r="H18994" t="str">
            <v>[Gl 501]</v>
          </cell>
        </row>
        <row r="18995">
          <cell r="H18995" t="str">
            <v>[Gl 503]</v>
          </cell>
        </row>
        <row r="18996">
          <cell r="H18996" t="str">
            <v>[Gl 504]</v>
          </cell>
        </row>
        <row r="18997">
          <cell r="H18997" t="str">
            <v>[Gl 601]</v>
          </cell>
        </row>
        <row r="18998">
          <cell r="H18998" t="str">
            <v>[Gl 602]</v>
          </cell>
        </row>
        <row r="18999">
          <cell r="H18999" t="str">
            <v>[013/501]</v>
          </cell>
        </row>
        <row r="19000">
          <cell r="H19000" t="str">
            <v>[014]</v>
          </cell>
        </row>
        <row r="19001">
          <cell r="H19001" t="str">
            <v>[101/201]</v>
          </cell>
        </row>
        <row r="19002">
          <cell r="H19002" t="str">
            <v>[102]</v>
          </cell>
        </row>
        <row r="19003">
          <cell r="H19003" t="str">
            <v>[103]</v>
          </cell>
        </row>
        <row r="19004">
          <cell r="H19004" t="str">
            <v>[104]</v>
          </cell>
        </row>
        <row r="19005">
          <cell r="H19005" t="str">
            <v>[503/601]</v>
          </cell>
        </row>
        <row r="19006">
          <cell r="H19006" t="str">
            <v>[504/602]</v>
          </cell>
        </row>
        <row r="19007">
          <cell r="H19007" t="str">
            <v>[602]</v>
          </cell>
        </row>
        <row r="19008">
          <cell r="H19008" t="str">
            <v>[Gl 205]</v>
          </cell>
        </row>
        <row r="19009">
          <cell r="H19009" t="str">
            <v>[Gl 206]</v>
          </cell>
        </row>
        <row r="19010">
          <cell r="H19010" t="str">
            <v>[Gl 308]</v>
          </cell>
        </row>
        <row r="19011">
          <cell r="H19011" t="str">
            <v>[Gl 321]</v>
          </cell>
        </row>
        <row r="19012">
          <cell r="H19012" t="str">
            <v>[Gl 810]</v>
          </cell>
        </row>
        <row r="19013">
          <cell r="H19013" t="str">
            <v>[Gl 811]</v>
          </cell>
        </row>
        <row r="19014">
          <cell r="H19014" t="str">
            <v>[W12-14]</v>
          </cell>
        </row>
        <row r="19015">
          <cell r="H19015" t="str">
            <v>[W151]</v>
          </cell>
        </row>
        <row r="19016">
          <cell r="H19016" t="str">
            <v>[Bl m11]</v>
          </cell>
        </row>
        <row r="19017">
          <cell r="H19017" t="str">
            <v>[Bl m12]</v>
          </cell>
        </row>
        <row r="19018">
          <cell r="H19018" t="str">
            <v>[Bl m13]</v>
          </cell>
        </row>
        <row r="19019">
          <cell r="H19019" t="str">
            <v>[Bl m14]</v>
          </cell>
        </row>
        <row r="19020">
          <cell r="H19020" t="str">
            <v>[Bl n11]</v>
          </cell>
        </row>
        <row r="19021">
          <cell r="H19021" t="str">
            <v>[Bl n12]</v>
          </cell>
        </row>
        <row r="19022">
          <cell r="H19022" t="str">
            <v>[Bl n21]</v>
          </cell>
        </row>
        <row r="19023">
          <cell r="H19023" t="str">
            <v>[Bl n22]</v>
          </cell>
        </row>
        <row r="19024">
          <cell r="H19024" t="str">
            <v>[Bl n31]</v>
          </cell>
        </row>
        <row r="19025">
          <cell r="H19025" t="str">
            <v>[Bl n32]</v>
          </cell>
        </row>
        <row r="19026">
          <cell r="H19026" t="str">
            <v>[Ers A]</v>
          </cell>
        </row>
        <row r="19027">
          <cell r="H19027" t="str">
            <v>[Ers An12]</v>
          </cell>
        </row>
        <row r="19028">
          <cell r="H19028" t="str">
            <v>[Ers An22]</v>
          </cell>
        </row>
        <row r="19029">
          <cell r="H19029" t="str">
            <v>[Ers B]</v>
          </cell>
        </row>
        <row r="19030">
          <cell r="H19030" t="str">
            <v>[Ers Bn11]</v>
          </cell>
        </row>
        <row r="19031">
          <cell r="H19031" t="str">
            <v>[Ers Bn21]</v>
          </cell>
        </row>
        <row r="19032">
          <cell r="H19032" t="str">
            <v>[Ers C]</v>
          </cell>
        </row>
        <row r="19033">
          <cell r="H19033" t="str">
            <v>[Ers D]</v>
          </cell>
        </row>
        <row r="19034">
          <cell r="H19034" t="str">
            <v>[Ers H1]</v>
          </cell>
        </row>
        <row r="19035">
          <cell r="H19035" t="str">
            <v>[Ers H2]</v>
          </cell>
        </row>
        <row r="19036">
          <cell r="H19036" t="str">
            <v>[Ers H3]</v>
          </cell>
        </row>
        <row r="19037">
          <cell r="H19037" t="str">
            <v>[Ers H4]</v>
          </cell>
        </row>
        <row r="19038">
          <cell r="H19038" t="str">
            <v>[Ers H6]</v>
          </cell>
        </row>
        <row r="19039">
          <cell r="H19039" t="str">
            <v>[Ers R1]</v>
          </cell>
        </row>
        <row r="19040">
          <cell r="H19040" t="str">
            <v>[Ers R2]</v>
          </cell>
        </row>
        <row r="19041">
          <cell r="H19041" t="str">
            <v>[Ers R3]</v>
          </cell>
        </row>
        <row r="19042">
          <cell r="H19042" t="str">
            <v>[Ers R4]</v>
          </cell>
        </row>
        <row r="19043">
          <cell r="H19043" t="str">
            <v>[Ers R6]</v>
          </cell>
        </row>
        <row r="19044">
          <cell r="H19044" t="str">
            <v>[Ers Y]</v>
          </cell>
        </row>
        <row r="19045">
          <cell r="H19045" t="str">
            <v>[Ers Yn22]</v>
          </cell>
        </row>
        <row r="19046">
          <cell r="H19046" t="str">
            <v>[Ers Yn32]</v>
          </cell>
        </row>
        <row r="19047">
          <cell r="H19047" t="str">
            <v>[Ers Z]</v>
          </cell>
        </row>
        <row r="19048">
          <cell r="H19048" t="str">
            <v>[Ers Zn21]</v>
          </cell>
        </row>
        <row r="19049">
          <cell r="H19049" t="str">
            <v>[Ers Zn31]</v>
          </cell>
        </row>
        <row r="19050">
          <cell r="H19050" t="str">
            <v>[Ers 1A]</v>
          </cell>
        </row>
        <row r="19051">
          <cell r="H19051" t="str">
            <v>[Ers 1An12]</v>
          </cell>
        </row>
        <row r="19052">
          <cell r="H19052" t="str">
            <v>[Ers 1B]</v>
          </cell>
        </row>
        <row r="19053">
          <cell r="H19053" t="str">
            <v>[Ers 1C]</v>
          </cell>
        </row>
        <row r="19054">
          <cell r="H19054" t="str">
            <v>[Ers 1D]</v>
          </cell>
        </row>
        <row r="19055">
          <cell r="H19055" t="str">
            <v>[Ers 1H1]</v>
          </cell>
        </row>
        <row r="19056">
          <cell r="H19056" t="str">
            <v>[Ers 1H2]</v>
          </cell>
        </row>
        <row r="19057">
          <cell r="H19057" t="str">
            <v>[Ers 1H3]</v>
          </cell>
        </row>
        <row r="19058">
          <cell r="H19058" t="str">
            <v>[Ers 1R1]</v>
          </cell>
        </row>
        <row r="19059">
          <cell r="H19059" t="str">
            <v>[Ers 1R2]</v>
          </cell>
        </row>
        <row r="19060">
          <cell r="H19060" t="str">
            <v>[Ers 1R3]</v>
          </cell>
        </row>
        <row r="19061">
          <cell r="H19061" t="str">
            <v>[Ers 1R4]</v>
          </cell>
        </row>
        <row r="19062">
          <cell r="H19062" t="str">
            <v>[Ers 1R6]</v>
          </cell>
        </row>
        <row r="19063">
          <cell r="H19063" t="str">
            <v>[Ers 2A]</v>
          </cell>
        </row>
        <row r="19064">
          <cell r="H19064" t="str">
            <v>[Ers 2B]</v>
          </cell>
        </row>
        <row r="19065">
          <cell r="H19065" t="str">
            <v>[Ers 2C]</v>
          </cell>
        </row>
        <row r="19066">
          <cell r="H19066" t="str">
            <v>[Ers 2R2]</v>
          </cell>
        </row>
        <row r="19067">
          <cell r="H19067" t="str">
            <v>[Ers 2R4]</v>
          </cell>
        </row>
        <row r="19068">
          <cell r="H19068" t="str">
            <v>[Ers 3A]</v>
          </cell>
        </row>
        <row r="19069">
          <cell r="H19069" t="str">
            <v>[Ers 3R2]</v>
          </cell>
        </row>
        <row r="19070">
          <cell r="H19070" t="str">
            <v>[Ext A]</v>
          </cell>
        </row>
        <row r="19071">
          <cell r="H19071" t="str">
            <v>[Ext B]</v>
          </cell>
        </row>
        <row r="19072">
          <cell r="H19072" t="str">
            <v>[Ext c]</v>
          </cell>
        </row>
        <row r="19073">
          <cell r="H19073" t="str">
            <v>[GA R1]</v>
          </cell>
        </row>
        <row r="19074">
          <cell r="H19074" t="str">
            <v>[GA Y]</v>
          </cell>
        </row>
        <row r="19075">
          <cell r="H19075" t="str">
            <v>[GA Z]</v>
          </cell>
        </row>
        <row r="19076">
          <cell r="H19076" t="str">
            <v>[GVA r(B)]</v>
          </cell>
        </row>
        <row r="19077">
          <cell r="H19077" t="str">
            <v>[GVA y(Yn22)]</v>
          </cell>
        </row>
        <row r="19078">
          <cell r="H19078" t="str">
            <v>[GVA z(Zn21)]</v>
          </cell>
        </row>
        <row r="19079">
          <cell r="H19079" t="str">
            <v>[XTR 153]</v>
          </cell>
        </row>
        <row r="19080">
          <cell r="H19080" t="str">
            <v>[XTR 157]</v>
          </cell>
        </row>
        <row r="19081">
          <cell r="H19081" t="str">
            <v>[XTR n11]</v>
          </cell>
        </row>
        <row r="19082">
          <cell r="H19082" t="str">
            <v>[XTR n12]</v>
          </cell>
        </row>
        <row r="19083">
          <cell r="H19083" t="str">
            <v>[XTR n21]</v>
          </cell>
        </row>
        <row r="19084">
          <cell r="H19084" t="str">
            <v>[XTR n22]</v>
          </cell>
        </row>
        <row r="19085">
          <cell r="H19085" t="str">
            <v>[XTR n31]</v>
          </cell>
        </row>
        <row r="19086">
          <cell r="H19086" t="str">
            <v>[XTR n32]</v>
          </cell>
        </row>
        <row r="19087">
          <cell r="H19087" t="str">
            <v>[053^^3]</v>
          </cell>
        </row>
        <row r="19088">
          <cell r="H19088" t="str">
            <v>[402/403]</v>
          </cell>
        </row>
        <row r="19089">
          <cell r="H19089" t="str">
            <v>[m11]</v>
          </cell>
        </row>
        <row r="19090">
          <cell r="H19090" t="str">
            <v>[m12]</v>
          </cell>
        </row>
        <row r="19091">
          <cell r="H19091" t="str">
            <v>[m13]</v>
          </cell>
        </row>
        <row r="19092">
          <cell r="H19092" t="str">
            <v>[m14]</v>
          </cell>
        </row>
        <row r="19093">
          <cell r="H19093" t="str">
            <v>[A]</v>
          </cell>
        </row>
        <row r="19094">
          <cell r="H19094" t="str">
            <v>[An12]</v>
          </cell>
        </row>
        <row r="19095">
          <cell r="H19095" t="str">
            <v>[An22]</v>
          </cell>
        </row>
        <row r="19096">
          <cell r="H19096" t="str">
            <v>[B]</v>
          </cell>
        </row>
        <row r="19097">
          <cell r="H19097" t="str">
            <v>[Bn11]</v>
          </cell>
        </row>
        <row r="19098">
          <cell r="H19098" t="str">
            <v>[Bn21]</v>
          </cell>
        </row>
        <row r="19099">
          <cell r="H19099" t="str">
            <v>[C]</v>
          </cell>
        </row>
        <row r="19100">
          <cell r="H19100" t="str">
            <v>[D]</v>
          </cell>
        </row>
        <row r="19101">
          <cell r="H19101" t="str">
            <v>[H1]</v>
          </cell>
        </row>
        <row r="19102">
          <cell r="H19102" t="str">
            <v>[H2]</v>
          </cell>
        </row>
        <row r="19103">
          <cell r="H19103" t="str">
            <v>[H3]</v>
          </cell>
        </row>
        <row r="19104">
          <cell r="H19104" t="str">
            <v>[H4]</v>
          </cell>
        </row>
        <row r="19105">
          <cell r="H19105" t="str">
            <v>[H6]</v>
          </cell>
        </row>
        <row r="19106">
          <cell r="H19106" t="str">
            <v>[R1]</v>
          </cell>
        </row>
        <row r="19107">
          <cell r="H19107" t="str">
            <v>[R2]</v>
          </cell>
        </row>
        <row r="19108">
          <cell r="H19108" t="str">
            <v>[R3]</v>
          </cell>
        </row>
        <row r="19109">
          <cell r="H19109" t="str">
            <v>[R4]</v>
          </cell>
        </row>
        <row r="19110">
          <cell r="H19110" t="str">
            <v>[R6]</v>
          </cell>
        </row>
        <row r="19111">
          <cell r="H19111" t="str">
            <v>[Y]</v>
          </cell>
        </row>
        <row r="19112">
          <cell r="H19112" t="str">
            <v>[Yn22]</v>
          </cell>
        </row>
        <row r="19113">
          <cell r="H19113" t="str">
            <v>[Yn32]</v>
          </cell>
        </row>
        <row r="19114">
          <cell r="H19114" t="str">
            <v>[Z]</v>
          </cell>
        </row>
        <row r="19115">
          <cell r="H19115" t="str">
            <v>[Zn21]</v>
          </cell>
        </row>
        <row r="19116">
          <cell r="H19116" t="str">
            <v>[Zn31]</v>
          </cell>
        </row>
        <row r="19117">
          <cell r="H19117" t="str">
            <v>[Gl m11]</v>
          </cell>
        </row>
        <row r="19118">
          <cell r="H19118" t="str">
            <v>[Gl m12]</v>
          </cell>
        </row>
        <row r="19119">
          <cell r="H19119" t="str">
            <v>[Gl m13]</v>
          </cell>
        </row>
        <row r="19120">
          <cell r="H19120" t="str">
            <v>[Gl m14]</v>
          </cell>
        </row>
        <row r="19121">
          <cell r="H19121" t="str">
            <v>[Gl n11]</v>
          </cell>
        </row>
        <row r="19122">
          <cell r="H19122" t="str">
            <v>[Gl n12]</v>
          </cell>
        </row>
        <row r="19123">
          <cell r="H19123" t="str">
            <v>[Gl n21]</v>
          </cell>
        </row>
        <row r="19124">
          <cell r="H19124" t="str">
            <v>[Gl n22]</v>
          </cell>
        </row>
        <row r="19125">
          <cell r="H19125" t="str">
            <v>[Gl n31]</v>
          </cell>
        </row>
        <row r="19126">
          <cell r="H19126" t="str">
            <v>[Gl n32]</v>
          </cell>
        </row>
        <row r="19127">
          <cell r="H19127" t="str">
            <v>[SAS n11]</v>
          </cell>
        </row>
        <row r="19128">
          <cell r="H19128" t="str">
            <v>[SAS n12]</v>
          </cell>
        </row>
        <row r="19129">
          <cell r="H19129" t="str">
            <v>[SAS n21]</v>
          </cell>
        </row>
        <row r="19130">
          <cell r="H19130" t="str">
            <v>[SAS n22]</v>
          </cell>
        </row>
        <row r="19131">
          <cell r="H19131" t="str">
            <v>[SAS n31]</v>
          </cell>
        </row>
        <row r="19132">
          <cell r="H19132" t="str">
            <v>[SAS n32]</v>
          </cell>
        </row>
        <row r="19133">
          <cell r="H19133" t="str">
            <v>[1A]</v>
          </cell>
        </row>
        <row r="19134">
          <cell r="H19134" t="str">
            <v>[1An12]</v>
          </cell>
        </row>
        <row r="19135">
          <cell r="H19135" t="str">
            <v>[1B]</v>
          </cell>
        </row>
        <row r="19136">
          <cell r="H19136" t="str">
            <v>[1C]</v>
          </cell>
        </row>
        <row r="19137">
          <cell r="H19137" t="str">
            <v>[1D]</v>
          </cell>
        </row>
        <row r="19138">
          <cell r="H19138" t="str">
            <v>[1H1]</v>
          </cell>
        </row>
        <row r="19139">
          <cell r="H19139" t="str">
            <v>[1H2]</v>
          </cell>
        </row>
        <row r="19140">
          <cell r="H19140" t="str">
            <v>[1H3]</v>
          </cell>
        </row>
        <row r="19141">
          <cell r="H19141" t="str">
            <v>[1R1]</v>
          </cell>
        </row>
        <row r="19142">
          <cell r="H19142" t="str">
            <v>[1R2]</v>
          </cell>
        </row>
        <row r="19143">
          <cell r="H19143" t="str">
            <v>[1R3]</v>
          </cell>
        </row>
        <row r="19144">
          <cell r="H19144" t="str">
            <v>[1R4]</v>
          </cell>
        </row>
        <row r="19145">
          <cell r="H19145" t="str">
            <v>[1R6]</v>
          </cell>
        </row>
        <row r="19146">
          <cell r="H19146" t="str">
            <v>[2A]</v>
          </cell>
        </row>
        <row r="19147">
          <cell r="H19147" t="str">
            <v>[2B]</v>
          </cell>
        </row>
        <row r="19148">
          <cell r="H19148" t="str">
            <v>[2C]</v>
          </cell>
        </row>
        <row r="19149">
          <cell r="H19149" t="str">
            <v>[2R2]</v>
          </cell>
        </row>
        <row r="19150">
          <cell r="H19150" t="str">
            <v>[2R4]</v>
          </cell>
        </row>
        <row r="19151">
          <cell r="H19151" t="str">
            <v>[3A]</v>
          </cell>
        </row>
        <row r="19152">
          <cell r="H19152" t="str">
            <v>[3R2]</v>
          </cell>
        </row>
        <row r="19153">
          <cell r="H19153" t="str">
            <v>[V053H]</v>
          </cell>
        </row>
        <row r="19154">
          <cell r="H19154" t="str">
            <v>[V054H]</v>
          </cell>
        </row>
        <row r="19155">
          <cell r="H19155" t="str">
            <v>[V101R]</v>
          </cell>
        </row>
        <row r="19156">
          <cell r="H19156" t="str">
            <v>[V102R]</v>
          </cell>
        </row>
        <row r="19157">
          <cell r="H19157" t="str">
            <v>[V103R]</v>
          </cell>
        </row>
        <row r="19158">
          <cell r="H19158" t="str">
            <v>[V104R]</v>
          </cell>
        </row>
        <row r="19159">
          <cell r="H19159" t="str">
            <v>[V201H]</v>
          </cell>
        </row>
        <row r="19160">
          <cell r="H19160" t="str">
            <v>[V201R]</v>
          </cell>
        </row>
        <row r="19161">
          <cell r="H19161" t="str">
            <v>[V205R]</v>
          </cell>
        </row>
        <row r="19162">
          <cell r="H19162" t="str">
            <v>[V206R]</v>
          </cell>
        </row>
        <row r="19163">
          <cell r="H19163" t="str">
            <v>[V305H]</v>
          </cell>
        </row>
        <row r="19164">
          <cell r="H19164" t="str">
            <v>[V305R]</v>
          </cell>
        </row>
        <row r="19165">
          <cell r="H19165" t="str">
            <v>[V308H]</v>
          </cell>
        </row>
        <row r="19166">
          <cell r="H19166" t="str">
            <v>[V321H]</v>
          </cell>
        </row>
        <row r="19167">
          <cell r="H19167" t="str">
            <v>[V405H]</v>
          </cell>
        </row>
        <row r="19168">
          <cell r="H19168" t="str">
            <v>[V405R]</v>
          </cell>
        </row>
        <row r="19169">
          <cell r="H19169" t="str">
            <v>[V407H]</v>
          </cell>
        </row>
        <row r="19170">
          <cell r="H19170" t="str">
            <v>[V407R]</v>
          </cell>
        </row>
        <row r="19171">
          <cell r="H19171" t="str">
            <v>[V501H]</v>
          </cell>
        </row>
        <row r="19172">
          <cell r="H19172" t="str">
            <v>[V503H]</v>
          </cell>
        </row>
        <row r="19173">
          <cell r="H19173" t="str">
            <v>[V503R]</v>
          </cell>
        </row>
        <row r="19174">
          <cell r="H19174" t="str">
            <v>[V504H]</v>
          </cell>
        </row>
        <row r="19175">
          <cell r="H19175" t="str">
            <v>[V504R]</v>
          </cell>
        </row>
        <row r="19176">
          <cell r="H19176" t="str">
            <v>[V601H]</v>
          </cell>
        </row>
        <row r="19177">
          <cell r="H19177" t="str">
            <v>[V602H]</v>
          </cell>
        </row>
        <row r="19178">
          <cell r="H19178" t="str">
            <v>[V810H]</v>
          </cell>
        </row>
        <row r="19179">
          <cell r="H19179" t="str">
            <v>[V811H]</v>
          </cell>
        </row>
        <row r="19180">
          <cell r="H19180" t="str">
            <v>[V9]</v>
          </cell>
        </row>
        <row r="19181">
          <cell r="H19181" t="str">
            <v>[VH1]</v>
          </cell>
        </row>
        <row r="19182">
          <cell r="H19182" t="str">
            <v>[VH2]</v>
          </cell>
        </row>
        <row r="19183">
          <cell r="H19183" t="str">
            <v>[VH3]</v>
          </cell>
        </row>
        <row r="19184">
          <cell r="H19184" t="str">
            <v>[VH4]</v>
          </cell>
        </row>
        <row r="19185">
          <cell r="H19185" t="str">
            <v>[VH6]</v>
          </cell>
        </row>
        <row r="19186">
          <cell r="H19186" t="str">
            <v>[VR1]</v>
          </cell>
        </row>
        <row r="19187">
          <cell r="H19187" t="str">
            <v>[VR2]</v>
          </cell>
        </row>
        <row r="19188">
          <cell r="H19188" t="str">
            <v>[VR3]</v>
          </cell>
        </row>
        <row r="19189">
          <cell r="H19189" t="str">
            <v>[VR4]</v>
          </cell>
        </row>
        <row r="19190">
          <cell r="H19190" t="str">
            <v>[VR6]</v>
          </cell>
        </row>
        <row r="19191">
          <cell r="H19191" t="str">
            <v>[a]</v>
          </cell>
        </row>
        <row r="19192">
          <cell r="H19192" t="str">
            <v>[a(An22)]</v>
          </cell>
        </row>
        <row r="19193">
          <cell r="H19193" t="str">
            <v>[an12]</v>
          </cell>
        </row>
        <row r="19194">
          <cell r="H19194" t="str">
            <v>[an12,bn11]</v>
          </cell>
        </row>
        <row r="19195">
          <cell r="H19195" t="str">
            <v>[an22(An12)]</v>
          </cell>
        </row>
        <row r="19196">
          <cell r="H19196" t="str">
            <v>[b]</v>
          </cell>
        </row>
        <row r="19197">
          <cell r="H19197" t="str">
            <v>[b(Bn21)]</v>
          </cell>
        </row>
        <row r="19198">
          <cell r="H19198" t="str">
            <v>[bn21(Bn11)]</v>
          </cell>
        </row>
        <row r="19199">
          <cell r="H19199" t="str">
            <v>[d]</v>
          </cell>
        </row>
        <row r="19200">
          <cell r="H19200" t="str">
            <v>[h(V053H)]</v>
          </cell>
        </row>
        <row r="19201">
          <cell r="H19201" t="str">
            <v>[h(V054H)]</v>
          </cell>
        </row>
        <row r="19202">
          <cell r="H19202" t="str">
            <v>[h(Y)]</v>
          </cell>
        </row>
        <row r="19203">
          <cell r="H19203" t="str">
            <v>[h(Z)]</v>
          </cell>
        </row>
        <row r="19204">
          <cell r="H19204" t="str">
            <v>[r(A)]</v>
          </cell>
        </row>
        <row r="19205">
          <cell r="H19205" t="str">
            <v>[r(B)]</v>
          </cell>
        </row>
        <row r="19206">
          <cell r="H19206" t="str">
            <v>[r(C)]</v>
          </cell>
        </row>
        <row r="19207">
          <cell r="H19207" t="str">
            <v>[r(D)]</v>
          </cell>
        </row>
        <row r="19208">
          <cell r="H19208" t="str">
            <v>[y(Yn22)]</v>
          </cell>
        </row>
        <row r="19209">
          <cell r="H19209" t="str">
            <v>[yn22]</v>
          </cell>
        </row>
        <row r="19210">
          <cell r="H19210" t="str">
            <v>[yn32]</v>
          </cell>
        </row>
        <row r="19211">
          <cell r="H19211" t="str">
            <v>[z(Zn21)]</v>
          </cell>
        </row>
        <row r="19212">
          <cell r="H19212" t="str">
            <v>[zn21]</v>
          </cell>
        </row>
        <row r="19213">
          <cell r="H19213" t="str">
            <v>[zn31]</v>
          </cell>
        </row>
        <row r="19214">
          <cell r="H19214" t="str">
            <v>[Sp 147]</v>
          </cell>
        </row>
        <row r="19215">
          <cell r="H19215" t="str">
            <v>[Sp 148]</v>
          </cell>
        </row>
        <row r="19216">
          <cell r="H19216" t="str">
            <v>[Sp 16]</v>
          </cell>
        </row>
        <row r="19217">
          <cell r="H19217" t="str">
            <v>[Sp 161]</v>
          </cell>
        </row>
        <row r="19218">
          <cell r="H19218" t="str">
            <v>[Sp 32]</v>
          </cell>
        </row>
        <row r="19219">
          <cell r="H19219" t="str">
            <v>[Sp 34]</v>
          </cell>
        </row>
        <row r="19220">
          <cell r="H19220" t="str">
            <v>[W 1]</v>
          </cell>
        </row>
        <row r="19221">
          <cell r="H19221" t="str">
            <v>[W 10]</v>
          </cell>
        </row>
        <row r="19222">
          <cell r="H19222" t="str">
            <v>[W 11]</v>
          </cell>
        </row>
        <row r="19223">
          <cell r="H19223" t="str">
            <v>[W 12]</v>
          </cell>
        </row>
        <row r="19224">
          <cell r="H19224" t="str">
            <v>[W 13]</v>
          </cell>
        </row>
        <row r="19225">
          <cell r="H19225" t="str">
            <v>[W 14]</v>
          </cell>
        </row>
        <row r="19226">
          <cell r="H19226" t="str">
            <v>[W 149]</v>
          </cell>
        </row>
        <row r="19227">
          <cell r="H19227" t="str">
            <v>[W 15]</v>
          </cell>
        </row>
        <row r="19228">
          <cell r="H19228" t="str">
            <v>[W 150]</v>
          </cell>
        </row>
        <row r="19229">
          <cell r="H19229" t="str">
            <v>[W 151]</v>
          </cell>
        </row>
        <row r="19230">
          <cell r="H19230" t="str">
            <v>[W 152]</v>
          </cell>
        </row>
        <row r="19231">
          <cell r="H19231" t="str">
            <v>[W 153]</v>
          </cell>
        </row>
        <row r="19232">
          <cell r="H19232" t="str">
            <v>[W 154]</v>
          </cell>
        </row>
        <row r="19233">
          <cell r="H19233" t="str">
            <v>[W 155]</v>
          </cell>
        </row>
        <row r="19234">
          <cell r="H19234" t="str">
            <v>[W 156]</v>
          </cell>
        </row>
        <row r="19235">
          <cell r="H19235" t="str">
            <v>[W 157]</v>
          </cell>
        </row>
        <row r="19236">
          <cell r="H19236" t="str">
            <v>[W 158]</v>
          </cell>
        </row>
        <row r="19237">
          <cell r="H19237" t="str">
            <v>[W 159]</v>
          </cell>
        </row>
        <row r="19238">
          <cell r="H19238" t="str">
            <v>[W 160]</v>
          </cell>
        </row>
        <row r="19239">
          <cell r="H19239" t="str">
            <v>[W 2]</v>
          </cell>
        </row>
        <row r="19240">
          <cell r="H19240" t="str">
            <v>[W 3]</v>
          </cell>
        </row>
        <row r="19241">
          <cell r="H19241" t="str">
            <v>[W 31]</v>
          </cell>
        </row>
        <row r="19242">
          <cell r="H19242" t="str">
            <v>[W 4]</v>
          </cell>
        </row>
        <row r="19243">
          <cell r="H19243" t="str">
            <v>[W 5]</v>
          </cell>
        </row>
        <row r="19244">
          <cell r="H19244" t="str">
            <v>[W 6]</v>
          </cell>
        </row>
        <row r="19245">
          <cell r="H19245" t="str">
            <v>[W 7]</v>
          </cell>
        </row>
        <row r="19246">
          <cell r="H19246" t="str">
            <v>[W 8]</v>
          </cell>
        </row>
        <row r="19247">
          <cell r="H19247" t="str">
            <v>[W 9]</v>
          </cell>
        </row>
        <row r="19248">
          <cell r="H19248" t="str">
            <v>[VE 013]</v>
          </cell>
        </row>
        <row r="19249">
          <cell r="H19249" t="str">
            <v>[VE 014]</v>
          </cell>
        </row>
        <row r="19250">
          <cell r="H19250" t="str">
            <v>[VE 205]</v>
          </cell>
        </row>
        <row r="19251">
          <cell r="H19251" t="str">
            <v>[VE 206]</v>
          </cell>
        </row>
        <row r="19252">
          <cell r="H19252" t="str">
            <v>[VE 308]</v>
          </cell>
        </row>
        <row r="19253">
          <cell r="H19253" t="str">
            <v>[VE 321]</v>
          </cell>
        </row>
        <row r="19254">
          <cell r="H19254" t="str">
            <v>[VE 810]</v>
          </cell>
        </row>
        <row r="19255">
          <cell r="H19255" t="str">
            <v>[VE 811]</v>
          </cell>
        </row>
        <row r="19256">
          <cell r="H19256" t="str">
            <v>[ZVE m11]</v>
          </cell>
        </row>
        <row r="19257">
          <cell r="H19257" t="str">
            <v>[ZVE m12]</v>
          </cell>
        </row>
        <row r="19258">
          <cell r="H19258" t="str">
            <v>[ZVE m13]</v>
          </cell>
        </row>
        <row r="19259">
          <cell r="H19259" t="str">
            <v>[ZVE m14]</v>
          </cell>
        </row>
        <row r="19260">
          <cell r="H19260" t="str">
            <v>[ZVE n11]</v>
          </cell>
        </row>
        <row r="19261">
          <cell r="H19261" t="str">
            <v>[ZVE n12]</v>
          </cell>
        </row>
        <row r="19262">
          <cell r="H19262" t="str">
            <v>[Zust 013]</v>
          </cell>
        </row>
        <row r="19263">
          <cell r="H19263" t="str">
            <v>[Zust 014]</v>
          </cell>
        </row>
        <row r="19264">
          <cell r="H19264" t="str">
            <v>[W 1M]</v>
          </cell>
        </row>
        <row r="19265">
          <cell r="H19265" t="str">
            <v>[W 31]</v>
          </cell>
        </row>
        <row r="19266">
          <cell r="H19266" t="str">
            <v>[W 32]</v>
          </cell>
        </row>
        <row r="19267">
          <cell r="H19267" t="str">
            <v>[Gl 101]</v>
          </cell>
        </row>
        <row r="19268">
          <cell r="H19268" t="str">
            <v>[Gl 102]</v>
          </cell>
        </row>
        <row r="19269">
          <cell r="H19269" t="str">
            <v>[Gl 202]</v>
          </cell>
        </row>
        <row r="19270">
          <cell r="H19270" t="str">
            <v>[Gl 301/1]</v>
          </cell>
        </row>
        <row r="19271">
          <cell r="H19271" t="str">
            <v>[Gl 302/1]</v>
          </cell>
        </row>
        <row r="19272">
          <cell r="H19272" t="str">
            <v>[Gl 303]</v>
          </cell>
        </row>
        <row r="19273">
          <cell r="H19273" t="str">
            <v>[Gl 304]</v>
          </cell>
        </row>
        <row r="19274">
          <cell r="H19274" t="str">
            <v>[Gl 401]</v>
          </cell>
        </row>
        <row r="19275">
          <cell r="H19275" t="str">
            <v>[Gl 402]</v>
          </cell>
        </row>
        <row r="19276">
          <cell r="H19276" t="str">
            <v>[Gl 501]</v>
          </cell>
        </row>
        <row r="19277">
          <cell r="H19277" t="str">
            <v>[Gl 502]</v>
          </cell>
        </row>
        <row r="19278">
          <cell r="H19278" t="str">
            <v>[Bl d21]</v>
          </cell>
        </row>
        <row r="19279">
          <cell r="H19279" t="str">
            <v>[Bl d22]</v>
          </cell>
        </row>
        <row r="19280">
          <cell r="H19280" t="str">
            <v>[BlA Y]</v>
          </cell>
        </row>
        <row r="19281">
          <cell r="H19281" t="str">
            <v>[BlA Z]</v>
          </cell>
        </row>
        <row r="19282">
          <cell r="H19282" t="str">
            <v>[km 14.101]</v>
          </cell>
        </row>
        <row r="19283">
          <cell r="H19283" t="str">
            <v>[km 15.215]</v>
          </cell>
        </row>
        <row r="19284">
          <cell r="H19284" t="str">
            <v>[km 15.688]</v>
          </cell>
        </row>
        <row r="19285">
          <cell r="H19285" t="str">
            <v>[km 16.104]</v>
          </cell>
        </row>
        <row r="19286">
          <cell r="H19286" t="str">
            <v>[Ers A]</v>
          </cell>
        </row>
        <row r="19287">
          <cell r="H19287" t="str">
            <v>[Ers B]</v>
          </cell>
        </row>
        <row r="19288">
          <cell r="H19288" t="str">
            <v>[Ers H1]</v>
          </cell>
        </row>
        <row r="19289">
          <cell r="H19289" t="str">
            <v>[Ers H2]</v>
          </cell>
        </row>
        <row r="19290">
          <cell r="H19290" t="str">
            <v>[Ers H3]</v>
          </cell>
        </row>
        <row r="19291">
          <cell r="H19291" t="str">
            <v>[Ers R1]</v>
          </cell>
        </row>
        <row r="19292">
          <cell r="H19292" t="str">
            <v>[Ers R2]</v>
          </cell>
        </row>
        <row r="19293">
          <cell r="H19293" t="str">
            <v>[Ers R3]</v>
          </cell>
        </row>
        <row r="19294">
          <cell r="H19294" t="str">
            <v>[Ers R4]</v>
          </cell>
        </row>
        <row r="19295">
          <cell r="H19295" t="str">
            <v>[Ers Sch2]</v>
          </cell>
        </row>
        <row r="19296">
          <cell r="H19296" t="str">
            <v>[Ers Sch4]</v>
          </cell>
        </row>
        <row r="19297">
          <cell r="H19297" t="str">
            <v>[Ers Y]</v>
          </cell>
        </row>
        <row r="19298">
          <cell r="H19298" t="str">
            <v>[Ers Z]</v>
          </cell>
        </row>
        <row r="19299">
          <cell r="H19299" t="str">
            <v>[A]</v>
          </cell>
        </row>
        <row r="19300">
          <cell r="H19300" t="str">
            <v>[B]</v>
          </cell>
        </row>
        <row r="19301">
          <cell r="H19301" t="str">
            <v>[H1]</v>
          </cell>
        </row>
        <row r="19302">
          <cell r="H19302" t="str">
            <v>[H2]</v>
          </cell>
        </row>
        <row r="19303">
          <cell r="H19303" t="str">
            <v>[H3]</v>
          </cell>
        </row>
        <row r="19304">
          <cell r="H19304" t="str">
            <v>[R1]</v>
          </cell>
        </row>
        <row r="19305">
          <cell r="H19305" t="str">
            <v>[R2]</v>
          </cell>
        </row>
        <row r="19306">
          <cell r="H19306" t="str">
            <v>[R3]</v>
          </cell>
        </row>
        <row r="19307">
          <cell r="H19307" t="str">
            <v>[R4]</v>
          </cell>
        </row>
        <row r="19308">
          <cell r="H19308" t="str">
            <v>[Y]</v>
          </cell>
        </row>
        <row r="19309">
          <cell r="H19309" t="str">
            <v>[Z]</v>
          </cell>
        </row>
        <row r="19310">
          <cell r="H19310" t="str">
            <v>[Gl d11]</v>
          </cell>
        </row>
        <row r="19311">
          <cell r="H19311" t="str">
            <v>[Gl d12]</v>
          </cell>
        </row>
        <row r="19312">
          <cell r="H19312" t="str">
            <v>[Gl d21]</v>
          </cell>
        </row>
        <row r="19313">
          <cell r="H19313" t="str">
            <v>[Gl d22]</v>
          </cell>
        </row>
        <row r="19314">
          <cell r="H19314" t="str">
            <v>[Gl e11]</v>
          </cell>
        </row>
        <row r="19315">
          <cell r="H19315" t="str">
            <v>[Gl e12]</v>
          </cell>
        </row>
        <row r="19316">
          <cell r="H19316" t="str">
            <v>[Gl e21]</v>
          </cell>
        </row>
        <row r="19317">
          <cell r="H19317" t="str">
            <v>[Gl e22]</v>
          </cell>
        </row>
        <row r="19318">
          <cell r="H19318" t="str">
            <v>[Gl e31]</v>
          </cell>
        </row>
        <row r="19319">
          <cell r="H19319" t="str">
            <v>[Gl e32]</v>
          </cell>
        </row>
        <row r="19320">
          <cell r="H19320" t="str">
            <v>[Gl e41]</v>
          </cell>
        </row>
        <row r="19321">
          <cell r="H19321" t="str">
            <v>[Gl e42]</v>
          </cell>
        </row>
        <row r="19322">
          <cell r="H19322" t="str">
            <v>[Gl e51]</v>
          </cell>
        </row>
        <row r="19323">
          <cell r="H19323" t="str">
            <v>[Gl e52]</v>
          </cell>
        </row>
        <row r="19324">
          <cell r="H19324" t="str">
            <v>[Nb EK]</v>
          </cell>
        </row>
        <row r="19325">
          <cell r="H19325" t="str">
            <v>[Nb2]</v>
          </cell>
        </row>
        <row r="19326">
          <cell r="H19326" t="str">
            <v>[Nb3]</v>
          </cell>
        </row>
        <row r="19327">
          <cell r="H19327" t="str">
            <v>[Nb4]</v>
          </cell>
        </row>
        <row r="19328">
          <cell r="H19328" t="str">
            <v>[Sch2]</v>
          </cell>
        </row>
        <row r="19329">
          <cell r="H19329" t="str">
            <v>[Sch4]</v>
          </cell>
        </row>
        <row r="19330">
          <cell r="H19330" t="str">
            <v>[a]</v>
          </cell>
        </row>
        <row r="19331">
          <cell r="H19331" t="str">
            <v>[b]</v>
          </cell>
        </row>
        <row r="19332">
          <cell r="H19332" t="str">
            <v>[h(Y)]</v>
          </cell>
        </row>
        <row r="19333">
          <cell r="H19333" t="str">
            <v>[h(Z)]</v>
          </cell>
        </row>
        <row r="19334">
          <cell r="H19334" t="str">
            <v>[r(A)]</v>
          </cell>
        </row>
        <row r="19335">
          <cell r="H19335" t="str">
            <v>[r(B)]</v>
          </cell>
        </row>
        <row r="19336">
          <cell r="H19336" t="str">
            <v>[y]</v>
          </cell>
        </row>
        <row r="19337">
          <cell r="H19337" t="str">
            <v>[z]</v>
          </cell>
        </row>
        <row r="19338">
          <cell r="H19338" t="str">
            <v>[W 1]</v>
          </cell>
        </row>
        <row r="19339">
          <cell r="H19339" t="str">
            <v>[W 2]</v>
          </cell>
        </row>
        <row r="19340">
          <cell r="H19340" t="str">
            <v>[W 3]</v>
          </cell>
        </row>
        <row r="19341">
          <cell r="H19341" t="str">
            <v>[W 4]</v>
          </cell>
        </row>
        <row r="19342">
          <cell r="H19342" t="str">
            <v>[W 5]</v>
          </cell>
        </row>
        <row r="19343">
          <cell r="H19343" t="str">
            <v>[W 51]</v>
          </cell>
        </row>
        <row r="19344">
          <cell r="H19344" t="str">
            <v>[W 52]</v>
          </cell>
        </row>
        <row r="19345">
          <cell r="H19345" t="str">
            <v>[W 53]</v>
          </cell>
        </row>
        <row r="19346">
          <cell r="H19346" t="str">
            <v>[W 54]</v>
          </cell>
        </row>
        <row r="19347">
          <cell r="H19347" t="str">
            <v>[W 55]</v>
          </cell>
        </row>
        <row r="19348">
          <cell r="H19348" t="str">
            <v>[W 56]</v>
          </cell>
        </row>
        <row r="19349">
          <cell r="H19349" t="str">
            <v>[W 6]</v>
          </cell>
        </row>
        <row r="19350">
          <cell r="H19350" t="str">
            <v>[ZE d21]</v>
          </cell>
        </row>
        <row r="19351">
          <cell r="H19351" t="str">
            <v>[ZE d22]</v>
          </cell>
        </row>
        <row r="19352">
          <cell r="H19352" t="str">
            <v>[ZE e11]</v>
          </cell>
        </row>
        <row r="19353">
          <cell r="H19353" t="str">
            <v>[ZE e12]</v>
          </cell>
        </row>
        <row r="19354">
          <cell r="H19354" t="str">
            <v>[e11]</v>
          </cell>
        </row>
        <row r="19355">
          <cell r="H19355" t="str">
            <v>[e12]</v>
          </cell>
        </row>
        <row r="19356">
          <cell r="H19356" t="str">
            <v>[e21]</v>
          </cell>
        </row>
        <row r="19357">
          <cell r="H19357" t="str">
            <v>[e22]</v>
          </cell>
        </row>
        <row r="19358">
          <cell r="H19358" t="str">
            <v>[e31]</v>
          </cell>
        </row>
        <row r="19359">
          <cell r="H19359" t="str">
            <v>[e32]</v>
          </cell>
        </row>
        <row r="19360">
          <cell r="H19360" t="str">
            <v>[e41]</v>
          </cell>
        </row>
        <row r="19361">
          <cell r="H19361" t="str">
            <v>[e42]</v>
          </cell>
        </row>
        <row r="19362">
          <cell r="H19362" t="str">
            <v>[e51]</v>
          </cell>
        </row>
        <row r="19363">
          <cell r="H19363" t="str">
            <v>[e52]</v>
          </cell>
        </row>
        <row r="19364">
          <cell r="H19364" t="str">
            <v>[Bl e11]</v>
          </cell>
        </row>
        <row r="19365">
          <cell r="H19365" t="str">
            <v>[Bl e12]</v>
          </cell>
        </row>
        <row r="19366">
          <cell r="H19366" t="str">
            <v>[Bl e31]</v>
          </cell>
        </row>
        <row r="19367">
          <cell r="H19367" t="str">
            <v>[Bl e32]</v>
          </cell>
        </row>
        <row r="19368">
          <cell r="H19368" t="str">
            <v>[Bl e51]</v>
          </cell>
        </row>
        <row r="19369">
          <cell r="H19369" t="str">
            <v>[Bl e52]</v>
          </cell>
        </row>
        <row r="19370">
          <cell r="H19370" t="str">
            <v>[km 15.215]</v>
          </cell>
        </row>
        <row r="19371">
          <cell r="H19371" t="str">
            <v>[km 15.688]</v>
          </cell>
        </row>
        <row r="19372">
          <cell r="H19372" t="str">
            <v>[km 16.104]</v>
          </cell>
        </row>
        <row r="19373">
          <cell r="H19373" t="str">
            <v>[km 20.518]</v>
          </cell>
        </row>
        <row r="19374">
          <cell r="H19374" t="str">
            <v>[Ers Ae21]</v>
          </cell>
        </row>
        <row r="19375">
          <cell r="H19375" t="str">
            <v>[Ers Ae41]</v>
          </cell>
        </row>
        <row r="19376">
          <cell r="H19376" t="str">
            <v>[Ers Be22]</v>
          </cell>
        </row>
        <row r="19377">
          <cell r="H19377" t="str">
            <v>[Ers Be42]</v>
          </cell>
        </row>
        <row r="19378">
          <cell r="H19378" t="str">
            <v>[Ers Ye21]</v>
          </cell>
        </row>
        <row r="19379">
          <cell r="H19379" t="str">
            <v>[Ers Ye41]</v>
          </cell>
        </row>
        <row r="19380">
          <cell r="H19380" t="str">
            <v>[Ers Ze22]</v>
          </cell>
        </row>
        <row r="19381">
          <cell r="H19381" t="str">
            <v>[Ers Ze42]</v>
          </cell>
        </row>
        <row r="19382">
          <cell r="H19382" t="str">
            <v>[Ers 1Ye41]</v>
          </cell>
        </row>
        <row r="19383">
          <cell r="H19383" t="str">
            <v>[XPRT e11]</v>
          </cell>
        </row>
        <row r="19384">
          <cell r="H19384" t="str">
            <v>[XPRT e11/1]</v>
          </cell>
        </row>
        <row r="19385">
          <cell r="H19385" t="str">
            <v>[XPRT e12]</v>
          </cell>
        </row>
        <row r="19386">
          <cell r="H19386" t="str">
            <v>[XPRT e12/1]</v>
          </cell>
        </row>
        <row r="19387">
          <cell r="H19387" t="str">
            <v>[XPRT e21]</v>
          </cell>
        </row>
        <row r="19388">
          <cell r="H19388" t="str">
            <v>[XPRT e21/1]</v>
          </cell>
        </row>
        <row r="19389">
          <cell r="H19389" t="str">
            <v>[XPRT e22]</v>
          </cell>
        </row>
        <row r="19390">
          <cell r="H19390" t="str">
            <v>[XPRT e22/1]</v>
          </cell>
        </row>
        <row r="19391">
          <cell r="H19391" t="str">
            <v>[XPRT e31]</v>
          </cell>
        </row>
        <row r="19392">
          <cell r="H19392" t="str">
            <v>[XPRT e31/1]</v>
          </cell>
        </row>
        <row r="19393">
          <cell r="H19393" t="str">
            <v>[XPRT e32]</v>
          </cell>
        </row>
        <row r="19394">
          <cell r="H19394" t="str">
            <v>[XPRT e32/1]</v>
          </cell>
        </row>
        <row r="19395">
          <cell r="H19395" t="str">
            <v>[XPRT e41]</v>
          </cell>
        </row>
        <row r="19396">
          <cell r="H19396" t="str">
            <v>[XPRT e41/1]</v>
          </cell>
        </row>
        <row r="19397">
          <cell r="H19397" t="str">
            <v>[XPRT e42]</v>
          </cell>
        </row>
        <row r="19398">
          <cell r="H19398" t="str">
            <v>[XPRT e42/1]</v>
          </cell>
        </row>
        <row r="19399">
          <cell r="H19399" t="str">
            <v>[XPRT e51]</v>
          </cell>
        </row>
        <row r="19400">
          <cell r="H19400" t="str">
            <v>[XPRT e51/1]</v>
          </cell>
        </row>
        <row r="19401">
          <cell r="H19401" t="str">
            <v>[XPRT e52]</v>
          </cell>
        </row>
        <row r="19402">
          <cell r="H19402" t="str">
            <v>[XPRT e52/1]</v>
          </cell>
        </row>
        <row r="19403">
          <cell r="H19403" t="str">
            <v>[Ae21]</v>
          </cell>
        </row>
        <row r="19404">
          <cell r="H19404" t="str">
            <v>[Ae41]</v>
          </cell>
        </row>
        <row r="19405">
          <cell r="H19405" t="str">
            <v>[Be22]</v>
          </cell>
        </row>
        <row r="19406">
          <cell r="H19406" t="str">
            <v>[Be42]</v>
          </cell>
        </row>
        <row r="19407">
          <cell r="H19407" t="str">
            <v>[Ye21]</v>
          </cell>
        </row>
        <row r="19408">
          <cell r="H19408" t="str">
            <v>[Ye41]</v>
          </cell>
        </row>
        <row r="19409">
          <cell r="H19409" t="str">
            <v>[Ze22]</v>
          </cell>
        </row>
        <row r="19410">
          <cell r="H19410" t="str">
            <v>[Ze42]</v>
          </cell>
        </row>
        <row r="19411">
          <cell r="H19411" t="str">
            <v>[Gl e11]</v>
          </cell>
        </row>
        <row r="19412">
          <cell r="H19412" t="str">
            <v>[Gl e12]</v>
          </cell>
        </row>
        <row r="19413">
          <cell r="H19413" t="str">
            <v>[Gl e21]</v>
          </cell>
        </row>
        <row r="19414">
          <cell r="H19414" t="str">
            <v>[Gl e22]</v>
          </cell>
        </row>
        <row r="19415">
          <cell r="H19415" t="str">
            <v>[Gl e31]</v>
          </cell>
        </row>
        <row r="19416">
          <cell r="H19416" t="str">
            <v>[Gl e32]</v>
          </cell>
        </row>
        <row r="19417">
          <cell r="H19417" t="str">
            <v>[Gl e41]</v>
          </cell>
        </row>
        <row r="19418">
          <cell r="H19418" t="str">
            <v>[Gl e42]</v>
          </cell>
        </row>
        <row r="19419">
          <cell r="H19419" t="str">
            <v>[Gl e51]</v>
          </cell>
        </row>
        <row r="19420">
          <cell r="H19420" t="str">
            <v>[Gl e52]</v>
          </cell>
        </row>
        <row r="19421">
          <cell r="H19421" t="str">
            <v>[1Ye41]</v>
          </cell>
        </row>
        <row r="19422">
          <cell r="H19422" t="str">
            <v>[ae21]</v>
          </cell>
        </row>
        <row r="19423">
          <cell r="H19423" t="str">
            <v>[ae41]</v>
          </cell>
        </row>
        <row r="19424">
          <cell r="H19424" t="str">
            <v>[be22]</v>
          </cell>
        </row>
        <row r="19425">
          <cell r="H19425" t="str">
            <v>[be42]</v>
          </cell>
        </row>
        <row r="19426">
          <cell r="H19426" t="str">
            <v>[ye21]</v>
          </cell>
        </row>
        <row r="19427">
          <cell r="H19427" t="str">
            <v>[ye41]</v>
          </cell>
        </row>
        <row r="19428">
          <cell r="H19428" t="str">
            <v>[ze22]</v>
          </cell>
        </row>
        <row r="19429">
          <cell r="H19429" t="str">
            <v>[ze42]</v>
          </cell>
        </row>
        <row r="19430">
          <cell r="H19430" t="str">
            <v>[aws]</v>
          </cell>
        </row>
        <row r="19431">
          <cell r="H19431" t="str">
            <v>[j11]</v>
          </cell>
        </row>
        <row r="19432">
          <cell r="H19432" t="str">
            <v>[j12]</v>
          </cell>
        </row>
        <row r="19433">
          <cell r="H19433" t="str">
            <v>[j21]</v>
          </cell>
        </row>
        <row r="19434">
          <cell r="H19434" t="str">
            <v>[j22]</v>
          </cell>
        </row>
        <row r="19435">
          <cell r="H19435" t="str">
            <v>[k11]</v>
          </cell>
        </row>
        <row r="19436">
          <cell r="H19436" t="str">
            <v>[k12]</v>
          </cell>
        </row>
        <row r="19437">
          <cell r="H19437" t="str">
            <v>[k21]</v>
          </cell>
        </row>
        <row r="19438">
          <cell r="H19438" t="str">
            <v>[k22]</v>
          </cell>
        </row>
        <row r="19439">
          <cell r="H19439" t="str">
            <v>[W 33]</v>
          </cell>
        </row>
        <row r="19440">
          <cell r="H19440" t="str">
            <v>[Gl 101]</v>
          </cell>
        </row>
        <row r="19441">
          <cell r="H19441" t="str">
            <v>[Gl 102]</v>
          </cell>
        </row>
        <row r="19442">
          <cell r="H19442" t="str">
            <v>[Gl 201]</v>
          </cell>
        </row>
        <row r="19443">
          <cell r="H19443" t="str">
            <v>[Gl 202]</v>
          </cell>
        </row>
        <row r="19444">
          <cell r="H19444" t="str">
            <v>[Gl 203]</v>
          </cell>
        </row>
        <row r="19445">
          <cell r="H19445" t="str">
            <v>[Gl 204]</v>
          </cell>
        </row>
        <row r="19446">
          <cell r="H19446" t="str">
            <v>[Gl 205]</v>
          </cell>
        </row>
        <row r="19447">
          <cell r="H19447" t="str">
            <v>[Gl 301^^3]</v>
          </cell>
        </row>
        <row r="19448">
          <cell r="H19448" t="str">
            <v>[Gl 302]</v>
          </cell>
        </row>
        <row r="19449">
          <cell r="H19449" t="str">
            <v>[Gl 53/57]</v>
          </cell>
        </row>
        <row r="19450">
          <cell r="H19450" t="str">
            <v>[101]</v>
          </cell>
        </row>
        <row r="19451">
          <cell r="H19451" t="str">
            <v>[102]</v>
          </cell>
        </row>
        <row r="19452">
          <cell r="H19452" t="str">
            <v>[201]</v>
          </cell>
        </row>
        <row r="19453">
          <cell r="H19453" t="str">
            <v>[202]</v>
          </cell>
        </row>
        <row r="19454">
          <cell r="H19454" t="str">
            <v>[203]</v>
          </cell>
        </row>
        <row r="19455">
          <cell r="H19455" t="str">
            <v>[204]</v>
          </cell>
        </row>
        <row r="19456">
          <cell r="H19456" t="str">
            <v>[205]</v>
          </cell>
        </row>
        <row r="19457">
          <cell r="H19457" t="str">
            <v>[301]</v>
          </cell>
        </row>
        <row r="19458">
          <cell r="H19458" t="str">
            <v>[302]</v>
          </cell>
        </row>
        <row r="19459">
          <cell r="H19459" t="str">
            <v>[Gl 104]</v>
          </cell>
        </row>
        <row r="19460">
          <cell r="H19460" t="str">
            <v>[j11]</v>
          </cell>
        </row>
        <row r="19461">
          <cell r="H19461" t="str">
            <v>[j12]</v>
          </cell>
        </row>
        <row r="19462">
          <cell r="H19462" t="str">
            <v>[j21]</v>
          </cell>
        </row>
        <row r="19463">
          <cell r="H19463" t="str">
            <v>[j22]</v>
          </cell>
        </row>
        <row r="19464">
          <cell r="H19464" t="str">
            <v>[k11]</v>
          </cell>
        </row>
        <row r="19465">
          <cell r="H19465" t="str">
            <v>[k12]</v>
          </cell>
        </row>
        <row r="19466">
          <cell r="H19466" t="str">
            <v>[k21]</v>
          </cell>
        </row>
        <row r="19467">
          <cell r="H19467" t="str">
            <v>[k22]</v>
          </cell>
        </row>
        <row r="19468">
          <cell r="H19468" t="str">
            <v>[Bl j11]</v>
          </cell>
        </row>
        <row r="19469">
          <cell r="H19469" t="str">
            <v>[Bl j12]</v>
          </cell>
        </row>
        <row r="19470">
          <cell r="H19470" t="str">
            <v>[Bl j21]</v>
          </cell>
        </row>
        <row r="19471">
          <cell r="H19471" t="str">
            <v>[Bl j22]</v>
          </cell>
        </row>
        <row r="19472">
          <cell r="H19472" t="str">
            <v>[Bl k11]</v>
          </cell>
        </row>
        <row r="19473">
          <cell r="H19473" t="str">
            <v>[Bl k12]</v>
          </cell>
        </row>
        <row r="19474">
          <cell r="H19474" t="str">
            <v>[Bl k21]</v>
          </cell>
        </row>
        <row r="19475">
          <cell r="H19475" t="str">
            <v>[Bl k22]</v>
          </cell>
        </row>
        <row r="19476">
          <cell r="H19476" t="str">
            <v>[km 150,224]</v>
          </cell>
        </row>
        <row r="19477">
          <cell r="H19477" t="str">
            <v>[km 153,797]</v>
          </cell>
        </row>
        <row r="19478">
          <cell r="H19478" t="str">
            <v>[km 155,944]</v>
          </cell>
        </row>
        <row r="19479">
          <cell r="H19479" t="str">
            <v>[km 156,842]</v>
          </cell>
        </row>
        <row r="19480">
          <cell r="H19480" t="str">
            <v>[km 157,635]</v>
          </cell>
        </row>
        <row r="19481">
          <cell r="H19481" t="str">
            <v>[km 159,565]</v>
          </cell>
        </row>
        <row r="19482">
          <cell r="H19482" t="str">
            <v>[Ers A]</v>
          </cell>
        </row>
        <row r="19483">
          <cell r="H19483" t="str">
            <v>[Ers Aj12]</v>
          </cell>
        </row>
        <row r="19484">
          <cell r="H19484" t="str">
            <v>[Ers Ak12]</v>
          </cell>
        </row>
        <row r="19485">
          <cell r="H19485" t="str">
            <v>[Ers B]</v>
          </cell>
        </row>
        <row r="19486">
          <cell r="H19486" t="str">
            <v>[Ers Bj11]</v>
          </cell>
        </row>
        <row r="19487">
          <cell r="H19487" t="str">
            <v>[Ers Bk11]</v>
          </cell>
        </row>
        <row r="19488">
          <cell r="H19488" t="str">
            <v>[Ers H1]</v>
          </cell>
        </row>
        <row r="19489">
          <cell r="H19489" t="str">
            <v>[Ers H2]</v>
          </cell>
        </row>
        <row r="19490">
          <cell r="H19490" t="str">
            <v>[Ers H3]</v>
          </cell>
        </row>
        <row r="19491">
          <cell r="H19491" t="str">
            <v>[Ers H4]</v>
          </cell>
        </row>
        <row r="19492">
          <cell r="H19492" t="str">
            <v>[Ers H5]</v>
          </cell>
        </row>
        <row r="19493">
          <cell r="H19493" t="str">
            <v>[Ers R1]</v>
          </cell>
        </row>
        <row r="19494">
          <cell r="H19494" t="str">
            <v>[Ers R2]</v>
          </cell>
        </row>
        <row r="19495">
          <cell r="H19495" t="str">
            <v>[Ers R3]</v>
          </cell>
        </row>
        <row r="19496">
          <cell r="H19496" t="str">
            <v>[Ers R4]</v>
          </cell>
        </row>
        <row r="19497">
          <cell r="H19497" t="str">
            <v>[Ers R5]</v>
          </cell>
        </row>
        <row r="19498">
          <cell r="H19498" t="str">
            <v>[Ers Y]</v>
          </cell>
        </row>
        <row r="19499">
          <cell r="H19499" t="str">
            <v>[Ers Yj22]</v>
          </cell>
        </row>
        <row r="19500">
          <cell r="H19500" t="str">
            <v>[Ers Yk22]</v>
          </cell>
        </row>
        <row r="19501">
          <cell r="H19501" t="str">
            <v>[Ers Z]</v>
          </cell>
        </row>
        <row r="19502">
          <cell r="H19502" t="str">
            <v>[Ers Zj21]</v>
          </cell>
        </row>
        <row r="19503">
          <cell r="H19503" t="str">
            <v>[Ers Zk21]</v>
          </cell>
        </row>
        <row r="19504">
          <cell r="H19504" t="str">
            <v>[Ers 1Aj12]</v>
          </cell>
        </row>
        <row r="19505">
          <cell r="H19505" t="str">
            <v>[Ers 1B]</v>
          </cell>
        </row>
        <row r="19506">
          <cell r="H19506" t="str">
            <v>[Ers 1H1]</v>
          </cell>
        </row>
        <row r="19507">
          <cell r="H19507" t="str">
            <v>[Ers 1R2]</v>
          </cell>
        </row>
        <row r="19508">
          <cell r="H19508" t="str">
            <v>[XTR j11]</v>
          </cell>
        </row>
        <row r="19509">
          <cell r="H19509" t="str">
            <v>[XTR j12]</v>
          </cell>
        </row>
        <row r="19510">
          <cell r="H19510" t="str">
            <v>[XTR j21]</v>
          </cell>
        </row>
        <row r="19511">
          <cell r="H19511" t="str">
            <v>[XTR j22]</v>
          </cell>
        </row>
        <row r="19512">
          <cell r="H19512" t="str">
            <v>[XTR k11]</v>
          </cell>
        </row>
        <row r="19513">
          <cell r="H19513" t="str">
            <v>[XTR k12]</v>
          </cell>
        </row>
        <row r="19514">
          <cell r="H19514" t="str">
            <v>[XTR k21]</v>
          </cell>
        </row>
        <row r="19515">
          <cell r="H19515" t="str">
            <v>[XTR k22]</v>
          </cell>
        </row>
        <row r="19516">
          <cell r="H19516" t="str">
            <v>[1]</v>
          </cell>
        </row>
        <row r="19517">
          <cell r="H19517" t="str">
            <v>[101^^3]</v>
          </cell>
        </row>
        <row r="19518">
          <cell r="H19518" t="str">
            <v>[102^^3]</v>
          </cell>
        </row>
        <row r="19519">
          <cell r="H19519" t="str">
            <v>[2]</v>
          </cell>
        </row>
        <row r="19520">
          <cell r="H19520" t="str">
            <v>[201^^3]</v>
          </cell>
        </row>
        <row r="19521">
          <cell r="H19521" t="str">
            <v>[202^^3]</v>
          </cell>
        </row>
        <row r="19522">
          <cell r="H19522" t="str">
            <v>[203^^3]</v>
          </cell>
        </row>
        <row r="19523">
          <cell r="H19523" t="str">
            <v>[204^^3]</v>
          </cell>
        </row>
        <row r="19524">
          <cell r="H19524" t="str">
            <v>[205^^3]</v>
          </cell>
        </row>
        <row r="19525">
          <cell r="H19525" t="str">
            <v>[3]</v>
          </cell>
        </row>
        <row r="19526">
          <cell r="H19526" t="str">
            <v>[301^^3]</v>
          </cell>
        </row>
        <row r="19527">
          <cell r="H19527" t="str">
            <v>[302^^3]</v>
          </cell>
        </row>
        <row r="19528">
          <cell r="H19528" t="str">
            <v>[4]</v>
          </cell>
        </row>
        <row r="19529">
          <cell r="H19529" t="str">
            <v>[5]</v>
          </cell>
        </row>
        <row r="19530">
          <cell r="H19530" t="str">
            <v>[51]</v>
          </cell>
        </row>
        <row r="19531">
          <cell r="H19531" t="str">
            <v>[52]</v>
          </cell>
        </row>
        <row r="19532">
          <cell r="H19532" t="str">
            <v>[53]</v>
          </cell>
        </row>
        <row r="19533">
          <cell r="H19533" t="str">
            <v>[53/57]</v>
          </cell>
        </row>
        <row r="19534">
          <cell r="H19534" t="str">
            <v>[54]</v>
          </cell>
        </row>
        <row r="19535">
          <cell r="H19535" t="str">
            <v>[55]</v>
          </cell>
        </row>
        <row r="19536">
          <cell r="H19536" t="str">
            <v>[56]</v>
          </cell>
        </row>
        <row r="19537">
          <cell r="H19537" t="str">
            <v>[57]</v>
          </cell>
        </row>
        <row r="19538">
          <cell r="H19538" t="str">
            <v>[6]</v>
          </cell>
        </row>
        <row r="19539">
          <cell r="H19539" t="str">
            <v>[7]</v>
          </cell>
        </row>
        <row r="19540">
          <cell r="H19540" t="str">
            <v>[8]</v>
          </cell>
        </row>
        <row r="19541">
          <cell r="H19541" t="str">
            <v>[A]</v>
          </cell>
        </row>
        <row r="19542">
          <cell r="H19542" t="str">
            <v>[Aj12]</v>
          </cell>
        </row>
        <row r="19543">
          <cell r="H19543" t="str">
            <v>[Ak12]</v>
          </cell>
        </row>
        <row r="19544">
          <cell r="H19544" t="str">
            <v>[B]</v>
          </cell>
        </row>
        <row r="19545">
          <cell r="H19545" t="str">
            <v>[Bj11]</v>
          </cell>
        </row>
        <row r="19546">
          <cell r="H19546" t="str">
            <v>[Bk11]</v>
          </cell>
        </row>
        <row r="19547">
          <cell r="H19547" t="str">
            <v>[H1]</v>
          </cell>
        </row>
        <row r="19548">
          <cell r="H19548" t="str">
            <v>[H2]</v>
          </cell>
        </row>
        <row r="19549">
          <cell r="H19549" t="str">
            <v>[H3]</v>
          </cell>
        </row>
        <row r="19550">
          <cell r="H19550" t="str">
            <v>[H4]</v>
          </cell>
        </row>
        <row r="19551">
          <cell r="H19551" t="str">
            <v>[H5]</v>
          </cell>
        </row>
        <row r="19552">
          <cell r="H19552" t="str">
            <v>[R1]</v>
          </cell>
        </row>
        <row r="19553">
          <cell r="H19553" t="str">
            <v>[R2]</v>
          </cell>
        </row>
        <row r="19554">
          <cell r="H19554" t="str">
            <v>[R3]</v>
          </cell>
        </row>
        <row r="19555">
          <cell r="H19555" t="str">
            <v>[R4]</v>
          </cell>
        </row>
        <row r="19556">
          <cell r="H19556" t="str">
            <v>[R5]</v>
          </cell>
        </row>
        <row r="19557">
          <cell r="H19557" t="str">
            <v>[Y]</v>
          </cell>
        </row>
        <row r="19558">
          <cell r="H19558" t="str">
            <v>[Yj22]</v>
          </cell>
        </row>
        <row r="19559">
          <cell r="H19559" t="str">
            <v>[Yk22]</v>
          </cell>
        </row>
        <row r="19560">
          <cell r="H19560" t="str">
            <v>[Z]</v>
          </cell>
        </row>
        <row r="19561">
          <cell r="H19561" t="str">
            <v>[Zj21]</v>
          </cell>
        </row>
        <row r="19562">
          <cell r="H19562" t="str">
            <v>[Zk21]</v>
          </cell>
        </row>
        <row r="19563">
          <cell r="H19563" t="str">
            <v>[Gl j11]</v>
          </cell>
        </row>
        <row r="19564">
          <cell r="H19564" t="str">
            <v>[Gl j12]</v>
          </cell>
        </row>
        <row r="19565">
          <cell r="H19565" t="str">
            <v>[Gl j21]</v>
          </cell>
        </row>
        <row r="19566">
          <cell r="H19566" t="str">
            <v>[Gl j22]</v>
          </cell>
        </row>
        <row r="19567">
          <cell r="H19567" t="str">
            <v>[Gl k11]</v>
          </cell>
        </row>
        <row r="19568">
          <cell r="H19568" t="str">
            <v>[Gl k12]</v>
          </cell>
        </row>
        <row r="19569">
          <cell r="H19569" t="str">
            <v>[Gl k21]</v>
          </cell>
        </row>
        <row r="19570">
          <cell r="H19570" t="str">
            <v>[Gl k22]</v>
          </cell>
        </row>
        <row r="19571">
          <cell r="H19571" t="str">
            <v>[W 1H]</v>
          </cell>
        </row>
        <row r="19572">
          <cell r="H19572" t="str">
            <v>[1Aj12]</v>
          </cell>
        </row>
        <row r="19573">
          <cell r="H19573" t="str">
            <v>[1B]</v>
          </cell>
        </row>
        <row r="19574">
          <cell r="H19574" t="str">
            <v>[1H1]</v>
          </cell>
        </row>
        <row r="19575">
          <cell r="H19575" t="str">
            <v>[1R2]</v>
          </cell>
        </row>
        <row r="19576">
          <cell r="H19576" t="str">
            <v>[V101R]</v>
          </cell>
        </row>
        <row r="19577">
          <cell r="H19577" t="str">
            <v>[V102R]</v>
          </cell>
        </row>
        <row r="19578">
          <cell r="H19578" t="str">
            <v>[V104R]</v>
          </cell>
        </row>
        <row r="19579">
          <cell r="H19579" t="str">
            <v>[V301H]</v>
          </cell>
        </row>
        <row r="19580">
          <cell r="H19580" t="str">
            <v>[V302H]</v>
          </cell>
        </row>
        <row r="19581">
          <cell r="H19581" t="str">
            <v>[V7]</v>
          </cell>
        </row>
        <row r="19582">
          <cell r="H19582" t="str">
            <v>[VH1]</v>
          </cell>
        </row>
        <row r="19583">
          <cell r="H19583" t="str">
            <v>[VH2]</v>
          </cell>
        </row>
        <row r="19584">
          <cell r="H19584" t="str">
            <v>[VH3]</v>
          </cell>
        </row>
        <row r="19585">
          <cell r="H19585" t="str">
            <v>[VH4]</v>
          </cell>
        </row>
        <row r="19586">
          <cell r="H19586" t="str">
            <v>[VH5]</v>
          </cell>
        </row>
        <row r="19587">
          <cell r="H19587" t="str">
            <v>[VR1]</v>
          </cell>
        </row>
        <row r="19588">
          <cell r="H19588" t="str">
            <v>[VR2]</v>
          </cell>
        </row>
        <row r="19589">
          <cell r="H19589" t="str">
            <v>[VR3]</v>
          </cell>
        </row>
        <row r="19590">
          <cell r="H19590" t="str">
            <v>[VR4]</v>
          </cell>
        </row>
        <row r="19591">
          <cell r="H19591" t="str">
            <v>[VR5]</v>
          </cell>
        </row>
        <row r="19592">
          <cell r="H19592" t="str">
            <v>[a]</v>
          </cell>
        </row>
        <row r="19593">
          <cell r="H19593" t="str">
            <v>[aj12]</v>
          </cell>
        </row>
        <row r="19594">
          <cell r="H19594" t="str">
            <v>[ak12]</v>
          </cell>
        </row>
        <row r="19595">
          <cell r="H19595" t="str">
            <v>[b]</v>
          </cell>
        </row>
        <row r="19596">
          <cell r="H19596" t="str">
            <v>[bj11]</v>
          </cell>
        </row>
        <row r="19597">
          <cell r="H19597" t="str">
            <v>[bk11]</v>
          </cell>
        </row>
        <row r="19598">
          <cell r="H19598" t="str">
            <v>[h(Y)]</v>
          </cell>
        </row>
        <row r="19599">
          <cell r="H19599" t="str">
            <v>[h(Z)]</v>
          </cell>
        </row>
        <row r="19600">
          <cell r="H19600" t="str">
            <v>[r(A)]</v>
          </cell>
        </row>
        <row r="19601">
          <cell r="H19601" t="str">
            <v>[r(B)]</v>
          </cell>
        </row>
        <row r="19602">
          <cell r="H19602" t="str">
            <v>[y]</v>
          </cell>
        </row>
        <row r="19603">
          <cell r="H19603" t="str">
            <v>[yj22]</v>
          </cell>
        </row>
        <row r="19604">
          <cell r="H19604" t="str">
            <v>[yk22]</v>
          </cell>
        </row>
        <row r="19605">
          <cell r="H19605" t="str">
            <v>[z]</v>
          </cell>
        </row>
        <row r="19606">
          <cell r="H19606" t="str">
            <v>[zj21]</v>
          </cell>
        </row>
        <row r="19607">
          <cell r="H19607" t="str">
            <v>[zk21]</v>
          </cell>
        </row>
        <row r="19608">
          <cell r="H19608" t="str">
            <v>[W 1]</v>
          </cell>
        </row>
        <row r="19609">
          <cell r="H19609" t="str">
            <v>[W 2]</v>
          </cell>
        </row>
        <row r="19610">
          <cell r="H19610" t="str">
            <v>[W 3]</v>
          </cell>
        </row>
        <row r="19611">
          <cell r="H19611" t="str">
            <v>[W 4]</v>
          </cell>
        </row>
        <row r="19612">
          <cell r="H19612" t="str">
            <v>[W 5]</v>
          </cell>
        </row>
        <row r="19613">
          <cell r="H19613" t="str">
            <v>[W 51]</v>
          </cell>
        </row>
        <row r="19614">
          <cell r="H19614" t="str">
            <v>[W 52]</v>
          </cell>
        </row>
        <row r="19615">
          <cell r="H19615" t="str">
            <v>[W 53]</v>
          </cell>
        </row>
        <row r="19616">
          <cell r="H19616" t="str">
            <v>[W 54]</v>
          </cell>
        </row>
        <row r="19617">
          <cell r="H19617" t="str">
            <v>[W 55]</v>
          </cell>
        </row>
        <row r="19618">
          <cell r="H19618" t="str">
            <v>[W 56]</v>
          </cell>
        </row>
        <row r="19619">
          <cell r="H19619" t="str">
            <v>[W 57]</v>
          </cell>
        </row>
        <row r="19620">
          <cell r="H19620" t="str">
            <v>[W 6]</v>
          </cell>
        </row>
        <row r="19621">
          <cell r="H19621" t="str">
            <v>[W 7]</v>
          </cell>
        </row>
        <row r="19622">
          <cell r="H19622" t="str">
            <v>[W 8]</v>
          </cell>
        </row>
        <row r="19623">
          <cell r="H19623" t="str">
            <v>[VE 104]</v>
          </cell>
        </row>
        <row r="19624">
          <cell r="H19624" t="str">
            <v>[ZVE j21]</v>
          </cell>
        </row>
        <row r="19625">
          <cell r="H19625" t="str">
            <v>[ZVE j22]</v>
          </cell>
        </row>
        <row r="19626">
          <cell r="H19626" t="str">
            <v>[ZVE k11]</v>
          </cell>
        </row>
        <row r="19627">
          <cell r="H19627" t="str">
            <v>[ZVE k12]</v>
          </cell>
        </row>
        <row r="19628">
          <cell r="H19628" t="str">
            <v>[MW71]</v>
          </cell>
        </row>
        <row r="19629">
          <cell r="H19629" t="str">
            <v>[W 24]</v>
          </cell>
        </row>
        <row r="19630">
          <cell r="H19630" t="str">
            <v>[GL 1101]</v>
          </cell>
        </row>
        <row r="19631">
          <cell r="H19631" t="str">
            <v>[GL 1102]</v>
          </cell>
        </row>
        <row r="19632">
          <cell r="H19632" t="str">
            <v>[Gl 1202]</v>
          </cell>
        </row>
        <row r="19633">
          <cell r="H19633" t="str">
            <v>[Gl 122]</v>
          </cell>
        </row>
        <row r="19634">
          <cell r="H19634" t="str">
            <v>[Gl 124]</v>
          </cell>
        </row>
        <row r="19635">
          <cell r="H19635" t="str">
            <v>[Gl 126]</v>
          </cell>
        </row>
        <row r="19636">
          <cell r="H19636" t="str">
            <v>[Gl 132]</v>
          </cell>
        </row>
        <row r="19637">
          <cell r="H19637" t="str">
            <v>[Gl 133]</v>
          </cell>
        </row>
        <row r="19638">
          <cell r="H19638" t="str">
            <v>[Gl 134]</v>
          </cell>
        </row>
        <row r="19639">
          <cell r="H19639" t="str">
            <v>[Gl 135]</v>
          </cell>
        </row>
        <row r="19640">
          <cell r="H19640" t="str">
            <v>[Gl 136]</v>
          </cell>
        </row>
        <row r="19641">
          <cell r="H19641" t="str">
            <v>[Gl 220]</v>
          </cell>
        </row>
        <row r="19642">
          <cell r="H19642" t="str">
            <v>[Gl 221]</v>
          </cell>
        </row>
        <row r="19643">
          <cell r="H19643" t="str">
            <v>[Gl 222]</v>
          </cell>
        </row>
        <row r="19644">
          <cell r="H19644" t="str">
            <v>[Gl 223]</v>
          </cell>
        </row>
        <row r="19645">
          <cell r="H19645" t="str">
            <v>[Gl 224]</v>
          </cell>
        </row>
        <row r="19646">
          <cell r="H19646" t="str">
            <v>[Gl 225]</v>
          </cell>
        </row>
        <row r="19647">
          <cell r="H19647" t="str">
            <v>[Gl 226]</v>
          </cell>
        </row>
        <row r="19648">
          <cell r="H19648" t="str">
            <v>[Gl 227]</v>
          </cell>
        </row>
        <row r="19649">
          <cell r="H19649" t="str">
            <v>[Gl 230]</v>
          </cell>
        </row>
        <row r="19650">
          <cell r="H19650" t="str">
            <v>[Gl 231]</v>
          </cell>
        </row>
        <row r="19651">
          <cell r="H19651" t="str">
            <v>[Gl 234]</v>
          </cell>
        </row>
        <row r="19652">
          <cell r="H19652" t="str">
            <v>[Gl 235]</v>
          </cell>
        </row>
        <row r="19653">
          <cell r="H19653" t="str">
            <v>[Gl 301]</v>
          </cell>
        </row>
        <row r="19654">
          <cell r="H19654" t="str">
            <v>[Gl 302]</v>
          </cell>
        </row>
        <row r="19655">
          <cell r="H19655" t="str">
            <v>[Gl 322]</v>
          </cell>
        </row>
        <row r="19656">
          <cell r="H19656" t="str">
            <v>[Gl 324]</v>
          </cell>
        </row>
        <row r="19657">
          <cell r="H19657" t="str">
            <v>[Gl 325]</v>
          </cell>
        </row>
        <row r="19658">
          <cell r="H19658" t="str">
            <v>[Gl 332]</v>
          </cell>
        </row>
        <row r="19659">
          <cell r="H19659" t="str">
            <v>[Gl 333]</v>
          </cell>
        </row>
        <row r="19660">
          <cell r="H19660" t="str">
            <v>[Gl 334]</v>
          </cell>
        </row>
        <row r="19661">
          <cell r="H19661" t="str">
            <v>[Gl 402]</v>
          </cell>
        </row>
        <row r="19662">
          <cell r="H19662" t="str">
            <v>[Gl 422]</v>
          </cell>
        </row>
        <row r="19663">
          <cell r="H19663" t="str">
            <v>[Gl 424]</v>
          </cell>
        </row>
        <row r="19664">
          <cell r="H19664" t="str">
            <v>[Gl 522]</v>
          </cell>
        </row>
        <row r="19665">
          <cell r="H19665" t="str">
            <v>[Gl 524]</v>
          </cell>
        </row>
        <row r="19666">
          <cell r="H19666" t="str">
            <v>[Gl ZP013]</v>
          </cell>
        </row>
        <row r="19667">
          <cell r="H19667" t="str">
            <v>[Gl ZP124]</v>
          </cell>
        </row>
        <row r="19668">
          <cell r="H19668" t="str">
            <v>[Gl ZPf21]</v>
          </cell>
        </row>
        <row r="19669">
          <cell r="H19669" t="str">
            <v>[Gl ZPf22]</v>
          </cell>
        </row>
        <row r="19670">
          <cell r="H19670" t="str">
            <v>[Gl ZPg11]</v>
          </cell>
        </row>
        <row r="19671">
          <cell r="H19671" t="str">
            <v>[Gl ZPg12]</v>
          </cell>
        </row>
        <row r="19672">
          <cell r="H19672" t="str">
            <v>[Gl 125]</v>
          </cell>
        </row>
        <row r="19673">
          <cell r="H19673" t="str">
            <v>[Gl 127]</v>
          </cell>
        </row>
        <row r="19674">
          <cell r="H19674" t="str">
            <v>[Gl 131]</v>
          </cell>
        </row>
        <row r="19675">
          <cell r="H19675" t="str">
            <v>[Gl 236]</v>
          </cell>
        </row>
        <row r="19676">
          <cell r="H19676" t="str">
            <v>[BlA A]</v>
          </cell>
        </row>
        <row r="19677">
          <cell r="H19677" t="str">
            <v>[BlA B]</v>
          </cell>
        </row>
        <row r="19678">
          <cell r="H19678" t="str">
            <v>[BlA C]</v>
          </cell>
        </row>
        <row r="19679">
          <cell r="H19679" t="str">
            <v>[BlA Y]</v>
          </cell>
        </row>
        <row r="19680">
          <cell r="H19680" t="str">
            <v>[BlA Z]</v>
          </cell>
        </row>
        <row r="19681">
          <cell r="H19681" t="str">
            <v>[km 0,722]</v>
          </cell>
        </row>
        <row r="19682">
          <cell r="H19682" t="str">
            <v>[km 0,891]</v>
          </cell>
        </row>
        <row r="19683">
          <cell r="H19683" t="str">
            <v>[Ers A]</v>
          </cell>
        </row>
        <row r="19684">
          <cell r="H19684" t="str">
            <v>[Ers B]</v>
          </cell>
        </row>
        <row r="19685">
          <cell r="H19685" t="str">
            <v>[Ers C]</v>
          </cell>
        </row>
        <row r="19686">
          <cell r="H19686" t="str">
            <v>[Ers E22]</v>
          </cell>
        </row>
        <row r="19687">
          <cell r="H19687" t="str">
            <v>[Ers E24]</v>
          </cell>
        </row>
        <row r="19688">
          <cell r="H19688" t="str">
            <v>[Ers H1]</v>
          </cell>
        </row>
        <row r="19689">
          <cell r="H19689" t="str">
            <v>[Ers H2]</v>
          </cell>
        </row>
        <row r="19690">
          <cell r="H19690" t="str">
            <v>[Ers H24]</v>
          </cell>
        </row>
        <row r="19691">
          <cell r="H19691" t="str">
            <v>[Ers K20]</v>
          </cell>
        </row>
        <row r="19692">
          <cell r="H19692" t="str">
            <v>[Ers K21]</v>
          </cell>
        </row>
        <row r="19693">
          <cell r="H19693" t="str">
            <v>[Ers K22]</v>
          </cell>
        </row>
        <row r="19694">
          <cell r="H19694" t="str">
            <v>[Ers K23]</v>
          </cell>
        </row>
        <row r="19695">
          <cell r="H19695" t="str">
            <v>[Ers K24]</v>
          </cell>
        </row>
        <row r="19696">
          <cell r="H19696" t="str">
            <v>[Ers K25]</v>
          </cell>
        </row>
        <row r="19697">
          <cell r="H19697" t="str">
            <v>[Ers K26]</v>
          </cell>
        </row>
        <row r="19698">
          <cell r="H19698" t="str">
            <v>[Ers K27]</v>
          </cell>
        </row>
        <row r="19699">
          <cell r="H19699" t="str">
            <v>[Ers K30]</v>
          </cell>
        </row>
        <row r="19700">
          <cell r="H19700" t="str">
            <v>[Ers K31]</v>
          </cell>
        </row>
        <row r="19701">
          <cell r="H19701" t="str">
            <v>[Ers K34]</v>
          </cell>
        </row>
        <row r="19702">
          <cell r="H19702" t="str">
            <v>[Ers K35]</v>
          </cell>
        </row>
        <row r="19703">
          <cell r="H19703" t="str">
            <v>[Ers N20]</v>
          </cell>
        </row>
        <row r="19704">
          <cell r="H19704" t="str">
            <v>[Ers N21]</v>
          </cell>
        </row>
        <row r="19705">
          <cell r="H19705" t="str">
            <v>[Ers N22]</v>
          </cell>
        </row>
        <row r="19706">
          <cell r="H19706" t="str">
            <v>[Ers N24]</v>
          </cell>
        </row>
        <row r="19707">
          <cell r="H19707" t="str">
            <v>[Ers N25]</v>
          </cell>
        </row>
        <row r="19708">
          <cell r="H19708" t="str">
            <v>[Ers R1]</v>
          </cell>
        </row>
        <row r="19709">
          <cell r="H19709" t="str">
            <v>[Ers R2]</v>
          </cell>
        </row>
        <row r="19710">
          <cell r="H19710" t="str">
            <v>[Ers R22]</v>
          </cell>
        </row>
        <row r="19711">
          <cell r="H19711" t="str">
            <v>[Ers R24]</v>
          </cell>
        </row>
        <row r="19712">
          <cell r="H19712" t="str">
            <v>[Ers Sch225]</v>
          </cell>
        </row>
        <row r="19713">
          <cell r="H19713" t="str">
            <v>[Ers Sch226]</v>
          </cell>
        </row>
        <row r="19714">
          <cell r="H19714" t="str">
            <v>[Ers Sch227]</v>
          </cell>
        </row>
        <row r="19715">
          <cell r="H19715" t="str">
            <v>[Ers Sch230]</v>
          </cell>
        </row>
        <row r="19716">
          <cell r="H19716" t="str">
            <v>[Ers Sch231]</v>
          </cell>
        </row>
        <row r="19717">
          <cell r="H19717" t="str">
            <v>[Ers Sch234]</v>
          </cell>
        </row>
        <row r="19718">
          <cell r="H19718" t="str">
            <v>[Ers Sch325]</v>
          </cell>
        </row>
        <row r="19719">
          <cell r="H19719" t="str">
            <v>[Ers Sch332]</v>
          </cell>
        </row>
        <row r="19720">
          <cell r="H19720" t="str">
            <v>[Ers Sch333]</v>
          </cell>
        </row>
        <row r="19721">
          <cell r="H19721" t="str">
            <v>[Ers Sch334]</v>
          </cell>
        </row>
        <row r="19722">
          <cell r="H19722" t="str">
            <v>[Ers T22]</v>
          </cell>
        </row>
        <row r="19723">
          <cell r="H19723" t="str">
            <v>[Ers T24]</v>
          </cell>
        </row>
        <row r="19724">
          <cell r="H19724" t="str">
            <v>[Ers Y]</v>
          </cell>
        </row>
        <row r="19725">
          <cell r="H19725" t="str">
            <v>[Ers Z]</v>
          </cell>
        </row>
        <row r="19726">
          <cell r="H19726" t="str">
            <v>[A]</v>
          </cell>
        </row>
        <row r="19727">
          <cell r="H19727" t="str">
            <v>[B]</v>
          </cell>
        </row>
        <row r="19728">
          <cell r="H19728" t="str">
            <v>[C]</v>
          </cell>
        </row>
        <row r="19729">
          <cell r="H19729" t="str">
            <v>[E22]</v>
          </cell>
        </row>
        <row r="19730">
          <cell r="H19730" t="str">
            <v>[E24]</v>
          </cell>
        </row>
        <row r="19731">
          <cell r="H19731" t="str">
            <v>[H1]</v>
          </cell>
        </row>
        <row r="19732">
          <cell r="H19732" t="str">
            <v>[H2]</v>
          </cell>
        </row>
        <row r="19733">
          <cell r="H19733" t="str">
            <v>[H24]</v>
          </cell>
        </row>
        <row r="19734">
          <cell r="H19734" t="str">
            <v>[K20]</v>
          </cell>
        </row>
        <row r="19735">
          <cell r="H19735" t="str">
            <v>[K21]</v>
          </cell>
        </row>
        <row r="19736">
          <cell r="H19736" t="str">
            <v>[K22]</v>
          </cell>
        </row>
        <row r="19737">
          <cell r="H19737" t="str">
            <v>[K23]</v>
          </cell>
        </row>
        <row r="19738">
          <cell r="H19738" t="str">
            <v>[K24]</v>
          </cell>
        </row>
        <row r="19739">
          <cell r="H19739" t="str">
            <v>[K25]</v>
          </cell>
        </row>
        <row r="19740">
          <cell r="H19740" t="str">
            <v>[K26]</v>
          </cell>
        </row>
        <row r="19741">
          <cell r="H19741" t="str">
            <v>[K27]</v>
          </cell>
        </row>
        <row r="19742">
          <cell r="H19742" t="str">
            <v>[K30]</v>
          </cell>
        </row>
        <row r="19743">
          <cell r="H19743" t="str">
            <v>[K31]</v>
          </cell>
        </row>
        <row r="19744">
          <cell r="H19744" t="str">
            <v>[K34]</v>
          </cell>
        </row>
        <row r="19745">
          <cell r="H19745" t="str">
            <v>[K35]</v>
          </cell>
        </row>
        <row r="19746">
          <cell r="H19746" t="str">
            <v>[N20]</v>
          </cell>
        </row>
        <row r="19747">
          <cell r="H19747" t="str">
            <v>[N21]</v>
          </cell>
        </row>
        <row r="19748">
          <cell r="H19748" t="str">
            <v>[N22]</v>
          </cell>
        </row>
        <row r="19749">
          <cell r="H19749" t="str">
            <v>[N24]</v>
          </cell>
        </row>
        <row r="19750">
          <cell r="H19750" t="str">
            <v>[N25]</v>
          </cell>
        </row>
        <row r="19751">
          <cell r="H19751" t="str">
            <v>[R1]</v>
          </cell>
        </row>
        <row r="19752">
          <cell r="H19752" t="str">
            <v>[R2]</v>
          </cell>
        </row>
        <row r="19753">
          <cell r="H19753" t="str">
            <v>[R22]</v>
          </cell>
        </row>
        <row r="19754">
          <cell r="H19754" t="str">
            <v>[R24]</v>
          </cell>
        </row>
        <row r="19755">
          <cell r="H19755" t="str">
            <v>[T22]</v>
          </cell>
        </row>
        <row r="19756">
          <cell r="H19756" t="str">
            <v>[T24]</v>
          </cell>
        </row>
        <row r="19757">
          <cell r="H19757" t="str">
            <v>[Y]</v>
          </cell>
        </row>
        <row r="19758">
          <cell r="H19758" t="str">
            <v>[Z]</v>
          </cell>
        </row>
        <row r="19759">
          <cell r="H19759" t="str">
            <v>[Gl 013]</v>
          </cell>
        </row>
        <row r="19760">
          <cell r="H19760" t="str">
            <v>[Gl f11]</v>
          </cell>
        </row>
        <row r="19761">
          <cell r="H19761" t="str">
            <v>[Gl f12]</v>
          </cell>
        </row>
        <row r="19762">
          <cell r="H19762" t="str">
            <v>[Gl f21]</v>
          </cell>
        </row>
        <row r="19763">
          <cell r="H19763" t="str">
            <v>[Gl f22]</v>
          </cell>
        </row>
        <row r="19764">
          <cell r="H19764" t="str">
            <v>[VAf11]</v>
          </cell>
        </row>
        <row r="19765">
          <cell r="H19765" t="str">
            <v>[VAf12]</v>
          </cell>
        </row>
        <row r="19766">
          <cell r="H19766" t="str">
            <v>[VAh21]</v>
          </cell>
        </row>
        <row r="19767">
          <cell r="H19767" t="str">
            <v>[VAh22]</v>
          </cell>
        </row>
        <row r="19768">
          <cell r="H19768" t="str">
            <v>[SAS 301]</v>
          </cell>
        </row>
        <row r="19769">
          <cell r="H19769" t="str">
            <v>[SAS 302]</v>
          </cell>
        </row>
        <row r="19770">
          <cell r="H19770" t="str">
            <v>[SAS g11]</v>
          </cell>
        </row>
        <row r="19771">
          <cell r="H19771" t="str">
            <v>[SAS g12]</v>
          </cell>
        </row>
        <row r="19772">
          <cell r="H19772" t="str">
            <v>[1ST]</v>
          </cell>
        </row>
        <row r="19773">
          <cell r="H19773" t="str">
            <v>[Sch225]</v>
          </cell>
        </row>
        <row r="19774">
          <cell r="H19774" t="str">
            <v>[Sch226]</v>
          </cell>
        </row>
        <row r="19775">
          <cell r="H19775" t="str">
            <v>[Sch227]</v>
          </cell>
        </row>
        <row r="19776">
          <cell r="H19776" t="str">
            <v>[Sch230]</v>
          </cell>
        </row>
        <row r="19777">
          <cell r="H19777" t="str">
            <v>[Sch231]</v>
          </cell>
        </row>
        <row r="19778">
          <cell r="H19778" t="str">
            <v>[Sch234]</v>
          </cell>
        </row>
        <row r="19779">
          <cell r="H19779" t="str">
            <v>[Sch325]</v>
          </cell>
        </row>
        <row r="19780">
          <cell r="H19780" t="str">
            <v>[Sch332]</v>
          </cell>
        </row>
        <row r="19781">
          <cell r="H19781" t="str">
            <v>[Sch333]</v>
          </cell>
        </row>
        <row r="19782">
          <cell r="H19782" t="str">
            <v>[Sch334]</v>
          </cell>
        </row>
        <row r="19783">
          <cell r="H19783" t="str">
            <v>[V11]</v>
          </cell>
        </row>
        <row r="19784">
          <cell r="H19784" t="str">
            <v>[V122]</v>
          </cell>
        </row>
        <row r="19785">
          <cell r="H19785" t="str">
            <v>[V132]</v>
          </cell>
        </row>
        <row r="19786">
          <cell r="H19786" t="str">
            <v>[V134]</v>
          </cell>
        </row>
        <row r="19787">
          <cell r="H19787" t="str">
            <v>[V135]</v>
          </cell>
        </row>
        <row r="19788">
          <cell r="H19788" t="str">
            <v>[V136]</v>
          </cell>
        </row>
        <row r="19789">
          <cell r="H19789" t="str">
            <v>[V1Gh]</v>
          </cell>
        </row>
        <row r="19790">
          <cell r="H19790" t="str">
            <v>[V21]</v>
          </cell>
        </row>
        <row r="19791">
          <cell r="H19791" t="str">
            <v>[V22]</v>
          </cell>
        </row>
        <row r="19792">
          <cell r="H19792" t="str">
            <v>[V2Gh]</v>
          </cell>
        </row>
        <row r="19793">
          <cell r="H19793" t="str">
            <v>[V322]</v>
          </cell>
        </row>
        <row r="19794">
          <cell r="H19794" t="str">
            <v>[V324]</v>
          </cell>
        </row>
        <row r="19795">
          <cell r="H19795" t="str">
            <v>[V36]</v>
          </cell>
        </row>
        <row r="19796">
          <cell r="H19796" t="str">
            <v>[V5]</v>
          </cell>
        </row>
        <row r="19797">
          <cell r="H19797" t="str">
            <v>[V51R]</v>
          </cell>
        </row>
        <row r="19798">
          <cell r="H19798" t="str">
            <v>[V8]</v>
          </cell>
        </row>
        <row r="19799">
          <cell r="H19799" t="str">
            <v>[V88]</v>
          </cell>
        </row>
        <row r="19800">
          <cell r="H19800" t="str">
            <v>[V89]</v>
          </cell>
        </row>
        <row r="19801">
          <cell r="H19801" t="str">
            <v>[V9]</v>
          </cell>
        </row>
        <row r="19802">
          <cell r="H19802" t="str">
            <v>[VE22]</v>
          </cell>
        </row>
        <row r="19803">
          <cell r="H19803" t="str">
            <v>[VE24]</v>
          </cell>
        </row>
        <row r="19804">
          <cell r="H19804" t="str">
            <v>[VK20]</v>
          </cell>
        </row>
        <row r="19805">
          <cell r="H19805" t="str">
            <v>[VK21]</v>
          </cell>
        </row>
        <row r="19806">
          <cell r="H19806" t="str">
            <v>[VK22]</v>
          </cell>
        </row>
        <row r="19807">
          <cell r="H19807" t="str">
            <v>[VK23]</v>
          </cell>
        </row>
        <row r="19808">
          <cell r="H19808" t="str">
            <v>[VK24]</v>
          </cell>
        </row>
        <row r="19809">
          <cell r="H19809" t="str">
            <v>[VK25]</v>
          </cell>
        </row>
        <row r="19810">
          <cell r="H19810" t="str">
            <v>[VK26]</v>
          </cell>
        </row>
        <row r="19811">
          <cell r="H19811" t="str">
            <v>[VK27]</v>
          </cell>
        </row>
        <row r="19812">
          <cell r="H19812" t="str">
            <v>[VK30]</v>
          </cell>
        </row>
        <row r="19813">
          <cell r="H19813" t="str">
            <v>[VK31]</v>
          </cell>
        </row>
        <row r="19814">
          <cell r="H19814" t="str">
            <v>[VK34]</v>
          </cell>
        </row>
        <row r="19815">
          <cell r="H19815" t="str">
            <v>[VK35]</v>
          </cell>
        </row>
        <row r="19816">
          <cell r="H19816" t="str">
            <v>[VN20]</v>
          </cell>
        </row>
        <row r="19817">
          <cell r="H19817" t="str">
            <v>[VN21]</v>
          </cell>
        </row>
        <row r="19818">
          <cell r="H19818" t="str">
            <v>[VN22]</v>
          </cell>
        </row>
        <row r="19819">
          <cell r="H19819" t="str">
            <v>[VN24]</v>
          </cell>
        </row>
        <row r="19820">
          <cell r="H19820" t="str">
            <v>[VN25]</v>
          </cell>
        </row>
        <row r="19821">
          <cell r="H19821" t="str">
            <v>[VT22]</v>
          </cell>
        </row>
        <row r="19822">
          <cell r="H19822" t="str">
            <v>[VT24]</v>
          </cell>
        </row>
        <row r="19823">
          <cell r="H19823" t="str">
            <v>[a]</v>
          </cell>
        </row>
        <row r="19824">
          <cell r="H19824" t="str">
            <v>[b]</v>
          </cell>
        </row>
        <row r="19825">
          <cell r="H19825" t="str">
            <v>[e(A)]</v>
          </cell>
        </row>
        <row r="19826">
          <cell r="H19826" t="str">
            <v>[e(B)]</v>
          </cell>
        </row>
        <row r="19827">
          <cell r="H19827" t="str">
            <v>[h1]</v>
          </cell>
        </row>
        <row r="19828">
          <cell r="H19828" t="str">
            <v>[h2]</v>
          </cell>
        </row>
        <row r="19829">
          <cell r="H19829" t="str">
            <v>[h24]</v>
          </cell>
        </row>
        <row r="19830">
          <cell r="H19830" t="str">
            <v>[k(T22)]</v>
          </cell>
        </row>
        <row r="19831">
          <cell r="H19831" t="str">
            <v>[k(T24)]</v>
          </cell>
        </row>
        <row r="19832">
          <cell r="H19832" t="str">
            <v>[n(C)]</v>
          </cell>
        </row>
        <row r="19833">
          <cell r="H19833" t="str">
            <v>[n(E22)]</v>
          </cell>
        </row>
        <row r="19834">
          <cell r="H19834" t="str">
            <v>[n(E24)]</v>
          </cell>
        </row>
        <row r="19835">
          <cell r="H19835" t="str">
            <v>[r1]</v>
          </cell>
        </row>
        <row r="19836">
          <cell r="H19836" t="str">
            <v>[r2]</v>
          </cell>
        </row>
        <row r="19837">
          <cell r="H19837" t="str">
            <v>[r22/24]</v>
          </cell>
        </row>
        <row r="19838">
          <cell r="H19838" t="str">
            <v>[r24]</v>
          </cell>
        </row>
        <row r="19839">
          <cell r="H19839" t="str">
            <v>[t(Y)]</v>
          </cell>
        </row>
        <row r="19840">
          <cell r="H19840" t="str">
            <v>[t(Z)]</v>
          </cell>
        </row>
        <row r="19841">
          <cell r="H19841" t="str">
            <v>[y]</v>
          </cell>
        </row>
        <row r="19842">
          <cell r="H19842" t="str">
            <v>[z]</v>
          </cell>
        </row>
        <row r="19843">
          <cell r="H19843" t="str">
            <v>[Sp2Gh]</v>
          </cell>
        </row>
        <row r="19844">
          <cell r="H19844" t="str">
            <v>[W 1]</v>
          </cell>
        </row>
        <row r="19845">
          <cell r="H19845" t="str">
            <v>[W 10]</v>
          </cell>
        </row>
        <row r="19846">
          <cell r="H19846" t="str">
            <v>[W 101]</v>
          </cell>
        </row>
        <row r="19847">
          <cell r="H19847" t="str">
            <v>[W 102]</v>
          </cell>
        </row>
        <row r="19848">
          <cell r="H19848" t="str">
            <v>[W 103]</v>
          </cell>
        </row>
        <row r="19849">
          <cell r="H19849" t="str">
            <v>[W 104]</v>
          </cell>
        </row>
        <row r="19850">
          <cell r="H19850" t="str">
            <v>[W 11]</v>
          </cell>
        </row>
        <row r="19851">
          <cell r="H19851" t="str">
            <v>[W 12]</v>
          </cell>
        </row>
        <row r="19852">
          <cell r="H19852" t="str">
            <v>[W 13]</v>
          </cell>
        </row>
        <row r="19853">
          <cell r="H19853" t="str">
            <v>[W 14]</v>
          </cell>
        </row>
        <row r="19854">
          <cell r="H19854" t="str">
            <v>[W 1Gh]</v>
          </cell>
        </row>
        <row r="19855">
          <cell r="H19855" t="str">
            <v>[W 2]</v>
          </cell>
        </row>
        <row r="19856">
          <cell r="H19856" t="str">
            <v>[W 201]</v>
          </cell>
        </row>
        <row r="19857">
          <cell r="H19857" t="str">
            <v>[W 202]</v>
          </cell>
        </row>
        <row r="19858">
          <cell r="H19858" t="str">
            <v>[W 203]</v>
          </cell>
        </row>
        <row r="19859">
          <cell r="H19859" t="str">
            <v>[W 204]</v>
          </cell>
        </row>
        <row r="19860">
          <cell r="H19860" t="str">
            <v>[W 205]</v>
          </cell>
        </row>
        <row r="19861">
          <cell r="H19861" t="str">
            <v>[W 206]</v>
          </cell>
        </row>
        <row r="19862">
          <cell r="H19862" t="str">
            <v>[W 207]</v>
          </cell>
        </row>
        <row r="19863">
          <cell r="H19863" t="str">
            <v>[W 208]</v>
          </cell>
        </row>
        <row r="19864">
          <cell r="H19864" t="str">
            <v>[W 21]</v>
          </cell>
        </row>
        <row r="19865">
          <cell r="H19865" t="str">
            <v>[W 22]</v>
          </cell>
        </row>
        <row r="19866">
          <cell r="H19866" t="str">
            <v>[W 23]</v>
          </cell>
        </row>
        <row r="19867">
          <cell r="H19867" t="str">
            <v>[W 3]</v>
          </cell>
        </row>
        <row r="19868">
          <cell r="H19868" t="str">
            <v>[W 4]</v>
          </cell>
        </row>
        <row r="19869">
          <cell r="H19869" t="str">
            <v>[W 5]</v>
          </cell>
        </row>
        <row r="19870">
          <cell r="H19870" t="str">
            <v>[W 51]</v>
          </cell>
        </row>
        <row r="19871">
          <cell r="H19871" t="str">
            <v>[W 52]</v>
          </cell>
        </row>
        <row r="19872">
          <cell r="H19872" t="str">
            <v>[W 53]</v>
          </cell>
        </row>
        <row r="19873">
          <cell r="H19873" t="str">
            <v>[W 54]</v>
          </cell>
        </row>
        <row r="19874">
          <cell r="H19874" t="str">
            <v>[W 55]</v>
          </cell>
        </row>
        <row r="19875">
          <cell r="H19875" t="str">
            <v>[W 6]</v>
          </cell>
        </row>
        <row r="19876">
          <cell r="H19876" t="str">
            <v>[W 61]</v>
          </cell>
        </row>
        <row r="19877">
          <cell r="H19877" t="str">
            <v>[W 62]</v>
          </cell>
        </row>
        <row r="19878">
          <cell r="H19878" t="str">
            <v>[W 65]</v>
          </cell>
        </row>
        <row r="19879">
          <cell r="H19879" t="str">
            <v>[W 66]</v>
          </cell>
        </row>
        <row r="19880">
          <cell r="H19880" t="str">
            <v>[W 67]</v>
          </cell>
        </row>
        <row r="19881">
          <cell r="H19881" t="str">
            <v>[W 69]</v>
          </cell>
        </row>
        <row r="19882">
          <cell r="H19882" t="str">
            <v>[W 7]</v>
          </cell>
        </row>
        <row r="19883">
          <cell r="H19883" t="str">
            <v>[W 8]</v>
          </cell>
        </row>
        <row r="19884">
          <cell r="H19884" t="str">
            <v>[W 81]</v>
          </cell>
        </row>
        <row r="19885">
          <cell r="H19885" t="str">
            <v>[W 82]</v>
          </cell>
        </row>
        <row r="19886">
          <cell r="H19886" t="str">
            <v>[W 85]</v>
          </cell>
        </row>
        <row r="19887">
          <cell r="H19887" t="str">
            <v>[W 86]</v>
          </cell>
        </row>
        <row r="19888">
          <cell r="H19888" t="str">
            <v>[W 87]</v>
          </cell>
        </row>
        <row r="19889">
          <cell r="H19889" t="str">
            <v>[W 88]</v>
          </cell>
        </row>
        <row r="19890">
          <cell r="H19890" t="str">
            <v>[W 89]</v>
          </cell>
        </row>
        <row r="19891">
          <cell r="H19891" t="str">
            <v>[W 9]</v>
          </cell>
        </row>
        <row r="19892">
          <cell r="H19892" t="str">
            <v>[VE 2124]</v>
          </cell>
        </row>
        <row r="19893">
          <cell r="H19893" t="str">
            <v>[VE 2Gh]</v>
          </cell>
        </row>
        <row r="19894">
          <cell r="H19894" t="str">
            <v>[VE 522]</v>
          </cell>
        </row>
        <row r="19895">
          <cell r="H19895" t="str">
            <v>[VE 524]</v>
          </cell>
        </row>
        <row r="19896">
          <cell r="H19896" t="str">
            <v>[ZE g11]</v>
          </cell>
        </row>
        <row r="19897">
          <cell r="H19897" t="str">
            <v>[ZE g12]</v>
          </cell>
        </row>
        <row r="19898">
          <cell r="H19898" t="str">
            <v>[ZVE 013]</v>
          </cell>
        </row>
        <row r="19899">
          <cell r="H19899" t="str">
            <v>[ZVE 23]</v>
          </cell>
        </row>
        <row r="19900">
          <cell r="H19900" t="str">
            <v>[ZVE 332]</v>
          </cell>
        </row>
        <row r="19901">
          <cell r="H19901" t="str">
            <v>[ZVE 333]</v>
          </cell>
        </row>
        <row r="19902">
          <cell r="H19902" t="str">
            <v>[ZVE 334]</v>
          </cell>
        </row>
        <row r="19903">
          <cell r="H19903" t="str">
            <v>[ZVE 35]</v>
          </cell>
        </row>
        <row r="19904">
          <cell r="H19904" t="str">
            <v>[ZVE 36]</v>
          </cell>
        </row>
        <row r="19905">
          <cell r="H19905" t="str">
            <v>[ZVE 9]</v>
          </cell>
        </row>
        <row r="19906">
          <cell r="H19906" t="str">
            <v>[ZVE f21]</v>
          </cell>
        </row>
        <row r="19907">
          <cell r="H19907" t="str">
            <v>[ZVE f22]</v>
          </cell>
        </row>
        <row r="19908">
          <cell r="H19908" t="str">
            <v>[aws]</v>
          </cell>
        </row>
        <row r="19909">
          <cell r="H19909" t="str">
            <v>[1]</v>
          </cell>
        </row>
        <row r="19910">
          <cell r="H19910" t="str">
            <v>[101]</v>
          </cell>
        </row>
        <row r="19911">
          <cell r="H19911" t="str">
            <v>[102]</v>
          </cell>
        </row>
        <row r="19912">
          <cell r="H19912" t="str">
            <v>[2/3]</v>
          </cell>
        </row>
        <row r="19913">
          <cell r="H19913" t="str">
            <v>[201]</v>
          </cell>
        </row>
        <row r="19914">
          <cell r="H19914" t="str">
            <v>[202]</v>
          </cell>
        </row>
        <row r="19915">
          <cell r="H19915" t="str">
            <v>[203]</v>
          </cell>
        </row>
        <row r="19916">
          <cell r="H19916" t="str">
            <v>[205]</v>
          </cell>
        </row>
        <row r="19917">
          <cell r="H19917" t="str">
            <v>[207]</v>
          </cell>
        </row>
        <row r="19918">
          <cell r="H19918" t="str">
            <v>[211]</v>
          </cell>
        </row>
        <row r="19919">
          <cell r="H19919" t="str">
            <v>[305]</v>
          </cell>
        </row>
        <row r="19920">
          <cell r="H19920" t="str">
            <v>[31]</v>
          </cell>
        </row>
        <row r="19921">
          <cell r="H19921" t="str">
            <v>[32/33]</v>
          </cell>
        </row>
        <row r="19922">
          <cell r="H19922" t="str">
            <v>[4]</v>
          </cell>
        </row>
        <row r="19923">
          <cell r="H19923" t="str">
            <v>[403]</v>
          </cell>
        </row>
        <row r="19924">
          <cell r="H19924" t="str">
            <v>[5]</v>
          </cell>
        </row>
        <row r="19925">
          <cell r="H19925" t="str">
            <v>[501]</v>
          </cell>
        </row>
        <row r="19926">
          <cell r="H19926" t="str">
            <v>[502]</v>
          </cell>
        </row>
        <row r="19927">
          <cell r="H19927" t="str">
            <v>[51]</v>
          </cell>
        </row>
        <row r="19928">
          <cell r="H19928" t="str">
            <v>[52]</v>
          </cell>
        </row>
        <row r="19929">
          <cell r="H19929" t="str">
            <v>[53]</v>
          </cell>
        </row>
        <row r="19930">
          <cell r="H19930" t="str">
            <v>[54]</v>
          </cell>
        </row>
        <row r="19931">
          <cell r="H19931" t="str">
            <v>[55]</v>
          </cell>
        </row>
        <row r="19932">
          <cell r="H19932" t="str">
            <v>[6/7]</v>
          </cell>
        </row>
        <row r="19933">
          <cell r="H19933" t="str">
            <v>[a11]</v>
          </cell>
        </row>
        <row r="19934">
          <cell r="H19934" t="str">
            <v>[a12]</v>
          </cell>
        </row>
        <row r="19935">
          <cell r="H19935" t="str">
            <v>[a21]</v>
          </cell>
        </row>
        <row r="19936">
          <cell r="H19936" t="str">
            <v>[f41]</v>
          </cell>
        </row>
        <row r="19937">
          <cell r="H19937" t="str">
            <v>[f42]</v>
          </cell>
        </row>
        <row r="19938">
          <cell r="H19938" t="str">
            <v>[Gl 101]</v>
          </cell>
        </row>
        <row r="19939">
          <cell r="H19939" t="str">
            <v>[Gl 102]</v>
          </cell>
        </row>
        <row r="19940">
          <cell r="H19940" t="str">
            <v>[Gl 201]</v>
          </cell>
        </row>
        <row r="19941">
          <cell r="H19941" t="str">
            <v>[Gl 202]</v>
          </cell>
        </row>
        <row r="19942">
          <cell r="H19942" t="str">
            <v>[Gl 203]</v>
          </cell>
        </row>
        <row r="19943">
          <cell r="H19943" t="str">
            <v>[Gl 205]</v>
          </cell>
        </row>
        <row r="19944">
          <cell r="H19944" t="str">
            <v>[Gl 207]</v>
          </cell>
        </row>
        <row r="19945">
          <cell r="H19945" t="str">
            <v>[Gl 305]</v>
          </cell>
        </row>
        <row r="19946">
          <cell r="H19946" t="str">
            <v>[Gl 403]</v>
          </cell>
        </row>
        <row r="19947">
          <cell r="H19947" t="str">
            <v>[Gl 501]</v>
          </cell>
        </row>
        <row r="19948">
          <cell r="H19948" t="str">
            <v>[Gl 502]</v>
          </cell>
        </row>
        <row r="19949">
          <cell r="H19949" t="str">
            <v>[101]</v>
          </cell>
        </row>
        <row r="19950">
          <cell r="H19950" t="str">
            <v>[102]</v>
          </cell>
        </row>
        <row r="19951">
          <cell r="H19951" t="str">
            <v>[501]</v>
          </cell>
        </row>
        <row r="19952">
          <cell r="H19952" t="str">
            <v>[502]</v>
          </cell>
        </row>
        <row r="19953">
          <cell r="H19953" t="str">
            <v>[Gl 307]</v>
          </cell>
        </row>
        <row r="19954">
          <cell r="H19954" t="str">
            <v>[W211]</v>
          </cell>
        </row>
        <row r="19955">
          <cell r="H19955" t="str">
            <v>[W31]</v>
          </cell>
        </row>
        <row r="19956">
          <cell r="H19956" t="str">
            <v>[W32/33]</v>
          </cell>
        </row>
        <row r="19957">
          <cell r="H19957" t="str">
            <v>[W6/7]</v>
          </cell>
        </row>
        <row r="19958">
          <cell r="H19958" t="str">
            <v>[Bl a11]</v>
          </cell>
        </row>
        <row r="19959">
          <cell r="H19959" t="str">
            <v>[Bl a12]</v>
          </cell>
        </row>
        <row r="19960">
          <cell r="H19960" t="str">
            <v>[Bl a21]</v>
          </cell>
        </row>
        <row r="19961">
          <cell r="H19961" t="str">
            <v>[Bl f31]</v>
          </cell>
        </row>
        <row r="19962">
          <cell r="H19962" t="str">
            <v>[Bl f32]</v>
          </cell>
        </row>
        <row r="19963">
          <cell r="H19963" t="str">
            <v>[Bl f41]</v>
          </cell>
        </row>
        <row r="19964">
          <cell r="H19964" t="str">
            <v>[Bl f42]</v>
          </cell>
        </row>
        <row r="19965">
          <cell r="H19965" t="str">
            <v>[EVA1]</v>
          </cell>
        </row>
        <row r="19966">
          <cell r="H19966" t="str">
            <v>[Ers A]</v>
          </cell>
        </row>
        <row r="19967">
          <cell r="H19967" t="str">
            <v>[Ers Aa12]</v>
          </cell>
        </row>
        <row r="19968">
          <cell r="H19968" t="str">
            <v>[Ers Af32]</v>
          </cell>
        </row>
        <row r="19969">
          <cell r="H19969" t="str">
            <v>[Ers B]</v>
          </cell>
        </row>
        <row r="19970">
          <cell r="H19970" t="str">
            <v>[Ers Ba11]</v>
          </cell>
        </row>
        <row r="19971">
          <cell r="H19971" t="str">
            <v>[Ers Bf31]</v>
          </cell>
        </row>
        <row r="19972">
          <cell r="H19972" t="str">
            <v>[Ers H1]</v>
          </cell>
        </row>
        <row r="19973">
          <cell r="H19973" t="str">
            <v>[Ers H2]</v>
          </cell>
        </row>
        <row r="19974">
          <cell r="H19974" t="str">
            <v>[Ers H3]</v>
          </cell>
        </row>
        <row r="19975">
          <cell r="H19975" t="str">
            <v>[Ers H5]</v>
          </cell>
        </row>
        <row r="19976">
          <cell r="H19976" t="str">
            <v>[Ers H7]</v>
          </cell>
        </row>
        <row r="19977">
          <cell r="H19977" t="str">
            <v>[Ers R1]</v>
          </cell>
        </row>
        <row r="19978">
          <cell r="H19978" t="str">
            <v>[Ers R2]</v>
          </cell>
        </row>
        <row r="19979">
          <cell r="H19979" t="str">
            <v>[Ers R3]</v>
          </cell>
        </row>
        <row r="19980">
          <cell r="H19980" t="str">
            <v>[Ers Sch203R]</v>
          </cell>
        </row>
        <row r="19981">
          <cell r="H19981" t="str">
            <v>[Ers Sch205R]</v>
          </cell>
        </row>
        <row r="19982">
          <cell r="H19982" t="str">
            <v>[Ers Sch207R]</v>
          </cell>
        </row>
        <row r="19983">
          <cell r="H19983" t="str">
            <v>[Ers Sch305H]</v>
          </cell>
        </row>
        <row r="19984">
          <cell r="H19984" t="str">
            <v>[Ers Sch305R]</v>
          </cell>
        </row>
        <row r="19985">
          <cell r="H19985" t="str">
            <v>[Ers Sch403H]</v>
          </cell>
        </row>
        <row r="19986">
          <cell r="H19986" t="str">
            <v>[Ers Y]</v>
          </cell>
        </row>
        <row r="19987">
          <cell r="H19987" t="str">
            <v>[Ers Yf42]</v>
          </cell>
        </row>
        <row r="19988">
          <cell r="H19988" t="str">
            <v>[Ers Z]</v>
          </cell>
        </row>
        <row r="19989">
          <cell r="H19989" t="str">
            <v>[Ers Za21]</v>
          </cell>
        </row>
        <row r="19990">
          <cell r="H19990" t="str">
            <v>[Ers Zf41]</v>
          </cell>
        </row>
        <row r="19991">
          <cell r="H19991" t="str">
            <v>[Ers 1H1]</v>
          </cell>
        </row>
        <row r="19992">
          <cell r="H19992" t="str">
            <v>[Ers 1R1]</v>
          </cell>
        </row>
        <row r="19993">
          <cell r="H19993" t="str">
            <v>[Ers 1R2]</v>
          </cell>
        </row>
        <row r="19994">
          <cell r="H19994" t="str">
            <v>[Ers 1R3]</v>
          </cell>
        </row>
        <row r="19995">
          <cell r="H19995" t="str">
            <v>[Ers 1Y]</v>
          </cell>
        </row>
        <row r="19996">
          <cell r="H19996" t="str">
            <v>[Ers 1Z]</v>
          </cell>
        </row>
        <row r="19997">
          <cell r="H19997" t="str">
            <v>[Ers 1Za21]</v>
          </cell>
        </row>
        <row r="19998">
          <cell r="H19998" t="str">
            <v>[Ers 2R1]</v>
          </cell>
        </row>
        <row r="19999">
          <cell r="H19999" t="str">
            <v>[Ers 2R2]</v>
          </cell>
        </row>
        <row r="20000">
          <cell r="H20000" t="str">
            <v>[Ers 2R3]</v>
          </cell>
        </row>
        <row r="20001">
          <cell r="H20001" t="str">
            <v>[Ers 2Y]</v>
          </cell>
        </row>
        <row r="20002">
          <cell r="H20002" t="str">
            <v>[Ers 2Z]</v>
          </cell>
        </row>
        <row r="20003">
          <cell r="H20003" t="str">
            <v>[Ers 3R2]</v>
          </cell>
        </row>
        <row r="20004">
          <cell r="H20004" t="str">
            <v>[Ers 3Y]</v>
          </cell>
        </row>
        <row r="20005">
          <cell r="H20005" t="str">
            <v>[Ers 3Z]</v>
          </cell>
        </row>
        <row r="20006">
          <cell r="H20006" t="str">
            <v>[FA Sch205R]</v>
          </cell>
        </row>
        <row r="20007">
          <cell r="H20007" t="str">
            <v>[FA Sch207R]</v>
          </cell>
        </row>
        <row r="20008">
          <cell r="H20008" t="str">
            <v>[FA Sch305R]</v>
          </cell>
        </row>
        <row r="20009">
          <cell r="H20009" t="str">
            <v>[XTR a21]</v>
          </cell>
        </row>
        <row r="20010">
          <cell r="H20010" t="str">
            <v>[XTR f41]</v>
          </cell>
        </row>
        <row r="20011">
          <cell r="H20011" t="str">
            <v>[XTR f42]</v>
          </cell>
        </row>
        <row r="20012">
          <cell r="H20012" t="str">
            <v>[f11]</v>
          </cell>
        </row>
        <row r="20013">
          <cell r="H20013" t="str">
            <v>[f12]</v>
          </cell>
        </row>
        <row r="20014">
          <cell r="H20014" t="str">
            <v>[f21]</v>
          </cell>
        </row>
        <row r="20015">
          <cell r="H20015" t="str">
            <v>[f22]</v>
          </cell>
        </row>
        <row r="20016">
          <cell r="H20016" t="str">
            <v>[f31]</v>
          </cell>
        </row>
        <row r="20017">
          <cell r="H20017" t="str">
            <v>[f32]</v>
          </cell>
        </row>
        <row r="20018">
          <cell r="H20018" t="str">
            <v>[A]</v>
          </cell>
        </row>
        <row r="20019">
          <cell r="H20019" t="str">
            <v>[Aa12]</v>
          </cell>
        </row>
        <row r="20020">
          <cell r="H20020" t="str">
            <v>[Af32]</v>
          </cell>
        </row>
        <row r="20021">
          <cell r="H20021" t="str">
            <v>[B]</v>
          </cell>
        </row>
        <row r="20022">
          <cell r="H20022" t="str">
            <v>[Ba11]</v>
          </cell>
        </row>
        <row r="20023">
          <cell r="H20023" t="str">
            <v>[Bf31]</v>
          </cell>
        </row>
        <row r="20024">
          <cell r="H20024" t="str">
            <v>[H1]</v>
          </cell>
        </row>
        <row r="20025">
          <cell r="H20025" t="str">
            <v>[H2]</v>
          </cell>
        </row>
        <row r="20026">
          <cell r="H20026" t="str">
            <v>[H3]</v>
          </cell>
        </row>
        <row r="20027">
          <cell r="H20027" t="str">
            <v>[H5]</v>
          </cell>
        </row>
        <row r="20028">
          <cell r="H20028" t="str">
            <v>[H7]</v>
          </cell>
        </row>
        <row r="20029">
          <cell r="H20029" t="str">
            <v>[R1]</v>
          </cell>
        </row>
        <row r="20030">
          <cell r="H20030" t="str">
            <v>[R2]</v>
          </cell>
        </row>
        <row r="20031">
          <cell r="H20031" t="str">
            <v>[R3]</v>
          </cell>
        </row>
        <row r="20032">
          <cell r="H20032" t="str">
            <v>[Y]</v>
          </cell>
        </row>
        <row r="20033">
          <cell r="H20033" t="str">
            <v>[Yf42]</v>
          </cell>
        </row>
        <row r="20034">
          <cell r="H20034" t="str">
            <v>[Z]</v>
          </cell>
        </row>
        <row r="20035">
          <cell r="H20035" t="str">
            <v>[Za21]</v>
          </cell>
        </row>
        <row r="20036">
          <cell r="H20036" t="str">
            <v>[Zf41]</v>
          </cell>
        </row>
        <row r="20037">
          <cell r="H20037" t="str">
            <v>[Gl a11]</v>
          </cell>
        </row>
        <row r="20038">
          <cell r="H20038" t="str">
            <v>[Gl a12]</v>
          </cell>
        </row>
        <row r="20039">
          <cell r="H20039" t="str">
            <v>[Gl a21]</v>
          </cell>
        </row>
        <row r="20040">
          <cell r="H20040" t="str">
            <v>[Gl f11]</v>
          </cell>
        </row>
        <row r="20041">
          <cell r="H20041" t="str">
            <v>[Gl f12]</v>
          </cell>
        </row>
        <row r="20042">
          <cell r="H20042" t="str">
            <v>[Gl f21]</v>
          </cell>
        </row>
        <row r="20043">
          <cell r="H20043" t="str">
            <v>[Gl f22]</v>
          </cell>
        </row>
        <row r="20044">
          <cell r="H20044" t="str">
            <v>[Gl f31]</v>
          </cell>
        </row>
        <row r="20045">
          <cell r="H20045" t="str">
            <v>[Gl f32]</v>
          </cell>
        </row>
        <row r="20046">
          <cell r="H20046" t="str">
            <v>[Gl f41]</v>
          </cell>
        </row>
        <row r="20047">
          <cell r="H20047" t="str">
            <v>[Gl f42]</v>
          </cell>
        </row>
        <row r="20048">
          <cell r="H20048" t="str">
            <v>[Sch203R]</v>
          </cell>
        </row>
        <row r="20049">
          <cell r="H20049" t="str">
            <v>[Sch205R]</v>
          </cell>
        </row>
        <row r="20050">
          <cell r="H20050" t="str">
            <v>[Sch207R]</v>
          </cell>
        </row>
        <row r="20051">
          <cell r="H20051" t="str">
            <v>[Sch305H]</v>
          </cell>
        </row>
        <row r="20052">
          <cell r="H20052" t="str">
            <v>[Sch305R]</v>
          </cell>
        </row>
        <row r="20053">
          <cell r="H20053" t="str">
            <v>[Sch403H]</v>
          </cell>
        </row>
        <row r="20054">
          <cell r="H20054" t="str">
            <v>[1H1]</v>
          </cell>
        </row>
        <row r="20055">
          <cell r="H20055" t="str">
            <v>[1R1]</v>
          </cell>
        </row>
        <row r="20056">
          <cell r="H20056" t="str">
            <v>[1R2]</v>
          </cell>
        </row>
        <row r="20057">
          <cell r="H20057" t="str">
            <v>[1R3]</v>
          </cell>
        </row>
        <row r="20058">
          <cell r="H20058" t="str">
            <v>[1Y]</v>
          </cell>
        </row>
        <row r="20059">
          <cell r="H20059" t="str">
            <v>[1Z]</v>
          </cell>
        </row>
        <row r="20060">
          <cell r="H20060" t="str">
            <v>[1Za21]</v>
          </cell>
        </row>
        <row r="20061">
          <cell r="H20061" t="str">
            <v>[2R1]</v>
          </cell>
        </row>
        <row r="20062">
          <cell r="H20062" t="str">
            <v>[2R2]</v>
          </cell>
        </row>
        <row r="20063">
          <cell r="H20063" t="str">
            <v>[2R3]</v>
          </cell>
        </row>
        <row r="20064">
          <cell r="H20064" t="str">
            <v>[2Y]</v>
          </cell>
        </row>
        <row r="20065">
          <cell r="H20065" t="str">
            <v>[2Z]</v>
          </cell>
        </row>
        <row r="20066">
          <cell r="H20066" t="str">
            <v>[3R2]</v>
          </cell>
        </row>
        <row r="20067">
          <cell r="H20067" t="str">
            <v>[3Y]</v>
          </cell>
        </row>
        <row r="20068">
          <cell r="H20068" t="str">
            <v>[3Z]</v>
          </cell>
        </row>
        <row r="20069">
          <cell r="H20069" t="str">
            <v>[V101R]</v>
          </cell>
        </row>
        <row r="20070">
          <cell r="H20070" t="str">
            <v>[V102R]</v>
          </cell>
        </row>
        <row r="20071">
          <cell r="H20071" t="str">
            <v>[V307R]</v>
          </cell>
        </row>
        <row r="20072">
          <cell r="H20072" t="str">
            <v>[V501H]</v>
          </cell>
        </row>
        <row r="20073">
          <cell r="H20073" t="str">
            <v>[V502H]</v>
          </cell>
        </row>
        <row r="20074">
          <cell r="H20074" t="str">
            <v>[VH1]</v>
          </cell>
        </row>
        <row r="20075">
          <cell r="H20075" t="str">
            <v>[VH2]</v>
          </cell>
        </row>
        <row r="20076">
          <cell r="H20076" t="str">
            <v>[VH3]</v>
          </cell>
        </row>
        <row r="20077">
          <cell r="H20077" t="str">
            <v>[VH5]</v>
          </cell>
        </row>
        <row r="20078">
          <cell r="H20078" t="str">
            <v>[VH7]</v>
          </cell>
        </row>
        <row r="20079">
          <cell r="H20079" t="str">
            <v>[VR1]</v>
          </cell>
        </row>
        <row r="20080">
          <cell r="H20080" t="str">
            <v>[VR2]</v>
          </cell>
        </row>
        <row r="20081">
          <cell r="H20081" t="str">
            <v>[VR3]</v>
          </cell>
        </row>
        <row r="20082">
          <cell r="H20082" t="str">
            <v>[a(Af32)]</v>
          </cell>
        </row>
        <row r="20083">
          <cell r="H20083" t="str">
            <v>[aa12/ba11(R1]</v>
          </cell>
        </row>
        <row r="20084">
          <cell r="H20084" t="str">
            <v>[aa12/ba11(R2]</v>
          </cell>
        </row>
        <row r="20085">
          <cell r="H20085" t="str">
            <v>[aa12/ba11(R3]</v>
          </cell>
        </row>
        <row r="20086">
          <cell r="H20086" t="str">
            <v>[af32]</v>
          </cell>
        </row>
        <row r="20087">
          <cell r="H20087" t="str">
            <v>[b(Bf31)]</v>
          </cell>
        </row>
        <row r="20088">
          <cell r="H20088" t="str">
            <v>[bf31]</v>
          </cell>
        </row>
        <row r="20089">
          <cell r="H20089" t="str">
            <v>[h(Y)]</v>
          </cell>
        </row>
        <row r="20090">
          <cell r="H20090" t="str">
            <v>[h(Z)]</v>
          </cell>
        </row>
        <row r="20091">
          <cell r="H20091" t="str">
            <v>[r(A)]</v>
          </cell>
        </row>
        <row r="20092">
          <cell r="H20092" t="str">
            <v>[r(B)]</v>
          </cell>
        </row>
        <row r="20093">
          <cell r="H20093" t="str">
            <v>[y]</v>
          </cell>
        </row>
        <row r="20094">
          <cell r="H20094" t="str">
            <v>[yf42]</v>
          </cell>
        </row>
        <row r="20095">
          <cell r="H20095" t="str">
            <v>[z]</v>
          </cell>
        </row>
        <row r="20096">
          <cell r="H20096" t="str">
            <v>[za21]</v>
          </cell>
        </row>
        <row r="20097">
          <cell r="H20097" t="str">
            <v>[zf41]</v>
          </cell>
        </row>
        <row r="20098">
          <cell r="H20098" t="str">
            <v>[Sp 34]</v>
          </cell>
        </row>
        <row r="20099">
          <cell r="H20099" t="str">
            <v>[W 1]</v>
          </cell>
        </row>
        <row r="20100">
          <cell r="H20100" t="str">
            <v>[W 2]</v>
          </cell>
        </row>
        <row r="20101">
          <cell r="H20101" t="str">
            <v>[W 211]</v>
          </cell>
        </row>
        <row r="20102">
          <cell r="H20102" t="str">
            <v>[W 3]</v>
          </cell>
        </row>
        <row r="20103">
          <cell r="H20103" t="str">
            <v>[W 31]</v>
          </cell>
        </row>
        <row r="20104">
          <cell r="H20104" t="str">
            <v>[W 32]</v>
          </cell>
        </row>
        <row r="20105">
          <cell r="H20105" t="str">
            <v>[W 33]</v>
          </cell>
        </row>
        <row r="20106">
          <cell r="H20106" t="str">
            <v>[W 4]</v>
          </cell>
        </row>
        <row r="20107">
          <cell r="H20107" t="str">
            <v>[W 5]</v>
          </cell>
        </row>
        <row r="20108">
          <cell r="H20108" t="str">
            <v>[W 51]</v>
          </cell>
        </row>
        <row r="20109">
          <cell r="H20109" t="str">
            <v>[W 52]</v>
          </cell>
        </row>
        <row r="20110">
          <cell r="H20110" t="str">
            <v>[W 53]</v>
          </cell>
        </row>
        <row r="20111">
          <cell r="H20111" t="str">
            <v>[W 54]</v>
          </cell>
        </row>
        <row r="20112">
          <cell r="H20112" t="str">
            <v>[W 55]</v>
          </cell>
        </row>
        <row r="20113">
          <cell r="H20113" t="str">
            <v>[W 6]</v>
          </cell>
        </row>
        <row r="20114">
          <cell r="H20114" t="str">
            <v>[W 7]</v>
          </cell>
        </row>
        <row r="20115">
          <cell r="H20115" t="str">
            <v>[VE 307]</v>
          </cell>
        </row>
        <row r="20116">
          <cell r="H20116" t="str">
            <v>[ZE a11]</v>
          </cell>
        </row>
        <row r="20117">
          <cell r="H20117" t="str">
            <v>[ZE a12]</v>
          </cell>
        </row>
        <row r="20118">
          <cell r="H20118" t="str">
            <v>[ZE a21]</v>
          </cell>
        </row>
        <row r="20119">
          <cell r="H20119" t="str">
            <v>[ZVE a11]</v>
          </cell>
        </row>
        <row r="20120">
          <cell r="H20120" t="str">
            <v>[ZVE a12]</v>
          </cell>
        </row>
        <row r="20121">
          <cell r="H20121" t="str">
            <v>[ZVE f41]</v>
          </cell>
        </row>
        <row r="20122">
          <cell r="H20122" t="str">
            <v>[ZVE f42]</v>
          </cell>
        </row>
        <row r="20123">
          <cell r="H20123" t="str">
            <v>[aws]</v>
          </cell>
        </row>
        <row r="20124">
          <cell r="H20124" t="str">
            <v>[k11]</v>
          </cell>
        </row>
        <row r="20125">
          <cell r="H20125" t="str">
            <v>[m11]</v>
          </cell>
        </row>
        <row r="20126">
          <cell r="H20126" t="str">
            <v>[m12]</v>
          </cell>
        </row>
        <row r="20127">
          <cell r="H20127" t="str">
            <v>[m21]</v>
          </cell>
        </row>
        <row r="20128">
          <cell r="H20128" t="str">
            <v>[m22]</v>
          </cell>
        </row>
        <row r="20129">
          <cell r="H20129" t="str">
            <v>[n11]</v>
          </cell>
        </row>
        <row r="20130">
          <cell r="H20130" t="str">
            <v>[n12]</v>
          </cell>
        </row>
        <row r="20131">
          <cell r="H20131" t="str">
            <v>[Gl 101]</v>
          </cell>
        </row>
        <row r="20132">
          <cell r="H20132" t="str">
            <v>[Gl 102]</v>
          </cell>
        </row>
        <row r="20133">
          <cell r="H20133" t="str">
            <v>[Gl 111]</v>
          </cell>
        </row>
        <row r="20134">
          <cell r="H20134" t="str">
            <v>[Gl 112]</v>
          </cell>
        </row>
        <row r="20135">
          <cell r="H20135" t="str">
            <v>[Gl 201]</v>
          </cell>
        </row>
        <row r="20136">
          <cell r="H20136" t="str">
            <v>[Gl 202]</v>
          </cell>
        </row>
        <row r="20137">
          <cell r="H20137" t="str">
            <v>[Gl 203]</v>
          </cell>
        </row>
        <row r="20138">
          <cell r="H20138" t="str">
            <v>[Gl 204]</v>
          </cell>
        </row>
        <row r="20139">
          <cell r="H20139" t="str">
            <v>[Gl 205]</v>
          </cell>
        </row>
        <row r="20140">
          <cell r="H20140" t="str">
            <v>[Gl 206]</v>
          </cell>
        </row>
        <row r="20141">
          <cell r="H20141" t="str">
            <v>[Gl 208]</v>
          </cell>
        </row>
        <row r="20142">
          <cell r="H20142" t="str">
            <v>[Gl 211]</v>
          </cell>
        </row>
        <row r="20143">
          <cell r="H20143" t="str">
            <v>[Gl 222]</v>
          </cell>
        </row>
        <row r="20144">
          <cell r="H20144" t="str">
            <v>[Gl 406]</v>
          </cell>
        </row>
        <row r="20145">
          <cell r="H20145" t="str">
            <v>[Gl 506]</v>
          </cell>
        </row>
        <row r="20146">
          <cell r="H20146" t="str">
            <v>[Gl 601]</v>
          </cell>
        </row>
        <row r="20147">
          <cell r="H20147" t="str">
            <v>[Gl 602]</v>
          </cell>
        </row>
        <row r="20148">
          <cell r="H20148" t="str">
            <v>[Gl 604]</v>
          </cell>
        </row>
        <row r="20149">
          <cell r="H20149" t="str">
            <v>[101/111]</v>
          </cell>
        </row>
        <row r="20150">
          <cell r="H20150" t="str">
            <v>[102/112]</v>
          </cell>
        </row>
        <row r="20151">
          <cell r="H20151" t="str">
            <v>[211/601]</v>
          </cell>
        </row>
        <row r="20152">
          <cell r="H20152" t="str">
            <v>[222/602]</v>
          </cell>
        </row>
        <row r="20153">
          <cell r="H20153" t="str">
            <v>[506]</v>
          </cell>
        </row>
        <row r="20154">
          <cell r="H20154" t="str">
            <v>[604]</v>
          </cell>
        </row>
        <row r="20155">
          <cell r="H20155" t="str">
            <v>[Gl 210]</v>
          </cell>
        </row>
        <row r="20156">
          <cell r="H20156" t="str">
            <v>[Gl 212]</v>
          </cell>
        </row>
        <row r="20157">
          <cell r="H20157" t="str">
            <v>[Gl 4a]</v>
          </cell>
        </row>
        <row r="20158">
          <cell r="H20158" t="str">
            <v>[Gl 5b]</v>
          </cell>
        </row>
        <row r="20159">
          <cell r="H20159" t="str">
            <v>[W33]</v>
          </cell>
        </row>
        <row r="20160">
          <cell r="H20160" t="str">
            <v>[W35]</v>
          </cell>
        </row>
        <row r="20161">
          <cell r="H20161" t="str">
            <v>[W52/53]</v>
          </cell>
        </row>
        <row r="20162">
          <cell r="H20162" t="str">
            <v>[W56]</v>
          </cell>
        </row>
        <row r="20163">
          <cell r="H20163" t="str">
            <v>[W6]</v>
          </cell>
        </row>
        <row r="20164">
          <cell r="H20164" t="str">
            <v>[W8-11]</v>
          </cell>
        </row>
        <row r="20165">
          <cell r="H20165" t="str">
            <v>[BL k11]</v>
          </cell>
        </row>
        <row r="20166">
          <cell r="H20166" t="str">
            <v>[Bl m11]</v>
          </cell>
        </row>
        <row r="20167">
          <cell r="H20167" t="str">
            <v>[Bl m12]</v>
          </cell>
        </row>
        <row r="20168">
          <cell r="H20168" t="str">
            <v>[Bl m21]</v>
          </cell>
        </row>
        <row r="20169">
          <cell r="H20169" t="str">
            <v>[Bl m22]</v>
          </cell>
        </row>
        <row r="20170">
          <cell r="H20170" t="str">
            <v>[Bl n11]</v>
          </cell>
        </row>
        <row r="20171">
          <cell r="H20171" t="str">
            <v>[Bl n12]</v>
          </cell>
        </row>
        <row r="20172">
          <cell r="H20172" t="str">
            <v>[Bl n21]</v>
          </cell>
        </row>
        <row r="20173">
          <cell r="H20173" t="str">
            <v>[Bl n22]</v>
          </cell>
        </row>
        <row r="20174">
          <cell r="H20174" t="str">
            <v>[EVA 1]</v>
          </cell>
        </row>
        <row r="20175">
          <cell r="H20175" t="str">
            <v>[km 1,055]</v>
          </cell>
        </row>
        <row r="20176">
          <cell r="H20176" t="str">
            <v>[km 1,634]</v>
          </cell>
        </row>
        <row r="20177">
          <cell r="H20177" t="str">
            <v>[km 34,893]</v>
          </cell>
        </row>
        <row r="20178">
          <cell r="H20178" t="str">
            <v>[Ers A]</v>
          </cell>
        </row>
        <row r="20179">
          <cell r="H20179" t="str">
            <v>[Ers Am11]</v>
          </cell>
        </row>
        <row r="20180">
          <cell r="H20180" t="str">
            <v>[Ers An11]</v>
          </cell>
        </row>
        <row r="20181">
          <cell r="H20181" t="str">
            <v>[Ers B]</v>
          </cell>
        </row>
        <row r="20182">
          <cell r="H20182" t="str">
            <v>[Ers Bm12]</v>
          </cell>
        </row>
        <row r="20183">
          <cell r="H20183" t="str">
            <v>[Ers Bn12]</v>
          </cell>
        </row>
        <row r="20184">
          <cell r="H20184" t="str">
            <v>[Ers H1]</v>
          </cell>
        </row>
        <row r="20185">
          <cell r="H20185" t="str">
            <v>[Ers H2]</v>
          </cell>
        </row>
        <row r="20186">
          <cell r="H20186" t="str">
            <v>[Ers H3]</v>
          </cell>
        </row>
        <row r="20187">
          <cell r="H20187" t="str">
            <v>[Ers H4]</v>
          </cell>
        </row>
        <row r="20188">
          <cell r="H20188" t="str">
            <v>[Ers H5]</v>
          </cell>
        </row>
        <row r="20189">
          <cell r="H20189" t="str">
            <v>[Ers H6]</v>
          </cell>
        </row>
        <row r="20190">
          <cell r="H20190" t="str">
            <v>[Ers H8]</v>
          </cell>
        </row>
        <row r="20191">
          <cell r="H20191" t="str">
            <v>[Ers R1]</v>
          </cell>
        </row>
        <row r="20192">
          <cell r="H20192" t="str">
            <v>[Ers R2]</v>
          </cell>
        </row>
        <row r="20193">
          <cell r="H20193" t="str">
            <v>[Ers R3]</v>
          </cell>
        </row>
        <row r="20194">
          <cell r="H20194" t="str">
            <v>[Ers R4]</v>
          </cell>
        </row>
        <row r="20195">
          <cell r="H20195" t="str">
            <v>[Ers R5]</v>
          </cell>
        </row>
        <row r="20196">
          <cell r="H20196" t="str">
            <v>[Ers R6]</v>
          </cell>
        </row>
        <row r="20197">
          <cell r="H20197" t="str">
            <v>[Ers Sch206R]</v>
          </cell>
        </row>
        <row r="20198">
          <cell r="H20198" t="str">
            <v>[Ers Sch406H]</v>
          </cell>
        </row>
        <row r="20199">
          <cell r="H20199" t="str">
            <v>[Ers Sch8]</v>
          </cell>
        </row>
        <row r="20200">
          <cell r="H20200" t="str">
            <v>[Ers X]</v>
          </cell>
        </row>
        <row r="20201">
          <cell r="H20201" t="str">
            <v>[Ers Y]</v>
          </cell>
        </row>
        <row r="20202">
          <cell r="H20202" t="str">
            <v>[Ers Ym21]</v>
          </cell>
        </row>
        <row r="20203">
          <cell r="H20203" t="str">
            <v>[Ers Yn21]</v>
          </cell>
        </row>
        <row r="20204">
          <cell r="H20204" t="str">
            <v>[Ers Z]</v>
          </cell>
        </row>
        <row r="20205">
          <cell r="H20205" t="str">
            <v>[Ers Zm22]</v>
          </cell>
        </row>
        <row r="20206">
          <cell r="H20206" t="str">
            <v>[Ers Zn22]</v>
          </cell>
        </row>
        <row r="20207">
          <cell r="H20207" t="str">
            <v>[Ers SN1A]</v>
          </cell>
        </row>
        <row r="20208">
          <cell r="H20208" t="str">
            <v>[Ers SN1B]</v>
          </cell>
        </row>
        <row r="20209">
          <cell r="H20209" t="str">
            <v>[Ers SN1Ym21]</v>
          </cell>
        </row>
        <row r="20210">
          <cell r="H20210" t="str">
            <v>[Y(BVS)]</v>
          </cell>
        </row>
        <row r="20211">
          <cell r="H20211" t="str">
            <v>[Z(BVS)]</v>
          </cell>
        </row>
        <row r="20212">
          <cell r="H20212" t="str">
            <v>[am11(BVS)]</v>
          </cell>
        </row>
        <row r="20213">
          <cell r="H20213" t="str">
            <v>[bm12(BVS)]</v>
          </cell>
        </row>
        <row r="20214">
          <cell r="H20214" t="str">
            <v>[GA A]</v>
          </cell>
        </row>
        <row r="20215">
          <cell r="H20215" t="str">
            <v>[GA B]</v>
          </cell>
        </row>
        <row r="20216">
          <cell r="H20216" t="str">
            <v>[GA H3]</v>
          </cell>
        </row>
        <row r="20217">
          <cell r="H20217" t="str">
            <v>[GA H4]</v>
          </cell>
        </row>
        <row r="20218">
          <cell r="H20218" t="str">
            <v>[GA Sch406H]</v>
          </cell>
        </row>
        <row r="20219">
          <cell r="H20219" t="str">
            <v>[GA Y]</v>
          </cell>
        </row>
        <row r="20220">
          <cell r="H20220" t="str">
            <v>[GVA a(Am11)]</v>
          </cell>
        </row>
        <row r="20221">
          <cell r="H20221" t="str">
            <v>[GVA b(Bm12)]</v>
          </cell>
        </row>
        <row r="20222">
          <cell r="H20222" t="str">
            <v>[GVA h(Y)]</v>
          </cell>
        </row>
        <row r="20223">
          <cell r="H20223" t="str">
            <v>[GVA y(Yn21)]</v>
          </cell>
        </row>
        <row r="20224">
          <cell r="H20224" t="str">
            <v>[XTR k11]</v>
          </cell>
        </row>
        <row r="20225">
          <cell r="H20225" t="str">
            <v>[XTR m11]</v>
          </cell>
        </row>
        <row r="20226">
          <cell r="H20226" t="str">
            <v>[XTR m12]</v>
          </cell>
        </row>
        <row r="20227">
          <cell r="H20227" t="str">
            <v>[XTR m21]</v>
          </cell>
        </row>
        <row r="20228">
          <cell r="H20228" t="str">
            <v>[XTR m22]</v>
          </cell>
        </row>
        <row r="20229">
          <cell r="H20229" t="str">
            <v>[XTR n11]</v>
          </cell>
        </row>
        <row r="20230">
          <cell r="H20230" t="str">
            <v>[XTR n12]</v>
          </cell>
        </row>
        <row r="20231">
          <cell r="H20231" t="str">
            <v>[1]</v>
          </cell>
        </row>
        <row r="20232">
          <cell r="H20232" t="str">
            <v>[101]</v>
          </cell>
        </row>
        <row r="20233">
          <cell r="H20233" t="str">
            <v>[102]</v>
          </cell>
        </row>
        <row r="20234">
          <cell r="H20234" t="str">
            <v>[11]</v>
          </cell>
        </row>
        <row r="20235">
          <cell r="H20235" t="str">
            <v>[111]</v>
          </cell>
        </row>
        <row r="20236">
          <cell r="H20236" t="str">
            <v>[112]</v>
          </cell>
        </row>
        <row r="20237">
          <cell r="H20237" t="str">
            <v>[12]</v>
          </cell>
        </row>
        <row r="20238">
          <cell r="H20238" t="str">
            <v>[2]</v>
          </cell>
        </row>
        <row r="20239">
          <cell r="H20239" t="str">
            <v>[201]</v>
          </cell>
        </row>
        <row r="20240">
          <cell r="H20240" t="str">
            <v>[202]</v>
          </cell>
        </row>
        <row r="20241">
          <cell r="H20241" t="str">
            <v>[203]</v>
          </cell>
        </row>
        <row r="20242">
          <cell r="H20242" t="str">
            <v>[204]</v>
          </cell>
        </row>
        <row r="20243">
          <cell r="H20243" t="str">
            <v>[205]</v>
          </cell>
        </row>
        <row r="20244">
          <cell r="H20244" t="str">
            <v>[206]</v>
          </cell>
        </row>
        <row r="20245">
          <cell r="H20245" t="str">
            <v>[208]</v>
          </cell>
        </row>
        <row r="20246">
          <cell r="H20246" t="str">
            <v>[211]</v>
          </cell>
        </row>
        <row r="20247">
          <cell r="H20247" t="str">
            <v>[222]</v>
          </cell>
        </row>
        <row r="20248">
          <cell r="H20248" t="str">
            <v>[3/5]</v>
          </cell>
        </row>
        <row r="20249">
          <cell r="H20249" t="str">
            <v>[304]</v>
          </cell>
        </row>
        <row r="20250">
          <cell r="H20250" t="str">
            <v>[32]</v>
          </cell>
        </row>
        <row r="20251">
          <cell r="H20251" t="str">
            <v>[33]</v>
          </cell>
        </row>
        <row r="20252">
          <cell r="H20252" t="str">
            <v>[35]</v>
          </cell>
        </row>
        <row r="20253">
          <cell r="H20253" t="str">
            <v>[4/7]</v>
          </cell>
        </row>
        <row r="20254">
          <cell r="H20254" t="str">
            <v>[406]</v>
          </cell>
        </row>
        <row r="20255">
          <cell r="H20255" t="str">
            <v>[5/6]</v>
          </cell>
        </row>
        <row r="20256">
          <cell r="H20256" t="str">
            <v>[506]</v>
          </cell>
        </row>
        <row r="20257">
          <cell r="H20257" t="str">
            <v>[51]</v>
          </cell>
        </row>
        <row r="20258">
          <cell r="H20258" t="str">
            <v>[52]</v>
          </cell>
        </row>
        <row r="20259">
          <cell r="H20259" t="str">
            <v>[53]</v>
          </cell>
        </row>
        <row r="20260">
          <cell r="H20260" t="str">
            <v>[53/54]</v>
          </cell>
        </row>
        <row r="20261">
          <cell r="H20261" t="str">
            <v>[54]</v>
          </cell>
        </row>
        <row r="20262">
          <cell r="H20262" t="str">
            <v>[55]</v>
          </cell>
        </row>
        <row r="20263">
          <cell r="H20263" t="str">
            <v>[56]</v>
          </cell>
        </row>
        <row r="20264">
          <cell r="H20264" t="str">
            <v>[57]</v>
          </cell>
        </row>
        <row r="20265">
          <cell r="H20265" t="str">
            <v>[58]</v>
          </cell>
        </row>
        <row r="20266">
          <cell r="H20266" t="str">
            <v>[59]</v>
          </cell>
        </row>
        <row r="20267">
          <cell r="H20267" t="str">
            <v>[6]</v>
          </cell>
        </row>
        <row r="20268">
          <cell r="H20268" t="str">
            <v>[60]</v>
          </cell>
        </row>
        <row r="20269">
          <cell r="H20269" t="str">
            <v>[601]</v>
          </cell>
        </row>
        <row r="20270">
          <cell r="H20270" t="str">
            <v>[602]</v>
          </cell>
        </row>
        <row r="20271">
          <cell r="H20271" t="str">
            <v>[604]</v>
          </cell>
        </row>
        <row r="20272">
          <cell r="H20272" t="str">
            <v>[61]</v>
          </cell>
        </row>
        <row r="20273">
          <cell r="H20273" t="str">
            <v>[614]</v>
          </cell>
        </row>
        <row r="20274">
          <cell r="H20274" t="str">
            <v>[62]</v>
          </cell>
        </row>
        <row r="20275">
          <cell r="H20275" t="str">
            <v>[8/9]</v>
          </cell>
        </row>
        <row r="20276">
          <cell r="H20276" t="str">
            <v>[9/10]</v>
          </cell>
        </row>
        <row r="20277">
          <cell r="H20277" t="str">
            <v>[9^^1]</v>
          </cell>
        </row>
        <row r="20278">
          <cell r="H20278" t="str">
            <v>[n21]</v>
          </cell>
        </row>
        <row r="20279">
          <cell r="H20279" t="str">
            <v>[n22]</v>
          </cell>
        </row>
        <row r="20280">
          <cell r="H20280" t="str">
            <v>[n31]</v>
          </cell>
        </row>
        <row r="20281">
          <cell r="H20281" t="str">
            <v>[n32]</v>
          </cell>
        </row>
        <row r="20282">
          <cell r="H20282" t="str">
            <v>[A]</v>
          </cell>
        </row>
        <row r="20283">
          <cell r="H20283" t="str">
            <v>[Am11]</v>
          </cell>
        </row>
        <row r="20284">
          <cell r="H20284" t="str">
            <v>[An11]</v>
          </cell>
        </row>
        <row r="20285">
          <cell r="H20285" t="str">
            <v>[B]</v>
          </cell>
        </row>
        <row r="20286">
          <cell r="H20286" t="str">
            <v>[Bm12]</v>
          </cell>
        </row>
        <row r="20287">
          <cell r="H20287" t="str">
            <v>[Bn12]</v>
          </cell>
        </row>
        <row r="20288">
          <cell r="H20288" t="str">
            <v>[H1]</v>
          </cell>
        </row>
        <row r="20289">
          <cell r="H20289" t="str">
            <v>[H2]</v>
          </cell>
        </row>
        <row r="20290">
          <cell r="H20290" t="str">
            <v>[H3]</v>
          </cell>
        </row>
        <row r="20291">
          <cell r="H20291" t="str">
            <v>[H4]</v>
          </cell>
        </row>
        <row r="20292">
          <cell r="H20292" t="str">
            <v>[H5]</v>
          </cell>
        </row>
        <row r="20293">
          <cell r="H20293" t="str">
            <v>[H6]</v>
          </cell>
        </row>
        <row r="20294">
          <cell r="H20294" t="str">
            <v>[H8]</v>
          </cell>
        </row>
        <row r="20295">
          <cell r="H20295" t="str">
            <v>[R1]</v>
          </cell>
        </row>
        <row r="20296">
          <cell r="H20296" t="str">
            <v>[R2]</v>
          </cell>
        </row>
        <row r="20297">
          <cell r="H20297" t="str">
            <v>[R3]</v>
          </cell>
        </row>
        <row r="20298">
          <cell r="H20298" t="str">
            <v>[R4]</v>
          </cell>
        </row>
        <row r="20299">
          <cell r="H20299" t="str">
            <v>[R5]</v>
          </cell>
        </row>
        <row r="20300">
          <cell r="H20300" t="str">
            <v>[R6]</v>
          </cell>
        </row>
        <row r="20301">
          <cell r="H20301" t="str">
            <v>[X]</v>
          </cell>
        </row>
        <row r="20302">
          <cell r="H20302" t="str">
            <v>[Y]</v>
          </cell>
        </row>
        <row r="20303">
          <cell r="H20303" t="str">
            <v>[Ym21]</v>
          </cell>
        </row>
        <row r="20304">
          <cell r="H20304" t="str">
            <v>[Yn21]</v>
          </cell>
        </row>
        <row r="20305">
          <cell r="H20305" t="str">
            <v>[Z]</v>
          </cell>
        </row>
        <row r="20306">
          <cell r="H20306" t="str">
            <v>[Zm22]</v>
          </cell>
        </row>
        <row r="20307">
          <cell r="H20307" t="str">
            <v>[Zn22]</v>
          </cell>
        </row>
        <row r="20308">
          <cell r="H20308" t="str">
            <v>[Gl k11]</v>
          </cell>
        </row>
        <row r="20309">
          <cell r="H20309" t="str">
            <v>[Gl m11]</v>
          </cell>
        </row>
        <row r="20310">
          <cell r="H20310" t="str">
            <v>[Gl m12]</v>
          </cell>
        </row>
        <row r="20311">
          <cell r="H20311" t="str">
            <v>[Gl m21]</v>
          </cell>
        </row>
        <row r="20312">
          <cell r="H20312" t="str">
            <v>[Gl m22]</v>
          </cell>
        </row>
        <row r="20313">
          <cell r="H20313" t="str">
            <v>[Gl n11]</v>
          </cell>
        </row>
        <row r="20314">
          <cell r="H20314" t="str">
            <v>[Gl n12]</v>
          </cell>
        </row>
        <row r="20315">
          <cell r="H20315" t="str">
            <v>[Gl n21]</v>
          </cell>
        </row>
        <row r="20316">
          <cell r="H20316" t="str">
            <v>[Gl n22]</v>
          </cell>
        </row>
        <row r="20317">
          <cell r="H20317" t="str">
            <v>[Gl n31]</v>
          </cell>
        </row>
        <row r="20318">
          <cell r="H20318" t="str">
            <v>[Gl n32]</v>
          </cell>
        </row>
        <row r="20319">
          <cell r="H20319" t="str">
            <v>[Sch206R]</v>
          </cell>
        </row>
        <row r="20320">
          <cell r="H20320" t="str">
            <v>[Sch406H]</v>
          </cell>
        </row>
        <row r="20321">
          <cell r="H20321" t="str">
            <v>[Sch8]</v>
          </cell>
        </row>
        <row r="20322">
          <cell r="H20322" t="str">
            <v>[SN1A]</v>
          </cell>
        </row>
        <row r="20323">
          <cell r="H20323" t="str">
            <v>[SN1B]</v>
          </cell>
        </row>
        <row r="20324">
          <cell r="H20324" t="str">
            <v>[SN1R6]</v>
          </cell>
        </row>
        <row r="20325">
          <cell r="H20325" t="str">
            <v>[SN1Ym21]</v>
          </cell>
        </row>
        <row r="20326">
          <cell r="H20326" t="str">
            <v>[V101R]</v>
          </cell>
        </row>
        <row r="20327">
          <cell r="H20327" t="str">
            <v>[V102R]</v>
          </cell>
        </row>
        <row r="20328">
          <cell r="H20328" t="str">
            <v>[V10H]</v>
          </cell>
        </row>
        <row r="20329">
          <cell r="H20329" t="str">
            <v>[V10R]</v>
          </cell>
        </row>
        <row r="20330">
          <cell r="H20330" t="str">
            <v>[V12H]</v>
          </cell>
        </row>
        <row r="20331">
          <cell r="H20331" t="str">
            <v>[V12R]</v>
          </cell>
        </row>
        <row r="20332">
          <cell r="H20332" t="str">
            <v>[V506H]</v>
          </cell>
        </row>
        <row r="20333">
          <cell r="H20333" t="str">
            <v>[V506R]</v>
          </cell>
        </row>
        <row r="20334">
          <cell r="H20334" t="str">
            <v>[V56]</v>
          </cell>
        </row>
        <row r="20335">
          <cell r="H20335" t="str">
            <v>[V601H]</v>
          </cell>
        </row>
        <row r="20336">
          <cell r="H20336" t="str">
            <v>[V602H]</v>
          </cell>
        </row>
        <row r="20337">
          <cell r="H20337" t="str">
            <v>[V604H]</v>
          </cell>
        </row>
        <row r="20338">
          <cell r="H20338" t="str">
            <v>[V8]</v>
          </cell>
        </row>
        <row r="20339">
          <cell r="H20339" t="str">
            <v>[VH1]</v>
          </cell>
        </row>
        <row r="20340">
          <cell r="H20340" t="str">
            <v>[VH2]</v>
          </cell>
        </row>
        <row r="20341">
          <cell r="H20341" t="str">
            <v>[VH3]</v>
          </cell>
        </row>
        <row r="20342">
          <cell r="H20342" t="str">
            <v>[VH4]</v>
          </cell>
        </row>
        <row r="20343">
          <cell r="H20343" t="str">
            <v>[VH5]</v>
          </cell>
        </row>
        <row r="20344">
          <cell r="H20344" t="str">
            <v>[VH6]</v>
          </cell>
        </row>
        <row r="20345">
          <cell r="H20345" t="str">
            <v>[VH8]</v>
          </cell>
        </row>
        <row r="20346">
          <cell r="H20346" t="str">
            <v>[VR1]</v>
          </cell>
        </row>
        <row r="20347">
          <cell r="H20347" t="str">
            <v>[VR2]</v>
          </cell>
        </row>
        <row r="20348">
          <cell r="H20348" t="str">
            <v>[VR3]</v>
          </cell>
        </row>
        <row r="20349">
          <cell r="H20349" t="str">
            <v>[VR4]</v>
          </cell>
        </row>
        <row r="20350">
          <cell r="H20350" t="str">
            <v>[VR5]</v>
          </cell>
        </row>
        <row r="20351">
          <cell r="H20351" t="str">
            <v>[VR6]</v>
          </cell>
        </row>
        <row r="20352">
          <cell r="H20352" t="str">
            <v>[VSch206R]</v>
          </cell>
        </row>
        <row r="20353">
          <cell r="H20353" t="str">
            <v>[VSch406H]</v>
          </cell>
        </row>
        <row r="20354">
          <cell r="H20354" t="str">
            <v>[VSch8]</v>
          </cell>
        </row>
        <row r="20355">
          <cell r="H20355" t="str">
            <v>[a(Am11)]</v>
          </cell>
        </row>
        <row r="20356">
          <cell r="H20356" t="str">
            <v>[an11]</v>
          </cell>
        </row>
        <row r="20357">
          <cell r="H20357" t="str">
            <v>[b(Bm12)]</v>
          </cell>
        </row>
        <row r="20358">
          <cell r="H20358" t="str">
            <v>[bn12]</v>
          </cell>
        </row>
        <row r="20359">
          <cell r="H20359" t="str">
            <v>[h(X)]</v>
          </cell>
        </row>
        <row r="20360">
          <cell r="H20360" t="str">
            <v>[h(Y)]</v>
          </cell>
        </row>
        <row r="20361">
          <cell r="H20361" t="str">
            <v>[h(Z)]</v>
          </cell>
        </row>
        <row r="20362">
          <cell r="H20362" t="str">
            <v>[r(A)]</v>
          </cell>
        </row>
        <row r="20363">
          <cell r="H20363" t="str">
            <v>[r(B)]</v>
          </cell>
        </row>
        <row r="20364">
          <cell r="H20364" t="str">
            <v>[x]</v>
          </cell>
        </row>
        <row r="20365">
          <cell r="H20365" t="str">
            <v>[y(Ym21)]</v>
          </cell>
        </row>
        <row r="20366">
          <cell r="H20366" t="str">
            <v>[y(Yn21)]</v>
          </cell>
        </row>
        <row r="20367">
          <cell r="H20367" t="str">
            <v>[yn21]</v>
          </cell>
        </row>
        <row r="20368">
          <cell r="H20368" t="str">
            <v>[z(Zm22)]</v>
          </cell>
        </row>
        <row r="20369">
          <cell r="H20369" t="str">
            <v>[z(Zn22)]</v>
          </cell>
        </row>
        <row r="20370">
          <cell r="H20370" t="str">
            <v>[zm22,ym21 H1]</v>
          </cell>
        </row>
        <row r="20371">
          <cell r="H20371" t="str">
            <v>[zm22,ym21 H2]</v>
          </cell>
        </row>
        <row r="20372">
          <cell r="H20372" t="str">
            <v>[zm22,ym21 H3]</v>
          </cell>
        </row>
        <row r="20373">
          <cell r="H20373" t="str">
            <v>[zm22,ym21 H4]</v>
          </cell>
        </row>
        <row r="20374">
          <cell r="H20374" t="str">
            <v>[zm22,ym21 H5]</v>
          </cell>
        </row>
        <row r="20375">
          <cell r="H20375" t="str">
            <v>[zm22,ym21 H6]</v>
          </cell>
        </row>
        <row r="20376">
          <cell r="H20376" t="str">
            <v>[zm22,ym21 H8]</v>
          </cell>
        </row>
        <row r="20377">
          <cell r="H20377" t="str">
            <v>[zn22]</v>
          </cell>
        </row>
        <row r="20378">
          <cell r="H20378" t="str">
            <v>[W 1]</v>
          </cell>
        </row>
        <row r="20379">
          <cell r="H20379" t="str">
            <v>[W 10]</v>
          </cell>
        </row>
        <row r="20380">
          <cell r="H20380" t="str">
            <v>[W 11]</v>
          </cell>
        </row>
        <row r="20381">
          <cell r="H20381" t="str">
            <v>[W 12]</v>
          </cell>
        </row>
        <row r="20382">
          <cell r="H20382" t="str">
            <v>[W 2]</v>
          </cell>
        </row>
        <row r="20383">
          <cell r="H20383" t="str">
            <v>[W 3]</v>
          </cell>
        </row>
        <row r="20384">
          <cell r="H20384" t="str">
            <v>[W 32]</v>
          </cell>
        </row>
        <row r="20385">
          <cell r="H20385" t="str">
            <v>[W 33]</v>
          </cell>
        </row>
        <row r="20386">
          <cell r="H20386" t="str">
            <v>[W 35]</v>
          </cell>
        </row>
        <row r="20387">
          <cell r="H20387" t="str">
            <v>[W 4]</v>
          </cell>
        </row>
        <row r="20388">
          <cell r="H20388" t="str">
            <v>[W 5]</v>
          </cell>
        </row>
        <row r="20389">
          <cell r="H20389" t="str">
            <v>[W 51]</v>
          </cell>
        </row>
        <row r="20390">
          <cell r="H20390" t="str">
            <v>[W 52]</v>
          </cell>
        </row>
        <row r="20391">
          <cell r="H20391" t="str">
            <v>[W 53]</v>
          </cell>
        </row>
        <row r="20392">
          <cell r="H20392" t="str">
            <v>[W 54]</v>
          </cell>
        </row>
        <row r="20393">
          <cell r="H20393" t="str">
            <v>[W 55]</v>
          </cell>
        </row>
        <row r="20394">
          <cell r="H20394" t="str">
            <v>[W 56]</v>
          </cell>
        </row>
        <row r="20395">
          <cell r="H20395" t="str">
            <v>[W 57]</v>
          </cell>
        </row>
        <row r="20396">
          <cell r="H20396" t="str">
            <v>[W 58]</v>
          </cell>
        </row>
        <row r="20397">
          <cell r="H20397" t="str">
            <v>[W 59]</v>
          </cell>
        </row>
        <row r="20398">
          <cell r="H20398" t="str">
            <v>[W 6]</v>
          </cell>
        </row>
        <row r="20399">
          <cell r="H20399" t="str">
            <v>[W 60]</v>
          </cell>
        </row>
        <row r="20400">
          <cell r="H20400" t="str">
            <v>[W 61]</v>
          </cell>
        </row>
        <row r="20401">
          <cell r="H20401" t="str">
            <v>[W 62]</v>
          </cell>
        </row>
        <row r="20402">
          <cell r="H20402" t="str">
            <v>[W 7]</v>
          </cell>
        </row>
        <row r="20403">
          <cell r="H20403" t="str">
            <v>[W 8]</v>
          </cell>
        </row>
        <row r="20404">
          <cell r="H20404" t="str">
            <v>[W 9]</v>
          </cell>
        </row>
        <row r="20405">
          <cell r="H20405" t="str">
            <v>[VE 04a]</v>
          </cell>
        </row>
        <row r="20406">
          <cell r="H20406" t="str">
            <v>[VE 05b]</v>
          </cell>
        </row>
        <row r="20407">
          <cell r="H20407" t="str">
            <v>[ZVE k11]</v>
          </cell>
        </row>
        <row r="20408">
          <cell r="H20408" t="str">
            <v>[ZVE m21]</v>
          </cell>
        </row>
        <row r="20409">
          <cell r="H20409" t="str">
            <v>[ZVE m22]</v>
          </cell>
        </row>
        <row r="20410">
          <cell r="H20410" t="str">
            <v>[ZVE n11]</v>
          </cell>
        </row>
        <row r="20411">
          <cell r="H20411" t="str">
            <v>[ZVE n12]</v>
          </cell>
        </row>
        <row r="20412">
          <cell r="H20412" t="str">
            <v>[aws]</v>
          </cell>
        </row>
        <row r="20413">
          <cell r="H20413" t="str">
            <v>[101/104]</v>
          </cell>
        </row>
        <row r="20414">
          <cell r="H20414" t="str">
            <v>[102/103]</v>
          </cell>
        </row>
        <row r="20415">
          <cell r="H20415" t="str">
            <v>[66Az]</v>
          </cell>
        </row>
        <row r="20416">
          <cell r="H20416" t="str">
            <v>[901]</v>
          </cell>
        </row>
        <row r="20417">
          <cell r="H20417" t="str">
            <v>[902]</v>
          </cell>
        </row>
        <row r="20418">
          <cell r="H20418" t="str">
            <v>[911]</v>
          </cell>
        </row>
        <row r="20419">
          <cell r="H20419" t="str">
            <v>[921]</v>
          </cell>
        </row>
        <row r="20420">
          <cell r="H20420" t="str">
            <v>[922]</v>
          </cell>
        </row>
        <row r="20421">
          <cell r="H20421" t="str">
            <v>[923]</v>
          </cell>
        </row>
        <row r="20422">
          <cell r="H20422" t="str">
            <v>[924]</v>
          </cell>
        </row>
        <row r="20423">
          <cell r="H20423" t="str">
            <v>[931]</v>
          </cell>
        </row>
        <row r="20424">
          <cell r="H20424" t="str">
            <v>[933]</v>
          </cell>
        </row>
        <row r="20425">
          <cell r="H20425" t="str">
            <v>[W201-203]</v>
          </cell>
        </row>
        <row r="20426">
          <cell r="H20426" t="str">
            <v>[W231]</v>
          </cell>
        </row>
        <row r="20427">
          <cell r="H20427" t="str">
            <v>[W251/252]</v>
          </cell>
        </row>
        <row r="20428">
          <cell r="H20428" t="str">
            <v>[W82]</v>
          </cell>
        </row>
        <row r="20429">
          <cell r="H20429" t="str">
            <v>[u11]</v>
          </cell>
        </row>
        <row r="20430">
          <cell r="H20430" t="str">
            <v>[w11]</v>
          </cell>
        </row>
        <row r="20431">
          <cell r="H20431" t="str">
            <v>[w12]</v>
          </cell>
        </row>
        <row r="20432">
          <cell r="H20432" t="str">
            <v>[W 85]</v>
          </cell>
        </row>
        <row r="20433">
          <cell r="H20433" t="str">
            <v>[Gl 101]</v>
          </cell>
        </row>
        <row r="20434">
          <cell r="H20434" t="str">
            <v>[Gl 102]</v>
          </cell>
        </row>
        <row r="20435">
          <cell r="H20435" t="str">
            <v>[Gl 201]</v>
          </cell>
        </row>
        <row r="20436">
          <cell r="H20436" t="str">
            <v>[Gl 202]</v>
          </cell>
        </row>
        <row r="20437">
          <cell r="H20437" t="str">
            <v>[Gl 301]</v>
          </cell>
        </row>
        <row r="20438">
          <cell r="H20438" t="str">
            <v>[Gl 401]</v>
          </cell>
        </row>
        <row r="20439">
          <cell r="H20439" t="str">
            <v>[Gl 402]</v>
          </cell>
        </row>
        <row r="20440">
          <cell r="H20440" t="str">
            <v>[Gl 403]</v>
          </cell>
        </row>
        <row r="20441">
          <cell r="H20441" t="str">
            <v>[Gl 404]</v>
          </cell>
        </row>
        <row r="20442">
          <cell r="H20442" t="str">
            <v>[Gl 405]</v>
          </cell>
        </row>
        <row r="20443">
          <cell r="H20443" t="str">
            <v>[Gl 406]</v>
          </cell>
        </row>
        <row r="20444">
          <cell r="H20444" t="str">
            <v>[Gl 408]</v>
          </cell>
        </row>
        <row r="20445">
          <cell r="H20445" t="str">
            <v>[Gl 410]</v>
          </cell>
        </row>
        <row r="20446">
          <cell r="H20446" t="str">
            <v>[Gl 412]</v>
          </cell>
        </row>
        <row r="20447">
          <cell r="H20447" t="str">
            <v>[Gl 416]</v>
          </cell>
        </row>
        <row r="20448">
          <cell r="H20448" t="str">
            <v>[Gl 506]</v>
          </cell>
        </row>
        <row r="20449">
          <cell r="H20449" t="str">
            <v>[Gl 601]</v>
          </cell>
        </row>
        <row r="20450">
          <cell r="H20450" t="str">
            <v>[Gl 602]</v>
          </cell>
        </row>
        <row r="20451">
          <cell r="H20451" t="str">
            <v>[Gl 606]</v>
          </cell>
        </row>
        <row r="20452">
          <cell r="H20452" t="str">
            <v>[Gl 701]</v>
          </cell>
        </row>
        <row r="20453">
          <cell r="H20453" t="str">
            <v>[Gl 702]</v>
          </cell>
        </row>
        <row r="20454">
          <cell r="H20454" t="str">
            <v>[Gl 801]</v>
          </cell>
        </row>
        <row r="20455">
          <cell r="H20455" t="str">
            <v>[Gl 802]</v>
          </cell>
        </row>
        <row r="20456">
          <cell r="H20456" t="str">
            <v>[Gl 901]</v>
          </cell>
        </row>
        <row r="20457">
          <cell r="H20457" t="str">
            <v>[Gl 902]</v>
          </cell>
        </row>
        <row r="20458">
          <cell r="H20458" t="str">
            <v>[Gl 911]</v>
          </cell>
        </row>
        <row r="20459">
          <cell r="H20459" t="str">
            <v>[Gl 921]</v>
          </cell>
        </row>
        <row r="20460">
          <cell r="H20460" t="str">
            <v>[Gl 922]</v>
          </cell>
        </row>
        <row r="20461">
          <cell r="H20461" t="str">
            <v>[Gl 923]</v>
          </cell>
        </row>
        <row r="20462">
          <cell r="H20462" t="str">
            <v>[Gl 924]</v>
          </cell>
        </row>
        <row r="20463">
          <cell r="H20463" t="str">
            <v>[Gl 931]</v>
          </cell>
        </row>
        <row r="20464">
          <cell r="H20464" t="str">
            <v>[Gl 933]</v>
          </cell>
        </row>
        <row r="20465">
          <cell r="H20465" t="str">
            <v>[101-301]</v>
          </cell>
        </row>
        <row r="20466">
          <cell r="H20466" t="str">
            <v>[102/202]</v>
          </cell>
        </row>
        <row r="20467">
          <cell r="H20467" t="str">
            <v>[416-606]</v>
          </cell>
        </row>
        <row r="20468">
          <cell r="H20468" t="str">
            <v>[601/701]</v>
          </cell>
        </row>
        <row r="20469">
          <cell r="H20469" t="str">
            <v>[602/702]</v>
          </cell>
        </row>
        <row r="20470">
          <cell r="H20470" t="str">
            <v>[901]</v>
          </cell>
        </row>
        <row r="20471">
          <cell r="H20471" t="str">
            <v>[Gl 208]</v>
          </cell>
        </row>
        <row r="20472">
          <cell r="H20472" t="str">
            <v>[Gl 312]</v>
          </cell>
        </row>
        <row r="20473">
          <cell r="H20473" t="str">
            <v>[Gl 314]</v>
          </cell>
        </row>
        <row r="20474">
          <cell r="H20474" t="str">
            <v>[Gl 316]</v>
          </cell>
        </row>
        <row r="20475">
          <cell r="H20475" t="str">
            <v>[Gl 318]</v>
          </cell>
        </row>
        <row r="20476">
          <cell r="H20476" t="str">
            <v>[Gl 407]</v>
          </cell>
        </row>
        <row r="20477">
          <cell r="H20477" t="str">
            <v>[Gl 409]</v>
          </cell>
        </row>
        <row r="20478">
          <cell r="H20478" t="str">
            <v>[Gl 419]</v>
          </cell>
        </row>
        <row r="20479">
          <cell r="H20479" t="str">
            <v>[Gl 420]</v>
          </cell>
        </row>
        <row r="20480">
          <cell r="H20480" t="str">
            <v>[Gl 935]</v>
          </cell>
        </row>
        <row r="20481">
          <cell r="H20481" t="str">
            <v>[Gl 941]</v>
          </cell>
        </row>
        <row r="20482">
          <cell r="H20482" t="str">
            <v>[W11-13]</v>
          </cell>
        </row>
        <row r="20483">
          <cell r="H20483" t="str">
            <v>[W7-18]</v>
          </cell>
        </row>
        <row r="20484">
          <cell r="H20484" t="str">
            <v>[Bl 061]</v>
          </cell>
        </row>
        <row r="20485">
          <cell r="H20485" t="str">
            <v>[Bl 062]</v>
          </cell>
        </row>
        <row r="20486">
          <cell r="H20486" t="str">
            <v>[Bl u11]</v>
          </cell>
        </row>
        <row r="20487">
          <cell r="H20487" t="str">
            <v>[Bl w11]</v>
          </cell>
        </row>
        <row r="20488">
          <cell r="H20488" t="str">
            <v>[Bl w12]</v>
          </cell>
        </row>
        <row r="20489">
          <cell r="H20489" t="str">
            <v>[Bl w21]</v>
          </cell>
        </row>
        <row r="20490">
          <cell r="H20490" t="str">
            <v>[Bl w22]</v>
          </cell>
        </row>
        <row r="20491">
          <cell r="H20491" t="str">
            <v>[EVA1]</v>
          </cell>
        </row>
        <row r="20492">
          <cell r="H20492" t="str">
            <v>[EVA2]</v>
          </cell>
        </row>
        <row r="20493">
          <cell r="H20493" t="str">
            <v>[km 1,034]</v>
          </cell>
        </row>
        <row r="20494">
          <cell r="H20494" t="str">
            <v>[km 1,758]</v>
          </cell>
        </row>
        <row r="20495">
          <cell r="H20495" t="str">
            <v>[km 10,175]</v>
          </cell>
        </row>
        <row r="20496">
          <cell r="H20496" t="str">
            <v>[km 9,610]</v>
          </cell>
        </row>
        <row r="20497">
          <cell r="H20497" t="str">
            <v>[Ers A]</v>
          </cell>
        </row>
        <row r="20498">
          <cell r="H20498" t="str">
            <v>[Ers Aw12]</v>
          </cell>
        </row>
        <row r="20499">
          <cell r="H20499" t="str">
            <v>[Ers B]</v>
          </cell>
        </row>
        <row r="20500">
          <cell r="H20500" t="str">
            <v>[Ers Bw11]</v>
          </cell>
        </row>
        <row r="20501">
          <cell r="H20501" t="str">
            <v>[Ers E1]</v>
          </cell>
        </row>
        <row r="20502">
          <cell r="H20502" t="str">
            <v>[Ers E10]</v>
          </cell>
        </row>
        <row r="20503">
          <cell r="H20503" t="str">
            <v>[Ers E2]</v>
          </cell>
        </row>
        <row r="20504">
          <cell r="H20504" t="str">
            <v>[Ers E3]</v>
          </cell>
        </row>
        <row r="20505">
          <cell r="H20505" t="str">
            <v>[Ers E4]</v>
          </cell>
        </row>
        <row r="20506">
          <cell r="H20506" t="str">
            <v>[Ers E6]</v>
          </cell>
        </row>
        <row r="20507">
          <cell r="H20507" t="str">
            <v>[Ers E8]</v>
          </cell>
        </row>
        <row r="20508">
          <cell r="H20508" t="str">
            <v>[Ers F801]</v>
          </cell>
        </row>
        <row r="20509">
          <cell r="H20509" t="str">
            <v>[Ers H1]</v>
          </cell>
        </row>
        <row r="20510">
          <cell r="H20510" t="str">
            <v>[Ers H10]</v>
          </cell>
        </row>
        <row r="20511">
          <cell r="H20511" t="str">
            <v>[Ers H2]</v>
          </cell>
        </row>
        <row r="20512">
          <cell r="H20512" t="str">
            <v>[Ers H3]</v>
          </cell>
        </row>
        <row r="20513">
          <cell r="H20513" t="str">
            <v>[Ers H4]</v>
          </cell>
        </row>
        <row r="20514">
          <cell r="H20514" t="str">
            <v>[Ers H6]</v>
          </cell>
        </row>
        <row r="20515">
          <cell r="H20515" t="str">
            <v>[Ers H8]</v>
          </cell>
        </row>
        <row r="20516">
          <cell r="H20516" t="str">
            <v>[Ers R2]</v>
          </cell>
        </row>
        <row r="20517">
          <cell r="H20517" t="str">
            <v>[Ers Sch911H]</v>
          </cell>
        </row>
        <row r="20518">
          <cell r="H20518" t="str">
            <v>[Ers U1]</v>
          </cell>
        </row>
        <row r="20519">
          <cell r="H20519" t="str">
            <v>[Ers U2]</v>
          </cell>
        </row>
        <row r="20520">
          <cell r="H20520" t="str">
            <v>[Ers X]</v>
          </cell>
        </row>
        <row r="20521">
          <cell r="H20521" t="str">
            <v>[Ers Y]</v>
          </cell>
        </row>
        <row r="20522">
          <cell r="H20522" t="str">
            <v>[Ers Yw22]</v>
          </cell>
        </row>
        <row r="20523">
          <cell r="H20523" t="str">
            <v>[Ers Z]</v>
          </cell>
        </row>
        <row r="20524">
          <cell r="H20524" t="str">
            <v>[Ers Zw21]</v>
          </cell>
        </row>
        <row r="20525">
          <cell r="H20525" t="str">
            <v>[Ers SN 1Bw11]</v>
          </cell>
        </row>
        <row r="20526">
          <cell r="H20526" t="str">
            <v>[Ers SN 1F801]</v>
          </cell>
        </row>
        <row r="20527">
          <cell r="H20527" t="str">
            <v>[Ers SN 1R2]</v>
          </cell>
        </row>
        <row r="20528">
          <cell r="H20528" t="str">
            <v>[Ers SN 1U1]</v>
          </cell>
        </row>
        <row r="20529">
          <cell r="H20529" t="str">
            <v>[Ers SN 1U2]</v>
          </cell>
        </row>
        <row r="20530">
          <cell r="H20530" t="str">
            <v>[Ers SN 1X]</v>
          </cell>
        </row>
        <row r="20531">
          <cell r="H20531" t="str">
            <v>[Ers SN 1Zw21]</v>
          </cell>
        </row>
        <row r="20532">
          <cell r="H20532" t="str">
            <v>[FA H10]</v>
          </cell>
        </row>
        <row r="20533">
          <cell r="H20533" t="str">
            <v>[GA Aw12]</v>
          </cell>
        </row>
        <row r="20534">
          <cell r="H20534" t="str">
            <v>[GA Bw11]</v>
          </cell>
        </row>
        <row r="20535">
          <cell r="H20535" t="str">
            <v>[GA Yw22]</v>
          </cell>
        </row>
        <row r="20536">
          <cell r="H20536" t="str">
            <v>[GA Zw21]</v>
          </cell>
        </row>
        <row r="20537">
          <cell r="H20537" t="str">
            <v>[GVA aw12]</v>
          </cell>
        </row>
        <row r="20538">
          <cell r="H20538" t="str">
            <v>[GVA bw11]</v>
          </cell>
        </row>
        <row r="20539">
          <cell r="H20539" t="str">
            <v>[GVA yw22]</v>
          </cell>
        </row>
        <row r="20540">
          <cell r="H20540" t="str">
            <v>[GVA zw21]</v>
          </cell>
        </row>
        <row r="20541">
          <cell r="H20541" t="str">
            <v>[XPTR u11]</v>
          </cell>
        </row>
        <row r="20542">
          <cell r="H20542" t="str">
            <v>[051]</v>
          </cell>
        </row>
        <row r="20543">
          <cell r="H20543" t="str">
            <v>[052]</v>
          </cell>
        </row>
        <row r="20544">
          <cell r="H20544" t="str">
            <v>[061]</v>
          </cell>
        </row>
        <row r="20545">
          <cell r="H20545" t="str">
            <v>[062]</v>
          </cell>
        </row>
        <row r="20546">
          <cell r="H20546" t="str">
            <v>[1]</v>
          </cell>
        </row>
        <row r="20547">
          <cell r="H20547" t="str">
            <v>[10]</v>
          </cell>
        </row>
        <row r="20548">
          <cell r="H20548" t="str">
            <v>[101]</v>
          </cell>
        </row>
        <row r="20549">
          <cell r="H20549" t="str">
            <v>[102]</v>
          </cell>
        </row>
        <row r="20550">
          <cell r="H20550" t="str">
            <v>[11]</v>
          </cell>
        </row>
        <row r="20551">
          <cell r="H20551" t="str">
            <v>[111]</v>
          </cell>
        </row>
        <row r="20552">
          <cell r="H20552" t="str">
            <v>[112]</v>
          </cell>
        </row>
        <row r="20553">
          <cell r="H20553" t="str">
            <v>[12/13]</v>
          </cell>
        </row>
        <row r="20554">
          <cell r="H20554" t="str">
            <v>[14]</v>
          </cell>
        </row>
        <row r="20555">
          <cell r="H20555" t="str">
            <v>[15/16]</v>
          </cell>
        </row>
        <row r="20556">
          <cell r="H20556" t="str">
            <v>[17]</v>
          </cell>
        </row>
        <row r="20557">
          <cell r="H20557" t="str">
            <v>[18]</v>
          </cell>
        </row>
        <row r="20558">
          <cell r="H20558" t="str">
            <v>[19]</v>
          </cell>
        </row>
        <row r="20559">
          <cell r="H20559" t="str">
            <v>[2]</v>
          </cell>
        </row>
        <row r="20560">
          <cell r="H20560" t="str">
            <v>[20]</v>
          </cell>
        </row>
        <row r="20561">
          <cell r="H20561" t="str">
            <v>[201]</v>
          </cell>
        </row>
        <row r="20562">
          <cell r="H20562" t="str">
            <v>[202]</v>
          </cell>
        </row>
        <row r="20563">
          <cell r="H20563" t="str">
            <v>[3]</v>
          </cell>
        </row>
        <row r="20564">
          <cell r="H20564" t="str">
            <v>[301]</v>
          </cell>
        </row>
        <row r="20565">
          <cell r="H20565" t="str">
            <v>[4]</v>
          </cell>
        </row>
        <row r="20566">
          <cell r="H20566" t="str">
            <v>[401]</v>
          </cell>
        </row>
        <row r="20567">
          <cell r="H20567" t="str">
            <v>[402]</v>
          </cell>
        </row>
        <row r="20568">
          <cell r="H20568" t="str">
            <v>[403]</v>
          </cell>
        </row>
        <row r="20569">
          <cell r="H20569" t="str">
            <v>[404]</v>
          </cell>
        </row>
        <row r="20570">
          <cell r="H20570" t="str">
            <v>[405]</v>
          </cell>
        </row>
        <row r="20571">
          <cell r="H20571" t="str">
            <v>[406]</v>
          </cell>
        </row>
        <row r="20572">
          <cell r="H20572" t="str">
            <v>[408]</v>
          </cell>
        </row>
        <row r="20573">
          <cell r="H20573" t="str">
            <v>[410]</v>
          </cell>
        </row>
        <row r="20574">
          <cell r="H20574" t="str">
            <v>[412]</v>
          </cell>
        </row>
        <row r="20575">
          <cell r="H20575" t="str">
            <v>[416]</v>
          </cell>
        </row>
        <row r="20576">
          <cell r="H20576" t="str">
            <v>[5]</v>
          </cell>
        </row>
        <row r="20577">
          <cell r="H20577" t="str">
            <v>[506]</v>
          </cell>
        </row>
        <row r="20578">
          <cell r="H20578" t="str">
            <v>[51]</v>
          </cell>
        </row>
        <row r="20579">
          <cell r="H20579" t="str">
            <v>[52]</v>
          </cell>
        </row>
        <row r="20580">
          <cell r="H20580" t="str">
            <v>[53/54]</v>
          </cell>
        </row>
        <row r="20581">
          <cell r="H20581" t="str">
            <v>[55]</v>
          </cell>
        </row>
        <row r="20582">
          <cell r="H20582" t="str">
            <v>[57]</v>
          </cell>
        </row>
        <row r="20583">
          <cell r="H20583" t="str">
            <v>[59]</v>
          </cell>
        </row>
        <row r="20584">
          <cell r="H20584" t="str">
            <v>[6]</v>
          </cell>
        </row>
        <row r="20585">
          <cell r="H20585" t="str">
            <v>[60/61]</v>
          </cell>
        </row>
        <row r="20586">
          <cell r="H20586" t="str">
            <v>[601]</v>
          </cell>
        </row>
        <row r="20587">
          <cell r="H20587" t="str">
            <v>[602]</v>
          </cell>
        </row>
        <row r="20588">
          <cell r="H20588" t="str">
            <v>[606]</v>
          </cell>
        </row>
        <row r="20589">
          <cell r="H20589" t="str">
            <v>[62]</v>
          </cell>
        </row>
        <row r="20590">
          <cell r="H20590" t="str">
            <v>[63]</v>
          </cell>
        </row>
        <row r="20591">
          <cell r="H20591" t="str">
            <v>[64]</v>
          </cell>
        </row>
        <row r="20592">
          <cell r="H20592" t="str">
            <v>[7]</v>
          </cell>
        </row>
        <row r="20593">
          <cell r="H20593" t="str">
            <v>[701]</v>
          </cell>
        </row>
        <row r="20594">
          <cell r="H20594" t="str">
            <v>[702]</v>
          </cell>
        </row>
        <row r="20595">
          <cell r="H20595" t="str">
            <v>[8]</v>
          </cell>
        </row>
        <row r="20596">
          <cell r="H20596" t="str">
            <v>[801]</v>
          </cell>
        </row>
        <row r="20597">
          <cell r="H20597" t="str">
            <v>[802]</v>
          </cell>
        </row>
        <row r="20598">
          <cell r="H20598" t="str">
            <v>[9]</v>
          </cell>
        </row>
        <row r="20599">
          <cell r="H20599" t="str">
            <v>[w21]</v>
          </cell>
        </row>
        <row r="20600">
          <cell r="H20600" t="str">
            <v>[w22]</v>
          </cell>
        </row>
        <row r="20601">
          <cell r="H20601" t="str">
            <v>[w31]</v>
          </cell>
        </row>
        <row r="20602">
          <cell r="H20602" t="str">
            <v>[w32]</v>
          </cell>
        </row>
        <row r="20603">
          <cell r="H20603" t="str">
            <v>[A]</v>
          </cell>
        </row>
        <row r="20604">
          <cell r="H20604" t="str">
            <v>[Aw12]</v>
          </cell>
        </row>
        <row r="20605">
          <cell r="H20605" t="str">
            <v>[B]</v>
          </cell>
        </row>
        <row r="20606">
          <cell r="H20606" t="str">
            <v>[Bw11]</v>
          </cell>
        </row>
        <row r="20607">
          <cell r="H20607" t="str">
            <v>[E1]</v>
          </cell>
        </row>
        <row r="20608">
          <cell r="H20608" t="str">
            <v>[E10]</v>
          </cell>
        </row>
        <row r="20609">
          <cell r="H20609" t="str">
            <v>[E2]</v>
          </cell>
        </row>
        <row r="20610">
          <cell r="H20610" t="str">
            <v>[E3]</v>
          </cell>
        </row>
        <row r="20611">
          <cell r="H20611" t="str">
            <v>[E4]</v>
          </cell>
        </row>
        <row r="20612">
          <cell r="H20612" t="str">
            <v>[E6]</v>
          </cell>
        </row>
        <row r="20613">
          <cell r="H20613" t="str">
            <v>[E8]</v>
          </cell>
        </row>
        <row r="20614">
          <cell r="H20614" t="str">
            <v>[F801]</v>
          </cell>
        </row>
        <row r="20615">
          <cell r="H20615" t="str">
            <v>[H1]</v>
          </cell>
        </row>
        <row r="20616">
          <cell r="H20616" t="str">
            <v>[H10]</v>
          </cell>
        </row>
        <row r="20617">
          <cell r="H20617" t="str">
            <v>[H2]</v>
          </cell>
        </row>
        <row r="20618">
          <cell r="H20618" t="str">
            <v>[H3]</v>
          </cell>
        </row>
        <row r="20619">
          <cell r="H20619" t="str">
            <v>[H4]</v>
          </cell>
        </row>
        <row r="20620">
          <cell r="H20620" t="str">
            <v>[H6]</v>
          </cell>
        </row>
        <row r="20621">
          <cell r="H20621" t="str">
            <v>[H8]</v>
          </cell>
        </row>
        <row r="20622">
          <cell r="H20622" t="str">
            <v>[R2]</v>
          </cell>
        </row>
        <row r="20623">
          <cell r="H20623" t="str">
            <v>[U1]</v>
          </cell>
        </row>
        <row r="20624">
          <cell r="H20624" t="str">
            <v>[U2]</v>
          </cell>
        </row>
        <row r="20625">
          <cell r="H20625" t="str">
            <v>[X]</v>
          </cell>
        </row>
        <row r="20626">
          <cell r="H20626" t="str">
            <v>[Y]</v>
          </cell>
        </row>
        <row r="20627">
          <cell r="H20627" t="str">
            <v>[Yw22]</v>
          </cell>
        </row>
        <row r="20628">
          <cell r="H20628" t="str">
            <v>[Z]</v>
          </cell>
        </row>
        <row r="20629">
          <cell r="H20629" t="str">
            <v>[Zw21]</v>
          </cell>
        </row>
        <row r="20630">
          <cell r="H20630" t="str">
            <v>[Gl 051]</v>
          </cell>
        </row>
        <row r="20631">
          <cell r="H20631" t="str">
            <v>[Gl 052]</v>
          </cell>
        </row>
        <row r="20632">
          <cell r="H20632" t="str">
            <v>[Gl 061]</v>
          </cell>
        </row>
        <row r="20633">
          <cell r="H20633" t="str">
            <v>[Gl 062]</v>
          </cell>
        </row>
        <row r="20634">
          <cell r="H20634" t="str">
            <v>[Gl 111]</v>
          </cell>
        </row>
        <row r="20635">
          <cell r="H20635" t="str">
            <v>[Gl 112]</v>
          </cell>
        </row>
        <row r="20636">
          <cell r="H20636" t="str">
            <v>[Gl u11]</v>
          </cell>
        </row>
        <row r="20637">
          <cell r="H20637" t="str">
            <v>[Gl w11]</v>
          </cell>
        </row>
        <row r="20638">
          <cell r="H20638" t="str">
            <v>[Gl w12]</v>
          </cell>
        </row>
        <row r="20639">
          <cell r="H20639" t="str">
            <v>[Gl w21]</v>
          </cell>
        </row>
        <row r="20640">
          <cell r="H20640" t="str">
            <v>[Gl w22]</v>
          </cell>
        </row>
        <row r="20641">
          <cell r="H20641" t="str">
            <v>[Gl w31]</v>
          </cell>
        </row>
        <row r="20642">
          <cell r="H20642" t="str">
            <v>[Gl w32]</v>
          </cell>
        </row>
        <row r="20643">
          <cell r="H20643" t="str">
            <v>[SAS 101/104]</v>
          </cell>
        </row>
        <row r="20644">
          <cell r="H20644" t="str">
            <v>[SAS 102/103]</v>
          </cell>
        </row>
        <row r="20645">
          <cell r="H20645" t="str">
            <v>[SAS w11]</v>
          </cell>
        </row>
        <row r="20646">
          <cell r="H20646" t="str">
            <v>[SAS w12]</v>
          </cell>
        </row>
        <row r="20647">
          <cell r="H20647" t="str">
            <v>[SAS w21]</v>
          </cell>
        </row>
        <row r="20648">
          <cell r="H20648" t="str">
            <v>[SAS w22]</v>
          </cell>
        </row>
        <row r="20649">
          <cell r="H20649" t="str">
            <v>[Sch911H]</v>
          </cell>
        </row>
        <row r="20650">
          <cell r="H20650" t="str">
            <v>[Sch911R]</v>
          </cell>
        </row>
        <row r="20651">
          <cell r="H20651" t="str">
            <v>[SN 1Bw11]</v>
          </cell>
        </row>
        <row r="20652">
          <cell r="H20652" t="str">
            <v>[SN 1F801]</v>
          </cell>
        </row>
        <row r="20653">
          <cell r="H20653" t="str">
            <v>[SN 1H3]</v>
          </cell>
        </row>
        <row r="20654">
          <cell r="H20654" t="str">
            <v>[SN 1R2]</v>
          </cell>
        </row>
        <row r="20655">
          <cell r="H20655" t="str">
            <v>[SN 1U1]</v>
          </cell>
        </row>
        <row r="20656">
          <cell r="H20656" t="str">
            <v>[SN 1U2]</v>
          </cell>
        </row>
        <row r="20657">
          <cell r="H20657" t="str">
            <v>[SN 1X]</v>
          </cell>
        </row>
        <row r="20658">
          <cell r="H20658" t="str">
            <v>[SN 1Zw21]</v>
          </cell>
        </row>
        <row r="20659">
          <cell r="H20659" t="str">
            <v>[SN 2H3]</v>
          </cell>
        </row>
        <row r="20660">
          <cell r="H20660" t="str">
            <v>[V101R]</v>
          </cell>
        </row>
        <row r="20661">
          <cell r="H20661" t="str">
            <v>[V102R]</v>
          </cell>
        </row>
        <row r="20662">
          <cell r="H20662" t="str">
            <v>[V201R]</v>
          </cell>
        </row>
        <row r="20663">
          <cell r="H20663" t="str">
            <v>[V202H]</v>
          </cell>
        </row>
        <row r="20664">
          <cell r="H20664" t="str">
            <v>[V208R]</v>
          </cell>
        </row>
        <row r="20665">
          <cell r="H20665" t="str">
            <v>[V301H]</v>
          </cell>
        </row>
        <row r="20666">
          <cell r="H20666" t="str">
            <v>[V301R]</v>
          </cell>
        </row>
        <row r="20667">
          <cell r="H20667" t="str">
            <v>[V312R]</v>
          </cell>
        </row>
        <row r="20668">
          <cell r="H20668" t="str">
            <v>[V314H]</v>
          </cell>
        </row>
        <row r="20669">
          <cell r="H20669" t="str">
            <v>[V316H]</v>
          </cell>
        </row>
        <row r="20670">
          <cell r="H20670" t="str">
            <v>[V318H]</v>
          </cell>
        </row>
        <row r="20671">
          <cell r="H20671" t="str">
            <v>[V405H]</v>
          </cell>
        </row>
        <row r="20672">
          <cell r="H20672" t="str">
            <v>[V407H]</v>
          </cell>
        </row>
        <row r="20673">
          <cell r="H20673" t="str">
            <v>[V409H]</v>
          </cell>
        </row>
        <row r="20674">
          <cell r="H20674" t="str">
            <v>[V412H]</v>
          </cell>
        </row>
        <row r="20675">
          <cell r="H20675" t="str">
            <v>[V419H]</v>
          </cell>
        </row>
        <row r="20676">
          <cell r="H20676" t="str">
            <v>[V420H]</v>
          </cell>
        </row>
        <row r="20677">
          <cell r="H20677" t="str">
            <v>[V5]</v>
          </cell>
        </row>
        <row r="20678">
          <cell r="H20678" t="str">
            <v>[V506H]</v>
          </cell>
        </row>
        <row r="20679">
          <cell r="H20679" t="str">
            <v>[V506R]</v>
          </cell>
        </row>
        <row r="20680">
          <cell r="H20680" t="str">
            <v>[V57]</v>
          </cell>
        </row>
        <row r="20681">
          <cell r="H20681" t="str">
            <v>[V601H]</v>
          </cell>
        </row>
        <row r="20682">
          <cell r="H20682" t="str">
            <v>[V601R]</v>
          </cell>
        </row>
        <row r="20683">
          <cell r="H20683" t="str">
            <v>[V602H]</v>
          </cell>
        </row>
        <row r="20684">
          <cell r="H20684" t="str">
            <v>[V606H]</v>
          </cell>
        </row>
        <row r="20685">
          <cell r="H20685" t="str">
            <v>[V64]</v>
          </cell>
        </row>
        <row r="20686">
          <cell r="H20686" t="str">
            <v>[V921H]</v>
          </cell>
        </row>
        <row r="20687">
          <cell r="H20687" t="str">
            <v>[V921R]</v>
          </cell>
        </row>
        <row r="20688">
          <cell r="H20688" t="str">
            <v>[V922H]</v>
          </cell>
        </row>
        <row r="20689">
          <cell r="H20689" t="str">
            <v>[V922R]</v>
          </cell>
        </row>
        <row r="20690">
          <cell r="H20690" t="str">
            <v>[V923H]</v>
          </cell>
        </row>
        <row r="20691">
          <cell r="H20691" t="str">
            <v>[V923R]</v>
          </cell>
        </row>
        <row r="20692">
          <cell r="H20692" t="str">
            <v>[V924H]</v>
          </cell>
        </row>
        <row r="20693">
          <cell r="H20693" t="str">
            <v>[V924R]</v>
          </cell>
        </row>
        <row r="20694">
          <cell r="H20694" t="str">
            <v>[V931H]</v>
          </cell>
        </row>
        <row r="20695">
          <cell r="H20695" t="str">
            <v>[V931R]</v>
          </cell>
        </row>
        <row r="20696">
          <cell r="H20696" t="str">
            <v>[V933H]</v>
          </cell>
        </row>
        <row r="20697">
          <cell r="H20697" t="str">
            <v>[V933R]</v>
          </cell>
        </row>
        <row r="20698">
          <cell r="H20698" t="str">
            <v>[V935H]</v>
          </cell>
        </row>
        <row r="20699">
          <cell r="H20699" t="str">
            <v>[V941H]</v>
          </cell>
        </row>
        <row r="20700">
          <cell r="H20700" t="str">
            <v>[VE1]</v>
          </cell>
        </row>
        <row r="20701">
          <cell r="H20701" t="str">
            <v>[VE10]</v>
          </cell>
        </row>
        <row r="20702">
          <cell r="H20702" t="str">
            <v>[VE2]</v>
          </cell>
        </row>
        <row r="20703">
          <cell r="H20703" t="str">
            <v>[VE3]</v>
          </cell>
        </row>
        <row r="20704">
          <cell r="H20704" t="str">
            <v>[VE4]</v>
          </cell>
        </row>
        <row r="20705">
          <cell r="H20705" t="str">
            <v>[VE6]</v>
          </cell>
        </row>
        <row r="20706">
          <cell r="H20706" t="str">
            <v>[VE8]</v>
          </cell>
        </row>
        <row r="20707">
          <cell r="H20707" t="str">
            <v>[VF801]</v>
          </cell>
        </row>
        <row r="20708">
          <cell r="H20708" t="str">
            <v>[VH1]</v>
          </cell>
        </row>
        <row r="20709">
          <cell r="H20709" t="str">
            <v>[VH10]</v>
          </cell>
        </row>
        <row r="20710">
          <cell r="H20710" t="str">
            <v>[VH2]</v>
          </cell>
        </row>
        <row r="20711">
          <cell r="H20711" t="str">
            <v>[VH3]</v>
          </cell>
        </row>
        <row r="20712">
          <cell r="H20712" t="str">
            <v>[VH4]</v>
          </cell>
        </row>
        <row r="20713">
          <cell r="H20713" t="str">
            <v>[VH6]</v>
          </cell>
        </row>
        <row r="20714">
          <cell r="H20714" t="str">
            <v>[VH8]</v>
          </cell>
        </row>
        <row r="20715">
          <cell r="H20715" t="str">
            <v>[VSch911H]</v>
          </cell>
        </row>
        <row r="20716">
          <cell r="H20716" t="str">
            <v>[VSch911R]</v>
          </cell>
        </row>
        <row r="20717">
          <cell r="H20717" t="str">
            <v>[VU1]</v>
          </cell>
        </row>
        <row r="20718">
          <cell r="H20718" t="str">
            <v>[a]</v>
          </cell>
        </row>
        <row r="20719">
          <cell r="H20719" t="str">
            <v>[aw12]</v>
          </cell>
        </row>
        <row r="20720">
          <cell r="H20720" t="str">
            <v>[b]</v>
          </cell>
        </row>
        <row r="20721">
          <cell r="H20721" t="str">
            <v>[bw11]</v>
          </cell>
        </row>
        <row r="20722">
          <cell r="H20722" t="str">
            <v>[e (A)]</v>
          </cell>
        </row>
        <row r="20723">
          <cell r="H20723" t="str">
            <v>[e (B)]</v>
          </cell>
        </row>
        <row r="20724">
          <cell r="H20724" t="str">
            <v>[f,r (E1)]</v>
          </cell>
        </row>
        <row r="20725">
          <cell r="H20725" t="str">
            <v>[f,r (E10)]</v>
          </cell>
        </row>
        <row r="20726">
          <cell r="H20726" t="str">
            <v>[f,r (E2)]</v>
          </cell>
        </row>
        <row r="20727">
          <cell r="H20727" t="str">
            <v>[f,r (E3)]</v>
          </cell>
        </row>
        <row r="20728">
          <cell r="H20728" t="str">
            <v>[f,r (E4)]</v>
          </cell>
        </row>
        <row r="20729">
          <cell r="H20729" t="str">
            <v>[f,r (E6)]</v>
          </cell>
        </row>
        <row r="20730">
          <cell r="H20730" t="str">
            <v>[f,r (E8)]</v>
          </cell>
        </row>
        <row r="20731">
          <cell r="H20731" t="str">
            <v>[h (U1)]</v>
          </cell>
        </row>
        <row r="20732">
          <cell r="H20732" t="str">
            <v>[h (U2)]</v>
          </cell>
        </row>
        <row r="20733">
          <cell r="H20733" t="str">
            <v>[h (X)]</v>
          </cell>
        </row>
        <row r="20734">
          <cell r="H20734" t="str">
            <v>[u (Y)]</v>
          </cell>
        </row>
        <row r="20735">
          <cell r="H20735" t="str">
            <v>[u (Z)]</v>
          </cell>
        </row>
        <row r="20736">
          <cell r="H20736" t="str">
            <v>[x]</v>
          </cell>
        </row>
        <row r="20737">
          <cell r="H20737" t="str">
            <v>[y]</v>
          </cell>
        </row>
        <row r="20738">
          <cell r="H20738" t="str">
            <v>[yw22]</v>
          </cell>
        </row>
        <row r="20739">
          <cell r="H20739" t="str">
            <v>[z]</v>
          </cell>
        </row>
        <row r="20740">
          <cell r="H20740" t="str">
            <v>[zw21]</v>
          </cell>
        </row>
        <row r="20741">
          <cell r="H20741" t="str">
            <v>[W1]</v>
          </cell>
        </row>
        <row r="20742">
          <cell r="H20742" t="str">
            <v>[W10]</v>
          </cell>
        </row>
        <row r="20743">
          <cell r="H20743" t="str">
            <v>[W101]</v>
          </cell>
        </row>
        <row r="20744">
          <cell r="H20744" t="str">
            <v>[W102]</v>
          </cell>
        </row>
        <row r="20745">
          <cell r="H20745" t="str">
            <v>[W103]</v>
          </cell>
        </row>
        <row r="20746">
          <cell r="H20746" t="str">
            <v>[W104]</v>
          </cell>
        </row>
        <row r="20747">
          <cell r="H20747" t="str">
            <v>[W11]</v>
          </cell>
        </row>
        <row r="20748">
          <cell r="H20748" t="str">
            <v>[W12]</v>
          </cell>
        </row>
        <row r="20749">
          <cell r="H20749" t="str">
            <v>[W13]</v>
          </cell>
        </row>
        <row r="20750">
          <cell r="H20750" t="str">
            <v>[W14]</v>
          </cell>
        </row>
        <row r="20751">
          <cell r="H20751" t="str">
            <v>[W15]</v>
          </cell>
        </row>
        <row r="20752">
          <cell r="H20752" t="str">
            <v>[W16]</v>
          </cell>
        </row>
        <row r="20753">
          <cell r="H20753" t="str">
            <v>[W17]</v>
          </cell>
        </row>
        <row r="20754">
          <cell r="H20754" t="str">
            <v>[W18]</v>
          </cell>
        </row>
        <row r="20755">
          <cell r="H20755" t="str">
            <v>[W19]</v>
          </cell>
        </row>
        <row r="20756">
          <cell r="H20756" t="str">
            <v>[W2]</v>
          </cell>
        </row>
        <row r="20757">
          <cell r="H20757" t="str">
            <v>[W20]</v>
          </cell>
        </row>
        <row r="20758">
          <cell r="H20758" t="str">
            <v>[W201]</v>
          </cell>
        </row>
        <row r="20759">
          <cell r="H20759" t="str">
            <v>[W202]</v>
          </cell>
        </row>
        <row r="20760">
          <cell r="H20760" t="str">
            <v>[W203]</v>
          </cell>
        </row>
        <row r="20761">
          <cell r="H20761" t="str">
            <v>[W231]</v>
          </cell>
        </row>
        <row r="20762">
          <cell r="H20762" t="str">
            <v>[W251]</v>
          </cell>
        </row>
        <row r="20763">
          <cell r="H20763" t="str">
            <v>[W252]</v>
          </cell>
        </row>
        <row r="20764">
          <cell r="H20764" t="str">
            <v>[W3]</v>
          </cell>
        </row>
        <row r="20765">
          <cell r="H20765" t="str">
            <v>[W4]</v>
          </cell>
        </row>
        <row r="20766">
          <cell r="H20766" t="str">
            <v>[W5]</v>
          </cell>
        </row>
        <row r="20767">
          <cell r="H20767" t="str">
            <v>[W51]</v>
          </cell>
        </row>
        <row r="20768">
          <cell r="H20768" t="str">
            <v>[W52]</v>
          </cell>
        </row>
        <row r="20769">
          <cell r="H20769" t="str">
            <v>[W53]</v>
          </cell>
        </row>
        <row r="20770">
          <cell r="H20770" t="str">
            <v>[W54]</v>
          </cell>
        </row>
        <row r="20771">
          <cell r="H20771" t="str">
            <v>[W55]</v>
          </cell>
        </row>
        <row r="20772">
          <cell r="H20772" t="str">
            <v>[W57]</v>
          </cell>
        </row>
        <row r="20773">
          <cell r="H20773" t="str">
            <v>[W59]</v>
          </cell>
        </row>
        <row r="20774">
          <cell r="H20774" t="str">
            <v>[W6]</v>
          </cell>
        </row>
        <row r="20775">
          <cell r="H20775" t="str">
            <v>[W60]</v>
          </cell>
        </row>
        <row r="20776">
          <cell r="H20776" t="str">
            <v>[W61]</v>
          </cell>
        </row>
        <row r="20777">
          <cell r="H20777" t="str">
            <v>[W62]</v>
          </cell>
        </row>
        <row r="20778">
          <cell r="H20778" t="str">
            <v>[W63]</v>
          </cell>
        </row>
        <row r="20779">
          <cell r="H20779" t="str">
            <v>[W64]</v>
          </cell>
        </row>
        <row r="20780">
          <cell r="H20780" t="str">
            <v>[W66]</v>
          </cell>
        </row>
        <row r="20781">
          <cell r="H20781" t="str">
            <v>[W7]</v>
          </cell>
        </row>
        <row r="20782">
          <cell r="H20782" t="str">
            <v>[W8]</v>
          </cell>
        </row>
        <row r="20783">
          <cell r="H20783" t="str">
            <v>[W82]</v>
          </cell>
        </row>
        <row r="20784">
          <cell r="H20784" t="str">
            <v>[W9]</v>
          </cell>
        </row>
        <row r="20785">
          <cell r="H20785" t="str">
            <v>[VE 208]</v>
          </cell>
        </row>
        <row r="20786">
          <cell r="H20786" t="str">
            <v>[VE 312]</v>
          </cell>
        </row>
        <row r="20787">
          <cell r="H20787" t="str">
            <v>[VE 314]</v>
          </cell>
        </row>
        <row r="20788">
          <cell r="H20788" t="str">
            <v>[VE 316]</v>
          </cell>
        </row>
        <row r="20789">
          <cell r="H20789" t="str">
            <v>[VE 318]</v>
          </cell>
        </row>
        <row r="20790">
          <cell r="H20790" t="str">
            <v>[VE 405]</v>
          </cell>
        </row>
        <row r="20791">
          <cell r="H20791" t="str">
            <v>[VE 407]</v>
          </cell>
        </row>
        <row r="20792">
          <cell r="H20792" t="str">
            <v>[VE 409]</v>
          </cell>
        </row>
        <row r="20793">
          <cell r="H20793" t="str">
            <v>[VE 412]</v>
          </cell>
        </row>
        <row r="20794">
          <cell r="H20794" t="str">
            <v>[VE 419]</v>
          </cell>
        </row>
        <row r="20795">
          <cell r="H20795" t="str">
            <v>[VE 420]</v>
          </cell>
        </row>
        <row r="20796">
          <cell r="H20796" t="str">
            <v>[VE 602]</v>
          </cell>
        </row>
        <row r="20797">
          <cell r="H20797" t="str">
            <v>[VE 935]</v>
          </cell>
        </row>
        <row r="20798">
          <cell r="H20798" t="str">
            <v>[VE 941]</v>
          </cell>
        </row>
        <row r="20799">
          <cell r="H20799" t="str">
            <v>[ZE w11H]</v>
          </cell>
        </row>
        <row r="20800">
          <cell r="H20800" t="str">
            <v>[ZE w11R]</v>
          </cell>
        </row>
        <row r="20801">
          <cell r="H20801" t="str">
            <v>[ZE w12H]</v>
          </cell>
        </row>
        <row r="20802">
          <cell r="H20802" t="str">
            <v>[ZE w12R]</v>
          </cell>
        </row>
        <row r="20803">
          <cell r="H20803" t="str">
            <v>[ZE w21]</v>
          </cell>
        </row>
        <row r="20804">
          <cell r="H20804" t="str">
            <v>[ZE w22]</v>
          </cell>
        </row>
        <row r="20805">
          <cell r="H20805" t="str">
            <v>[ZVE 061]</v>
          </cell>
        </row>
        <row r="20806">
          <cell r="H20806" t="str">
            <v>[ZVE 062]</v>
          </cell>
        </row>
        <row r="20807">
          <cell r="H20807" t="str">
            <v>[ZVE u11]</v>
          </cell>
        </row>
        <row r="20808">
          <cell r="H20808" t="str">
            <v>[938]</v>
          </cell>
        </row>
        <row r="20809">
          <cell r="H20809" t="str">
            <v>[941]</v>
          </cell>
        </row>
        <row r="20810">
          <cell r="H20810" t="str">
            <v>[942]</v>
          </cell>
        </row>
        <row r="20811">
          <cell r="H20811" t="str">
            <v>[944]</v>
          </cell>
        </row>
        <row r="20812">
          <cell r="H20812" t="str">
            <v>[951]</v>
          </cell>
        </row>
        <row r="20813">
          <cell r="H20813" t="str">
            <v>[952]</v>
          </cell>
        </row>
        <row r="20814">
          <cell r="H20814" t="str">
            <v>[954]</v>
          </cell>
        </row>
        <row r="20815">
          <cell r="H20815" t="str">
            <v>[961]</v>
          </cell>
        </row>
        <row r="20816">
          <cell r="H20816" t="str">
            <v>[962]</v>
          </cell>
        </row>
        <row r="20817">
          <cell r="H20817" t="str">
            <v>[964]</v>
          </cell>
        </row>
        <row r="20818">
          <cell r="H20818" t="str">
            <v>[971]</v>
          </cell>
        </row>
        <row r="20819">
          <cell r="H20819" t="str">
            <v>[972]</v>
          </cell>
        </row>
        <row r="20820">
          <cell r="H20820" t="str">
            <v>[974]</v>
          </cell>
        </row>
        <row r="20821">
          <cell r="H20821" t="str">
            <v>[W939]</v>
          </cell>
        </row>
        <row r="20822">
          <cell r="H20822" t="str">
            <v>[W971]</v>
          </cell>
        </row>
        <row r="20823">
          <cell r="H20823" t="str">
            <v>[W972]</v>
          </cell>
        </row>
        <row r="20824">
          <cell r="H20824" t="str">
            <v>[W975]</v>
          </cell>
        </row>
        <row r="20825">
          <cell r="H20825" t="str">
            <v>[W977]</v>
          </cell>
        </row>
        <row r="20826">
          <cell r="H20826" t="str">
            <v>[c11]</v>
          </cell>
        </row>
        <row r="20827">
          <cell r="H20827" t="str">
            <v>[c12]</v>
          </cell>
        </row>
        <row r="20828">
          <cell r="H20828" t="str">
            <v>[c14]</v>
          </cell>
        </row>
        <row r="20829">
          <cell r="H20829" t="str">
            <v>[Gl 761]</v>
          </cell>
        </row>
        <row r="20830">
          <cell r="H20830" t="str">
            <v>[Gl 762]</v>
          </cell>
        </row>
        <row r="20831">
          <cell r="H20831" t="str">
            <v>[Gl 764]</v>
          </cell>
        </row>
        <row r="20832">
          <cell r="H20832" t="str">
            <v>[Gl 774]</v>
          </cell>
        </row>
        <row r="20833">
          <cell r="H20833" t="str">
            <v>[Gl 781]</v>
          </cell>
        </row>
        <row r="20834">
          <cell r="H20834" t="str">
            <v>[Gl 782]</v>
          </cell>
        </row>
        <row r="20835">
          <cell r="H20835" t="str">
            <v>[Gl 784]</v>
          </cell>
        </row>
        <row r="20836">
          <cell r="H20836" t="str">
            <v>[Gl 786]</v>
          </cell>
        </row>
        <row r="20837">
          <cell r="H20837" t="str">
            <v>[Gl 792]</v>
          </cell>
        </row>
        <row r="20838">
          <cell r="H20838" t="str">
            <v>[Gl 901]</v>
          </cell>
        </row>
        <row r="20839">
          <cell r="H20839" t="str">
            <v>[Gl 902]</v>
          </cell>
        </row>
        <row r="20840">
          <cell r="H20840" t="str">
            <v>[Gl 904]</v>
          </cell>
        </row>
        <row r="20841">
          <cell r="H20841" t="str">
            <v>[Gl 906]</v>
          </cell>
        </row>
        <row r="20842">
          <cell r="H20842" t="str">
            <v>[Gl 908]</v>
          </cell>
        </row>
        <row r="20843">
          <cell r="H20843" t="str">
            <v>[Gl 910]</v>
          </cell>
        </row>
        <row r="20844">
          <cell r="H20844" t="str">
            <v>[Gl 912]</v>
          </cell>
        </row>
        <row r="20845">
          <cell r="H20845" t="str">
            <v>[Gl 914]</v>
          </cell>
        </row>
        <row r="20846">
          <cell r="H20846" t="str">
            <v>[Gl 916]</v>
          </cell>
        </row>
        <row r="20847">
          <cell r="H20847" t="str">
            <v>[Gl 918]</v>
          </cell>
        </row>
        <row r="20848">
          <cell r="H20848" t="str">
            <v>[Gl 924]</v>
          </cell>
        </row>
        <row r="20849">
          <cell r="H20849" t="str">
            <v>[Gl 931]</v>
          </cell>
        </row>
        <row r="20850">
          <cell r="H20850" t="str">
            <v>[Gl 932]</v>
          </cell>
        </row>
        <row r="20851">
          <cell r="H20851" t="str">
            <v>[Gl 934]</v>
          </cell>
        </row>
        <row r="20852">
          <cell r="H20852" t="str">
            <v>[Gl 936]</v>
          </cell>
        </row>
        <row r="20853">
          <cell r="H20853" t="str">
            <v>[Gl 938]</v>
          </cell>
        </row>
        <row r="20854">
          <cell r="H20854" t="str">
            <v>[Gl 941]</v>
          </cell>
        </row>
        <row r="20855">
          <cell r="H20855" t="str">
            <v>[Gl 942]</v>
          </cell>
        </row>
        <row r="20856">
          <cell r="H20856" t="str">
            <v>[Gl 944]</v>
          </cell>
        </row>
        <row r="20857">
          <cell r="H20857" t="str">
            <v>[Gl 951]</v>
          </cell>
        </row>
        <row r="20858">
          <cell r="H20858" t="str">
            <v>[Gl 952]</v>
          </cell>
        </row>
        <row r="20859">
          <cell r="H20859" t="str">
            <v>[Gl 954]</v>
          </cell>
        </row>
        <row r="20860">
          <cell r="H20860" t="str">
            <v>[Gl 961]</v>
          </cell>
        </row>
        <row r="20861">
          <cell r="H20861" t="str">
            <v>[Gl 962]</v>
          </cell>
        </row>
        <row r="20862">
          <cell r="H20862" t="str">
            <v>[Gl 964]</v>
          </cell>
        </row>
        <row r="20863">
          <cell r="H20863" t="str">
            <v>[Gl 971]</v>
          </cell>
        </row>
        <row r="20864">
          <cell r="H20864" t="str">
            <v>[Gl 972]</v>
          </cell>
        </row>
        <row r="20865">
          <cell r="H20865" t="str">
            <v>[Gl 974]</v>
          </cell>
        </row>
        <row r="20866">
          <cell r="H20866" t="str">
            <v>[Gl c11/1]</v>
          </cell>
        </row>
        <row r="20867">
          <cell r="H20867" t="str">
            <v>[Gl c12/1]</v>
          </cell>
        </row>
        <row r="20868">
          <cell r="H20868" t="str">
            <v>[Gl c14/1]</v>
          </cell>
        </row>
        <row r="20869">
          <cell r="H20869" t="str">
            <v>[Gl 776]</v>
          </cell>
        </row>
        <row r="20870">
          <cell r="H20870" t="str">
            <v>[Gl 920]</v>
          </cell>
        </row>
        <row r="20871">
          <cell r="H20871" t="str">
            <v>[Gl 922]</v>
          </cell>
        </row>
        <row r="20872">
          <cell r="H20872" t="str">
            <v>[Gl 928]</v>
          </cell>
        </row>
        <row r="20873">
          <cell r="H20873" t="str">
            <v>[Gl 966]</v>
          </cell>
        </row>
        <row r="20874">
          <cell r="H20874" t="str">
            <v>[Gl 998]</v>
          </cell>
        </row>
        <row r="20875">
          <cell r="H20875" t="str">
            <v>[Gl IBK]</v>
          </cell>
        </row>
        <row r="20876">
          <cell r="H20876" t="str">
            <v>[Gl KAH]</v>
          </cell>
        </row>
        <row r="20877">
          <cell r="H20877" t="str">
            <v>[Gl KAR]</v>
          </cell>
        </row>
        <row r="20878">
          <cell r="H20878" t="str">
            <v>[Gl W]</v>
          </cell>
        </row>
        <row r="20879">
          <cell r="H20879" t="str">
            <v>[Bl c11]</v>
          </cell>
        </row>
        <row r="20880">
          <cell r="H20880" t="str">
            <v>[Bl c12]</v>
          </cell>
        </row>
        <row r="20881">
          <cell r="H20881" t="str">
            <v>[Bl c14]</v>
          </cell>
        </row>
        <row r="20882">
          <cell r="H20882" t="str">
            <v>[EVA1]</v>
          </cell>
        </row>
        <row r="20883">
          <cell r="H20883" t="str">
            <v>[EVA2]</v>
          </cell>
        </row>
        <row r="20884">
          <cell r="H20884" t="str">
            <v>[Ers Ac12]</v>
          </cell>
        </row>
        <row r="20885">
          <cell r="H20885" t="str">
            <v>[Ers Bc11]</v>
          </cell>
        </row>
        <row r="20886">
          <cell r="H20886" t="str">
            <v>[Ers Cc14]</v>
          </cell>
        </row>
        <row r="20887">
          <cell r="H20887" t="str">
            <v>[Ers E901]</v>
          </cell>
        </row>
        <row r="20888">
          <cell r="H20888" t="str">
            <v>[Ers E902]</v>
          </cell>
        </row>
        <row r="20889">
          <cell r="H20889" t="str">
            <v>[Ers E904]</v>
          </cell>
        </row>
        <row r="20890">
          <cell r="H20890" t="str">
            <v>[Ers E906]</v>
          </cell>
        </row>
        <row r="20891">
          <cell r="H20891" t="str">
            <v>[Ers E908]</v>
          </cell>
        </row>
        <row r="20892">
          <cell r="H20892" t="str">
            <v>[Ers E910]</v>
          </cell>
        </row>
        <row r="20893">
          <cell r="H20893" t="str">
            <v>[Ers E912]</v>
          </cell>
        </row>
        <row r="20894">
          <cell r="H20894" t="str">
            <v>[Ers E914]</v>
          </cell>
        </row>
        <row r="20895">
          <cell r="H20895" t="str">
            <v>[Ers E916]</v>
          </cell>
        </row>
        <row r="20896">
          <cell r="H20896" t="str">
            <v>[Ers E918]</v>
          </cell>
        </row>
        <row r="20897">
          <cell r="H20897" t="str">
            <v>[Ers H792]</v>
          </cell>
        </row>
        <row r="20898">
          <cell r="H20898" t="str">
            <v>[Ers H901]</v>
          </cell>
        </row>
        <row r="20899">
          <cell r="H20899" t="str">
            <v>[Ers H902]</v>
          </cell>
        </row>
        <row r="20900">
          <cell r="H20900" t="str">
            <v>[Ers H904]</v>
          </cell>
        </row>
        <row r="20901">
          <cell r="H20901" t="str">
            <v>[Ers H906]</v>
          </cell>
        </row>
        <row r="20902">
          <cell r="H20902" t="str">
            <v>[Ers H908]</v>
          </cell>
        </row>
        <row r="20903">
          <cell r="H20903" t="str">
            <v>[Ers H910]</v>
          </cell>
        </row>
        <row r="20904">
          <cell r="H20904" t="str">
            <v>[Ers N931]</v>
          </cell>
        </row>
        <row r="20905">
          <cell r="H20905" t="str">
            <v>[Ers N932]</v>
          </cell>
        </row>
        <row r="20906">
          <cell r="H20906" t="str">
            <v>[Ers N934]</v>
          </cell>
        </row>
        <row r="20907">
          <cell r="H20907" t="str">
            <v>[Ers N936]</v>
          </cell>
        </row>
        <row r="20908">
          <cell r="H20908" t="str">
            <v>[Ers N938]</v>
          </cell>
        </row>
        <row r="20909">
          <cell r="H20909" t="str">
            <v>[Ers O951]</v>
          </cell>
        </row>
        <row r="20910">
          <cell r="H20910" t="str">
            <v>[Ers O952]</v>
          </cell>
        </row>
        <row r="20911">
          <cell r="H20911" t="str">
            <v>[Ers O954]</v>
          </cell>
        </row>
        <row r="20912">
          <cell r="H20912" t="str">
            <v>[Ers S971]</v>
          </cell>
        </row>
        <row r="20913">
          <cell r="H20913" t="str">
            <v>[Ers S972]</v>
          </cell>
        </row>
        <row r="20914">
          <cell r="H20914" t="str">
            <v>[Ers S974]</v>
          </cell>
        </row>
        <row r="20915">
          <cell r="H20915" t="str">
            <v>[Ers Sch912H]</v>
          </cell>
        </row>
        <row r="20916">
          <cell r="H20916" t="str">
            <v>[Ers Sch914H]</v>
          </cell>
        </row>
        <row r="20917">
          <cell r="H20917" t="str">
            <v>[Ers Sch916H]</v>
          </cell>
        </row>
        <row r="20918">
          <cell r="H20918" t="str">
            <v>[Ers Sch918H]</v>
          </cell>
        </row>
        <row r="20919">
          <cell r="H20919" t="str">
            <v>[Ers T944]</v>
          </cell>
        </row>
        <row r="20920">
          <cell r="H20920" t="str">
            <v>[Ers T951]</v>
          </cell>
        </row>
        <row r="20921">
          <cell r="H20921" t="str">
            <v>[Ers T952]</v>
          </cell>
        </row>
        <row r="20922">
          <cell r="H20922" t="str">
            <v>[Ers U931]</v>
          </cell>
        </row>
        <row r="20923">
          <cell r="H20923" t="str">
            <v>[Ers U932]</v>
          </cell>
        </row>
        <row r="20924">
          <cell r="H20924" t="str">
            <v>[Ers U934]</v>
          </cell>
        </row>
        <row r="20925">
          <cell r="H20925" t="str">
            <v>[Ers U936]</v>
          </cell>
        </row>
        <row r="20926">
          <cell r="H20926" t="str">
            <v>[Ers 1Ac12]</v>
          </cell>
        </row>
        <row r="20927">
          <cell r="H20927" t="str">
            <v>[Ers 1E901]</v>
          </cell>
        </row>
        <row r="20928">
          <cell r="H20928" t="str">
            <v>[Ers 1E902]</v>
          </cell>
        </row>
        <row r="20929">
          <cell r="H20929" t="str">
            <v>[Ers 1E904]</v>
          </cell>
        </row>
        <row r="20930">
          <cell r="H20930" t="str">
            <v>[Ext F454]</v>
          </cell>
        </row>
        <row r="20931">
          <cell r="H20931" t="str">
            <v>[Ext G453]</v>
          </cell>
        </row>
        <row r="20932">
          <cell r="H20932" t="str">
            <v>[Ext H457]</v>
          </cell>
        </row>
        <row r="20933">
          <cell r="H20933" t="str">
            <v>[P981]</v>
          </cell>
        </row>
        <row r="20934">
          <cell r="H20934" t="str">
            <v>[P982]</v>
          </cell>
        </row>
        <row r="20935">
          <cell r="H20935" t="str">
            <v>[P984]</v>
          </cell>
        </row>
        <row r="20936">
          <cell r="H20936" t="str">
            <v>[Ext ac12]</v>
          </cell>
        </row>
        <row r="20937">
          <cell r="H20937" t="str">
            <v>[Ext bc11]</v>
          </cell>
        </row>
        <row r="20938">
          <cell r="H20938" t="str">
            <v>[Ext cc14]</v>
          </cell>
        </row>
        <row r="20939">
          <cell r="H20939" t="str">
            <v>[s1]</v>
          </cell>
        </row>
        <row r="20940">
          <cell r="H20940" t="str">
            <v>[s2]</v>
          </cell>
        </row>
        <row r="20941">
          <cell r="H20941" t="str">
            <v>[s4]</v>
          </cell>
        </row>
        <row r="20942">
          <cell r="H20942" t="str">
            <v>[FA N936]</v>
          </cell>
        </row>
        <row r="20943">
          <cell r="H20943" t="str">
            <v>[GA E901]</v>
          </cell>
        </row>
        <row r="20944">
          <cell r="H20944" t="str">
            <v>[GA E902]</v>
          </cell>
        </row>
        <row r="20945">
          <cell r="H20945" t="str">
            <v>[GA E904]</v>
          </cell>
        </row>
        <row r="20946">
          <cell r="H20946" t="str">
            <v>[GA T944]</v>
          </cell>
        </row>
        <row r="20947">
          <cell r="H20947" t="str">
            <v>[GA U932]</v>
          </cell>
        </row>
        <row r="20948">
          <cell r="H20948" t="str">
            <v>[GA U934]</v>
          </cell>
        </row>
        <row r="20949">
          <cell r="H20949" t="str">
            <v>[GA U936]</v>
          </cell>
        </row>
        <row r="20950">
          <cell r="H20950" t="str">
            <v>[GVA e(Ac12)]</v>
          </cell>
        </row>
        <row r="20951">
          <cell r="H20951" t="str">
            <v>[GVA e(Bc11)]</v>
          </cell>
        </row>
        <row r="20952">
          <cell r="H20952" t="str">
            <v>[GVA e(Cc14)]</v>
          </cell>
        </row>
        <row r="20953">
          <cell r="H20953" t="str">
            <v>[GVA n(E904)]</v>
          </cell>
        </row>
        <row r="20954">
          <cell r="H20954" t="str">
            <v>[GVA t(S974)]</v>
          </cell>
        </row>
        <row r="20955">
          <cell r="H20955" t="str">
            <v>[GVA u(T944)]</v>
          </cell>
        </row>
        <row r="20956">
          <cell r="H20956" t="str">
            <v>[GVA u(T952)]</v>
          </cell>
        </row>
        <row r="20957">
          <cell r="H20957" t="str">
            <v>[XTR c11]</v>
          </cell>
        </row>
        <row r="20958">
          <cell r="H20958" t="str">
            <v>[XTR c12]</v>
          </cell>
        </row>
        <row r="20959">
          <cell r="H20959" t="str">
            <v>[XTR c14]</v>
          </cell>
        </row>
        <row r="20960">
          <cell r="H20960" t="str">
            <v>[761^^3]</v>
          </cell>
        </row>
        <row r="20961">
          <cell r="H20961" t="str">
            <v>[762^^3]</v>
          </cell>
        </row>
        <row r="20962">
          <cell r="H20962" t="str">
            <v>[764^^3]</v>
          </cell>
        </row>
        <row r="20963">
          <cell r="H20963" t="str">
            <v>[774^^3]</v>
          </cell>
        </row>
        <row r="20964">
          <cell r="H20964" t="str">
            <v>[781^^3]</v>
          </cell>
        </row>
        <row r="20965">
          <cell r="H20965" t="str">
            <v>[782^^3]</v>
          </cell>
        </row>
        <row r="20966">
          <cell r="H20966" t="str">
            <v>[784^^3]</v>
          </cell>
        </row>
        <row r="20967">
          <cell r="H20967" t="str">
            <v>[786]</v>
          </cell>
        </row>
        <row r="20968">
          <cell r="H20968" t="str">
            <v>[792^^3]</v>
          </cell>
        </row>
        <row r="20969">
          <cell r="H20969" t="str">
            <v>[901]</v>
          </cell>
        </row>
        <row r="20970">
          <cell r="H20970" t="str">
            <v>[902]</v>
          </cell>
        </row>
        <row r="20971">
          <cell r="H20971" t="str">
            <v>[904]</v>
          </cell>
        </row>
        <row r="20972">
          <cell r="H20972" t="str">
            <v>[906]</v>
          </cell>
        </row>
        <row r="20973">
          <cell r="H20973" t="str">
            <v>[908]</v>
          </cell>
        </row>
        <row r="20974">
          <cell r="H20974" t="str">
            <v>[910]</v>
          </cell>
        </row>
        <row r="20975">
          <cell r="H20975" t="str">
            <v>[912]</v>
          </cell>
        </row>
        <row r="20976">
          <cell r="H20976" t="str">
            <v>[914]</v>
          </cell>
        </row>
        <row r="20977">
          <cell r="H20977" t="str">
            <v>[916]</v>
          </cell>
        </row>
        <row r="20978">
          <cell r="H20978" t="str">
            <v>[918]</v>
          </cell>
        </row>
        <row r="20979">
          <cell r="H20979" t="str">
            <v>[924]</v>
          </cell>
        </row>
        <row r="20980">
          <cell r="H20980" t="str">
            <v>[931]</v>
          </cell>
        </row>
        <row r="20981">
          <cell r="H20981" t="str">
            <v>[932]</v>
          </cell>
        </row>
        <row r="20982">
          <cell r="H20982" t="str">
            <v>[934]</v>
          </cell>
        </row>
        <row r="20983">
          <cell r="H20983" t="str">
            <v>[936]</v>
          </cell>
        </row>
        <row r="20984">
          <cell r="H20984" t="str">
            <v>[Sk1]</v>
          </cell>
        </row>
        <row r="20985">
          <cell r="H20985" t="str">
            <v>[Sk2]</v>
          </cell>
        </row>
        <row r="20986">
          <cell r="H20986" t="str">
            <v>[Sk4]</v>
          </cell>
        </row>
        <row r="20987">
          <cell r="H20987" t="str">
            <v>[W1K]</v>
          </cell>
        </row>
        <row r="20988">
          <cell r="H20988" t="str">
            <v>[W1KA]</v>
          </cell>
        </row>
        <row r="20989">
          <cell r="H20989" t="str">
            <v>[W5W]</v>
          </cell>
        </row>
        <row r="20990">
          <cell r="H20990" t="str">
            <v>[W901]</v>
          </cell>
        </row>
        <row r="20991">
          <cell r="H20991" t="str">
            <v>[W902]</v>
          </cell>
        </row>
        <row r="20992">
          <cell r="H20992" t="str">
            <v>[W903]</v>
          </cell>
        </row>
        <row r="20993">
          <cell r="H20993" t="str">
            <v>[W904/905]</v>
          </cell>
        </row>
        <row r="20994">
          <cell r="H20994" t="str">
            <v>[W906/907]</v>
          </cell>
        </row>
        <row r="20995">
          <cell r="H20995" t="str">
            <v>[W907]</v>
          </cell>
        </row>
        <row r="20996">
          <cell r="H20996" t="str">
            <v>[W908]</v>
          </cell>
        </row>
        <row r="20997">
          <cell r="H20997" t="str">
            <v>[W909]</v>
          </cell>
        </row>
        <row r="20998">
          <cell r="H20998" t="str">
            <v>[W911]</v>
          </cell>
        </row>
        <row r="20999">
          <cell r="H20999" t="str">
            <v>[W912/913]</v>
          </cell>
        </row>
        <row r="21000">
          <cell r="H21000" t="str">
            <v>[W914]</v>
          </cell>
        </row>
        <row r="21001">
          <cell r="H21001" t="str">
            <v>[W915]</v>
          </cell>
        </row>
        <row r="21002">
          <cell r="H21002" t="str">
            <v>[W921]</v>
          </cell>
        </row>
        <row r="21003">
          <cell r="H21003" t="str">
            <v>[W922]</v>
          </cell>
        </row>
        <row r="21004">
          <cell r="H21004" t="str">
            <v>[W923]</v>
          </cell>
        </row>
        <row r="21005">
          <cell r="H21005" t="str">
            <v>[W924]</v>
          </cell>
        </row>
        <row r="21006">
          <cell r="H21006" t="str">
            <v>[W925]</v>
          </cell>
        </row>
        <row r="21007">
          <cell r="H21007" t="str">
            <v>[W926]</v>
          </cell>
        </row>
        <row r="21008">
          <cell r="H21008" t="str">
            <v>[W927/928]</v>
          </cell>
        </row>
        <row r="21009">
          <cell r="H21009" t="str">
            <v>[W929]</v>
          </cell>
        </row>
        <row r="21010">
          <cell r="H21010" t="str">
            <v>[W930]</v>
          </cell>
        </row>
        <row r="21011">
          <cell r="H21011" t="str">
            <v>[W931]</v>
          </cell>
        </row>
        <row r="21012">
          <cell r="H21012" t="str">
            <v>[W932]</v>
          </cell>
        </row>
        <row r="21013">
          <cell r="H21013" t="str">
            <v>[W933]</v>
          </cell>
        </row>
        <row r="21014">
          <cell r="H21014" t="str">
            <v>[W934]</v>
          </cell>
        </row>
        <row r="21015">
          <cell r="H21015" t="str">
            <v>[W935]</v>
          </cell>
        </row>
        <row r="21016">
          <cell r="H21016" t="str">
            <v>[W936]</v>
          </cell>
        </row>
        <row r="21017">
          <cell r="H21017" t="str">
            <v>[W937]</v>
          </cell>
        </row>
        <row r="21018">
          <cell r="H21018" t="str">
            <v>[W938]</v>
          </cell>
        </row>
        <row r="21019">
          <cell r="H21019" t="str">
            <v>[Ac12]</v>
          </cell>
        </row>
        <row r="21020">
          <cell r="H21020" t="str">
            <v>[Bc11]</v>
          </cell>
        </row>
        <row r="21021">
          <cell r="H21021" t="str">
            <v>[Cc14]</v>
          </cell>
        </row>
        <row r="21022">
          <cell r="H21022" t="str">
            <v>[E901]</v>
          </cell>
        </row>
        <row r="21023">
          <cell r="H21023" t="str">
            <v>[E902]</v>
          </cell>
        </row>
        <row r="21024">
          <cell r="H21024" t="str">
            <v>[E904]</v>
          </cell>
        </row>
        <row r="21025">
          <cell r="H21025" t="str">
            <v>[E906]</v>
          </cell>
        </row>
        <row r="21026">
          <cell r="H21026" t="str">
            <v>[E908]</v>
          </cell>
        </row>
        <row r="21027">
          <cell r="H21027" t="str">
            <v>[E910]</v>
          </cell>
        </row>
        <row r="21028">
          <cell r="H21028" t="str">
            <v>[E912]</v>
          </cell>
        </row>
        <row r="21029">
          <cell r="H21029" t="str">
            <v>[E914]</v>
          </cell>
        </row>
        <row r="21030">
          <cell r="H21030" t="str">
            <v>[E916]</v>
          </cell>
        </row>
        <row r="21031">
          <cell r="H21031" t="str">
            <v>[E918]</v>
          </cell>
        </row>
        <row r="21032">
          <cell r="H21032" t="str">
            <v>[H792]</v>
          </cell>
        </row>
        <row r="21033">
          <cell r="H21033" t="str">
            <v>[H901]</v>
          </cell>
        </row>
        <row r="21034">
          <cell r="H21034" t="str">
            <v>[H902]</v>
          </cell>
        </row>
        <row r="21035">
          <cell r="H21035" t="str">
            <v>[H904]</v>
          </cell>
        </row>
        <row r="21036">
          <cell r="H21036" t="str">
            <v>[H906]</v>
          </cell>
        </row>
        <row r="21037">
          <cell r="H21037" t="str">
            <v>[H908]</v>
          </cell>
        </row>
        <row r="21038">
          <cell r="H21038" t="str">
            <v>[H910]</v>
          </cell>
        </row>
        <row r="21039">
          <cell r="H21039" t="str">
            <v>[N931]</v>
          </cell>
        </row>
        <row r="21040">
          <cell r="H21040" t="str">
            <v>[N932]</v>
          </cell>
        </row>
        <row r="21041">
          <cell r="H21041" t="str">
            <v>[N934]</v>
          </cell>
        </row>
        <row r="21042">
          <cell r="H21042" t="str">
            <v>[N936]</v>
          </cell>
        </row>
        <row r="21043">
          <cell r="H21043" t="str">
            <v>[N938]</v>
          </cell>
        </row>
        <row r="21044">
          <cell r="H21044" t="str">
            <v>[O951]</v>
          </cell>
        </row>
        <row r="21045">
          <cell r="H21045" t="str">
            <v>[O952]</v>
          </cell>
        </row>
        <row r="21046">
          <cell r="H21046" t="str">
            <v>[O954]</v>
          </cell>
        </row>
        <row r="21047">
          <cell r="H21047" t="str">
            <v>[S971]</v>
          </cell>
        </row>
        <row r="21048">
          <cell r="H21048" t="str">
            <v>[S972]</v>
          </cell>
        </row>
        <row r="21049">
          <cell r="H21049" t="str">
            <v>[S974]</v>
          </cell>
        </row>
        <row r="21050">
          <cell r="H21050" t="str">
            <v>[T944]</v>
          </cell>
        </row>
        <row r="21051">
          <cell r="H21051" t="str">
            <v>[T951]</v>
          </cell>
        </row>
        <row r="21052">
          <cell r="H21052" t="str">
            <v>[T952]</v>
          </cell>
        </row>
        <row r="21053">
          <cell r="H21053" t="str">
            <v>[U931]</v>
          </cell>
        </row>
        <row r="21054">
          <cell r="H21054" t="str">
            <v>[U932]</v>
          </cell>
        </row>
        <row r="21055">
          <cell r="H21055" t="str">
            <v>[U934]</v>
          </cell>
        </row>
        <row r="21056">
          <cell r="H21056" t="str">
            <v>[U936]</v>
          </cell>
        </row>
        <row r="21057">
          <cell r="H21057" t="str">
            <v>[Gl c11]</v>
          </cell>
        </row>
        <row r="21058">
          <cell r="H21058" t="str">
            <v>[Gl c12]</v>
          </cell>
        </row>
        <row r="21059">
          <cell r="H21059" t="str">
            <v>[Gl c14]</v>
          </cell>
        </row>
        <row r="21060">
          <cell r="H21060" t="str">
            <v>[Sch912H]</v>
          </cell>
        </row>
        <row r="21061">
          <cell r="H21061" t="str">
            <v>[Sch914H]</v>
          </cell>
        </row>
        <row r="21062">
          <cell r="H21062" t="str">
            <v>[Sch916H]</v>
          </cell>
        </row>
        <row r="21063">
          <cell r="H21063" t="str">
            <v>[Sch918H]</v>
          </cell>
        </row>
        <row r="21064">
          <cell r="H21064" t="str">
            <v>[1Ac12]</v>
          </cell>
        </row>
        <row r="21065">
          <cell r="H21065" t="str">
            <v>[1E901]</v>
          </cell>
        </row>
        <row r="21066">
          <cell r="H21066" t="str">
            <v>[1E902]</v>
          </cell>
        </row>
        <row r="21067">
          <cell r="H21067" t="str">
            <v>[1E904]</v>
          </cell>
        </row>
        <row r="21068">
          <cell r="H21068" t="str">
            <v>[1O951]</v>
          </cell>
        </row>
        <row r="21069">
          <cell r="H21069" t="str">
            <v>[1T944]</v>
          </cell>
        </row>
        <row r="21070">
          <cell r="H21070" t="str">
            <v>[1T951]</v>
          </cell>
        </row>
        <row r="21071">
          <cell r="H21071" t="str">
            <v>[1T952]</v>
          </cell>
        </row>
        <row r="21072">
          <cell r="H21072" t="str">
            <v>[V1W-4S]</v>
          </cell>
        </row>
        <row r="21073">
          <cell r="H21073" t="str">
            <v>[V774R]</v>
          </cell>
        </row>
        <row r="21074">
          <cell r="H21074" t="str">
            <v>[V776R]</v>
          </cell>
        </row>
        <row r="21075">
          <cell r="H21075" t="str">
            <v>[V781H]</v>
          </cell>
        </row>
        <row r="21076">
          <cell r="H21076" t="str">
            <v>[V782H]</v>
          </cell>
        </row>
        <row r="21077">
          <cell r="H21077" t="str">
            <v>[V784H]</v>
          </cell>
        </row>
        <row r="21078">
          <cell r="H21078" t="str">
            <v>[V786H]</v>
          </cell>
        </row>
        <row r="21079">
          <cell r="H21079" t="str">
            <v>[V786R]</v>
          </cell>
        </row>
        <row r="21080">
          <cell r="H21080" t="str">
            <v>[V792R]</v>
          </cell>
        </row>
        <row r="21081">
          <cell r="H21081" t="str">
            <v>[V920R]</v>
          </cell>
        </row>
        <row r="21082">
          <cell r="H21082" t="str">
            <v>[V922R]</v>
          </cell>
        </row>
        <row r="21083">
          <cell r="H21083" t="str">
            <v>[V924]</v>
          </cell>
        </row>
        <row r="21084">
          <cell r="H21084" t="str">
            <v>[V924H]</v>
          </cell>
        </row>
        <row r="21085">
          <cell r="H21085" t="str">
            <v>[V924R]</v>
          </cell>
        </row>
        <row r="21086">
          <cell r="H21086" t="str">
            <v>[V928]</v>
          </cell>
        </row>
        <row r="21087">
          <cell r="H21087" t="str">
            <v>[V938]</v>
          </cell>
        </row>
        <row r="21088">
          <cell r="H21088" t="str">
            <v>[V954H]</v>
          </cell>
        </row>
        <row r="21089">
          <cell r="H21089" t="str">
            <v>[V964H]</v>
          </cell>
        </row>
        <row r="21090">
          <cell r="H21090" t="str">
            <v>[V964R]</v>
          </cell>
        </row>
        <row r="21091">
          <cell r="H21091" t="str">
            <v>[V966]</v>
          </cell>
        </row>
        <row r="21092">
          <cell r="H21092" t="str">
            <v>[V975]</v>
          </cell>
        </row>
        <row r="21093">
          <cell r="H21093" t="str">
            <v>[V998]</v>
          </cell>
        </row>
        <row r="21094">
          <cell r="H21094" t="str">
            <v>[VE901]</v>
          </cell>
        </row>
        <row r="21095">
          <cell r="H21095" t="str">
            <v>[VE902]</v>
          </cell>
        </row>
        <row r="21096">
          <cell r="H21096" t="str">
            <v>[VE904]</v>
          </cell>
        </row>
        <row r="21097">
          <cell r="H21097" t="str">
            <v>[VE906]</v>
          </cell>
        </row>
        <row r="21098">
          <cell r="H21098" t="str">
            <v>[VE908]</v>
          </cell>
        </row>
        <row r="21099">
          <cell r="H21099" t="str">
            <v>[VE910]</v>
          </cell>
        </row>
        <row r="21100">
          <cell r="H21100" t="str">
            <v>[VE912]</v>
          </cell>
        </row>
        <row r="21101">
          <cell r="H21101" t="str">
            <v>[VE914]</v>
          </cell>
        </row>
        <row r="21102">
          <cell r="H21102" t="str">
            <v>[VE916]</v>
          </cell>
        </row>
        <row r="21103">
          <cell r="H21103" t="str">
            <v>[VE918]</v>
          </cell>
        </row>
        <row r="21104">
          <cell r="H21104" t="str">
            <v>[VH792]</v>
          </cell>
        </row>
        <row r="21105">
          <cell r="H21105" t="str">
            <v>[VH901]</v>
          </cell>
        </row>
        <row r="21106">
          <cell r="H21106" t="str">
            <v>[VH902]</v>
          </cell>
        </row>
        <row r="21107">
          <cell r="H21107" t="str">
            <v>[VH904]</v>
          </cell>
        </row>
        <row r="21108">
          <cell r="H21108" t="str">
            <v>[VH906]</v>
          </cell>
        </row>
        <row r="21109">
          <cell r="H21109" t="str">
            <v>[VH908]</v>
          </cell>
        </row>
        <row r="21110">
          <cell r="H21110" t="str">
            <v>[VH910]</v>
          </cell>
        </row>
        <row r="21111">
          <cell r="H21111" t="str">
            <v>[VIBK]</v>
          </cell>
        </row>
        <row r="21112">
          <cell r="H21112" t="str">
            <v>[VKAH]</v>
          </cell>
        </row>
        <row r="21113">
          <cell r="H21113" t="str">
            <v>[VKAR]</v>
          </cell>
        </row>
        <row r="21114">
          <cell r="H21114" t="str">
            <v>[VN931]</v>
          </cell>
        </row>
        <row r="21115">
          <cell r="H21115" t="str">
            <v>[VN932]</v>
          </cell>
        </row>
        <row r="21116">
          <cell r="H21116" t="str">
            <v>[VN934]</v>
          </cell>
        </row>
        <row r="21117">
          <cell r="H21117" t="str">
            <v>[VN936]</v>
          </cell>
        </row>
        <row r="21118">
          <cell r="H21118" t="str">
            <v>[VN938]</v>
          </cell>
        </row>
        <row r="21119">
          <cell r="H21119" t="str">
            <v>[VO951]</v>
          </cell>
        </row>
        <row r="21120">
          <cell r="H21120" t="str">
            <v>[VO952]</v>
          </cell>
        </row>
        <row r="21121">
          <cell r="H21121" t="str">
            <v>[VO954]</v>
          </cell>
        </row>
        <row r="21122">
          <cell r="H21122" t="str">
            <v>[VS971]</v>
          </cell>
        </row>
        <row r="21123">
          <cell r="H21123" t="str">
            <v>[VS972]</v>
          </cell>
        </row>
        <row r="21124">
          <cell r="H21124" t="str">
            <v>[VS974]</v>
          </cell>
        </row>
        <row r="21125">
          <cell r="H21125" t="str">
            <v>[VSch912H]</v>
          </cell>
        </row>
        <row r="21126">
          <cell r="H21126" t="str">
            <v>[VSch914H]</v>
          </cell>
        </row>
        <row r="21127">
          <cell r="H21127" t="str">
            <v>[VSch916H]</v>
          </cell>
        </row>
        <row r="21128">
          <cell r="H21128" t="str">
            <v>[VSch918H]</v>
          </cell>
        </row>
        <row r="21129">
          <cell r="H21129" t="str">
            <v>[VT944]</v>
          </cell>
        </row>
        <row r="21130">
          <cell r="H21130" t="str">
            <v>[VT951]</v>
          </cell>
        </row>
        <row r="21131">
          <cell r="H21131" t="str">
            <v>[VT952]</v>
          </cell>
        </row>
        <row r="21132">
          <cell r="H21132" t="str">
            <v>[VU931]</v>
          </cell>
        </row>
        <row r="21133">
          <cell r="H21133" t="str">
            <v>[VU932]</v>
          </cell>
        </row>
        <row r="21134">
          <cell r="H21134" t="str">
            <v>[VU934]</v>
          </cell>
        </row>
        <row r="21135">
          <cell r="H21135" t="str">
            <v>[VU936]</v>
          </cell>
        </row>
        <row r="21136">
          <cell r="H21136" t="str">
            <v>[e(Ac12)]</v>
          </cell>
        </row>
        <row r="21137">
          <cell r="H21137" t="str">
            <v>[e(Bc11)]</v>
          </cell>
        </row>
        <row r="21138">
          <cell r="H21138" t="str">
            <v>[e(Cc14)]</v>
          </cell>
        </row>
        <row r="21139">
          <cell r="H21139" t="str">
            <v>[f,g,h(H792)]</v>
          </cell>
        </row>
        <row r="21140">
          <cell r="H21140" t="str">
            <v>[f,g,h(H904)]</v>
          </cell>
        </row>
        <row r="21141">
          <cell r="H21141" t="str">
            <v>[f,g,h(H906)]</v>
          </cell>
        </row>
        <row r="21142">
          <cell r="H21142" t="str">
            <v>[f,g,h(H908)]</v>
          </cell>
        </row>
        <row r="21143">
          <cell r="H21143" t="str">
            <v>[f,g,h(H910)]</v>
          </cell>
        </row>
        <row r="21144">
          <cell r="H21144" t="str">
            <v>[f/g(H902)]</v>
          </cell>
        </row>
        <row r="21145">
          <cell r="H21145" t="str">
            <v>[f454(H901)]</v>
          </cell>
        </row>
        <row r="21146">
          <cell r="H21146" t="str">
            <v>[h(U931)]</v>
          </cell>
        </row>
        <row r="21147">
          <cell r="H21147" t="str">
            <v>[h(U932)]</v>
          </cell>
        </row>
        <row r="21148">
          <cell r="H21148" t="str">
            <v>[h(U934)]</v>
          </cell>
        </row>
        <row r="21149">
          <cell r="H21149" t="str">
            <v>[h(U936)]</v>
          </cell>
        </row>
        <row r="21150">
          <cell r="H21150" t="str">
            <v>[n(E901)]</v>
          </cell>
        </row>
        <row r="21151">
          <cell r="H21151" t="str">
            <v>[n(E902)]</v>
          </cell>
        </row>
        <row r="21152">
          <cell r="H21152" t="str">
            <v>[n(E904)]</v>
          </cell>
        </row>
        <row r="21153">
          <cell r="H21153" t="str">
            <v>[n(E906)]</v>
          </cell>
        </row>
        <row r="21154">
          <cell r="H21154" t="str">
            <v>[n(E908)]</v>
          </cell>
        </row>
        <row r="21155">
          <cell r="H21155" t="str">
            <v>[n(E910)]</v>
          </cell>
        </row>
        <row r="21156">
          <cell r="H21156" t="str">
            <v>[n(E912)]</v>
          </cell>
        </row>
        <row r="21157">
          <cell r="H21157" t="str">
            <v>[n(E914)]</v>
          </cell>
        </row>
        <row r="21158">
          <cell r="H21158" t="str">
            <v>[n(E916)]</v>
          </cell>
        </row>
        <row r="21159">
          <cell r="H21159" t="str">
            <v>[n(E918)]</v>
          </cell>
        </row>
        <row r="21160">
          <cell r="H21160" t="str">
            <v>[o(N931)]</v>
          </cell>
        </row>
        <row r="21161">
          <cell r="H21161" t="str">
            <v>[o(N932)]</v>
          </cell>
        </row>
        <row r="21162">
          <cell r="H21162" t="str">
            <v>[o(N934)]</v>
          </cell>
        </row>
        <row r="21163">
          <cell r="H21163" t="str">
            <v>[o(N936)]</v>
          </cell>
        </row>
        <row r="21164">
          <cell r="H21164" t="str">
            <v>[o(N938)]</v>
          </cell>
        </row>
        <row r="21165">
          <cell r="H21165" t="str">
            <v>[p(O951)]</v>
          </cell>
        </row>
        <row r="21166">
          <cell r="H21166" t="str">
            <v>[p(O952)]</v>
          </cell>
        </row>
        <row r="21167">
          <cell r="H21167" t="str">
            <v>[p(O954)]</v>
          </cell>
        </row>
        <row r="21168">
          <cell r="H21168" t="str">
            <v>[t(S971)]</v>
          </cell>
        </row>
        <row r="21169">
          <cell r="H21169" t="str">
            <v>[t(S972)]</v>
          </cell>
        </row>
        <row r="21170">
          <cell r="H21170" t="str">
            <v>[t(S974)]</v>
          </cell>
        </row>
        <row r="21171">
          <cell r="H21171" t="str">
            <v>[u(T944)]</v>
          </cell>
        </row>
        <row r="21172">
          <cell r="H21172" t="str">
            <v>[u(T951)]</v>
          </cell>
        </row>
        <row r="21173">
          <cell r="H21173" t="str">
            <v>[u(T952)]</v>
          </cell>
        </row>
        <row r="21174">
          <cell r="H21174" t="str">
            <v>[Sp 2K]</v>
          </cell>
        </row>
        <row r="21175">
          <cell r="H21175" t="str">
            <v>[Sp 2KA]</v>
          </cell>
        </row>
        <row r="21176">
          <cell r="H21176" t="str">
            <v>[Sp 3K]</v>
          </cell>
        </row>
        <row r="21177">
          <cell r="H21177" t="str">
            <v>[Sp 3KA]</v>
          </cell>
        </row>
        <row r="21178">
          <cell r="H21178" t="str">
            <v>[Sp 5W1]</v>
          </cell>
        </row>
        <row r="21179">
          <cell r="H21179" t="str">
            <v>[Sp 5W2]</v>
          </cell>
        </row>
        <row r="21180">
          <cell r="H21180" t="str">
            <v>[Sp 978]</v>
          </cell>
        </row>
        <row r="21181">
          <cell r="H21181" t="str">
            <v>[W 1K]</v>
          </cell>
        </row>
        <row r="21182">
          <cell r="H21182" t="str">
            <v>[W 1KA]</v>
          </cell>
        </row>
        <row r="21183">
          <cell r="H21183" t="str">
            <v>[W 5W]</v>
          </cell>
        </row>
        <row r="21184">
          <cell r="H21184" t="str">
            <v>[W 901]</v>
          </cell>
        </row>
        <row r="21185">
          <cell r="H21185" t="str">
            <v>[W 902]</v>
          </cell>
        </row>
        <row r="21186">
          <cell r="H21186" t="str">
            <v>[W 903]</v>
          </cell>
        </row>
        <row r="21187">
          <cell r="H21187" t="str">
            <v>[W 904]</v>
          </cell>
        </row>
        <row r="21188">
          <cell r="H21188" t="str">
            <v>[W 905]</v>
          </cell>
        </row>
        <row r="21189">
          <cell r="H21189" t="str">
            <v>[W 906]</v>
          </cell>
        </row>
        <row r="21190">
          <cell r="H21190" t="str">
            <v>[W 907]</v>
          </cell>
        </row>
        <row r="21191">
          <cell r="H21191" t="str">
            <v>[W 908]</v>
          </cell>
        </row>
        <row r="21192">
          <cell r="H21192" t="str">
            <v>[W 909]</v>
          </cell>
        </row>
        <row r="21193">
          <cell r="H21193" t="str">
            <v>[W 911]</v>
          </cell>
        </row>
        <row r="21194">
          <cell r="H21194" t="str">
            <v>[W 912]</v>
          </cell>
        </row>
        <row r="21195">
          <cell r="H21195" t="str">
            <v>[W 913]</v>
          </cell>
        </row>
        <row r="21196">
          <cell r="H21196" t="str">
            <v>[W 914]</v>
          </cell>
        </row>
        <row r="21197">
          <cell r="H21197" t="str">
            <v>[W 915]</v>
          </cell>
        </row>
        <row r="21198">
          <cell r="H21198" t="str">
            <v>[W 921]</v>
          </cell>
        </row>
        <row r="21199">
          <cell r="H21199" t="str">
            <v>[W 922]</v>
          </cell>
        </row>
        <row r="21200">
          <cell r="H21200" t="str">
            <v>[W 923]</v>
          </cell>
        </row>
        <row r="21201">
          <cell r="H21201" t="str">
            <v>[W 924]</v>
          </cell>
        </row>
        <row r="21202">
          <cell r="H21202" t="str">
            <v>[W 925]</v>
          </cell>
        </row>
        <row r="21203">
          <cell r="H21203" t="str">
            <v>[W 926]</v>
          </cell>
        </row>
        <row r="21204">
          <cell r="H21204" t="str">
            <v>[W 927]</v>
          </cell>
        </row>
        <row r="21205">
          <cell r="H21205" t="str">
            <v>[W 928]</v>
          </cell>
        </row>
        <row r="21206">
          <cell r="H21206" t="str">
            <v>[W 929]</v>
          </cell>
        </row>
        <row r="21207">
          <cell r="H21207" t="str">
            <v>[W 930]</v>
          </cell>
        </row>
        <row r="21208">
          <cell r="H21208" t="str">
            <v>[W 931]</v>
          </cell>
        </row>
        <row r="21209">
          <cell r="H21209" t="str">
            <v>[W 932]</v>
          </cell>
        </row>
        <row r="21210">
          <cell r="H21210" t="str">
            <v>[W 933]</v>
          </cell>
        </row>
        <row r="21211">
          <cell r="H21211" t="str">
            <v>[W 934]</v>
          </cell>
        </row>
        <row r="21212">
          <cell r="H21212" t="str">
            <v>[W 935]</v>
          </cell>
        </row>
        <row r="21213">
          <cell r="H21213" t="str">
            <v>[W 936]</v>
          </cell>
        </row>
        <row r="21214">
          <cell r="H21214" t="str">
            <v>[W 937]</v>
          </cell>
        </row>
        <row r="21215">
          <cell r="H21215" t="str">
            <v>[W 938]</v>
          </cell>
        </row>
        <row r="21216">
          <cell r="H21216" t="str">
            <v>[W 939]</v>
          </cell>
        </row>
        <row r="21217">
          <cell r="H21217" t="str">
            <v>[W 971]</v>
          </cell>
        </row>
        <row r="21218">
          <cell r="H21218" t="str">
            <v>[W 972]</v>
          </cell>
        </row>
        <row r="21219">
          <cell r="H21219" t="str">
            <v>[W 975]</v>
          </cell>
        </row>
        <row r="21220">
          <cell r="H21220" t="str">
            <v>[W 976]</v>
          </cell>
        </row>
        <row r="21221">
          <cell r="H21221" t="str">
            <v>[W 977]</v>
          </cell>
        </row>
        <row r="21222">
          <cell r="H21222" t="str">
            <v>[VE 776]</v>
          </cell>
        </row>
        <row r="21223">
          <cell r="H21223" t="str">
            <v>[VE 920]</v>
          </cell>
        </row>
        <row r="21224">
          <cell r="H21224" t="str">
            <v>[VE 922]</v>
          </cell>
        </row>
        <row r="21225">
          <cell r="H21225" t="str">
            <v>[VE 928]</v>
          </cell>
        </row>
        <row r="21226">
          <cell r="H21226" t="str">
            <v>[VE 958]</v>
          </cell>
        </row>
        <row r="21227">
          <cell r="H21227" t="str">
            <v>[VE 966]</v>
          </cell>
        </row>
        <row r="21228">
          <cell r="H21228" t="str">
            <v>[VE 998]</v>
          </cell>
        </row>
        <row r="21229">
          <cell r="H21229" t="str">
            <v>[VE IBK]</v>
          </cell>
        </row>
        <row r="21230">
          <cell r="H21230" t="str">
            <v>[VE KAH]</v>
          </cell>
        </row>
        <row r="21231">
          <cell r="H21231" t="str">
            <v>[VE KAR]</v>
          </cell>
        </row>
        <row r="21232">
          <cell r="H21232" t="str">
            <v>[VE W]</v>
          </cell>
        </row>
        <row r="21233">
          <cell r="H21233" t="str">
            <v>[VE c11]</v>
          </cell>
        </row>
        <row r="21234">
          <cell r="H21234" t="str">
            <v>[VE c12]</v>
          </cell>
        </row>
        <row r="21235">
          <cell r="H21235" t="str">
            <v>[VE c14]</v>
          </cell>
        </row>
        <row r="21236">
          <cell r="H21236" t="str">
            <v>[ZE 938]</v>
          </cell>
        </row>
        <row r="21237">
          <cell r="H21237" t="str">
            <v>[ZE c11]</v>
          </cell>
        </row>
        <row r="21238">
          <cell r="H21238" t="str">
            <v>[ZE c12]</v>
          </cell>
        </row>
        <row r="21239">
          <cell r="H21239" t="str">
            <v>[ZE c14]</v>
          </cell>
        </row>
        <row r="21240">
          <cell r="H21240" t="str">
            <v>[Zust 971]</v>
          </cell>
        </row>
        <row r="21241">
          <cell r="H21241" t="str">
            <v>[Zust 972]</v>
          </cell>
        </row>
        <row r="21242">
          <cell r="H21242" t="str">
            <v>[Zust 974]</v>
          </cell>
        </row>
        <row r="21243">
          <cell r="H21243" t="str">
            <v>[aws]</v>
          </cell>
        </row>
        <row r="21244">
          <cell r="H21244" t="str">
            <v>[Gs 807]</v>
          </cell>
        </row>
        <row r="21245">
          <cell r="H21245" t="str">
            <v>[elf W811B]</v>
          </cell>
        </row>
        <row r="21246">
          <cell r="H21246" t="str">
            <v>[elf W812B]</v>
          </cell>
        </row>
        <row r="21247">
          <cell r="H21247" t="str">
            <v>[Gl 001]</v>
          </cell>
        </row>
        <row r="21248">
          <cell r="H21248" t="str">
            <v>[Gl 002]</v>
          </cell>
        </row>
        <row r="21249">
          <cell r="H21249" t="str">
            <v>[Gl 003]</v>
          </cell>
        </row>
        <row r="21250">
          <cell r="H21250" t="str">
            <v>[Gl 011]</v>
          </cell>
        </row>
        <row r="21251">
          <cell r="H21251" t="str">
            <v>[Gl 101]</v>
          </cell>
        </row>
        <row r="21252">
          <cell r="H21252" t="str">
            <v>[Gl 102]</v>
          </cell>
        </row>
        <row r="21253">
          <cell r="H21253" t="str">
            <v>[Gl 110]</v>
          </cell>
        </row>
        <row r="21254">
          <cell r="H21254" t="str">
            <v>[Gl 120]</v>
          </cell>
        </row>
        <row r="21255">
          <cell r="H21255" t="str">
            <v>[Gl 201]</v>
          </cell>
        </row>
        <row r="21256">
          <cell r="H21256" t="str">
            <v>[Gl 202]</v>
          </cell>
        </row>
        <row r="21257">
          <cell r="H21257" t="str">
            <v>[Gl 203]</v>
          </cell>
        </row>
        <row r="21258">
          <cell r="H21258" t="str">
            <v>[Gl 211]</v>
          </cell>
        </row>
        <row r="21259">
          <cell r="H21259" t="str">
            <v>[Gl 212]</v>
          </cell>
        </row>
        <row r="21260">
          <cell r="H21260" t="str">
            <v>[Gl 213]</v>
          </cell>
        </row>
        <row r="21261">
          <cell r="H21261" t="str">
            <v>[Gl 301]</v>
          </cell>
        </row>
        <row r="21262">
          <cell r="H21262" t="str">
            <v>[Gl 302]</v>
          </cell>
        </row>
        <row r="21263">
          <cell r="H21263" t="str">
            <v>[Gl 303]</v>
          </cell>
        </row>
        <row r="21264">
          <cell r="H21264" t="str">
            <v>[Gl 311]</v>
          </cell>
        </row>
        <row r="21265">
          <cell r="H21265" t="str">
            <v>[Gl 312]</v>
          </cell>
        </row>
        <row r="21266">
          <cell r="H21266" t="str">
            <v>[Gl 313]</v>
          </cell>
        </row>
        <row r="21267">
          <cell r="H21267" t="str">
            <v>[Gl 322]</v>
          </cell>
        </row>
        <row r="21268">
          <cell r="H21268" t="str">
            <v>[Gl 323]</v>
          </cell>
        </row>
        <row r="21269">
          <cell r="H21269" t="str">
            <v>[Gl 332]</v>
          </cell>
        </row>
        <row r="21270">
          <cell r="H21270" t="str">
            <v>[Gl 351]</v>
          </cell>
        </row>
        <row r="21271">
          <cell r="H21271" t="str">
            <v>[Gl 352]</v>
          </cell>
        </row>
        <row r="21272">
          <cell r="H21272" t="str">
            <v>[Gl 353]</v>
          </cell>
        </row>
        <row r="21273">
          <cell r="H21273" t="str">
            <v>[Gl 354]</v>
          </cell>
        </row>
        <row r="21274">
          <cell r="H21274" t="str">
            <v>[Gl 401]</v>
          </cell>
        </row>
        <row r="21275">
          <cell r="H21275" t="str">
            <v>[Gl 402]</v>
          </cell>
        </row>
        <row r="21276">
          <cell r="H21276" t="str">
            <v>[Gl 403]</v>
          </cell>
        </row>
        <row r="21277">
          <cell r="H21277" t="str">
            <v>[Gl 431]</v>
          </cell>
        </row>
        <row r="21278">
          <cell r="H21278" t="str">
            <v>[Gl 432]</v>
          </cell>
        </row>
        <row r="21279">
          <cell r="H21279" t="str">
            <v>[Gl 451]</v>
          </cell>
        </row>
        <row r="21280">
          <cell r="H21280" t="str">
            <v>[Gl 501]</v>
          </cell>
        </row>
        <row r="21281">
          <cell r="H21281" t="str">
            <v>[Gl 502]</v>
          </cell>
        </row>
        <row r="21282">
          <cell r="H21282" t="str">
            <v>[Gl 510]</v>
          </cell>
        </row>
        <row r="21283">
          <cell r="H21283" t="str">
            <v>[Gl 520]</v>
          </cell>
        </row>
        <row r="21284">
          <cell r="H21284" t="str">
            <v>[Gl 531]</v>
          </cell>
        </row>
        <row r="21285">
          <cell r="H21285" t="str">
            <v>[Gl 540]</v>
          </cell>
        </row>
        <row r="21286">
          <cell r="H21286" t="str">
            <v>[001-311]</v>
          </cell>
        </row>
        <row r="21287">
          <cell r="H21287" t="str">
            <v>[002/312]</v>
          </cell>
        </row>
        <row r="21288">
          <cell r="H21288" t="str">
            <v>[003A]</v>
          </cell>
        </row>
        <row r="21289">
          <cell r="H21289" t="str">
            <v>[110/101]</v>
          </cell>
        </row>
        <row r="21290">
          <cell r="H21290" t="str">
            <v>[120/102]</v>
          </cell>
        </row>
        <row r="21291">
          <cell r="H21291" t="str">
            <v>[213A]</v>
          </cell>
        </row>
        <row r="21292">
          <cell r="H21292" t="str">
            <v>[313/323]</v>
          </cell>
        </row>
        <row r="21293">
          <cell r="H21293" t="str">
            <v>[322A]</v>
          </cell>
        </row>
        <row r="21294">
          <cell r="H21294" t="str">
            <v>[332A]</v>
          </cell>
        </row>
        <row r="21295">
          <cell r="H21295" t="str">
            <v>[451A]</v>
          </cell>
        </row>
        <row r="21296">
          <cell r="H21296" t="str">
            <v>[501/510]</v>
          </cell>
        </row>
        <row r="21297">
          <cell r="H21297" t="str">
            <v>[502/520]</v>
          </cell>
        </row>
        <row r="21298">
          <cell r="H21298" t="str">
            <v>[540A]</v>
          </cell>
        </row>
        <row r="21299">
          <cell r="H21299" t="str">
            <v>[Gl 355]</v>
          </cell>
        </row>
        <row r="21300">
          <cell r="H21300" t="str">
            <v>[Gl 356]</v>
          </cell>
        </row>
        <row r="21301">
          <cell r="H21301" t="str">
            <v>[Gl 357]</v>
          </cell>
        </row>
        <row r="21302">
          <cell r="H21302" t="str">
            <v>[Gl 358]</v>
          </cell>
        </row>
        <row r="21303">
          <cell r="H21303" t="str">
            <v>[Gl 359]</v>
          </cell>
        </row>
        <row r="21304">
          <cell r="H21304" t="str">
            <v>[Gl 360]</v>
          </cell>
        </row>
        <row r="21305">
          <cell r="H21305" t="str">
            <v>[Gl 461]</v>
          </cell>
        </row>
        <row r="21306">
          <cell r="H21306" t="str">
            <v>[Gl 503]</v>
          </cell>
        </row>
        <row r="21307">
          <cell r="H21307" t="str">
            <v>[Gl 514]</v>
          </cell>
        </row>
        <row r="21308">
          <cell r="H21308" t="str">
            <v>[W14/15]</v>
          </cell>
        </row>
        <row r="21309">
          <cell r="H21309" t="str">
            <v>[W16/17]</v>
          </cell>
        </row>
        <row r="21310">
          <cell r="H21310" t="str">
            <v>[W33-36]</v>
          </cell>
        </row>
        <row r="21311">
          <cell r="H21311" t="str">
            <v>[W37-41]</v>
          </cell>
        </row>
        <row r="21312">
          <cell r="H21312" t="str">
            <v>[W48/49]</v>
          </cell>
        </row>
        <row r="21313">
          <cell r="H21313" t="str">
            <v>[W50]</v>
          </cell>
        </row>
        <row r="21314">
          <cell r="H21314" t="str">
            <v>[W6]</v>
          </cell>
        </row>
        <row r="21315">
          <cell r="H21315" t="str">
            <v>[W60]</v>
          </cell>
        </row>
        <row r="21316">
          <cell r="H21316" t="str">
            <v>[W62]</v>
          </cell>
        </row>
        <row r="21317">
          <cell r="H21317" t="str">
            <v>[W64]</v>
          </cell>
        </row>
        <row r="21318">
          <cell r="H21318" t="str">
            <v>[Bl 951]</v>
          </cell>
        </row>
        <row r="21319">
          <cell r="H21319" t="str">
            <v>[Bl 952]</v>
          </cell>
        </row>
        <row r="21320">
          <cell r="H21320" t="str">
            <v>[Bl 961]</v>
          </cell>
        </row>
        <row r="21321">
          <cell r="H21321" t="str">
            <v>[Bl 962]</v>
          </cell>
        </row>
        <row r="21322">
          <cell r="H21322" t="str">
            <v>[EVA1]</v>
          </cell>
        </row>
        <row r="21323">
          <cell r="H21323" t="str">
            <v>[Ers A]</v>
          </cell>
        </row>
        <row r="21324">
          <cell r="H21324" t="str">
            <v>[Ers B]</v>
          </cell>
        </row>
        <row r="21325">
          <cell r="H21325" t="str">
            <v>[Ers E1]</v>
          </cell>
        </row>
        <row r="21326">
          <cell r="H21326" t="str">
            <v>[Ers E2]</v>
          </cell>
        </row>
        <row r="21327">
          <cell r="H21327" t="str">
            <v>[Ers E3]</v>
          </cell>
        </row>
        <row r="21328">
          <cell r="H21328" t="str">
            <v>[Ers F1]</v>
          </cell>
        </row>
        <row r="21329">
          <cell r="H21329" t="str">
            <v>[Ers F2]</v>
          </cell>
        </row>
        <row r="21330">
          <cell r="H21330" t="str">
            <v>[Ers F3]</v>
          </cell>
        </row>
        <row r="21331">
          <cell r="H21331" t="str">
            <v>[Ers F51]</v>
          </cell>
        </row>
        <row r="21332">
          <cell r="H21332" t="str">
            <v>[Ers F52]</v>
          </cell>
        </row>
        <row r="21333">
          <cell r="H21333" t="str">
            <v>[Ers F53]</v>
          </cell>
        </row>
        <row r="21334">
          <cell r="H21334" t="str">
            <v>[Ers F54]</v>
          </cell>
        </row>
        <row r="21335">
          <cell r="H21335" t="str">
            <v>[Ers H1]</v>
          </cell>
        </row>
        <row r="21336">
          <cell r="H21336" t="str">
            <v>[Ers H2]</v>
          </cell>
        </row>
        <row r="21337">
          <cell r="H21337" t="str">
            <v>[Ers H3]</v>
          </cell>
        </row>
        <row r="21338">
          <cell r="H21338" t="str">
            <v>[Ers K1]</v>
          </cell>
        </row>
        <row r="21339">
          <cell r="H21339" t="str">
            <v>[Ers K2]</v>
          </cell>
        </row>
        <row r="21340">
          <cell r="H21340" t="str">
            <v>[Ers K3]</v>
          </cell>
        </row>
        <row r="21341">
          <cell r="H21341" t="str">
            <v>[Ers K51]</v>
          </cell>
        </row>
        <row r="21342">
          <cell r="H21342" t="str">
            <v>[Ers K52]</v>
          </cell>
        </row>
        <row r="21343">
          <cell r="H21343" t="str">
            <v>[Ers K53]</v>
          </cell>
        </row>
        <row r="21344">
          <cell r="H21344" t="str">
            <v>[Ers K54]</v>
          </cell>
        </row>
        <row r="21345">
          <cell r="H21345" t="str">
            <v>[Ers L1]</v>
          </cell>
        </row>
        <row r="21346">
          <cell r="H21346" t="str">
            <v>[Ers L2]</v>
          </cell>
        </row>
        <row r="21347">
          <cell r="H21347" t="str">
            <v>[Ers L3]</v>
          </cell>
        </row>
        <row r="21348">
          <cell r="H21348" t="str">
            <v>[Ers L31]</v>
          </cell>
        </row>
        <row r="21349">
          <cell r="H21349" t="str">
            <v>[Ers L32]</v>
          </cell>
        </row>
        <row r="21350">
          <cell r="H21350" t="str">
            <v>[Ers R1]</v>
          </cell>
        </row>
        <row r="21351">
          <cell r="H21351" t="str">
            <v>[Ers R2]</v>
          </cell>
        </row>
        <row r="21352">
          <cell r="H21352" t="str">
            <v>[Ers R3]</v>
          </cell>
        </row>
        <row r="21353">
          <cell r="H21353" t="str">
            <v>[Ers R31]</v>
          </cell>
        </row>
        <row r="21354">
          <cell r="H21354" t="str">
            <v>[Ers R32]</v>
          </cell>
        </row>
        <row r="21355">
          <cell r="H21355" t="str">
            <v>[Ers Sch2]</v>
          </cell>
        </row>
        <row r="21356">
          <cell r="H21356" t="str">
            <v>[Ers Sch32]</v>
          </cell>
        </row>
        <row r="21357">
          <cell r="H21357" t="str">
            <v>[Ers Y]</v>
          </cell>
        </row>
        <row r="21358">
          <cell r="H21358" t="str">
            <v>[Ers Z]</v>
          </cell>
        </row>
        <row r="21359">
          <cell r="H21359" t="str">
            <v>[A]</v>
          </cell>
        </row>
        <row r="21360">
          <cell r="H21360" t="str">
            <v>[B]</v>
          </cell>
        </row>
        <row r="21361">
          <cell r="H21361" t="str">
            <v>[E1]</v>
          </cell>
        </row>
        <row r="21362">
          <cell r="H21362" t="str">
            <v>[E2]</v>
          </cell>
        </row>
        <row r="21363">
          <cell r="H21363" t="str">
            <v>[E3]</v>
          </cell>
        </row>
        <row r="21364">
          <cell r="H21364" t="str">
            <v>[F1]</v>
          </cell>
        </row>
        <row r="21365">
          <cell r="H21365" t="str">
            <v>[F2]</v>
          </cell>
        </row>
        <row r="21366">
          <cell r="H21366" t="str">
            <v>[F3]</v>
          </cell>
        </row>
        <row r="21367">
          <cell r="H21367" t="str">
            <v>[F51]</v>
          </cell>
        </row>
        <row r="21368">
          <cell r="H21368" t="str">
            <v>[F52]</v>
          </cell>
        </row>
        <row r="21369">
          <cell r="H21369" t="str">
            <v>[F53]</v>
          </cell>
        </row>
        <row r="21370">
          <cell r="H21370" t="str">
            <v>[F54]</v>
          </cell>
        </row>
        <row r="21371">
          <cell r="H21371" t="str">
            <v>[H1]</v>
          </cell>
        </row>
        <row r="21372">
          <cell r="H21372" t="str">
            <v>[H2]</v>
          </cell>
        </row>
        <row r="21373">
          <cell r="H21373" t="str">
            <v>[H3]</v>
          </cell>
        </row>
        <row r="21374">
          <cell r="H21374" t="str">
            <v>[K1]</v>
          </cell>
        </row>
        <row r="21375">
          <cell r="H21375" t="str">
            <v>[K2]</v>
          </cell>
        </row>
        <row r="21376">
          <cell r="H21376" t="str">
            <v>[K3]</v>
          </cell>
        </row>
        <row r="21377">
          <cell r="H21377" t="str">
            <v>[K51]</v>
          </cell>
        </row>
        <row r="21378">
          <cell r="H21378" t="str">
            <v>[K52]</v>
          </cell>
        </row>
        <row r="21379">
          <cell r="H21379" t="str">
            <v>[K53]</v>
          </cell>
        </row>
        <row r="21380">
          <cell r="H21380" t="str">
            <v>[K54]</v>
          </cell>
        </row>
        <row r="21381">
          <cell r="H21381" t="str">
            <v>[L1]</v>
          </cell>
        </row>
        <row r="21382">
          <cell r="H21382" t="str">
            <v>[L2]</v>
          </cell>
        </row>
        <row r="21383">
          <cell r="H21383" t="str">
            <v>[L3]</v>
          </cell>
        </row>
        <row r="21384">
          <cell r="H21384" t="str">
            <v>[L31]</v>
          </cell>
        </row>
        <row r="21385">
          <cell r="H21385" t="str">
            <v>[L32]</v>
          </cell>
        </row>
        <row r="21386">
          <cell r="H21386" t="str">
            <v>[R1]</v>
          </cell>
        </row>
        <row r="21387">
          <cell r="H21387" t="str">
            <v>[R2]</v>
          </cell>
        </row>
        <row r="21388">
          <cell r="H21388" t="str">
            <v>[R3]</v>
          </cell>
        </row>
        <row r="21389">
          <cell r="H21389" t="str">
            <v>[R31]</v>
          </cell>
        </row>
        <row r="21390">
          <cell r="H21390" t="str">
            <v>[R32]</v>
          </cell>
        </row>
        <row r="21391">
          <cell r="H21391" t="str">
            <v>[Y]</v>
          </cell>
        </row>
        <row r="21392">
          <cell r="H21392" t="str">
            <v>[Z]</v>
          </cell>
        </row>
        <row r="21393">
          <cell r="H21393" t="str">
            <v>[Gl 911]</v>
          </cell>
        </row>
        <row r="21394">
          <cell r="H21394" t="str">
            <v>[Gl 912]</v>
          </cell>
        </row>
        <row r="21395">
          <cell r="H21395" t="str">
            <v>[Gl 921]</v>
          </cell>
        </row>
        <row r="21396">
          <cell r="H21396" t="str">
            <v>[Gl 922]</v>
          </cell>
        </row>
        <row r="21397">
          <cell r="H21397" t="str">
            <v>[Gl 931]</v>
          </cell>
        </row>
        <row r="21398">
          <cell r="H21398" t="str">
            <v>[Gl 932]</v>
          </cell>
        </row>
        <row r="21399">
          <cell r="H21399" t="str">
            <v>[Gl 941]</v>
          </cell>
        </row>
        <row r="21400">
          <cell r="H21400" t="str">
            <v>[Gl 942]</v>
          </cell>
        </row>
        <row r="21401">
          <cell r="H21401" t="str">
            <v>[Gl 951]</v>
          </cell>
        </row>
        <row r="21402">
          <cell r="H21402" t="str">
            <v>[Gl 952]</v>
          </cell>
        </row>
        <row r="21403">
          <cell r="H21403" t="str">
            <v>[Gl 961]</v>
          </cell>
        </row>
        <row r="21404">
          <cell r="H21404" t="str">
            <v>[Gl 962]</v>
          </cell>
        </row>
        <row r="21405">
          <cell r="H21405" t="str">
            <v>[Nb1]</v>
          </cell>
        </row>
        <row r="21406">
          <cell r="H21406" t="str">
            <v>[Sch2]</v>
          </cell>
        </row>
        <row r="21407">
          <cell r="H21407" t="str">
            <v>[Sch32]</v>
          </cell>
        </row>
        <row r="21408">
          <cell r="H21408" t="str">
            <v>[V110]</v>
          </cell>
        </row>
        <row r="21409">
          <cell r="H21409" t="str">
            <v>[V120]</v>
          </cell>
        </row>
        <row r="21410">
          <cell r="H21410" t="str">
            <v>[V311N]</v>
          </cell>
        </row>
        <row r="21411">
          <cell r="H21411" t="str">
            <v>[V311S]</v>
          </cell>
        </row>
        <row r="21412">
          <cell r="H21412" t="str">
            <v>[V312N]</v>
          </cell>
        </row>
        <row r="21413">
          <cell r="H21413" t="str">
            <v>[V312S]</v>
          </cell>
        </row>
        <row r="21414">
          <cell r="H21414" t="str">
            <v>[V313N]</v>
          </cell>
        </row>
        <row r="21415">
          <cell r="H21415" t="str">
            <v>[V313S]</v>
          </cell>
        </row>
        <row r="21416">
          <cell r="H21416" t="str">
            <v>[V323]</v>
          </cell>
        </row>
        <row r="21417">
          <cell r="H21417" t="str">
            <v>[V355N]</v>
          </cell>
        </row>
        <row r="21418">
          <cell r="H21418" t="str">
            <v>[V355S]</v>
          </cell>
        </row>
        <row r="21419">
          <cell r="H21419" t="str">
            <v>[V356N]</v>
          </cell>
        </row>
        <row r="21420">
          <cell r="H21420" t="str">
            <v>[V356S]</v>
          </cell>
        </row>
        <row r="21421">
          <cell r="H21421" t="str">
            <v>[V357S]</v>
          </cell>
        </row>
        <row r="21422">
          <cell r="H21422" t="str">
            <v>[V358S]</v>
          </cell>
        </row>
        <row r="21423">
          <cell r="H21423" t="str">
            <v>[V359N]</v>
          </cell>
        </row>
        <row r="21424">
          <cell r="H21424" t="str">
            <v>[V359S]</v>
          </cell>
        </row>
        <row r="21425">
          <cell r="H21425" t="str">
            <v>[V360N]</v>
          </cell>
        </row>
        <row r="21426">
          <cell r="H21426" t="str">
            <v>[V360S]</v>
          </cell>
        </row>
        <row r="21427">
          <cell r="H21427" t="str">
            <v>[V451N]</v>
          </cell>
        </row>
        <row r="21428">
          <cell r="H21428" t="str">
            <v>[V451S]</v>
          </cell>
        </row>
        <row r="21429">
          <cell r="H21429" t="str">
            <v>[V501]</v>
          </cell>
        </row>
        <row r="21430">
          <cell r="H21430" t="str">
            <v>[V502]</v>
          </cell>
        </row>
        <row r="21431">
          <cell r="H21431" t="str">
            <v>[V503]</v>
          </cell>
        </row>
        <row r="21432">
          <cell r="H21432" t="str">
            <v>[V510]</v>
          </cell>
        </row>
        <row r="21433">
          <cell r="H21433" t="str">
            <v>[V514]</v>
          </cell>
        </row>
        <row r="21434">
          <cell r="H21434" t="str">
            <v>[V520]</v>
          </cell>
        </row>
        <row r="21435">
          <cell r="H21435" t="str">
            <v>[V531]</v>
          </cell>
        </row>
        <row r="21436">
          <cell r="H21436" t="str">
            <v>[V540]</v>
          </cell>
        </row>
        <row r="21437">
          <cell r="H21437" t="str">
            <v>[VE1]</v>
          </cell>
        </row>
        <row r="21438">
          <cell r="H21438" t="str">
            <v>[VE2]</v>
          </cell>
        </row>
        <row r="21439">
          <cell r="H21439" t="str">
            <v>[VE3]</v>
          </cell>
        </row>
        <row r="21440">
          <cell r="H21440" t="str">
            <v>[VF3]</v>
          </cell>
        </row>
        <row r="21441">
          <cell r="H21441" t="str">
            <v>[VF51]</v>
          </cell>
        </row>
        <row r="21442">
          <cell r="H21442" t="str">
            <v>[VF52]</v>
          </cell>
        </row>
        <row r="21443">
          <cell r="H21443" t="str">
            <v>[VF53]</v>
          </cell>
        </row>
        <row r="21444">
          <cell r="H21444" t="str">
            <v>[VF54]</v>
          </cell>
        </row>
        <row r="21445">
          <cell r="H21445" t="str">
            <v>[VH1]</v>
          </cell>
        </row>
        <row r="21446">
          <cell r="H21446" t="str">
            <v>[VH2]</v>
          </cell>
        </row>
        <row r="21447">
          <cell r="H21447" t="str">
            <v>[VH3]</v>
          </cell>
        </row>
        <row r="21448">
          <cell r="H21448" t="str">
            <v>[VK3]</v>
          </cell>
        </row>
        <row r="21449">
          <cell r="H21449" t="str">
            <v>[VK51]</v>
          </cell>
        </row>
        <row r="21450">
          <cell r="H21450" t="str">
            <v>[VK52]</v>
          </cell>
        </row>
        <row r="21451">
          <cell r="H21451" t="str">
            <v>[VK53]</v>
          </cell>
        </row>
        <row r="21452">
          <cell r="H21452" t="str">
            <v>[VK54]</v>
          </cell>
        </row>
        <row r="21453">
          <cell r="H21453" t="str">
            <v>[VL1]</v>
          </cell>
        </row>
        <row r="21454">
          <cell r="H21454" t="str">
            <v>[VL2]</v>
          </cell>
        </row>
        <row r="21455">
          <cell r="H21455" t="str">
            <v>[VL3]</v>
          </cell>
        </row>
        <row r="21456">
          <cell r="H21456" t="str">
            <v>[VL31]</v>
          </cell>
        </row>
        <row r="21457">
          <cell r="H21457" t="str">
            <v>[VL32]</v>
          </cell>
        </row>
        <row r="21458">
          <cell r="H21458" t="str">
            <v>[VR1]</v>
          </cell>
        </row>
        <row r="21459">
          <cell r="H21459" t="str">
            <v>[VR2]</v>
          </cell>
        </row>
        <row r="21460">
          <cell r="H21460" t="str">
            <v>[VR3]</v>
          </cell>
        </row>
        <row r="21461">
          <cell r="H21461" t="str">
            <v>[VR31]</v>
          </cell>
        </row>
        <row r="21462">
          <cell r="H21462" t="str">
            <v>[VR32]</v>
          </cell>
        </row>
        <row r="21463">
          <cell r="H21463" t="str">
            <v>[dummy 1]</v>
          </cell>
        </row>
        <row r="21464">
          <cell r="H21464" t="str">
            <v>[e(A)]</v>
          </cell>
        </row>
        <row r="21465">
          <cell r="H21465" t="str">
            <v>[e(B)]</v>
          </cell>
        </row>
        <row r="21466">
          <cell r="H21466" t="str">
            <v>[f(E3)]</v>
          </cell>
        </row>
        <row r="21467">
          <cell r="H21467" t="str">
            <v>[f1(E1)]</v>
          </cell>
        </row>
        <row r="21468">
          <cell r="H21468" t="str">
            <v>[f2(E2)]</v>
          </cell>
        </row>
        <row r="21469">
          <cell r="H21469" t="str">
            <v>[h1(K1)]</v>
          </cell>
        </row>
        <row r="21470">
          <cell r="H21470" t="str">
            <v>[h2(K2)]</v>
          </cell>
        </row>
        <row r="21471">
          <cell r="H21471" t="str">
            <v>[h3]</v>
          </cell>
        </row>
        <row r="21472">
          <cell r="H21472" t="str">
            <v>[h3(K3)]</v>
          </cell>
        </row>
        <row r="21473">
          <cell r="H21473" t="str">
            <v>[k(L1)]</v>
          </cell>
        </row>
        <row r="21474">
          <cell r="H21474" t="str">
            <v>[k(L3)]</v>
          </cell>
        </row>
        <row r="21475">
          <cell r="H21475" t="str">
            <v>[k(L31)]</v>
          </cell>
        </row>
        <row r="21476">
          <cell r="H21476" t="str">
            <v>[k(L32)]</v>
          </cell>
        </row>
        <row r="21477">
          <cell r="H21477" t="str">
            <v>[k2(L2)]</v>
          </cell>
        </row>
        <row r="21478">
          <cell r="H21478" t="str">
            <v>[l(Y)]</v>
          </cell>
        </row>
        <row r="21479">
          <cell r="H21479" t="str">
            <v>[l(Z)]</v>
          </cell>
        </row>
        <row r="21480">
          <cell r="H21480" t="str">
            <v>[r(F1)]</v>
          </cell>
        </row>
        <row r="21481">
          <cell r="H21481" t="str">
            <v>[r(F2)]</v>
          </cell>
        </row>
        <row r="21482">
          <cell r="H21482" t="str">
            <v>[r(F3)]</v>
          </cell>
        </row>
        <row r="21483">
          <cell r="H21483" t="str">
            <v>[r(F51)]</v>
          </cell>
        </row>
        <row r="21484">
          <cell r="H21484" t="str">
            <v>[r(F52)]</v>
          </cell>
        </row>
        <row r="21485">
          <cell r="H21485" t="str">
            <v>[r(F53)]</v>
          </cell>
        </row>
        <row r="21486">
          <cell r="H21486" t="str">
            <v>[r(F54)]</v>
          </cell>
        </row>
        <row r="21487">
          <cell r="H21487" t="str">
            <v>[y951,z952(H1]</v>
          </cell>
        </row>
        <row r="21488">
          <cell r="H21488" t="str">
            <v>[y951,z952(H2]</v>
          </cell>
        </row>
        <row r="21489">
          <cell r="H21489" t="str">
            <v>[y951,z952(H3]</v>
          </cell>
        </row>
        <row r="21490">
          <cell r="H21490" t="str">
            <v>[Sp 805]</v>
          </cell>
        </row>
        <row r="21491">
          <cell r="H21491" t="str">
            <v>[W 1]</v>
          </cell>
        </row>
        <row r="21492">
          <cell r="H21492" t="str">
            <v>[W 11]</v>
          </cell>
        </row>
        <row r="21493">
          <cell r="H21493" t="str">
            <v>[W 14]</v>
          </cell>
        </row>
        <row r="21494">
          <cell r="H21494" t="str">
            <v>[W 15]</v>
          </cell>
        </row>
        <row r="21495">
          <cell r="H21495" t="str">
            <v>[W 16]</v>
          </cell>
        </row>
        <row r="21496">
          <cell r="H21496" t="str">
            <v>[W 17]</v>
          </cell>
        </row>
        <row r="21497">
          <cell r="H21497" t="str">
            <v>[W 18]</v>
          </cell>
        </row>
        <row r="21498">
          <cell r="H21498" t="str">
            <v>[W 19]</v>
          </cell>
        </row>
        <row r="21499">
          <cell r="H21499" t="str">
            <v>[W 2]</v>
          </cell>
        </row>
        <row r="21500">
          <cell r="H21500" t="str">
            <v>[W 20]</v>
          </cell>
        </row>
        <row r="21501">
          <cell r="H21501" t="str">
            <v>[W 3]</v>
          </cell>
        </row>
        <row r="21502">
          <cell r="H21502" t="str">
            <v>[W 30]</v>
          </cell>
        </row>
        <row r="21503">
          <cell r="H21503" t="str">
            <v>[W 31]</v>
          </cell>
        </row>
        <row r="21504">
          <cell r="H21504" t="str">
            <v>[W 32]</v>
          </cell>
        </row>
        <row r="21505">
          <cell r="H21505" t="str">
            <v>[W 33]</v>
          </cell>
        </row>
        <row r="21506">
          <cell r="H21506" t="str">
            <v>[W 34]</v>
          </cell>
        </row>
        <row r="21507">
          <cell r="H21507" t="str">
            <v>[W 35]</v>
          </cell>
        </row>
        <row r="21508">
          <cell r="H21508" t="str">
            <v>[W 36]</v>
          </cell>
        </row>
        <row r="21509">
          <cell r="H21509" t="str">
            <v>[W 37]</v>
          </cell>
        </row>
        <row r="21510">
          <cell r="H21510" t="str">
            <v>[W 38]</v>
          </cell>
        </row>
        <row r="21511">
          <cell r="H21511" t="str">
            <v>[W 39]</v>
          </cell>
        </row>
        <row r="21512">
          <cell r="H21512" t="str">
            <v>[W 4]</v>
          </cell>
        </row>
        <row r="21513">
          <cell r="H21513" t="str">
            <v>[W 40]</v>
          </cell>
        </row>
        <row r="21514">
          <cell r="H21514" t="str">
            <v>[W 41]</v>
          </cell>
        </row>
        <row r="21515">
          <cell r="H21515" t="str">
            <v>[W 42]</v>
          </cell>
        </row>
        <row r="21516">
          <cell r="H21516" t="str">
            <v>[W 43]</v>
          </cell>
        </row>
        <row r="21517">
          <cell r="H21517" t="str">
            <v>[W 44]</v>
          </cell>
        </row>
        <row r="21518">
          <cell r="H21518" t="str">
            <v>[W 45]</v>
          </cell>
        </row>
        <row r="21519">
          <cell r="H21519" t="str">
            <v>[W 46]</v>
          </cell>
        </row>
        <row r="21520">
          <cell r="H21520" t="str">
            <v>[W 47]</v>
          </cell>
        </row>
        <row r="21521">
          <cell r="H21521" t="str">
            <v>[W 48]</v>
          </cell>
        </row>
        <row r="21522">
          <cell r="H21522" t="str">
            <v>[W 49]</v>
          </cell>
        </row>
        <row r="21523">
          <cell r="H21523" t="str">
            <v>[W 5]</v>
          </cell>
        </row>
        <row r="21524">
          <cell r="H21524" t="str">
            <v>[W 50]</v>
          </cell>
        </row>
        <row r="21525">
          <cell r="H21525" t="str">
            <v>[W 51]</v>
          </cell>
        </row>
        <row r="21526">
          <cell r="H21526" t="str">
            <v>[W 52]</v>
          </cell>
        </row>
        <row r="21527">
          <cell r="H21527" t="str">
            <v>[W 55]</v>
          </cell>
        </row>
        <row r="21528">
          <cell r="H21528" t="str">
            <v>[W 56]</v>
          </cell>
        </row>
        <row r="21529">
          <cell r="H21529" t="str">
            <v>[W 6]</v>
          </cell>
        </row>
        <row r="21530">
          <cell r="H21530" t="str">
            <v>[W 60]</v>
          </cell>
        </row>
        <row r="21531">
          <cell r="H21531" t="str">
            <v>[W 61]</v>
          </cell>
        </row>
        <row r="21532">
          <cell r="H21532" t="str">
            <v>[W 62]</v>
          </cell>
        </row>
        <row r="21533">
          <cell r="H21533" t="str">
            <v>[W 63]</v>
          </cell>
        </row>
        <row r="21534">
          <cell r="H21534" t="str">
            <v>[W 64]</v>
          </cell>
        </row>
        <row r="21535">
          <cell r="H21535" t="str">
            <v>[W 65]</v>
          </cell>
        </row>
        <row r="21536">
          <cell r="H21536" t="str">
            <v>[W 66]</v>
          </cell>
        </row>
        <row r="21537">
          <cell r="H21537" t="str">
            <v>[W 71]</v>
          </cell>
        </row>
        <row r="21538">
          <cell r="H21538" t="str">
            <v>[W 72]</v>
          </cell>
        </row>
        <row r="21539">
          <cell r="H21539" t="str">
            <v>[W 73]</v>
          </cell>
        </row>
        <row r="21540">
          <cell r="H21540" t="str">
            <v>[W 74]</v>
          </cell>
        </row>
        <row r="21541">
          <cell r="H21541" t="str">
            <v>[W 75]</v>
          </cell>
        </row>
        <row r="21542">
          <cell r="H21542" t="str">
            <v>[W 76]</v>
          </cell>
        </row>
        <row r="21543">
          <cell r="H21543" t="str">
            <v>[VE 357]</v>
          </cell>
        </row>
        <row r="21544">
          <cell r="H21544" t="str">
            <v>[VE 358]</v>
          </cell>
        </row>
        <row r="21545">
          <cell r="H21545" t="str">
            <v>[VE 461]</v>
          </cell>
        </row>
        <row r="21546">
          <cell r="H21546" t="str">
            <v>[VE 503]</v>
          </cell>
        </row>
        <row r="21547">
          <cell r="H21547" t="str">
            <v>[VE 514]</v>
          </cell>
        </row>
        <row r="21548">
          <cell r="H21548" t="str">
            <v>[VE 531]</v>
          </cell>
        </row>
        <row r="21549">
          <cell r="H21549" t="str">
            <v>[VE 540]</v>
          </cell>
        </row>
        <row r="21550">
          <cell r="H21550" t="str">
            <v>[ZVE 951]</v>
          </cell>
        </row>
        <row r="21551">
          <cell r="H21551" t="str">
            <v>[ZVE 952]</v>
          </cell>
        </row>
        <row r="21552">
          <cell r="H21552" t="str">
            <v>[ZVE 961]</v>
          </cell>
        </row>
        <row r="21553">
          <cell r="H21553" t="str">
            <v>[ZVE 962]</v>
          </cell>
        </row>
        <row r="21554">
          <cell r="H21554" t="str">
            <v>[aws]</v>
          </cell>
        </row>
        <row r="21555">
          <cell r="H21555" t="str">
            <v>[y11]</v>
          </cell>
        </row>
        <row r="21556">
          <cell r="H21556" t="str">
            <v>[y12]</v>
          </cell>
        </row>
        <row r="21557">
          <cell r="H21557" t="str">
            <v>[y21]</v>
          </cell>
        </row>
        <row r="21558">
          <cell r="H21558" t="str">
            <v>[y22]</v>
          </cell>
        </row>
        <row r="21559">
          <cell r="H21559" t="str">
            <v>[W 51]</v>
          </cell>
        </row>
        <row r="21560">
          <cell r="H21560" t="str">
            <v>[Gl 101]</v>
          </cell>
        </row>
        <row r="21561">
          <cell r="H21561" t="str">
            <v>[Gl 102]</v>
          </cell>
        </row>
        <row r="21562">
          <cell r="H21562" t="str">
            <v>[Gl 201]</v>
          </cell>
        </row>
        <row r="21563">
          <cell r="H21563" t="str">
            <v>[Gl 202]</v>
          </cell>
        </row>
        <row r="21564">
          <cell r="H21564" t="str">
            <v>[Gl 303]</v>
          </cell>
        </row>
        <row r="21565">
          <cell r="H21565" t="str">
            <v>[Gl 401]</v>
          </cell>
        </row>
        <row r="21566">
          <cell r="H21566" t="str">
            <v>[Gl 402]</v>
          </cell>
        </row>
        <row r="21567">
          <cell r="H21567" t="str">
            <v>[Gl 403]</v>
          </cell>
        </row>
        <row r="21568">
          <cell r="H21568" t="str">
            <v>[Gl 404]</v>
          </cell>
        </row>
        <row r="21569">
          <cell r="H21569" t="str">
            <v>[Gl 501]</v>
          </cell>
        </row>
        <row r="21570">
          <cell r="H21570" t="str">
            <v>[Gl 502]</v>
          </cell>
        </row>
        <row r="21571">
          <cell r="H21571" t="str">
            <v>[Gl 602]</v>
          </cell>
        </row>
        <row r="21572">
          <cell r="H21572" t="str">
            <v>[Gl 701]</v>
          </cell>
        </row>
        <row r="21573">
          <cell r="H21573" t="str">
            <v>[Gl 701a]</v>
          </cell>
        </row>
        <row r="21574">
          <cell r="H21574" t="str">
            <v>[Gl 702]</v>
          </cell>
        </row>
        <row r="21575">
          <cell r="H21575" t="str">
            <v>[Gl 702a]</v>
          </cell>
        </row>
        <row r="21576">
          <cell r="H21576" t="str">
            <v>[101/201]</v>
          </cell>
        </row>
        <row r="21577">
          <cell r="H21577" t="str">
            <v>[102/202]</v>
          </cell>
        </row>
        <row r="21578">
          <cell r="H21578" t="str">
            <v>[303]</v>
          </cell>
        </row>
        <row r="21579">
          <cell r="H21579" t="str">
            <v>[404]</v>
          </cell>
        </row>
        <row r="21580">
          <cell r="H21580" t="str">
            <v>[501/701]</v>
          </cell>
        </row>
        <row r="21581">
          <cell r="H21581" t="str">
            <v>[502-702]</v>
          </cell>
        </row>
        <row r="21582">
          <cell r="H21582" t="str">
            <v>[Gl 405]</v>
          </cell>
        </row>
        <row r="21583">
          <cell r="H21583" t="str">
            <v>[Bl w11]</v>
          </cell>
        </row>
        <row r="21584">
          <cell r="H21584" t="str">
            <v>[Bl w12]</v>
          </cell>
        </row>
        <row r="21585">
          <cell r="H21585" t="str">
            <v>[Bl y11]</v>
          </cell>
        </row>
        <row r="21586">
          <cell r="H21586" t="str">
            <v>[Bl y12]</v>
          </cell>
        </row>
        <row r="21587">
          <cell r="H21587" t="str">
            <v>[Bl y21]</v>
          </cell>
        </row>
        <row r="21588">
          <cell r="H21588" t="str">
            <v>[Bl y22]</v>
          </cell>
        </row>
        <row r="21589">
          <cell r="H21589" t="str">
            <v>[EVA1]</v>
          </cell>
        </row>
        <row r="21590">
          <cell r="H21590" t="str">
            <v>[EVA2]</v>
          </cell>
        </row>
        <row r="21591">
          <cell r="H21591" t="str">
            <v>[EVA3]</v>
          </cell>
        </row>
        <row r="21592">
          <cell r="H21592" t="str">
            <v>[km 78,483]</v>
          </cell>
        </row>
        <row r="21593">
          <cell r="H21593" t="str">
            <v>[km 78,767]</v>
          </cell>
        </row>
        <row r="21594">
          <cell r="H21594" t="str">
            <v>[ERS Z]</v>
          </cell>
        </row>
        <row r="21595">
          <cell r="H21595" t="str">
            <v>[Ers A]</v>
          </cell>
        </row>
        <row r="21596">
          <cell r="H21596" t="str">
            <v>[Ers Ay11]</v>
          </cell>
        </row>
        <row r="21597">
          <cell r="H21597" t="str">
            <v>[Ers B]</v>
          </cell>
        </row>
        <row r="21598">
          <cell r="H21598" t="str">
            <v>[Ers By12]</v>
          </cell>
        </row>
        <row r="21599">
          <cell r="H21599" t="str">
            <v>[Ers H1]</v>
          </cell>
        </row>
        <row r="21600">
          <cell r="H21600" t="str">
            <v>[Ers H2]</v>
          </cell>
        </row>
        <row r="21601">
          <cell r="H21601" t="str">
            <v>[Ers H3]</v>
          </cell>
        </row>
        <row r="21602">
          <cell r="H21602" t="str">
            <v>[Ers H4]</v>
          </cell>
        </row>
        <row r="21603">
          <cell r="H21603" t="str">
            <v>[Ers R1]</v>
          </cell>
        </row>
        <row r="21604">
          <cell r="H21604" t="str">
            <v>[Ers R2]</v>
          </cell>
        </row>
        <row r="21605">
          <cell r="H21605" t="str">
            <v>[Ers R3]</v>
          </cell>
        </row>
        <row r="21606">
          <cell r="H21606" t="str">
            <v>[Ers R4]</v>
          </cell>
        </row>
        <row r="21607">
          <cell r="H21607" t="str">
            <v>[Ers Sch403H]</v>
          </cell>
        </row>
        <row r="21608">
          <cell r="H21608" t="str">
            <v>[Ers Y]</v>
          </cell>
        </row>
        <row r="21609">
          <cell r="H21609" t="str">
            <v>[Ers Yy21]</v>
          </cell>
        </row>
        <row r="21610">
          <cell r="H21610" t="str">
            <v>[Ers Zy22]</v>
          </cell>
        </row>
        <row r="21611">
          <cell r="H21611" t="str">
            <v>[Ers 1H1]</v>
          </cell>
        </row>
        <row r="21612">
          <cell r="H21612" t="str">
            <v>[Ers 1R1]</v>
          </cell>
        </row>
        <row r="21613">
          <cell r="H21613" t="str">
            <v>[Ers 1R2]</v>
          </cell>
        </row>
        <row r="21614">
          <cell r="H21614" t="str">
            <v>[Ers 1R3]</v>
          </cell>
        </row>
        <row r="21615">
          <cell r="H21615" t="str">
            <v>[Ers 2R2]</v>
          </cell>
        </row>
        <row r="21616">
          <cell r="H21616" t="str">
            <v>[FA H3]</v>
          </cell>
        </row>
        <row r="21617">
          <cell r="H21617" t="str">
            <v>[FA H4]</v>
          </cell>
        </row>
        <row r="21618">
          <cell r="H21618" t="str">
            <v>[GA A]</v>
          </cell>
        </row>
        <row r="21619">
          <cell r="H21619" t="str">
            <v>[GA B]</v>
          </cell>
        </row>
        <row r="21620">
          <cell r="H21620" t="str">
            <v>[GA H1]</v>
          </cell>
        </row>
        <row r="21621">
          <cell r="H21621" t="str">
            <v>[GA H2]</v>
          </cell>
        </row>
        <row r="21622">
          <cell r="H21622" t="str">
            <v>[GVA a]</v>
          </cell>
        </row>
        <row r="21623">
          <cell r="H21623" t="str">
            <v>[GVA b]</v>
          </cell>
        </row>
        <row r="21624">
          <cell r="H21624" t="str">
            <v>[GVA h(Y)]</v>
          </cell>
        </row>
        <row r="21625">
          <cell r="H21625" t="str">
            <v>[GVA h(Z)]</v>
          </cell>
        </row>
        <row r="21626">
          <cell r="H21626" t="str">
            <v>[XPRT y11]</v>
          </cell>
        </row>
        <row r="21627">
          <cell r="H21627" t="str">
            <v>[XPRT y12]</v>
          </cell>
        </row>
        <row r="21628">
          <cell r="H21628" t="str">
            <v>[XPRT y21]</v>
          </cell>
        </row>
        <row r="21629">
          <cell r="H21629" t="str">
            <v>[XPRT y22]</v>
          </cell>
        </row>
        <row r="21630">
          <cell r="H21630" t="str">
            <v>[1]</v>
          </cell>
        </row>
        <row r="21631">
          <cell r="H21631" t="str">
            <v>[101]</v>
          </cell>
        </row>
        <row r="21632">
          <cell r="H21632" t="str">
            <v>[102]</v>
          </cell>
        </row>
        <row r="21633">
          <cell r="H21633" t="str">
            <v>[2]</v>
          </cell>
        </row>
        <row r="21634">
          <cell r="H21634" t="str">
            <v>[201]</v>
          </cell>
        </row>
        <row r="21635">
          <cell r="H21635" t="str">
            <v>[202]</v>
          </cell>
        </row>
        <row r="21636">
          <cell r="H21636" t="str">
            <v>[3]</v>
          </cell>
        </row>
        <row r="21637">
          <cell r="H21637" t="str">
            <v>[303]</v>
          </cell>
        </row>
        <row r="21638">
          <cell r="H21638" t="str">
            <v>[4]</v>
          </cell>
        </row>
        <row r="21639">
          <cell r="H21639" t="str">
            <v>[401]</v>
          </cell>
        </row>
        <row r="21640">
          <cell r="H21640" t="str">
            <v>[402]</v>
          </cell>
        </row>
        <row r="21641">
          <cell r="H21641" t="str">
            <v>[403]</v>
          </cell>
        </row>
        <row r="21642">
          <cell r="H21642" t="str">
            <v>[404]</v>
          </cell>
        </row>
        <row r="21643">
          <cell r="H21643" t="str">
            <v>[411]</v>
          </cell>
        </row>
        <row r="21644">
          <cell r="H21644" t="str">
            <v>[412]</v>
          </cell>
        </row>
        <row r="21645">
          <cell r="H21645" t="str">
            <v>[413]</v>
          </cell>
        </row>
        <row r="21646">
          <cell r="H21646" t="str">
            <v>[414]</v>
          </cell>
        </row>
        <row r="21647">
          <cell r="H21647" t="str">
            <v>[5]</v>
          </cell>
        </row>
        <row r="21648">
          <cell r="H21648" t="str">
            <v>[501]</v>
          </cell>
        </row>
        <row r="21649">
          <cell r="H21649" t="str">
            <v>[502]</v>
          </cell>
        </row>
        <row r="21650">
          <cell r="H21650" t="str">
            <v>[52]</v>
          </cell>
        </row>
        <row r="21651">
          <cell r="H21651" t="str">
            <v>[54]</v>
          </cell>
        </row>
        <row r="21652">
          <cell r="H21652" t="str">
            <v>[55]</v>
          </cell>
        </row>
        <row r="21653">
          <cell r="H21653" t="str">
            <v>[56]</v>
          </cell>
        </row>
        <row r="21654">
          <cell r="H21654" t="str">
            <v>[57]</v>
          </cell>
        </row>
        <row r="21655">
          <cell r="H21655" t="str">
            <v>[58]</v>
          </cell>
        </row>
        <row r="21656">
          <cell r="H21656" t="str">
            <v>[59]</v>
          </cell>
        </row>
        <row r="21657">
          <cell r="H21657" t="str">
            <v>[6]</v>
          </cell>
        </row>
        <row r="21658">
          <cell r="H21658" t="str">
            <v>[602]</v>
          </cell>
        </row>
        <row r="21659">
          <cell r="H21659" t="str">
            <v>[7]</v>
          </cell>
        </row>
        <row r="21660">
          <cell r="H21660" t="str">
            <v>[701]</v>
          </cell>
        </row>
        <row r="21661">
          <cell r="H21661" t="str">
            <v>[702]</v>
          </cell>
        </row>
        <row r="21662">
          <cell r="H21662" t="str">
            <v>[w11]</v>
          </cell>
        </row>
        <row r="21663">
          <cell r="H21663" t="str">
            <v>[w12]</v>
          </cell>
        </row>
        <row r="21664">
          <cell r="H21664" t="str">
            <v>[y31]</v>
          </cell>
        </row>
        <row r="21665">
          <cell r="H21665" t="str">
            <v>[y32]</v>
          </cell>
        </row>
        <row r="21666">
          <cell r="H21666" t="str">
            <v>[A]</v>
          </cell>
        </row>
        <row r="21667">
          <cell r="H21667" t="str">
            <v>[Ay11]</v>
          </cell>
        </row>
        <row r="21668">
          <cell r="H21668" t="str">
            <v>[B]</v>
          </cell>
        </row>
        <row r="21669">
          <cell r="H21669" t="str">
            <v>[By12]</v>
          </cell>
        </row>
        <row r="21670">
          <cell r="H21670" t="str">
            <v>[H1]</v>
          </cell>
        </row>
        <row r="21671">
          <cell r="H21671" t="str">
            <v>[H2]</v>
          </cell>
        </row>
        <row r="21672">
          <cell r="H21672" t="str">
            <v>[H3]</v>
          </cell>
        </row>
        <row r="21673">
          <cell r="H21673" t="str">
            <v>[H4]</v>
          </cell>
        </row>
        <row r="21674">
          <cell r="H21674" t="str">
            <v>[R1]</v>
          </cell>
        </row>
        <row r="21675">
          <cell r="H21675" t="str">
            <v>[R2]</v>
          </cell>
        </row>
        <row r="21676">
          <cell r="H21676" t="str">
            <v>[R3]</v>
          </cell>
        </row>
        <row r="21677">
          <cell r="H21677" t="str">
            <v>[R4]</v>
          </cell>
        </row>
        <row r="21678">
          <cell r="H21678" t="str">
            <v>[Y]</v>
          </cell>
        </row>
        <row r="21679">
          <cell r="H21679" t="str">
            <v>[Yy21]</v>
          </cell>
        </row>
        <row r="21680">
          <cell r="H21680" t="str">
            <v>[Z]</v>
          </cell>
        </row>
        <row r="21681">
          <cell r="H21681" t="str">
            <v>[Zy22]</v>
          </cell>
        </row>
        <row r="21682">
          <cell r="H21682" t="str">
            <v>[Gl w11]</v>
          </cell>
        </row>
        <row r="21683">
          <cell r="H21683" t="str">
            <v>[Gl w12]</v>
          </cell>
        </row>
        <row r="21684">
          <cell r="H21684" t="str">
            <v>[Gl y11]</v>
          </cell>
        </row>
        <row r="21685">
          <cell r="H21685" t="str">
            <v>[Gl y12]</v>
          </cell>
        </row>
        <row r="21686">
          <cell r="H21686" t="str">
            <v>[Gl y21]</v>
          </cell>
        </row>
        <row r="21687">
          <cell r="H21687" t="str">
            <v>[Gl y22]</v>
          </cell>
        </row>
        <row r="21688">
          <cell r="H21688" t="str">
            <v>[Gl y31]</v>
          </cell>
        </row>
        <row r="21689">
          <cell r="H21689" t="str">
            <v>[Gl y32]</v>
          </cell>
        </row>
        <row r="21690">
          <cell r="H21690" t="str">
            <v>[Sch403H]</v>
          </cell>
        </row>
        <row r="21691">
          <cell r="H21691" t="str">
            <v>[1H1]</v>
          </cell>
        </row>
        <row r="21692">
          <cell r="H21692" t="str">
            <v>[1R1]</v>
          </cell>
        </row>
        <row r="21693">
          <cell r="H21693" t="str">
            <v>[1R2]</v>
          </cell>
        </row>
        <row r="21694">
          <cell r="H21694" t="str">
            <v>[1R3]</v>
          </cell>
        </row>
        <row r="21695">
          <cell r="H21695" t="str">
            <v>[2R2]</v>
          </cell>
        </row>
        <row r="21696">
          <cell r="H21696" t="str">
            <v>[V101R]</v>
          </cell>
        </row>
        <row r="21697">
          <cell r="H21697" t="str">
            <v>[V102R]</v>
          </cell>
        </row>
        <row r="21698">
          <cell r="H21698" t="str">
            <v>[V201H]</v>
          </cell>
        </row>
        <row r="21699">
          <cell r="H21699" t="str">
            <v>[V201R]</v>
          </cell>
        </row>
        <row r="21700">
          <cell r="H21700" t="str">
            <v>[V202H]</v>
          </cell>
        </row>
        <row r="21701">
          <cell r="H21701" t="str">
            <v>[V202R]</v>
          </cell>
        </row>
        <row r="21702">
          <cell r="H21702" t="str">
            <v>[V303R]</v>
          </cell>
        </row>
        <row r="21703">
          <cell r="H21703" t="str">
            <v>[V501H]</v>
          </cell>
        </row>
        <row r="21704">
          <cell r="H21704" t="str">
            <v>[V501R]</v>
          </cell>
        </row>
        <row r="21705">
          <cell r="H21705" t="str">
            <v>[V502H]</v>
          </cell>
        </row>
        <row r="21706">
          <cell r="H21706" t="str">
            <v>[V502R]</v>
          </cell>
        </row>
        <row r="21707">
          <cell r="H21707" t="str">
            <v>[V54]</v>
          </cell>
        </row>
        <row r="21708">
          <cell r="H21708" t="str">
            <v>[V602H]</v>
          </cell>
        </row>
        <row r="21709">
          <cell r="H21709" t="str">
            <v>[V602R]</v>
          </cell>
        </row>
        <row r="21710">
          <cell r="H21710" t="str">
            <v>[V7]</v>
          </cell>
        </row>
        <row r="21711">
          <cell r="H21711" t="str">
            <v>[V701H]</v>
          </cell>
        </row>
        <row r="21712">
          <cell r="H21712" t="str">
            <v>[V702H]</v>
          </cell>
        </row>
        <row r="21713">
          <cell r="H21713" t="str">
            <v>[VH1]</v>
          </cell>
        </row>
        <row r="21714">
          <cell r="H21714" t="str">
            <v>[VH2]</v>
          </cell>
        </row>
        <row r="21715">
          <cell r="H21715" t="str">
            <v>[VH3]</v>
          </cell>
        </row>
        <row r="21716">
          <cell r="H21716" t="str">
            <v>[VH4]</v>
          </cell>
        </row>
        <row r="21717">
          <cell r="H21717" t="str">
            <v>[VR1]</v>
          </cell>
        </row>
        <row r="21718">
          <cell r="H21718" t="str">
            <v>[VR2]</v>
          </cell>
        </row>
        <row r="21719">
          <cell r="H21719" t="str">
            <v>[VR3]</v>
          </cell>
        </row>
        <row r="21720">
          <cell r="H21720" t="str">
            <v>[VR4]</v>
          </cell>
        </row>
        <row r="21721">
          <cell r="H21721" t="str">
            <v>[a]</v>
          </cell>
        </row>
        <row r="21722">
          <cell r="H21722" t="str">
            <v>[ay11]</v>
          </cell>
        </row>
        <row r="21723">
          <cell r="H21723" t="str">
            <v>[b]</v>
          </cell>
        </row>
        <row r="21724">
          <cell r="H21724" t="str">
            <v>[by12]</v>
          </cell>
        </row>
        <row r="21725">
          <cell r="H21725" t="str">
            <v>[h(Y)]</v>
          </cell>
        </row>
        <row r="21726">
          <cell r="H21726" t="str">
            <v>[h(Z)]</v>
          </cell>
        </row>
        <row r="21727">
          <cell r="H21727" t="str">
            <v>[r(A)]</v>
          </cell>
        </row>
        <row r="21728">
          <cell r="H21728" t="str">
            <v>[r(B)]</v>
          </cell>
        </row>
        <row r="21729">
          <cell r="H21729" t="str">
            <v>[y]</v>
          </cell>
        </row>
        <row r="21730">
          <cell r="H21730" t="str">
            <v>[yy21]</v>
          </cell>
        </row>
        <row r="21731">
          <cell r="H21731" t="str">
            <v>[z]</v>
          </cell>
        </row>
        <row r="21732">
          <cell r="H21732" t="str">
            <v>[zy22]</v>
          </cell>
        </row>
        <row r="21733">
          <cell r="H21733" t="str">
            <v>[W 1]</v>
          </cell>
        </row>
        <row r="21734">
          <cell r="H21734" t="str">
            <v>[W 2]</v>
          </cell>
        </row>
        <row r="21735">
          <cell r="H21735" t="str">
            <v>[W 3]</v>
          </cell>
        </row>
        <row r="21736">
          <cell r="H21736" t="str">
            <v>[W 4]</v>
          </cell>
        </row>
        <row r="21737">
          <cell r="H21737" t="str">
            <v>[W 5]</v>
          </cell>
        </row>
        <row r="21738">
          <cell r="H21738" t="str">
            <v>[W 52]</v>
          </cell>
        </row>
        <row r="21739">
          <cell r="H21739" t="str">
            <v>[W 53]</v>
          </cell>
        </row>
        <row r="21740">
          <cell r="H21740" t="str">
            <v>[W 54]</v>
          </cell>
        </row>
        <row r="21741">
          <cell r="H21741" t="str">
            <v>[W 55]</v>
          </cell>
        </row>
        <row r="21742">
          <cell r="H21742" t="str">
            <v>[W 56]</v>
          </cell>
        </row>
        <row r="21743">
          <cell r="H21743" t="str">
            <v>[W 57]</v>
          </cell>
        </row>
        <row r="21744">
          <cell r="H21744" t="str">
            <v>[W 58]</v>
          </cell>
        </row>
        <row r="21745">
          <cell r="H21745" t="str">
            <v>[W 59]</v>
          </cell>
        </row>
        <row r="21746">
          <cell r="H21746" t="str">
            <v>[W 6]</v>
          </cell>
        </row>
        <row r="21747">
          <cell r="H21747" t="str">
            <v>[W 7]</v>
          </cell>
        </row>
        <row r="21748">
          <cell r="H21748" t="str">
            <v>[W 8]</v>
          </cell>
        </row>
        <row r="21749">
          <cell r="H21749" t="str">
            <v>[VE 701]</v>
          </cell>
        </row>
        <row r="21750">
          <cell r="H21750" t="str">
            <v>[VE 702]</v>
          </cell>
        </row>
        <row r="21751">
          <cell r="H21751" t="str">
            <v>[ZE y11]</v>
          </cell>
        </row>
        <row r="21752">
          <cell r="H21752" t="str">
            <v>[ZE y12]</v>
          </cell>
        </row>
        <row r="21753">
          <cell r="H21753" t="str">
            <v>[ZVE w11]</v>
          </cell>
        </row>
        <row r="21754">
          <cell r="H21754" t="str">
            <v>[ZVE w12]</v>
          </cell>
        </row>
        <row r="21755">
          <cell r="H21755" t="str">
            <v>[Gl Lvs241]</v>
          </cell>
        </row>
        <row r="21756">
          <cell r="H21756" t="str">
            <v>[Gl Lvs391]</v>
          </cell>
        </row>
        <row r="21757">
          <cell r="H21757" t="str">
            <v>[Gl Lvs392]</v>
          </cell>
        </row>
        <row r="21758">
          <cell r="H21758" t="str">
            <v>[Gl Lvs461]</v>
          </cell>
        </row>
        <row r="21759">
          <cell r="H21759" t="str">
            <v>[Gl Lvs462]</v>
          </cell>
        </row>
        <row r="21760">
          <cell r="H21760" t="str">
            <v>[Gl Lvs463]</v>
          </cell>
        </row>
        <row r="21761">
          <cell r="H21761" t="str">
            <v>[Gl Lvs466]</v>
          </cell>
        </row>
        <row r="21762">
          <cell r="H21762" t="str">
            <v>[Gl Lz023]</v>
          </cell>
        </row>
        <row r="21763">
          <cell r="H21763" t="str">
            <v>[Gl Lz025]</v>
          </cell>
        </row>
        <row r="21764">
          <cell r="H21764" t="str">
            <v>[Gl Lz026]</v>
          </cell>
        </row>
        <row r="21765">
          <cell r="H21765" t="str">
            <v>[Gl Lz027]</v>
          </cell>
        </row>
        <row r="21766">
          <cell r="H21766" t="str">
            <v>[Gl Lz028]</v>
          </cell>
        </row>
        <row r="21767">
          <cell r="H21767" t="str">
            <v>[023]</v>
          </cell>
        </row>
        <row r="21768">
          <cell r="H21768" t="str">
            <v>[025]</v>
          </cell>
        </row>
        <row r="21769">
          <cell r="H21769" t="str">
            <v>[026]</v>
          </cell>
        </row>
        <row r="21770">
          <cell r="H21770" t="str">
            <v>[027]</v>
          </cell>
        </row>
        <row r="21771">
          <cell r="H21771" t="str">
            <v>[028]</v>
          </cell>
        </row>
        <row r="21772">
          <cell r="H21772" t="str">
            <v>[135^^3]</v>
          </cell>
        </row>
        <row r="21773">
          <cell r="H21773" t="str">
            <v>[145^^3]</v>
          </cell>
        </row>
        <row r="21774">
          <cell r="H21774" t="str">
            <v>[155^^3]</v>
          </cell>
        </row>
        <row r="21775">
          <cell r="H21775" t="str">
            <v>[161^^3]</v>
          </cell>
        </row>
        <row r="21776">
          <cell r="H21776" t="str">
            <v>[162^^3]</v>
          </cell>
        </row>
        <row r="21777">
          <cell r="H21777" t="str">
            <v>[163^^3]</v>
          </cell>
        </row>
        <row r="21778">
          <cell r="H21778" t="str">
            <v>[164^^3]</v>
          </cell>
        </row>
        <row r="21779">
          <cell r="H21779" t="str">
            <v>[165^^3]</v>
          </cell>
        </row>
        <row r="21780">
          <cell r="H21780" t="str">
            <v>[166^^3]</v>
          </cell>
        </row>
        <row r="21781">
          <cell r="H21781" t="str">
            <v>[167^^3]</v>
          </cell>
        </row>
        <row r="21782">
          <cell r="H21782" t="str">
            <v>[168^^3]</v>
          </cell>
        </row>
        <row r="21783">
          <cell r="H21783" t="str">
            <v>[169^^3]</v>
          </cell>
        </row>
        <row r="21784">
          <cell r="H21784" t="str">
            <v>[171^^3]</v>
          </cell>
        </row>
        <row r="21785">
          <cell r="H21785" t="str">
            <v>[172^^3]</v>
          </cell>
        </row>
        <row r="21786">
          <cell r="H21786" t="str">
            <v>[175^^3]</v>
          </cell>
        </row>
        <row r="21787">
          <cell r="H21787" t="str">
            <v>[177^^3]</v>
          </cell>
        </row>
        <row r="21788">
          <cell r="H21788" t="str">
            <v>[178^^3]</v>
          </cell>
        </row>
        <row r="21789">
          <cell r="H21789" t="str">
            <v>[183]</v>
          </cell>
        </row>
        <row r="21790">
          <cell r="H21790" t="str">
            <v>[185]</v>
          </cell>
        </row>
        <row r="21791">
          <cell r="H21791" t="str">
            <v>[187]</v>
          </cell>
        </row>
        <row r="21792">
          <cell r="H21792" t="str">
            <v>[197^^3]</v>
          </cell>
        </row>
        <row r="21793">
          <cell r="H21793" t="str">
            <v>[1CH]</v>
          </cell>
        </row>
        <row r="21794">
          <cell r="H21794" t="str">
            <v>[203]</v>
          </cell>
        </row>
        <row r="21795">
          <cell r="H21795" t="str">
            <v>[205]</v>
          </cell>
        </row>
        <row r="21796">
          <cell r="H21796" t="str">
            <v>[207]</v>
          </cell>
        </row>
        <row r="21797">
          <cell r="H21797" t="str">
            <v>[213]</v>
          </cell>
        </row>
        <row r="21798">
          <cell r="H21798" t="str">
            <v>[216]</v>
          </cell>
        </row>
        <row r="21799">
          <cell r="H21799" t="str">
            <v>[217]</v>
          </cell>
        </row>
        <row r="21800">
          <cell r="H21800" t="str">
            <v>[219]</v>
          </cell>
        </row>
        <row r="21801">
          <cell r="H21801" t="str">
            <v>[21A]</v>
          </cell>
        </row>
        <row r="21802">
          <cell r="H21802" t="str">
            <v>[21B]</v>
          </cell>
        </row>
        <row r="21803">
          <cell r="H21803" t="str">
            <v>[227]</v>
          </cell>
        </row>
        <row r="21804">
          <cell r="H21804" t="str">
            <v>[236]</v>
          </cell>
        </row>
        <row r="21805">
          <cell r="H21805" t="str">
            <v>[237]</v>
          </cell>
        </row>
        <row r="21806">
          <cell r="H21806" t="str">
            <v>[262^^3]</v>
          </cell>
        </row>
        <row r="21807">
          <cell r="H21807" t="str">
            <v>[272^^3]</v>
          </cell>
        </row>
        <row r="21808">
          <cell r="H21808" t="str">
            <v>[2CH]</v>
          </cell>
        </row>
        <row r="21809">
          <cell r="H21809" t="str">
            <v>[322^^3]</v>
          </cell>
        </row>
        <row r="21810">
          <cell r="H21810" t="str">
            <v>[323^^3]</v>
          </cell>
        </row>
        <row r="21811">
          <cell r="H21811" t="str">
            <v>[324^^3]</v>
          </cell>
        </row>
        <row r="21812">
          <cell r="H21812" t="str">
            <v>[325^^3]</v>
          </cell>
        </row>
        <row r="21813">
          <cell r="H21813" t="str">
            <v>[326^^3]</v>
          </cell>
        </row>
        <row r="21814">
          <cell r="H21814" t="str">
            <v>[327^^3]</v>
          </cell>
        </row>
        <row r="21815">
          <cell r="H21815" t="str">
            <v>[391]</v>
          </cell>
        </row>
        <row r="21816">
          <cell r="H21816" t="str">
            <v>[392]</v>
          </cell>
        </row>
        <row r="21817">
          <cell r="H21817" t="str">
            <v>[552]</v>
          </cell>
        </row>
        <row r="21818">
          <cell r="H21818" t="str">
            <v>[580]</v>
          </cell>
        </row>
        <row r="21819">
          <cell r="H21819" t="str">
            <v>[581]</v>
          </cell>
        </row>
        <row r="21820">
          <cell r="H21820" t="str">
            <v>[582]</v>
          </cell>
        </row>
        <row r="21821">
          <cell r="H21821" t="str">
            <v>[586]</v>
          </cell>
        </row>
        <row r="21822">
          <cell r="H21822" t="str">
            <v>[588]</v>
          </cell>
        </row>
        <row r="21823">
          <cell r="H21823" t="str">
            <v>[601]</v>
          </cell>
        </row>
        <row r="21824">
          <cell r="H21824" t="str">
            <v>[602]</v>
          </cell>
        </row>
        <row r="21825">
          <cell r="H21825" t="str">
            <v>[603]</v>
          </cell>
        </row>
        <row r="21826">
          <cell r="H21826" t="str">
            <v>[604]</v>
          </cell>
        </row>
        <row r="21827">
          <cell r="H21827" t="str">
            <v>[605]</v>
          </cell>
        </row>
        <row r="21828">
          <cell r="H21828" t="str">
            <v>[606]</v>
          </cell>
        </row>
        <row r="21829">
          <cell r="H21829" t="str">
            <v>[611^^3]</v>
          </cell>
        </row>
        <row r="21830">
          <cell r="H21830" t="str">
            <v>[613]</v>
          </cell>
        </row>
        <row r="21831">
          <cell r="H21831" t="str">
            <v>[639]</v>
          </cell>
        </row>
        <row r="21832">
          <cell r="H21832" t="str">
            <v>[653]</v>
          </cell>
        </row>
        <row r="21833">
          <cell r="H21833" t="str">
            <v>[671]</v>
          </cell>
        </row>
        <row r="21834">
          <cell r="H21834" t="str">
            <v>[672]</v>
          </cell>
        </row>
        <row r="21835">
          <cell r="H21835" t="str">
            <v>[673]</v>
          </cell>
        </row>
        <row r="21836">
          <cell r="H21836" t="str">
            <v>[676]</v>
          </cell>
        </row>
        <row r="21837">
          <cell r="H21837" t="str">
            <v>[688]</v>
          </cell>
        </row>
        <row r="21838">
          <cell r="H21838" t="str">
            <v>[701^^3]</v>
          </cell>
        </row>
        <row r="21839">
          <cell r="H21839" t="str">
            <v>[702^^3]</v>
          </cell>
        </row>
        <row r="21840">
          <cell r="H21840" t="str">
            <v>[776]</v>
          </cell>
        </row>
        <row r="21841">
          <cell r="H21841" t="str">
            <v>[777]</v>
          </cell>
        </row>
        <row r="21842">
          <cell r="H21842" t="str">
            <v>[778]</v>
          </cell>
        </row>
        <row r="21843">
          <cell r="H21843" t="str">
            <v>[780]</v>
          </cell>
        </row>
        <row r="21844">
          <cell r="H21844" t="str">
            <v>[781]</v>
          </cell>
        </row>
        <row r="21845">
          <cell r="H21845" t="str">
            <v>[783]</v>
          </cell>
        </row>
        <row r="21846">
          <cell r="H21846" t="str">
            <v>[901]</v>
          </cell>
        </row>
        <row r="21847">
          <cell r="H21847" t="str">
            <v>[902]</v>
          </cell>
        </row>
        <row r="21848">
          <cell r="H21848" t="str">
            <v>[911]</v>
          </cell>
        </row>
        <row r="21849">
          <cell r="H21849" t="str">
            <v>[912]</v>
          </cell>
        </row>
        <row r="21850">
          <cell r="H21850" t="str">
            <v>[921]</v>
          </cell>
        </row>
        <row r="21851">
          <cell r="H21851" t="str">
            <v>[922]</v>
          </cell>
        </row>
        <row r="21852">
          <cell r="H21852" t="str">
            <v>[923]</v>
          </cell>
        </row>
        <row r="21853">
          <cell r="H21853" t="str">
            <v>[924]</v>
          </cell>
        </row>
        <row r="21854">
          <cell r="H21854" t="str">
            <v>[926]</v>
          </cell>
        </row>
        <row r="21855">
          <cell r="H21855" t="str">
            <v>[931]</v>
          </cell>
        </row>
        <row r="21856">
          <cell r="H21856" t="str">
            <v>[932]</v>
          </cell>
        </row>
        <row r="21857">
          <cell r="H21857" t="str">
            <v>[935]</v>
          </cell>
        </row>
        <row r="21858">
          <cell r="H21858" t="str">
            <v>[951]</v>
          </cell>
        </row>
        <row r="21859">
          <cell r="H21859" t="str">
            <v>[955]</v>
          </cell>
        </row>
        <row r="21860">
          <cell r="H21860" t="str">
            <v>[959]</v>
          </cell>
        </row>
        <row r="21861">
          <cell r="H21861" t="str">
            <v>[961]</v>
          </cell>
        </row>
        <row r="21862">
          <cell r="H21862" t="str">
            <v>[962]</v>
          </cell>
        </row>
        <row r="21863">
          <cell r="H21863" t="str">
            <v>[963]</v>
          </cell>
        </row>
        <row r="21864">
          <cell r="H21864" t="str">
            <v>[965]</v>
          </cell>
        </row>
        <row r="21865">
          <cell r="H21865" t="str">
            <v>[967]</v>
          </cell>
        </row>
        <row r="21866">
          <cell r="H21866" t="str">
            <v>[969]</v>
          </cell>
        </row>
        <row r="21867">
          <cell r="H21867" t="str">
            <v>[979^^3]</v>
          </cell>
        </row>
        <row r="21868">
          <cell r="H21868" t="str">
            <v>[Ax632]</v>
          </cell>
        </row>
        <row r="21869">
          <cell r="H21869" t="str">
            <v>[Kr91]</v>
          </cell>
        </row>
        <row r="21870">
          <cell r="H21870" t="str">
            <v>[W10H]</v>
          </cell>
        </row>
        <row r="21871">
          <cell r="H21871" t="str">
            <v>[W11H-13H]</v>
          </cell>
        </row>
        <row r="21872">
          <cell r="H21872" t="str">
            <v>[W14H]</v>
          </cell>
        </row>
        <row r="21873">
          <cell r="H21873" t="str">
            <v>[W1B]</v>
          </cell>
        </row>
        <row r="21874">
          <cell r="H21874" t="str">
            <v>[W1H/2H]</v>
          </cell>
        </row>
        <row r="21875">
          <cell r="H21875" t="str">
            <v>[W301]</v>
          </cell>
        </row>
        <row r="21876">
          <cell r="H21876" t="str">
            <v>[W3H]</v>
          </cell>
        </row>
        <row r="21877">
          <cell r="H21877" t="str">
            <v>[W4H]</v>
          </cell>
        </row>
        <row r="21878">
          <cell r="H21878" t="str">
            <v>[W7H]</v>
          </cell>
        </row>
        <row r="21879">
          <cell r="H21879" t="str">
            <v>[W8H/9H]</v>
          </cell>
        </row>
        <row r="21880">
          <cell r="H21880" t="str">
            <v>[W901]</v>
          </cell>
        </row>
        <row r="21881">
          <cell r="H21881" t="str">
            <v>[W902]</v>
          </cell>
        </row>
        <row r="21882">
          <cell r="H21882" t="str">
            <v>[W909]</v>
          </cell>
        </row>
        <row r="21883">
          <cell r="H21883" t="str">
            <v>[W910/911]</v>
          </cell>
        </row>
        <row r="21884">
          <cell r="H21884" t="str">
            <v>[W912]</v>
          </cell>
        </row>
        <row r="21885">
          <cell r="H21885" t="str">
            <v>[W921]</v>
          </cell>
        </row>
        <row r="21886">
          <cell r="H21886" t="str">
            <v>[W951-953]</v>
          </cell>
        </row>
        <row r="21887">
          <cell r="H21887" t="str">
            <v>[W954/955]</v>
          </cell>
        </row>
        <row r="21888">
          <cell r="H21888" t="str">
            <v>[W956]</v>
          </cell>
        </row>
        <row r="21889">
          <cell r="H21889" t="str">
            <v>[W957]</v>
          </cell>
        </row>
        <row r="21890">
          <cell r="H21890" t="str">
            <v>[W959]</v>
          </cell>
        </row>
        <row r="21891">
          <cell r="H21891" t="str">
            <v>[W961]</v>
          </cell>
        </row>
        <row r="21892">
          <cell r="H21892" t="str">
            <v>[W962]</v>
          </cell>
        </row>
        <row r="21893">
          <cell r="H21893" t="str">
            <v>[W963]</v>
          </cell>
        </row>
        <row r="21894">
          <cell r="H21894" t="str">
            <v>[W964]</v>
          </cell>
        </row>
        <row r="21895">
          <cell r="H21895" t="str">
            <v>[W965/966]</v>
          </cell>
        </row>
        <row r="21896">
          <cell r="H21896" t="str">
            <v>[W967]</v>
          </cell>
        </row>
        <row r="21897">
          <cell r="H21897" t="str">
            <v>[W968-970]</v>
          </cell>
        </row>
        <row r="21898">
          <cell r="H21898" t="str">
            <v>[W971]</v>
          </cell>
        </row>
        <row r="21899">
          <cell r="H21899" t="str">
            <v>[a11]</v>
          </cell>
        </row>
        <row r="21900">
          <cell r="H21900" t="str">
            <v>[W 639]</v>
          </cell>
        </row>
        <row r="21901">
          <cell r="H21901" t="str">
            <v>[elf 1PG]</v>
          </cell>
        </row>
        <row r="21902">
          <cell r="H21902" t="str">
            <v>[Gl 023]</v>
          </cell>
        </row>
        <row r="21903">
          <cell r="H21903" t="str">
            <v>[Gl 025]</v>
          </cell>
        </row>
        <row r="21904">
          <cell r="H21904" t="str">
            <v>[Gl 026]</v>
          </cell>
        </row>
        <row r="21905">
          <cell r="H21905" t="str">
            <v>[Gl 027]</v>
          </cell>
        </row>
        <row r="21906">
          <cell r="H21906" t="str">
            <v>[Gl 028]</v>
          </cell>
        </row>
        <row r="21907">
          <cell r="H21907" t="str">
            <v>[Gl 043]</v>
          </cell>
        </row>
        <row r="21908">
          <cell r="H21908" t="str">
            <v>[Gl 043/1]</v>
          </cell>
        </row>
        <row r="21909">
          <cell r="H21909" t="str">
            <v>[Gl 045]</v>
          </cell>
        </row>
        <row r="21910">
          <cell r="H21910" t="str">
            <v>[Gl 045/1]</v>
          </cell>
        </row>
        <row r="21911">
          <cell r="H21911" t="str">
            <v>[Gl 046]</v>
          </cell>
        </row>
        <row r="21912">
          <cell r="H21912" t="str">
            <v>[Gl 046/1]</v>
          </cell>
        </row>
        <row r="21913">
          <cell r="H21913" t="str">
            <v>[Gl 047]</v>
          </cell>
        </row>
        <row r="21914">
          <cell r="H21914" t="str">
            <v>[Gl 047/1]</v>
          </cell>
        </row>
        <row r="21915">
          <cell r="H21915" t="str">
            <v>[Gl 048]</v>
          </cell>
        </row>
        <row r="21916">
          <cell r="H21916" t="str">
            <v>[Gl 048/1]</v>
          </cell>
        </row>
        <row r="21917">
          <cell r="H21917" t="str">
            <v>[Gl 099]</v>
          </cell>
        </row>
        <row r="21918">
          <cell r="H21918" t="str">
            <v>[Gl 135]</v>
          </cell>
        </row>
        <row r="21919">
          <cell r="H21919" t="str">
            <v>[Gl 145]</v>
          </cell>
        </row>
        <row r="21920">
          <cell r="H21920" t="str">
            <v>[Gl 155]</v>
          </cell>
        </row>
        <row r="21921">
          <cell r="H21921" t="str">
            <v>[Gl 161]</v>
          </cell>
        </row>
        <row r="21922">
          <cell r="H21922" t="str">
            <v>[Gl 162]</v>
          </cell>
        </row>
        <row r="21923">
          <cell r="H21923" t="str">
            <v>[Gl 163]</v>
          </cell>
        </row>
        <row r="21924">
          <cell r="H21924" t="str">
            <v>[Gl 164]</v>
          </cell>
        </row>
        <row r="21925">
          <cell r="H21925" t="str">
            <v>[Gl 165]</v>
          </cell>
        </row>
        <row r="21926">
          <cell r="H21926" t="str">
            <v>[Gl 166]</v>
          </cell>
        </row>
        <row r="21927">
          <cell r="H21927" t="str">
            <v>[Gl 167]</v>
          </cell>
        </row>
        <row r="21928">
          <cell r="H21928" t="str">
            <v>[Gl 168]</v>
          </cell>
        </row>
        <row r="21929">
          <cell r="H21929" t="str">
            <v>[Gl 169]</v>
          </cell>
        </row>
        <row r="21930">
          <cell r="H21930" t="str">
            <v>[Gl 171]</v>
          </cell>
        </row>
        <row r="21931">
          <cell r="H21931" t="str">
            <v>[Gl 172]</v>
          </cell>
        </row>
        <row r="21932">
          <cell r="H21932" t="str">
            <v>[Gl 175]</v>
          </cell>
        </row>
        <row r="21933">
          <cell r="H21933" t="str">
            <v>[Gl 177]</v>
          </cell>
        </row>
        <row r="21934">
          <cell r="H21934" t="str">
            <v>[Gl 178]</v>
          </cell>
        </row>
        <row r="21935">
          <cell r="H21935" t="str">
            <v>[Gl 181]</v>
          </cell>
        </row>
        <row r="21936">
          <cell r="H21936" t="str">
            <v>[Gl 183]</v>
          </cell>
        </row>
        <row r="21937">
          <cell r="H21937" t="str">
            <v>[Gl 185]</v>
          </cell>
        </row>
        <row r="21938">
          <cell r="H21938" t="str">
            <v>[Gl 187]</v>
          </cell>
        </row>
        <row r="21939">
          <cell r="H21939" t="str">
            <v>[Gl 197]</v>
          </cell>
        </row>
        <row r="21940">
          <cell r="H21940" t="str">
            <v>[Gl 227]</v>
          </cell>
        </row>
        <row r="21941">
          <cell r="H21941" t="str">
            <v>[Gl 231]</v>
          </cell>
        </row>
        <row r="21942">
          <cell r="H21942" t="str">
            <v>[Gl 231-1]</v>
          </cell>
        </row>
        <row r="21943">
          <cell r="H21943" t="str">
            <v>[Gl 241]</v>
          </cell>
        </row>
        <row r="21944">
          <cell r="H21944" t="str">
            <v>[Gl 262]</v>
          </cell>
        </row>
        <row r="21945">
          <cell r="H21945" t="str">
            <v>[Gl 272]</v>
          </cell>
        </row>
        <row r="21946">
          <cell r="H21946" t="str">
            <v>[Gl 291]</v>
          </cell>
        </row>
        <row r="21947">
          <cell r="H21947" t="str">
            <v>[Gl 292]</v>
          </cell>
        </row>
        <row r="21948">
          <cell r="H21948" t="str">
            <v>[Gl 322]</v>
          </cell>
        </row>
        <row r="21949">
          <cell r="H21949" t="str">
            <v>[Gl 323]</v>
          </cell>
        </row>
        <row r="21950">
          <cell r="H21950" t="str">
            <v>[Gl 324]</v>
          </cell>
        </row>
        <row r="21951">
          <cell r="H21951" t="str">
            <v>[Gl 325]</v>
          </cell>
        </row>
        <row r="21952">
          <cell r="H21952" t="str">
            <v>[Gl 326]</v>
          </cell>
        </row>
        <row r="21953">
          <cell r="H21953" t="str">
            <v>[Gl 327]</v>
          </cell>
        </row>
        <row r="21954">
          <cell r="H21954" t="str">
            <v>[Gl 365]</v>
          </cell>
        </row>
        <row r="21955">
          <cell r="H21955" t="str">
            <v>[Gl 388]</v>
          </cell>
        </row>
        <row r="21956">
          <cell r="H21956" t="str">
            <v>[Gl 391]</v>
          </cell>
        </row>
        <row r="21957">
          <cell r="H21957" t="str">
            <v>[Gl 391-1]</v>
          </cell>
        </row>
        <row r="21958">
          <cell r="H21958" t="str">
            <v>[Gl 392]</v>
          </cell>
        </row>
        <row r="21959">
          <cell r="H21959" t="str">
            <v>[Gl 392-1]</v>
          </cell>
        </row>
        <row r="21960">
          <cell r="H21960" t="str">
            <v>[Gl 393]</v>
          </cell>
        </row>
        <row r="21961">
          <cell r="H21961" t="str">
            <v>[Gl 395]</v>
          </cell>
        </row>
        <row r="21962">
          <cell r="H21962" t="str">
            <v>[Gl 396]</v>
          </cell>
        </row>
        <row r="21963">
          <cell r="H21963" t="str">
            <v>[Gl 397]</v>
          </cell>
        </row>
        <row r="21964">
          <cell r="H21964" t="str">
            <v>[Gl 398]</v>
          </cell>
        </row>
        <row r="21965">
          <cell r="H21965" t="str">
            <v>[Gl 461]</v>
          </cell>
        </row>
        <row r="21966">
          <cell r="H21966" t="str">
            <v>[Gl 461-1]</v>
          </cell>
        </row>
        <row r="21967">
          <cell r="H21967" t="str">
            <v>[Gl 462]</v>
          </cell>
        </row>
        <row r="21968">
          <cell r="H21968" t="str">
            <v>[Gl 462-1]</v>
          </cell>
        </row>
        <row r="21969">
          <cell r="H21969" t="str">
            <v>[Gl 463]</v>
          </cell>
        </row>
        <row r="21970">
          <cell r="H21970" t="str">
            <v>[Gl 463-1]</v>
          </cell>
        </row>
        <row r="21971">
          <cell r="H21971" t="str">
            <v>[Gl 466]</v>
          </cell>
        </row>
        <row r="21972">
          <cell r="H21972" t="str">
            <v>[Gl 466-1]</v>
          </cell>
        </row>
        <row r="21973">
          <cell r="H21973" t="str">
            <v>[Gl 504]</v>
          </cell>
        </row>
        <row r="21974">
          <cell r="H21974" t="str">
            <v>[Gl 505]</v>
          </cell>
        </row>
        <row r="21975">
          <cell r="H21975" t="str">
            <v>[Gl 513]</v>
          </cell>
        </row>
        <row r="21976">
          <cell r="H21976" t="str">
            <v>[Gl 514]</v>
          </cell>
        </row>
        <row r="21977">
          <cell r="H21977" t="str">
            <v>[Gl 530]</v>
          </cell>
        </row>
        <row r="21978">
          <cell r="H21978" t="str">
            <v>[Gl 531]</v>
          </cell>
        </row>
        <row r="21979">
          <cell r="H21979" t="str">
            <v>[Gl 532]</v>
          </cell>
        </row>
        <row r="21980">
          <cell r="H21980" t="str">
            <v>[Gl 551]</v>
          </cell>
        </row>
        <row r="21981">
          <cell r="H21981" t="str">
            <v>[Gl 552]</v>
          </cell>
        </row>
        <row r="21982">
          <cell r="H21982" t="str">
            <v>[Gl 571]</v>
          </cell>
        </row>
        <row r="21983">
          <cell r="H21983" t="str">
            <v>[Gl 580]</v>
          </cell>
        </row>
        <row r="21984">
          <cell r="H21984" t="str">
            <v>[Gl 581]</v>
          </cell>
        </row>
        <row r="21985">
          <cell r="H21985" t="str">
            <v>[Gl 582]</v>
          </cell>
        </row>
        <row r="21986">
          <cell r="H21986" t="str">
            <v>[Gl 586]</v>
          </cell>
        </row>
        <row r="21987">
          <cell r="H21987" t="str">
            <v>[Gl 588]</v>
          </cell>
        </row>
        <row r="21988">
          <cell r="H21988" t="str">
            <v>[Gl 591]</v>
          </cell>
        </row>
        <row r="21989">
          <cell r="H21989" t="str">
            <v>[Gl 591-1]</v>
          </cell>
        </row>
        <row r="21990">
          <cell r="H21990" t="str">
            <v>[Gl 592]</v>
          </cell>
        </row>
        <row r="21991">
          <cell r="H21991" t="str">
            <v>[Gl 592-1]</v>
          </cell>
        </row>
        <row r="21992">
          <cell r="H21992" t="str">
            <v>[Gl 593]</v>
          </cell>
        </row>
        <row r="21993">
          <cell r="H21993" t="str">
            <v>[Gl 593-1]</v>
          </cell>
        </row>
        <row r="21994">
          <cell r="H21994" t="str">
            <v>[Gl 596]</v>
          </cell>
        </row>
        <row r="21995">
          <cell r="H21995" t="str">
            <v>[Gl 597]</v>
          </cell>
        </row>
        <row r="21996">
          <cell r="H21996" t="str">
            <v>[Gl 601]</v>
          </cell>
        </row>
        <row r="21997">
          <cell r="H21997" t="str">
            <v>[Gl 602]</v>
          </cell>
        </row>
        <row r="21998">
          <cell r="H21998" t="str">
            <v>[Gl 603]</v>
          </cell>
        </row>
        <row r="21999">
          <cell r="H21999" t="str">
            <v>[Gl 604]</v>
          </cell>
        </row>
        <row r="22000">
          <cell r="H22000" t="str">
            <v>[Gl 605]</v>
          </cell>
        </row>
        <row r="22001">
          <cell r="H22001" t="str">
            <v>[Gl 606]</v>
          </cell>
        </row>
        <row r="22002">
          <cell r="H22002" t="str">
            <v>[Gl 611]</v>
          </cell>
        </row>
        <row r="22003">
          <cell r="H22003" t="str">
            <v>[Gl 613]</v>
          </cell>
        </row>
        <row r="22004">
          <cell r="H22004" t="str">
            <v>[Gl 632]</v>
          </cell>
        </row>
        <row r="22005">
          <cell r="H22005" t="str">
            <v>[Gl 653]</v>
          </cell>
        </row>
        <row r="22006">
          <cell r="H22006" t="str">
            <v>[Gl 663]</v>
          </cell>
        </row>
        <row r="22007">
          <cell r="H22007" t="str">
            <v>[Gl 671]</v>
          </cell>
        </row>
        <row r="22008">
          <cell r="H22008" t="str">
            <v>[Gl 672]</v>
          </cell>
        </row>
        <row r="22009">
          <cell r="H22009" t="str">
            <v>[Gl 673]</v>
          </cell>
        </row>
        <row r="22010">
          <cell r="H22010" t="str">
            <v>[Gl 676]</v>
          </cell>
        </row>
        <row r="22011">
          <cell r="H22011" t="str">
            <v>[Gl 701]</v>
          </cell>
        </row>
        <row r="22012">
          <cell r="H22012" t="str">
            <v>[Gl 702]</v>
          </cell>
        </row>
        <row r="22013">
          <cell r="H22013" t="str">
            <v>[Gl 721]</v>
          </cell>
        </row>
        <row r="22014">
          <cell r="H22014" t="str">
            <v>[Gl 722]</v>
          </cell>
        </row>
        <row r="22015">
          <cell r="H22015" t="str">
            <v>[Gl 723]</v>
          </cell>
        </row>
        <row r="22016">
          <cell r="H22016" t="str">
            <v>[Gl 724]</v>
          </cell>
        </row>
        <row r="22017">
          <cell r="H22017" t="str">
            <v>[Gl 725]</v>
          </cell>
        </row>
        <row r="22018">
          <cell r="H22018" t="str">
            <v>[Gl 726]</v>
          </cell>
        </row>
        <row r="22019">
          <cell r="H22019" t="str">
            <v>[Gl 727]</v>
          </cell>
        </row>
        <row r="22020">
          <cell r="H22020" t="str">
            <v>[Gl 731]</v>
          </cell>
        </row>
        <row r="22021">
          <cell r="H22021" t="str">
            <v>[Gl 732]</v>
          </cell>
        </row>
        <row r="22022">
          <cell r="H22022" t="str">
            <v>[Gl 901]</v>
          </cell>
        </row>
        <row r="22023">
          <cell r="H22023" t="str">
            <v>[Gl 902]</v>
          </cell>
        </row>
        <row r="22024">
          <cell r="H22024" t="str">
            <v>[Gl 911]</v>
          </cell>
        </row>
        <row r="22025">
          <cell r="H22025" t="str">
            <v>[Gl 912]</v>
          </cell>
        </row>
        <row r="22026">
          <cell r="H22026" t="str">
            <v>[Gl 921]</v>
          </cell>
        </row>
        <row r="22027">
          <cell r="H22027" t="str">
            <v>[Gl 951]</v>
          </cell>
        </row>
        <row r="22028">
          <cell r="H22028" t="str">
            <v>[Gl 954]</v>
          </cell>
        </row>
        <row r="22029">
          <cell r="H22029" t="str">
            <v>[Gl 955]</v>
          </cell>
        </row>
        <row r="22030">
          <cell r="H22030" t="str">
            <v>[Gl 959]</v>
          </cell>
        </row>
        <row r="22031">
          <cell r="H22031" t="str">
            <v>[Gl 961]</v>
          </cell>
        </row>
        <row r="22032">
          <cell r="H22032" t="str">
            <v>[Gl 962]</v>
          </cell>
        </row>
        <row r="22033">
          <cell r="H22033" t="str">
            <v>[Gl 963]</v>
          </cell>
        </row>
        <row r="22034">
          <cell r="H22034" t="str">
            <v>[Gl 965]</v>
          </cell>
        </row>
        <row r="22035">
          <cell r="H22035" t="str">
            <v>[Gl 967]</v>
          </cell>
        </row>
        <row r="22036">
          <cell r="H22036" t="str">
            <v>[Gl 969]</v>
          </cell>
        </row>
        <row r="22037">
          <cell r="H22037" t="str">
            <v>[Gl 979]</v>
          </cell>
        </row>
        <row r="22038">
          <cell r="H22038" t="str">
            <v>[Gl Kr91]</v>
          </cell>
        </row>
        <row r="22039">
          <cell r="H22039" t="str">
            <v>[Gl N91]</v>
          </cell>
        </row>
        <row r="22040">
          <cell r="H22040" t="str">
            <v>[Gl N92]</v>
          </cell>
        </row>
        <row r="22041">
          <cell r="H22041" t="str">
            <v>[Gl W15]</v>
          </cell>
        </row>
        <row r="22042">
          <cell r="H22042" t="str">
            <v>[Gl W99]</v>
          </cell>
        </row>
        <row r="22043">
          <cell r="H22043" t="str">
            <v>[Gl 11N]</v>
          </cell>
        </row>
        <row r="22044">
          <cell r="H22044" t="str">
            <v>[Gl 157]</v>
          </cell>
        </row>
        <row r="22045">
          <cell r="H22045" t="str">
            <v>[Gl 158]</v>
          </cell>
        </row>
        <row r="22046">
          <cell r="H22046" t="str">
            <v>[Gl 199]</v>
          </cell>
        </row>
        <row r="22047">
          <cell r="H22047" t="str">
            <v>[Gl 1CH]</v>
          </cell>
        </row>
        <row r="22048">
          <cell r="H22048" t="str">
            <v>[Gl 261]</v>
          </cell>
        </row>
        <row r="22049">
          <cell r="H22049" t="str">
            <v>[Gl 264]</v>
          </cell>
        </row>
        <row r="22050">
          <cell r="H22050" t="str">
            <v>[Gl 266]</v>
          </cell>
        </row>
        <row r="22051">
          <cell r="H22051" t="str">
            <v>[Gl 268]</v>
          </cell>
        </row>
        <row r="22052">
          <cell r="H22052" t="str">
            <v>[Gl 31F]</v>
          </cell>
        </row>
        <row r="22053">
          <cell r="H22053" t="str">
            <v>[Gl 321]</v>
          </cell>
        </row>
        <row r="22054">
          <cell r="H22054" t="str">
            <v>[Gl 328]</v>
          </cell>
        </row>
        <row r="22055">
          <cell r="H22055" t="str">
            <v>[Gl 329]</v>
          </cell>
        </row>
        <row r="22056">
          <cell r="H22056" t="str">
            <v>[Gl 330]</v>
          </cell>
        </row>
        <row r="22057">
          <cell r="H22057" t="str">
            <v>[Gl 331]</v>
          </cell>
        </row>
        <row r="22058">
          <cell r="H22058" t="str">
            <v>[Gl 332]</v>
          </cell>
        </row>
        <row r="22059">
          <cell r="H22059" t="str">
            <v>[Gl 333]</v>
          </cell>
        </row>
        <row r="22060">
          <cell r="H22060" t="str">
            <v>[Gl 334]</v>
          </cell>
        </row>
        <row r="22061">
          <cell r="H22061" t="str">
            <v>[Gl 335]</v>
          </cell>
        </row>
        <row r="22062">
          <cell r="H22062" t="str">
            <v>[Gl 336]</v>
          </cell>
        </row>
        <row r="22063">
          <cell r="H22063" t="str">
            <v>[Gl 337]</v>
          </cell>
        </row>
        <row r="22064">
          <cell r="H22064" t="str">
            <v>[Gl 338]</v>
          </cell>
        </row>
        <row r="22065">
          <cell r="H22065" t="str">
            <v>[Gl 339]</v>
          </cell>
        </row>
        <row r="22066">
          <cell r="H22066" t="str">
            <v>[Gl 340]</v>
          </cell>
        </row>
        <row r="22067">
          <cell r="H22067" t="str">
            <v>[Gl 341]</v>
          </cell>
        </row>
        <row r="22068">
          <cell r="H22068" t="str">
            <v>[Gl 342]</v>
          </cell>
        </row>
        <row r="22069">
          <cell r="H22069" t="str">
            <v>[Gl 343]</v>
          </cell>
        </row>
        <row r="22070">
          <cell r="H22070" t="str">
            <v>[Gl 344]</v>
          </cell>
        </row>
        <row r="22071">
          <cell r="H22071" t="str">
            <v>[Gl 345]</v>
          </cell>
        </row>
        <row r="22072">
          <cell r="H22072" t="str">
            <v>[Gl 346]</v>
          </cell>
        </row>
        <row r="22073">
          <cell r="H22073" t="str">
            <v>[Gl 347]</v>
          </cell>
        </row>
        <row r="22074">
          <cell r="H22074" t="str">
            <v>[Gl 348]</v>
          </cell>
        </row>
        <row r="22075">
          <cell r="H22075" t="str">
            <v>[Gl 349]</v>
          </cell>
        </row>
        <row r="22076">
          <cell r="H22076" t="str">
            <v>[Gl 350]</v>
          </cell>
        </row>
        <row r="22077">
          <cell r="H22077" t="str">
            <v>[Gl 351]</v>
          </cell>
        </row>
        <row r="22078">
          <cell r="H22078" t="str">
            <v>[Gl 352]</v>
          </cell>
        </row>
        <row r="22079">
          <cell r="H22079" t="str">
            <v>[Gl 353]</v>
          </cell>
        </row>
        <row r="22080">
          <cell r="H22080" t="str">
            <v>[Gl 354]</v>
          </cell>
        </row>
        <row r="22081">
          <cell r="H22081" t="str">
            <v>[Gl 355]</v>
          </cell>
        </row>
        <row r="22082">
          <cell r="H22082" t="str">
            <v>[Gl 501]</v>
          </cell>
        </row>
        <row r="22083">
          <cell r="H22083" t="str">
            <v>[Gl 570]</v>
          </cell>
        </row>
        <row r="22084">
          <cell r="H22084" t="str">
            <v>[Gl 607]</v>
          </cell>
        </row>
        <row r="22085">
          <cell r="H22085" t="str">
            <v>[Gl 608]</v>
          </cell>
        </row>
        <row r="22086">
          <cell r="H22086" t="str">
            <v>[Gl 664]</v>
          </cell>
        </row>
        <row r="22087">
          <cell r="H22087" t="str">
            <v>[Gl 683]</v>
          </cell>
        </row>
        <row r="22088">
          <cell r="H22088" t="str">
            <v>[Gl 706]</v>
          </cell>
        </row>
        <row r="22089">
          <cell r="H22089" t="str">
            <v>[Gl 707]</v>
          </cell>
        </row>
        <row r="22090">
          <cell r="H22090" t="str">
            <v>[Gl 711]</v>
          </cell>
        </row>
        <row r="22091">
          <cell r="H22091" t="str">
            <v>[Gl 712]</v>
          </cell>
        </row>
        <row r="22092">
          <cell r="H22092" t="str">
            <v>[Gl 741]</v>
          </cell>
        </row>
        <row r="22093">
          <cell r="H22093" t="str">
            <v>[Gl 904]</v>
          </cell>
        </row>
        <row r="22094">
          <cell r="H22094" t="str">
            <v>[Bl a11]</v>
          </cell>
        </row>
        <row r="22095">
          <cell r="H22095" t="str">
            <v>[Bl n24]</v>
          </cell>
        </row>
        <row r="22096">
          <cell r="H22096" t="str">
            <v>[EVA1]</v>
          </cell>
        </row>
        <row r="22097">
          <cell r="H22097" t="str">
            <v>[EVA2]</v>
          </cell>
        </row>
        <row r="22098">
          <cell r="H22098" t="str">
            <v>[EVA3]</v>
          </cell>
        </row>
        <row r="22099">
          <cell r="H22099" t="str">
            <v>[Ers A024]</v>
          </cell>
        </row>
        <row r="22100">
          <cell r="H22100" t="str">
            <v>[Ers F181]</v>
          </cell>
        </row>
        <row r="22101">
          <cell r="H22101" t="str">
            <v>[Ers F183]</v>
          </cell>
        </row>
        <row r="22102">
          <cell r="H22102" t="str">
            <v>[Ers F185]</v>
          </cell>
        </row>
        <row r="22103">
          <cell r="H22103" t="str">
            <v>[Ers F551]</v>
          </cell>
        </row>
        <row r="22104">
          <cell r="H22104" t="str">
            <v>[Ers F552]</v>
          </cell>
        </row>
        <row r="22105">
          <cell r="H22105" t="str">
            <v>[Ers F601]</v>
          </cell>
        </row>
        <row r="22106">
          <cell r="H22106" t="str">
            <v>[Ers F602]</v>
          </cell>
        </row>
        <row r="22107">
          <cell r="H22107" t="str">
            <v>[Ers F603]</v>
          </cell>
        </row>
        <row r="22108">
          <cell r="H22108" t="str">
            <v>[Ers F951]</v>
          </cell>
        </row>
        <row r="22109">
          <cell r="H22109" t="str">
            <v>[Ers K322]</v>
          </cell>
        </row>
        <row r="22110">
          <cell r="H22110" t="str">
            <v>[Ers K323]</v>
          </cell>
        </row>
        <row r="22111">
          <cell r="H22111" t="str">
            <v>[Ers K324]</v>
          </cell>
        </row>
        <row r="22112">
          <cell r="H22112" t="str">
            <v>[Ers K325]</v>
          </cell>
        </row>
        <row r="22113">
          <cell r="H22113" t="str">
            <v>[Ers K326]</v>
          </cell>
        </row>
        <row r="22114">
          <cell r="H22114" t="str">
            <v>[Ers K327]</v>
          </cell>
        </row>
        <row r="22115">
          <cell r="H22115" t="str">
            <v>[Ers L395]</v>
          </cell>
        </row>
        <row r="22116">
          <cell r="H22116" t="str">
            <v>[Ers L396]</v>
          </cell>
        </row>
        <row r="22117">
          <cell r="H22117" t="str">
            <v>[Ers L955]</v>
          </cell>
        </row>
        <row r="22118">
          <cell r="H22118" t="str">
            <v>[Ers N321]</v>
          </cell>
        </row>
        <row r="22119">
          <cell r="H22119" t="str">
            <v>[Ers N322]</v>
          </cell>
        </row>
        <row r="22120">
          <cell r="H22120" t="str">
            <v>[Ers N323]</v>
          </cell>
        </row>
        <row r="22121">
          <cell r="H22121" t="str">
            <v>[Ers N324]</v>
          </cell>
        </row>
        <row r="22122">
          <cell r="H22122" t="str">
            <v>[Ers N325]</v>
          </cell>
        </row>
        <row r="22123">
          <cell r="H22123" t="str">
            <v>[Ers N326]</v>
          </cell>
        </row>
        <row r="22124">
          <cell r="H22124" t="str">
            <v>[Ers N327]</v>
          </cell>
        </row>
        <row r="22125">
          <cell r="H22125" t="str">
            <v>[Ers N328]</v>
          </cell>
        </row>
        <row r="22126">
          <cell r="H22126" t="str">
            <v>[Ers N329]</v>
          </cell>
        </row>
        <row r="22127">
          <cell r="H22127" t="str">
            <v>[Ers N330]</v>
          </cell>
        </row>
        <row r="22128">
          <cell r="H22128" t="str">
            <v>[Ers N331]</v>
          </cell>
        </row>
        <row r="22129">
          <cell r="H22129" t="str">
            <v>[Ers N332]</v>
          </cell>
        </row>
        <row r="22130">
          <cell r="H22130" t="str">
            <v>[Ers N333]</v>
          </cell>
        </row>
        <row r="22131">
          <cell r="H22131" t="str">
            <v>[Ers N334]</v>
          </cell>
        </row>
        <row r="22132">
          <cell r="H22132" t="str">
            <v>[Ers N335]</v>
          </cell>
        </row>
        <row r="22133">
          <cell r="H22133" t="str">
            <v>[Ers N336]</v>
          </cell>
        </row>
        <row r="22134">
          <cell r="H22134" t="str">
            <v>[Ers N337]</v>
          </cell>
        </row>
        <row r="22135">
          <cell r="H22135" t="str">
            <v>[Ers N338]</v>
          </cell>
        </row>
        <row r="22136">
          <cell r="H22136" t="str">
            <v>[Ers N339]</v>
          </cell>
        </row>
        <row r="22137">
          <cell r="H22137" t="str">
            <v>[Ers N340]</v>
          </cell>
        </row>
        <row r="22138">
          <cell r="H22138" t="str">
            <v>[Ers N341]</v>
          </cell>
        </row>
        <row r="22139">
          <cell r="H22139" t="str">
            <v>[Ers N342]</v>
          </cell>
        </row>
        <row r="22140">
          <cell r="H22140" t="str">
            <v>[Ers N343]</v>
          </cell>
        </row>
        <row r="22141">
          <cell r="H22141" t="str">
            <v>[Ers N344]</v>
          </cell>
        </row>
        <row r="22142">
          <cell r="H22142" t="str">
            <v>[Ers N345]</v>
          </cell>
        </row>
        <row r="22143">
          <cell r="H22143" t="str">
            <v>[Ers N346]</v>
          </cell>
        </row>
        <row r="22144">
          <cell r="H22144" t="str">
            <v>[Ers N347]</v>
          </cell>
        </row>
        <row r="22145">
          <cell r="H22145" t="str">
            <v>[Ers N348]</v>
          </cell>
        </row>
        <row r="22146">
          <cell r="H22146" t="str">
            <v>[Ers N349]</v>
          </cell>
        </row>
        <row r="22147">
          <cell r="H22147" t="str">
            <v>[Ers N350]</v>
          </cell>
        </row>
        <row r="22148">
          <cell r="H22148" t="str">
            <v>[Ers N351]</v>
          </cell>
        </row>
        <row r="22149">
          <cell r="H22149" t="str">
            <v>[Ers N352]</v>
          </cell>
        </row>
        <row r="22150">
          <cell r="H22150" t="str">
            <v>[Ers N353]</v>
          </cell>
        </row>
        <row r="22151">
          <cell r="H22151" t="str">
            <v>[Ers N354]</v>
          </cell>
        </row>
        <row r="22152">
          <cell r="H22152" t="str">
            <v>[Ers N355]</v>
          </cell>
        </row>
        <row r="22153">
          <cell r="H22153" t="str">
            <v>[Ers N397]</v>
          </cell>
        </row>
        <row r="22154">
          <cell r="H22154" t="str">
            <v>[Ers N398]</v>
          </cell>
        </row>
        <row r="22155">
          <cell r="H22155" t="str">
            <v>[Ers N954]</v>
          </cell>
        </row>
        <row r="22156">
          <cell r="H22156" t="str">
            <v>[Ers P580]</v>
          </cell>
        </row>
        <row r="22157">
          <cell r="H22157" t="str">
            <v>[Ers P581]</v>
          </cell>
        </row>
        <row r="22158">
          <cell r="H22158" t="str">
            <v>[Ers P582]</v>
          </cell>
        </row>
        <row r="22159">
          <cell r="H22159" t="str">
            <v>[Ers P701]</v>
          </cell>
        </row>
        <row r="22160">
          <cell r="H22160" t="str">
            <v>[Ers P702]</v>
          </cell>
        </row>
        <row r="22161">
          <cell r="H22161" t="str">
            <v>[Ers P731]</v>
          </cell>
        </row>
        <row r="22162">
          <cell r="H22162" t="str">
            <v>[Ers P732]</v>
          </cell>
        </row>
        <row r="22163">
          <cell r="H22163" t="str">
            <v>[Ers R911]</v>
          </cell>
        </row>
        <row r="22164">
          <cell r="H22164" t="str">
            <v>[Ers R912]</v>
          </cell>
        </row>
        <row r="22165">
          <cell r="H22165" t="str">
            <v>[Ers S181]</v>
          </cell>
        </row>
        <row r="22166">
          <cell r="H22166" t="str">
            <v>[Ers S183]</v>
          </cell>
        </row>
        <row r="22167">
          <cell r="H22167" t="str">
            <v>[Ers S551]</v>
          </cell>
        </row>
        <row r="22168">
          <cell r="H22168" t="str">
            <v>[Ers S552]</v>
          </cell>
        </row>
        <row r="22169">
          <cell r="H22169" t="str">
            <v>[Ers S601]</v>
          </cell>
        </row>
        <row r="22170">
          <cell r="H22170" t="str">
            <v>[Ers S602]</v>
          </cell>
        </row>
        <row r="22171">
          <cell r="H22171" t="str">
            <v>[Ers S603]</v>
          </cell>
        </row>
        <row r="22172">
          <cell r="H22172" t="str">
            <v>[Ers S604]</v>
          </cell>
        </row>
        <row r="22173">
          <cell r="H22173" t="str">
            <v>[Ers S605]</v>
          </cell>
        </row>
        <row r="22174">
          <cell r="H22174" t="str">
            <v>[Ers S606]</v>
          </cell>
        </row>
        <row r="22175">
          <cell r="H22175" t="str">
            <v>[Ers S951]</v>
          </cell>
        </row>
        <row r="22176">
          <cell r="H22176" t="str">
            <v>[Ers Sch1CH]</v>
          </cell>
        </row>
        <row r="22177">
          <cell r="H22177" t="str">
            <v>[Ers Sch391]</v>
          </cell>
        </row>
        <row r="22178">
          <cell r="H22178" t="str">
            <v>[Ers Sch392]</v>
          </cell>
        </row>
        <row r="22179">
          <cell r="H22179" t="str">
            <v>[Ers Sch393]</v>
          </cell>
        </row>
        <row r="22180">
          <cell r="H22180" t="str">
            <v>[Ers Sch396]</v>
          </cell>
        </row>
        <row r="22181">
          <cell r="H22181" t="str">
            <v>[Ers Sch604]</v>
          </cell>
        </row>
        <row r="22182">
          <cell r="H22182" t="str">
            <v>[Ers Sch605]</v>
          </cell>
        </row>
        <row r="22183">
          <cell r="H22183" t="str">
            <v>[Ers Sch606]</v>
          </cell>
        </row>
        <row r="22184">
          <cell r="H22184" t="str">
            <v>[Ers Sch721]</v>
          </cell>
        </row>
        <row r="22185">
          <cell r="H22185" t="str">
            <v>[Ers Sch722]</v>
          </cell>
        </row>
        <row r="22186">
          <cell r="H22186" t="str">
            <v>[Ers Sch726]</v>
          </cell>
        </row>
        <row r="22187">
          <cell r="H22187" t="str">
            <v>[Ers Sch727]</v>
          </cell>
        </row>
        <row r="22188">
          <cell r="H22188" t="str">
            <v>[Ers Sch902R]</v>
          </cell>
        </row>
        <row r="22189">
          <cell r="H22189" t="str">
            <v>[Ers Sch911]</v>
          </cell>
        </row>
        <row r="22190">
          <cell r="H22190" t="str">
            <v>[Ers Sch912H]</v>
          </cell>
        </row>
        <row r="22191">
          <cell r="H22191" t="str">
            <v>[Ers T135]</v>
          </cell>
        </row>
        <row r="22192">
          <cell r="H22192" t="str">
            <v>[Ers T580]</v>
          </cell>
        </row>
        <row r="22193">
          <cell r="H22193" t="str">
            <v>[Ers T581]</v>
          </cell>
        </row>
        <row r="22194">
          <cell r="H22194" t="str">
            <v>[Ers T582]</v>
          </cell>
        </row>
        <row r="22195">
          <cell r="H22195" t="str">
            <v>[Ers T632]</v>
          </cell>
        </row>
        <row r="22196">
          <cell r="H22196" t="str">
            <v>[Ers T701]</v>
          </cell>
        </row>
        <row r="22197">
          <cell r="H22197" t="str">
            <v>[Ers T702]</v>
          </cell>
        </row>
        <row r="22198">
          <cell r="H22198" t="str">
            <v>[Ers T731]</v>
          </cell>
        </row>
        <row r="22199">
          <cell r="H22199" t="str">
            <v>[Ers T732]</v>
          </cell>
        </row>
        <row r="22200">
          <cell r="H22200" t="str">
            <v>[Ers U023]</v>
          </cell>
        </row>
        <row r="22201">
          <cell r="H22201" t="str">
            <v>[Ers U025]</v>
          </cell>
        </row>
        <row r="22202">
          <cell r="H22202" t="str">
            <v>[Ers U026]</v>
          </cell>
        </row>
        <row r="22203">
          <cell r="H22203" t="str">
            <v>[Ers U027]</v>
          </cell>
        </row>
        <row r="22204">
          <cell r="H22204" t="str">
            <v>[Ers U028]</v>
          </cell>
        </row>
        <row r="22205">
          <cell r="H22205" t="str">
            <v>[Ers U901]</v>
          </cell>
        </row>
        <row r="22206">
          <cell r="H22206" t="str">
            <v>[Ers U902]</v>
          </cell>
        </row>
        <row r="22207">
          <cell r="H22207" t="str">
            <v>[Ers U955]</v>
          </cell>
        </row>
        <row r="22208">
          <cell r="H22208" t="str">
            <v>[Ers Z]</v>
          </cell>
        </row>
        <row r="22209">
          <cell r="H22209" t="str">
            <v>[Ext K391]</v>
          </cell>
        </row>
        <row r="22210">
          <cell r="H22210" t="str">
            <v>[Ext K392]</v>
          </cell>
        </row>
        <row r="22211">
          <cell r="H22211" t="str">
            <v>[FA Sch1CH]</v>
          </cell>
        </row>
        <row r="22212">
          <cell r="H22212" t="str">
            <v>[FA965H]</v>
          </cell>
        </row>
        <row r="22213">
          <cell r="H22213" t="str">
            <v>[XTR 023]</v>
          </cell>
        </row>
        <row r="22214">
          <cell r="H22214" t="str">
            <v>[XTR 025]</v>
          </cell>
        </row>
        <row r="22215">
          <cell r="H22215" t="str">
            <v>[XTR 026]</v>
          </cell>
        </row>
        <row r="22216">
          <cell r="H22216" t="str">
            <v>[XTR 027]</v>
          </cell>
        </row>
        <row r="22217">
          <cell r="H22217" t="str">
            <v>[XTR 028]</v>
          </cell>
        </row>
        <row r="22218">
          <cell r="H22218" t="str">
            <v>[XTR 241^^3]</v>
          </cell>
        </row>
        <row r="22219">
          <cell r="H22219" t="str">
            <v>[XTR 391]</v>
          </cell>
        </row>
        <row r="22220">
          <cell r="H22220" t="str">
            <v>[XTR 392]</v>
          </cell>
        </row>
        <row r="22221">
          <cell r="H22221" t="str">
            <v>[XTR 671]</v>
          </cell>
        </row>
        <row r="22222">
          <cell r="H22222" t="str">
            <v>[XTR 672]</v>
          </cell>
        </row>
        <row r="22223">
          <cell r="H22223" t="str">
            <v>[XTR 673]</v>
          </cell>
        </row>
        <row r="22224">
          <cell r="H22224" t="str">
            <v>[XTR 676]</v>
          </cell>
        </row>
        <row r="22225">
          <cell r="H22225" t="str">
            <v>[XTR N91]</v>
          </cell>
        </row>
        <row r="22226">
          <cell r="H22226" t="str">
            <v>[XTR N92]</v>
          </cell>
        </row>
        <row r="22227">
          <cell r="H22227" t="str">
            <v>[XTR a11]</v>
          </cell>
        </row>
        <row r="22228">
          <cell r="H22228" t="str">
            <v>[043]</v>
          </cell>
        </row>
        <row r="22229">
          <cell r="H22229" t="str">
            <v>[045]</v>
          </cell>
        </row>
        <row r="22230">
          <cell r="H22230" t="str">
            <v>[046]</v>
          </cell>
        </row>
        <row r="22231">
          <cell r="H22231" t="str">
            <v>[047]</v>
          </cell>
        </row>
        <row r="22232">
          <cell r="H22232" t="str">
            <v>[048]</v>
          </cell>
        </row>
        <row r="22233">
          <cell r="H22233" t="str">
            <v>[099]</v>
          </cell>
        </row>
        <row r="22234">
          <cell r="H22234" t="str">
            <v>[181]</v>
          </cell>
        </row>
        <row r="22235">
          <cell r="H22235" t="str">
            <v>[200]</v>
          </cell>
        </row>
        <row r="22236">
          <cell r="H22236" t="str">
            <v>[201]</v>
          </cell>
        </row>
        <row r="22237">
          <cell r="H22237" t="str">
            <v>[202]</v>
          </cell>
        </row>
        <row r="22238">
          <cell r="H22238" t="str">
            <v>[204]</v>
          </cell>
        </row>
        <row r="22239">
          <cell r="H22239" t="str">
            <v>[211]</v>
          </cell>
        </row>
        <row r="22240">
          <cell r="H22240" t="str">
            <v>[212]</v>
          </cell>
        </row>
        <row r="22241">
          <cell r="H22241" t="str">
            <v>[214]</v>
          </cell>
        </row>
        <row r="22242">
          <cell r="H22242" t="str">
            <v>[218]</v>
          </cell>
        </row>
        <row r="22243">
          <cell r="H22243" t="str">
            <v>[218/1]</v>
          </cell>
        </row>
        <row r="22244">
          <cell r="H22244" t="str">
            <v>[220]</v>
          </cell>
        </row>
        <row r="22245">
          <cell r="H22245" t="str">
            <v>[220/1]</v>
          </cell>
        </row>
        <row r="22246">
          <cell r="H22246" t="str">
            <v>[220/2]</v>
          </cell>
        </row>
        <row r="22247">
          <cell r="H22247" t="str">
            <v>[222]</v>
          </cell>
        </row>
        <row r="22248">
          <cell r="H22248" t="str">
            <v>[231]</v>
          </cell>
        </row>
        <row r="22249">
          <cell r="H22249" t="str">
            <v>[231^^3]</v>
          </cell>
        </row>
        <row r="22250">
          <cell r="H22250" t="str">
            <v>[232]</v>
          </cell>
        </row>
        <row r="22251">
          <cell r="H22251" t="str">
            <v>[233]</v>
          </cell>
        </row>
        <row r="22252">
          <cell r="H22252" t="str">
            <v>[233/1]</v>
          </cell>
        </row>
        <row r="22253">
          <cell r="H22253" t="str">
            <v>[234]</v>
          </cell>
        </row>
        <row r="22254">
          <cell r="H22254" t="str">
            <v>[234/1]</v>
          </cell>
        </row>
        <row r="22255">
          <cell r="H22255" t="str">
            <v>[235]</v>
          </cell>
        </row>
        <row r="22256">
          <cell r="H22256" t="str">
            <v>[241]</v>
          </cell>
        </row>
        <row r="22257">
          <cell r="H22257" t="str">
            <v>[241^^3]</v>
          </cell>
        </row>
        <row r="22258">
          <cell r="H22258" t="str">
            <v>[242]</v>
          </cell>
        </row>
        <row r="22259">
          <cell r="H22259" t="str">
            <v>[243]</v>
          </cell>
        </row>
        <row r="22260">
          <cell r="H22260" t="str">
            <v>[244]</v>
          </cell>
        </row>
        <row r="22261">
          <cell r="H22261" t="str">
            <v>[251]</v>
          </cell>
        </row>
        <row r="22262">
          <cell r="H22262" t="str">
            <v>[252]</v>
          </cell>
        </row>
        <row r="22263">
          <cell r="H22263" t="str">
            <v>[261]</v>
          </cell>
        </row>
        <row r="22264">
          <cell r="H22264" t="str">
            <v>[262]</v>
          </cell>
        </row>
        <row r="22265">
          <cell r="H22265" t="str">
            <v>[264]</v>
          </cell>
        </row>
        <row r="22266">
          <cell r="H22266" t="str">
            <v>[265]</v>
          </cell>
        </row>
        <row r="22267">
          <cell r="H22267" t="str">
            <v>[266/1]</v>
          </cell>
        </row>
        <row r="22268">
          <cell r="H22268" t="str">
            <v>[266/2]</v>
          </cell>
        </row>
        <row r="22269">
          <cell r="H22269" t="str">
            <v>[267]</v>
          </cell>
        </row>
        <row r="22270">
          <cell r="H22270" t="str">
            <v>[268]</v>
          </cell>
        </row>
        <row r="22271">
          <cell r="H22271" t="str">
            <v>[269]</v>
          </cell>
        </row>
        <row r="22272">
          <cell r="H22272" t="str">
            <v>[271]</v>
          </cell>
        </row>
        <row r="22273">
          <cell r="H22273" t="str">
            <v>[272]</v>
          </cell>
        </row>
        <row r="22274">
          <cell r="H22274" t="str">
            <v>[275]</v>
          </cell>
        </row>
        <row r="22275">
          <cell r="H22275" t="str">
            <v>[291^^3]</v>
          </cell>
        </row>
        <row r="22276">
          <cell r="H22276" t="str">
            <v>[292^^3]</v>
          </cell>
        </row>
        <row r="22277">
          <cell r="H22277" t="str">
            <v>[304]</v>
          </cell>
        </row>
        <row r="22278">
          <cell r="H22278" t="str">
            <v>[306]</v>
          </cell>
        </row>
        <row r="22279">
          <cell r="H22279" t="str">
            <v>[310]</v>
          </cell>
        </row>
        <row r="22280">
          <cell r="H22280" t="str">
            <v>[312]</v>
          </cell>
        </row>
        <row r="22281">
          <cell r="H22281" t="str">
            <v>[314]</v>
          </cell>
        </row>
        <row r="22282">
          <cell r="H22282" t="str">
            <v>[315]</v>
          </cell>
        </row>
        <row r="22283">
          <cell r="H22283" t="str">
            <v>[315/322]</v>
          </cell>
        </row>
        <row r="22284">
          <cell r="H22284" t="str">
            <v>[319]</v>
          </cell>
        </row>
        <row r="22285">
          <cell r="H22285" t="str">
            <v>[320]</v>
          </cell>
        </row>
        <row r="22286">
          <cell r="H22286" t="str">
            <v>[321]</v>
          </cell>
        </row>
        <row r="22287">
          <cell r="H22287" t="str">
            <v>[322]</v>
          </cell>
        </row>
        <row r="22288">
          <cell r="H22288" t="str">
            <v>[323]</v>
          </cell>
        </row>
        <row r="22289">
          <cell r="H22289" t="str">
            <v>[324]</v>
          </cell>
        </row>
        <row r="22290">
          <cell r="H22290" t="str">
            <v>[325]</v>
          </cell>
        </row>
        <row r="22291">
          <cell r="H22291" t="str">
            <v>[365]</v>
          </cell>
        </row>
        <row r="22292">
          <cell r="H22292" t="str">
            <v>[388]</v>
          </cell>
        </row>
        <row r="22293">
          <cell r="H22293" t="str">
            <v>[393]</v>
          </cell>
        </row>
        <row r="22294">
          <cell r="H22294" t="str">
            <v>[395]</v>
          </cell>
        </row>
        <row r="22295">
          <cell r="H22295" t="str">
            <v>[396]</v>
          </cell>
        </row>
        <row r="22296">
          <cell r="H22296" t="str">
            <v>[461]</v>
          </cell>
        </row>
        <row r="22297">
          <cell r="H22297" t="str">
            <v>[462]</v>
          </cell>
        </row>
        <row r="22298">
          <cell r="H22298" t="str">
            <v>[463]</v>
          </cell>
        </row>
        <row r="22299">
          <cell r="H22299" t="str">
            <v>[466]</v>
          </cell>
        </row>
        <row r="22300">
          <cell r="H22300" t="str">
            <v>[501]</v>
          </cell>
        </row>
        <row r="22301">
          <cell r="H22301" t="str">
            <v>[504]</v>
          </cell>
        </row>
        <row r="22302">
          <cell r="H22302" t="str">
            <v>[505]</v>
          </cell>
        </row>
        <row r="22303">
          <cell r="H22303" t="str">
            <v>[513]</v>
          </cell>
        </row>
        <row r="22304">
          <cell r="H22304" t="str">
            <v>[514]</v>
          </cell>
        </row>
        <row r="22305">
          <cell r="H22305" t="str">
            <v>[530]</v>
          </cell>
        </row>
        <row r="22306">
          <cell r="H22306" t="str">
            <v>[531]</v>
          </cell>
        </row>
        <row r="22307">
          <cell r="H22307" t="str">
            <v>[532]</v>
          </cell>
        </row>
        <row r="22308">
          <cell r="H22308" t="str">
            <v>[551]</v>
          </cell>
        </row>
        <row r="22309">
          <cell r="H22309" t="str">
            <v>[571]</v>
          </cell>
        </row>
        <row r="22310">
          <cell r="H22310" t="str">
            <v>[591]</v>
          </cell>
        </row>
        <row r="22311">
          <cell r="H22311" t="str">
            <v>[591-1]</v>
          </cell>
        </row>
        <row r="22312">
          <cell r="H22312" t="str">
            <v>[592]</v>
          </cell>
        </row>
        <row r="22313">
          <cell r="H22313" t="str">
            <v>[592-1]</v>
          </cell>
        </row>
        <row r="22314">
          <cell r="H22314" t="str">
            <v>[593]</v>
          </cell>
        </row>
        <row r="22315">
          <cell r="H22315" t="str">
            <v>[593-1]</v>
          </cell>
        </row>
        <row r="22316">
          <cell r="H22316" t="str">
            <v>[596]</v>
          </cell>
        </row>
        <row r="22317">
          <cell r="H22317" t="str">
            <v>[597]</v>
          </cell>
        </row>
        <row r="22318">
          <cell r="H22318" t="str">
            <v>[631]</v>
          </cell>
        </row>
        <row r="22319">
          <cell r="H22319" t="str">
            <v>[632]</v>
          </cell>
        </row>
        <row r="22320">
          <cell r="H22320" t="str">
            <v>[633]</v>
          </cell>
        </row>
        <row r="22321">
          <cell r="H22321" t="str">
            <v>[635]</v>
          </cell>
        </row>
        <row r="22322">
          <cell r="H22322" t="str">
            <v>[636]</v>
          </cell>
        </row>
        <row r="22323">
          <cell r="H22323" t="str">
            <v>[637]</v>
          </cell>
        </row>
        <row r="22324">
          <cell r="H22324" t="str">
            <v>[638]</v>
          </cell>
        </row>
        <row r="22325">
          <cell r="H22325" t="str">
            <v>[663]</v>
          </cell>
        </row>
        <row r="22326">
          <cell r="H22326" t="str">
            <v>[701]</v>
          </cell>
        </row>
        <row r="22327">
          <cell r="H22327" t="str">
            <v>[702]</v>
          </cell>
        </row>
        <row r="22328">
          <cell r="H22328" t="str">
            <v>[703]</v>
          </cell>
        </row>
        <row r="22329">
          <cell r="H22329" t="str">
            <v>[705]</v>
          </cell>
        </row>
        <row r="22330">
          <cell r="H22330" t="str">
            <v>[706]</v>
          </cell>
        </row>
        <row r="22331">
          <cell r="H22331" t="str">
            <v>[708]</v>
          </cell>
        </row>
        <row r="22332">
          <cell r="H22332" t="str">
            <v>[709]</v>
          </cell>
        </row>
        <row r="22333">
          <cell r="H22333" t="str">
            <v>[721]</v>
          </cell>
        </row>
        <row r="22334">
          <cell r="H22334" t="str">
            <v>[722]</v>
          </cell>
        </row>
        <row r="22335">
          <cell r="H22335" t="str">
            <v>[723]</v>
          </cell>
        </row>
        <row r="22336">
          <cell r="H22336" t="str">
            <v>[724]</v>
          </cell>
        </row>
        <row r="22337">
          <cell r="H22337" t="str">
            <v>[725]</v>
          </cell>
        </row>
        <row r="22338">
          <cell r="H22338" t="str">
            <v>[726]</v>
          </cell>
        </row>
        <row r="22339">
          <cell r="H22339" t="str">
            <v>[727]</v>
          </cell>
        </row>
        <row r="22340">
          <cell r="H22340" t="str">
            <v>[731]</v>
          </cell>
        </row>
        <row r="22341">
          <cell r="H22341" t="str">
            <v>[732]</v>
          </cell>
        </row>
        <row r="22342">
          <cell r="H22342" t="str">
            <v>[752]</v>
          </cell>
        </row>
        <row r="22343">
          <cell r="H22343" t="str">
            <v>[753]</v>
          </cell>
        </row>
        <row r="22344">
          <cell r="H22344" t="str">
            <v>[754]</v>
          </cell>
        </row>
        <row r="22345">
          <cell r="H22345" t="str">
            <v>[755]</v>
          </cell>
        </row>
        <row r="22346">
          <cell r="H22346" t="str">
            <v>[756]</v>
          </cell>
        </row>
        <row r="22347">
          <cell r="H22347" t="str">
            <v>[757]</v>
          </cell>
        </row>
        <row r="22348">
          <cell r="H22348" t="str">
            <v>[759]</v>
          </cell>
        </row>
        <row r="22349">
          <cell r="H22349" t="str">
            <v>[761]</v>
          </cell>
        </row>
        <row r="22350">
          <cell r="H22350" t="str">
            <v>[762]</v>
          </cell>
        </row>
        <row r="22351">
          <cell r="H22351" t="str">
            <v>[763]</v>
          </cell>
        </row>
        <row r="22352">
          <cell r="H22352" t="str">
            <v>[764]</v>
          </cell>
        </row>
        <row r="22353">
          <cell r="H22353" t="str">
            <v>[771]</v>
          </cell>
        </row>
        <row r="22354">
          <cell r="H22354" t="str">
            <v>[772]</v>
          </cell>
        </row>
        <row r="22355">
          <cell r="H22355" t="str">
            <v>[773]</v>
          </cell>
        </row>
        <row r="22356">
          <cell r="H22356" t="str">
            <v>[774]</v>
          </cell>
        </row>
        <row r="22357">
          <cell r="H22357" t="str">
            <v>[784]</v>
          </cell>
        </row>
        <row r="22358">
          <cell r="H22358" t="str">
            <v>[786]</v>
          </cell>
        </row>
        <row r="22359">
          <cell r="H22359" t="str">
            <v>[787]</v>
          </cell>
        </row>
        <row r="22360">
          <cell r="H22360" t="str">
            <v>[788]</v>
          </cell>
        </row>
        <row r="22361">
          <cell r="H22361" t="str">
            <v>[791]</v>
          </cell>
        </row>
        <row r="22362">
          <cell r="H22362" t="str">
            <v>[792]</v>
          </cell>
        </row>
        <row r="22363">
          <cell r="H22363" t="str">
            <v>[85]</v>
          </cell>
        </row>
        <row r="22364">
          <cell r="H22364" t="str">
            <v>[86]</v>
          </cell>
        </row>
        <row r="22365">
          <cell r="H22365" t="str">
            <v>[87]</v>
          </cell>
        </row>
        <row r="22366">
          <cell r="H22366" t="str">
            <v>[88]</v>
          </cell>
        </row>
        <row r="22367">
          <cell r="H22367" t="str">
            <v>[89]</v>
          </cell>
        </row>
        <row r="22368">
          <cell r="H22368" t="str">
            <v>[W15]</v>
          </cell>
        </row>
        <row r="22369">
          <cell r="H22369" t="str">
            <v>[W99]</v>
          </cell>
        </row>
        <row r="22370">
          <cell r="H22370" t="str">
            <v>[n24]</v>
          </cell>
        </row>
        <row r="22371">
          <cell r="H22371" t="str">
            <v>[A024]</v>
          </cell>
        </row>
        <row r="22372">
          <cell r="H22372" t="str">
            <v>[F181]</v>
          </cell>
        </row>
        <row r="22373">
          <cell r="H22373" t="str">
            <v>[F183]</v>
          </cell>
        </row>
        <row r="22374">
          <cell r="H22374" t="str">
            <v>[F185]</v>
          </cell>
        </row>
        <row r="22375">
          <cell r="H22375" t="str">
            <v>[F551]</v>
          </cell>
        </row>
        <row r="22376">
          <cell r="H22376" t="str">
            <v>[F552]</v>
          </cell>
        </row>
        <row r="22377">
          <cell r="H22377" t="str">
            <v>[F601]</v>
          </cell>
        </row>
        <row r="22378">
          <cell r="H22378" t="str">
            <v>[F602]</v>
          </cell>
        </row>
        <row r="22379">
          <cell r="H22379" t="str">
            <v>[F603]</v>
          </cell>
        </row>
        <row r="22380">
          <cell r="H22380" t="str">
            <v>[F951]</v>
          </cell>
        </row>
        <row r="22381">
          <cell r="H22381" t="str">
            <v>[K322]</v>
          </cell>
        </row>
        <row r="22382">
          <cell r="H22382" t="str">
            <v>[K323]</v>
          </cell>
        </row>
        <row r="22383">
          <cell r="H22383" t="str">
            <v>[K324]</v>
          </cell>
        </row>
        <row r="22384">
          <cell r="H22384" t="str">
            <v>[K325]</v>
          </cell>
        </row>
        <row r="22385">
          <cell r="H22385" t="str">
            <v>[K326]</v>
          </cell>
        </row>
        <row r="22386">
          <cell r="H22386" t="str">
            <v>[K327]</v>
          </cell>
        </row>
        <row r="22387">
          <cell r="H22387" t="str">
            <v>[L395]</v>
          </cell>
        </row>
        <row r="22388">
          <cell r="H22388" t="str">
            <v>[L396]</v>
          </cell>
        </row>
        <row r="22389">
          <cell r="H22389" t="str">
            <v>[L955]</v>
          </cell>
        </row>
        <row r="22390">
          <cell r="H22390" t="str">
            <v>[N321]</v>
          </cell>
        </row>
        <row r="22391">
          <cell r="H22391" t="str">
            <v>[N322]</v>
          </cell>
        </row>
        <row r="22392">
          <cell r="H22392" t="str">
            <v>[N323]</v>
          </cell>
        </row>
        <row r="22393">
          <cell r="H22393" t="str">
            <v>[N324]</v>
          </cell>
        </row>
        <row r="22394">
          <cell r="H22394" t="str">
            <v>[N325]</v>
          </cell>
        </row>
        <row r="22395">
          <cell r="H22395" t="str">
            <v>[N326]</v>
          </cell>
        </row>
        <row r="22396">
          <cell r="H22396" t="str">
            <v>[N327]</v>
          </cell>
        </row>
        <row r="22397">
          <cell r="H22397" t="str">
            <v>[N328]</v>
          </cell>
        </row>
        <row r="22398">
          <cell r="H22398" t="str">
            <v>[N329]</v>
          </cell>
        </row>
        <row r="22399">
          <cell r="H22399" t="str">
            <v>[N330]</v>
          </cell>
        </row>
        <row r="22400">
          <cell r="H22400" t="str">
            <v>[N331]</v>
          </cell>
        </row>
        <row r="22401">
          <cell r="H22401" t="str">
            <v>[N332]</v>
          </cell>
        </row>
        <row r="22402">
          <cell r="H22402" t="str">
            <v>[N333]</v>
          </cell>
        </row>
        <row r="22403">
          <cell r="H22403" t="str">
            <v>[N334]</v>
          </cell>
        </row>
        <row r="22404">
          <cell r="H22404" t="str">
            <v>[N335]</v>
          </cell>
        </row>
        <row r="22405">
          <cell r="H22405" t="str">
            <v>[N336]</v>
          </cell>
        </row>
        <row r="22406">
          <cell r="H22406" t="str">
            <v>[N337]</v>
          </cell>
        </row>
        <row r="22407">
          <cell r="H22407" t="str">
            <v>[N338]</v>
          </cell>
        </row>
        <row r="22408">
          <cell r="H22408" t="str">
            <v>[N339]</v>
          </cell>
        </row>
        <row r="22409">
          <cell r="H22409" t="str">
            <v>[N340]</v>
          </cell>
        </row>
        <row r="22410">
          <cell r="H22410" t="str">
            <v>[N341]</v>
          </cell>
        </row>
        <row r="22411">
          <cell r="H22411" t="str">
            <v>[N342]</v>
          </cell>
        </row>
        <row r="22412">
          <cell r="H22412" t="str">
            <v>[N343]</v>
          </cell>
        </row>
        <row r="22413">
          <cell r="H22413" t="str">
            <v>[N344]</v>
          </cell>
        </row>
        <row r="22414">
          <cell r="H22414" t="str">
            <v>[N345]</v>
          </cell>
        </row>
        <row r="22415">
          <cell r="H22415" t="str">
            <v>[N346]</v>
          </cell>
        </row>
        <row r="22416">
          <cell r="H22416" t="str">
            <v>[N347]</v>
          </cell>
        </row>
        <row r="22417">
          <cell r="H22417" t="str">
            <v>[N348]</v>
          </cell>
        </row>
        <row r="22418">
          <cell r="H22418" t="str">
            <v>[N349]</v>
          </cell>
        </row>
        <row r="22419">
          <cell r="H22419" t="str">
            <v>[N350]</v>
          </cell>
        </row>
        <row r="22420">
          <cell r="H22420" t="str">
            <v>[N351]</v>
          </cell>
        </row>
        <row r="22421">
          <cell r="H22421" t="str">
            <v>[N352]</v>
          </cell>
        </row>
        <row r="22422">
          <cell r="H22422" t="str">
            <v>[N353]</v>
          </cell>
        </row>
        <row r="22423">
          <cell r="H22423" t="str">
            <v>[N354]</v>
          </cell>
        </row>
        <row r="22424">
          <cell r="H22424" t="str">
            <v>[N355]</v>
          </cell>
        </row>
        <row r="22425">
          <cell r="H22425" t="str">
            <v>[N397]</v>
          </cell>
        </row>
        <row r="22426">
          <cell r="H22426" t="str">
            <v>[N398]</v>
          </cell>
        </row>
        <row r="22427">
          <cell r="H22427" t="str">
            <v>[N954]</v>
          </cell>
        </row>
        <row r="22428">
          <cell r="H22428" t="str">
            <v>[P580]</v>
          </cell>
        </row>
        <row r="22429">
          <cell r="H22429" t="str">
            <v>[P581]</v>
          </cell>
        </row>
        <row r="22430">
          <cell r="H22430" t="str">
            <v>[P582]</v>
          </cell>
        </row>
        <row r="22431">
          <cell r="H22431" t="str">
            <v>[P701]</v>
          </cell>
        </row>
        <row r="22432">
          <cell r="H22432" t="str">
            <v>[P702]</v>
          </cell>
        </row>
        <row r="22433">
          <cell r="H22433" t="str">
            <v>[P731]</v>
          </cell>
        </row>
        <row r="22434">
          <cell r="H22434" t="str">
            <v>[P732]</v>
          </cell>
        </row>
        <row r="22435">
          <cell r="H22435" t="str">
            <v>[Q135]</v>
          </cell>
        </row>
        <row r="22436">
          <cell r="H22436" t="str">
            <v>[R911]</v>
          </cell>
        </row>
        <row r="22437">
          <cell r="H22437" t="str">
            <v>[R912]</v>
          </cell>
        </row>
        <row r="22438">
          <cell r="H22438" t="str">
            <v>[S181]</v>
          </cell>
        </row>
        <row r="22439">
          <cell r="H22439" t="str">
            <v>[S183]</v>
          </cell>
        </row>
        <row r="22440">
          <cell r="H22440" t="str">
            <v>[S551]</v>
          </cell>
        </row>
        <row r="22441">
          <cell r="H22441" t="str">
            <v>[S552]</v>
          </cell>
        </row>
        <row r="22442">
          <cell r="H22442" t="str">
            <v>[S601]</v>
          </cell>
        </row>
        <row r="22443">
          <cell r="H22443" t="str">
            <v>[S602]</v>
          </cell>
        </row>
        <row r="22444">
          <cell r="H22444" t="str">
            <v>[S603]</v>
          </cell>
        </row>
        <row r="22445">
          <cell r="H22445" t="str">
            <v>[S604]</v>
          </cell>
        </row>
        <row r="22446">
          <cell r="H22446" t="str">
            <v>[S605]</v>
          </cell>
        </row>
        <row r="22447">
          <cell r="H22447" t="str">
            <v>[S606]</v>
          </cell>
        </row>
        <row r="22448">
          <cell r="H22448" t="str">
            <v>[S951]</v>
          </cell>
        </row>
        <row r="22449">
          <cell r="H22449" t="str">
            <v>[T135]</v>
          </cell>
        </row>
        <row r="22450">
          <cell r="H22450" t="str">
            <v>[T580]</v>
          </cell>
        </row>
        <row r="22451">
          <cell r="H22451" t="str">
            <v>[T581]</v>
          </cell>
        </row>
        <row r="22452">
          <cell r="H22452" t="str">
            <v>[T582]</v>
          </cell>
        </row>
        <row r="22453">
          <cell r="H22453" t="str">
            <v>[T632]</v>
          </cell>
        </row>
        <row r="22454">
          <cell r="H22454" t="str">
            <v>[T701]</v>
          </cell>
        </row>
        <row r="22455">
          <cell r="H22455" t="str">
            <v>[T702]</v>
          </cell>
        </row>
        <row r="22456">
          <cell r="H22456" t="str">
            <v>[T731]</v>
          </cell>
        </row>
        <row r="22457">
          <cell r="H22457" t="str">
            <v>[T732]</v>
          </cell>
        </row>
        <row r="22458">
          <cell r="H22458" t="str">
            <v>[U023]</v>
          </cell>
        </row>
        <row r="22459">
          <cell r="H22459" t="str">
            <v>[U025]</v>
          </cell>
        </row>
        <row r="22460">
          <cell r="H22460" t="str">
            <v>[U026]</v>
          </cell>
        </row>
        <row r="22461">
          <cell r="H22461" t="str">
            <v>[U027]</v>
          </cell>
        </row>
        <row r="22462">
          <cell r="H22462" t="str">
            <v>[U028]</v>
          </cell>
        </row>
        <row r="22463">
          <cell r="H22463" t="str">
            <v>[U901]</v>
          </cell>
        </row>
        <row r="22464">
          <cell r="H22464" t="str">
            <v>[U902]</v>
          </cell>
        </row>
        <row r="22465">
          <cell r="H22465" t="str">
            <v>[U955]</v>
          </cell>
        </row>
        <row r="22466">
          <cell r="H22466" t="str">
            <v>[Z]</v>
          </cell>
        </row>
        <row r="22467">
          <cell r="H22467" t="str">
            <v>[Gl Lvs41]</v>
          </cell>
        </row>
        <row r="22468">
          <cell r="H22468" t="str">
            <v>[Gl Lvs461]</v>
          </cell>
        </row>
        <row r="22469">
          <cell r="H22469" t="str">
            <v>[Gl Lvs462]</v>
          </cell>
        </row>
        <row r="22470">
          <cell r="H22470" t="str">
            <v>[Gl Lvs463]</v>
          </cell>
        </row>
        <row r="22471">
          <cell r="H22471" t="str">
            <v>[Gl Lvs466]</v>
          </cell>
        </row>
        <row r="22472">
          <cell r="H22472" t="str">
            <v>[Gl Lvs91]</v>
          </cell>
        </row>
        <row r="22473">
          <cell r="H22473" t="str">
            <v>[Gl Lvs92]</v>
          </cell>
        </row>
        <row r="22474">
          <cell r="H22474" t="str">
            <v>[Gl a11]</v>
          </cell>
        </row>
        <row r="22475">
          <cell r="H22475" t="str">
            <v>[Gl n24]</v>
          </cell>
        </row>
        <row r="22476">
          <cell r="H22476" t="str">
            <v>[Kr 21]</v>
          </cell>
        </row>
        <row r="22477">
          <cell r="H22477" t="str">
            <v>[Kr 277]</v>
          </cell>
        </row>
        <row r="22478">
          <cell r="H22478" t="str">
            <v>[Kr 750]</v>
          </cell>
        </row>
        <row r="22479">
          <cell r="H22479" t="str">
            <v>[Kr 91]</v>
          </cell>
        </row>
        <row r="22480">
          <cell r="H22480" t="str">
            <v>[Kr 92]</v>
          </cell>
        </row>
        <row r="22481">
          <cell r="H22481" t="str">
            <v>[Nb Voest]</v>
          </cell>
        </row>
        <row r="22482">
          <cell r="H22482" t="str">
            <v>[Nb1]</v>
          </cell>
        </row>
        <row r="22483">
          <cell r="H22483" t="str">
            <v>[Sch1CH]</v>
          </cell>
        </row>
        <row r="22484">
          <cell r="H22484" t="str">
            <v>[Sch391]</v>
          </cell>
        </row>
        <row r="22485">
          <cell r="H22485" t="str">
            <v>[Sch392]</v>
          </cell>
        </row>
        <row r="22486">
          <cell r="H22486" t="str">
            <v>[Sch393]</v>
          </cell>
        </row>
        <row r="22487">
          <cell r="H22487" t="str">
            <v>[Sch396]</v>
          </cell>
        </row>
        <row r="22488">
          <cell r="H22488" t="str">
            <v>[Sch604]</v>
          </cell>
        </row>
        <row r="22489">
          <cell r="H22489" t="str">
            <v>[Sch605]</v>
          </cell>
        </row>
        <row r="22490">
          <cell r="H22490" t="str">
            <v>[Sch606]</v>
          </cell>
        </row>
        <row r="22491">
          <cell r="H22491" t="str">
            <v>[Sch721]</v>
          </cell>
        </row>
        <row r="22492">
          <cell r="H22492" t="str">
            <v>[Sch722]</v>
          </cell>
        </row>
        <row r="22493">
          <cell r="H22493" t="str">
            <v>[Sch726]</v>
          </cell>
        </row>
        <row r="22494">
          <cell r="H22494" t="str">
            <v>[Sch727]</v>
          </cell>
        </row>
        <row r="22495">
          <cell r="H22495" t="str">
            <v>[Sch902R]</v>
          </cell>
        </row>
        <row r="22496">
          <cell r="H22496" t="str">
            <v>[Sch911]</v>
          </cell>
        </row>
        <row r="22497">
          <cell r="H22497" t="str">
            <v>[Sch912H]</v>
          </cell>
        </row>
        <row r="22498">
          <cell r="H22498" t="str">
            <v>[V NB-Voest]</v>
          </cell>
        </row>
        <row r="22499">
          <cell r="H22499" t="str">
            <v>[V043]</v>
          </cell>
        </row>
        <row r="22500">
          <cell r="H22500" t="str">
            <v>[V045]</v>
          </cell>
        </row>
        <row r="22501">
          <cell r="H22501" t="str">
            <v>[V046]</v>
          </cell>
        </row>
        <row r="22502">
          <cell r="H22502" t="str">
            <v>[V047]</v>
          </cell>
        </row>
        <row r="22503">
          <cell r="H22503" t="str">
            <v>[V048]</v>
          </cell>
        </row>
        <row r="22504">
          <cell r="H22504" t="str">
            <v>[V11NH]</v>
          </cell>
        </row>
        <row r="22505">
          <cell r="H22505" t="str">
            <v>[V145H]</v>
          </cell>
        </row>
        <row r="22506">
          <cell r="H22506" t="str">
            <v>[V145R]</v>
          </cell>
        </row>
        <row r="22507">
          <cell r="H22507" t="str">
            <v>[V155H]</v>
          </cell>
        </row>
        <row r="22508">
          <cell r="H22508" t="str">
            <v>[V155R]</v>
          </cell>
        </row>
        <row r="22509">
          <cell r="H22509" t="str">
            <v>[V157R]</v>
          </cell>
        </row>
        <row r="22510">
          <cell r="H22510" t="str">
            <v>[V158R]</v>
          </cell>
        </row>
        <row r="22511">
          <cell r="H22511" t="str">
            <v>[V161H]</v>
          </cell>
        </row>
        <row r="22512">
          <cell r="H22512" t="str">
            <v>[V161R]</v>
          </cell>
        </row>
        <row r="22513">
          <cell r="H22513" t="str">
            <v>[V162H]</v>
          </cell>
        </row>
        <row r="22514">
          <cell r="H22514" t="str">
            <v>[V162R]</v>
          </cell>
        </row>
        <row r="22515">
          <cell r="H22515" t="str">
            <v>[V163H]</v>
          </cell>
        </row>
        <row r="22516">
          <cell r="H22516" t="str">
            <v>[V163R]</v>
          </cell>
        </row>
        <row r="22517">
          <cell r="H22517" t="str">
            <v>[V164H]</v>
          </cell>
        </row>
        <row r="22518">
          <cell r="H22518" t="str">
            <v>[V164R]</v>
          </cell>
        </row>
        <row r="22519">
          <cell r="H22519" t="str">
            <v>[V165H]</v>
          </cell>
        </row>
        <row r="22520">
          <cell r="H22520" t="str">
            <v>[V165R]</v>
          </cell>
        </row>
        <row r="22521">
          <cell r="H22521" t="str">
            <v>[V166H]</v>
          </cell>
        </row>
        <row r="22522">
          <cell r="H22522" t="str">
            <v>[V166R]</v>
          </cell>
        </row>
        <row r="22523">
          <cell r="H22523" t="str">
            <v>[V167H]</v>
          </cell>
        </row>
        <row r="22524">
          <cell r="H22524" t="str">
            <v>[V167R]</v>
          </cell>
        </row>
        <row r="22525">
          <cell r="H22525" t="str">
            <v>[V168H]</v>
          </cell>
        </row>
        <row r="22526">
          <cell r="H22526" t="str">
            <v>[V168R]</v>
          </cell>
        </row>
        <row r="22527">
          <cell r="H22527" t="str">
            <v>[V169H]</v>
          </cell>
        </row>
        <row r="22528">
          <cell r="H22528" t="str">
            <v>[V169R]</v>
          </cell>
        </row>
        <row r="22529">
          <cell r="H22529" t="str">
            <v>[V171H]</v>
          </cell>
        </row>
        <row r="22530">
          <cell r="H22530" t="str">
            <v>[V171R]</v>
          </cell>
        </row>
        <row r="22531">
          <cell r="H22531" t="str">
            <v>[V172H]</v>
          </cell>
        </row>
        <row r="22532">
          <cell r="H22532" t="str">
            <v>[V172R]</v>
          </cell>
        </row>
        <row r="22533">
          <cell r="H22533" t="str">
            <v>[V175H]</v>
          </cell>
        </row>
        <row r="22534">
          <cell r="H22534" t="str">
            <v>[V175R]</v>
          </cell>
        </row>
        <row r="22535">
          <cell r="H22535" t="str">
            <v>[V177H]</v>
          </cell>
        </row>
        <row r="22536">
          <cell r="H22536" t="str">
            <v>[V177R]</v>
          </cell>
        </row>
        <row r="22537">
          <cell r="H22537" t="str">
            <v>[V178H]</v>
          </cell>
        </row>
        <row r="22538">
          <cell r="H22538" t="str">
            <v>[V178R]</v>
          </cell>
        </row>
        <row r="22539">
          <cell r="H22539" t="str">
            <v>[V185H]</v>
          </cell>
        </row>
        <row r="22540">
          <cell r="H22540" t="str">
            <v>[V187H]</v>
          </cell>
        </row>
        <row r="22541">
          <cell r="H22541" t="str">
            <v>[V187R]</v>
          </cell>
        </row>
        <row r="22542">
          <cell r="H22542" t="str">
            <v>[V197H]</v>
          </cell>
        </row>
        <row r="22543">
          <cell r="H22543" t="str">
            <v>[V197R]</v>
          </cell>
        </row>
        <row r="22544">
          <cell r="H22544" t="str">
            <v>[V199H]</v>
          </cell>
        </row>
        <row r="22545">
          <cell r="H22545" t="str">
            <v>[V203]</v>
          </cell>
        </row>
        <row r="22546">
          <cell r="H22546" t="str">
            <v>[V215]</v>
          </cell>
        </row>
        <row r="22547">
          <cell r="H22547" t="str">
            <v>[V217]</v>
          </cell>
        </row>
        <row r="22548">
          <cell r="H22548" t="str">
            <v>[V220]</v>
          </cell>
        </row>
        <row r="22549">
          <cell r="H22549" t="str">
            <v>[V231R]</v>
          </cell>
        </row>
        <row r="22550">
          <cell r="H22550" t="str">
            <v>[V232]</v>
          </cell>
        </row>
        <row r="22551">
          <cell r="H22551" t="str">
            <v>[V233]</v>
          </cell>
        </row>
        <row r="22552">
          <cell r="H22552" t="str">
            <v>[V241R]</v>
          </cell>
        </row>
        <row r="22553">
          <cell r="H22553" t="str">
            <v>[V243]</v>
          </cell>
        </row>
        <row r="22554">
          <cell r="H22554" t="str">
            <v>[V244]</v>
          </cell>
        </row>
        <row r="22555">
          <cell r="H22555" t="str">
            <v>[V251]</v>
          </cell>
        </row>
        <row r="22556">
          <cell r="H22556" t="str">
            <v>[V261H]</v>
          </cell>
        </row>
        <row r="22557">
          <cell r="H22557" t="str">
            <v>[V262H]</v>
          </cell>
        </row>
        <row r="22558">
          <cell r="H22558" t="str">
            <v>[V262R]</v>
          </cell>
        </row>
        <row r="22559">
          <cell r="H22559" t="str">
            <v>[V263]</v>
          </cell>
        </row>
        <row r="22560">
          <cell r="H22560" t="str">
            <v>[V264H]</v>
          </cell>
        </row>
        <row r="22561">
          <cell r="H22561" t="str">
            <v>[V265]</v>
          </cell>
        </row>
        <row r="22562">
          <cell r="H22562" t="str">
            <v>[V266H]</v>
          </cell>
        </row>
        <row r="22563">
          <cell r="H22563" t="str">
            <v>[V268H]</v>
          </cell>
        </row>
        <row r="22564">
          <cell r="H22564" t="str">
            <v>[V304]</v>
          </cell>
        </row>
        <row r="22565">
          <cell r="H22565" t="str">
            <v>[V306]</v>
          </cell>
        </row>
        <row r="22566">
          <cell r="H22566" t="str">
            <v>[V318]</v>
          </cell>
        </row>
        <row r="22567">
          <cell r="H22567" t="str">
            <v>[V321]</v>
          </cell>
        </row>
        <row r="22568">
          <cell r="H22568" t="str">
            <v>[V323]</v>
          </cell>
        </row>
        <row r="22569">
          <cell r="H22569" t="str">
            <v>[V365H]</v>
          </cell>
        </row>
        <row r="22570">
          <cell r="H22570" t="str">
            <v>[V365R]</v>
          </cell>
        </row>
        <row r="22571">
          <cell r="H22571" t="str">
            <v>[V395]</v>
          </cell>
        </row>
        <row r="22572">
          <cell r="H22572" t="str">
            <v>[V461R]</v>
          </cell>
        </row>
        <row r="22573">
          <cell r="H22573" t="str">
            <v>[V462R]</v>
          </cell>
        </row>
        <row r="22574">
          <cell r="H22574" t="str">
            <v>[V463R]</v>
          </cell>
        </row>
        <row r="22575">
          <cell r="H22575" t="str">
            <v>[V466R]</v>
          </cell>
        </row>
        <row r="22576">
          <cell r="H22576" t="str">
            <v>[V501]</v>
          </cell>
        </row>
        <row r="22577">
          <cell r="H22577" t="str">
            <v>[V504H]</v>
          </cell>
        </row>
        <row r="22578">
          <cell r="H22578" t="str">
            <v>[V504R]</v>
          </cell>
        </row>
        <row r="22579">
          <cell r="H22579" t="str">
            <v>[V505H]</v>
          </cell>
        </row>
        <row r="22580">
          <cell r="H22580" t="str">
            <v>[V505R]</v>
          </cell>
        </row>
        <row r="22581">
          <cell r="H22581" t="str">
            <v>[V513H]</v>
          </cell>
        </row>
        <row r="22582">
          <cell r="H22582" t="str">
            <v>[V513R]</v>
          </cell>
        </row>
        <row r="22583">
          <cell r="H22583" t="str">
            <v>[V514H]</v>
          </cell>
        </row>
        <row r="22584">
          <cell r="H22584" t="str">
            <v>[V514R]</v>
          </cell>
        </row>
        <row r="22585">
          <cell r="H22585" t="str">
            <v>[V530H]</v>
          </cell>
        </row>
        <row r="22586">
          <cell r="H22586" t="str">
            <v>[V530R]</v>
          </cell>
        </row>
        <row r="22587">
          <cell r="H22587" t="str">
            <v>[V531H]</v>
          </cell>
        </row>
        <row r="22588">
          <cell r="H22588" t="str">
            <v>[V531R]</v>
          </cell>
        </row>
        <row r="22589">
          <cell r="H22589" t="str">
            <v>[V532H]</v>
          </cell>
        </row>
        <row r="22590">
          <cell r="H22590" t="str">
            <v>[V532R]</v>
          </cell>
        </row>
        <row r="22591">
          <cell r="H22591" t="str">
            <v>[V570]</v>
          </cell>
        </row>
        <row r="22592">
          <cell r="H22592" t="str">
            <v>[V571H]</v>
          </cell>
        </row>
        <row r="22593">
          <cell r="H22593" t="str">
            <v>[V571R]</v>
          </cell>
        </row>
        <row r="22594">
          <cell r="H22594" t="str">
            <v>[V586H]</v>
          </cell>
        </row>
        <row r="22595">
          <cell r="H22595" t="str">
            <v>[V586R]</v>
          </cell>
        </row>
        <row r="22596">
          <cell r="H22596" t="str">
            <v>[V588H]</v>
          </cell>
        </row>
        <row r="22597">
          <cell r="H22597" t="str">
            <v>[V588R]</v>
          </cell>
        </row>
        <row r="22598">
          <cell r="H22598" t="str">
            <v>[V591H]</v>
          </cell>
        </row>
        <row r="22599">
          <cell r="H22599" t="str">
            <v>[V591R]</v>
          </cell>
        </row>
        <row r="22600">
          <cell r="H22600" t="str">
            <v>[V592H]</v>
          </cell>
        </row>
        <row r="22601">
          <cell r="H22601" t="str">
            <v>[V592R]</v>
          </cell>
        </row>
        <row r="22602">
          <cell r="H22602" t="str">
            <v>[V593H]</v>
          </cell>
        </row>
        <row r="22603">
          <cell r="H22603" t="str">
            <v>[V593R]</v>
          </cell>
        </row>
        <row r="22604">
          <cell r="H22604" t="str">
            <v>[V596H]</v>
          </cell>
        </row>
        <row r="22605">
          <cell r="H22605" t="str">
            <v>[V597H]</v>
          </cell>
        </row>
        <row r="22606">
          <cell r="H22606" t="str">
            <v>[V597R]</v>
          </cell>
        </row>
        <row r="22607">
          <cell r="H22607" t="str">
            <v>[V607]</v>
          </cell>
        </row>
        <row r="22608">
          <cell r="H22608" t="str">
            <v>[V608]</v>
          </cell>
        </row>
        <row r="22609">
          <cell r="H22609" t="str">
            <v>[V632R]</v>
          </cell>
        </row>
        <row r="22610">
          <cell r="H22610" t="str">
            <v>[V653H]</v>
          </cell>
        </row>
        <row r="22611">
          <cell r="H22611" t="str">
            <v>[V653R]</v>
          </cell>
        </row>
        <row r="22612">
          <cell r="H22612" t="str">
            <v>[V663H]</v>
          </cell>
        </row>
        <row r="22613">
          <cell r="H22613" t="str">
            <v>[V664]</v>
          </cell>
        </row>
        <row r="22614">
          <cell r="H22614" t="str">
            <v>[V683H]</v>
          </cell>
        </row>
        <row r="22615">
          <cell r="H22615" t="str">
            <v>[V706]</v>
          </cell>
        </row>
        <row r="22616">
          <cell r="H22616" t="str">
            <v>[V707]</v>
          </cell>
        </row>
        <row r="22617">
          <cell r="H22617" t="str">
            <v>[V711R]</v>
          </cell>
        </row>
        <row r="22618">
          <cell r="H22618" t="str">
            <v>[V712R]</v>
          </cell>
        </row>
        <row r="22619">
          <cell r="H22619" t="str">
            <v>[V721H]</v>
          </cell>
        </row>
        <row r="22620">
          <cell r="H22620" t="str">
            <v>[V722H]</v>
          </cell>
        </row>
        <row r="22621">
          <cell r="H22621" t="str">
            <v>[V723H]</v>
          </cell>
        </row>
        <row r="22622">
          <cell r="H22622" t="str">
            <v>[V723R]</v>
          </cell>
        </row>
        <row r="22623">
          <cell r="H22623" t="str">
            <v>[V724H]</v>
          </cell>
        </row>
        <row r="22624">
          <cell r="H22624" t="str">
            <v>[V724R]</v>
          </cell>
        </row>
        <row r="22625">
          <cell r="H22625" t="str">
            <v>[V725H]</v>
          </cell>
        </row>
        <row r="22626">
          <cell r="H22626" t="str">
            <v>[V725R]</v>
          </cell>
        </row>
        <row r="22627">
          <cell r="H22627" t="str">
            <v>[V726H]</v>
          </cell>
        </row>
        <row r="22628">
          <cell r="H22628" t="str">
            <v>[V727H]</v>
          </cell>
        </row>
        <row r="22629">
          <cell r="H22629" t="str">
            <v>[V741]</v>
          </cell>
        </row>
        <row r="22630">
          <cell r="H22630" t="str">
            <v>[V754]</v>
          </cell>
        </row>
        <row r="22631">
          <cell r="H22631" t="str">
            <v>[V764]</v>
          </cell>
        </row>
        <row r="22632">
          <cell r="H22632" t="str">
            <v>[V774]</v>
          </cell>
        </row>
        <row r="22633">
          <cell r="H22633" t="str">
            <v>[V904R]</v>
          </cell>
        </row>
        <row r="22634">
          <cell r="H22634" t="str">
            <v>[V921]</v>
          </cell>
        </row>
        <row r="22635">
          <cell r="H22635" t="str">
            <v>[V923]</v>
          </cell>
        </row>
        <row r="22636">
          <cell r="H22636" t="str">
            <v>[V959H]</v>
          </cell>
        </row>
        <row r="22637">
          <cell r="H22637" t="str">
            <v>[V959R]</v>
          </cell>
        </row>
        <row r="22638">
          <cell r="H22638" t="str">
            <v>[V961H]</v>
          </cell>
        </row>
        <row r="22639">
          <cell r="H22639" t="str">
            <v>[V962H]</v>
          </cell>
        </row>
        <row r="22640">
          <cell r="H22640" t="str">
            <v>[V962R]</v>
          </cell>
        </row>
        <row r="22641">
          <cell r="H22641" t="str">
            <v>[V963H]</v>
          </cell>
        </row>
        <row r="22642">
          <cell r="H22642" t="str">
            <v>[V963R]</v>
          </cell>
        </row>
        <row r="22643">
          <cell r="H22643" t="str">
            <v>[V965R]</v>
          </cell>
        </row>
        <row r="22644">
          <cell r="H22644" t="str">
            <v>[V967H]</v>
          </cell>
        </row>
        <row r="22645">
          <cell r="H22645" t="str">
            <v>[V967R]</v>
          </cell>
        </row>
        <row r="22646">
          <cell r="H22646" t="str">
            <v>[V969H]</v>
          </cell>
        </row>
        <row r="22647">
          <cell r="H22647" t="str">
            <v>[V969R]</v>
          </cell>
        </row>
        <row r="22648">
          <cell r="H22648" t="str">
            <v>[V979H]</v>
          </cell>
        </row>
        <row r="22649">
          <cell r="H22649" t="str">
            <v>[V979R]</v>
          </cell>
        </row>
        <row r="22650">
          <cell r="H22650" t="str">
            <v>[VF181]</v>
          </cell>
        </row>
        <row r="22651">
          <cell r="H22651" t="str">
            <v>[VF183]</v>
          </cell>
        </row>
        <row r="22652">
          <cell r="H22652" t="str">
            <v>[VF185]</v>
          </cell>
        </row>
        <row r="22653">
          <cell r="H22653" t="str">
            <v>[VF551]</v>
          </cell>
        </row>
        <row r="22654">
          <cell r="H22654" t="str">
            <v>[VF552]</v>
          </cell>
        </row>
        <row r="22655">
          <cell r="H22655" t="str">
            <v>[VF601]</v>
          </cell>
        </row>
        <row r="22656">
          <cell r="H22656" t="str">
            <v>[VF602]</v>
          </cell>
        </row>
        <row r="22657">
          <cell r="H22657" t="str">
            <v>[VF603]</v>
          </cell>
        </row>
        <row r="22658">
          <cell r="H22658" t="str">
            <v>[VF951]</v>
          </cell>
        </row>
        <row r="22659">
          <cell r="H22659" t="str">
            <v>[VK322]</v>
          </cell>
        </row>
        <row r="22660">
          <cell r="H22660" t="str">
            <v>[VK323]</v>
          </cell>
        </row>
        <row r="22661">
          <cell r="H22661" t="str">
            <v>[VK324]</v>
          </cell>
        </row>
        <row r="22662">
          <cell r="H22662" t="str">
            <v>[VK325]</v>
          </cell>
        </row>
        <row r="22663">
          <cell r="H22663" t="str">
            <v>[VK326]</v>
          </cell>
        </row>
        <row r="22664">
          <cell r="H22664" t="str">
            <v>[VK327]</v>
          </cell>
        </row>
        <row r="22665">
          <cell r="H22665" t="str">
            <v>[VL395]</v>
          </cell>
        </row>
        <row r="22666">
          <cell r="H22666" t="str">
            <v>[VL396]</v>
          </cell>
        </row>
        <row r="22667">
          <cell r="H22667" t="str">
            <v>[VL955]</v>
          </cell>
        </row>
        <row r="22668">
          <cell r="H22668" t="str">
            <v>[VN321]</v>
          </cell>
        </row>
        <row r="22669">
          <cell r="H22669" t="str">
            <v>[VN322]</v>
          </cell>
        </row>
        <row r="22670">
          <cell r="H22670" t="str">
            <v>[VN323]</v>
          </cell>
        </row>
        <row r="22671">
          <cell r="H22671" t="str">
            <v>[VN324]</v>
          </cell>
        </row>
        <row r="22672">
          <cell r="H22672" t="str">
            <v>[VN325]</v>
          </cell>
        </row>
        <row r="22673">
          <cell r="H22673" t="str">
            <v>[VN326]</v>
          </cell>
        </row>
        <row r="22674">
          <cell r="H22674" t="str">
            <v>[VN327]</v>
          </cell>
        </row>
        <row r="22675">
          <cell r="H22675" t="str">
            <v>[VN328]</v>
          </cell>
        </row>
        <row r="22676">
          <cell r="H22676" t="str">
            <v>[VN329]</v>
          </cell>
        </row>
        <row r="22677">
          <cell r="H22677" t="str">
            <v>[VN330]</v>
          </cell>
        </row>
        <row r="22678">
          <cell r="H22678" t="str">
            <v>[VN331]</v>
          </cell>
        </row>
        <row r="22679">
          <cell r="H22679" t="str">
            <v>[VN332]</v>
          </cell>
        </row>
        <row r="22680">
          <cell r="H22680" t="str">
            <v>[VN333]</v>
          </cell>
        </row>
        <row r="22681">
          <cell r="H22681" t="str">
            <v>[VN334]</v>
          </cell>
        </row>
        <row r="22682">
          <cell r="H22682" t="str">
            <v>[VN335]</v>
          </cell>
        </row>
        <row r="22683">
          <cell r="H22683" t="str">
            <v>[VN336]</v>
          </cell>
        </row>
        <row r="22684">
          <cell r="H22684" t="str">
            <v>[VN337]</v>
          </cell>
        </row>
        <row r="22685">
          <cell r="H22685" t="str">
            <v>[VN338]</v>
          </cell>
        </row>
        <row r="22686">
          <cell r="H22686" t="str">
            <v>[VN339]</v>
          </cell>
        </row>
        <row r="22687">
          <cell r="H22687" t="str">
            <v>[VN340]</v>
          </cell>
        </row>
        <row r="22688">
          <cell r="H22688" t="str">
            <v>[VN341]</v>
          </cell>
        </row>
        <row r="22689">
          <cell r="H22689" t="str">
            <v>[VN342]</v>
          </cell>
        </row>
        <row r="22690">
          <cell r="H22690" t="str">
            <v>[VN343]</v>
          </cell>
        </row>
        <row r="22691">
          <cell r="H22691" t="str">
            <v>[VN344]</v>
          </cell>
        </row>
        <row r="22692">
          <cell r="H22692" t="str">
            <v>[VN345]</v>
          </cell>
        </row>
        <row r="22693">
          <cell r="H22693" t="str">
            <v>[VN346]</v>
          </cell>
        </row>
        <row r="22694">
          <cell r="H22694" t="str">
            <v>[VN347]</v>
          </cell>
        </row>
        <row r="22695">
          <cell r="H22695" t="str">
            <v>[VN348]</v>
          </cell>
        </row>
        <row r="22696">
          <cell r="H22696" t="str">
            <v>[VN349]</v>
          </cell>
        </row>
        <row r="22697">
          <cell r="H22697" t="str">
            <v>[VN350]</v>
          </cell>
        </row>
        <row r="22698">
          <cell r="H22698" t="str">
            <v>[VN351]</v>
          </cell>
        </row>
        <row r="22699">
          <cell r="H22699" t="str">
            <v>[VN352]</v>
          </cell>
        </row>
        <row r="22700">
          <cell r="H22700" t="str">
            <v>[VN353]</v>
          </cell>
        </row>
        <row r="22701">
          <cell r="H22701" t="str">
            <v>[VN354]</v>
          </cell>
        </row>
        <row r="22702">
          <cell r="H22702" t="str">
            <v>[VN355]</v>
          </cell>
        </row>
        <row r="22703">
          <cell r="H22703" t="str">
            <v>[VN397]</v>
          </cell>
        </row>
        <row r="22704">
          <cell r="H22704" t="str">
            <v>[VN398]</v>
          </cell>
        </row>
        <row r="22705">
          <cell r="H22705" t="str">
            <v>[VN954]</v>
          </cell>
        </row>
        <row r="22706">
          <cell r="H22706" t="str">
            <v>[VP580]</v>
          </cell>
        </row>
        <row r="22707">
          <cell r="H22707" t="str">
            <v>[VP581]</v>
          </cell>
        </row>
        <row r="22708">
          <cell r="H22708" t="str">
            <v>[VP582]</v>
          </cell>
        </row>
        <row r="22709">
          <cell r="H22709" t="str">
            <v>[VP701]</v>
          </cell>
        </row>
        <row r="22710">
          <cell r="H22710" t="str">
            <v>[VP702]</v>
          </cell>
        </row>
        <row r="22711">
          <cell r="H22711" t="str">
            <v>[VP731]</v>
          </cell>
        </row>
        <row r="22712">
          <cell r="H22712" t="str">
            <v>[VP732]</v>
          </cell>
        </row>
        <row r="22713">
          <cell r="H22713" t="str">
            <v>[VQ135]</v>
          </cell>
        </row>
        <row r="22714">
          <cell r="H22714" t="str">
            <v>[VR911]</v>
          </cell>
        </row>
        <row r="22715">
          <cell r="H22715" t="str">
            <v>[VR912]</v>
          </cell>
        </row>
        <row r="22716">
          <cell r="H22716" t="str">
            <v>[VS181]</v>
          </cell>
        </row>
        <row r="22717">
          <cell r="H22717" t="str">
            <v>[VS183]</v>
          </cell>
        </row>
        <row r="22718">
          <cell r="H22718" t="str">
            <v>[VS551]</v>
          </cell>
        </row>
        <row r="22719">
          <cell r="H22719" t="str">
            <v>[VS552]</v>
          </cell>
        </row>
        <row r="22720">
          <cell r="H22720" t="str">
            <v>[VS601]</v>
          </cell>
        </row>
        <row r="22721">
          <cell r="H22721" t="str">
            <v>[VS602]</v>
          </cell>
        </row>
        <row r="22722">
          <cell r="H22722" t="str">
            <v>[VS603]</v>
          </cell>
        </row>
        <row r="22723">
          <cell r="H22723" t="str">
            <v>[VS604]</v>
          </cell>
        </row>
        <row r="22724">
          <cell r="H22724" t="str">
            <v>[VS605]</v>
          </cell>
        </row>
        <row r="22725">
          <cell r="H22725" t="str">
            <v>[VS606]</v>
          </cell>
        </row>
        <row r="22726">
          <cell r="H22726" t="str">
            <v>[VS951]</v>
          </cell>
        </row>
        <row r="22727">
          <cell r="H22727" t="str">
            <v>[VSch1CH]</v>
          </cell>
        </row>
        <row r="22728">
          <cell r="H22728" t="str">
            <v>[VSch391]</v>
          </cell>
        </row>
        <row r="22729">
          <cell r="H22729" t="str">
            <v>[VSch392]</v>
          </cell>
        </row>
        <row r="22730">
          <cell r="H22730" t="str">
            <v>[VSch393]</v>
          </cell>
        </row>
        <row r="22731">
          <cell r="H22731" t="str">
            <v>[VSch396]</v>
          </cell>
        </row>
        <row r="22732">
          <cell r="H22732" t="str">
            <v>[VSch902R]</v>
          </cell>
        </row>
        <row r="22733">
          <cell r="H22733" t="str">
            <v>[VSch911]</v>
          </cell>
        </row>
        <row r="22734">
          <cell r="H22734" t="str">
            <v>[VSch912H]</v>
          </cell>
        </row>
        <row r="22735">
          <cell r="H22735" t="str">
            <v>[VT135]</v>
          </cell>
        </row>
        <row r="22736">
          <cell r="H22736" t="str">
            <v>[VT580]</v>
          </cell>
        </row>
        <row r="22737">
          <cell r="H22737" t="str">
            <v>[VT581]</v>
          </cell>
        </row>
        <row r="22738">
          <cell r="H22738" t="str">
            <v>[VT582]</v>
          </cell>
        </row>
        <row r="22739">
          <cell r="H22739" t="str">
            <v>[VT632]</v>
          </cell>
        </row>
        <row r="22740">
          <cell r="H22740" t="str">
            <v>[VT701]</v>
          </cell>
        </row>
        <row r="22741">
          <cell r="H22741" t="str">
            <v>[VT702]</v>
          </cell>
        </row>
        <row r="22742">
          <cell r="H22742" t="str">
            <v>[VT731]</v>
          </cell>
        </row>
        <row r="22743">
          <cell r="H22743" t="str">
            <v>[VT732]</v>
          </cell>
        </row>
        <row r="22744">
          <cell r="H22744" t="str">
            <v>[VU023]</v>
          </cell>
        </row>
        <row r="22745">
          <cell r="H22745" t="str">
            <v>[VU025]</v>
          </cell>
        </row>
        <row r="22746">
          <cell r="H22746" t="str">
            <v>[VU026]</v>
          </cell>
        </row>
        <row r="22747">
          <cell r="H22747" t="str">
            <v>[VU027]</v>
          </cell>
        </row>
        <row r="22748">
          <cell r="H22748" t="str">
            <v>[VU028]</v>
          </cell>
        </row>
        <row r="22749">
          <cell r="H22749" t="str">
            <v>[VU901]</v>
          </cell>
        </row>
        <row r="22750">
          <cell r="H22750" t="str">
            <v>[VU902]</v>
          </cell>
        </row>
        <row r="22751">
          <cell r="H22751" t="str">
            <v>[VU955]</v>
          </cell>
        </row>
        <row r="22752">
          <cell r="H22752" t="str">
            <v>[a024]</v>
          </cell>
        </row>
        <row r="22753">
          <cell r="H22753" t="str">
            <v>[f,p(V463R)]</v>
          </cell>
        </row>
        <row r="22754">
          <cell r="H22754" t="str">
            <v>[f181(V530R)]</v>
          </cell>
        </row>
        <row r="22755">
          <cell r="H22755" t="str">
            <v>[f183]</v>
          </cell>
        </row>
        <row r="22756">
          <cell r="H22756" t="str">
            <v>[f551(V531R)]</v>
          </cell>
        </row>
        <row r="22757">
          <cell r="H22757" t="str">
            <v>[f552(V532R)]</v>
          </cell>
        </row>
        <row r="22758">
          <cell r="H22758" t="str">
            <v>[f601(V461R)]</v>
          </cell>
        </row>
        <row r="22759">
          <cell r="H22759" t="str">
            <v>[f602(V462R)]</v>
          </cell>
        </row>
        <row r="22760">
          <cell r="H22760" t="str">
            <v>[f951]</v>
          </cell>
        </row>
        <row r="22761">
          <cell r="H22761" t="str">
            <v>[k(L395)]</v>
          </cell>
        </row>
        <row r="22762">
          <cell r="H22762" t="str">
            <v>[k(L396)]</v>
          </cell>
        </row>
        <row r="22763">
          <cell r="H22763" t="str">
            <v>[k(L955)]</v>
          </cell>
        </row>
        <row r="22764">
          <cell r="H22764" t="str">
            <v>[k(S181)]</v>
          </cell>
        </row>
        <row r="22765">
          <cell r="H22765" t="str">
            <v>[k(S183)]</v>
          </cell>
        </row>
        <row r="22766">
          <cell r="H22766" t="str">
            <v>[l,k(S551)]</v>
          </cell>
        </row>
        <row r="22767">
          <cell r="H22767" t="str">
            <v>[l,k(S552)]</v>
          </cell>
        </row>
        <row r="22768">
          <cell r="H22768" t="str">
            <v>[l,k(S951)]</v>
          </cell>
        </row>
        <row r="22769">
          <cell r="H22769" t="str">
            <v>[l955]</v>
          </cell>
        </row>
        <row r="22770">
          <cell r="H22770" t="str">
            <v>[n(V241R)]</v>
          </cell>
        </row>
        <row r="22771">
          <cell r="H22771" t="str">
            <v>[n(V291R)]</v>
          </cell>
        </row>
        <row r="22772">
          <cell r="H22772" t="str">
            <v>[n(V292R)]</v>
          </cell>
        </row>
        <row r="22773">
          <cell r="H22773" t="str">
            <v>[p]</v>
          </cell>
        </row>
        <row r="22774">
          <cell r="H22774" t="str">
            <v>[p(F552)]</v>
          </cell>
        </row>
        <row r="22775">
          <cell r="H22775" t="str">
            <v>[p(V466R)]</v>
          </cell>
        </row>
        <row r="22776">
          <cell r="H22776" t="str">
            <v>[p701]</v>
          </cell>
        </row>
        <row r="22777">
          <cell r="H22777" t="str">
            <v>[p702]</v>
          </cell>
        </row>
        <row r="22778">
          <cell r="H22778" t="str">
            <v>[r911,912]</v>
          </cell>
        </row>
        <row r="22779">
          <cell r="H22779" t="str">
            <v>[s(T731)]</v>
          </cell>
        </row>
        <row r="22780">
          <cell r="H22780" t="str">
            <v>[s(T732)]</v>
          </cell>
        </row>
        <row r="22781">
          <cell r="H22781" t="str">
            <v>[s552]</v>
          </cell>
        </row>
        <row r="22782">
          <cell r="H22782" t="str">
            <v>[s571]</v>
          </cell>
        </row>
        <row r="22783">
          <cell r="H22783" t="str">
            <v>[s601(T701)]</v>
          </cell>
        </row>
        <row r="22784">
          <cell r="H22784" t="str">
            <v>[s602(T632)]</v>
          </cell>
        </row>
        <row r="22785">
          <cell r="H22785" t="str">
            <v>[s602(T702)]</v>
          </cell>
        </row>
        <row r="22786">
          <cell r="H22786" t="str">
            <v>[s603]</v>
          </cell>
        </row>
        <row r="22787">
          <cell r="H22787" t="str">
            <v>[s951]</v>
          </cell>
        </row>
        <row r="22788">
          <cell r="H22788" t="str">
            <v>[t(U023)]</v>
          </cell>
        </row>
        <row r="22789">
          <cell r="H22789" t="str">
            <v>[t(U025)]</v>
          </cell>
        </row>
        <row r="22790">
          <cell r="H22790" t="str">
            <v>[t(U027)]</v>
          </cell>
        </row>
        <row r="22791">
          <cell r="H22791" t="str">
            <v>[t632]</v>
          </cell>
        </row>
        <row r="22792">
          <cell r="H22792" t="str">
            <v>[u023]</v>
          </cell>
        </row>
        <row r="22793">
          <cell r="H22793" t="str">
            <v>[u025]</v>
          </cell>
        </row>
        <row r="22794">
          <cell r="H22794" t="str">
            <v>[u026]</v>
          </cell>
        </row>
        <row r="22795">
          <cell r="H22795" t="str">
            <v>[u027]</v>
          </cell>
        </row>
        <row r="22796">
          <cell r="H22796" t="str">
            <v>[u028]</v>
          </cell>
        </row>
        <row r="22797">
          <cell r="H22797" t="str">
            <v>[u901,u902(Z)]</v>
          </cell>
        </row>
        <row r="22798">
          <cell r="H22798" t="str">
            <v>[u955]</v>
          </cell>
        </row>
        <row r="22799">
          <cell r="H22799" t="str">
            <v>[z]</v>
          </cell>
        </row>
        <row r="22800">
          <cell r="H22800" t="str">
            <v>[Sp 3B]</v>
          </cell>
        </row>
        <row r="22801">
          <cell r="H22801" t="str">
            <v>[Sp 5H]</v>
          </cell>
        </row>
        <row r="22802">
          <cell r="H22802" t="str">
            <v>[Sp 6H]</v>
          </cell>
        </row>
        <row r="22803">
          <cell r="H22803" t="str">
            <v>[Sp 960]</v>
          </cell>
        </row>
        <row r="22804">
          <cell r="H22804" t="str">
            <v>[W 10H]</v>
          </cell>
        </row>
        <row r="22805">
          <cell r="H22805" t="str">
            <v>[W 11H]</v>
          </cell>
        </row>
        <row r="22806">
          <cell r="H22806" t="str">
            <v>[W 12H]</v>
          </cell>
        </row>
        <row r="22807">
          <cell r="H22807" t="str">
            <v>[W 13H]</v>
          </cell>
        </row>
        <row r="22808">
          <cell r="H22808" t="str">
            <v>[W 14H]</v>
          </cell>
        </row>
        <row r="22809">
          <cell r="H22809" t="str">
            <v>[W 1B]</v>
          </cell>
        </row>
        <row r="22810">
          <cell r="H22810" t="str">
            <v>[W 1CH]</v>
          </cell>
        </row>
        <row r="22811">
          <cell r="H22811" t="str">
            <v>[W 1H]</v>
          </cell>
        </row>
        <row r="22812">
          <cell r="H22812" t="str">
            <v>[W 200]</v>
          </cell>
        </row>
        <row r="22813">
          <cell r="H22813" t="str">
            <v>[W 201]</v>
          </cell>
        </row>
        <row r="22814">
          <cell r="H22814" t="str">
            <v>[W 202]</v>
          </cell>
        </row>
        <row r="22815">
          <cell r="H22815" t="str">
            <v>[W 203]</v>
          </cell>
        </row>
        <row r="22816">
          <cell r="H22816" t="str">
            <v>[W 204]</v>
          </cell>
        </row>
        <row r="22817">
          <cell r="H22817" t="str">
            <v>[W 205]</v>
          </cell>
        </row>
        <row r="22818">
          <cell r="H22818" t="str">
            <v>[W 206]</v>
          </cell>
        </row>
        <row r="22819">
          <cell r="H22819" t="str">
            <v>[W 207]</v>
          </cell>
        </row>
        <row r="22820">
          <cell r="H22820" t="str">
            <v>[W 208]</v>
          </cell>
        </row>
        <row r="22821">
          <cell r="H22821" t="str">
            <v>[W 209]</v>
          </cell>
        </row>
        <row r="22822">
          <cell r="H22822" t="str">
            <v>[W 211]</v>
          </cell>
        </row>
        <row r="22823">
          <cell r="H22823" t="str">
            <v>[W 212]</v>
          </cell>
        </row>
        <row r="22824">
          <cell r="H22824" t="str">
            <v>[W 213]</v>
          </cell>
        </row>
        <row r="22825">
          <cell r="H22825" t="str">
            <v>[W 214]</v>
          </cell>
        </row>
        <row r="22826">
          <cell r="H22826" t="str">
            <v>[W 215]</v>
          </cell>
        </row>
        <row r="22827">
          <cell r="H22827" t="str">
            <v>[W 216]</v>
          </cell>
        </row>
        <row r="22828">
          <cell r="H22828" t="str">
            <v>[W 217]</v>
          </cell>
        </row>
        <row r="22829">
          <cell r="H22829" t="str">
            <v>[W 218]</v>
          </cell>
        </row>
        <row r="22830">
          <cell r="H22830" t="str">
            <v>[W 219]</v>
          </cell>
        </row>
        <row r="22831">
          <cell r="H22831" t="str">
            <v>[W 220]</v>
          </cell>
        </row>
        <row r="22832">
          <cell r="H22832" t="str">
            <v>[W 221]</v>
          </cell>
        </row>
        <row r="22833">
          <cell r="H22833" t="str">
            <v>[W 222]</v>
          </cell>
        </row>
        <row r="22834">
          <cell r="H22834" t="str">
            <v>[W 223]</v>
          </cell>
        </row>
        <row r="22835">
          <cell r="H22835" t="str">
            <v>[W 231]</v>
          </cell>
        </row>
        <row r="22836">
          <cell r="H22836" t="str">
            <v>[W 232]</v>
          </cell>
        </row>
        <row r="22837">
          <cell r="H22837" t="str">
            <v>[W 233]</v>
          </cell>
        </row>
        <row r="22838">
          <cell r="H22838" t="str">
            <v>[W 234]</v>
          </cell>
        </row>
        <row r="22839">
          <cell r="H22839" t="str">
            <v>[W 235]</v>
          </cell>
        </row>
        <row r="22840">
          <cell r="H22840" t="str">
            <v>[W 236]</v>
          </cell>
        </row>
        <row r="22841">
          <cell r="H22841" t="str">
            <v>[W 237]</v>
          </cell>
        </row>
        <row r="22842">
          <cell r="H22842" t="str">
            <v>[W 241]</v>
          </cell>
        </row>
        <row r="22843">
          <cell r="H22843" t="str">
            <v>[W 242]</v>
          </cell>
        </row>
        <row r="22844">
          <cell r="H22844" t="str">
            <v>[W 243]</v>
          </cell>
        </row>
        <row r="22845">
          <cell r="H22845" t="str">
            <v>[W 244]</v>
          </cell>
        </row>
        <row r="22846">
          <cell r="H22846" t="str">
            <v>[W 251]</v>
          </cell>
        </row>
        <row r="22847">
          <cell r="H22847" t="str">
            <v>[W 252]</v>
          </cell>
        </row>
        <row r="22848">
          <cell r="H22848" t="str">
            <v>[W 261]</v>
          </cell>
        </row>
        <row r="22849">
          <cell r="H22849" t="str">
            <v>[W 262]</v>
          </cell>
        </row>
        <row r="22850">
          <cell r="H22850" t="str">
            <v>[W 263]</v>
          </cell>
        </row>
        <row r="22851">
          <cell r="H22851" t="str">
            <v>[W 264]</v>
          </cell>
        </row>
        <row r="22852">
          <cell r="H22852" t="str">
            <v>[W 265]</v>
          </cell>
        </row>
        <row r="22853">
          <cell r="H22853" t="str">
            <v>[W 266]</v>
          </cell>
        </row>
        <row r="22854">
          <cell r="H22854" t="str">
            <v>[W 267]</v>
          </cell>
        </row>
        <row r="22855">
          <cell r="H22855" t="str">
            <v>[W 268]</v>
          </cell>
        </row>
        <row r="22856">
          <cell r="H22856" t="str">
            <v>[W 269]</v>
          </cell>
        </row>
        <row r="22857">
          <cell r="H22857" t="str">
            <v>[W 270]</v>
          </cell>
        </row>
        <row r="22858">
          <cell r="H22858" t="str">
            <v>[W 271]</v>
          </cell>
        </row>
        <row r="22859">
          <cell r="H22859" t="str">
            <v>[W 272]</v>
          </cell>
        </row>
        <row r="22860">
          <cell r="H22860" t="str">
            <v>[W 273]</v>
          </cell>
        </row>
        <row r="22861">
          <cell r="H22861" t="str">
            <v>[W 274]</v>
          </cell>
        </row>
        <row r="22862">
          <cell r="H22862" t="str">
            <v>[W 275]</v>
          </cell>
        </row>
        <row r="22863">
          <cell r="H22863" t="str">
            <v>[W 276]</v>
          </cell>
        </row>
        <row r="22864">
          <cell r="H22864" t="str">
            <v>[W 2CH]</v>
          </cell>
        </row>
        <row r="22865">
          <cell r="H22865" t="str">
            <v>[W 2H]</v>
          </cell>
        </row>
        <row r="22866">
          <cell r="H22866" t="str">
            <v>[W 301]</v>
          </cell>
        </row>
        <row r="22867">
          <cell r="H22867" t="str">
            <v>[W 302]</v>
          </cell>
        </row>
        <row r="22868">
          <cell r="H22868" t="str">
            <v>[W 304]</v>
          </cell>
        </row>
        <row r="22869">
          <cell r="H22869" t="str">
            <v>[W 306]</v>
          </cell>
        </row>
        <row r="22870">
          <cell r="H22870" t="str">
            <v>[W 310]</v>
          </cell>
        </row>
        <row r="22871">
          <cell r="H22871" t="str">
            <v>[W 311]</v>
          </cell>
        </row>
        <row r="22872">
          <cell r="H22872" t="str">
            <v>[W 312]</v>
          </cell>
        </row>
        <row r="22873">
          <cell r="H22873" t="str">
            <v>[W 313]</v>
          </cell>
        </row>
        <row r="22874">
          <cell r="H22874" t="str">
            <v>[W 314]</v>
          </cell>
        </row>
        <row r="22875">
          <cell r="H22875" t="str">
            <v>[W 315]</v>
          </cell>
        </row>
        <row r="22876">
          <cell r="H22876" t="str">
            <v>[W 316]</v>
          </cell>
        </row>
        <row r="22877">
          <cell r="H22877" t="str">
            <v>[W 317]</v>
          </cell>
        </row>
        <row r="22878">
          <cell r="H22878" t="str">
            <v>[W 318]</v>
          </cell>
        </row>
        <row r="22879">
          <cell r="H22879" t="str">
            <v>[W 319]</v>
          </cell>
        </row>
        <row r="22880">
          <cell r="H22880" t="str">
            <v>[W 320]</v>
          </cell>
        </row>
        <row r="22881">
          <cell r="H22881" t="str">
            <v>[W 321]</v>
          </cell>
        </row>
        <row r="22882">
          <cell r="H22882" t="str">
            <v>[W 322]</v>
          </cell>
        </row>
        <row r="22883">
          <cell r="H22883" t="str">
            <v>[W 323]</v>
          </cell>
        </row>
        <row r="22884">
          <cell r="H22884" t="str">
            <v>[W 324]</v>
          </cell>
        </row>
        <row r="22885">
          <cell r="H22885" t="str">
            <v>[W 325]</v>
          </cell>
        </row>
        <row r="22886">
          <cell r="H22886" t="str">
            <v>[W 3H]</v>
          </cell>
        </row>
        <row r="22887">
          <cell r="H22887" t="str">
            <v>[W 4H]</v>
          </cell>
        </row>
        <row r="22888">
          <cell r="H22888" t="str">
            <v>[W 501]</v>
          </cell>
        </row>
        <row r="22889">
          <cell r="H22889" t="str">
            <v>[W 631]</v>
          </cell>
        </row>
        <row r="22890">
          <cell r="H22890" t="str">
            <v>[W 632]</v>
          </cell>
        </row>
        <row r="22891">
          <cell r="H22891" t="str">
            <v>[W 633]</v>
          </cell>
        </row>
        <row r="22892">
          <cell r="H22892" t="str">
            <v>[W 634]</v>
          </cell>
        </row>
        <row r="22893">
          <cell r="H22893" t="str">
            <v>[W 635]</v>
          </cell>
        </row>
        <row r="22894">
          <cell r="H22894" t="str">
            <v>[W 636]</v>
          </cell>
        </row>
        <row r="22895">
          <cell r="H22895" t="str">
            <v>[W 637]</v>
          </cell>
        </row>
        <row r="22896">
          <cell r="H22896" t="str">
            <v>[W 638]</v>
          </cell>
        </row>
        <row r="22897">
          <cell r="H22897" t="str">
            <v>[W 673]</v>
          </cell>
        </row>
        <row r="22898">
          <cell r="H22898" t="str">
            <v>[W 676]</v>
          </cell>
        </row>
        <row r="22899">
          <cell r="H22899" t="str">
            <v>[W 688]</v>
          </cell>
        </row>
        <row r="22900">
          <cell r="H22900" t="str">
            <v>[W 701]</v>
          </cell>
        </row>
        <row r="22901">
          <cell r="H22901" t="str">
            <v>[W 702]</v>
          </cell>
        </row>
        <row r="22902">
          <cell r="H22902" t="str">
            <v>[W 703]</v>
          </cell>
        </row>
        <row r="22903">
          <cell r="H22903" t="str">
            <v>[W 704]</v>
          </cell>
        </row>
        <row r="22904">
          <cell r="H22904" t="str">
            <v>[W 705]</v>
          </cell>
        </row>
        <row r="22905">
          <cell r="H22905" t="str">
            <v>[W 706]</v>
          </cell>
        </row>
        <row r="22906">
          <cell r="H22906" t="str">
            <v>[W 707]</v>
          </cell>
        </row>
        <row r="22907">
          <cell r="H22907" t="str">
            <v>[W 708]</v>
          </cell>
        </row>
        <row r="22908">
          <cell r="H22908" t="str">
            <v>[W 709]</v>
          </cell>
        </row>
        <row r="22909">
          <cell r="H22909" t="str">
            <v>[W 751]</v>
          </cell>
        </row>
        <row r="22910">
          <cell r="H22910" t="str">
            <v>[W 752]</v>
          </cell>
        </row>
        <row r="22911">
          <cell r="H22911" t="str">
            <v>[W 753]</v>
          </cell>
        </row>
        <row r="22912">
          <cell r="H22912" t="str">
            <v>[W 754]</v>
          </cell>
        </row>
        <row r="22913">
          <cell r="H22913" t="str">
            <v>[W 755]</v>
          </cell>
        </row>
        <row r="22914">
          <cell r="H22914" t="str">
            <v>[W 756]</v>
          </cell>
        </row>
        <row r="22915">
          <cell r="H22915" t="str">
            <v>[W 757]</v>
          </cell>
        </row>
        <row r="22916">
          <cell r="H22916" t="str">
            <v>[W 758]</v>
          </cell>
        </row>
        <row r="22917">
          <cell r="H22917" t="str">
            <v>[W 759]</v>
          </cell>
        </row>
        <row r="22918">
          <cell r="H22918" t="str">
            <v>[W 760]</v>
          </cell>
        </row>
        <row r="22919">
          <cell r="H22919" t="str">
            <v>[W 761]</v>
          </cell>
        </row>
        <row r="22920">
          <cell r="H22920" t="str">
            <v>[W 762]</v>
          </cell>
        </row>
        <row r="22921">
          <cell r="H22921" t="str">
            <v>[W 763]</v>
          </cell>
        </row>
        <row r="22922">
          <cell r="H22922" t="str">
            <v>[W 764]</v>
          </cell>
        </row>
        <row r="22923">
          <cell r="H22923" t="str">
            <v>[W 771]</v>
          </cell>
        </row>
        <row r="22924">
          <cell r="H22924" t="str">
            <v>[W 772]</v>
          </cell>
        </row>
        <row r="22925">
          <cell r="H22925" t="str">
            <v>[W 773]</v>
          </cell>
        </row>
        <row r="22926">
          <cell r="H22926" t="str">
            <v>[W 774]</v>
          </cell>
        </row>
        <row r="22927">
          <cell r="H22927" t="str">
            <v>[W 776]</v>
          </cell>
        </row>
        <row r="22928">
          <cell r="H22928" t="str">
            <v>[W 777]</v>
          </cell>
        </row>
        <row r="22929">
          <cell r="H22929" t="str">
            <v>[W 778]</v>
          </cell>
        </row>
        <row r="22930">
          <cell r="H22930" t="str">
            <v>[W 779]</v>
          </cell>
        </row>
        <row r="22931">
          <cell r="H22931" t="str">
            <v>[W 780]</v>
          </cell>
        </row>
        <row r="22932">
          <cell r="H22932" t="str">
            <v>[W 781]</v>
          </cell>
        </row>
        <row r="22933">
          <cell r="H22933" t="str">
            <v>[W 782]</v>
          </cell>
        </row>
        <row r="22934">
          <cell r="H22934" t="str">
            <v>[W 783]</v>
          </cell>
        </row>
        <row r="22935">
          <cell r="H22935" t="str">
            <v>[W 784]</v>
          </cell>
        </row>
        <row r="22936">
          <cell r="H22936" t="str">
            <v>[W 785]</v>
          </cell>
        </row>
        <row r="22937">
          <cell r="H22937" t="str">
            <v>[W 786]</v>
          </cell>
        </row>
        <row r="22938">
          <cell r="H22938" t="str">
            <v>[W 787]</v>
          </cell>
        </row>
        <row r="22939">
          <cell r="H22939" t="str">
            <v>[W 788]</v>
          </cell>
        </row>
        <row r="22940">
          <cell r="H22940" t="str">
            <v>[W 791]</v>
          </cell>
        </row>
        <row r="22941">
          <cell r="H22941" t="str">
            <v>[W 792]</v>
          </cell>
        </row>
        <row r="22942">
          <cell r="H22942" t="str">
            <v>[W 7H]</v>
          </cell>
        </row>
        <row r="22943">
          <cell r="H22943" t="str">
            <v>[W 85]</v>
          </cell>
        </row>
        <row r="22944">
          <cell r="H22944" t="str">
            <v>[W 86]</v>
          </cell>
        </row>
        <row r="22945">
          <cell r="H22945" t="str">
            <v>[W 87]</v>
          </cell>
        </row>
        <row r="22946">
          <cell r="H22946" t="str">
            <v>[W 88]</v>
          </cell>
        </row>
        <row r="22947">
          <cell r="H22947" t="str">
            <v>[W 89]</v>
          </cell>
        </row>
        <row r="22948">
          <cell r="H22948" t="str">
            <v>[W 8H]</v>
          </cell>
        </row>
        <row r="22949">
          <cell r="H22949" t="str">
            <v>[W 901]</v>
          </cell>
        </row>
        <row r="22950">
          <cell r="H22950" t="str">
            <v>[W 902]</v>
          </cell>
        </row>
        <row r="22951">
          <cell r="H22951" t="str">
            <v>[W 909]</v>
          </cell>
        </row>
        <row r="22952">
          <cell r="H22952" t="str">
            <v>[W 910]</v>
          </cell>
        </row>
        <row r="22953">
          <cell r="H22953" t="str">
            <v>[W 911]</v>
          </cell>
        </row>
        <row r="22954">
          <cell r="H22954" t="str">
            <v>[W 912]</v>
          </cell>
        </row>
        <row r="22955">
          <cell r="H22955" t="str">
            <v>[W 921]</v>
          </cell>
        </row>
        <row r="22956">
          <cell r="H22956" t="str">
            <v>[W 922]</v>
          </cell>
        </row>
        <row r="22957">
          <cell r="H22957" t="str">
            <v>[W 923]</v>
          </cell>
        </row>
        <row r="22958">
          <cell r="H22958" t="str">
            <v>[W 924]</v>
          </cell>
        </row>
        <row r="22959">
          <cell r="H22959" t="str">
            <v>[W 925]</v>
          </cell>
        </row>
        <row r="22960">
          <cell r="H22960" t="str">
            <v>[W 926]</v>
          </cell>
        </row>
        <row r="22961">
          <cell r="H22961" t="str">
            <v>[W 931]</v>
          </cell>
        </row>
        <row r="22962">
          <cell r="H22962" t="str">
            <v>[W 932]</v>
          </cell>
        </row>
        <row r="22963">
          <cell r="H22963" t="str">
            <v>[W 933]</v>
          </cell>
        </row>
        <row r="22964">
          <cell r="H22964" t="str">
            <v>[W 934]</v>
          </cell>
        </row>
        <row r="22965">
          <cell r="H22965" t="str">
            <v>[W 935]</v>
          </cell>
        </row>
        <row r="22966">
          <cell r="H22966" t="str">
            <v>[W 936]</v>
          </cell>
        </row>
        <row r="22967">
          <cell r="H22967" t="str">
            <v>[W 937]</v>
          </cell>
        </row>
        <row r="22968">
          <cell r="H22968" t="str">
            <v>[W 951]</v>
          </cell>
        </row>
        <row r="22969">
          <cell r="H22969" t="str">
            <v>[W 952]</v>
          </cell>
        </row>
        <row r="22970">
          <cell r="H22970" t="str">
            <v>[W 953]</v>
          </cell>
        </row>
        <row r="22971">
          <cell r="H22971" t="str">
            <v>[W 954]</v>
          </cell>
        </row>
        <row r="22972">
          <cell r="H22972" t="str">
            <v>[W 955]</v>
          </cell>
        </row>
        <row r="22973">
          <cell r="H22973" t="str">
            <v>[W 956]</v>
          </cell>
        </row>
        <row r="22974">
          <cell r="H22974" t="str">
            <v>[W 957]</v>
          </cell>
        </row>
        <row r="22975">
          <cell r="H22975" t="str">
            <v>[W 959]</v>
          </cell>
        </row>
        <row r="22976">
          <cell r="H22976" t="str">
            <v>[W 961]</v>
          </cell>
        </row>
        <row r="22977">
          <cell r="H22977" t="str">
            <v>[W 962]</v>
          </cell>
        </row>
        <row r="22978">
          <cell r="H22978" t="str">
            <v>[W 963]</v>
          </cell>
        </row>
        <row r="22979">
          <cell r="H22979" t="str">
            <v>[W 964]</v>
          </cell>
        </row>
        <row r="22980">
          <cell r="H22980" t="str">
            <v>[W 965]</v>
          </cell>
        </row>
        <row r="22981">
          <cell r="H22981" t="str">
            <v>[W 966]</v>
          </cell>
        </row>
        <row r="22982">
          <cell r="H22982" t="str">
            <v>[W 967]</v>
          </cell>
        </row>
        <row r="22983">
          <cell r="H22983" t="str">
            <v>[W 968]</v>
          </cell>
        </row>
        <row r="22984">
          <cell r="H22984" t="str">
            <v>[W 969]</v>
          </cell>
        </row>
        <row r="22985">
          <cell r="H22985" t="str">
            <v>[W 970]</v>
          </cell>
        </row>
        <row r="22986">
          <cell r="H22986" t="str">
            <v>[W 971]</v>
          </cell>
        </row>
        <row r="22987">
          <cell r="H22987" t="str">
            <v>[W 9H]</v>
          </cell>
        </row>
        <row r="22988">
          <cell r="H22988" t="str">
            <v>[VE 023]</v>
          </cell>
        </row>
        <row r="22989">
          <cell r="H22989" t="str">
            <v>[VE 025]</v>
          </cell>
        </row>
        <row r="22990">
          <cell r="H22990" t="str">
            <v>[VE 026]</v>
          </cell>
        </row>
        <row r="22991">
          <cell r="H22991" t="str">
            <v>[VE 027]</v>
          </cell>
        </row>
        <row r="22992">
          <cell r="H22992" t="str">
            <v>[VE 028]</v>
          </cell>
        </row>
        <row r="22993">
          <cell r="H22993" t="str">
            <v>[VE 11N]</v>
          </cell>
        </row>
        <row r="22994">
          <cell r="H22994" t="str">
            <v>[VE 157]</v>
          </cell>
        </row>
        <row r="22995">
          <cell r="H22995" t="str">
            <v>[VE 158]</v>
          </cell>
        </row>
        <row r="22996">
          <cell r="H22996" t="str">
            <v>[VE 199]</v>
          </cell>
        </row>
        <row r="22997">
          <cell r="H22997" t="str">
            <v>[VE 241]</v>
          </cell>
        </row>
        <row r="22998">
          <cell r="H22998" t="str">
            <v>[VE 261]</v>
          </cell>
        </row>
        <row r="22999">
          <cell r="H22999" t="str">
            <v>[VE 264]</v>
          </cell>
        </row>
        <row r="23000">
          <cell r="H23000" t="str">
            <v>[VE 266]</v>
          </cell>
        </row>
        <row r="23001">
          <cell r="H23001" t="str">
            <v>[VE 268]</v>
          </cell>
        </row>
        <row r="23002">
          <cell r="H23002" t="str">
            <v>[VE 321]</v>
          </cell>
        </row>
        <row r="23003">
          <cell r="H23003" t="str">
            <v>[VE 328]</v>
          </cell>
        </row>
        <row r="23004">
          <cell r="H23004" t="str">
            <v>[VE 329]</v>
          </cell>
        </row>
        <row r="23005">
          <cell r="H23005" t="str">
            <v>[VE 330]</v>
          </cell>
        </row>
        <row r="23006">
          <cell r="H23006" t="str">
            <v>[VE 331]</v>
          </cell>
        </row>
        <row r="23007">
          <cell r="H23007" t="str">
            <v>[VE 332]</v>
          </cell>
        </row>
        <row r="23008">
          <cell r="H23008" t="str">
            <v>[VE 333]</v>
          </cell>
        </row>
        <row r="23009">
          <cell r="H23009" t="str">
            <v>[VE 334]</v>
          </cell>
        </row>
        <row r="23010">
          <cell r="H23010" t="str">
            <v>[VE 335]</v>
          </cell>
        </row>
        <row r="23011">
          <cell r="H23011" t="str">
            <v>[VE 336]</v>
          </cell>
        </row>
        <row r="23012">
          <cell r="H23012" t="str">
            <v>[VE 337]</v>
          </cell>
        </row>
        <row r="23013">
          <cell r="H23013" t="str">
            <v>[VE 338]</v>
          </cell>
        </row>
        <row r="23014">
          <cell r="H23014" t="str">
            <v>[VE 339]</v>
          </cell>
        </row>
        <row r="23015">
          <cell r="H23015" t="str">
            <v>[VE 340]</v>
          </cell>
        </row>
        <row r="23016">
          <cell r="H23016" t="str">
            <v>[VE 341]</v>
          </cell>
        </row>
        <row r="23017">
          <cell r="H23017" t="str">
            <v>[VE 342]</v>
          </cell>
        </row>
        <row r="23018">
          <cell r="H23018" t="str">
            <v>[VE 343]</v>
          </cell>
        </row>
        <row r="23019">
          <cell r="H23019" t="str">
            <v>[VE 344]</v>
          </cell>
        </row>
        <row r="23020">
          <cell r="H23020" t="str">
            <v>[VE 345]</v>
          </cell>
        </row>
        <row r="23021">
          <cell r="H23021" t="str">
            <v>[VE 346]</v>
          </cell>
        </row>
        <row r="23022">
          <cell r="H23022" t="str">
            <v>[VE 347]</v>
          </cell>
        </row>
        <row r="23023">
          <cell r="H23023" t="str">
            <v>[VE 348]</v>
          </cell>
        </row>
        <row r="23024">
          <cell r="H23024" t="str">
            <v>[VE 349]</v>
          </cell>
        </row>
        <row r="23025">
          <cell r="H23025" t="str">
            <v>[VE 350]</v>
          </cell>
        </row>
        <row r="23026">
          <cell r="H23026" t="str">
            <v>[VE 351]</v>
          </cell>
        </row>
        <row r="23027">
          <cell r="H23027" t="str">
            <v>[VE 352]</v>
          </cell>
        </row>
        <row r="23028">
          <cell r="H23028" t="str">
            <v>[VE 353]</v>
          </cell>
        </row>
        <row r="23029">
          <cell r="H23029" t="str">
            <v>[VE 354]</v>
          </cell>
        </row>
        <row r="23030">
          <cell r="H23030" t="str">
            <v>[VE 355]</v>
          </cell>
        </row>
        <row r="23031">
          <cell r="H23031" t="str">
            <v>[VE 501]</v>
          </cell>
        </row>
        <row r="23032">
          <cell r="H23032" t="str">
            <v>[VE 570]</v>
          </cell>
        </row>
        <row r="23033">
          <cell r="H23033" t="str">
            <v>[VE 607]</v>
          </cell>
        </row>
        <row r="23034">
          <cell r="H23034" t="str">
            <v>[VE 608]</v>
          </cell>
        </row>
        <row r="23035">
          <cell r="H23035" t="str">
            <v>[VE 663]</v>
          </cell>
        </row>
        <row r="23036">
          <cell r="H23036" t="str">
            <v>[VE 664]</v>
          </cell>
        </row>
        <row r="23037">
          <cell r="H23037" t="str">
            <v>[VE 671]</v>
          </cell>
        </row>
        <row r="23038">
          <cell r="H23038" t="str">
            <v>[VE 672]</v>
          </cell>
        </row>
        <row r="23039">
          <cell r="H23039" t="str">
            <v>[VE 673]</v>
          </cell>
        </row>
        <row r="23040">
          <cell r="H23040" t="str">
            <v>[VE 676]</v>
          </cell>
        </row>
        <row r="23041">
          <cell r="H23041" t="str">
            <v>[VE 706]</v>
          </cell>
        </row>
        <row r="23042">
          <cell r="H23042" t="str">
            <v>[VE 707]</v>
          </cell>
        </row>
        <row r="23043">
          <cell r="H23043" t="str">
            <v>[VE 711]</v>
          </cell>
        </row>
        <row r="23044">
          <cell r="H23044" t="str">
            <v>[VE 712]</v>
          </cell>
        </row>
        <row r="23045">
          <cell r="H23045" t="str">
            <v>[VE 741]</v>
          </cell>
        </row>
        <row r="23046">
          <cell r="H23046" t="str">
            <v>[VE 904]</v>
          </cell>
        </row>
        <row r="23047">
          <cell r="H23047" t="str">
            <v>[ZE 185]</v>
          </cell>
        </row>
        <row r="23048">
          <cell r="H23048" t="str">
            <v>[ZVE Chemie]</v>
          </cell>
        </row>
        <row r="23049">
          <cell r="H23049" t="str">
            <v>[ZVE a11]</v>
          </cell>
        </row>
        <row r="23050">
          <cell r="H23050" t="str">
            <v>[ZVE n24]</v>
          </cell>
        </row>
        <row r="23051">
          <cell r="H23051" t="str">
            <v>[Zust 671]</v>
          </cell>
        </row>
        <row r="23052">
          <cell r="H23052" t="str">
            <v>[Zust 672]</v>
          </cell>
        </row>
        <row r="23053">
          <cell r="H23053" t="str">
            <v>[Zust 673]</v>
          </cell>
        </row>
        <row r="23054">
          <cell r="H23054" t="str">
            <v>[Zust 676]</v>
          </cell>
        </row>
        <row r="23055">
          <cell r="H23055" t="str">
            <v>[Zust. 043]</v>
          </cell>
        </row>
        <row r="23056">
          <cell r="H23056" t="str">
            <v>[Zust. 045]</v>
          </cell>
        </row>
        <row r="23057">
          <cell r="H23057" t="str">
            <v>[Zust. 046]</v>
          </cell>
        </row>
        <row r="23058">
          <cell r="H23058" t="str">
            <v>[Zust. 047]</v>
          </cell>
        </row>
        <row r="23059">
          <cell r="H23059" t="str">
            <v>[Zust. 048]</v>
          </cell>
        </row>
        <row r="23060">
          <cell r="H23060" t="str">
            <v>[Zust. 099]</v>
          </cell>
        </row>
        <row r="23061">
          <cell r="H23061" t="str">
            <v>[Zust. 241]</v>
          </cell>
        </row>
        <row r="23062">
          <cell r="H23062" t="str">
            <v>[Zust. 31F]</v>
          </cell>
        </row>
        <row r="23063">
          <cell r="H23063" t="str">
            <v>[Zust. 391]</v>
          </cell>
        </row>
        <row r="23064">
          <cell r="H23064" t="str">
            <v>[Zust. 392]</v>
          </cell>
        </row>
        <row r="23065">
          <cell r="H23065" t="str">
            <v>[Zust. 393]</v>
          </cell>
        </row>
        <row r="23066">
          <cell r="H23066" t="str">
            <v>[aws]</v>
          </cell>
        </row>
        <row r="23067">
          <cell r="H23067" t="str">
            <v>[036]</v>
          </cell>
        </row>
        <row r="23068">
          <cell r="H23068" t="str">
            <v>[053^^3]</v>
          </cell>
        </row>
        <row r="23069">
          <cell r="H23069" t="str">
            <v>[101^^3]</v>
          </cell>
        </row>
        <row r="23070">
          <cell r="H23070" t="str">
            <v>[102^^3]</v>
          </cell>
        </row>
        <row r="23071">
          <cell r="H23071" t="str">
            <v>[103^^3]</v>
          </cell>
        </row>
        <row r="23072">
          <cell r="H23072" t="str">
            <v>[104^^3]</v>
          </cell>
        </row>
        <row r="23073">
          <cell r="H23073" t="str">
            <v>[108^^3]</v>
          </cell>
        </row>
        <row r="23074">
          <cell r="H23074" t="str">
            <v>[110^^3]</v>
          </cell>
        </row>
        <row r="23075">
          <cell r="H23075" t="str">
            <v>[111^^3]</v>
          </cell>
        </row>
        <row r="23076">
          <cell r="H23076" t="str">
            <v>[112^^3]</v>
          </cell>
        </row>
        <row r="23077">
          <cell r="H23077" t="str">
            <v>[113^^3]</v>
          </cell>
        </row>
        <row r="23078">
          <cell r="H23078" t="str">
            <v>[114^^3]</v>
          </cell>
        </row>
        <row r="23079">
          <cell r="H23079" t="str">
            <v>[115^^3]</v>
          </cell>
        </row>
        <row r="23080">
          <cell r="H23080" t="str">
            <v>[116^^3]</v>
          </cell>
        </row>
        <row r="23081">
          <cell r="H23081" t="str">
            <v>[117^^3]</v>
          </cell>
        </row>
        <row r="23082">
          <cell r="H23082" t="str">
            <v>[118^^3]</v>
          </cell>
        </row>
        <row r="23083">
          <cell r="H23083" t="str">
            <v>[119^^3]</v>
          </cell>
        </row>
        <row r="23084">
          <cell r="H23084" t="str">
            <v>[120^^3]</v>
          </cell>
        </row>
        <row r="23085">
          <cell r="H23085" t="str">
            <v>[121^^3]</v>
          </cell>
        </row>
        <row r="23086">
          <cell r="H23086" t="str">
            <v>[124^^3]</v>
          </cell>
        </row>
        <row r="23087">
          <cell r="H23087" t="str">
            <v>[201^^3]</v>
          </cell>
        </row>
        <row r="23088">
          <cell r="H23088" t="str">
            <v>[202^^3]</v>
          </cell>
        </row>
        <row r="23089">
          <cell r="H23089" t="str">
            <v>[203^^3]</v>
          </cell>
        </row>
        <row r="23090">
          <cell r="H23090" t="str">
            <v>[204^^3]</v>
          </cell>
        </row>
        <row r="23091">
          <cell r="H23091" t="str">
            <v>[208^^3]</v>
          </cell>
        </row>
        <row r="23092">
          <cell r="H23092" t="str">
            <v>[210^^3]</v>
          </cell>
        </row>
        <row r="23093">
          <cell r="H23093" t="str">
            <v>[211^^3]</v>
          </cell>
        </row>
        <row r="23094">
          <cell r="H23094" t="str">
            <v>[212^^3]</v>
          </cell>
        </row>
        <row r="23095">
          <cell r="H23095" t="str">
            <v>[213^^3]</v>
          </cell>
        </row>
        <row r="23096">
          <cell r="H23096" t="str">
            <v>[219^^3]</v>
          </cell>
        </row>
        <row r="23097">
          <cell r="H23097" t="str">
            <v>[401]</v>
          </cell>
        </row>
        <row r="23098">
          <cell r="H23098" t="str">
            <v>[401^^3]</v>
          </cell>
        </row>
        <row r="23099">
          <cell r="H23099" t="str">
            <v>[402]</v>
          </cell>
        </row>
        <row r="23100">
          <cell r="H23100" t="str">
            <v>[402/403]</v>
          </cell>
        </row>
        <row r="23101">
          <cell r="H23101" t="str">
            <v>[403]</v>
          </cell>
        </row>
        <row r="23102">
          <cell r="H23102" t="str">
            <v>[404]</v>
          </cell>
        </row>
        <row r="23103">
          <cell r="H23103" t="str">
            <v>[405]</v>
          </cell>
        </row>
        <row r="23104">
          <cell r="H23104" t="str">
            <v>[406]</v>
          </cell>
        </row>
        <row r="23105">
          <cell r="H23105" t="str">
            <v>[406/417]</v>
          </cell>
        </row>
        <row r="23106">
          <cell r="H23106" t="str">
            <v>[407]</v>
          </cell>
        </row>
        <row r="23107">
          <cell r="H23107" t="str">
            <v>[407/410]</v>
          </cell>
        </row>
        <row r="23108">
          <cell r="H23108" t="str">
            <v>[408]</v>
          </cell>
        </row>
        <row r="23109">
          <cell r="H23109" t="str">
            <v>[409]</v>
          </cell>
        </row>
        <row r="23110">
          <cell r="H23110" t="str">
            <v>[410]</v>
          </cell>
        </row>
        <row r="23111">
          <cell r="H23111" t="str">
            <v>[411]</v>
          </cell>
        </row>
        <row r="23112">
          <cell r="H23112" t="str">
            <v>[412]</v>
          </cell>
        </row>
        <row r="23113">
          <cell r="H23113" t="str">
            <v>[413/415]</v>
          </cell>
        </row>
        <row r="23114">
          <cell r="H23114" t="str">
            <v>[414]</v>
          </cell>
        </row>
        <row r="23115">
          <cell r="H23115" t="str">
            <v>[416]</v>
          </cell>
        </row>
        <row r="23116">
          <cell r="H23116" t="str">
            <v>[418]</v>
          </cell>
        </row>
        <row r="23117">
          <cell r="H23117" t="str">
            <v>[418^^3]</v>
          </cell>
        </row>
        <row r="23118">
          <cell r="H23118" t="str">
            <v>[419/423]</v>
          </cell>
        </row>
        <row r="23119">
          <cell r="H23119" t="str">
            <v>[420]</v>
          </cell>
        </row>
        <row r="23120">
          <cell r="H23120" t="str">
            <v>[422]</v>
          </cell>
        </row>
        <row r="23121">
          <cell r="H23121" t="str">
            <v>[424]</v>
          </cell>
        </row>
        <row r="23122">
          <cell r="H23122" t="str">
            <v>[433]</v>
          </cell>
        </row>
        <row r="23123">
          <cell r="H23123" t="str">
            <v>[451/455]</v>
          </cell>
        </row>
        <row r="23124">
          <cell r="H23124" t="str">
            <v>[456]</v>
          </cell>
        </row>
        <row r="23125">
          <cell r="H23125" t="str">
            <v>[457/459]</v>
          </cell>
        </row>
        <row r="23126">
          <cell r="H23126" t="str">
            <v>[460]</v>
          </cell>
        </row>
        <row r="23127">
          <cell r="H23127" t="str">
            <v>[461]</v>
          </cell>
        </row>
        <row r="23128">
          <cell r="H23128" t="str">
            <v>[461/464]</v>
          </cell>
        </row>
        <row r="23129">
          <cell r="H23129" t="str">
            <v>[462]</v>
          </cell>
        </row>
        <row r="23130">
          <cell r="H23130" t="str">
            <v>[463]</v>
          </cell>
        </row>
        <row r="23131">
          <cell r="H23131" t="str">
            <v>[465]</v>
          </cell>
        </row>
        <row r="23132">
          <cell r="H23132" t="str">
            <v>[466/468]</v>
          </cell>
        </row>
        <row r="23133">
          <cell r="H23133" t="str">
            <v>[469/470]</v>
          </cell>
        </row>
        <row r="23134">
          <cell r="H23134" t="str">
            <v>[471/472]</v>
          </cell>
        </row>
        <row r="23135">
          <cell r="H23135" t="str">
            <v>[473/474]</v>
          </cell>
        </row>
        <row r="23136">
          <cell r="H23136" t="str">
            <v>[475/476]</v>
          </cell>
        </row>
        <row r="23137">
          <cell r="H23137" t="str">
            <v>[477]</v>
          </cell>
        </row>
        <row r="23138">
          <cell r="H23138" t="str">
            <v>[478]</v>
          </cell>
        </row>
        <row r="23139">
          <cell r="H23139" t="str">
            <v>[479]</v>
          </cell>
        </row>
        <row r="23140">
          <cell r="H23140" t="str">
            <v>[480]</v>
          </cell>
        </row>
        <row r="23141">
          <cell r="H23141" t="str">
            <v>[493]</v>
          </cell>
        </row>
        <row r="23142">
          <cell r="H23142" t="str">
            <v>[66]</v>
          </cell>
        </row>
        <row r="23143">
          <cell r="H23143" t="str">
            <v>[W 420]</v>
          </cell>
        </row>
        <row r="23144">
          <cell r="H23144" t="str">
            <v>[Gl 001]</v>
          </cell>
        </row>
        <row r="23145">
          <cell r="H23145" t="str">
            <v>[Gl 013]</v>
          </cell>
        </row>
        <row r="23146">
          <cell r="H23146" t="str">
            <v>[Gl 014]</v>
          </cell>
        </row>
        <row r="23147">
          <cell r="H23147" t="str">
            <v>[Gl 036]</v>
          </cell>
        </row>
        <row r="23148">
          <cell r="H23148" t="str">
            <v>[Gl 053]</v>
          </cell>
        </row>
        <row r="23149">
          <cell r="H23149" t="str">
            <v>[Gl 054]</v>
          </cell>
        </row>
        <row r="23150">
          <cell r="H23150" t="str">
            <v>[Gl 056]</v>
          </cell>
        </row>
        <row r="23151">
          <cell r="H23151" t="str">
            <v>[Gl 061]</v>
          </cell>
        </row>
        <row r="23152">
          <cell r="H23152" t="str">
            <v>[Gl 062]</v>
          </cell>
        </row>
        <row r="23153">
          <cell r="H23153" t="str">
            <v>[Gl 066]</v>
          </cell>
        </row>
        <row r="23154">
          <cell r="H23154" t="str">
            <v>[Gl 071]</v>
          </cell>
        </row>
        <row r="23155">
          <cell r="H23155" t="str">
            <v>[Gl 073]</v>
          </cell>
        </row>
        <row r="23156">
          <cell r="H23156" t="str">
            <v>[Gl 074]</v>
          </cell>
        </row>
        <row r="23157">
          <cell r="H23157" t="str">
            <v>[Gl 084]</v>
          </cell>
        </row>
        <row r="23158">
          <cell r="H23158" t="str">
            <v>[Gl 086]</v>
          </cell>
        </row>
        <row r="23159">
          <cell r="H23159" t="str">
            <v>[Gl 101]</v>
          </cell>
        </row>
        <row r="23160">
          <cell r="H23160" t="str">
            <v>[Gl 102]</v>
          </cell>
        </row>
        <row r="23161">
          <cell r="H23161" t="str">
            <v>[Gl 103]</v>
          </cell>
        </row>
        <row r="23162">
          <cell r="H23162" t="str">
            <v>[Gl 104]</v>
          </cell>
        </row>
        <row r="23163">
          <cell r="H23163" t="str">
            <v>[Gl 108]</v>
          </cell>
        </row>
        <row r="23164">
          <cell r="H23164" t="str">
            <v>[Gl 110]</v>
          </cell>
        </row>
        <row r="23165">
          <cell r="H23165" t="str">
            <v>[Gl 111]</v>
          </cell>
        </row>
        <row r="23166">
          <cell r="H23166" t="str">
            <v>[Gl 112]</v>
          </cell>
        </row>
        <row r="23167">
          <cell r="H23167" t="str">
            <v>[Gl 113]</v>
          </cell>
        </row>
        <row r="23168">
          <cell r="H23168" t="str">
            <v>[Gl 114]</v>
          </cell>
        </row>
        <row r="23169">
          <cell r="H23169" t="str">
            <v>[Gl 115]</v>
          </cell>
        </row>
        <row r="23170">
          <cell r="H23170" t="str">
            <v>[Gl 116]</v>
          </cell>
        </row>
        <row r="23171">
          <cell r="H23171" t="str">
            <v>[Gl 117]</v>
          </cell>
        </row>
        <row r="23172">
          <cell r="H23172" t="str">
            <v>[Gl 118]</v>
          </cell>
        </row>
        <row r="23173">
          <cell r="H23173" t="str">
            <v>[Gl 119]</v>
          </cell>
        </row>
        <row r="23174">
          <cell r="H23174" t="str">
            <v>[Gl 120]</v>
          </cell>
        </row>
        <row r="23175">
          <cell r="H23175" t="str">
            <v>[Gl 121]</v>
          </cell>
        </row>
        <row r="23176">
          <cell r="H23176" t="str">
            <v>[Gl 124]</v>
          </cell>
        </row>
        <row r="23177">
          <cell r="H23177" t="str">
            <v>[Gl 201]</v>
          </cell>
        </row>
        <row r="23178">
          <cell r="H23178" t="str">
            <v>[Gl 202]</v>
          </cell>
        </row>
        <row r="23179">
          <cell r="H23179" t="str">
            <v>[Gl 203]</v>
          </cell>
        </row>
        <row r="23180">
          <cell r="H23180" t="str">
            <v>[Gl 204]</v>
          </cell>
        </row>
        <row r="23181">
          <cell r="H23181" t="str">
            <v>[Gl 208]</v>
          </cell>
        </row>
        <row r="23182">
          <cell r="H23182" t="str">
            <v>[Gl 210]</v>
          </cell>
        </row>
        <row r="23183">
          <cell r="H23183" t="str">
            <v>[Gl 211]</v>
          </cell>
        </row>
        <row r="23184">
          <cell r="H23184" t="str">
            <v>[Gl 212]</v>
          </cell>
        </row>
        <row r="23185">
          <cell r="H23185" t="str">
            <v>[Gl 213]</v>
          </cell>
        </row>
        <row r="23186">
          <cell r="H23186" t="str">
            <v>[Gl 219]</v>
          </cell>
        </row>
        <row r="23187">
          <cell r="H23187" t="str">
            <v>[Gl 221]</v>
          </cell>
        </row>
        <row r="23188">
          <cell r="H23188" t="str">
            <v>[Gl 222]</v>
          </cell>
        </row>
        <row r="23189">
          <cell r="H23189" t="str">
            <v>[Gl 224]</v>
          </cell>
        </row>
        <row r="23190">
          <cell r="H23190" t="str">
            <v>[Gl 231]</v>
          </cell>
        </row>
        <row r="23191">
          <cell r="H23191" t="str">
            <v>[Gl 232]</v>
          </cell>
        </row>
        <row r="23192">
          <cell r="H23192" t="str">
            <v>[Gl 238]</v>
          </cell>
        </row>
        <row r="23193">
          <cell r="H23193" t="str">
            <v>[Gl 241]</v>
          </cell>
        </row>
        <row r="23194">
          <cell r="H23194" t="str">
            <v>[Gl 241-1]</v>
          </cell>
        </row>
        <row r="23195">
          <cell r="H23195" t="str">
            <v>[Gl 248]</v>
          </cell>
        </row>
        <row r="23196">
          <cell r="H23196" t="str">
            <v>[Gl 291]</v>
          </cell>
        </row>
        <row r="23197">
          <cell r="H23197" t="str">
            <v>[Gl 292]</v>
          </cell>
        </row>
        <row r="23198">
          <cell r="H23198" t="str">
            <v>[Gl 391]</v>
          </cell>
        </row>
        <row r="23199">
          <cell r="H23199" t="str">
            <v>[Gl 391-1]</v>
          </cell>
        </row>
        <row r="23200">
          <cell r="H23200" t="str">
            <v>[Gl 392]</v>
          </cell>
        </row>
        <row r="23201">
          <cell r="H23201" t="str">
            <v>[Gl 392-1]</v>
          </cell>
        </row>
        <row r="23202">
          <cell r="H23202" t="str">
            <v>[Gl 401]</v>
          </cell>
        </row>
        <row r="23203">
          <cell r="H23203" t="str">
            <v>[Gl 402]</v>
          </cell>
        </row>
        <row r="23204">
          <cell r="H23204" t="str">
            <v>[Gl 403]</v>
          </cell>
        </row>
        <row r="23205">
          <cell r="H23205" t="str">
            <v>[Gl 404]</v>
          </cell>
        </row>
        <row r="23206">
          <cell r="H23206" t="str">
            <v>[Gl 405]</v>
          </cell>
        </row>
        <row r="23207">
          <cell r="H23207" t="str">
            <v>[Gl 406]</v>
          </cell>
        </row>
        <row r="23208">
          <cell r="H23208" t="str">
            <v>[Gl 407]</v>
          </cell>
        </row>
        <row r="23209">
          <cell r="H23209" t="str">
            <v>[Gl 408]</v>
          </cell>
        </row>
        <row r="23210">
          <cell r="H23210" t="str">
            <v>[Gl 409]</v>
          </cell>
        </row>
        <row r="23211">
          <cell r="H23211" t="str">
            <v>[Gl 410]</v>
          </cell>
        </row>
        <row r="23212">
          <cell r="H23212" t="str">
            <v>[Gl 411]</v>
          </cell>
        </row>
        <row r="23213">
          <cell r="H23213" t="str">
            <v>[Gl 412]</v>
          </cell>
        </row>
        <row r="23214">
          <cell r="H23214" t="str">
            <v>[Gl 414]</v>
          </cell>
        </row>
        <row r="23215">
          <cell r="H23215" t="str">
            <v>[Gl 416]</v>
          </cell>
        </row>
        <row r="23216">
          <cell r="H23216" t="str">
            <v>[Gl 418]</v>
          </cell>
        </row>
        <row r="23217">
          <cell r="H23217" t="str">
            <v>[Gl 420]</v>
          </cell>
        </row>
        <row r="23218">
          <cell r="H23218" t="str">
            <v>[Gl 422]</v>
          </cell>
        </row>
        <row r="23219">
          <cell r="H23219" t="str">
            <v>[Gl 424]</v>
          </cell>
        </row>
        <row r="23220">
          <cell r="H23220" t="str">
            <v>[Gl 433]</v>
          </cell>
        </row>
        <row r="23221">
          <cell r="H23221" t="str">
            <v>[Gl 461]</v>
          </cell>
        </row>
        <row r="23222">
          <cell r="H23222" t="str">
            <v>[Gl 462]</v>
          </cell>
        </row>
        <row r="23223">
          <cell r="H23223" t="str">
            <v>[Gl 463]</v>
          </cell>
        </row>
        <row r="23224">
          <cell r="H23224" t="str">
            <v>[Gl 466]</v>
          </cell>
        </row>
        <row r="23225">
          <cell r="H23225" t="str">
            <v>[Gl 671]</v>
          </cell>
        </row>
        <row r="23226">
          <cell r="H23226" t="str">
            <v>[Gl 672]</v>
          </cell>
        </row>
        <row r="23227">
          <cell r="H23227" t="str">
            <v>[Gl 673]</v>
          </cell>
        </row>
        <row r="23228">
          <cell r="H23228" t="str">
            <v>[Gl 676]</v>
          </cell>
        </row>
        <row r="23229">
          <cell r="H23229" t="str">
            <v>[Gl M66]</v>
          </cell>
        </row>
        <row r="23230">
          <cell r="H23230" t="str">
            <v>[Gl M86]</v>
          </cell>
        </row>
        <row r="23231">
          <cell r="H23231" t="str">
            <v>[Gl N91]</v>
          </cell>
        </row>
        <row r="23232">
          <cell r="H23232" t="str">
            <v>[Gl N92]</v>
          </cell>
        </row>
        <row r="23233">
          <cell r="H23233" t="str">
            <v>[Gl 037]</v>
          </cell>
        </row>
        <row r="23234">
          <cell r="H23234" t="str">
            <v>[Gl 063]</v>
          </cell>
        </row>
        <row r="23235">
          <cell r="H23235" t="str">
            <v>[Gl 127]</v>
          </cell>
        </row>
        <row r="23236">
          <cell r="H23236" t="str">
            <v>[Gl 237]</v>
          </cell>
        </row>
        <row r="23237">
          <cell r="H23237" t="str">
            <v>[Gl 426]</v>
          </cell>
        </row>
        <row r="23238">
          <cell r="H23238" t="str">
            <v>[Gl 431]</v>
          </cell>
        </row>
        <row r="23239">
          <cell r="H23239" t="str">
            <v>[Gl 436]</v>
          </cell>
        </row>
        <row r="23240">
          <cell r="H23240" t="str">
            <v>[Gl 439]</v>
          </cell>
        </row>
        <row r="23241">
          <cell r="H23241" t="str">
            <v>[Gl 464]</v>
          </cell>
        </row>
        <row r="23242">
          <cell r="H23242" t="str">
            <v>[Gl 465]</v>
          </cell>
        </row>
        <row r="23243">
          <cell r="H23243" t="str">
            <v>[Bl m15]</v>
          </cell>
        </row>
        <row r="23244">
          <cell r="H23244" t="str">
            <v>[Bl m16]</v>
          </cell>
        </row>
        <row r="23245">
          <cell r="H23245" t="str">
            <v>[Bl m17]</v>
          </cell>
        </row>
        <row r="23246">
          <cell r="H23246" t="str">
            <v>[Ers A]</v>
          </cell>
        </row>
        <row r="23247">
          <cell r="H23247" t="str">
            <v>[Ers B]</v>
          </cell>
        </row>
        <row r="23248">
          <cell r="H23248" t="str">
            <v>[Ers C]</v>
          </cell>
        </row>
        <row r="23249">
          <cell r="H23249" t="str">
            <v>[Ers G1]</v>
          </cell>
        </row>
        <row r="23250">
          <cell r="H23250" t="str">
            <v>[Ers G10]</v>
          </cell>
        </row>
        <row r="23251">
          <cell r="H23251" t="str">
            <v>[Ers G11]</v>
          </cell>
        </row>
        <row r="23252">
          <cell r="H23252" t="str">
            <v>[Ers G12]</v>
          </cell>
        </row>
        <row r="23253">
          <cell r="H23253" t="str">
            <v>[Ers G13]</v>
          </cell>
        </row>
        <row r="23254">
          <cell r="H23254" t="str">
            <v>[Ers G14]</v>
          </cell>
        </row>
        <row r="23255">
          <cell r="H23255" t="str">
            <v>[Ers G15]</v>
          </cell>
        </row>
        <row r="23256">
          <cell r="H23256" t="str">
            <v>[Ers G16]</v>
          </cell>
        </row>
        <row r="23257">
          <cell r="H23257" t="str">
            <v>[Ers G17]</v>
          </cell>
        </row>
        <row r="23258">
          <cell r="H23258" t="str">
            <v>[Ers G18]</v>
          </cell>
        </row>
        <row r="23259">
          <cell r="H23259" t="str">
            <v>[Ers G19]</v>
          </cell>
        </row>
        <row r="23260">
          <cell r="H23260" t="str">
            <v>[Ers G2]</v>
          </cell>
        </row>
        <row r="23261">
          <cell r="H23261" t="str">
            <v>[Ers G20]</v>
          </cell>
        </row>
        <row r="23262">
          <cell r="H23262" t="str">
            <v>[Ers G21]</v>
          </cell>
        </row>
        <row r="23263">
          <cell r="H23263" t="str">
            <v>[Ers G22]</v>
          </cell>
        </row>
        <row r="23264">
          <cell r="H23264" t="str">
            <v>[Ers G24]</v>
          </cell>
        </row>
        <row r="23265">
          <cell r="H23265" t="str">
            <v>[Ers G3]</v>
          </cell>
        </row>
        <row r="23266">
          <cell r="H23266" t="str">
            <v>[Ers G4]</v>
          </cell>
        </row>
        <row r="23267">
          <cell r="H23267" t="str">
            <v>[Ers G8]</v>
          </cell>
        </row>
        <row r="23268">
          <cell r="H23268" t="str">
            <v>[Ers H1]</v>
          </cell>
        </row>
        <row r="23269">
          <cell r="H23269" t="str">
            <v>[Ers H10]</v>
          </cell>
        </row>
        <row r="23270">
          <cell r="H23270" t="str">
            <v>[Ers H11]</v>
          </cell>
        </row>
        <row r="23271">
          <cell r="H23271" t="str">
            <v>[Ers H12]</v>
          </cell>
        </row>
        <row r="23272">
          <cell r="H23272" t="str">
            <v>[Ers H13]</v>
          </cell>
        </row>
        <row r="23273">
          <cell r="H23273" t="str">
            <v>[Ers H15]</v>
          </cell>
        </row>
        <row r="23274">
          <cell r="H23274" t="str">
            <v>[Ers H17]</v>
          </cell>
        </row>
        <row r="23275">
          <cell r="H23275" t="str">
            <v>[Ers H19]</v>
          </cell>
        </row>
        <row r="23276">
          <cell r="H23276" t="str">
            <v>[Ers H2]</v>
          </cell>
        </row>
        <row r="23277">
          <cell r="H23277" t="str">
            <v>[Ers H21]</v>
          </cell>
        </row>
        <row r="23278">
          <cell r="H23278" t="str">
            <v>[Ers H3]</v>
          </cell>
        </row>
        <row r="23279">
          <cell r="H23279" t="str">
            <v>[Ers H4]</v>
          </cell>
        </row>
        <row r="23280">
          <cell r="H23280" t="str">
            <v>[Ers H401]</v>
          </cell>
        </row>
        <row r="23281">
          <cell r="H23281" t="str">
            <v>[Ers H402]</v>
          </cell>
        </row>
        <row r="23282">
          <cell r="H23282" t="str">
            <v>[Ers H403]</v>
          </cell>
        </row>
        <row r="23283">
          <cell r="H23283" t="str">
            <v>[Ers H404]</v>
          </cell>
        </row>
        <row r="23284">
          <cell r="H23284" t="str">
            <v>[Ers H405]</v>
          </cell>
        </row>
        <row r="23285">
          <cell r="H23285" t="str">
            <v>[Ers H406]</v>
          </cell>
        </row>
        <row r="23286">
          <cell r="H23286" t="str">
            <v>[Ers H407]</v>
          </cell>
        </row>
        <row r="23287">
          <cell r="H23287" t="str">
            <v>[Ers H408]</v>
          </cell>
        </row>
        <row r="23288">
          <cell r="H23288" t="str">
            <v>[Ers H410]</v>
          </cell>
        </row>
        <row r="23289">
          <cell r="H23289" t="str">
            <v>[Ers H412]</v>
          </cell>
        </row>
        <row r="23290">
          <cell r="H23290" t="str">
            <v>[Ers H414]</v>
          </cell>
        </row>
        <row r="23291">
          <cell r="H23291" t="str">
            <v>[Ers H416]</v>
          </cell>
        </row>
        <row r="23292">
          <cell r="H23292" t="str">
            <v>[Ers H424]</v>
          </cell>
        </row>
        <row r="23293">
          <cell r="H23293" t="str">
            <v>[Ers H66]</v>
          </cell>
        </row>
        <row r="23294">
          <cell r="H23294" t="str">
            <v>[Ers H8]</v>
          </cell>
        </row>
        <row r="23295">
          <cell r="H23295" t="str">
            <v>[Ers H84]</v>
          </cell>
        </row>
        <row r="23296">
          <cell r="H23296" t="str">
            <v>[Ers K391]</v>
          </cell>
        </row>
        <row r="23297">
          <cell r="H23297" t="str">
            <v>[Ers K392]</v>
          </cell>
        </row>
        <row r="23298">
          <cell r="H23298" t="str">
            <v>[Ers N401]</v>
          </cell>
        </row>
        <row r="23299">
          <cell r="H23299" t="str">
            <v>[Ers N402]</v>
          </cell>
        </row>
        <row r="23300">
          <cell r="H23300" t="str">
            <v>[Ers N403]</v>
          </cell>
        </row>
        <row r="23301">
          <cell r="H23301" t="str">
            <v>[Ers N404]</v>
          </cell>
        </row>
        <row r="23302">
          <cell r="H23302" t="str">
            <v>[Ers N405]</v>
          </cell>
        </row>
        <row r="23303">
          <cell r="H23303" t="str">
            <v>[Ers N406]</v>
          </cell>
        </row>
        <row r="23304">
          <cell r="H23304" t="str">
            <v>[Ers N407]</v>
          </cell>
        </row>
        <row r="23305">
          <cell r="H23305" t="str">
            <v>[Ers N408]</v>
          </cell>
        </row>
        <row r="23306">
          <cell r="H23306" t="str">
            <v>[Ers N410]</v>
          </cell>
        </row>
        <row r="23307">
          <cell r="H23307" t="str">
            <v>[Ers N412]</v>
          </cell>
        </row>
        <row r="23308">
          <cell r="H23308" t="str">
            <v>[Ers N414]</v>
          </cell>
        </row>
        <row r="23309">
          <cell r="H23309" t="str">
            <v>[Ers N416]</v>
          </cell>
        </row>
        <row r="23310">
          <cell r="H23310" t="str">
            <v>[Ers N418]</v>
          </cell>
        </row>
        <row r="23311">
          <cell r="H23311" t="str">
            <v>[Ers N420]</v>
          </cell>
        </row>
        <row r="23312">
          <cell r="H23312" t="str">
            <v>[Ers N422]</v>
          </cell>
        </row>
        <row r="23313">
          <cell r="H23313" t="str">
            <v>[Ers N424]</v>
          </cell>
        </row>
        <row r="23314">
          <cell r="H23314" t="str">
            <v>[Ers Sch101R]</v>
          </cell>
        </row>
        <row r="23315">
          <cell r="H23315" t="str">
            <v>[Ers Sch102R]</v>
          </cell>
        </row>
        <row r="23316">
          <cell r="H23316" t="str">
            <v>[Ers Sch103R]</v>
          </cell>
        </row>
        <row r="23317">
          <cell r="H23317" t="str">
            <v>[Ers Sch104R]</v>
          </cell>
        </row>
        <row r="23318">
          <cell r="H23318" t="str">
            <v>[Ers Sch108R]</v>
          </cell>
        </row>
        <row r="23319">
          <cell r="H23319" t="str">
            <v>[Ers Sch110R]</v>
          </cell>
        </row>
        <row r="23320">
          <cell r="H23320" t="str">
            <v>[Ers Sch111R]</v>
          </cell>
        </row>
        <row r="23321">
          <cell r="H23321" t="str">
            <v>[Ers Sch112R]</v>
          </cell>
        </row>
        <row r="23322">
          <cell r="H23322" t="str">
            <v>[Ers Sch113R]</v>
          </cell>
        </row>
        <row r="23323">
          <cell r="H23323" t="str">
            <v>[Ers Sch114H]</v>
          </cell>
        </row>
        <row r="23324">
          <cell r="H23324" t="str">
            <v>[Ers Sch116H]</v>
          </cell>
        </row>
        <row r="23325">
          <cell r="H23325" t="str">
            <v>[Ers Sch118H]</v>
          </cell>
        </row>
        <row r="23326">
          <cell r="H23326" t="str">
            <v>[Ers Sch120H]</v>
          </cell>
        </row>
        <row r="23327">
          <cell r="H23327" t="str">
            <v>[Ers Sch124H]</v>
          </cell>
        </row>
        <row r="23328">
          <cell r="H23328" t="str">
            <v>[Ers Sch124R]</v>
          </cell>
        </row>
        <row r="23329">
          <cell r="H23329" t="str">
            <v>[Ers Sch201H]</v>
          </cell>
        </row>
        <row r="23330">
          <cell r="H23330" t="str">
            <v>[Ers Sch202H]</v>
          </cell>
        </row>
        <row r="23331">
          <cell r="H23331" t="str">
            <v>[Ers Sch203H]</v>
          </cell>
        </row>
        <row r="23332">
          <cell r="H23332" t="str">
            <v>[Ers Sch204H]</v>
          </cell>
        </row>
        <row r="23333">
          <cell r="H23333" t="str">
            <v>[Ers Sch208H]</v>
          </cell>
        </row>
        <row r="23334">
          <cell r="H23334" t="str">
            <v>[Ers Sch210H]</v>
          </cell>
        </row>
        <row r="23335">
          <cell r="H23335" t="str">
            <v>[Ers Sch211H]</v>
          </cell>
        </row>
        <row r="23336">
          <cell r="H23336" t="str">
            <v>[Ers Sch212H]</v>
          </cell>
        </row>
        <row r="23337">
          <cell r="H23337" t="str">
            <v>[Ers Sch213H]</v>
          </cell>
        </row>
        <row r="23338">
          <cell r="H23338" t="str">
            <v>[Ers 1H21]</v>
          </cell>
        </row>
        <row r="23339">
          <cell r="H23339" t="str">
            <v>[Ext c]</v>
          </cell>
        </row>
        <row r="23340">
          <cell r="H23340" t="str">
            <v>[Ext k391]</v>
          </cell>
        </row>
        <row r="23341">
          <cell r="H23341" t="str">
            <v>[Ext k392]</v>
          </cell>
        </row>
        <row r="23342">
          <cell r="H23342" t="str">
            <v>[XTR 013]</v>
          </cell>
        </row>
        <row r="23343">
          <cell r="H23343" t="str">
            <v>[XTR 231^^3]</v>
          </cell>
        </row>
        <row r="23344">
          <cell r="H23344" t="str">
            <v>[XTR 291^^3]</v>
          </cell>
        </row>
        <row r="23345">
          <cell r="H23345" t="str">
            <v>[XTR 292^^3]</v>
          </cell>
        </row>
        <row r="23346">
          <cell r="H23346" t="str">
            <v>[XTR 402/403]</v>
          </cell>
        </row>
        <row r="23347">
          <cell r="H23347" t="str">
            <v>[XTR 461]</v>
          </cell>
        </row>
        <row r="23348">
          <cell r="H23348" t="str">
            <v>[XTR 462]</v>
          </cell>
        </row>
        <row r="23349">
          <cell r="H23349" t="str">
            <v>[XTR 463]</v>
          </cell>
        </row>
        <row r="23350">
          <cell r="H23350" t="str">
            <v>[XTR 466]</v>
          </cell>
        </row>
        <row r="23351">
          <cell r="H23351" t="str">
            <v>[001^^3]</v>
          </cell>
        </row>
        <row r="23352">
          <cell r="H23352" t="str">
            <v>[013]</v>
          </cell>
        </row>
        <row r="23353">
          <cell r="H23353" t="str">
            <v>[014]</v>
          </cell>
        </row>
        <row r="23354">
          <cell r="H23354" t="str">
            <v>[056^^3]</v>
          </cell>
        </row>
        <row r="23355">
          <cell r="H23355" t="str">
            <v>[061^^3]</v>
          </cell>
        </row>
        <row r="23356">
          <cell r="H23356" t="str">
            <v>[062^^3]</v>
          </cell>
        </row>
        <row r="23357">
          <cell r="H23357" t="str">
            <v>[066]</v>
          </cell>
        </row>
        <row r="23358">
          <cell r="H23358" t="str">
            <v>[071^^3]</v>
          </cell>
        </row>
        <row r="23359">
          <cell r="H23359" t="str">
            <v>[073^^3]</v>
          </cell>
        </row>
        <row r="23360">
          <cell r="H23360" t="str">
            <v>[074^^3]</v>
          </cell>
        </row>
        <row r="23361">
          <cell r="H23361" t="str">
            <v>[084^^3]</v>
          </cell>
        </row>
        <row r="23362">
          <cell r="H23362" t="str">
            <v>[086]</v>
          </cell>
        </row>
        <row r="23363">
          <cell r="H23363" t="str">
            <v>[1]</v>
          </cell>
        </row>
        <row r="23364">
          <cell r="H23364" t="str">
            <v>[12/18]</v>
          </cell>
        </row>
        <row r="23365">
          <cell r="H23365" t="str">
            <v>[14]</v>
          </cell>
        </row>
        <row r="23366">
          <cell r="H23366" t="str">
            <v>[14/15]</v>
          </cell>
        </row>
        <row r="23367">
          <cell r="H23367" t="str">
            <v>[142]</v>
          </cell>
        </row>
        <row r="23368">
          <cell r="H23368" t="str">
            <v>[143]</v>
          </cell>
        </row>
        <row r="23369">
          <cell r="H23369" t="str">
            <v>[15]</v>
          </cell>
        </row>
        <row r="23370">
          <cell r="H23370" t="str">
            <v>[15/17]</v>
          </cell>
        </row>
        <row r="23371">
          <cell r="H23371" t="str">
            <v>[17]</v>
          </cell>
        </row>
        <row r="23372">
          <cell r="H23372" t="str">
            <v>[18]</v>
          </cell>
        </row>
        <row r="23373">
          <cell r="H23373" t="str">
            <v>[19/20]</v>
          </cell>
        </row>
        <row r="23374">
          <cell r="H23374" t="str">
            <v>[2]</v>
          </cell>
        </row>
        <row r="23375">
          <cell r="H23375" t="str">
            <v>[21]</v>
          </cell>
        </row>
        <row r="23376">
          <cell r="H23376" t="str">
            <v>[22]</v>
          </cell>
        </row>
        <row r="23377">
          <cell r="H23377" t="str">
            <v>[221^^3]</v>
          </cell>
        </row>
        <row r="23378">
          <cell r="H23378" t="str">
            <v>[222^^3]</v>
          </cell>
        </row>
        <row r="23379">
          <cell r="H23379" t="str">
            <v>[224^^3]</v>
          </cell>
        </row>
        <row r="23380">
          <cell r="H23380" t="str">
            <v>[231^^3]</v>
          </cell>
        </row>
        <row r="23381">
          <cell r="H23381" t="str">
            <v>[232^^3]</v>
          </cell>
        </row>
        <row r="23382">
          <cell r="H23382" t="str">
            <v>[24]</v>
          </cell>
        </row>
        <row r="23383">
          <cell r="H23383" t="str">
            <v>[241^^3]</v>
          </cell>
        </row>
        <row r="23384">
          <cell r="H23384" t="str">
            <v>[248]</v>
          </cell>
        </row>
        <row r="23385">
          <cell r="H23385" t="str">
            <v>[25]</v>
          </cell>
        </row>
        <row r="23386">
          <cell r="H23386" t="str">
            <v>[26/29]</v>
          </cell>
        </row>
        <row r="23387">
          <cell r="H23387" t="str">
            <v>[28]</v>
          </cell>
        </row>
        <row r="23388">
          <cell r="H23388" t="str">
            <v>[29]</v>
          </cell>
        </row>
        <row r="23389">
          <cell r="H23389" t="str">
            <v>[291^^3]</v>
          </cell>
        </row>
        <row r="23390">
          <cell r="H23390" t="str">
            <v>[292^^3]</v>
          </cell>
        </row>
        <row r="23391">
          <cell r="H23391" t="str">
            <v>[3]</v>
          </cell>
        </row>
        <row r="23392">
          <cell r="H23392" t="str">
            <v>[30]</v>
          </cell>
        </row>
        <row r="23393">
          <cell r="H23393" t="str">
            <v>[391]</v>
          </cell>
        </row>
        <row r="23394">
          <cell r="H23394" t="str">
            <v>[392]</v>
          </cell>
        </row>
        <row r="23395">
          <cell r="H23395" t="str">
            <v>[4]</v>
          </cell>
        </row>
        <row r="23396">
          <cell r="H23396" t="str">
            <v>[5/6]</v>
          </cell>
        </row>
        <row r="23397">
          <cell r="H23397" t="str">
            <v>[50]</v>
          </cell>
        </row>
        <row r="23398">
          <cell r="H23398" t="str">
            <v>[52]</v>
          </cell>
        </row>
        <row r="23399">
          <cell r="H23399" t="str">
            <v>[53]</v>
          </cell>
        </row>
        <row r="23400">
          <cell r="H23400" t="str">
            <v>[54]</v>
          </cell>
        </row>
        <row r="23401">
          <cell r="H23401" t="str">
            <v>[55]</v>
          </cell>
        </row>
        <row r="23402">
          <cell r="H23402" t="str">
            <v>[56]</v>
          </cell>
        </row>
        <row r="23403">
          <cell r="H23403" t="str">
            <v>[58]</v>
          </cell>
        </row>
        <row r="23404">
          <cell r="H23404" t="str">
            <v>[59/77]</v>
          </cell>
        </row>
        <row r="23405">
          <cell r="H23405" t="str">
            <v>[61/74]</v>
          </cell>
        </row>
        <row r="23406">
          <cell r="H23406" t="str">
            <v>[62]</v>
          </cell>
        </row>
        <row r="23407">
          <cell r="H23407" t="str">
            <v>[63/64]</v>
          </cell>
        </row>
        <row r="23408">
          <cell r="H23408" t="str">
            <v>[66^^1]</v>
          </cell>
        </row>
        <row r="23409">
          <cell r="H23409" t="str">
            <v>[67/68]</v>
          </cell>
        </row>
        <row r="23410">
          <cell r="H23410" t="str">
            <v>[671]</v>
          </cell>
        </row>
        <row r="23411">
          <cell r="H23411" t="str">
            <v>[672]</v>
          </cell>
        </row>
        <row r="23412">
          <cell r="H23412" t="str">
            <v>[673]</v>
          </cell>
        </row>
        <row r="23413">
          <cell r="H23413" t="str">
            <v>[676]</v>
          </cell>
        </row>
        <row r="23414">
          <cell r="H23414" t="str">
            <v>[7/23]</v>
          </cell>
        </row>
        <row r="23415">
          <cell r="H23415" t="str">
            <v>[70]</v>
          </cell>
        </row>
        <row r="23416">
          <cell r="H23416" t="str">
            <v>[71]</v>
          </cell>
        </row>
        <row r="23417">
          <cell r="H23417" t="str">
            <v>[72]</v>
          </cell>
        </row>
        <row r="23418">
          <cell r="H23418" t="str">
            <v>[72/74]</v>
          </cell>
        </row>
        <row r="23419">
          <cell r="H23419" t="str">
            <v>[75/76]</v>
          </cell>
        </row>
        <row r="23420">
          <cell r="H23420" t="str">
            <v>[78]</v>
          </cell>
        </row>
        <row r="23421">
          <cell r="H23421" t="str">
            <v>[8/13]</v>
          </cell>
        </row>
        <row r="23422">
          <cell r="H23422" t="str">
            <v>[9/31]</v>
          </cell>
        </row>
        <row r="23423">
          <cell r="H23423" t="str">
            <v>[M66]</v>
          </cell>
        </row>
        <row r="23424">
          <cell r="H23424" t="str">
            <v>[M86]</v>
          </cell>
        </row>
        <row r="23425">
          <cell r="H23425" t="str">
            <v>[N91]</v>
          </cell>
        </row>
        <row r="23426">
          <cell r="H23426" t="str">
            <v>[N92]</v>
          </cell>
        </row>
        <row r="23427">
          <cell r="H23427" t="str">
            <v>[m15]</v>
          </cell>
        </row>
        <row r="23428">
          <cell r="H23428" t="str">
            <v>[m16]</v>
          </cell>
        </row>
        <row r="23429">
          <cell r="H23429" t="str">
            <v>[m17]</v>
          </cell>
        </row>
        <row r="23430">
          <cell r="H23430" t="str">
            <v>[A]</v>
          </cell>
        </row>
        <row r="23431">
          <cell r="H23431" t="str">
            <v>[B]</v>
          </cell>
        </row>
        <row r="23432">
          <cell r="H23432" t="str">
            <v>[C]</v>
          </cell>
        </row>
        <row r="23433">
          <cell r="H23433" t="str">
            <v>[G1]</v>
          </cell>
        </row>
        <row r="23434">
          <cell r="H23434" t="str">
            <v>[G10]</v>
          </cell>
        </row>
        <row r="23435">
          <cell r="H23435" t="str">
            <v>[G11]</v>
          </cell>
        </row>
        <row r="23436">
          <cell r="H23436" t="str">
            <v>[G12]</v>
          </cell>
        </row>
        <row r="23437">
          <cell r="H23437" t="str">
            <v>[G13]</v>
          </cell>
        </row>
        <row r="23438">
          <cell r="H23438" t="str">
            <v>[G14]</v>
          </cell>
        </row>
        <row r="23439">
          <cell r="H23439" t="str">
            <v>[G15]</v>
          </cell>
        </row>
        <row r="23440">
          <cell r="H23440" t="str">
            <v>[G16]</v>
          </cell>
        </row>
        <row r="23441">
          <cell r="H23441" t="str">
            <v>[G17]</v>
          </cell>
        </row>
        <row r="23442">
          <cell r="H23442" t="str">
            <v>[G18]</v>
          </cell>
        </row>
        <row r="23443">
          <cell r="H23443" t="str">
            <v>[G19]</v>
          </cell>
        </row>
        <row r="23444">
          <cell r="H23444" t="str">
            <v>[G2]</v>
          </cell>
        </row>
        <row r="23445">
          <cell r="H23445" t="str">
            <v>[G20]</v>
          </cell>
        </row>
        <row r="23446">
          <cell r="H23446" t="str">
            <v>[G21]</v>
          </cell>
        </row>
        <row r="23447">
          <cell r="H23447" t="str">
            <v>[G22]</v>
          </cell>
        </row>
        <row r="23448">
          <cell r="H23448" t="str">
            <v>[G24]</v>
          </cell>
        </row>
        <row r="23449">
          <cell r="H23449" t="str">
            <v>[G3]</v>
          </cell>
        </row>
        <row r="23450">
          <cell r="H23450" t="str">
            <v>[G4]</v>
          </cell>
        </row>
        <row r="23451">
          <cell r="H23451" t="str">
            <v>[G8]</v>
          </cell>
        </row>
        <row r="23452">
          <cell r="H23452" t="str">
            <v>[H1]</v>
          </cell>
        </row>
        <row r="23453">
          <cell r="H23453" t="str">
            <v>[H10]</v>
          </cell>
        </row>
        <row r="23454">
          <cell r="H23454" t="str">
            <v>[H11]</v>
          </cell>
        </row>
        <row r="23455">
          <cell r="H23455" t="str">
            <v>[H12]</v>
          </cell>
        </row>
        <row r="23456">
          <cell r="H23456" t="str">
            <v>[H13]</v>
          </cell>
        </row>
        <row r="23457">
          <cell r="H23457" t="str">
            <v>[H15]</v>
          </cell>
        </row>
        <row r="23458">
          <cell r="H23458" t="str">
            <v>[H17]</v>
          </cell>
        </row>
        <row r="23459">
          <cell r="H23459" t="str">
            <v>[H19]</v>
          </cell>
        </row>
        <row r="23460">
          <cell r="H23460" t="str">
            <v>[H2]</v>
          </cell>
        </row>
        <row r="23461">
          <cell r="H23461" t="str">
            <v>[H21]</v>
          </cell>
        </row>
        <row r="23462">
          <cell r="H23462" t="str">
            <v>[H3]</v>
          </cell>
        </row>
        <row r="23463">
          <cell r="H23463" t="str">
            <v>[H4]</v>
          </cell>
        </row>
        <row r="23464">
          <cell r="H23464" t="str">
            <v>[H401]</v>
          </cell>
        </row>
        <row r="23465">
          <cell r="H23465" t="str">
            <v>[H402]</v>
          </cell>
        </row>
        <row r="23466">
          <cell r="H23466" t="str">
            <v>[H403]</v>
          </cell>
        </row>
        <row r="23467">
          <cell r="H23467" t="str">
            <v>[H404]</v>
          </cell>
        </row>
        <row r="23468">
          <cell r="H23468" t="str">
            <v>[H405]</v>
          </cell>
        </row>
        <row r="23469">
          <cell r="H23469" t="str">
            <v>[H406]</v>
          </cell>
        </row>
        <row r="23470">
          <cell r="H23470" t="str">
            <v>[H407]</v>
          </cell>
        </row>
        <row r="23471">
          <cell r="H23471" t="str">
            <v>[H408]</v>
          </cell>
        </row>
        <row r="23472">
          <cell r="H23472" t="str">
            <v>[H410]</v>
          </cell>
        </row>
        <row r="23473">
          <cell r="H23473" t="str">
            <v>[H412]</v>
          </cell>
        </row>
        <row r="23474">
          <cell r="H23474" t="str">
            <v>[H414]</v>
          </cell>
        </row>
        <row r="23475">
          <cell r="H23475" t="str">
            <v>[H416]</v>
          </cell>
        </row>
        <row r="23476">
          <cell r="H23476" t="str">
            <v>[H424]</v>
          </cell>
        </row>
        <row r="23477">
          <cell r="H23477" t="str">
            <v>[H66]</v>
          </cell>
        </row>
        <row r="23478">
          <cell r="H23478" t="str">
            <v>[H8]</v>
          </cell>
        </row>
        <row r="23479">
          <cell r="H23479" t="str">
            <v>[H84]</v>
          </cell>
        </row>
        <row r="23480">
          <cell r="H23480" t="str">
            <v>[K391]</v>
          </cell>
        </row>
        <row r="23481">
          <cell r="H23481" t="str">
            <v>[K392]</v>
          </cell>
        </row>
        <row r="23482">
          <cell r="H23482" t="str">
            <v>[N401]</v>
          </cell>
        </row>
        <row r="23483">
          <cell r="H23483" t="str">
            <v>[N402]</v>
          </cell>
        </row>
        <row r="23484">
          <cell r="H23484" t="str">
            <v>[N403]</v>
          </cell>
        </row>
        <row r="23485">
          <cell r="H23485" t="str">
            <v>[N404]</v>
          </cell>
        </row>
        <row r="23486">
          <cell r="H23486" t="str">
            <v>[N405]</v>
          </cell>
        </row>
        <row r="23487">
          <cell r="H23487" t="str">
            <v>[N406]</v>
          </cell>
        </row>
        <row r="23488">
          <cell r="H23488" t="str">
            <v>[N407]</v>
          </cell>
        </row>
        <row r="23489">
          <cell r="H23489" t="str">
            <v>[N408]</v>
          </cell>
        </row>
        <row r="23490">
          <cell r="H23490" t="str">
            <v>[N410]</v>
          </cell>
        </row>
        <row r="23491">
          <cell r="H23491" t="str">
            <v>[N412]</v>
          </cell>
        </row>
        <row r="23492">
          <cell r="H23492" t="str">
            <v>[N414]</v>
          </cell>
        </row>
        <row r="23493">
          <cell r="H23493" t="str">
            <v>[N416]</v>
          </cell>
        </row>
        <row r="23494">
          <cell r="H23494" t="str">
            <v>[N418]</v>
          </cell>
        </row>
        <row r="23495">
          <cell r="H23495" t="str">
            <v>[N420]</v>
          </cell>
        </row>
        <row r="23496">
          <cell r="H23496" t="str">
            <v>[N422]</v>
          </cell>
        </row>
        <row r="23497">
          <cell r="H23497" t="str">
            <v>[N424]</v>
          </cell>
        </row>
        <row r="23498">
          <cell r="H23498" t="str">
            <v>[Gl Ast5]</v>
          </cell>
        </row>
        <row r="23499">
          <cell r="H23499" t="str">
            <v>[Gl Ast6]</v>
          </cell>
        </row>
        <row r="23500">
          <cell r="H23500" t="str">
            <v>[Gl Ast7]</v>
          </cell>
        </row>
        <row r="23501">
          <cell r="H23501" t="str">
            <v>[Gl Lvn31]</v>
          </cell>
        </row>
        <row r="23502">
          <cell r="H23502" t="str">
            <v>[Gl Lvn91]</v>
          </cell>
        </row>
        <row r="23503">
          <cell r="H23503" t="str">
            <v>[Gl Lvn92]</v>
          </cell>
        </row>
        <row r="23504">
          <cell r="H23504" t="str">
            <v>[Gl m15]</v>
          </cell>
        </row>
        <row r="23505">
          <cell r="H23505" t="str">
            <v>[Gl m16]</v>
          </cell>
        </row>
        <row r="23506">
          <cell r="H23506" t="str">
            <v>[Gl m17]</v>
          </cell>
        </row>
        <row r="23507">
          <cell r="H23507" t="str">
            <v>[VAKue013]</v>
          </cell>
        </row>
        <row r="23508">
          <cell r="H23508" t="str">
            <v>[VAKue014]</v>
          </cell>
        </row>
        <row r="23509">
          <cell r="H23509" t="str">
            <v>[VALvn671]</v>
          </cell>
        </row>
        <row r="23510">
          <cell r="H23510" t="str">
            <v>[VALvn672]</v>
          </cell>
        </row>
        <row r="23511">
          <cell r="H23511" t="str">
            <v>[VALvn673]</v>
          </cell>
        </row>
        <row r="23512">
          <cell r="H23512" t="str">
            <v>[VALvn676]</v>
          </cell>
        </row>
        <row r="23513">
          <cell r="H23513" t="str">
            <v>[Kr 31]</v>
          </cell>
        </row>
        <row r="23514">
          <cell r="H23514" t="str">
            <v>[Kr 61]</v>
          </cell>
        </row>
        <row r="23515">
          <cell r="H23515" t="str">
            <v>[Kr 69]</v>
          </cell>
        </row>
        <row r="23516">
          <cell r="H23516" t="str">
            <v>[Sch101R]</v>
          </cell>
        </row>
        <row r="23517">
          <cell r="H23517" t="str">
            <v>[Sch102R]</v>
          </cell>
        </row>
        <row r="23518">
          <cell r="H23518" t="str">
            <v>[Sch103R]</v>
          </cell>
        </row>
        <row r="23519">
          <cell r="H23519" t="str">
            <v>[Sch104R]</v>
          </cell>
        </row>
        <row r="23520">
          <cell r="H23520" t="str">
            <v>[Sch108R]</v>
          </cell>
        </row>
        <row r="23521">
          <cell r="H23521" t="str">
            <v>[Sch110R]</v>
          </cell>
        </row>
        <row r="23522">
          <cell r="H23522" t="str">
            <v>[Sch111R]</v>
          </cell>
        </row>
        <row r="23523">
          <cell r="H23523" t="str">
            <v>[Sch112R]</v>
          </cell>
        </row>
        <row r="23524">
          <cell r="H23524" t="str">
            <v>[Sch113R]</v>
          </cell>
        </row>
        <row r="23525">
          <cell r="H23525" t="str">
            <v>[Sch114H]</v>
          </cell>
        </row>
        <row r="23526">
          <cell r="H23526" t="str">
            <v>[Sch116H]</v>
          </cell>
        </row>
        <row r="23527">
          <cell r="H23527" t="str">
            <v>[Sch118H]</v>
          </cell>
        </row>
        <row r="23528">
          <cell r="H23528" t="str">
            <v>[Sch120H]</v>
          </cell>
        </row>
        <row r="23529">
          <cell r="H23529" t="str">
            <v>[Sch124H]</v>
          </cell>
        </row>
        <row r="23530">
          <cell r="H23530" t="str">
            <v>[Sch124R]</v>
          </cell>
        </row>
        <row r="23531">
          <cell r="H23531" t="str">
            <v>[Sch201H]</v>
          </cell>
        </row>
        <row r="23532">
          <cell r="H23532" t="str">
            <v>[Sch202H]</v>
          </cell>
        </row>
        <row r="23533">
          <cell r="H23533" t="str">
            <v>[Sch203H]</v>
          </cell>
        </row>
        <row r="23534">
          <cell r="H23534" t="str">
            <v>[Sch204H]</v>
          </cell>
        </row>
        <row r="23535">
          <cell r="H23535" t="str">
            <v>[Sch208H]</v>
          </cell>
        </row>
        <row r="23536">
          <cell r="H23536" t="str">
            <v>[Sch210H]</v>
          </cell>
        </row>
        <row r="23537">
          <cell r="H23537" t="str">
            <v>[Sch211H]</v>
          </cell>
        </row>
        <row r="23538">
          <cell r="H23538" t="str">
            <v>[Sch212H]</v>
          </cell>
        </row>
        <row r="23539">
          <cell r="H23539" t="str">
            <v>[Sch213H]</v>
          </cell>
        </row>
        <row r="23540">
          <cell r="H23540" t="str">
            <v>[1G20]</v>
          </cell>
        </row>
        <row r="23541">
          <cell r="H23541" t="str">
            <v>[1G3]</v>
          </cell>
        </row>
        <row r="23542">
          <cell r="H23542" t="str">
            <v>[1H21]</v>
          </cell>
        </row>
        <row r="23543">
          <cell r="H23543" t="str">
            <v>[V001R]</v>
          </cell>
        </row>
        <row r="23544">
          <cell r="H23544" t="str">
            <v>[V013R]</v>
          </cell>
        </row>
        <row r="23545">
          <cell r="H23545" t="str">
            <v>[V014R]</v>
          </cell>
        </row>
        <row r="23546">
          <cell r="H23546" t="str">
            <v>[V036H]</v>
          </cell>
        </row>
        <row r="23547">
          <cell r="H23547" t="str">
            <v>[V036R]</v>
          </cell>
        </row>
        <row r="23548">
          <cell r="H23548" t="str">
            <v>[V037R]</v>
          </cell>
        </row>
        <row r="23549">
          <cell r="H23549" t="str">
            <v>[V053R]</v>
          </cell>
        </row>
        <row r="23550">
          <cell r="H23550" t="str">
            <v>[V061H]</v>
          </cell>
        </row>
        <row r="23551">
          <cell r="H23551" t="str">
            <v>[V061R]</v>
          </cell>
        </row>
        <row r="23552">
          <cell r="H23552" t="str">
            <v>[V062H]</v>
          </cell>
        </row>
        <row r="23553">
          <cell r="H23553" t="str">
            <v>[V062R]</v>
          </cell>
        </row>
        <row r="23554">
          <cell r="H23554" t="str">
            <v>[V063R]</v>
          </cell>
        </row>
        <row r="23555">
          <cell r="H23555" t="str">
            <v>[V071H]</v>
          </cell>
        </row>
        <row r="23556">
          <cell r="H23556" t="str">
            <v>[V071R]</v>
          </cell>
        </row>
        <row r="23557">
          <cell r="H23557" t="str">
            <v>[V073H]</v>
          </cell>
        </row>
        <row r="23558">
          <cell r="H23558" t="str">
            <v>[V073R]</v>
          </cell>
        </row>
        <row r="23559">
          <cell r="H23559" t="str">
            <v>[V084R]</v>
          </cell>
        </row>
        <row r="23560">
          <cell r="H23560" t="str">
            <v>[V086R]</v>
          </cell>
        </row>
        <row r="23561">
          <cell r="H23561" t="str">
            <v>[V11-13b]</v>
          </cell>
        </row>
        <row r="23562">
          <cell r="H23562" t="str">
            <v>[V127R]</v>
          </cell>
        </row>
        <row r="23563">
          <cell r="H23563" t="str">
            <v>[V2]</v>
          </cell>
        </row>
        <row r="23564">
          <cell r="H23564" t="str">
            <v>[V219R]</v>
          </cell>
        </row>
        <row r="23565">
          <cell r="H23565" t="str">
            <v>[V221H]</v>
          </cell>
        </row>
        <row r="23566">
          <cell r="H23566" t="str">
            <v>[V221R]</v>
          </cell>
        </row>
        <row r="23567">
          <cell r="H23567" t="str">
            <v>[V222H]</v>
          </cell>
        </row>
        <row r="23568">
          <cell r="H23568" t="str">
            <v>[V224H]</v>
          </cell>
        </row>
        <row r="23569">
          <cell r="H23569" t="str">
            <v>[V231H]</v>
          </cell>
        </row>
        <row r="23570">
          <cell r="H23570" t="str">
            <v>[V232H]</v>
          </cell>
        </row>
        <row r="23571">
          <cell r="H23571" t="str">
            <v>[V232R]</v>
          </cell>
        </row>
        <row r="23572">
          <cell r="H23572" t="str">
            <v>[V237]</v>
          </cell>
        </row>
        <row r="23573">
          <cell r="H23573" t="str">
            <v>[V241H]</v>
          </cell>
        </row>
        <row r="23574">
          <cell r="H23574" t="str">
            <v>[V248H]</v>
          </cell>
        </row>
        <row r="23575">
          <cell r="H23575" t="str">
            <v>[V291H]</v>
          </cell>
        </row>
        <row r="23576">
          <cell r="H23576" t="str">
            <v>[V291R]</v>
          </cell>
        </row>
        <row r="23577">
          <cell r="H23577" t="str">
            <v>[V292H]</v>
          </cell>
        </row>
        <row r="23578">
          <cell r="H23578" t="str">
            <v>[V292R]</v>
          </cell>
        </row>
        <row r="23579">
          <cell r="H23579" t="str">
            <v>[V409H]</v>
          </cell>
        </row>
        <row r="23580">
          <cell r="H23580" t="str">
            <v>[V409R]</v>
          </cell>
        </row>
        <row r="23581">
          <cell r="H23581" t="str">
            <v>[V411H]</v>
          </cell>
        </row>
        <row r="23582">
          <cell r="H23582" t="str">
            <v>[V411R]</v>
          </cell>
        </row>
        <row r="23583">
          <cell r="H23583" t="str">
            <v>[V426R]</v>
          </cell>
        </row>
        <row r="23584">
          <cell r="H23584" t="str">
            <v>[V433H]</v>
          </cell>
        </row>
        <row r="23585">
          <cell r="H23585" t="str">
            <v>[V433R]</v>
          </cell>
        </row>
        <row r="23586">
          <cell r="H23586" t="str">
            <v>[V436H]</v>
          </cell>
        </row>
        <row r="23587">
          <cell r="H23587" t="str">
            <v>[V439H]</v>
          </cell>
        </row>
        <row r="23588">
          <cell r="H23588" t="str">
            <v>[V459]</v>
          </cell>
        </row>
        <row r="23589">
          <cell r="H23589" t="str">
            <v>[V461H]</v>
          </cell>
        </row>
        <row r="23590">
          <cell r="H23590" t="str">
            <v>[V462H]</v>
          </cell>
        </row>
        <row r="23591">
          <cell r="H23591" t="str">
            <v>[V464H]</v>
          </cell>
        </row>
        <row r="23592">
          <cell r="H23592" t="str">
            <v>[V465H]</v>
          </cell>
        </row>
        <row r="23593">
          <cell r="H23593" t="str">
            <v>[V57]</v>
          </cell>
        </row>
        <row r="23594">
          <cell r="H23594" t="str">
            <v>[V58]</v>
          </cell>
        </row>
        <row r="23595">
          <cell r="H23595" t="str">
            <v>[V60]</v>
          </cell>
        </row>
        <row r="23596">
          <cell r="H23596" t="str">
            <v>[V671H]</v>
          </cell>
        </row>
        <row r="23597">
          <cell r="H23597" t="str">
            <v>[V672H]</v>
          </cell>
        </row>
        <row r="23598">
          <cell r="H23598" t="str">
            <v>[V673H]</v>
          </cell>
        </row>
        <row r="23599">
          <cell r="H23599" t="str">
            <v>[V676H]</v>
          </cell>
        </row>
        <row r="23600">
          <cell r="H23600" t="str">
            <v>[VG1]</v>
          </cell>
        </row>
        <row r="23601">
          <cell r="H23601" t="str">
            <v>[VG10]</v>
          </cell>
        </row>
        <row r="23602">
          <cell r="H23602" t="str">
            <v>[VG11]</v>
          </cell>
        </row>
        <row r="23603">
          <cell r="H23603" t="str">
            <v>[VG12]</v>
          </cell>
        </row>
        <row r="23604">
          <cell r="H23604" t="str">
            <v>[VG13]</v>
          </cell>
        </row>
        <row r="23605">
          <cell r="H23605" t="str">
            <v>[VG14]</v>
          </cell>
        </row>
        <row r="23606">
          <cell r="H23606" t="str">
            <v>[VG15]</v>
          </cell>
        </row>
        <row r="23607">
          <cell r="H23607" t="str">
            <v>[VG16]</v>
          </cell>
        </row>
        <row r="23608">
          <cell r="H23608" t="str">
            <v>[VG17]</v>
          </cell>
        </row>
        <row r="23609">
          <cell r="H23609" t="str">
            <v>[VG18]</v>
          </cell>
        </row>
        <row r="23610">
          <cell r="H23610" t="str">
            <v>[VG19]</v>
          </cell>
        </row>
        <row r="23611">
          <cell r="H23611" t="str">
            <v>[VG2]</v>
          </cell>
        </row>
        <row r="23612">
          <cell r="H23612" t="str">
            <v>[VG20]</v>
          </cell>
        </row>
        <row r="23613">
          <cell r="H23613" t="str">
            <v>[VG21]</v>
          </cell>
        </row>
        <row r="23614">
          <cell r="H23614" t="str">
            <v>[VG22]</v>
          </cell>
        </row>
        <row r="23615">
          <cell r="H23615" t="str">
            <v>[VG24]</v>
          </cell>
        </row>
        <row r="23616">
          <cell r="H23616" t="str">
            <v>[VG3]</v>
          </cell>
        </row>
        <row r="23617">
          <cell r="H23617" t="str">
            <v>[VG4]</v>
          </cell>
        </row>
        <row r="23618">
          <cell r="H23618" t="str">
            <v>[VG8]</v>
          </cell>
        </row>
        <row r="23619">
          <cell r="H23619" t="str">
            <v>[VH1]</v>
          </cell>
        </row>
        <row r="23620">
          <cell r="H23620" t="str">
            <v>[VH10]</v>
          </cell>
        </row>
        <row r="23621">
          <cell r="H23621" t="str">
            <v>[VH11]</v>
          </cell>
        </row>
        <row r="23622">
          <cell r="H23622" t="str">
            <v>[VH12]</v>
          </cell>
        </row>
        <row r="23623">
          <cell r="H23623" t="str">
            <v>[VH13]</v>
          </cell>
        </row>
        <row r="23624">
          <cell r="H23624" t="str">
            <v>[VH15]</v>
          </cell>
        </row>
        <row r="23625">
          <cell r="H23625" t="str">
            <v>[VH17]</v>
          </cell>
        </row>
        <row r="23626">
          <cell r="H23626" t="str">
            <v>[VH19]</v>
          </cell>
        </row>
        <row r="23627">
          <cell r="H23627" t="str">
            <v>[VH2]</v>
          </cell>
        </row>
        <row r="23628">
          <cell r="H23628" t="str">
            <v>[VH21]</v>
          </cell>
        </row>
        <row r="23629">
          <cell r="H23629" t="str">
            <v>[VH3]</v>
          </cell>
        </row>
        <row r="23630">
          <cell r="H23630" t="str">
            <v>[VH4]</v>
          </cell>
        </row>
        <row r="23631">
          <cell r="H23631" t="str">
            <v>[VH401]</v>
          </cell>
        </row>
        <row r="23632">
          <cell r="H23632" t="str">
            <v>[VH402]</v>
          </cell>
        </row>
        <row r="23633">
          <cell r="H23633" t="str">
            <v>[VH403]</v>
          </cell>
        </row>
        <row r="23634">
          <cell r="H23634" t="str">
            <v>[VH404]</v>
          </cell>
        </row>
        <row r="23635">
          <cell r="H23635" t="str">
            <v>[VH405]</v>
          </cell>
        </row>
        <row r="23636">
          <cell r="H23636" t="str">
            <v>[VH406]</v>
          </cell>
        </row>
        <row r="23637">
          <cell r="H23637" t="str">
            <v>[VH407]</v>
          </cell>
        </row>
        <row r="23638">
          <cell r="H23638" t="str">
            <v>[VH408]</v>
          </cell>
        </row>
        <row r="23639">
          <cell r="H23639" t="str">
            <v>[VH410]</v>
          </cell>
        </row>
        <row r="23640">
          <cell r="H23640" t="str">
            <v>[VH412]</v>
          </cell>
        </row>
        <row r="23641">
          <cell r="H23641" t="str">
            <v>[VH414]</v>
          </cell>
        </row>
        <row r="23642">
          <cell r="H23642" t="str">
            <v>[VH416]</v>
          </cell>
        </row>
        <row r="23643">
          <cell r="H23643" t="str">
            <v>[VH424]</v>
          </cell>
        </row>
        <row r="23644">
          <cell r="H23644" t="str">
            <v>[VH66]</v>
          </cell>
        </row>
        <row r="23645">
          <cell r="H23645" t="str">
            <v>[VH8]</v>
          </cell>
        </row>
        <row r="23646">
          <cell r="H23646" t="str">
            <v>[VH84]</v>
          </cell>
        </row>
        <row r="23647">
          <cell r="H23647" t="str">
            <v>[VK391]</v>
          </cell>
        </row>
        <row r="23648">
          <cell r="H23648" t="str">
            <v>[VK392]</v>
          </cell>
        </row>
        <row r="23649">
          <cell r="H23649" t="str">
            <v>[VN401]</v>
          </cell>
        </row>
        <row r="23650">
          <cell r="H23650" t="str">
            <v>[VN402]</v>
          </cell>
        </row>
        <row r="23651">
          <cell r="H23651" t="str">
            <v>[VN403]</v>
          </cell>
        </row>
        <row r="23652">
          <cell r="H23652" t="str">
            <v>[VN404]</v>
          </cell>
        </row>
        <row r="23653">
          <cell r="H23653" t="str">
            <v>[VN405]</v>
          </cell>
        </row>
        <row r="23654">
          <cell r="H23654" t="str">
            <v>[VN406]</v>
          </cell>
        </row>
        <row r="23655">
          <cell r="H23655" t="str">
            <v>[VN407]</v>
          </cell>
        </row>
        <row r="23656">
          <cell r="H23656" t="str">
            <v>[VN408]</v>
          </cell>
        </row>
        <row r="23657">
          <cell r="H23657" t="str">
            <v>[VN410]</v>
          </cell>
        </row>
        <row r="23658">
          <cell r="H23658" t="str">
            <v>[VN412]</v>
          </cell>
        </row>
        <row r="23659">
          <cell r="H23659" t="str">
            <v>[VN414]</v>
          </cell>
        </row>
        <row r="23660">
          <cell r="H23660" t="str">
            <v>[VN416]</v>
          </cell>
        </row>
        <row r="23661">
          <cell r="H23661" t="str">
            <v>[VN418]</v>
          </cell>
        </row>
        <row r="23662">
          <cell r="H23662" t="str">
            <v>[VN420]</v>
          </cell>
        </row>
        <row r="23663">
          <cell r="H23663" t="str">
            <v>[VN422]</v>
          </cell>
        </row>
        <row r="23664">
          <cell r="H23664" t="str">
            <v>[VN424]</v>
          </cell>
        </row>
        <row r="23665">
          <cell r="H23665" t="str">
            <v>[VSch101R]</v>
          </cell>
        </row>
        <row r="23666">
          <cell r="H23666" t="str">
            <v>[VSch102R]</v>
          </cell>
        </row>
        <row r="23667">
          <cell r="H23667" t="str">
            <v>[VSch103R]</v>
          </cell>
        </row>
        <row r="23668">
          <cell r="H23668" t="str">
            <v>[VSch104R]</v>
          </cell>
        </row>
        <row r="23669">
          <cell r="H23669" t="str">
            <v>[VSch108R]</v>
          </cell>
        </row>
        <row r="23670">
          <cell r="H23670" t="str">
            <v>[VSch110R]</v>
          </cell>
        </row>
        <row r="23671">
          <cell r="H23671" t="str">
            <v>[VSch111R]</v>
          </cell>
        </row>
        <row r="23672">
          <cell r="H23672" t="str">
            <v>[VSch112R]</v>
          </cell>
        </row>
        <row r="23673">
          <cell r="H23673" t="str">
            <v>[VSch113R]</v>
          </cell>
        </row>
        <row r="23674">
          <cell r="H23674" t="str">
            <v>[VSch114H]</v>
          </cell>
        </row>
        <row r="23675">
          <cell r="H23675" t="str">
            <v>[VSch116H]</v>
          </cell>
        </row>
        <row r="23676">
          <cell r="H23676" t="str">
            <v>[VSch118H]</v>
          </cell>
        </row>
        <row r="23677">
          <cell r="H23677" t="str">
            <v>[VSch120H]</v>
          </cell>
        </row>
        <row r="23678">
          <cell r="H23678" t="str">
            <v>[VSch124H]</v>
          </cell>
        </row>
        <row r="23679">
          <cell r="H23679" t="str">
            <v>[VSch124R]</v>
          </cell>
        </row>
        <row r="23680">
          <cell r="H23680" t="str">
            <v>[VSch201H]</v>
          </cell>
        </row>
        <row r="23681">
          <cell r="H23681" t="str">
            <v>[VSch202H]</v>
          </cell>
        </row>
        <row r="23682">
          <cell r="H23682" t="str">
            <v>[VSch203H]</v>
          </cell>
        </row>
        <row r="23683">
          <cell r="H23683" t="str">
            <v>[VSch204H]</v>
          </cell>
        </row>
        <row r="23684">
          <cell r="H23684" t="str">
            <v>[VSch208H]</v>
          </cell>
        </row>
        <row r="23685">
          <cell r="H23685" t="str">
            <v>[VSch210H]</v>
          </cell>
        </row>
        <row r="23686">
          <cell r="H23686" t="str">
            <v>[VSch211H]</v>
          </cell>
        </row>
        <row r="23687">
          <cell r="H23687" t="str">
            <v>[VSch212H]</v>
          </cell>
        </row>
        <row r="23688">
          <cell r="H23688" t="str">
            <v>[VSch213H]</v>
          </cell>
        </row>
        <row r="23689">
          <cell r="H23689" t="str">
            <v>[a]</v>
          </cell>
        </row>
        <row r="23690">
          <cell r="H23690" t="str">
            <v>[b]</v>
          </cell>
        </row>
        <row r="23691">
          <cell r="H23691" t="str">
            <v>[g(V061R)]</v>
          </cell>
        </row>
        <row r="23692">
          <cell r="H23692" t="str">
            <v>[g(V062R)]</v>
          </cell>
        </row>
        <row r="23693">
          <cell r="H23693" t="str">
            <v>[h(K391)]</v>
          </cell>
        </row>
        <row r="23694">
          <cell r="H23694" t="str">
            <v>[h(K392)]</v>
          </cell>
        </row>
        <row r="23695">
          <cell r="H23695" t="str">
            <v>[h(V231H)]</v>
          </cell>
        </row>
        <row r="23696">
          <cell r="H23696" t="str">
            <v>[h671/V671H]</v>
          </cell>
        </row>
        <row r="23697">
          <cell r="H23697" t="str">
            <v>[h672/V672H]</v>
          </cell>
        </row>
        <row r="23698">
          <cell r="H23698" t="str">
            <v>[h673/V673H]</v>
          </cell>
        </row>
        <row r="23699">
          <cell r="H23699" t="str">
            <v>[h676/V676H]</v>
          </cell>
        </row>
        <row r="23700">
          <cell r="H23700" t="str">
            <v>[n013/V013R]</v>
          </cell>
        </row>
        <row r="23701">
          <cell r="H23701" t="str">
            <v>[n014/V014R]</v>
          </cell>
        </row>
        <row r="23702">
          <cell r="H23702" t="str">
            <v>[W 1]</v>
          </cell>
        </row>
        <row r="23703">
          <cell r="H23703" t="str">
            <v>[W 10]</v>
          </cell>
        </row>
        <row r="23704">
          <cell r="H23704" t="str">
            <v>[W 11]</v>
          </cell>
        </row>
        <row r="23705">
          <cell r="H23705" t="str">
            <v>[W 12]</v>
          </cell>
        </row>
        <row r="23706">
          <cell r="H23706" t="str">
            <v>[W 13]</v>
          </cell>
        </row>
        <row r="23707">
          <cell r="H23707" t="str">
            <v>[W 14]</v>
          </cell>
        </row>
        <row r="23708">
          <cell r="H23708" t="str">
            <v>[W 142]</v>
          </cell>
        </row>
        <row r="23709">
          <cell r="H23709" t="str">
            <v>[W 143]</v>
          </cell>
        </row>
        <row r="23710">
          <cell r="H23710" t="str">
            <v>[W 15]</v>
          </cell>
        </row>
        <row r="23711">
          <cell r="H23711" t="str">
            <v>[W 16]</v>
          </cell>
        </row>
        <row r="23712">
          <cell r="H23712" t="str">
            <v>[W 17]</v>
          </cell>
        </row>
        <row r="23713">
          <cell r="H23713" t="str">
            <v>[W 18]</v>
          </cell>
        </row>
        <row r="23714">
          <cell r="H23714" t="str">
            <v>[W 19]</v>
          </cell>
        </row>
        <row r="23715">
          <cell r="H23715" t="str">
            <v>[W 2]</v>
          </cell>
        </row>
        <row r="23716">
          <cell r="H23716" t="str">
            <v>[W 20]</v>
          </cell>
        </row>
        <row r="23717">
          <cell r="H23717" t="str">
            <v>[W 21]</v>
          </cell>
        </row>
        <row r="23718">
          <cell r="H23718" t="str">
            <v>[W 22]</v>
          </cell>
        </row>
        <row r="23719">
          <cell r="H23719" t="str">
            <v>[W 23]</v>
          </cell>
        </row>
        <row r="23720">
          <cell r="H23720" t="str">
            <v>[W 24]</v>
          </cell>
        </row>
        <row r="23721">
          <cell r="H23721" t="str">
            <v>[W 25]</v>
          </cell>
        </row>
        <row r="23722">
          <cell r="H23722" t="str">
            <v>[W 26]</v>
          </cell>
        </row>
        <row r="23723">
          <cell r="H23723" t="str">
            <v>[W 27]</v>
          </cell>
        </row>
        <row r="23724">
          <cell r="H23724" t="str">
            <v>[W 28]</v>
          </cell>
        </row>
        <row r="23725">
          <cell r="H23725" t="str">
            <v>[W 29]</v>
          </cell>
        </row>
        <row r="23726">
          <cell r="H23726" t="str">
            <v>[W 3]</v>
          </cell>
        </row>
        <row r="23727">
          <cell r="H23727" t="str">
            <v>[W 30]</v>
          </cell>
        </row>
        <row r="23728">
          <cell r="H23728" t="str">
            <v>[W 4]</v>
          </cell>
        </row>
        <row r="23729">
          <cell r="H23729" t="str">
            <v>[W 401]</v>
          </cell>
        </row>
        <row r="23730">
          <cell r="H23730" t="str">
            <v>[W 402]</v>
          </cell>
        </row>
        <row r="23731">
          <cell r="H23731" t="str">
            <v>[W 403]</v>
          </cell>
        </row>
        <row r="23732">
          <cell r="H23732" t="str">
            <v>[W 406]</v>
          </cell>
        </row>
        <row r="23733">
          <cell r="H23733" t="str">
            <v>[W 407]</v>
          </cell>
        </row>
        <row r="23734">
          <cell r="H23734" t="str">
            <v>[W 408]</v>
          </cell>
        </row>
        <row r="23735">
          <cell r="H23735" t="str">
            <v>[W 409]</v>
          </cell>
        </row>
        <row r="23736">
          <cell r="H23736" t="str">
            <v>[W 410]</v>
          </cell>
        </row>
        <row r="23737">
          <cell r="H23737" t="str">
            <v>[W 413]</v>
          </cell>
        </row>
        <row r="23738">
          <cell r="H23738" t="str">
            <v>[W 414]</v>
          </cell>
        </row>
        <row r="23739">
          <cell r="H23739" t="str">
            <v>[W 415]</v>
          </cell>
        </row>
        <row r="23740">
          <cell r="H23740" t="str">
            <v>[W 416]</v>
          </cell>
        </row>
        <row r="23741">
          <cell r="H23741" t="str">
            <v>[W 417]</v>
          </cell>
        </row>
        <row r="23742">
          <cell r="H23742" t="str">
            <v>[W 418]</v>
          </cell>
        </row>
        <row r="23743">
          <cell r="H23743" t="str">
            <v>[W 419]</v>
          </cell>
        </row>
        <row r="23744">
          <cell r="H23744" t="str">
            <v>[W 422]</v>
          </cell>
        </row>
        <row r="23745">
          <cell r="H23745" t="str">
            <v>[W 423]</v>
          </cell>
        </row>
        <row r="23746">
          <cell r="H23746" t="str">
            <v>[W 451]</v>
          </cell>
        </row>
        <row r="23747">
          <cell r="H23747" t="str">
            <v>[W 452]</v>
          </cell>
        </row>
        <row r="23748">
          <cell r="H23748" t="str">
            <v>[W 453]</v>
          </cell>
        </row>
        <row r="23749">
          <cell r="H23749" t="str">
            <v>[W 454]</v>
          </cell>
        </row>
        <row r="23750">
          <cell r="H23750" t="str">
            <v>[W 455]</v>
          </cell>
        </row>
        <row r="23751">
          <cell r="H23751" t="str">
            <v>[W 456]</v>
          </cell>
        </row>
        <row r="23752">
          <cell r="H23752" t="str">
            <v>[W 457]</v>
          </cell>
        </row>
        <row r="23753">
          <cell r="H23753" t="str">
            <v>[W 458]</v>
          </cell>
        </row>
        <row r="23754">
          <cell r="H23754" t="str">
            <v>[W 459]</v>
          </cell>
        </row>
        <row r="23755">
          <cell r="H23755" t="str">
            <v>[W 460]</v>
          </cell>
        </row>
        <row r="23756">
          <cell r="H23756" t="str">
            <v>[W 461]</v>
          </cell>
        </row>
        <row r="23757">
          <cell r="H23757" t="str">
            <v>[W 463]</v>
          </cell>
        </row>
        <row r="23758">
          <cell r="H23758" t="str">
            <v>[W 464]</v>
          </cell>
        </row>
        <row r="23759">
          <cell r="H23759" t="str">
            <v>[W 465]</v>
          </cell>
        </row>
        <row r="23760">
          <cell r="H23760" t="str">
            <v>[W 466]</v>
          </cell>
        </row>
        <row r="23761">
          <cell r="H23761" t="str">
            <v>[W 467]</v>
          </cell>
        </row>
        <row r="23762">
          <cell r="H23762" t="str">
            <v>[W 468]</v>
          </cell>
        </row>
        <row r="23763">
          <cell r="H23763" t="str">
            <v>[W 469]</v>
          </cell>
        </row>
        <row r="23764">
          <cell r="H23764" t="str">
            <v>[W 470]</v>
          </cell>
        </row>
        <row r="23765">
          <cell r="H23765" t="str">
            <v>[W 471]</v>
          </cell>
        </row>
        <row r="23766">
          <cell r="H23766" t="str">
            <v>[W 472]</v>
          </cell>
        </row>
        <row r="23767">
          <cell r="H23767" t="str">
            <v>[W 473]</v>
          </cell>
        </row>
        <row r="23768">
          <cell r="H23768" t="str">
            <v>[W 474]</v>
          </cell>
        </row>
        <row r="23769">
          <cell r="H23769" t="str">
            <v>[W 475]</v>
          </cell>
        </row>
        <row r="23770">
          <cell r="H23770" t="str">
            <v>[W 476]</v>
          </cell>
        </row>
        <row r="23771">
          <cell r="H23771" t="str">
            <v>[W 477]</v>
          </cell>
        </row>
        <row r="23772">
          <cell r="H23772" t="str">
            <v>[W 478]</v>
          </cell>
        </row>
        <row r="23773">
          <cell r="H23773" t="str">
            <v>[W 479]</v>
          </cell>
        </row>
        <row r="23774">
          <cell r="H23774" t="str">
            <v>[W 480]</v>
          </cell>
        </row>
        <row r="23775">
          <cell r="H23775" t="str">
            <v>[W 493]</v>
          </cell>
        </row>
        <row r="23776">
          <cell r="H23776" t="str">
            <v>[W 5]</v>
          </cell>
        </row>
        <row r="23777">
          <cell r="H23777" t="str">
            <v>[W 50]</v>
          </cell>
        </row>
        <row r="23778">
          <cell r="H23778" t="str">
            <v>[W 52]</v>
          </cell>
        </row>
        <row r="23779">
          <cell r="H23779" t="str">
            <v>[W 53]</v>
          </cell>
        </row>
        <row r="23780">
          <cell r="H23780" t="str">
            <v>[W 54]</v>
          </cell>
        </row>
        <row r="23781">
          <cell r="H23781" t="str">
            <v>[W 55]</v>
          </cell>
        </row>
        <row r="23782">
          <cell r="H23782" t="str">
            <v>[W 56]</v>
          </cell>
        </row>
        <row r="23783">
          <cell r="H23783" t="str">
            <v>[W 57]</v>
          </cell>
        </row>
        <row r="23784">
          <cell r="H23784" t="str">
            <v>[W 58]</v>
          </cell>
        </row>
        <row r="23785">
          <cell r="H23785" t="str">
            <v>[W 59]</v>
          </cell>
        </row>
        <row r="23786">
          <cell r="H23786" t="str">
            <v>[W 6]</v>
          </cell>
        </row>
        <row r="23787">
          <cell r="H23787" t="str">
            <v>[W 60]</v>
          </cell>
        </row>
        <row r="23788">
          <cell r="H23788" t="str">
            <v>[W 62]</v>
          </cell>
        </row>
        <row r="23789">
          <cell r="H23789" t="str">
            <v>[W 63]</v>
          </cell>
        </row>
        <row r="23790">
          <cell r="H23790" t="str">
            <v>[W 64]</v>
          </cell>
        </row>
        <row r="23791">
          <cell r="H23791" t="str">
            <v>[W 65]</v>
          </cell>
        </row>
        <row r="23792">
          <cell r="H23792" t="str">
            <v>[W 66]</v>
          </cell>
        </row>
        <row r="23793">
          <cell r="H23793" t="str">
            <v>[W 67]</v>
          </cell>
        </row>
        <row r="23794">
          <cell r="H23794" t="str">
            <v>[W 68]</v>
          </cell>
        </row>
        <row r="23795">
          <cell r="H23795" t="str">
            <v>[W 7]</v>
          </cell>
        </row>
        <row r="23796">
          <cell r="H23796" t="str">
            <v>[W 70]</v>
          </cell>
        </row>
        <row r="23797">
          <cell r="H23797" t="str">
            <v>[W 71]</v>
          </cell>
        </row>
        <row r="23798">
          <cell r="H23798" t="str">
            <v>[W 72]</v>
          </cell>
        </row>
        <row r="23799">
          <cell r="H23799" t="str">
            <v>[W 73]</v>
          </cell>
        </row>
        <row r="23800">
          <cell r="H23800" t="str">
            <v>[W 74]</v>
          </cell>
        </row>
        <row r="23801">
          <cell r="H23801" t="str">
            <v>[W 75]</v>
          </cell>
        </row>
        <row r="23802">
          <cell r="H23802" t="str">
            <v>[W 76]</v>
          </cell>
        </row>
        <row r="23803">
          <cell r="H23803" t="str">
            <v>[W 77]</v>
          </cell>
        </row>
        <row r="23804">
          <cell r="H23804" t="str">
            <v>[W 78]</v>
          </cell>
        </row>
        <row r="23805">
          <cell r="H23805" t="str">
            <v>[W 8]</v>
          </cell>
        </row>
        <row r="23806">
          <cell r="H23806" t="str">
            <v>[W 9]</v>
          </cell>
        </row>
        <row r="23807">
          <cell r="H23807" t="str">
            <v>[VE 037]</v>
          </cell>
        </row>
        <row r="23808">
          <cell r="H23808" t="str">
            <v>[VE 053]</v>
          </cell>
        </row>
        <row r="23809">
          <cell r="H23809" t="str">
            <v>[VE 054]</v>
          </cell>
        </row>
        <row r="23810">
          <cell r="H23810" t="str">
            <v>[VE 063]</v>
          </cell>
        </row>
        <row r="23811">
          <cell r="H23811" t="str">
            <v>[VE 127]</v>
          </cell>
        </row>
        <row r="23812">
          <cell r="H23812" t="str">
            <v>[VE 231]</v>
          </cell>
        </row>
        <row r="23813">
          <cell r="H23813" t="str">
            <v>[VE 237]</v>
          </cell>
        </row>
        <row r="23814">
          <cell r="H23814" t="str">
            <v>[VE 238]</v>
          </cell>
        </row>
        <row r="23815">
          <cell r="H23815" t="str">
            <v>[VE 418]</v>
          </cell>
        </row>
        <row r="23816">
          <cell r="H23816" t="str">
            <v>[VE 420]</v>
          </cell>
        </row>
        <row r="23817">
          <cell r="H23817" t="str">
            <v>[VE 422]</v>
          </cell>
        </row>
        <row r="23818">
          <cell r="H23818" t="str">
            <v>[VE 426]</v>
          </cell>
        </row>
        <row r="23819">
          <cell r="H23819" t="str">
            <v>[VE 431]</v>
          </cell>
        </row>
        <row r="23820">
          <cell r="H23820" t="str">
            <v>[VE 436]</v>
          </cell>
        </row>
        <row r="23821">
          <cell r="H23821" t="str">
            <v>[VE 439]</v>
          </cell>
        </row>
        <row r="23822">
          <cell r="H23822" t="str">
            <v>[VE 461]</v>
          </cell>
        </row>
        <row r="23823">
          <cell r="H23823" t="str">
            <v>[VE 462]</v>
          </cell>
        </row>
        <row r="23824">
          <cell r="H23824" t="str">
            <v>[VE 463]</v>
          </cell>
        </row>
        <row r="23825">
          <cell r="H23825" t="str">
            <v>[VE 464]</v>
          </cell>
        </row>
        <row r="23826">
          <cell r="H23826" t="str">
            <v>[VE 465]</v>
          </cell>
        </row>
        <row r="23827">
          <cell r="H23827" t="str">
            <v>[VE 466]</v>
          </cell>
        </row>
        <row r="23828">
          <cell r="H23828" t="str">
            <v>[ZVE m15]</v>
          </cell>
        </row>
        <row r="23829">
          <cell r="H23829" t="str">
            <v>[ZVE m16]</v>
          </cell>
        </row>
        <row r="23830">
          <cell r="H23830" t="str">
            <v>[ZVE m17]</v>
          </cell>
        </row>
        <row r="23831">
          <cell r="H23831" t="str">
            <v>[Zust 013]</v>
          </cell>
        </row>
        <row r="23832">
          <cell r="H23832" t="str">
            <v>[Zust 014]</v>
          </cell>
        </row>
        <row r="23833">
          <cell r="H23833" t="str">
            <v>[Zust 671]</v>
          </cell>
        </row>
        <row r="23834">
          <cell r="H23834" t="str">
            <v>[Zust 672]</v>
          </cell>
        </row>
        <row r="23835">
          <cell r="H23835" t="str">
            <v>[Zust 673]</v>
          </cell>
        </row>
        <row r="23836">
          <cell r="H23836" t="str">
            <v>[Zust 676]</v>
          </cell>
        </row>
        <row r="23837">
          <cell r="H23837" t="str">
            <v>[Zust. 066]</v>
          </cell>
        </row>
        <row r="23838">
          <cell r="H23838" t="str">
            <v>[Zust. 086]</v>
          </cell>
        </row>
        <row r="23839">
          <cell r="H23839" t="str">
            <v>[Zust. 241]</v>
          </cell>
        </row>
        <row r="23840">
          <cell r="H23840" t="str">
            <v>[Zust. 391]</v>
          </cell>
        </row>
        <row r="23841">
          <cell r="H23841" t="str">
            <v>[Zust. 392]</v>
          </cell>
        </row>
        <row r="23842">
          <cell r="H23842" t="str">
            <v>[043]</v>
          </cell>
        </row>
        <row r="23843">
          <cell r="H23843" t="str">
            <v>[045]</v>
          </cell>
        </row>
        <row r="23844">
          <cell r="H23844" t="str">
            <v>[046]</v>
          </cell>
        </row>
        <row r="23845">
          <cell r="H23845" t="str">
            <v>[047]</v>
          </cell>
        </row>
        <row r="23846">
          <cell r="H23846" t="str">
            <v>[048]</v>
          </cell>
        </row>
        <row r="23847">
          <cell r="H23847" t="str">
            <v>[505]</v>
          </cell>
        </row>
        <row r="23848">
          <cell r="H23848" t="str">
            <v>[506]</v>
          </cell>
        </row>
        <row r="23849">
          <cell r="H23849" t="str">
            <v>[602]</v>
          </cell>
        </row>
        <row r="23850">
          <cell r="H23850" t="str">
            <v>[608]</v>
          </cell>
        </row>
        <row r="23851">
          <cell r="H23851" t="str">
            <v>[621]</v>
          </cell>
        </row>
        <row r="23852">
          <cell r="H23852" t="str">
            <v>[622]</v>
          </cell>
        </row>
        <row r="23853">
          <cell r="H23853" t="str">
            <v>[631]</v>
          </cell>
        </row>
        <row r="23854">
          <cell r="H23854" t="str">
            <v>[632]</v>
          </cell>
        </row>
        <row r="23855">
          <cell r="H23855" t="str">
            <v>[739^^3]</v>
          </cell>
        </row>
        <row r="23856">
          <cell r="H23856" t="str">
            <v>[751]</v>
          </cell>
        </row>
        <row r="23857">
          <cell r="H23857" t="str">
            <v>[801]</v>
          </cell>
        </row>
        <row r="23858">
          <cell r="H23858" t="str">
            <v>[802]</v>
          </cell>
        </row>
        <row r="23859">
          <cell r="H23859" t="str">
            <v>[805]</v>
          </cell>
        </row>
        <row r="23860">
          <cell r="H23860" t="str">
            <v>[831]</v>
          </cell>
        </row>
        <row r="23861">
          <cell r="H23861" t="str">
            <v>[908]</v>
          </cell>
        </row>
        <row r="23862">
          <cell r="H23862" t="str">
            <v>[932]</v>
          </cell>
        </row>
        <row r="23863">
          <cell r="H23863" t="str">
            <v>[941]</v>
          </cell>
        </row>
        <row r="23864">
          <cell r="H23864" t="str">
            <v>[942]</v>
          </cell>
        </row>
        <row r="23865">
          <cell r="H23865" t="str">
            <v>[951]</v>
          </cell>
        </row>
        <row r="23866">
          <cell r="H23866" t="str">
            <v>[952]</v>
          </cell>
        </row>
        <row r="23867">
          <cell r="H23867" t="str">
            <v>[961]</v>
          </cell>
        </row>
        <row r="23868">
          <cell r="H23868" t="str">
            <v>[962]</v>
          </cell>
        </row>
        <row r="23869">
          <cell r="H23869" t="str">
            <v>[W560]</v>
          </cell>
        </row>
        <row r="23870">
          <cell r="H23870" t="str">
            <v>[W561]</v>
          </cell>
        </row>
        <row r="23871">
          <cell r="H23871" t="str">
            <v>[W601]</v>
          </cell>
        </row>
        <row r="23872">
          <cell r="H23872" t="str">
            <v>[W602/603]</v>
          </cell>
        </row>
        <row r="23873">
          <cell r="H23873" t="str">
            <v>[W604]</v>
          </cell>
        </row>
        <row r="23874">
          <cell r="H23874" t="str">
            <v>[W744-855]</v>
          </cell>
        </row>
        <row r="23875">
          <cell r="H23875" t="str">
            <v>[W854]</v>
          </cell>
        </row>
        <row r="23876">
          <cell r="H23876" t="str">
            <v>[W920]</v>
          </cell>
        </row>
        <row r="23877">
          <cell r="H23877" t="str">
            <v>[W921]</v>
          </cell>
        </row>
        <row r="23878">
          <cell r="H23878" t="str">
            <v>[a11]</v>
          </cell>
        </row>
        <row r="23879">
          <cell r="H23879" t="str">
            <v>[a12]</v>
          </cell>
        </row>
        <row r="23880">
          <cell r="H23880" t="str">
            <v>[a21]</v>
          </cell>
        </row>
        <row r="23881">
          <cell r="H23881" t="str">
            <v>[a22]</v>
          </cell>
        </row>
        <row r="23882">
          <cell r="H23882" t="str">
            <v>[a31]</v>
          </cell>
        </row>
        <row r="23883">
          <cell r="H23883" t="str">
            <v>[a32]</v>
          </cell>
        </row>
        <row r="23884">
          <cell r="H23884" t="str">
            <v>[n24]</v>
          </cell>
        </row>
        <row r="23885">
          <cell r="H23885" t="str">
            <v>[elF ZS1]</v>
          </cell>
        </row>
        <row r="23886">
          <cell r="H23886" t="str">
            <v>[Gl 023]</v>
          </cell>
        </row>
        <row r="23887">
          <cell r="H23887" t="str">
            <v>[Gl 025]</v>
          </cell>
        </row>
        <row r="23888">
          <cell r="H23888" t="str">
            <v>[Gl 026]</v>
          </cell>
        </row>
        <row r="23889">
          <cell r="H23889" t="str">
            <v>[Gl 027]</v>
          </cell>
        </row>
        <row r="23890">
          <cell r="H23890" t="str">
            <v>[Gl 028]</v>
          </cell>
        </row>
        <row r="23891">
          <cell r="H23891" t="str">
            <v>[Gl 043]</v>
          </cell>
        </row>
        <row r="23892">
          <cell r="H23892" t="str">
            <v>[Gl 045]</v>
          </cell>
        </row>
        <row r="23893">
          <cell r="H23893" t="str">
            <v>[Gl 046]</v>
          </cell>
        </row>
        <row r="23894">
          <cell r="H23894" t="str">
            <v>[Gl 047]</v>
          </cell>
        </row>
        <row r="23895">
          <cell r="H23895" t="str">
            <v>[Gl 048]</v>
          </cell>
        </row>
        <row r="23896">
          <cell r="H23896" t="str">
            <v>[Gl 093]</v>
          </cell>
        </row>
        <row r="23897">
          <cell r="H23897" t="str">
            <v>[Gl 095]</v>
          </cell>
        </row>
        <row r="23898">
          <cell r="H23898" t="str">
            <v>[Gl 096]</v>
          </cell>
        </row>
        <row r="23899">
          <cell r="H23899" t="str">
            <v>[Gl 097]</v>
          </cell>
        </row>
        <row r="23900">
          <cell r="H23900" t="str">
            <v>[Gl 098]</v>
          </cell>
        </row>
        <row r="23901">
          <cell r="H23901" t="str">
            <v>[Gl 101]</v>
          </cell>
        </row>
        <row r="23902">
          <cell r="H23902" t="str">
            <v>[Gl 102]</v>
          </cell>
        </row>
        <row r="23903">
          <cell r="H23903" t="str">
            <v>[Gl 103]</v>
          </cell>
        </row>
        <row r="23904">
          <cell r="H23904" t="str">
            <v>[Gl 104]</v>
          </cell>
        </row>
        <row r="23905">
          <cell r="H23905" t="str">
            <v>[Gl 105]</v>
          </cell>
        </row>
        <row r="23906">
          <cell r="H23906" t="str">
            <v>[Gl 106]</v>
          </cell>
        </row>
        <row r="23907">
          <cell r="H23907" t="str">
            <v>[Gl 107]</v>
          </cell>
        </row>
        <row r="23908">
          <cell r="H23908" t="str">
            <v>[Gl 108]</v>
          </cell>
        </row>
        <row r="23909">
          <cell r="H23909" t="str">
            <v>[Gl 111]</v>
          </cell>
        </row>
        <row r="23910">
          <cell r="H23910" t="str">
            <v>[Gl 116]</v>
          </cell>
        </row>
        <row r="23911">
          <cell r="H23911" t="str">
            <v>[Gl 117]</v>
          </cell>
        </row>
        <row r="23912">
          <cell r="H23912" t="str">
            <v>[Gl 118]</v>
          </cell>
        </row>
        <row r="23913">
          <cell r="H23913" t="str">
            <v>[Gl 119]</v>
          </cell>
        </row>
        <row r="23914">
          <cell r="H23914" t="str">
            <v>[Gl 120]</v>
          </cell>
        </row>
        <row r="23915">
          <cell r="H23915" t="str">
            <v>[Gl 123]</v>
          </cell>
        </row>
        <row r="23916">
          <cell r="H23916" t="str">
            <v>[Gl 124]</v>
          </cell>
        </row>
        <row r="23917">
          <cell r="H23917" t="str">
            <v>[Gl 125]</v>
          </cell>
        </row>
        <row r="23918">
          <cell r="H23918" t="str">
            <v>[Gl 126]</v>
          </cell>
        </row>
        <row r="23919">
          <cell r="H23919" t="str">
            <v>[Gl 127]</v>
          </cell>
        </row>
        <row r="23920">
          <cell r="H23920" t="str">
            <v>[Gl 128]</v>
          </cell>
        </row>
        <row r="23921">
          <cell r="H23921" t="str">
            <v>[Gl 133]</v>
          </cell>
        </row>
        <row r="23922">
          <cell r="H23922" t="str">
            <v>[Gl 134]</v>
          </cell>
        </row>
        <row r="23923">
          <cell r="H23923" t="str">
            <v>[Gl 135]</v>
          </cell>
        </row>
        <row r="23924">
          <cell r="H23924" t="str">
            <v>[Gl 136]</v>
          </cell>
        </row>
        <row r="23925">
          <cell r="H23925" t="str">
            <v>[Gl 137]</v>
          </cell>
        </row>
        <row r="23926">
          <cell r="H23926" t="str">
            <v>[Gl 138]</v>
          </cell>
        </row>
        <row r="23927">
          <cell r="H23927" t="str">
            <v>[Gl 145]</v>
          </cell>
        </row>
        <row r="23928">
          <cell r="H23928" t="str">
            <v>[Gl 147]</v>
          </cell>
        </row>
        <row r="23929">
          <cell r="H23929" t="str">
            <v>[Gl 201]</v>
          </cell>
        </row>
        <row r="23930">
          <cell r="H23930" t="str">
            <v>[Gl 202]</v>
          </cell>
        </row>
        <row r="23931">
          <cell r="H23931" t="str">
            <v>[Gl 203]</v>
          </cell>
        </row>
        <row r="23932">
          <cell r="H23932" t="str">
            <v>[Gl 204]</v>
          </cell>
        </row>
        <row r="23933">
          <cell r="H23933" t="str">
            <v>[Gl 205]</v>
          </cell>
        </row>
        <row r="23934">
          <cell r="H23934" t="str">
            <v>[Gl 206]</v>
          </cell>
        </row>
        <row r="23935">
          <cell r="H23935" t="str">
            <v>[Gl 207]</v>
          </cell>
        </row>
        <row r="23936">
          <cell r="H23936" t="str">
            <v>[Gl 208]</v>
          </cell>
        </row>
        <row r="23937">
          <cell r="H23937" t="str">
            <v>[Gl 209]</v>
          </cell>
        </row>
        <row r="23938">
          <cell r="H23938" t="str">
            <v>[Gl 210]</v>
          </cell>
        </row>
        <row r="23939">
          <cell r="H23939" t="str">
            <v>[Gl 211]</v>
          </cell>
        </row>
        <row r="23940">
          <cell r="H23940" t="str">
            <v>[Gl 212]</v>
          </cell>
        </row>
        <row r="23941">
          <cell r="H23941" t="str">
            <v>[Gl 213]</v>
          </cell>
        </row>
        <row r="23942">
          <cell r="H23942" t="str">
            <v>[Gl 214]</v>
          </cell>
        </row>
        <row r="23943">
          <cell r="H23943" t="str">
            <v>[Gl 215]</v>
          </cell>
        </row>
        <row r="23944">
          <cell r="H23944" t="str">
            <v>[Gl 217]</v>
          </cell>
        </row>
        <row r="23945">
          <cell r="H23945" t="str">
            <v>[Gl 219]</v>
          </cell>
        </row>
        <row r="23946">
          <cell r="H23946" t="str">
            <v>[Gl 221]</v>
          </cell>
        </row>
        <row r="23947">
          <cell r="H23947" t="str">
            <v>[Gl 223]</v>
          </cell>
        </row>
        <row r="23948">
          <cell r="H23948" t="str">
            <v>[Gl 225]</v>
          </cell>
        </row>
        <row r="23949">
          <cell r="H23949" t="str">
            <v>[Gl 227]</v>
          </cell>
        </row>
        <row r="23950">
          <cell r="H23950" t="str">
            <v>[Gl 233]</v>
          </cell>
        </row>
        <row r="23951">
          <cell r="H23951" t="str">
            <v>[Gl 301]</v>
          </cell>
        </row>
        <row r="23952">
          <cell r="H23952" t="str">
            <v>[Gl 302]</v>
          </cell>
        </row>
        <row r="23953">
          <cell r="H23953" t="str">
            <v>[Gl 303]</v>
          </cell>
        </row>
        <row r="23954">
          <cell r="H23954" t="str">
            <v>[Gl 304]</v>
          </cell>
        </row>
        <row r="23955">
          <cell r="H23955" t="str">
            <v>[Gl 305]</v>
          </cell>
        </row>
        <row r="23956">
          <cell r="H23956" t="str">
            <v>[Gl 306]</v>
          </cell>
        </row>
        <row r="23957">
          <cell r="H23957" t="str">
            <v>[Gl 307]</v>
          </cell>
        </row>
        <row r="23958">
          <cell r="H23958" t="str">
            <v>[Gl 308]</v>
          </cell>
        </row>
        <row r="23959">
          <cell r="H23959" t="str">
            <v>[Gl 309]</v>
          </cell>
        </row>
        <row r="23960">
          <cell r="H23960" t="str">
            <v>[Gl 310]</v>
          </cell>
        </row>
        <row r="23961">
          <cell r="H23961" t="str">
            <v>[Gl 311]</v>
          </cell>
        </row>
        <row r="23962">
          <cell r="H23962" t="str">
            <v>[Gl 313]</v>
          </cell>
        </row>
        <row r="23963">
          <cell r="H23963" t="str">
            <v>[Gl 314]</v>
          </cell>
        </row>
        <row r="23964">
          <cell r="H23964" t="str">
            <v>[Gl 315]</v>
          </cell>
        </row>
        <row r="23965">
          <cell r="H23965" t="str">
            <v>[Gl 317]</v>
          </cell>
        </row>
        <row r="23966">
          <cell r="H23966" t="str">
            <v>[Gl 319]</v>
          </cell>
        </row>
        <row r="23967">
          <cell r="H23967" t="str">
            <v>[Gl 321]</v>
          </cell>
        </row>
        <row r="23968">
          <cell r="H23968" t="str">
            <v>[Gl 323]</v>
          </cell>
        </row>
        <row r="23969">
          <cell r="H23969" t="str">
            <v>[Gl 325]</v>
          </cell>
        </row>
        <row r="23970">
          <cell r="H23970" t="str">
            <v>[Gl 327]</v>
          </cell>
        </row>
        <row r="23971">
          <cell r="H23971" t="str">
            <v>[Gl 334]</v>
          </cell>
        </row>
        <row r="23972">
          <cell r="H23972" t="str">
            <v>[Gl 335]</v>
          </cell>
        </row>
        <row r="23973">
          <cell r="H23973" t="str">
            <v>[Gl 342]</v>
          </cell>
        </row>
        <row r="23974">
          <cell r="H23974" t="str">
            <v>[Gl 343]</v>
          </cell>
        </row>
        <row r="23975">
          <cell r="H23975" t="str">
            <v>[Gl 355]</v>
          </cell>
        </row>
        <row r="23976">
          <cell r="H23976" t="str">
            <v>[Gl 361]</v>
          </cell>
        </row>
        <row r="23977">
          <cell r="H23977" t="str">
            <v>[Gl 362]</v>
          </cell>
        </row>
        <row r="23978">
          <cell r="H23978" t="str">
            <v>[Gl 363]</v>
          </cell>
        </row>
        <row r="23979">
          <cell r="H23979" t="str">
            <v>[Gl 365]</v>
          </cell>
        </row>
        <row r="23980">
          <cell r="H23980" t="str">
            <v>[Gl 387]</v>
          </cell>
        </row>
        <row r="23981">
          <cell r="H23981" t="str">
            <v>[Gl 401]</v>
          </cell>
        </row>
        <row r="23982">
          <cell r="H23982" t="str">
            <v>[Gl 402]</v>
          </cell>
        </row>
        <row r="23983">
          <cell r="H23983" t="str">
            <v>[Gl 403]</v>
          </cell>
        </row>
        <row r="23984">
          <cell r="H23984" t="str">
            <v>[Gl 404]</v>
          </cell>
        </row>
        <row r="23985">
          <cell r="H23985" t="str">
            <v>[Gl 408]</v>
          </cell>
        </row>
        <row r="23986">
          <cell r="H23986" t="str">
            <v>[Gl 410]</v>
          </cell>
        </row>
        <row r="23987">
          <cell r="H23987" t="str">
            <v>[Gl 412]</v>
          </cell>
        </row>
        <row r="23988">
          <cell r="H23988" t="str">
            <v>[Gl 414]</v>
          </cell>
        </row>
        <row r="23989">
          <cell r="H23989" t="str">
            <v>[Gl 416]</v>
          </cell>
        </row>
        <row r="23990">
          <cell r="H23990" t="str">
            <v>[Gl 418]</v>
          </cell>
        </row>
        <row r="23991">
          <cell r="H23991" t="str">
            <v>[Gl 420]</v>
          </cell>
        </row>
        <row r="23992">
          <cell r="H23992" t="str">
            <v>[Gl 422]</v>
          </cell>
        </row>
        <row r="23993">
          <cell r="H23993" t="str">
            <v>[Gl 424]</v>
          </cell>
        </row>
        <row r="23994">
          <cell r="H23994" t="str">
            <v>[Gl 501]</v>
          </cell>
        </row>
        <row r="23995">
          <cell r="H23995" t="str">
            <v>[Gl 502]</v>
          </cell>
        </row>
        <row r="23996">
          <cell r="H23996" t="str">
            <v>[Gl 503]</v>
          </cell>
        </row>
        <row r="23997">
          <cell r="H23997" t="str">
            <v>[Gl 504]</v>
          </cell>
        </row>
        <row r="23998">
          <cell r="H23998" t="str">
            <v>[Gl 505]</v>
          </cell>
        </row>
        <row r="23999">
          <cell r="H23999" t="str">
            <v>[Gl 506]</v>
          </cell>
        </row>
        <row r="24000">
          <cell r="H24000" t="str">
            <v>[Gl 507]</v>
          </cell>
        </row>
        <row r="24001">
          <cell r="H24001" t="str">
            <v>[Gl 508]</v>
          </cell>
        </row>
        <row r="24002">
          <cell r="H24002" t="str">
            <v>[Gl 509]</v>
          </cell>
        </row>
        <row r="24003">
          <cell r="H24003" t="str">
            <v>[Gl 510]</v>
          </cell>
        </row>
        <row r="24004">
          <cell r="H24004" t="str">
            <v>[Gl 517]</v>
          </cell>
        </row>
        <row r="24005">
          <cell r="H24005" t="str">
            <v>[Gl 518]</v>
          </cell>
        </row>
        <row r="24006">
          <cell r="H24006" t="str">
            <v>[Gl 521]</v>
          </cell>
        </row>
        <row r="24007">
          <cell r="H24007" t="str">
            <v>[Gl 522]</v>
          </cell>
        </row>
        <row r="24008">
          <cell r="H24008" t="str">
            <v>[Gl 529]</v>
          </cell>
        </row>
        <row r="24009">
          <cell r="H24009" t="str">
            <v>[Gl 541]</v>
          </cell>
        </row>
        <row r="24010">
          <cell r="H24010" t="str">
            <v>[Gl 542]</v>
          </cell>
        </row>
        <row r="24011">
          <cell r="H24011" t="str">
            <v>[Gl 543]</v>
          </cell>
        </row>
        <row r="24012">
          <cell r="H24012" t="str">
            <v>[Gl 544]</v>
          </cell>
        </row>
        <row r="24013">
          <cell r="H24013" t="str">
            <v>[Gl 602]</v>
          </cell>
        </row>
        <row r="24014">
          <cell r="H24014" t="str">
            <v>[Gl 605]</v>
          </cell>
        </row>
        <row r="24015">
          <cell r="H24015" t="str">
            <v>[Gl 606]</v>
          </cell>
        </row>
        <row r="24016">
          <cell r="H24016" t="str">
            <v>[Gl 608]</v>
          </cell>
        </row>
        <row r="24017">
          <cell r="H24017" t="str">
            <v>[Gl 611]</v>
          </cell>
        </row>
        <row r="24018">
          <cell r="H24018" t="str">
            <v>[Gl 612]</v>
          </cell>
        </row>
        <row r="24019">
          <cell r="H24019" t="str">
            <v>[Gl 621]</v>
          </cell>
        </row>
        <row r="24020">
          <cell r="H24020" t="str">
            <v>[Gl 622]</v>
          </cell>
        </row>
        <row r="24021">
          <cell r="H24021" t="str">
            <v>[Gl 631]</v>
          </cell>
        </row>
        <row r="24022">
          <cell r="H24022" t="str">
            <v>[Gl 632]</v>
          </cell>
        </row>
        <row r="24023">
          <cell r="H24023" t="str">
            <v>[Gl 733]</v>
          </cell>
        </row>
        <row r="24024">
          <cell r="H24024" t="str">
            <v>[Gl 735]</v>
          </cell>
        </row>
        <row r="24025">
          <cell r="H24025" t="str">
            <v>[Gl 737]</v>
          </cell>
        </row>
        <row r="24026">
          <cell r="H24026" t="str">
            <v>[Gl 739]</v>
          </cell>
        </row>
        <row r="24027">
          <cell r="H24027" t="str">
            <v>[Gl 748]</v>
          </cell>
        </row>
        <row r="24028">
          <cell r="H24028" t="str">
            <v>[Gl 749]</v>
          </cell>
        </row>
        <row r="24029">
          <cell r="H24029" t="str">
            <v>[Gl 750]</v>
          </cell>
        </row>
        <row r="24030">
          <cell r="H24030" t="str">
            <v>[Gl 801]</v>
          </cell>
        </row>
        <row r="24031">
          <cell r="H24031" t="str">
            <v>[Gl 802]</v>
          </cell>
        </row>
        <row r="24032">
          <cell r="H24032" t="str">
            <v>[Gl 805]</v>
          </cell>
        </row>
        <row r="24033">
          <cell r="H24033" t="str">
            <v>[Gl 831]</v>
          </cell>
        </row>
        <row r="24034">
          <cell r="H24034" t="str">
            <v>[Gl 908]</v>
          </cell>
        </row>
        <row r="24035">
          <cell r="H24035" t="str">
            <v>[Gl 932]</v>
          </cell>
        </row>
        <row r="24036">
          <cell r="H24036" t="str">
            <v>[Gl 320]</v>
          </cell>
        </row>
        <row r="24037">
          <cell r="H24037" t="str">
            <v>[Gl 324]</v>
          </cell>
        </row>
        <row r="24038">
          <cell r="H24038" t="str">
            <v>[Gl 332]</v>
          </cell>
        </row>
        <row r="24039">
          <cell r="H24039" t="str">
            <v>[Gl 426]</v>
          </cell>
        </row>
        <row r="24040">
          <cell r="H24040" t="str">
            <v>[Gl 432]</v>
          </cell>
        </row>
        <row r="24041">
          <cell r="H24041" t="str">
            <v>[Gl 519]</v>
          </cell>
        </row>
        <row r="24042">
          <cell r="H24042" t="str">
            <v>[Gl 709]</v>
          </cell>
        </row>
        <row r="24043">
          <cell r="H24043" t="str">
            <v>[Gl 711]</v>
          </cell>
        </row>
        <row r="24044">
          <cell r="H24044" t="str">
            <v>[Gl 725]</v>
          </cell>
        </row>
        <row r="24045">
          <cell r="H24045" t="str">
            <v>[Gl 751]</v>
          </cell>
        </row>
        <row r="24046">
          <cell r="H24046" t="str">
            <v>[Gl 752]</v>
          </cell>
        </row>
        <row r="24047">
          <cell r="H24047" t="str">
            <v>[Gl 753]</v>
          </cell>
        </row>
        <row r="24048">
          <cell r="H24048" t="str">
            <v>[Gl 754]</v>
          </cell>
        </row>
        <row r="24049">
          <cell r="H24049" t="str">
            <v>[Gl 755]</v>
          </cell>
        </row>
        <row r="24050">
          <cell r="H24050" t="str">
            <v>[Gl 761]</v>
          </cell>
        </row>
        <row r="24051">
          <cell r="H24051" t="str">
            <v>[Gl 762]</v>
          </cell>
        </row>
        <row r="24052">
          <cell r="H24052" t="str">
            <v>[Gl 769]</v>
          </cell>
        </row>
        <row r="24053">
          <cell r="H24053" t="str">
            <v>[Gl 833]</v>
          </cell>
        </row>
        <row r="24054">
          <cell r="H24054" t="str">
            <v>[Gl 834]</v>
          </cell>
        </row>
        <row r="24055">
          <cell r="H24055" t="str">
            <v>[Gl 841]</v>
          </cell>
        </row>
        <row r="24056">
          <cell r="H24056" t="str">
            <v>[Gl 842]</v>
          </cell>
        </row>
        <row r="24057">
          <cell r="H24057" t="str">
            <v>[Gl 851]</v>
          </cell>
        </row>
        <row r="24058">
          <cell r="H24058" t="str">
            <v>[Gl 855]</v>
          </cell>
        </row>
        <row r="24059">
          <cell r="H24059" t="str">
            <v>[Bl 941]</v>
          </cell>
        </row>
        <row r="24060">
          <cell r="H24060" t="str">
            <v>[Bl 942]</v>
          </cell>
        </row>
        <row r="24061">
          <cell r="H24061" t="str">
            <v>[Bl 961]</v>
          </cell>
        </row>
        <row r="24062">
          <cell r="H24062" t="str">
            <v>[Bl 962]</v>
          </cell>
        </row>
        <row r="24063">
          <cell r="H24063" t="str">
            <v>[Bl a11]</v>
          </cell>
        </row>
        <row r="24064">
          <cell r="H24064" t="str">
            <v>[Bl a12]</v>
          </cell>
        </row>
        <row r="24065">
          <cell r="H24065" t="str">
            <v>[Bl a31]</v>
          </cell>
        </row>
        <row r="24066">
          <cell r="H24066" t="str">
            <v>[Bl a32]</v>
          </cell>
        </row>
        <row r="24067">
          <cell r="H24067" t="str">
            <v>[Bl n24]</v>
          </cell>
        </row>
        <row r="24068">
          <cell r="H24068" t="str">
            <v>[Bl n31]</v>
          </cell>
        </row>
        <row r="24069">
          <cell r="H24069" t="str">
            <v>[Bl n32]</v>
          </cell>
        </row>
        <row r="24070">
          <cell r="H24070" t="str">
            <v>[Bl u11]</v>
          </cell>
        </row>
        <row r="24071">
          <cell r="H24071" t="str">
            <v>[Bl u12]</v>
          </cell>
        </row>
        <row r="24072">
          <cell r="H24072" t="str">
            <v>[EVA1]</v>
          </cell>
        </row>
        <row r="24073">
          <cell r="H24073" t="str">
            <v>[EVA2]</v>
          </cell>
        </row>
        <row r="24074">
          <cell r="H24074" t="str">
            <v>[EVA3]</v>
          </cell>
        </row>
        <row r="24075">
          <cell r="H24075" t="str">
            <v>[EVA4]</v>
          </cell>
        </row>
        <row r="24076">
          <cell r="H24076" t="str">
            <v>[EVA5]</v>
          </cell>
        </row>
        <row r="24077">
          <cell r="H24077" t="str">
            <v>[EVA6]</v>
          </cell>
        </row>
        <row r="24078">
          <cell r="H24078" t="str">
            <v>[EVA7]</v>
          </cell>
        </row>
        <row r="24079">
          <cell r="H24079" t="str">
            <v>[Ers A]</v>
          </cell>
        </row>
        <row r="24080">
          <cell r="H24080" t="str">
            <v>[Ers A952]</v>
          </cell>
        </row>
        <row r="24081">
          <cell r="H24081" t="str">
            <v>[Ers Aa12]</v>
          </cell>
        </row>
        <row r="24082">
          <cell r="H24082" t="str">
            <v>[Ers Aa32]</v>
          </cell>
        </row>
        <row r="24083">
          <cell r="H24083" t="str">
            <v>[Ers B]</v>
          </cell>
        </row>
        <row r="24084">
          <cell r="H24084" t="str">
            <v>[Ers B951]</v>
          </cell>
        </row>
        <row r="24085">
          <cell r="H24085" t="str">
            <v>[Ers Ba11]</v>
          </cell>
        </row>
        <row r="24086">
          <cell r="H24086" t="str">
            <v>[Ers Ba31]</v>
          </cell>
        </row>
        <row r="24087">
          <cell r="H24087" t="str">
            <v>[Ers E3]</v>
          </cell>
        </row>
        <row r="24088">
          <cell r="H24088" t="str">
            <v>[Ers E5]</v>
          </cell>
        </row>
        <row r="24089">
          <cell r="H24089" t="str">
            <v>[Ers E6]</v>
          </cell>
        </row>
        <row r="24090">
          <cell r="H24090" t="str">
            <v>[Ers E7]</v>
          </cell>
        </row>
        <row r="24091">
          <cell r="H24091" t="str">
            <v>[Ers E8]</v>
          </cell>
        </row>
        <row r="24092">
          <cell r="H24092" t="str">
            <v>[Ers H1]</v>
          </cell>
        </row>
        <row r="24093">
          <cell r="H24093" t="str">
            <v>[Ers H10]</v>
          </cell>
        </row>
        <row r="24094">
          <cell r="H24094" t="str">
            <v>[Ers H11]</v>
          </cell>
        </row>
        <row r="24095">
          <cell r="H24095" t="str">
            <v>[Ers H12]</v>
          </cell>
        </row>
        <row r="24096">
          <cell r="H24096" t="str">
            <v>[Ers H13]</v>
          </cell>
        </row>
        <row r="24097">
          <cell r="H24097" t="str">
            <v>[Ers H14]</v>
          </cell>
        </row>
        <row r="24098">
          <cell r="H24098" t="str">
            <v>[Ers H15]</v>
          </cell>
        </row>
        <row r="24099">
          <cell r="H24099" t="str">
            <v>[Ers H17]</v>
          </cell>
        </row>
        <row r="24100">
          <cell r="H24100" t="str">
            <v>[Ers H19]</v>
          </cell>
        </row>
        <row r="24101">
          <cell r="H24101" t="str">
            <v>[Ers H2]</v>
          </cell>
        </row>
        <row r="24102">
          <cell r="H24102" t="str">
            <v>[Ers H21]</v>
          </cell>
        </row>
        <row r="24103">
          <cell r="H24103" t="str">
            <v>[Ers H23]</v>
          </cell>
        </row>
        <row r="24104">
          <cell r="H24104" t="str">
            <v>[Ers H25]</v>
          </cell>
        </row>
        <row r="24105">
          <cell r="H24105" t="str">
            <v>[Ers H27]</v>
          </cell>
        </row>
        <row r="24106">
          <cell r="H24106" t="str">
            <v>[Ers H3]</v>
          </cell>
        </row>
        <row r="24107">
          <cell r="H24107" t="str">
            <v>[Ers H4]</v>
          </cell>
        </row>
        <row r="24108">
          <cell r="H24108" t="str">
            <v>[Ers H5]</v>
          </cell>
        </row>
        <row r="24109">
          <cell r="H24109" t="str">
            <v>[Ers H6]</v>
          </cell>
        </row>
        <row r="24110">
          <cell r="H24110" t="str">
            <v>[Ers H7]</v>
          </cell>
        </row>
        <row r="24111">
          <cell r="H24111" t="str">
            <v>[Ers H8]</v>
          </cell>
        </row>
        <row r="24112">
          <cell r="H24112" t="str">
            <v>[Ers H9]</v>
          </cell>
        </row>
        <row r="24113">
          <cell r="H24113" t="str">
            <v>[Ers N1]</v>
          </cell>
        </row>
        <row r="24114">
          <cell r="H24114" t="str">
            <v>[Ers N10]</v>
          </cell>
        </row>
        <row r="24115">
          <cell r="H24115" t="str">
            <v>[Ers N11]</v>
          </cell>
        </row>
        <row r="24116">
          <cell r="H24116" t="str">
            <v>[Ers N13]</v>
          </cell>
        </row>
        <row r="24117">
          <cell r="H24117" t="str">
            <v>[Ers N15]</v>
          </cell>
        </row>
        <row r="24118">
          <cell r="H24118" t="str">
            <v>[Ers N17]</v>
          </cell>
        </row>
        <row r="24119">
          <cell r="H24119" t="str">
            <v>[Ers N19]</v>
          </cell>
        </row>
        <row r="24120">
          <cell r="H24120" t="str">
            <v>[Ers N2]</v>
          </cell>
        </row>
        <row r="24121">
          <cell r="H24121" t="str">
            <v>[Ers N21]</v>
          </cell>
        </row>
        <row r="24122">
          <cell r="H24122" t="str">
            <v>[Ers N23]</v>
          </cell>
        </row>
        <row r="24123">
          <cell r="H24123" t="str">
            <v>[Ers N3]</v>
          </cell>
        </row>
        <row r="24124">
          <cell r="H24124" t="str">
            <v>[Ers N35]</v>
          </cell>
        </row>
        <row r="24125">
          <cell r="H24125" t="str">
            <v>[Ers N4]</v>
          </cell>
        </row>
        <row r="24126">
          <cell r="H24126" t="str">
            <v>[Ers N5]</v>
          </cell>
        </row>
        <row r="24127">
          <cell r="H24127" t="str">
            <v>[Ers N6]</v>
          </cell>
        </row>
        <row r="24128">
          <cell r="H24128" t="str">
            <v>[Ers N7]</v>
          </cell>
        </row>
        <row r="24129">
          <cell r="H24129" t="str">
            <v>[Ers N8]</v>
          </cell>
        </row>
        <row r="24130">
          <cell r="H24130" t="str">
            <v>[Ers N9]</v>
          </cell>
        </row>
        <row r="24131">
          <cell r="H24131" t="str">
            <v>[Ers O401]</v>
          </cell>
        </row>
        <row r="24132">
          <cell r="H24132" t="str">
            <v>[Ers O402]</v>
          </cell>
        </row>
        <row r="24133">
          <cell r="H24133" t="str">
            <v>[Ers O403]</v>
          </cell>
        </row>
        <row r="24134">
          <cell r="H24134" t="str">
            <v>[Ers O404]</v>
          </cell>
        </row>
        <row r="24135">
          <cell r="H24135" t="str">
            <v>[Ers O408]</v>
          </cell>
        </row>
        <row r="24136">
          <cell r="H24136" t="str">
            <v>[Ers O410]</v>
          </cell>
        </row>
        <row r="24137">
          <cell r="H24137" t="str">
            <v>[Ers O412]</v>
          </cell>
        </row>
        <row r="24138">
          <cell r="H24138" t="str">
            <v>[Ers O414]</v>
          </cell>
        </row>
        <row r="24139">
          <cell r="H24139" t="str">
            <v>[Ers O505]</v>
          </cell>
        </row>
        <row r="24140">
          <cell r="H24140" t="str">
            <v>[Ers O506]</v>
          </cell>
        </row>
        <row r="24141">
          <cell r="H24141" t="str">
            <v>[Ers O507]</v>
          </cell>
        </row>
        <row r="24142">
          <cell r="H24142" t="str">
            <v>[Ers P541]</v>
          </cell>
        </row>
        <row r="24143">
          <cell r="H24143" t="str">
            <v>[Ers P542]</v>
          </cell>
        </row>
        <row r="24144">
          <cell r="H24144" t="str">
            <v>[Ers P543]</v>
          </cell>
        </row>
        <row r="24145">
          <cell r="H24145" t="str">
            <v>[Ers P544]</v>
          </cell>
        </row>
        <row r="24146">
          <cell r="H24146" t="str">
            <v>[Ers R1]</v>
          </cell>
        </row>
        <row r="24147">
          <cell r="H24147" t="str">
            <v>[Ers R2]</v>
          </cell>
        </row>
        <row r="24148">
          <cell r="H24148" t="str">
            <v>[Ers S10]</v>
          </cell>
        </row>
        <row r="24149">
          <cell r="H24149" t="str">
            <v>[Ers S12]</v>
          </cell>
        </row>
        <row r="24150">
          <cell r="H24150" t="str">
            <v>[Ers S14]</v>
          </cell>
        </row>
        <row r="24151">
          <cell r="H24151" t="str">
            <v>[Ers S501]</v>
          </cell>
        </row>
        <row r="24152">
          <cell r="H24152" t="str">
            <v>[Ers S502]</v>
          </cell>
        </row>
        <row r="24153">
          <cell r="H24153" t="str">
            <v>[Ers S503]</v>
          </cell>
        </row>
        <row r="24154">
          <cell r="H24154" t="str">
            <v>[Ers S504]</v>
          </cell>
        </row>
        <row r="24155">
          <cell r="H24155" t="str">
            <v>[Ers S505]</v>
          </cell>
        </row>
        <row r="24156">
          <cell r="H24156" t="str">
            <v>[Ers S507]</v>
          </cell>
        </row>
        <row r="24157">
          <cell r="H24157" t="str">
            <v>[Ers S6]</v>
          </cell>
        </row>
        <row r="24158">
          <cell r="H24158" t="str">
            <v>[Ers S8]</v>
          </cell>
        </row>
        <row r="24159">
          <cell r="H24159" t="str">
            <v>[Ers Sch201R]</v>
          </cell>
        </row>
        <row r="24160">
          <cell r="H24160" t="str">
            <v>[Ers Sch202R]</v>
          </cell>
        </row>
        <row r="24161">
          <cell r="H24161" t="str">
            <v>[Ers Sch203R]</v>
          </cell>
        </row>
        <row r="24162">
          <cell r="H24162" t="str">
            <v>[Ers Sch204R]</v>
          </cell>
        </row>
        <row r="24163">
          <cell r="H24163" t="str">
            <v>[Ers Sch205R]</v>
          </cell>
        </row>
        <row r="24164">
          <cell r="H24164" t="str">
            <v>[Ers Sch206R]</v>
          </cell>
        </row>
        <row r="24165">
          <cell r="H24165" t="str">
            <v>[Ers Sch207R]</v>
          </cell>
        </row>
        <row r="24166">
          <cell r="H24166" t="str">
            <v>[Ers Sch208R]</v>
          </cell>
        </row>
        <row r="24167">
          <cell r="H24167" t="str">
            <v>[Ers Sch209R]</v>
          </cell>
        </row>
        <row r="24168">
          <cell r="H24168" t="str">
            <v>[Ers Sch210R]</v>
          </cell>
        </row>
        <row r="24169">
          <cell r="H24169" t="str">
            <v>[Ers Sch211R]</v>
          </cell>
        </row>
        <row r="24170">
          <cell r="H24170" t="str">
            <v>[Ers Sch212R]</v>
          </cell>
        </row>
        <row r="24171">
          <cell r="H24171" t="str">
            <v>[Ers Sch213R]</v>
          </cell>
        </row>
        <row r="24172">
          <cell r="H24172" t="str">
            <v>[Ers Sch215R]</v>
          </cell>
        </row>
        <row r="24173">
          <cell r="H24173" t="str">
            <v>[Ers Sch217R]</v>
          </cell>
        </row>
        <row r="24174">
          <cell r="H24174" t="str">
            <v>[Ers Sch219R]</v>
          </cell>
        </row>
        <row r="24175">
          <cell r="H24175" t="str">
            <v>[Ers Sch221R]</v>
          </cell>
        </row>
        <row r="24176">
          <cell r="H24176" t="str">
            <v>[Ers Sch223R]</v>
          </cell>
        </row>
        <row r="24177">
          <cell r="H24177" t="str">
            <v>[Ers Sch301H]</v>
          </cell>
        </row>
        <row r="24178">
          <cell r="H24178" t="str">
            <v>[Ers Sch302H]</v>
          </cell>
        </row>
        <row r="24179">
          <cell r="H24179" t="str">
            <v>[Ers Sch303H]</v>
          </cell>
        </row>
        <row r="24180">
          <cell r="H24180" t="str">
            <v>[Ers Sch304H]</v>
          </cell>
        </row>
        <row r="24181">
          <cell r="H24181" t="str">
            <v>[Ers Sch304R]</v>
          </cell>
        </row>
        <row r="24182">
          <cell r="H24182" t="str">
            <v>[Ers Sch305H]</v>
          </cell>
        </row>
        <row r="24183">
          <cell r="H24183" t="str">
            <v>[Ers Sch306H]</v>
          </cell>
        </row>
        <row r="24184">
          <cell r="H24184" t="str">
            <v>[Ers Sch307H]</v>
          </cell>
        </row>
        <row r="24185">
          <cell r="H24185" t="str">
            <v>[Ers Sch308H]</v>
          </cell>
        </row>
        <row r="24186">
          <cell r="H24186" t="str">
            <v>[Ers Sch309H]</v>
          </cell>
        </row>
        <row r="24187">
          <cell r="H24187" t="str">
            <v>[Ers Sch310H]</v>
          </cell>
        </row>
        <row r="24188">
          <cell r="H24188" t="str">
            <v>[Ers Sch311H]</v>
          </cell>
        </row>
        <row r="24189">
          <cell r="H24189" t="str">
            <v>[Ers Sch313H]</v>
          </cell>
        </row>
        <row r="24190">
          <cell r="H24190" t="str">
            <v>[Ers Sch315H]</v>
          </cell>
        </row>
        <row r="24191">
          <cell r="H24191" t="str">
            <v>[Ers Sch317H]</v>
          </cell>
        </row>
        <row r="24192">
          <cell r="H24192" t="str">
            <v>[Ers Sch319H]</v>
          </cell>
        </row>
        <row r="24193">
          <cell r="H24193" t="str">
            <v>[Ers Sch321H]</v>
          </cell>
        </row>
        <row r="24194">
          <cell r="H24194" t="str">
            <v>[Ers Sch323H]</v>
          </cell>
        </row>
        <row r="24195">
          <cell r="H24195" t="str">
            <v>[Ers Sch335H]</v>
          </cell>
        </row>
        <row r="24196">
          <cell r="H24196" t="str">
            <v>[Ers T1]</v>
          </cell>
        </row>
        <row r="24197">
          <cell r="H24197" t="str">
            <v>[Ers T2]</v>
          </cell>
        </row>
        <row r="24198">
          <cell r="H24198" t="str">
            <v>[Ers T608]</v>
          </cell>
        </row>
        <row r="24199">
          <cell r="H24199" t="str">
            <v>[Ers U]</v>
          </cell>
        </row>
        <row r="24200">
          <cell r="H24200" t="str">
            <v>[Ers U908]</v>
          </cell>
        </row>
        <row r="24201">
          <cell r="H24201" t="str">
            <v>[Ers W]</v>
          </cell>
        </row>
        <row r="24202">
          <cell r="H24202" t="str">
            <v>[Ers X]</v>
          </cell>
        </row>
        <row r="24203">
          <cell r="H24203" t="str">
            <v>[Ers Y]</v>
          </cell>
        </row>
        <row r="24204">
          <cell r="H24204" t="str">
            <v>[Ers Y942]</v>
          </cell>
        </row>
        <row r="24205">
          <cell r="H24205" t="str">
            <v>[Ers Y952]</v>
          </cell>
        </row>
        <row r="24206">
          <cell r="H24206" t="str">
            <v>[Ers Ya32]</v>
          </cell>
        </row>
        <row r="24207">
          <cell r="H24207" t="str">
            <v>[Ers Z]</v>
          </cell>
        </row>
        <row r="24208">
          <cell r="H24208" t="str">
            <v>[Ers Z941]</v>
          </cell>
        </row>
        <row r="24209">
          <cell r="H24209" t="str">
            <v>[Ers Z951]</v>
          </cell>
        </row>
        <row r="24210">
          <cell r="H24210" t="str">
            <v>[Ers Za31]</v>
          </cell>
        </row>
        <row r="24211">
          <cell r="H24211" t="str">
            <v>[Ers 1Aa12]</v>
          </cell>
        </row>
        <row r="24212">
          <cell r="H24212" t="str">
            <v>[Ers 1N13]</v>
          </cell>
        </row>
        <row r="24213">
          <cell r="H24213" t="str">
            <v>[Ers 1N5]</v>
          </cell>
        </row>
        <row r="24214">
          <cell r="H24214" t="str">
            <v>[Ers 1N9]</v>
          </cell>
        </row>
        <row r="24215">
          <cell r="H24215" t="str">
            <v>[Ers 1O401]</v>
          </cell>
        </row>
        <row r="24216">
          <cell r="H24216" t="str">
            <v>[Ers 1O402]</v>
          </cell>
        </row>
        <row r="24217">
          <cell r="H24217" t="str">
            <v>[Ers 1O403/7]</v>
          </cell>
        </row>
        <row r="24218">
          <cell r="H24218" t="str">
            <v>[Ers 1O404]</v>
          </cell>
        </row>
        <row r="24219">
          <cell r="H24219" t="str">
            <v>[Ers 1O408]</v>
          </cell>
        </row>
        <row r="24220">
          <cell r="H24220" t="str">
            <v>[Ers 1R2]</v>
          </cell>
        </row>
        <row r="24221">
          <cell r="H24221" t="str">
            <v>[Ers 1T1]</v>
          </cell>
        </row>
        <row r="24222">
          <cell r="H24222" t="str">
            <v>[Ers 1T1/1T2]</v>
          </cell>
        </row>
        <row r="24223">
          <cell r="H24223" t="str">
            <v>[Ers 1Y]</v>
          </cell>
        </row>
        <row r="24224">
          <cell r="H24224" t="str">
            <v>[Ers 1Ya32]</v>
          </cell>
        </row>
        <row r="24225">
          <cell r="H24225" t="str">
            <v>[Ers 1Z]</v>
          </cell>
        </row>
        <row r="24226">
          <cell r="H24226" t="str">
            <v>[Ers 1Za31]</v>
          </cell>
        </row>
        <row r="24227">
          <cell r="H24227" t="str">
            <v>[Ers 2O404]</v>
          </cell>
        </row>
        <row r="24228">
          <cell r="H24228" t="str">
            <v>[Ers 2Z]</v>
          </cell>
        </row>
        <row r="24229">
          <cell r="H24229" t="str">
            <v>[Ers 3O404]</v>
          </cell>
        </row>
        <row r="24230">
          <cell r="H24230" t="str">
            <v>[GVA_ext w]</v>
          </cell>
        </row>
        <row r="24231">
          <cell r="H24231" t="str">
            <v>[GVA_ext x]</v>
          </cell>
        </row>
        <row r="24232">
          <cell r="H24232" t="str">
            <v>[Ext Au12]</v>
          </cell>
        </row>
        <row r="24233">
          <cell r="H24233" t="str">
            <v>[Ext Bu11]</v>
          </cell>
        </row>
        <row r="24234">
          <cell r="H24234" t="str">
            <v>[ext a]</v>
          </cell>
        </row>
        <row r="24235">
          <cell r="H24235" t="str">
            <v>[ext b]</v>
          </cell>
        </row>
        <row r="24236">
          <cell r="H24236" t="str">
            <v>[ext w]</v>
          </cell>
        </row>
        <row r="24237">
          <cell r="H24237" t="str">
            <v>[ext x]</v>
          </cell>
        </row>
        <row r="24238">
          <cell r="H24238" t="str">
            <v>[FA621]</v>
          </cell>
        </row>
        <row r="24239">
          <cell r="H24239" t="str">
            <v>[FA622]</v>
          </cell>
        </row>
        <row r="24240">
          <cell r="H24240" t="str">
            <v>[GA Aa32]</v>
          </cell>
        </row>
        <row r="24241">
          <cell r="H24241" t="str">
            <v>[GA Ba31]</v>
          </cell>
        </row>
        <row r="24242">
          <cell r="H24242" t="str">
            <v>[GA O505]</v>
          </cell>
        </row>
        <row r="24243">
          <cell r="H24243" t="str">
            <v>[GA O506]</v>
          </cell>
        </row>
        <row r="24244">
          <cell r="H24244" t="str">
            <v>[GA W]</v>
          </cell>
        </row>
        <row r="24245">
          <cell r="H24245" t="str">
            <v>[GA X]</v>
          </cell>
        </row>
        <row r="24246">
          <cell r="H24246" t="str">
            <v>[GA Y942]</v>
          </cell>
        </row>
        <row r="24247">
          <cell r="H24247" t="str">
            <v>[GA Z941]</v>
          </cell>
        </row>
        <row r="24248">
          <cell r="H24248" t="str">
            <v>[GVA aa32]</v>
          </cell>
        </row>
        <row r="24249">
          <cell r="H24249" t="str">
            <v>[GVA ba31]</v>
          </cell>
        </row>
        <row r="24250">
          <cell r="H24250" t="str">
            <v>[GVA o(N4)]</v>
          </cell>
        </row>
        <row r="24251">
          <cell r="H24251" t="str">
            <v>[GVA o(N6)]</v>
          </cell>
        </row>
        <row r="24252">
          <cell r="H24252" t="str">
            <v>[GVA y942]</v>
          </cell>
        </row>
        <row r="24253">
          <cell r="H24253" t="str">
            <v>[GVA z941]</v>
          </cell>
        </row>
        <row r="24254">
          <cell r="H24254" t="str">
            <v>[XTR 043]</v>
          </cell>
        </row>
        <row r="24255">
          <cell r="H24255" t="str">
            <v>[XTR 045]</v>
          </cell>
        </row>
        <row r="24256">
          <cell r="H24256" t="str">
            <v>[XTR 046]</v>
          </cell>
        </row>
        <row r="24257">
          <cell r="H24257" t="str">
            <v>[XTR 047]</v>
          </cell>
        </row>
        <row r="24258">
          <cell r="H24258" t="str">
            <v>[XTR 048]</v>
          </cell>
        </row>
        <row r="24259">
          <cell r="H24259" t="str">
            <v>[XTR 941]</v>
          </cell>
        </row>
        <row r="24260">
          <cell r="H24260" t="str">
            <v>[XTR 942]</v>
          </cell>
        </row>
        <row r="24261">
          <cell r="H24261" t="str">
            <v>[XTR 951]</v>
          </cell>
        </row>
        <row r="24262">
          <cell r="H24262" t="str">
            <v>[XTR 952]</v>
          </cell>
        </row>
        <row r="24263">
          <cell r="H24263" t="str">
            <v>[XTR 961]</v>
          </cell>
        </row>
        <row r="24264">
          <cell r="H24264" t="str">
            <v>[XTR 962]</v>
          </cell>
        </row>
        <row r="24265">
          <cell r="H24265" t="str">
            <v>[XTR n24]</v>
          </cell>
        </row>
        <row r="24266">
          <cell r="H24266" t="str">
            <v>[023]</v>
          </cell>
        </row>
        <row r="24267">
          <cell r="H24267" t="str">
            <v>[025]</v>
          </cell>
        </row>
        <row r="24268">
          <cell r="H24268" t="str">
            <v>[026]</v>
          </cell>
        </row>
        <row r="24269">
          <cell r="H24269" t="str">
            <v>[027]</v>
          </cell>
        </row>
        <row r="24270">
          <cell r="H24270" t="str">
            <v>[028]</v>
          </cell>
        </row>
        <row r="24271">
          <cell r="H24271" t="str">
            <v>[093^^3]</v>
          </cell>
        </row>
        <row r="24272">
          <cell r="H24272" t="str">
            <v>[095^^3]</v>
          </cell>
        </row>
        <row r="24273">
          <cell r="H24273" t="str">
            <v>[096^^3]</v>
          </cell>
        </row>
        <row r="24274">
          <cell r="H24274" t="str">
            <v>[097^^3]</v>
          </cell>
        </row>
        <row r="24275">
          <cell r="H24275" t="str">
            <v>[098^^3]</v>
          </cell>
        </row>
        <row r="24276">
          <cell r="H24276" t="str">
            <v>[101]</v>
          </cell>
        </row>
        <row r="24277">
          <cell r="H24277" t="str">
            <v>[101/102]</v>
          </cell>
        </row>
        <row r="24278">
          <cell r="H24278" t="str">
            <v>[101^^3]</v>
          </cell>
        </row>
        <row r="24279">
          <cell r="H24279" t="str">
            <v>[102/103]</v>
          </cell>
        </row>
        <row r="24280">
          <cell r="H24280" t="str">
            <v>[102^^1]</v>
          </cell>
        </row>
        <row r="24281">
          <cell r="H24281" t="str">
            <v>[102^^3]</v>
          </cell>
        </row>
        <row r="24282">
          <cell r="H24282" t="str">
            <v>[103/104]</v>
          </cell>
        </row>
        <row r="24283">
          <cell r="H24283" t="str">
            <v>[103^^1]</v>
          </cell>
        </row>
        <row r="24284">
          <cell r="H24284" t="str">
            <v>[103^^3]</v>
          </cell>
        </row>
        <row r="24285">
          <cell r="H24285" t="str">
            <v>[104/105]</v>
          </cell>
        </row>
        <row r="24286">
          <cell r="H24286" t="str">
            <v>[104^^1]</v>
          </cell>
        </row>
        <row r="24287">
          <cell r="H24287" t="str">
            <v>[104^^3]</v>
          </cell>
        </row>
        <row r="24288">
          <cell r="H24288" t="str">
            <v>[105/106]</v>
          </cell>
        </row>
        <row r="24289">
          <cell r="H24289" t="str">
            <v>[105^^1]</v>
          </cell>
        </row>
        <row r="24290">
          <cell r="H24290" t="str">
            <v>[105^^3]</v>
          </cell>
        </row>
        <row r="24291">
          <cell r="H24291" t="str">
            <v>[106]</v>
          </cell>
        </row>
        <row r="24292">
          <cell r="H24292" t="str">
            <v>[106^^3]</v>
          </cell>
        </row>
        <row r="24293">
          <cell r="H24293" t="str">
            <v>[107]</v>
          </cell>
        </row>
        <row r="24294">
          <cell r="H24294" t="str">
            <v>[107/108]</v>
          </cell>
        </row>
        <row r="24295">
          <cell r="H24295" t="str">
            <v>[107^^1]</v>
          </cell>
        </row>
        <row r="24296">
          <cell r="H24296" t="str">
            <v>[107^^3]</v>
          </cell>
        </row>
        <row r="24297">
          <cell r="H24297" t="str">
            <v>[108^^1]</v>
          </cell>
        </row>
        <row r="24298">
          <cell r="H24298" t="str">
            <v>[108^^3]</v>
          </cell>
        </row>
        <row r="24299">
          <cell r="H24299" t="str">
            <v>[109]</v>
          </cell>
        </row>
        <row r="24300">
          <cell r="H24300" t="str">
            <v>[110]</v>
          </cell>
        </row>
        <row r="24301">
          <cell r="H24301" t="str">
            <v>[111]</v>
          </cell>
        </row>
        <row r="24302">
          <cell r="H24302" t="str">
            <v>[112]</v>
          </cell>
        </row>
        <row r="24303">
          <cell r="H24303" t="str">
            <v>[112/113]</v>
          </cell>
        </row>
        <row r="24304">
          <cell r="H24304" t="str">
            <v>[113^^2]</v>
          </cell>
        </row>
        <row r="24305">
          <cell r="H24305" t="str">
            <v>[114]</v>
          </cell>
        </row>
        <row r="24306">
          <cell r="H24306" t="str">
            <v>[115]</v>
          </cell>
        </row>
        <row r="24307">
          <cell r="H24307" t="str">
            <v>[116]</v>
          </cell>
        </row>
        <row r="24308">
          <cell r="H24308" t="str">
            <v>[116^^3]</v>
          </cell>
        </row>
        <row r="24309">
          <cell r="H24309" t="str">
            <v>[117]</v>
          </cell>
        </row>
        <row r="24310">
          <cell r="H24310" t="str">
            <v>[117^^3]</v>
          </cell>
        </row>
        <row r="24311">
          <cell r="H24311" t="str">
            <v>[118]</v>
          </cell>
        </row>
        <row r="24312">
          <cell r="H24312" t="str">
            <v>[118^^3]</v>
          </cell>
        </row>
        <row r="24313">
          <cell r="H24313" t="str">
            <v>[119^^3]</v>
          </cell>
        </row>
        <row r="24314">
          <cell r="H24314" t="str">
            <v>[120^^3]</v>
          </cell>
        </row>
        <row r="24315">
          <cell r="H24315" t="str">
            <v>[121]</v>
          </cell>
        </row>
        <row r="24316">
          <cell r="H24316" t="str">
            <v>[121/122]</v>
          </cell>
        </row>
        <row r="24317">
          <cell r="H24317" t="str">
            <v>[122]</v>
          </cell>
        </row>
        <row r="24318">
          <cell r="H24318" t="str">
            <v>[123]</v>
          </cell>
        </row>
        <row r="24319">
          <cell r="H24319" t="str">
            <v>[123^^3]</v>
          </cell>
        </row>
        <row r="24320">
          <cell r="H24320" t="str">
            <v>[124]</v>
          </cell>
        </row>
        <row r="24321">
          <cell r="H24321" t="str">
            <v>[124^^3]</v>
          </cell>
        </row>
        <row r="24322">
          <cell r="H24322" t="str">
            <v>[125]</v>
          </cell>
        </row>
        <row r="24323">
          <cell r="H24323" t="str">
            <v>[125^^3]</v>
          </cell>
        </row>
        <row r="24324">
          <cell r="H24324" t="str">
            <v>[126]</v>
          </cell>
        </row>
        <row r="24325">
          <cell r="H24325" t="str">
            <v>[126^^3]</v>
          </cell>
        </row>
        <row r="24326">
          <cell r="H24326" t="str">
            <v>[127]</v>
          </cell>
        </row>
        <row r="24327">
          <cell r="H24327" t="str">
            <v>[127/128]</v>
          </cell>
        </row>
        <row r="24328">
          <cell r="H24328" t="str">
            <v>[127^^3]</v>
          </cell>
        </row>
        <row r="24329">
          <cell r="H24329" t="str">
            <v>[128/129]</v>
          </cell>
        </row>
        <row r="24330">
          <cell r="H24330" t="str">
            <v>[128^^2]</v>
          </cell>
        </row>
        <row r="24331">
          <cell r="H24331" t="str">
            <v>[128^^3]</v>
          </cell>
        </row>
        <row r="24332">
          <cell r="H24332" t="str">
            <v>[129/130]</v>
          </cell>
        </row>
        <row r="24333">
          <cell r="H24333" t="str">
            <v>[129^^2]</v>
          </cell>
        </row>
        <row r="24334">
          <cell r="H24334" t="str">
            <v>[130/131]</v>
          </cell>
        </row>
        <row r="24335">
          <cell r="H24335" t="str">
            <v>[131^^1]</v>
          </cell>
        </row>
        <row r="24336">
          <cell r="H24336" t="str">
            <v>[132]</v>
          </cell>
        </row>
        <row r="24337">
          <cell r="H24337" t="str">
            <v>[133]</v>
          </cell>
        </row>
        <row r="24338">
          <cell r="H24338" t="str">
            <v>[133^^3]</v>
          </cell>
        </row>
        <row r="24339">
          <cell r="H24339" t="str">
            <v>[134]</v>
          </cell>
        </row>
        <row r="24340">
          <cell r="H24340" t="str">
            <v>[134^^3]</v>
          </cell>
        </row>
        <row r="24341">
          <cell r="H24341" t="str">
            <v>[135^^3]</v>
          </cell>
        </row>
        <row r="24342">
          <cell r="H24342" t="str">
            <v>[136^^3]</v>
          </cell>
        </row>
        <row r="24343">
          <cell r="H24343" t="str">
            <v>[137]</v>
          </cell>
        </row>
        <row r="24344">
          <cell r="H24344" t="str">
            <v>[137^^3]</v>
          </cell>
        </row>
        <row r="24345">
          <cell r="H24345" t="str">
            <v>[138]</v>
          </cell>
        </row>
        <row r="24346">
          <cell r="H24346" t="str">
            <v>[138^^3]</v>
          </cell>
        </row>
        <row r="24347">
          <cell r="H24347" t="str">
            <v>[140]</v>
          </cell>
        </row>
        <row r="24348">
          <cell r="H24348" t="str">
            <v>[141]</v>
          </cell>
        </row>
        <row r="24349">
          <cell r="H24349" t="str">
            <v>[142]</v>
          </cell>
        </row>
        <row r="24350">
          <cell r="H24350" t="str">
            <v>[143]</v>
          </cell>
        </row>
        <row r="24351">
          <cell r="H24351" t="str">
            <v>[144]</v>
          </cell>
        </row>
        <row r="24352">
          <cell r="H24352" t="str">
            <v>[145]</v>
          </cell>
        </row>
        <row r="24353">
          <cell r="H24353" t="str">
            <v>[145^^3]</v>
          </cell>
        </row>
        <row r="24354">
          <cell r="H24354" t="str">
            <v>[146]</v>
          </cell>
        </row>
        <row r="24355">
          <cell r="H24355" t="str">
            <v>[147]</v>
          </cell>
        </row>
        <row r="24356">
          <cell r="H24356" t="str">
            <v>[147^^3]</v>
          </cell>
        </row>
        <row r="24357">
          <cell r="H24357" t="str">
            <v>[148]</v>
          </cell>
        </row>
        <row r="24358">
          <cell r="H24358" t="str">
            <v>[149]</v>
          </cell>
        </row>
        <row r="24359">
          <cell r="H24359" t="str">
            <v>[151]</v>
          </cell>
        </row>
        <row r="24360">
          <cell r="H24360" t="str">
            <v>[152]</v>
          </cell>
        </row>
        <row r="24361">
          <cell r="H24361" t="str">
            <v>[153]</v>
          </cell>
        </row>
        <row r="24362">
          <cell r="H24362" t="str">
            <v>[159]</v>
          </cell>
        </row>
        <row r="24363">
          <cell r="H24363" t="str">
            <v>[160]</v>
          </cell>
        </row>
        <row r="24364">
          <cell r="H24364" t="str">
            <v>[161]</v>
          </cell>
        </row>
        <row r="24365">
          <cell r="H24365" t="str">
            <v>[163]</v>
          </cell>
        </row>
        <row r="24366">
          <cell r="H24366" t="str">
            <v>[164]</v>
          </cell>
        </row>
        <row r="24367">
          <cell r="H24367" t="str">
            <v>[165]</v>
          </cell>
        </row>
        <row r="24368">
          <cell r="H24368" t="str">
            <v>[167]</v>
          </cell>
        </row>
        <row r="24369">
          <cell r="H24369" t="str">
            <v>[171]</v>
          </cell>
        </row>
        <row r="24370">
          <cell r="H24370" t="str">
            <v>[172]</v>
          </cell>
        </row>
        <row r="24371">
          <cell r="H24371" t="str">
            <v>[173]</v>
          </cell>
        </row>
        <row r="24372">
          <cell r="H24372" t="str">
            <v>[174]</v>
          </cell>
        </row>
        <row r="24373">
          <cell r="H24373" t="str">
            <v>[175]</v>
          </cell>
        </row>
        <row r="24374">
          <cell r="H24374" t="str">
            <v>[179]</v>
          </cell>
        </row>
        <row r="24375">
          <cell r="H24375" t="str">
            <v>[180]</v>
          </cell>
        </row>
        <row r="24376">
          <cell r="H24376" t="str">
            <v>[185]</v>
          </cell>
        </row>
        <row r="24377">
          <cell r="H24377" t="str">
            <v>[186]</v>
          </cell>
        </row>
        <row r="24378">
          <cell r="H24378" t="str">
            <v>[189]</v>
          </cell>
        </row>
        <row r="24379">
          <cell r="H24379" t="str">
            <v>[190]</v>
          </cell>
        </row>
        <row r="24380">
          <cell r="H24380" t="str">
            <v>[191]</v>
          </cell>
        </row>
        <row r="24381">
          <cell r="H24381" t="str">
            <v>[192]</v>
          </cell>
        </row>
        <row r="24382">
          <cell r="H24382" t="str">
            <v>[193]</v>
          </cell>
        </row>
        <row r="24383">
          <cell r="H24383" t="str">
            <v>[194]</v>
          </cell>
        </row>
        <row r="24384">
          <cell r="H24384" t="str">
            <v>[195]</v>
          </cell>
        </row>
        <row r="24385">
          <cell r="H24385" t="str">
            <v>[196]</v>
          </cell>
        </row>
        <row r="24386">
          <cell r="H24386" t="str">
            <v>[197]</v>
          </cell>
        </row>
        <row r="24387">
          <cell r="H24387" t="str">
            <v>[198]</v>
          </cell>
        </row>
        <row r="24388">
          <cell r="H24388" t="str">
            <v>[201^^3]</v>
          </cell>
        </row>
        <row r="24389">
          <cell r="H24389" t="str">
            <v>[202^^3]</v>
          </cell>
        </row>
        <row r="24390">
          <cell r="H24390" t="str">
            <v>[203^^3]</v>
          </cell>
        </row>
        <row r="24391">
          <cell r="H24391" t="str">
            <v>[204^^3]</v>
          </cell>
        </row>
        <row r="24392">
          <cell r="H24392" t="str">
            <v>[205]</v>
          </cell>
        </row>
        <row r="24393">
          <cell r="H24393" t="str">
            <v>[205^^4]</v>
          </cell>
        </row>
        <row r="24394">
          <cell r="H24394" t="str">
            <v>[206/207]</v>
          </cell>
        </row>
        <row r="24395">
          <cell r="H24395" t="str">
            <v>[206^^1]</v>
          </cell>
        </row>
        <row r="24396">
          <cell r="H24396" t="str">
            <v>[206^^3]</v>
          </cell>
        </row>
        <row r="24397">
          <cell r="H24397" t="str">
            <v>[207^^1]</v>
          </cell>
        </row>
        <row r="24398">
          <cell r="H24398" t="str">
            <v>[207^^3]</v>
          </cell>
        </row>
        <row r="24399">
          <cell r="H24399" t="str">
            <v>[208/209]</v>
          </cell>
        </row>
        <row r="24400">
          <cell r="H24400" t="str">
            <v>[208^^1]</v>
          </cell>
        </row>
        <row r="24401">
          <cell r="H24401" t="str">
            <v>[208^^3]</v>
          </cell>
        </row>
        <row r="24402">
          <cell r="H24402" t="str">
            <v>[209]</v>
          </cell>
        </row>
        <row r="24403">
          <cell r="H24403" t="str">
            <v>[209/210]</v>
          </cell>
        </row>
        <row r="24404">
          <cell r="H24404" t="str">
            <v>[209^^3]</v>
          </cell>
        </row>
        <row r="24405">
          <cell r="H24405" t="str">
            <v>[210]</v>
          </cell>
        </row>
        <row r="24406">
          <cell r="H24406" t="str">
            <v>[210^^3]</v>
          </cell>
        </row>
        <row r="24407">
          <cell r="H24407" t="str">
            <v>[211]</v>
          </cell>
        </row>
        <row r="24408">
          <cell r="H24408" t="str">
            <v>[211/212]</v>
          </cell>
        </row>
        <row r="24409">
          <cell r="H24409" t="str">
            <v>[211^^3]</v>
          </cell>
        </row>
        <row r="24410">
          <cell r="H24410" t="str">
            <v>[212]</v>
          </cell>
        </row>
        <row r="24411">
          <cell r="H24411" t="str">
            <v>[212^^3]</v>
          </cell>
        </row>
        <row r="24412">
          <cell r="H24412" t="str">
            <v>[213^^3]</v>
          </cell>
        </row>
        <row r="24413">
          <cell r="H24413" t="str">
            <v>[214^^3]</v>
          </cell>
        </row>
        <row r="24414">
          <cell r="H24414" t="str">
            <v>[215^^3]</v>
          </cell>
        </row>
        <row r="24415">
          <cell r="H24415" t="str">
            <v>[217^^3]</v>
          </cell>
        </row>
        <row r="24416">
          <cell r="H24416" t="str">
            <v>[219^^4]</v>
          </cell>
        </row>
        <row r="24417">
          <cell r="H24417" t="str">
            <v>[221]</v>
          </cell>
        </row>
        <row r="24418">
          <cell r="H24418" t="str">
            <v>[221^^3]</v>
          </cell>
        </row>
        <row r="24419">
          <cell r="H24419" t="str">
            <v>[222]</v>
          </cell>
        </row>
        <row r="24420">
          <cell r="H24420" t="str">
            <v>[223]</v>
          </cell>
        </row>
        <row r="24421">
          <cell r="H24421" t="str">
            <v>[223^^3]</v>
          </cell>
        </row>
        <row r="24422">
          <cell r="H24422" t="str">
            <v>[224]</v>
          </cell>
        </row>
        <row r="24423">
          <cell r="H24423" t="str">
            <v>[225^^3]</v>
          </cell>
        </row>
        <row r="24424">
          <cell r="H24424" t="str">
            <v>[227^^3]</v>
          </cell>
        </row>
        <row r="24425">
          <cell r="H24425" t="str">
            <v>[231]</v>
          </cell>
        </row>
        <row r="24426">
          <cell r="H24426" t="str">
            <v>[232]</v>
          </cell>
        </row>
        <row r="24427">
          <cell r="H24427" t="str">
            <v>[233]</v>
          </cell>
        </row>
        <row r="24428">
          <cell r="H24428" t="str">
            <v>[233^^3]</v>
          </cell>
        </row>
        <row r="24429">
          <cell r="H24429" t="str">
            <v>[236]</v>
          </cell>
        </row>
        <row r="24430">
          <cell r="H24430" t="str">
            <v>[237/238]</v>
          </cell>
        </row>
        <row r="24431">
          <cell r="H24431" t="str">
            <v>[239/240]</v>
          </cell>
        </row>
        <row r="24432">
          <cell r="H24432" t="str">
            <v>[241/242]</v>
          </cell>
        </row>
        <row r="24433">
          <cell r="H24433" t="str">
            <v>[242^^1]</v>
          </cell>
        </row>
        <row r="24434">
          <cell r="H24434" t="str">
            <v>[242^^2]</v>
          </cell>
        </row>
        <row r="24435">
          <cell r="H24435" t="str">
            <v>[244]</v>
          </cell>
        </row>
        <row r="24436">
          <cell r="H24436" t="str">
            <v>[245]</v>
          </cell>
        </row>
        <row r="24437">
          <cell r="H24437" t="str">
            <v>[301]</v>
          </cell>
        </row>
        <row r="24438">
          <cell r="H24438" t="str">
            <v>[301/302]</v>
          </cell>
        </row>
        <row r="24439">
          <cell r="H24439" t="str">
            <v>[301^^3]</v>
          </cell>
        </row>
        <row r="24440">
          <cell r="H24440" t="str">
            <v>[302^^1]</v>
          </cell>
        </row>
        <row r="24441">
          <cell r="H24441" t="str">
            <v>[302^^2]</v>
          </cell>
        </row>
        <row r="24442">
          <cell r="H24442" t="str">
            <v>[302^^3]</v>
          </cell>
        </row>
        <row r="24443">
          <cell r="H24443" t="str">
            <v>[302^^4]</v>
          </cell>
        </row>
        <row r="24444">
          <cell r="H24444" t="str">
            <v>[303/304]</v>
          </cell>
        </row>
        <row r="24445">
          <cell r="H24445" t="str">
            <v>[303^^1]</v>
          </cell>
        </row>
        <row r="24446">
          <cell r="H24446" t="str">
            <v>[303^^3]</v>
          </cell>
        </row>
        <row r="24447">
          <cell r="H24447" t="str">
            <v>[304/305]</v>
          </cell>
        </row>
        <row r="24448">
          <cell r="H24448" t="str">
            <v>[304^^3]</v>
          </cell>
        </row>
        <row r="24449">
          <cell r="H24449" t="str">
            <v>[305^^3]</v>
          </cell>
        </row>
        <row r="24450">
          <cell r="H24450" t="str">
            <v>[306/307]</v>
          </cell>
        </row>
        <row r="24451">
          <cell r="H24451" t="str">
            <v>[306^^3]</v>
          </cell>
        </row>
        <row r="24452">
          <cell r="H24452" t="str">
            <v>[307/317]</v>
          </cell>
        </row>
        <row r="24453">
          <cell r="H24453" t="str">
            <v>[307^^3]</v>
          </cell>
        </row>
        <row r="24454">
          <cell r="H24454" t="str">
            <v>[308]</v>
          </cell>
        </row>
        <row r="24455">
          <cell r="H24455" t="str">
            <v>[308/224]</v>
          </cell>
        </row>
        <row r="24456">
          <cell r="H24456" t="str">
            <v>[308/309]</v>
          </cell>
        </row>
        <row r="24457">
          <cell r="H24457" t="str">
            <v>[308^^3]</v>
          </cell>
        </row>
        <row r="24458">
          <cell r="H24458" t="str">
            <v>[309/304]</v>
          </cell>
        </row>
        <row r="24459">
          <cell r="H24459" t="str">
            <v>[309^^2]</v>
          </cell>
        </row>
        <row r="24460">
          <cell r="H24460" t="str">
            <v>[309^^3]</v>
          </cell>
        </row>
        <row r="24461">
          <cell r="H24461" t="str">
            <v>[310]</v>
          </cell>
        </row>
        <row r="24462">
          <cell r="H24462" t="str">
            <v>[310/311]</v>
          </cell>
        </row>
        <row r="24463">
          <cell r="H24463" t="str">
            <v>[310^^3]</v>
          </cell>
        </row>
        <row r="24464">
          <cell r="H24464" t="str">
            <v>[311/312]</v>
          </cell>
        </row>
        <row r="24465">
          <cell r="H24465" t="str">
            <v>[311^^2]</v>
          </cell>
        </row>
        <row r="24466">
          <cell r="H24466" t="str">
            <v>[311^^3]</v>
          </cell>
        </row>
        <row r="24467">
          <cell r="H24467" t="str">
            <v>[312/313]</v>
          </cell>
        </row>
        <row r="24468">
          <cell r="H24468" t="str">
            <v>[312^^2]</v>
          </cell>
        </row>
        <row r="24469">
          <cell r="H24469" t="str">
            <v>[313/314]</v>
          </cell>
        </row>
        <row r="24470">
          <cell r="H24470" t="str">
            <v>[313^^3]</v>
          </cell>
        </row>
        <row r="24471">
          <cell r="H24471" t="str">
            <v>[314/315]</v>
          </cell>
        </row>
        <row r="24472">
          <cell r="H24472" t="str">
            <v>[314^^2]</v>
          </cell>
        </row>
        <row r="24473">
          <cell r="H24473" t="str">
            <v>[315]</v>
          </cell>
        </row>
        <row r="24474">
          <cell r="H24474" t="str">
            <v>[315^^3]</v>
          </cell>
        </row>
        <row r="24475">
          <cell r="H24475" t="str">
            <v>[317^^3]</v>
          </cell>
        </row>
        <row r="24476">
          <cell r="H24476" t="str">
            <v>[319^^3]</v>
          </cell>
        </row>
        <row r="24477">
          <cell r="H24477" t="str">
            <v>[321^^3]</v>
          </cell>
        </row>
        <row r="24478">
          <cell r="H24478" t="str">
            <v>[323^^3]</v>
          </cell>
        </row>
        <row r="24479">
          <cell r="H24479" t="str">
            <v>[325^^3]</v>
          </cell>
        </row>
        <row r="24480">
          <cell r="H24480" t="str">
            <v>[326/327]</v>
          </cell>
        </row>
        <row r="24481">
          <cell r="H24481" t="str">
            <v>[326^^2]</v>
          </cell>
        </row>
        <row r="24482">
          <cell r="H24482" t="str">
            <v>[327/328]</v>
          </cell>
        </row>
        <row r="24483">
          <cell r="H24483" t="str">
            <v>[327/361]</v>
          </cell>
        </row>
        <row r="24484">
          <cell r="H24484" t="str">
            <v>[327^^3]</v>
          </cell>
        </row>
        <row r="24485">
          <cell r="H24485" t="str">
            <v>[328]</v>
          </cell>
        </row>
        <row r="24486">
          <cell r="H24486" t="str">
            <v>[328^^1]</v>
          </cell>
        </row>
        <row r="24487">
          <cell r="H24487" t="str">
            <v>[334]</v>
          </cell>
        </row>
        <row r="24488">
          <cell r="H24488" t="str">
            <v>[334/335]</v>
          </cell>
        </row>
        <row r="24489">
          <cell r="H24489" t="str">
            <v>[334^^3]</v>
          </cell>
        </row>
        <row r="24490">
          <cell r="H24490" t="str">
            <v>[335]</v>
          </cell>
        </row>
        <row r="24491">
          <cell r="H24491" t="str">
            <v>[335^^3]</v>
          </cell>
        </row>
        <row r="24492">
          <cell r="H24492" t="str">
            <v>[336]</v>
          </cell>
        </row>
        <row r="24493">
          <cell r="H24493" t="str">
            <v>[341]</v>
          </cell>
        </row>
        <row r="24494">
          <cell r="H24494" t="str">
            <v>[342^^3]</v>
          </cell>
        </row>
        <row r="24495">
          <cell r="H24495" t="str">
            <v>[348]</v>
          </cell>
        </row>
        <row r="24496">
          <cell r="H24496" t="str">
            <v>[348^^1]</v>
          </cell>
        </row>
        <row r="24497">
          <cell r="H24497" t="str">
            <v>[352]</v>
          </cell>
        </row>
        <row r="24498">
          <cell r="H24498" t="str">
            <v>[355^^3]</v>
          </cell>
        </row>
        <row r="24499">
          <cell r="H24499" t="str">
            <v>[356/357]</v>
          </cell>
        </row>
        <row r="24500">
          <cell r="H24500" t="str">
            <v>[356/747]</v>
          </cell>
        </row>
        <row r="24501">
          <cell r="H24501" t="str">
            <v>[357/358]</v>
          </cell>
        </row>
        <row r="24502">
          <cell r="H24502" t="str">
            <v>[357^^1]</v>
          </cell>
        </row>
        <row r="24503">
          <cell r="H24503" t="str">
            <v>[358/359]</v>
          </cell>
        </row>
        <row r="24504">
          <cell r="H24504" t="str">
            <v>[358^^2]</v>
          </cell>
        </row>
        <row r="24505">
          <cell r="H24505" t="str">
            <v>[359]</v>
          </cell>
        </row>
        <row r="24506">
          <cell r="H24506" t="str">
            <v>[361/341]</v>
          </cell>
        </row>
        <row r="24507">
          <cell r="H24507" t="str">
            <v>[361^^1]</v>
          </cell>
        </row>
        <row r="24508">
          <cell r="H24508" t="str">
            <v>[361^^3]</v>
          </cell>
        </row>
        <row r="24509">
          <cell r="H24509" t="str">
            <v>[362^^3]</v>
          </cell>
        </row>
        <row r="24510">
          <cell r="H24510" t="str">
            <v>[363^^3]</v>
          </cell>
        </row>
        <row r="24511">
          <cell r="H24511" t="str">
            <v>[365^^3]</v>
          </cell>
        </row>
        <row r="24512">
          <cell r="H24512" t="str">
            <v>[387^^3]</v>
          </cell>
        </row>
        <row r="24513">
          <cell r="H24513" t="str">
            <v>[401]</v>
          </cell>
        </row>
        <row r="24514">
          <cell r="H24514" t="str">
            <v>[402]</v>
          </cell>
        </row>
        <row r="24515">
          <cell r="H24515" t="str">
            <v>[403]</v>
          </cell>
        </row>
        <row r="24516">
          <cell r="H24516" t="str">
            <v>[404]</v>
          </cell>
        </row>
        <row r="24517">
          <cell r="H24517" t="str">
            <v>[404^^3]</v>
          </cell>
        </row>
        <row r="24518">
          <cell r="H24518" t="str">
            <v>[405]</v>
          </cell>
        </row>
        <row r="24519">
          <cell r="H24519" t="str">
            <v>[407]</v>
          </cell>
        </row>
        <row r="24520">
          <cell r="H24520" t="str">
            <v>[408]</v>
          </cell>
        </row>
        <row r="24521">
          <cell r="H24521" t="str">
            <v>[408^^3]</v>
          </cell>
        </row>
        <row r="24522">
          <cell r="H24522" t="str">
            <v>[409]</v>
          </cell>
        </row>
        <row r="24523">
          <cell r="H24523" t="str">
            <v>[410^^3]</v>
          </cell>
        </row>
        <row r="24524">
          <cell r="H24524" t="str">
            <v>[412^^3]</v>
          </cell>
        </row>
        <row r="24525">
          <cell r="H24525" t="str">
            <v>[414^^3]</v>
          </cell>
        </row>
        <row r="24526">
          <cell r="H24526" t="str">
            <v>[415/416]</v>
          </cell>
        </row>
        <row r="24527">
          <cell r="H24527" t="str">
            <v>[416^^3]</v>
          </cell>
        </row>
        <row r="24528">
          <cell r="H24528" t="str">
            <v>[418^^3]</v>
          </cell>
        </row>
        <row r="24529">
          <cell r="H24529" t="str">
            <v>[419]</v>
          </cell>
        </row>
        <row r="24530">
          <cell r="H24530" t="str">
            <v>[420]</v>
          </cell>
        </row>
        <row r="24531">
          <cell r="H24531" t="str">
            <v>[420^^3]</v>
          </cell>
        </row>
        <row r="24532">
          <cell r="H24532" t="str">
            <v>[421]</v>
          </cell>
        </row>
        <row r="24533">
          <cell r="H24533" t="str">
            <v>[422]</v>
          </cell>
        </row>
        <row r="24534">
          <cell r="H24534" t="str">
            <v>[422^^3]</v>
          </cell>
        </row>
        <row r="24535">
          <cell r="H24535" t="str">
            <v>[423]</v>
          </cell>
        </row>
        <row r="24536">
          <cell r="H24536" t="str">
            <v>[424]</v>
          </cell>
        </row>
        <row r="24537">
          <cell r="H24537" t="str">
            <v>[424^^3]</v>
          </cell>
        </row>
        <row r="24538">
          <cell r="H24538" t="str">
            <v>[425]</v>
          </cell>
        </row>
        <row r="24539">
          <cell r="H24539" t="str">
            <v>[503/506]</v>
          </cell>
        </row>
        <row r="24540">
          <cell r="H24540" t="str">
            <v>[507]</v>
          </cell>
        </row>
        <row r="24541">
          <cell r="H24541" t="str">
            <v>[508]</v>
          </cell>
        </row>
        <row r="24542">
          <cell r="H24542" t="str">
            <v>[509]</v>
          </cell>
        </row>
        <row r="24543">
          <cell r="H24543" t="str">
            <v>[509/510]</v>
          </cell>
        </row>
        <row r="24544">
          <cell r="H24544" t="str">
            <v>[509^^1]</v>
          </cell>
        </row>
        <row r="24545">
          <cell r="H24545" t="str">
            <v>[510]</v>
          </cell>
        </row>
        <row r="24546">
          <cell r="H24546" t="str">
            <v>[510^^1]</v>
          </cell>
        </row>
        <row r="24547">
          <cell r="H24547" t="str">
            <v>[511]</v>
          </cell>
        </row>
        <row r="24548">
          <cell r="H24548" t="str">
            <v>[511/512]</v>
          </cell>
        </row>
        <row r="24549">
          <cell r="H24549" t="str">
            <v>[512]</v>
          </cell>
        </row>
        <row r="24550">
          <cell r="H24550" t="str">
            <v>[512/513]</v>
          </cell>
        </row>
        <row r="24551">
          <cell r="H24551" t="str">
            <v>[517]</v>
          </cell>
        </row>
        <row r="24552">
          <cell r="H24552" t="str">
            <v>[518^^3]</v>
          </cell>
        </row>
        <row r="24553">
          <cell r="H24553" t="str">
            <v>[521]</v>
          </cell>
        </row>
        <row r="24554">
          <cell r="H24554" t="str">
            <v>[522]</v>
          </cell>
        </row>
        <row r="24555">
          <cell r="H24555" t="str">
            <v>[529^^3]</v>
          </cell>
        </row>
        <row r="24556">
          <cell r="H24556" t="str">
            <v>[542]</v>
          </cell>
        </row>
        <row r="24557">
          <cell r="H24557" t="str">
            <v>[543]</v>
          </cell>
        </row>
        <row r="24558">
          <cell r="H24558" t="str">
            <v>[543/542]</v>
          </cell>
        </row>
        <row r="24559">
          <cell r="H24559" t="str">
            <v>[544]</v>
          </cell>
        </row>
        <row r="24560">
          <cell r="H24560" t="str">
            <v>[605]</v>
          </cell>
        </row>
        <row r="24561">
          <cell r="H24561" t="str">
            <v>[606^^3]</v>
          </cell>
        </row>
        <row r="24562">
          <cell r="H24562" t="str">
            <v>[700]</v>
          </cell>
        </row>
        <row r="24563">
          <cell r="H24563" t="str">
            <v>[701]</v>
          </cell>
        </row>
        <row r="24564">
          <cell r="H24564" t="str">
            <v>[702/703]</v>
          </cell>
        </row>
        <row r="24565">
          <cell r="H24565" t="str">
            <v>[704/705]</v>
          </cell>
        </row>
        <row r="24566">
          <cell r="H24566" t="str">
            <v>[706]</v>
          </cell>
        </row>
        <row r="24567">
          <cell r="H24567" t="str">
            <v>[733^^3]</v>
          </cell>
        </row>
        <row r="24568">
          <cell r="H24568" t="str">
            <v>[734/735]</v>
          </cell>
        </row>
        <row r="24569">
          <cell r="H24569" t="str">
            <v>[735/356]</v>
          </cell>
        </row>
        <row r="24570">
          <cell r="H24570" t="str">
            <v>[735^^1]</v>
          </cell>
        </row>
        <row r="24571">
          <cell r="H24571" t="str">
            <v>[735^^3]</v>
          </cell>
        </row>
        <row r="24572">
          <cell r="H24572" t="str">
            <v>[737^^3]</v>
          </cell>
        </row>
        <row r="24573">
          <cell r="H24573" t="str">
            <v>[745]</v>
          </cell>
        </row>
        <row r="24574">
          <cell r="H24574" t="str">
            <v>[746]</v>
          </cell>
        </row>
        <row r="24575">
          <cell r="H24575" t="str">
            <v>[747/748]</v>
          </cell>
        </row>
        <row r="24576">
          <cell r="H24576" t="str">
            <v>[747^^2]</v>
          </cell>
        </row>
        <row r="24577">
          <cell r="H24577" t="str">
            <v>[748]</v>
          </cell>
        </row>
        <row r="24578">
          <cell r="H24578" t="str">
            <v>[749^^3]</v>
          </cell>
        </row>
        <row r="24579">
          <cell r="H24579" t="str">
            <v>[W315/316]</v>
          </cell>
        </row>
        <row r="24580">
          <cell r="H24580" t="str">
            <v>[W317/318]</v>
          </cell>
        </row>
        <row r="24581">
          <cell r="H24581" t="str">
            <v>[W319]</v>
          </cell>
        </row>
        <row r="24582">
          <cell r="H24582" t="str">
            <v>[W331]</v>
          </cell>
        </row>
        <row r="24583">
          <cell r="H24583" t="str">
            <v>[W332]</v>
          </cell>
        </row>
        <row r="24584">
          <cell r="H24584" t="str">
            <v>[W333]</v>
          </cell>
        </row>
        <row r="24585">
          <cell r="H24585" t="str">
            <v>[W334]</v>
          </cell>
        </row>
        <row r="24586">
          <cell r="H24586" t="str">
            <v>[W335/336]</v>
          </cell>
        </row>
        <row r="24587">
          <cell r="H24587" t="str">
            <v>[W337]</v>
          </cell>
        </row>
        <row r="24588">
          <cell r="H24588" t="str">
            <v>[W338]</v>
          </cell>
        </row>
        <row r="24589">
          <cell r="H24589" t="str">
            <v>[W339]</v>
          </cell>
        </row>
        <row r="24590">
          <cell r="H24590" t="str">
            <v>[W340]</v>
          </cell>
        </row>
        <row r="24591">
          <cell r="H24591" t="str">
            <v>[W341]</v>
          </cell>
        </row>
        <row r="24592">
          <cell r="H24592" t="str">
            <v>[W342/343]</v>
          </cell>
        </row>
        <row r="24593">
          <cell r="H24593" t="str">
            <v>[W344]</v>
          </cell>
        </row>
        <row r="24594">
          <cell r="H24594" t="str">
            <v>[W415]</v>
          </cell>
        </row>
        <row r="24595">
          <cell r="H24595" t="str">
            <v>[W416]</v>
          </cell>
        </row>
        <row r="24596">
          <cell r="H24596" t="str">
            <v>[W418]</v>
          </cell>
        </row>
        <row r="24597">
          <cell r="H24597" t="str">
            <v>[W426/427]</v>
          </cell>
        </row>
        <row r="24598">
          <cell r="H24598" t="str">
            <v>[W426R]</v>
          </cell>
        </row>
        <row r="24599">
          <cell r="H24599" t="str">
            <v>[W428]</v>
          </cell>
        </row>
        <row r="24600">
          <cell r="H24600" t="str">
            <v>[W501]</v>
          </cell>
        </row>
        <row r="24601">
          <cell r="H24601" t="str">
            <v>[W502]</v>
          </cell>
        </row>
        <row r="24602">
          <cell r="H24602" t="str">
            <v>[W503]</v>
          </cell>
        </row>
        <row r="24603">
          <cell r="H24603" t="str">
            <v>[W504]</v>
          </cell>
        </row>
        <row r="24604">
          <cell r="H24604" t="str">
            <v>[W505]</v>
          </cell>
        </row>
        <row r="24605">
          <cell r="H24605" t="str">
            <v>[W506]</v>
          </cell>
        </row>
        <row r="24606">
          <cell r="H24606" t="str">
            <v>[W507]</v>
          </cell>
        </row>
        <row r="24607">
          <cell r="H24607" t="str">
            <v>[W508]</v>
          </cell>
        </row>
        <row r="24608">
          <cell r="H24608" t="str">
            <v>[W513]</v>
          </cell>
        </row>
        <row r="24609">
          <cell r="H24609" t="str">
            <v>[W514]</v>
          </cell>
        </row>
        <row r="24610">
          <cell r="H24610" t="str">
            <v>[W515]</v>
          </cell>
        </row>
        <row r="24611">
          <cell r="H24611" t="str">
            <v>[W516]</v>
          </cell>
        </row>
        <row r="24612">
          <cell r="H24612" t="str">
            <v>[W517]</v>
          </cell>
        </row>
        <row r="24613">
          <cell r="H24613" t="str">
            <v>[W518]</v>
          </cell>
        </row>
        <row r="24614">
          <cell r="H24614" t="str">
            <v>[W519]</v>
          </cell>
        </row>
        <row r="24615">
          <cell r="H24615" t="str">
            <v>[W521]</v>
          </cell>
        </row>
        <row r="24616">
          <cell r="H24616" t="str">
            <v>[W522]</v>
          </cell>
        </row>
        <row r="24617">
          <cell r="H24617" t="str">
            <v>[W523]</v>
          </cell>
        </row>
        <row r="24618">
          <cell r="H24618" t="str">
            <v>[W524]</v>
          </cell>
        </row>
        <row r="24619">
          <cell r="H24619" t="str">
            <v>[W525]</v>
          </cell>
        </row>
        <row r="24620">
          <cell r="H24620" t="str">
            <v>[W526]</v>
          </cell>
        </row>
        <row r="24621">
          <cell r="H24621" t="str">
            <v>[W527]</v>
          </cell>
        </row>
        <row r="24622">
          <cell r="H24622" t="str">
            <v>[W528]</v>
          </cell>
        </row>
        <row r="24623">
          <cell r="H24623" t="str">
            <v>[W541]</v>
          </cell>
        </row>
        <row r="24624">
          <cell r="H24624" t="str">
            <v>[W542]</v>
          </cell>
        </row>
        <row r="24625">
          <cell r="H24625" t="str">
            <v>[W543]</v>
          </cell>
        </row>
        <row r="24626">
          <cell r="H24626" t="str">
            <v>[W544]</v>
          </cell>
        </row>
        <row r="24627">
          <cell r="H24627" t="str">
            <v>[W545]</v>
          </cell>
        </row>
        <row r="24628">
          <cell r="H24628" t="str">
            <v>[W713]</v>
          </cell>
        </row>
        <row r="24629">
          <cell r="H24629" t="str">
            <v>[W714]</v>
          </cell>
        </row>
        <row r="24630">
          <cell r="H24630" t="str">
            <v>[W715]</v>
          </cell>
        </row>
        <row r="24631">
          <cell r="H24631" t="str">
            <v>[W716/717]</v>
          </cell>
        </row>
        <row r="24632">
          <cell r="H24632" t="str">
            <v>[W718]</v>
          </cell>
        </row>
        <row r="24633">
          <cell r="H24633" t="str">
            <v>[W719]</v>
          </cell>
        </row>
        <row r="24634">
          <cell r="H24634" t="str">
            <v>[W730]</v>
          </cell>
        </row>
        <row r="24635">
          <cell r="H24635" t="str">
            <v>[W731]</v>
          </cell>
        </row>
        <row r="24636">
          <cell r="H24636" t="str">
            <v>[W732]</v>
          </cell>
        </row>
        <row r="24637">
          <cell r="H24637" t="str">
            <v>[W733/734]</v>
          </cell>
        </row>
        <row r="24638">
          <cell r="H24638" t="str">
            <v>[W742]</v>
          </cell>
        </row>
        <row r="24639">
          <cell r="H24639" t="str">
            <v>[W752]</v>
          </cell>
        </row>
        <row r="24640">
          <cell r="H24640" t="str">
            <v>[W753]</v>
          </cell>
        </row>
        <row r="24641">
          <cell r="H24641" t="str">
            <v>[W761/762]</v>
          </cell>
        </row>
        <row r="24642">
          <cell r="H24642" t="str">
            <v>[W763]</v>
          </cell>
        </row>
        <row r="24643">
          <cell r="H24643" t="str">
            <v>[W900]</v>
          </cell>
        </row>
        <row r="24644">
          <cell r="H24644" t="str">
            <v>[W901]</v>
          </cell>
        </row>
        <row r="24645">
          <cell r="H24645" t="str">
            <v>[W902]</v>
          </cell>
        </row>
        <row r="24646">
          <cell r="H24646" t="str">
            <v>[n11]</v>
          </cell>
        </row>
        <row r="24647">
          <cell r="H24647" t="str">
            <v>[n12]</v>
          </cell>
        </row>
        <row r="24648">
          <cell r="H24648" t="str">
            <v>[n21]</v>
          </cell>
        </row>
        <row r="24649">
          <cell r="H24649" t="str">
            <v>[n22]</v>
          </cell>
        </row>
        <row r="24650">
          <cell r="H24650" t="str">
            <v>[n31]</v>
          </cell>
        </row>
        <row r="24651">
          <cell r="H24651" t="str">
            <v>[n32]</v>
          </cell>
        </row>
        <row r="24652">
          <cell r="H24652" t="str">
            <v>[u11]</v>
          </cell>
        </row>
        <row r="24653">
          <cell r="H24653" t="str">
            <v>[u12]</v>
          </cell>
        </row>
        <row r="24654">
          <cell r="H24654" t="str">
            <v>[u21]</v>
          </cell>
        </row>
        <row r="24655">
          <cell r="H24655" t="str">
            <v>[u22]</v>
          </cell>
        </row>
        <row r="24656">
          <cell r="H24656" t="str">
            <v>[u31]</v>
          </cell>
        </row>
        <row r="24657">
          <cell r="H24657" t="str">
            <v>[u32]</v>
          </cell>
        </row>
        <row r="24658">
          <cell r="H24658" t="str">
            <v>[A]</v>
          </cell>
        </row>
        <row r="24659">
          <cell r="H24659" t="str">
            <v>[A952]</v>
          </cell>
        </row>
        <row r="24660">
          <cell r="H24660" t="str">
            <v>[Aa12]</v>
          </cell>
        </row>
        <row r="24661">
          <cell r="H24661" t="str">
            <v>[Aa32]</v>
          </cell>
        </row>
        <row r="24662">
          <cell r="H24662" t="str">
            <v>[B]</v>
          </cell>
        </row>
        <row r="24663">
          <cell r="H24663" t="str">
            <v>[B951]</v>
          </cell>
        </row>
        <row r="24664">
          <cell r="H24664" t="str">
            <v>[Ba11]</v>
          </cell>
        </row>
        <row r="24665">
          <cell r="H24665" t="str">
            <v>[Ba31]</v>
          </cell>
        </row>
        <row r="24666">
          <cell r="H24666" t="str">
            <v>[E3]</v>
          </cell>
        </row>
        <row r="24667">
          <cell r="H24667" t="str">
            <v>[E5]</v>
          </cell>
        </row>
        <row r="24668">
          <cell r="H24668" t="str">
            <v>[E6]</v>
          </cell>
        </row>
        <row r="24669">
          <cell r="H24669" t="str">
            <v>[E7]</v>
          </cell>
        </row>
        <row r="24670">
          <cell r="H24670" t="str">
            <v>[E8]</v>
          </cell>
        </row>
        <row r="24671">
          <cell r="H24671" t="str">
            <v>[H1]</v>
          </cell>
        </row>
        <row r="24672">
          <cell r="H24672" t="str">
            <v>[H10]</v>
          </cell>
        </row>
        <row r="24673">
          <cell r="H24673" t="str">
            <v>[H11]</v>
          </cell>
        </row>
        <row r="24674">
          <cell r="H24674" t="str">
            <v>[H12]</v>
          </cell>
        </row>
        <row r="24675">
          <cell r="H24675" t="str">
            <v>[H13]</v>
          </cell>
        </row>
        <row r="24676">
          <cell r="H24676" t="str">
            <v>[H14]</v>
          </cell>
        </row>
        <row r="24677">
          <cell r="H24677" t="str">
            <v>[H15]</v>
          </cell>
        </row>
        <row r="24678">
          <cell r="H24678" t="str">
            <v>[H17]</v>
          </cell>
        </row>
        <row r="24679">
          <cell r="H24679" t="str">
            <v>[H19]</v>
          </cell>
        </row>
        <row r="24680">
          <cell r="H24680" t="str">
            <v>[H2]</v>
          </cell>
        </row>
        <row r="24681">
          <cell r="H24681" t="str">
            <v>[H21]</v>
          </cell>
        </row>
        <row r="24682">
          <cell r="H24682" t="str">
            <v>[H23]</v>
          </cell>
        </row>
        <row r="24683">
          <cell r="H24683" t="str">
            <v>[H25]</v>
          </cell>
        </row>
        <row r="24684">
          <cell r="H24684" t="str">
            <v>[H27]</v>
          </cell>
        </row>
        <row r="24685">
          <cell r="H24685" t="str">
            <v>[H3]</v>
          </cell>
        </row>
        <row r="24686">
          <cell r="H24686" t="str">
            <v>[H4]</v>
          </cell>
        </row>
        <row r="24687">
          <cell r="H24687" t="str">
            <v>[H5]</v>
          </cell>
        </row>
        <row r="24688">
          <cell r="H24688" t="str">
            <v>[H6]</v>
          </cell>
        </row>
        <row r="24689">
          <cell r="H24689" t="str">
            <v>[H7]</v>
          </cell>
        </row>
        <row r="24690">
          <cell r="H24690" t="str">
            <v>[H8]</v>
          </cell>
        </row>
        <row r="24691">
          <cell r="H24691" t="str">
            <v>[H9]</v>
          </cell>
        </row>
        <row r="24692">
          <cell r="H24692" t="str">
            <v>[N1]</v>
          </cell>
        </row>
        <row r="24693">
          <cell r="H24693" t="str">
            <v>[N10]</v>
          </cell>
        </row>
        <row r="24694">
          <cell r="H24694" t="str">
            <v>[N11]</v>
          </cell>
        </row>
        <row r="24695">
          <cell r="H24695" t="str">
            <v>[N13]</v>
          </cell>
        </row>
        <row r="24696">
          <cell r="H24696" t="str">
            <v>[N15]</v>
          </cell>
        </row>
        <row r="24697">
          <cell r="H24697" t="str">
            <v>[N17]</v>
          </cell>
        </row>
        <row r="24698">
          <cell r="H24698" t="str">
            <v>[N19]</v>
          </cell>
        </row>
        <row r="24699">
          <cell r="H24699" t="str">
            <v>[N2]</v>
          </cell>
        </row>
        <row r="24700">
          <cell r="H24700" t="str">
            <v>[N21]</v>
          </cell>
        </row>
        <row r="24701">
          <cell r="H24701" t="str">
            <v>[N23]</v>
          </cell>
        </row>
        <row r="24702">
          <cell r="H24702" t="str">
            <v>[N25]</v>
          </cell>
        </row>
        <row r="24703">
          <cell r="H24703" t="str">
            <v>[N27]</v>
          </cell>
        </row>
        <row r="24704">
          <cell r="H24704" t="str">
            <v>[N3]</v>
          </cell>
        </row>
        <row r="24705">
          <cell r="H24705" t="str">
            <v>[N35]</v>
          </cell>
        </row>
        <row r="24706">
          <cell r="H24706" t="str">
            <v>[N4]</v>
          </cell>
        </row>
        <row r="24707">
          <cell r="H24707" t="str">
            <v>[N5]</v>
          </cell>
        </row>
        <row r="24708">
          <cell r="H24708" t="str">
            <v>[N6]</v>
          </cell>
        </row>
        <row r="24709">
          <cell r="H24709" t="str">
            <v>[N7]</v>
          </cell>
        </row>
        <row r="24710">
          <cell r="H24710" t="str">
            <v>[N8]</v>
          </cell>
        </row>
        <row r="24711">
          <cell r="H24711" t="str">
            <v>[N9]</v>
          </cell>
        </row>
        <row r="24712">
          <cell r="H24712" t="str">
            <v>[O401]</v>
          </cell>
        </row>
        <row r="24713">
          <cell r="H24713" t="str">
            <v>[O402]</v>
          </cell>
        </row>
        <row r="24714">
          <cell r="H24714" t="str">
            <v>[O403]</v>
          </cell>
        </row>
        <row r="24715">
          <cell r="H24715" t="str">
            <v>[O404]</v>
          </cell>
        </row>
        <row r="24716">
          <cell r="H24716" t="str">
            <v>[O408]</v>
          </cell>
        </row>
        <row r="24717">
          <cell r="H24717" t="str">
            <v>[O410]</v>
          </cell>
        </row>
        <row r="24718">
          <cell r="H24718" t="str">
            <v>[O412]</v>
          </cell>
        </row>
        <row r="24719">
          <cell r="H24719" t="str">
            <v>[O414]</v>
          </cell>
        </row>
        <row r="24720">
          <cell r="H24720" t="str">
            <v>[O505]</v>
          </cell>
        </row>
        <row r="24721">
          <cell r="H24721" t="str">
            <v>[O506]</v>
          </cell>
        </row>
        <row r="24722">
          <cell r="H24722" t="str">
            <v>[O507]</v>
          </cell>
        </row>
        <row r="24723">
          <cell r="H24723" t="str">
            <v>[P541]</v>
          </cell>
        </row>
        <row r="24724">
          <cell r="H24724" t="str">
            <v>[P542]</v>
          </cell>
        </row>
        <row r="24725">
          <cell r="H24725" t="str">
            <v>[P543]</v>
          </cell>
        </row>
        <row r="24726">
          <cell r="H24726" t="str">
            <v>[P544]</v>
          </cell>
        </row>
        <row r="24727">
          <cell r="H24727" t="str">
            <v>[R1]</v>
          </cell>
        </row>
        <row r="24728">
          <cell r="H24728" t="str">
            <v>[R2]</v>
          </cell>
        </row>
        <row r="24729">
          <cell r="H24729" t="str">
            <v>[S10]</v>
          </cell>
        </row>
        <row r="24730">
          <cell r="H24730" t="str">
            <v>[S12]</v>
          </cell>
        </row>
        <row r="24731">
          <cell r="H24731" t="str">
            <v>[S14]</v>
          </cell>
        </row>
        <row r="24732">
          <cell r="H24732" t="str">
            <v>[S501]</v>
          </cell>
        </row>
        <row r="24733">
          <cell r="H24733" t="str">
            <v>[S502]</v>
          </cell>
        </row>
        <row r="24734">
          <cell r="H24734" t="str">
            <v>[S503]</v>
          </cell>
        </row>
        <row r="24735">
          <cell r="H24735" t="str">
            <v>[S504]</v>
          </cell>
        </row>
        <row r="24736">
          <cell r="H24736" t="str">
            <v>[S505]</v>
          </cell>
        </row>
        <row r="24737">
          <cell r="H24737" t="str">
            <v>[S507]</v>
          </cell>
        </row>
        <row r="24738">
          <cell r="H24738" t="str">
            <v>[S6]</v>
          </cell>
        </row>
        <row r="24739">
          <cell r="H24739" t="str">
            <v>[S8]</v>
          </cell>
        </row>
        <row r="24740">
          <cell r="H24740" t="str">
            <v>[T1]</v>
          </cell>
        </row>
        <row r="24741">
          <cell r="H24741" t="str">
            <v>[T2]</v>
          </cell>
        </row>
        <row r="24742">
          <cell r="H24742" t="str">
            <v>[T608]</v>
          </cell>
        </row>
        <row r="24743">
          <cell r="H24743" t="str">
            <v>[U]</v>
          </cell>
        </row>
        <row r="24744">
          <cell r="H24744" t="str">
            <v>[U908]</v>
          </cell>
        </row>
        <row r="24745">
          <cell r="H24745" t="str">
            <v>[W]</v>
          </cell>
        </row>
        <row r="24746">
          <cell r="H24746" t="str">
            <v>[X]</v>
          </cell>
        </row>
        <row r="24747">
          <cell r="H24747" t="str">
            <v>[Y]</v>
          </cell>
        </row>
        <row r="24748">
          <cell r="H24748" t="str">
            <v>[Y942]</v>
          </cell>
        </row>
        <row r="24749">
          <cell r="H24749" t="str">
            <v>[Y952]</v>
          </cell>
        </row>
        <row r="24750">
          <cell r="H24750" t="str">
            <v>[Ya32]</v>
          </cell>
        </row>
        <row r="24751">
          <cell r="H24751" t="str">
            <v>[Z]</v>
          </cell>
        </row>
        <row r="24752">
          <cell r="H24752" t="str">
            <v>[Z941]</v>
          </cell>
        </row>
        <row r="24753">
          <cell r="H24753" t="str">
            <v>[Z951]</v>
          </cell>
        </row>
        <row r="24754">
          <cell r="H24754" t="str">
            <v>[Za31]</v>
          </cell>
        </row>
        <row r="24755">
          <cell r="H24755" t="str">
            <v>[Gl 941]</v>
          </cell>
        </row>
        <row r="24756">
          <cell r="H24756" t="str">
            <v>[Gl 942]</v>
          </cell>
        </row>
        <row r="24757">
          <cell r="H24757" t="str">
            <v>[Gl 951]</v>
          </cell>
        </row>
        <row r="24758">
          <cell r="H24758" t="str">
            <v>[Gl 952]</v>
          </cell>
        </row>
        <row r="24759">
          <cell r="H24759" t="str">
            <v>[Gl 961]</v>
          </cell>
        </row>
        <row r="24760">
          <cell r="H24760" t="str">
            <v>[Gl 962]</v>
          </cell>
        </row>
        <row r="24761">
          <cell r="H24761" t="str">
            <v>[Gl a11]</v>
          </cell>
        </row>
        <row r="24762">
          <cell r="H24762" t="str">
            <v>[Gl a12]</v>
          </cell>
        </row>
        <row r="24763">
          <cell r="H24763" t="str">
            <v>[Gl a21]</v>
          </cell>
        </row>
        <row r="24764">
          <cell r="H24764" t="str">
            <v>[Gl a22]</v>
          </cell>
        </row>
        <row r="24765">
          <cell r="H24765" t="str">
            <v>[Gl a31]</v>
          </cell>
        </row>
        <row r="24766">
          <cell r="H24766" t="str">
            <v>[Gl a32]</v>
          </cell>
        </row>
        <row r="24767">
          <cell r="H24767" t="str">
            <v>[Gl n11]</v>
          </cell>
        </row>
        <row r="24768">
          <cell r="H24768" t="str">
            <v>[Gl n12]</v>
          </cell>
        </row>
        <row r="24769">
          <cell r="H24769" t="str">
            <v>[Gl n21]</v>
          </cell>
        </row>
        <row r="24770">
          <cell r="H24770" t="str">
            <v>[Gl n22]</v>
          </cell>
        </row>
        <row r="24771">
          <cell r="H24771" t="str">
            <v>[Gl n24]</v>
          </cell>
        </row>
        <row r="24772">
          <cell r="H24772" t="str">
            <v>[Gl n31]</v>
          </cell>
        </row>
        <row r="24773">
          <cell r="H24773" t="str">
            <v>[Gl n32]</v>
          </cell>
        </row>
        <row r="24774">
          <cell r="H24774" t="str">
            <v>[Gl u11]</v>
          </cell>
        </row>
        <row r="24775">
          <cell r="H24775" t="str">
            <v>[Gl u12]</v>
          </cell>
        </row>
        <row r="24776">
          <cell r="H24776" t="str">
            <v>[Gl u21]</v>
          </cell>
        </row>
        <row r="24777">
          <cell r="H24777" t="str">
            <v>[Gl u22]</v>
          </cell>
        </row>
        <row r="24778">
          <cell r="H24778" t="str">
            <v>[Gl u31]</v>
          </cell>
        </row>
        <row r="24779">
          <cell r="H24779" t="str">
            <v>[Gl u32]</v>
          </cell>
        </row>
        <row r="24780">
          <cell r="H24780" t="str">
            <v>[VALvnn14]</v>
          </cell>
        </row>
        <row r="24781">
          <cell r="H24781" t="str">
            <v>[361]</v>
          </cell>
        </row>
        <row r="24782">
          <cell r="H24782" t="str">
            <v>[900]</v>
          </cell>
        </row>
        <row r="24783">
          <cell r="H24783" t="str">
            <v>[901]</v>
          </cell>
        </row>
        <row r="24784">
          <cell r="H24784" t="str">
            <v>[SAS 601/604]</v>
          </cell>
        </row>
        <row r="24785">
          <cell r="H24785" t="str">
            <v>[SAS 602/603]</v>
          </cell>
        </row>
        <row r="24786">
          <cell r="H24786" t="str">
            <v>[SAS a11]</v>
          </cell>
        </row>
        <row r="24787">
          <cell r="H24787" t="str">
            <v>[SAS a12]</v>
          </cell>
        </row>
        <row r="24788">
          <cell r="H24788" t="str">
            <v>[SAS a21]</v>
          </cell>
        </row>
        <row r="24789">
          <cell r="H24789" t="str">
            <v>[SAS a22]</v>
          </cell>
        </row>
        <row r="24790">
          <cell r="H24790" t="str">
            <v>[SAS a31]</v>
          </cell>
        </row>
        <row r="24791">
          <cell r="H24791" t="str">
            <v>[SAS a32]</v>
          </cell>
        </row>
        <row r="24792">
          <cell r="H24792" t="str">
            <v>[SAS n31]</v>
          </cell>
        </row>
        <row r="24793">
          <cell r="H24793" t="str">
            <v>[SAS n32]</v>
          </cell>
        </row>
        <row r="24794">
          <cell r="H24794" t="str">
            <v>[Sch201R]</v>
          </cell>
        </row>
        <row r="24795">
          <cell r="H24795" t="str">
            <v>[Sch202R]</v>
          </cell>
        </row>
        <row r="24796">
          <cell r="H24796" t="str">
            <v>[Sch203R]</v>
          </cell>
        </row>
        <row r="24797">
          <cell r="H24797" t="str">
            <v>[Sch204R]</v>
          </cell>
        </row>
        <row r="24798">
          <cell r="H24798" t="str">
            <v>[Sch205R]</v>
          </cell>
        </row>
        <row r="24799">
          <cell r="H24799" t="str">
            <v>[Sch206R]</v>
          </cell>
        </row>
        <row r="24800">
          <cell r="H24800" t="str">
            <v>[Sch207R]</v>
          </cell>
        </row>
        <row r="24801">
          <cell r="H24801" t="str">
            <v>[Sch208R]</v>
          </cell>
        </row>
        <row r="24802">
          <cell r="H24802" t="str">
            <v>[Sch209R]</v>
          </cell>
        </row>
        <row r="24803">
          <cell r="H24803" t="str">
            <v>[Sch210R]</v>
          </cell>
        </row>
        <row r="24804">
          <cell r="H24804" t="str">
            <v>[Sch211R]</v>
          </cell>
        </row>
        <row r="24805">
          <cell r="H24805" t="str">
            <v>[Sch212R]</v>
          </cell>
        </row>
        <row r="24806">
          <cell r="H24806" t="str">
            <v>[Sch213R]</v>
          </cell>
        </row>
        <row r="24807">
          <cell r="H24807" t="str">
            <v>[Sch215R]</v>
          </cell>
        </row>
        <row r="24808">
          <cell r="H24808" t="str">
            <v>[Sch217R]</v>
          </cell>
        </row>
        <row r="24809">
          <cell r="H24809" t="str">
            <v>[Sch219R]</v>
          </cell>
        </row>
        <row r="24810">
          <cell r="H24810" t="str">
            <v>[Sch221R]</v>
          </cell>
        </row>
        <row r="24811">
          <cell r="H24811" t="str">
            <v>[Sch223R]</v>
          </cell>
        </row>
        <row r="24812">
          <cell r="H24812" t="str">
            <v>[Sch301H]</v>
          </cell>
        </row>
        <row r="24813">
          <cell r="H24813" t="str">
            <v>[Sch302H]</v>
          </cell>
        </row>
        <row r="24814">
          <cell r="H24814" t="str">
            <v>[Sch303H]</v>
          </cell>
        </row>
        <row r="24815">
          <cell r="H24815" t="str">
            <v>[Sch304H]</v>
          </cell>
        </row>
        <row r="24816">
          <cell r="H24816" t="str">
            <v>[Sch304R]</v>
          </cell>
        </row>
        <row r="24817">
          <cell r="H24817" t="str">
            <v>[Sch305H]</v>
          </cell>
        </row>
        <row r="24818">
          <cell r="H24818" t="str">
            <v>[Sch306H]</v>
          </cell>
        </row>
        <row r="24819">
          <cell r="H24819" t="str">
            <v>[Sch307H]</v>
          </cell>
        </row>
        <row r="24820">
          <cell r="H24820" t="str">
            <v>[Sch308H]</v>
          </cell>
        </row>
        <row r="24821">
          <cell r="H24821" t="str">
            <v>[Sch309H]</v>
          </cell>
        </row>
        <row r="24822">
          <cell r="H24822" t="str">
            <v>[Sch310H]</v>
          </cell>
        </row>
        <row r="24823">
          <cell r="H24823" t="str">
            <v>[Sch311H]</v>
          </cell>
        </row>
        <row r="24824">
          <cell r="H24824" t="str">
            <v>[Sch313H]</v>
          </cell>
        </row>
        <row r="24825">
          <cell r="H24825" t="str">
            <v>[Sch315H]</v>
          </cell>
        </row>
        <row r="24826">
          <cell r="H24826" t="str">
            <v>[Sch317H]</v>
          </cell>
        </row>
        <row r="24827">
          <cell r="H24827" t="str">
            <v>[Sch319H]</v>
          </cell>
        </row>
        <row r="24828">
          <cell r="H24828" t="str">
            <v>[Sch321H]</v>
          </cell>
        </row>
        <row r="24829">
          <cell r="H24829" t="str">
            <v>[Sch323H]</v>
          </cell>
        </row>
        <row r="24830">
          <cell r="H24830" t="str">
            <v>[Sch335H]</v>
          </cell>
        </row>
        <row r="24831">
          <cell r="H24831" t="str">
            <v>[1Aa12]</v>
          </cell>
        </row>
        <row r="24832">
          <cell r="H24832" t="str">
            <v>[1N13]</v>
          </cell>
        </row>
        <row r="24833">
          <cell r="H24833" t="str">
            <v>[1N5]</v>
          </cell>
        </row>
        <row r="24834">
          <cell r="H24834" t="str">
            <v>[1N9]</v>
          </cell>
        </row>
        <row r="24835">
          <cell r="H24835" t="str">
            <v>[1O401]</v>
          </cell>
        </row>
        <row r="24836">
          <cell r="H24836" t="str">
            <v>[1O402]</v>
          </cell>
        </row>
        <row r="24837">
          <cell r="H24837" t="str">
            <v>[1O403/1O507]</v>
          </cell>
        </row>
        <row r="24838">
          <cell r="H24838" t="str">
            <v>[1O404]</v>
          </cell>
        </row>
        <row r="24839">
          <cell r="H24839" t="str">
            <v>[1O408]</v>
          </cell>
        </row>
        <row r="24840">
          <cell r="H24840" t="str">
            <v>[1R2]</v>
          </cell>
        </row>
        <row r="24841">
          <cell r="H24841" t="str">
            <v>[1T1]</v>
          </cell>
        </row>
        <row r="24842">
          <cell r="H24842" t="str">
            <v>[1T1/1T2]</v>
          </cell>
        </row>
        <row r="24843">
          <cell r="H24843" t="str">
            <v>[1Y]</v>
          </cell>
        </row>
        <row r="24844">
          <cell r="H24844" t="str">
            <v>[1Ya32]</v>
          </cell>
        </row>
        <row r="24845">
          <cell r="H24845" t="str">
            <v>[1Z]</v>
          </cell>
        </row>
        <row r="24846">
          <cell r="H24846" t="str">
            <v>[1Za31]</v>
          </cell>
        </row>
        <row r="24847">
          <cell r="H24847" t="str">
            <v>[2O404]</v>
          </cell>
        </row>
        <row r="24848">
          <cell r="H24848" t="str">
            <v>[2Z]</v>
          </cell>
        </row>
        <row r="24849">
          <cell r="H24849" t="str">
            <v>[3O404]</v>
          </cell>
        </row>
        <row r="24850">
          <cell r="H24850" t="str">
            <v>[SN319]</v>
          </cell>
        </row>
        <row r="24851">
          <cell r="H24851" t="str">
            <v>[SN321]</v>
          </cell>
        </row>
        <row r="24852">
          <cell r="H24852" t="str">
            <v>[SNW210S]</v>
          </cell>
        </row>
        <row r="24853">
          <cell r="H24853" t="str">
            <v>[V023R]</v>
          </cell>
        </row>
        <row r="24854">
          <cell r="H24854" t="str">
            <v>[V025R]</v>
          </cell>
        </row>
        <row r="24855">
          <cell r="H24855" t="str">
            <v>[V026R]</v>
          </cell>
        </row>
        <row r="24856">
          <cell r="H24856" t="str">
            <v>[V027R]</v>
          </cell>
        </row>
        <row r="24857">
          <cell r="H24857" t="str">
            <v>[V028R]</v>
          </cell>
        </row>
        <row r="24858">
          <cell r="H24858" t="str">
            <v>[V101R]</v>
          </cell>
        </row>
        <row r="24859">
          <cell r="H24859" t="str">
            <v>[V102R]</v>
          </cell>
        </row>
        <row r="24860">
          <cell r="H24860" t="str">
            <v>[V103H]</v>
          </cell>
        </row>
        <row r="24861">
          <cell r="H24861" t="str">
            <v>[V103R]</v>
          </cell>
        </row>
        <row r="24862">
          <cell r="H24862" t="str">
            <v>[V104R]</v>
          </cell>
        </row>
        <row r="24863">
          <cell r="H24863" t="str">
            <v>[V105H]</v>
          </cell>
        </row>
        <row r="24864">
          <cell r="H24864" t="str">
            <v>[V105R]</v>
          </cell>
        </row>
        <row r="24865">
          <cell r="H24865" t="str">
            <v>[V106H]</v>
          </cell>
        </row>
        <row r="24866">
          <cell r="H24866" t="str">
            <v>[V106R]</v>
          </cell>
        </row>
        <row r="24867">
          <cell r="H24867" t="str">
            <v>[V107H]</v>
          </cell>
        </row>
        <row r="24868">
          <cell r="H24868" t="str">
            <v>[V107R]</v>
          </cell>
        </row>
        <row r="24869">
          <cell r="H24869" t="str">
            <v>[V108H]</v>
          </cell>
        </row>
        <row r="24870">
          <cell r="H24870" t="str">
            <v>[V108R]</v>
          </cell>
        </row>
        <row r="24871">
          <cell r="H24871" t="str">
            <v>[V109H]</v>
          </cell>
        </row>
        <row r="24872">
          <cell r="H24872" t="str">
            <v>[V109R]</v>
          </cell>
        </row>
        <row r="24873">
          <cell r="H24873" t="str">
            <v>[V111R]</v>
          </cell>
        </row>
        <row r="24874">
          <cell r="H24874" t="str">
            <v>[V114]</v>
          </cell>
        </row>
        <row r="24875">
          <cell r="H24875" t="str">
            <v>[V116H]</v>
          </cell>
        </row>
        <row r="24876">
          <cell r="H24876" t="str">
            <v>[V116R]</v>
          </cell>
        </row>
        <row r="24877">
          <cell r="H24877" t="str">
            <v>[V117H]</v>
          </cell>
        </row>
        <row r="24878">
          <cell r="H24878" t="str">
            <v>[V117R]</v>
          </cell>
        </row>
        <row r="24879">
          <cell r="H24879" t="str">
            <v>[V118H]</v>
          </cell>
        </row>
        <row r="24880">
          <cell r="H24880" t="str">
            <v>[V118R]</v>
          </cell>
        </row>
        <row r="24881">
          <cell r="H24881" t="str">
            <v>[V119R]</v>
          </cell>
        </row>
        <row r="24882">
          <cell r="H24882" t="str">
            <v>[V120H]</v>
          </cell>
        </row>
        <row r="24883">
          <cell r="H24883" t="str">
            <v>[V120R]</v>
          </cell>
        </row>
        <row r="24884">
          <cell r="H24884" t="str">
            <v>[V123H]</v>
          </cell>
        </row>
        <row r="24885">
          <cell r="H24885" t="str">
            <v>[V123R]</v>
          </cell>
        </row>
        <row r="24886">
          <cell r="H24886" t="str">
            <v>[V124H]</v>
          </cell>
        </row>
        <row r="24887">
          <cell r="H24887" t="str">
            <v>[V124R]</v>
          </cell>
        </row>
        <row r="24888">
          <cell r="H24888" t="str">
            <v>[V125H]</v>
          </cell>
        </row>
        <row r="24889">
          <cell r="H24889" t="str">
            <v>[V125R]</v>
          </cell>
        </row>
        <row r="24890">
          <cell r="H24890" t="str">
            <v>[V126H]</v>
          </cell>
        </row>
        <row r="24891">
          <cell r="H24891" t="str">
            <v>[V126R]</v>
          </cell>
        </row>
        <row r="24892">
          <cell r="H24892" t="str">
            <v>[V127H]</v>
          </cell>
        </row>
        <row r="24893">
          <cell r="H24893" t="str">
            <v>[V127R]</v>
          </cell>
        </row>
        <row r="24894">
          <cell r="H24894" t="str">
            <v>[V128H]</v>
          </cell>
        </row>
        <row r="24895">
          <cell r="H24895" t="str">
            <v>[V128R]</v>
          </cell>
        </row>
        <row r="24896">
          <cell r="H24896" t="str">
            <v>[V133H]</v>
          </cell>
        </row>
        <row r="24897">
          <cell r="H24897" t="str">
            <v>[V133R]</v>
          </cell>
        </row>
        <row r="24898">
          <cell r="H24898" t="str">
            <v>[V134H]</v>
          </cell>
        </row>
        <row r="24899">
          <cell r="H24899" t="str">
            <v>[V134R]</v>
          </cell>
        </row>
        <row r="24900">
          <cell r="H24900" t="str">
            <v>[V135H]</v>
          </cell>
        </row>
        <row r="24901">
          <cell r="H24901" t="str">
            <v>[V135R]</v>
          </cell>
        </row>
        <row r="24902">
          <cell r="H24902" t="str">
            <v>[V136H]</v>
          </cell>
        </row>
        <row r="24903">
          <cell r="H24903" t="str">
            <v>[V136R]</v>
          </cell>
        </row>
        <row r="24904">
          <cell r="H24904" t="str">
            <v>[V137H]</v>
          </cell>
        </row>
        <row r="24905">
          <cell r="H24905" t="str">
            <v>[V137R]</v>
          </cell>
        </row>
        <row r="24906">
          <cell r="H24906" t="str">
            <v>[V138H]</v>
          </cell>
        </row>
        <row r="24907">
          <cell r="H24907" t="str">
            <v>[V138R]</v>
          </cell>
        </row>
        <row r="24908">
          <cell r="H24908" t="str">
            <v>[V141]</v>
          </cell>
        </row>
        <row r="24909">
          <cell r="H24909" t="str">
            <v>[V145H]</v>
          </cell>
        </row>
        <row r="24910">
          <cell r="H24910" t="str">
            <v>[V145R]</v>
          </cell>
        </row>
        <row r="24911">
          <cell r="H24911" t="str">
            <v>[V147H]</v>
          </cell>
        </row>
        <row r="24912">
          <cell r="H24912" t="str">
            <v>[V147R]</v>
          </cell>
        </row>
        <row r="24913">
          <cell r="H24913" t="str">
            <v>[V161]</v>
          </cell>
        </row>
        <row r="24914">
          <cell r="H24914" t="str">
            <v>[V163]</v>
          </cell>
        </row>
        <row r="24915">
          <cell r="H24915" t="str">
            <v>[V164]</v>
          </cell>
        </row>
        <row r="24916">
          <cell r="H24916" t="str">
            <v>[V173H]</v>
          </cell>
        </row>
        <row r="24917">
          <cell r="H24917" t="str">
            <v>[V173R]</v>
          </cell>
        </row>
        <row r="24918">
          <cell r="H24918" t="str">
            <v>[V174]</v>
          </cell>
        </row>
        <row r="24919">
          <cell r="H24919" t="str">
            <v>[V196]</v>
          </cell>
        </row>
        <row r="24920">
          <cell r="H24920" t="str">
            <v>[V224]</v>
          </cell>
        </row>
        <row r="24921">
          <cell r="H24921" t="str">
            <v>[V225H]</v>
          </cell>
        </row>
        <row r="24922">
          <cell r="H24922" t="str">
            <v>[V227H]</v>
          </cell>
        </row>
        <row r="24923">
          <cell r="H24923" t="str">
            <v>[V233H]</v>
          </cell>
        </row>
        <row r="24924">
          <cell r="H24924" t="str">
            <v>[V233R]</v>
          </cell>
        </row>
        <row r="24925">
          <cell r="H24925" t="str">
            <v>[V320R]</v>
          </cell>
        </row>
        <row r="24926">
          <cell r="H24926" t="str">
            <v>[V324R]</v>
          </cell>
        </row>
        <row r="24927">
          <cell r="H24927" t="str">
            <v>[V332R]</v>
          </cell>
        </row>
        <row r="24928">
          <cell r="H24928" t="str">
            <v>[V334H]</v>
          </cell>
        </row>
        <row r="24929">
          <cell r="H24929" t="str">
            <v>[V334R]</v>
          </cell>
        </row>
        <row r="24930">
          <cell r="H24930" t="str">
            <v>[V342H]</v>
          </cell>
        </row>
        <row r="24931">
          <cell r="H24931" t="str">
            <v>[V342R]</v>
          </cell>
        </row>
        <row r="24932">
          <cell r="H24932" t="str">
            <v>[V348]</v>
          </cell>
        </row>
        <row r="24933">
          <cell r="H24933" t="str">
            <v>[V352]</v>
          </cell>
        </row>
        <row r="24934">
          <cell r="H24934" t="str">
            <v>[V355H]</v>
          </cell>
        </row>
        <row r="24935">
          <cell r="H24935" t="str">
            <v>[V355R]</v>
          </cell>
        </row>
        <row r="24936">
          <cell r="H24936" t="str">
            <v>[V357]</v>
          </cell>
        </row>
        <row r="24937">
          <cell r="H24937" t="str">
            <v>[V361R]</v>
          </cell>
        </row>
        <row r="24938">
          <cell r="H24938" t="str">
            <v>[V362H]</v>
          </cell>
        </row>
        <row r="24939">
          <cell r="H24939" t="str">
            <v>[V362R]</v>
          </cell>
        </row>
        <row r="24940">
          <cell r="H24940" t="str">
            <v>[V363R]</v>
          </cell>
        </row>
        <row r="24941">
          <cell r="H24941" t="str">
            <v>[V365R]</v>
          </cell>
        </row>
        <row r="24942">
          <cell r="H24942" t="str">
            <v>[V387H]</v>
          </cell>
        </row>
        <row r="24943">
          <cell r="H24943" t="str">
            <v>[V387R]</v>
          </cell>
        </row>
        <row r="24944">
          <cell r="H24944" t="str">
            <v>[V416H]</v>
          </cell>
        </row>
        <row r="24945">
          <cell r="H24945" t="str">
            <v>[V416R]</v>
          </cell>
        </row>
        <row r="24946">
          <cell r="H24946" t="str">
            <v>[V418H]</v>
          </cell>
        </row>
        <row r="24947">
          <cell r="H24947" t="str">
            <v>[V418R]</v>
          </cell>
        </row>
        <row r="24948">
          <cell r="H24948" t="str">
            <v>[V420H]</v>
          </cell>
        </row>
        <row r="24949">
          <cell r="H24949" t="str">
            <v>[V420R]</v>
          </cell>
        </row>
        <row r="24950">
          <cell r="H24950" t="str">
            <v>[V422H]</v>
          </cell>
        </row>
        <row r="24951">
          <cell r="H24951" t="str">
            <v>[V422R]</v>
          </cell>
        </row>
        <row r="24952">
          <cell r="H24952" t="str">
            <v>[V424H]</v>
          </cell>
        </row>
        <row r="24953">
          <cell r="H24953" t="str">
            <v>[V424R]</v>
          </cell>
        </row>
        <row r="24954">
          <cell r="H24954" t="str">
            <v>[V426R]</v>
          </cell>
        </row>
        <row r="24955">
          <cell r="H24955" t="str">
            <v>[V428]</v>
          </cell>
        </row>
        <row r="24956">
          <cell r="H24956" t="str">
            <v>[V432R]</v>
          </cell>
        </row>
        <row r="24957">
          <cell r="H24957" t="str">
            <v>[V501]</v>
          </cell>
        </row>
        <row r="24958">
          <cell r="H24958" t="str">
            <v>[V507]</v>
          </cell>
        </row>
        <row r="24959">
          <cell r="H24959" t="str">
            <v>[V508H]</v>
          </cell>
        </row>
        <row r="24960">
          <cell r="H24960" t="str">
            <v>[V508R]</v>
          </cell>
        </row>
        <row r="24961">
          <cell r="H24961" t="str">
            <v>[V509H]</v>
          </cell>
        </row>
        <row r="24962">
          <cell r="H24962" t="str">
            <v>[V509R]</v>
          </cell>
        </row>
        <row r="24963">
          <cell r="H24963" t="str">
            <v>[V510H]</v>
          </cell>
        </row>
        <row r="24964">
          <cell r="H24964" t="str">
            <v>[V510R]</v>
          </cell>
        </row>
        <row r="24965">
          <cell r="H24965" t="str">
            <v>[V517H]</v>
          </cell>
        </row>
        <row r="24966">
          <cell r="H24966" t="str">
            <v>[V517R]</v>
          </cell>
        </row>
        <row r="24967">
          <cell r="H24967" t="str">
            <v>[V518H]</v>
          </cell>
        </row>
        <row r="24968">
          <cell r="H24968" t="str">
            <v>[V518R]</v>
          </cell>
        </row>
        <row r="24969">
          <cell r="H24969" t="str">
            <v>[V519H]</v>
          </cell>
        </row>
        <row r="24970">
          <cell r="H24970" t="str">
            <v>[V521H]</v>
          </cell>
        </row>
        <row r="24971">
          <cell r="H24971" t="str">
            <v>[V521R]</v>
          </cell>
        </row>
        <row r="24972">
          <cell r="H24972" t="str">
            <v>[V522H]</v>
          </cell>
        </row>
        <row r="24973">
          <cell r="H24973" t="str">
            <v>[V522R]</v>
          </cell>
        </row>
        <row r="24974">
          <cell r="H24974" t="str">
            <v>[V529H]</v>
          </cell>
        </row>
        <row r="24975">
          <cell r="H24975" t="str">
            <v>[V542H]</v>
          </cell>
        </row>
        <row r="24976">
          <cell r="H24976" t="str">
            <v>[V543H]</v>
          </cell>
        </row>
        <row r="24977">
          <cell r="H24977" t="str">
            <v>[V544H]</v>
          </cell>
        </row>
        <row r="24978">
          <cell r="H24978" t="str">
            <v>[V605H]</v>
          </cell>
        </row>
        <row r="24979">
          <cell r="H24979" t="str">
            <v>[V606H]</v>
          </cell>
        </row>
        <row r="24980">
          <cell r="H24980" t="str">
            <v>[V621H]</v>
          </cell>
        </row>
        <row r="24981">
          <cell r="H24981" t="str">
            <v>[V622H]</v>
          </cell>
        </row>
        <row r="24982">
          <cell r="H24982" t="str">
            <v>[V709R]</v>
          </cell>
        </row>
        <row r="24983">
          <cell r="H24983" t="str">
            <v>[V711-721]</v>
          </cell>
        </row>
        <row r="24984">
          <cell r="H24984" t="str">
            <v>[V717L]</v>
          </cell>
        </row>
        <row r="24985">
          <cell r="H24985" t="str">
            <v>[V725R]</v>
          </cell>
        </row>
        <row r="24986">
          <cell r="H24986" t="str">
            <v>[V733H]</v>
          </cell>
        </row>
        <row r="24987">
          <cell r="H24987" t="str">
            <v>[V733R]</v>
          </cell>
        </row>
        <row r="24988">
          <cell r="H24988" t="str">
            <v>[V735H]</v>
          </cell>
        </row>
        <row r="24989">
          <cell r="H24989" t="str">
            <v>[V735R]</v>
          </cell>
        </row>
        <row r="24990">
          <cell r="H24990" t="str">
            <v>[V737H]</v>
          </cell>
        </row>
        <row r="24991">
          <cell r="H24991" t="str">
            <v>[V737R]</v>
          </cell>
        </row>
        <row r="24992">
          <cell r="H24992" t="str">
            <v>[V739H]</v>
          </cell>
        </row>
        <row r="24993">
          <cell r="H24993" t="str">
            <v>[V739R]</v>
          </cell>
        </row>
        <row r="24994">
          <cell r="H24994" t="str">
            <v>[V749R]</v>
          </cell>
        </row>
        <row r="24995">
          <cell r="H24995" t="str">
            <v>[V751R]</v>
          </cell>
        </row>
        <row r="24996">
          <cell r="H24996" t="str">
            <v>[V752R]</v>
          </cell>
        </row>
        <row r="24997">
          <cell r="H24997" t="str">
            <v>[V753R]</v>
          </cell>
        </row>
        <row r="24998">
          <cell r="H24998" t="str">
            <v>[V754R]</v>
          </cell>
        </row>
        <row r="24999">
          <cell r="H24999" t="str">
            <v>[V755R]</v>
          </cell>
        </row>
        <row r="25000">
          <cell r="H25000" t="str">
            <v>[V761R]</v>
          </cell>
        </row>
        <row r="25001">
          <cell r="H25001" t="str">
            <v>[V762-768]</v>
          </cell>
        </row>
        <row r="25002">
          <cell r="H25002" t="str">
            <v>[V769R]</v>
          </cell>
        </row>
        <row r="25003">
          <cell r="H25003" t="str">
            <v>[V805H]</v>
          </cell>
        </row>
        <row r="25004">
          <cell r="H25004" t="str">
            <v>[V831R]</v>
          </cell>
        </row>
        <row r="25005">
          <cell r="H25005" t="str">
            <v>[V833R]</v>
          </cell>
        </row>
        <row r="25006">
          <cell r="H25006" t="str">
            <v>[V834R]</v>
          </cell>
        </row>
        <row r="25007">
          <cell r="H25007" t="str">
            <v>[V841R]</v>
          </cell>
        </row>
        <row r="25008">
          <cell r="H25008" t="str">
            <v>[V842R]</v>
          </cell>
        </row>
        <row r="25009">
          <cell r="H25009" t="str">
            <v>[V851-855]</v>
          </cell>
        </row>
        <row r="25010">
          <cell r="H25010" t="str">
            <v>[V851H]</v>
          </cell>
        </row>
        <row r="25011">
          <cell r="H25011" t="str">
            <v>[V932R]</v>
          </cell>
        </row>
        <row r="25012">
          <cell r="H25012" t="str">
            <v>[VE3]</v>
          </cell>
        </row>
        <row r="25013">
          <cell r="H25013" t="str">
            <v>[VE5]</v>
          </cell>
        </row>
        <row r="25014">
          <cell r="H25014" t="str">
            <v>[VE6]</v>
          </cell>
        </row>
        <row r="25015">
          <cell r="H25015" t="str">
            <v>[VE7]</v>
          </cell>
        </row>
        <row r="25016">
          <cell r="H25016" t="str">
            <v>[VE8]</v>
          </cell>
        </row>
        <row r="25017">
          <cell r="H25017" t="str">
            <v>[VH1]</v>
          </cell>
        </row>
        <row r="25018">
          <cell r="H25018" t="str">
            <v>[VH10]</v>
          </cell>
        </row>
        <row r="25019">
          <cell r="H25019" t="str">
            <v>[VH11]</v>
          </cell>
        </row>
        <row r="25020">
          <cell r="H25020" t="str">
            <v>[VH12]</v>
          </cell>
        </row>
        <row r="25021">
          <cell r="H25021" t="str">
            <v>[VH13]</v>
          </cell>
        </row>
        <row r="25022">
          <cell r="H25022" t="str">
            <v>[VH14]</v>
          </cell>
        </row>
        <row r="25023">
          <cell r="H25023" t="str">
            <v>[VH15]</v>
          </cell>
        </row>
        <row r="25024">
          <cell r="H25024" t="str">
            <v>[VH17]</v>
          </cell>
        </row>
        <row r="25025">
          <cell r="H25025" t="str">
            <v>[VH19]</v>
          </cell>
        </row>
        <row r="25026">
          <cell r="H25026" t="str">
            <v>[VH2]</v>
          </cell>
        </row>
        <row r="25027">
          <cell r="H25027" t="str">
            <v>[VH21]</v>
          </cell>
        </row>
        <row r="25028">
          <cell r="H25028" t="str">
            <v>[VH23]</v>
          </cell>
        </row>
        <row r="25029">
          <cell r="H25029" t="str">
            <v>[VH25]</v>
          </cell>
        </row>
        <row r="25030">
          <cell r="H25030" t="str">
            <v>[VH27]</v>
          </cell>
        </row>
        <row r="25031">
          <cell r="H25031" t="str">
            <v>[VH3]</v>
          </cell>
        </row>
        <row r="25032">
          <cell r="H25032" t="str">
            <v>[VH4]</v>
          </cell>
        </row>
        <row r="25033">
          <cell r="H25033" t="str">
            <v>[VH5]</v>
          </cell>
        </row>
        <row r="25034">
          <cell r="H25034" t="str">
            <v>[VH6]</v>
          </cell>
        </row>
        <row r="25035">
          <cell r="H25035" t="str">
            <v>[VH7]</v>
          </cell>
        </row>
        <row r="25036">
          <cell r="H25036" t="str">
            <v>[VH8]</v>
          </cell>
        </row>
        <row r="25037">
          <cell r="H25037" t="str">
            <v>[VH9]</v>
          </cell>
        </row>
        <row r="25038">
          <cell r="H25038" t="str">
            <v>[VN1]</v>
          </cell>
        </row>
        <row r="25039">
          <cell r="H25039" t="str">
            <v>[VN10]</v>
          </cell>
        </row>
        <row r="25040">
          <cell r="H25040" t="str">
            <v>[VN11]</v>
          </cell>
        </row>
        <row r="25041">
          <cell r="H25041" t="str">
            <v>[VN13]</v>
          </cell>
        </row>
        <row r="25042">
          <cell r="H25042" t="str">
            <v>[VN15]</v>
          </cell>
        </row>
        <row r="25043">
          <cell r="H25043" t="str">
            <v>[VN17]</v>
          </cell>
        </row>
        <row r="25044">
          <cell r="H25044" t="str">
            <v>[VN19]</v>
          </cell>
        </row>
        <row r="25045">
          <cell r="H25045" t="str">
            <v>[VN2]</v>
          </cell>
        </row>
        <row r="25046">
          <cell r="H25046" t="str">
            <v>[VN21]</v>
          </cell>
        </row>
        <row r="25047">
          <cell r="H25047" t="str">
            <v>[VN23]</v>
          </cell>
        </row>
        <row r="25048">
          <cell r="H25048" t="str">
            <v>[VN25]</v>
          </cell>
        </row>
        <row r="25049">
          <cell r="H25049" t="str">
            <v>[VN27]</v>
          </cell>
        </row>
        <row r="25050">
          <cell r="H25050" t="str">
            <v>[VN3]</v>
          </cell>
        </row>
        <row r="25051">
          <cell r="H25051" t="str">
            <v>[VN35]</v>
          </cell>
        </row>
        <row r="25052">
          <cell r="H25052" t="str">
            <v>[VN4]</v>
          </cell>
        </row>
        <row r="25053">
          <cell r="H25053" t="str">
            <v>[VN5]</v>
          </cell>
        </row>
        <row r="25054">
          <cell r="H25054" t="str">
            <v>[VN6]</v>
          </cell>
        </row>
        <row r="25055">
          <cell r="H25055" t="str">
            <v>[VN7]</v>
          </cell>
        </row>
        <row r="25056">
          <cell r="H25056" t="str">
            <v>[VN8]</v>
          </cell>
        </row>
        <row r="25057">
          <cell r="H25057" t="str">
            <v>[VN9]</v>
          </cell>
        </row>
        <row r="25058">
          <cell r="H25058" t="str">
            <v>[VO401]</v>
          </cell>
        </row>
        <row r="25059">
          <cell r="H25059" t="str">
            <v>[VO402]</v>
          </cell>
        </row>
        <row r="25060">
          <cell r="H25060" t="str">
            <v>[VO403]</v>
          </cell>
        </row>
        <row r="25061">
          <cell r="H25061" t="str">
            <v>[VO404]</v>
          </cell>
        </row>
        <row r="25062">
          <cell r="H25062" t="str">
            <v>[VO408]</v>
          </cell>
        </row>
        <row r="25063">
          <cell r="H25063" t="str">
            <v>[VO410]</v>
          </cell>
        </row>
        <row r="25064">
          <cell r="H25064" t="str">
            <v>[VO412]</v>
          </cell>
        </row>
        <row r="25065">
          <cell r="H25065" t="str">
            <v>[VO414]</v>
          </cell>
        </row>
        <row r="25066">
          <cell r="H25066" t="str">
            <v>[VO505]</v>
          </cell>
        </row>
        <row r="25067">
          <cell r="H25067" t="str">
            <v>[VO506]</v>
          </cell>
        </row>
        <row r="25068">
          <cell r="H25068" t="str">
            <v>[VO507]</v>
          </cell>
        </row>
        <row r="25069">
          <cell r="H25069" t="str">
            <v>[VP541]</v>
          </cell>
        </row>
        <row r="25070">
          <cell r="H25070" t="str">
            <v>[VP542]</v>
          </cell>
        </row>
        <row r="25071">
          <cell r="H25071" t="str">
            <v>[VP543]</v>
          </cell>
        </row>
        <row r="25072">
          <cell r="H25072" t="str">
            <v>[VP544]</v>
          </cell>
        </row>
        <row r="25073">
          <cell r="H25073" t="str">
            <v>[VS10]</v>
          </cell>
        </row>
        <row r="25074">
          <cell r="H25074" t="str">
            <v>[VS12]</v>
          </cell>
        </row>
        <row r="25075">
          <cell r="H25075" t="str">
            <v>[VS14]</v>
          </cell>
        </row>
        <row r="25076">
          <cell r="H25076" t="str">
            <v>[VS501]</v>
          </cell>
        </row>
        <row r="25077">
          <cell r="H25077" t="str">
            <v>[VS502]</v>
          </cell>
        </row>
        <row r="25078">
          <cell r="H25078" t="str">
            <v>[VS503]</v>
          </cell>
        </row>
        <row r="25079">
          <cell r="H25079" t="str">
            <v>[VS504]</v>
          </cell>
        </row>
        <row r="25080">
          <cell r="H25080" t="str">
            <v>[VS505]</v>
          </cell>
        </row>
        <row r="25081">
          <cell r="H25081" t="str">
            <v>[VS507]</v>
          </cell>
        </row>
        <row r="25082">
          <cell r="H25082" t="str">
            <v>[VS6]</v>
          </cell>
        </row>
        <row r="25083">
          <cell r="H25083" t="str">
            <v>[VS8]</v>
          </cell>
        </row>
        <row r="25084">
          <cell r="H25084" t="str">
            <v>[VSch201R]</v>
          </cell>
        </row>
        <row r="25085">
          <cell r="H25085" t="str">
            <v>[VSch202R]</v>
          </cell>
        </row>
        <row r="25086">
          <cell r="H25086" t="str">
            <v>[VSch203R]</v>
          </cell>
        </row>
        <row r="25087">
          <cell r="H25087" t="str">
            <v>[VSch204R]</v>
          </cell>
        </row>
        <row r="25088">
          <cell r="H25088" t="str">
            <v>[VSch205R]</v>
          </cell>
        </row>
        <row r="25089">
          <cell r="H25089" t="str">
            <v>[VSch206R]</v>
          </cell>
        </row>
        <row r="25090">
          <cell r="H25090" t="str">
            <v>[VSch207R]</v>
          </cell>
        </row>
        <row r="25091">
          <cell r="H25091" t="str">
            <v>[VSch208R]</v>
          </cell>
        </row>
        <row r="25092">
          <cell r="H25092" t="str">
            <v>[VSch209R]</v>
          </cell>
        </row>
        <row r="25093">
          <cell r="H25093" t="str">
            <v>[VSch210R]</v>
          </cell>
        </row>
        <row r="25094">
          <cell r="H25094" t="str">
            <v>[VSch211R]</v>
          </cell>
        </row>
        <row r="25095">
          <cell r="H25095" t="str">
            <v>[VSch212R]</v>
          </cell>
        </row>
        <row r="25096">
          <cell r="H25096" t="str">
            <v>[VSch213R]</v>
          </cell>
        </row>
        <row r="25097">
          <cell r="H25097" t="str">
            <v>[VSch215R]</v>
          </cell>
        </row>
        <row r="25098">
          <cell r="H25098" t="str">
            <v>[VSch217R]</v>
          </cell>
        </row>
        <row r="25099">
          <cell r="H25099" t="str">
            <v>[VSch219R]</v>
          </cell>
        </row>
        <row r="25100">
          <cell r="H25100" t="str">
            <v>[VSch221R]</v>
          </cell>
        </row>
        <row r="25101">
          <cell r="H25101" t="str">
            <v>[VSch223R]</v>
          </cell>
        </row>
        <row r="25102">
          <cell r="H25102" t="str">
            <v>[VSch301H]</v>
          </cell>
        </row>
        <row r="25103">
          <cell r="H25103" t="str">
            <v>[VSch302H]</v>
          </cell>
        </row>
        <row r="25104">
          <cell r="H25104" t="str">
            <v>[VSch303H]</v>
          </cell>
        </row>
        <row r="25105">
          <cell r="H25105" t="str">
            <v>[VSch304H]</v>
          </cell>
        </row>
        <row r="25106">
          <cell r="H25106" t="str">
            <v>[VSch304R]</v>
          </cell>
        </row>
        <row r="25107">
          <cell r="H25107" t="str">
            <v>[VSch305H]</v>
          </cell>
        </row>
        <row r="25108">
          <cell r="H25108" t="str">
            <v>[VSch306H]</v>
          </cell>
        </row>
        <row r="25109">
          <cell r="H25109" t="str">
            <v>[VSch307H]</v>
          </cell>
        </row>
        <row r="25110">
          <cell r="H25110" t="str">
            <v>[VSch308H]</v>
          </cell>
        </row>
        <row r="25111">
          <cell r="H25111" t="str">
            <v>[VSch309H]</v>
          </cell>
        </row>
        <row r="25112">
          <cell r="H25112" t="str">
            <v>[VSch310H]</v>
          </cell>
        </row>
        <row r="25113">
          <cell r="H25113" t="str">
            <v>[VSch311H]</v>
          </cell>
        </row>
        <row r="25114">
          <cell r="H25114" t="str">
            <v>[VSch313H]</v>
          </cell>
        </row>
        <row r="25115">
          <cell r="H25115" t="str">
            <v>[VSch315H]</v>
          </cell>
        </row>
        <row r="25116">
          <cell r="H25116" t="str">
            <v>[VSch317H]</v>
          </cell>
        </row>
        <row r="25117">
          <cell r="H25117" t="str">
            <v>[VSch319H]</v>
          </cell>
        </row>
        <row r="25118">
          <cell r="H25118" t="str">
            <v>[VSch321H]</v>
          </cell>
        </row>
        <row r="25119">
          <cell r="H25119" t="str">
            <v>[VSch323H]</v>
          </cell>
        </row>
        <row r="25120">
          <cell r="H25120" t="str">
            <v>[VSch335H]</v>
          </cell>
        </row>
        <row r="25121">
          <cell r="H25121" t="str">
            <v>[VT1]</v>
          </cell>
        </row>
        <row r="25122">
          <cell r="H25122" t="str">
            <v>[VT2]</v>
          </cell>
        </row>
        <row r="25123">
          <cell r="H25123" t="str">
            <v>[VT608]</v>
          </cell>
        </row>
        <row r="25124">
          <cell r="H25124" t="str">
            <v>[a952]</v>
          </cell>
        </row>
        <row r="25125">
          <cell r="H25125" t="str">
            <v>[aa12(R2)]</v>
          </cell>
        </row>
        <row r="25126">
          <cell r="H25126" t="str">
            <v>[aa32]</v>
          </cell>
        </row>
        <row r="25127">
          <cell r="H25127" t="str">
            <v>[au12]</v>
          </cell>
        </row>
        <row r="25128">
          <cell r="H25128" t="str">
            <v>[b951]</v>
          </cell>
        </row>
        <row r="25129">
          <cell r="H25129" t="str">
            <v>[ba11(R1)]</v>
          </cell>
        </row>
        <row r="25130">
          <cell r="H25130" t="str">
            <v>[ba31]</v>
          </cell>
        </row>
        <row r="25131">
          <cell r="H25131" t="str">
            <v>[bu11]</v>
          </cell>
        </row>
        <row r="25132">
          <cell r="H25132" t="str">
            <v>[e3]</v>
          </cell>
        </row>
        <row r="25133">
          <cell r="H25133" t="str">
            <v>[e5]</v>
          </cell>
        </row>
        <row r="25134">
          <cell r="H25134" t="str">
            <v>[e6]</v>
          </cell>
        </row>
        <row r="25135">
          <cell r="H25135" t="str">
            <v>[e7]</v>
          </cell>
        </row>
        <row r="25136">
          <cell r="H25136" t="str">
            <v>[e8]</v>
          </cell>
        </row>
        <row r="25137">
          <cell r="H25137" t="str">
            <v>[h(S10)]</v>
          </cell>
        </row>
        <row r="25138">
          <cell r="H25138" t="str">
            <v>[h(S12)]</v>
          </cell>
        </row>
        <row r="25139">
          <cell r="H25139" t="str">
            <v>[h(S14)]</v>
          </cell>
        </row>
        <row r="25140">
          <cell r="H25140" t="str">
            <v>[h(S501)]</v>
          </cell>
        </row>
        <row r="25141">
          <cell r="H25141" t="str">
            <v>[h(S502)]</v>
          </cell>
        </row>
        <row r="25142">
          <cell r="H25142" t="str">
            <v>[h(S503)]</v>
          </cell>
        </row>
        <row r="25143">
          <cell r="H25143" t="str">
            <v>[h(S504)]</v>
          </cell>
        </row>
        <row r="25144">
          <cell r="H25144" t="str">
            <v>[h(S505)]</v>
          </cell>
        </row>
        <row r="25145">
          <cell r="H25145" t="str">
            <v>[h(S507)]</v>
          </cell>
        </row>
        <row r="25146">
          <cell r="H25146" t="str">
            <v>[h(S6)]</v>
          </cell>
        </row>
        <row r="25147">
          <cell r="H25147" t="str">
            <v>[h(S8)]</v>
          </cell>
        </row>
        <row r="25148">
          <cell r="H25148" t="str">
            <v>[n(A)]</v>
          </cell>
        </row>
        <row r="25149">
          <cell r="H25149" t="str">
            <v>[n(B)]</v>
          </cell>
        </row>
        <row r="25150">
          <cell r="H25150" t="str">
            <v>[n(E3)]</v>
          </cell>
        </row>
        <row r="25151">
          <cell r="H25151" t="str">
            <v>[n(E5)]</v>
          </cell>
        </row>
        <row r="25152">
          <cell r="H25152" t="str">
            <v>[n(E6)]</v>
          </cell>
        </row>
        <row r="25153">
          <cell r="H25153" t="str">
            <v>[n(E7)]</v>
          </cell>
        </row>
        <row r="25154">
          <cell r="H25154" t="str">
            <v>[n(E8)]</v>
          </cell>
        </row>
        <row r="25155">
          <cell r="H25155" t="str">
            <v>[n(U)]</v>
          </cell>
        </row>
        <row r="25156">
          <cell r="H25156" t="str">
            <v>[o(N1)]</v>
          </cell>
        </row>
        <row r="25157">
          <cell r="H25157" t="str">
            <v>[o(N10)]</v>
          </cell>
        </row>
        <row r="25158">
          <cell r="H25158" t="str">
            <v>[o(N11)]</v>
          </cell>
        </row>
        <row r="25159">
          <cell r="H25159" t="str">
            <v>[o(N13)]</v>
          </cell>
        </row>
        <row r="25160">
          <cell r="H25160" t="str">
            <v>[o(N15)]</v>
          </cell>
        </row>
        <row r="25161">
          <cell r="H25161" t="str">
            <v>[o(N17)]</v>
          </cell>
        </row>
        <row r="25162">
          <cell r="H25162" t="str">
            <v>[o(N19)]</v>
          </cell>
        </row>
        <row r="25163">
          <cell r="H25163" t="str">
            <v>[o(N2)]</v>
          </cell>
        </row>
        <row r="25164">
          <cell r="H25164" t="str">
            <v>[o(N21)]</v>
          </cell>
        </row>
        <row r="25165">
          <cell r="H25165" t="str">
            <v>[o(N23)]</v>
          </cell>
        </row>
        <row r="25166">
          <cell r="H25166" t="str">
            <v>[o(N3)]</v>
          </cell>
        </row>
        <row r="25167">
          <cell r="H25167" t="str">
            <v>[o(N35)]</v>
          </cell>
        </row>
        <row r="25168">
          <cell r="H25168" t="str">
            <v>[o(N4)]</v>
          </cell>
        </row>
        <row r="25169">
          <cell r="H25169" t="str">
            <v>[o(N5)]</v>
          </cell>
        </row>
        <row r="25170">
          <cell r="H25170" t="str">
            <v>[o(N6)]</v>
          </cell>
        </row>
        <row r="25171">
          <cell r="H25171" t="str">
            <v>[o(N7)]</v>
          </cell>
        </row>
        <row r="25172">
          <cell r="H25172" t="str">
            <v>[o(N8)]</v>
          </cell>
        </row>
        <row r="25173">
          <cell r="H25173" t="str">
            <v>[o(N9)]</v>
          </cell>
        </row>
        <row r="25174">
          <cell r="H25174" t="str">
            <v>[p(O401)]</v>
          </cell>
        </row>
        <row r="25175">
          <cell r="H25175" t="str">
            <v>[p(O402)]</v>
          </cell>
        </row>
        <row r="25176">
          <cell r="H25176" t="str">
            <v>[p(O403)]</v>
          </cell>
        </row>
        <row r="25177">
          <cell r="H25177" t="str">
            <v>[p(O404)]</v>
          </cell>
        </row>
        <row r="25178">
          <cell r="H25178" t="str">
            <v>[p(O505)]</v>
          </cell>
        </row>
        <row r="25179">
          <cell r="H25179" t="str">
            <v>[p(O506)]</v>
          </cell>
        </row>
        <row r="25180">
          <cell r="H25180" t="str">
            <v>[p(O507)]</v>
          </cell>
        </row>
        <row r="25181">
          <cell r="H25181" t="str">
            <v>[p,l608(O408)]</v>
          </cell>
        </row>
        <row r="25182">
          <cell r="H25182" t="str">
            <v>[p,l608(O410)]</v>
          </cell>
        </row>
        <row r="25183">
          <cell r="H25183" t="str">
            <v>[p,l608(O412)]</v>
          </cell>
        </row>
        <row r="25184">
          <cell r="H25184" t="str">
            <v>[p,l608(O414)]</v>
          </cell>
        </row>
        <row r="25185">
          <cell r="H25185" t="str">
            <v>[r(P541)]</v>
          </cell>
        </row>
        <row r="25186">
          <cell r="H25186" t="str">
            <v>[r(P542)]</v>
          </cell>
        </row>
        <row r="25187">
          <cell r="H25187" t="str">
            <v>[r(P543)]</v>
          </cell>
        </row>
        <row r="25188">
          <cell r="H25188" t="str">
            <v>[r(P544)]</v>
          </cell>
        </row>
        <row r="25189">
          <cell r="H25189" t="str">
            <v>[s(T1)]</v>
          </cell>
        </row>
        <row r="25190">
          <cell r="H25190" t="str">
            <v>[s(T2)]</v>
          </cell>
        </row>
        <row r="25191">
          <cell r="H25191" t="str">
            <v>[s(T608)]</v>
          </cell>
        </row>
        <row r="25192">
          <cell r="H25192" t="str">
            <v>[s(W)]</v>
          </cell>
        </row>
        <row r="25193">
          <cell r="H25193" t="str">
            <v>[s(X)]</v>
          </cell>
        </row>
        <row r="25194">
          <cell r="H25194" t="str">
            <v>[t1(Z)]</v>
          </cell>
        </row>
        <row r="25195">
          <cell r="H25195" t="str">
            <v>[t1,t2(Y)]</v>
          </cell>
        </row>
        <row r="25196">
          <cell r="H25196" t="str">
            <v>[t608(U908)]</v>
          </cell>
        </row>
        <row r="25197">
          <cell r="H25197" t="str">
            <v>[u]</v>
          </cell>
        </row>
        <row r="25198">
          <cell r="H25198" t="str">
            <v>[u908]</v>
          </cell>
        </row>
        <row r="25199">
          <cell r="H25199" t="str">
            <v>[y(Ya32)]</v>
          </cell>
        </row>
        <row r="25200">
          <cell r="H25200" t="str">
            <v>[y942]</v>
          </cell>
        </row>
        <row r="25201">
          <cell r="H25201" t="str">
            <v>[y952]</v>
          </cell>
        </row>
        <row r="25202">
          <cell r="H25202" t="str">
            <v>[ya32]</v>
          </cell>
        </row>
        <row r="25203">
          <cell r="H25203" t="str">
            <v>[z(Za31)]</v>
          </cell>
        </row>
        <row r="25204">
          <cell r="H25204" t="str">
            <v>[z941]</v>
          </cell>
        </row>
        <row r="25205">
          <cell r="H25205" t="str">
            <v>[z951]</v>
          </cell>
        </row>
        <row r="25206">
          <cell r="H25206" t="str">
            <v>[za31]</v>
          </cell>
        </row>
        <row r="25207">
          <cell r="H25207" t="str">
            <v>[W 101]</v>
          </cell>
        </row>
        <row r="25208">
          <cell r="H25208" t="str">
            <v>[W 102]</v>
          </cell>
        </row>
        <row r="25209">
          <cell r="H25209" t="str">
            <v>[W 103]</v>
          </cell>
        </row>
        <row r="25210">
          <cell r="H25210" t="str">
            <v>[W 104]</v>
          </cell>
        </row>
        <row r="25211">
          <cell r="H25211" t="str">
            <v>[W 105]</v>
          </cell>
        </row>
        <row r="25212">
          <cell r="H25212" t="str">
            <v>[W 106]</v>
          </cell>
        </row>
        <row r="25213">
          <cell r="H25213" t="str">
            <v>[W 107]</v>
          </cell>
        </row>
        <row r="25214">
          <cell r="H25214" t="str">
            <v>[W 108]</v>
          </cell>
        </row>
        <row r="25215">
          <cell r="H25215" t="str">
            <v>[W 109]</v>
          </cell>
        </row>
        <row r="25216">
          <cell r="H25216" t="str">
            <v>[W 110]</v>
          </cell>
        </row>
        <row r="25217">
          <cell r="H25217" t="str">
            <v>[W 111]</v>
          </cell>
        </row>
        <row r="25218">
          <cell r="H25218" t="str">
            <v>[W 112]</v>
          </cell>
        </row>
        <row r="25219">
          <cell r="H25219" t="str">
            <v>[W 113]</v>
          </cell>
        </row>
        <row r="25220">
          <cell r="H25220" t="str">
            <v>[W 114]</v>
          </cell>
        </row>
        <row r="25221">
          <cell r="H25221" t="str">
            <v>[W 115]</v>
          </cell>
        </row>
        <row r="25222">
          <cell r="H25222" t="str">
            <v>[W 116]</v>
          </cell>
        </row>
        <row r="25223">
          <cell r="H25223" t="str">
            <v>[W 117]</v>
          </cell>
        </row>
        <row r="25224">
          <cell r="H25224" t="str">
            <v>[W 118]</v>
          </cell>
        </row>
        <row r="25225">
          <cell r="H25225" t="str">
            <v>[W 121]</v>
          </cell>
        </row>
        <row r="25226">
          <cell r="H25226" t="str">
            <v>[W 122]</v>
          </cell>
        </row>
        <row r="25227">
          <cell r="H25227" t="str">
            <v>[W 123]</v>
          </cell>
        </row>
        <row r="25228">
          <cell r="H25228" t="str">
            <v>[W 124]</v>
          </cell>
        </row>
        <row r="25229">
          <cell r="H25229" t="str">
            <v>[W 125]</v>
          </cell>
        </row>
        <row r="25230">
          <cell r="H25230" t="str">
            <v>[W 126]</v>
          </cell>
        </row>
        <row r="25231">
          <cell r="H25231" t="str">
            <v>[W 127]</v>
          </cell>
        </row>
        <row r="25232">
          <cell r="H25232" t="str">
            <v>[W 128]</v>
          </cell>
        </row>
        <row r="25233">
          <cell r="H25233" t="str">
            <v>[W 129]</v>
          </cell>
        </row>
        <row r="25234">
          <cell r="H25234" t="str">
            <v>[W 130]</v>
          </cell>
        </row>
        <row r="25235">
          <cell r="H25235" t="str">
            <v>[W 131]</v>
          </cell>
        </row>
        <row r="25236">
          <cell r="H25236" t="str">
            <v>[W 132]</v>
          </cell>
        </row>
        <row r="25237">
          <cell r="H25237" t="str">
            <v>[W 133]</v>
          </cell>
        </row>
        <row r="25238">
          <cell r="H25238" t="str">
            <v>[W 134]</v>
          </cell>
        </row>
        <row r="25239">
          <cell r="H25239" t="str">
            <v>[W 137]</v>
          </cell>
        </row>
        <row r="25240">
          <cell r="H25240" t="str">
            <v>[W 138]</v>
          </cell>
        </row>
        <row r="25241">
          <cell r="H25241" t="str">
            <v>[W 140]</v>
          </cell>
        </row>
        <row r="25242">
          <cell r="H25242" t="str">
            <v>[W 141]</v>
          </cell>
        </row>
        <row r="25243">
          <cell r="H25243" t="str">
            <v>[W 142]</v>
          </cell>
        </row>
        <row r="25244">
          <cell r="H25244" t="str">
            <v>[W 143]</v>
          </cell>
        </row>
        <row r="25245">
          <cell r="H25245" t="str">
            <v>[W 144]</v>
          </cell>
        </row>
        <row r="25246">
          <cell r="H25246" t="str">
            <v>[W 145]</v>
          </cell>
        </row>
        <row r="25247">
          <cell r="H25247" t="str">
            <v>[W 146]</v>
          </cell>
        </row>
        <row r="25248">
          <cell r="H25248" t="str">
            <v>[W 147]</v>
          </cell>
        </row>
        <row r="25249">
          <cell r="H25249" t="str">
            <v>[W 148]</v>
          </cell>
        </row>
        <row r="25250">
          <cell r="H25250" t="str">
            <v>[W 149]</v>
          </cell>
        </row>
        <row r="25251">
          <cell r="H25251" t="str">
            <v>[W 151]</v>
          </cell>
        </row>
        <row r="25252">
          <cell r="H25252" t="str">
            <v>[W 152]</v>
          </cell>
        </row>
        <row r="25253">
          <cell r="H25253" t="str">
            <v>[W 153]</v>
          </cell>
        </row>
        <row r="25254">
          <cell r="H25254" t="str">
            <v>[W 159]</v>
          </cell>
        </row>
        <row r="25255">
          <cell r="H25255" t="str">
            <v>[W 160]</v>
          </cell>
        </row>
        <row r="25256">
          <cell r="H25256" t="str">
            <v>[W 161]</v>
          </cell>
        </row>
        <row r="25257">
          <cell r="H25257" t="str">
            <v>[W 162]</v>
          </cell>
        </row>
        <row r="25258">
          <cell r="H25258" t="str">
            <v>[W 163]</v>
          </cell>
        </row>
        <row r="25259">
          <cell r="H25259" t="str">
            <v>[W 164]</v>
          </cell>
        </row>
        <row r="25260">
          <cell r="H25260" t="str">
            <v>[W 165]</v>
          </cell>
        </row>
        <row r="25261">
          <cell r="H25261" t="str">
            <v>[W 167]</v>
          </cell>
        </row>
        <row r="25262">
          <cell r="H25262" t="str">
            <v>[W 171]</v>
          </cell>
        </row>
        <row r="25263">
          <cell r="H25263" t="str">
            <v>[W 172]</v>
          </cell>
        </row>
        <row r="25264">
          <cell r="H25264" t="str">
            <v>[W 173]</v>
          </cell>
        </row>
        <row r="25265">
          <cell r="H25265" t="str">
            <v>[W 174]</v>
          </cell>
        </row>
        <row r="25266">
          <cell r="H25266" t="str">
            <v>[W 175]</v>
          </cell>
        </row>
        <row r="25267">
          <cell r="H25267" t="str">
            <v>[W 179]</v>
          </cell>
        </row>
        <row r="25268">
          <cell r="H25268" t="str">
            <v>[W 180]</v>
          </cell>
        </row>
        <row r="25269">
          <cell r="H25269" t="str">
            <v>[W 185]</v>
          </cell>
        </row>
        <row r="25270">
          <cell r="H25270" t="str">
            <v>[W 186]</v>
          </cell>
        </row>
        <row r="25271">
          <cell r="H25271" t="str">
            <v>[W 189]</v>
          </cell>
        </row>
        <row r="25272">
          <cell r="H25272" t="str">
            <v>[W 190]</v>
          </cell>
        </row>
        <row r="25273">
          <cell r="H25273" t="str">
            <v>[W 191]</v>
          </cell>
        </row>
        <row r="25274">
          <cell r="H25274" t="str">
            <v>[W 192]</v>
          </cell>
        </row>
        <row r="25275">
          <cell r="H25275" t="str">
            <v>[W 193]</v>
          </cell>
        </row>
        <row r="25276">
          <cell r="H25276" t="str">
            <v>[W 194]</v>
          </cell>
        </row>
        <row r="25277">
          <cell r="H25277" t="str">
            <v>[W 195]</v>
          </cell>
        </row>
        <row r="25278">
          <cell r="H25278" t="str">
            <v>[W 196]</v>
          </cell>
        </row>
        <row r="25279">
          <cell r="H25279" t="str">
            <v>[W 197]</v>
          </cell>
        </row>
        <row r="25280">
          <cell r="H25280" t="str">
            <v>[W 198]</v>
          </cell>
        </row>
        <row r="25281">
          <cell r="H25281" t="str">
            <v>[W 205]</v>
          </cell>
        </row>
        <row r="25282">
          <cell r="H25282" t="str">
            <v>[W 206]</v>
          </cell>
        </row>
        <row r="25283">
          <cell r="H25283" t="str">
            <v>[W 207]</v>
          </cell>
        </row>
        <row r="25284">
          <cell r="H25284" t="str">
            <v>[W 208]</v>
          </cell>
        </row>
        <row r="25285">
          <cell r="H25285" t="str">
            <v>[W 209]</v>
          </cell>
        </row>
        <row r="25286">
          <cell r="H25286" t="str">
            <v>[W 210]</v>
          </cell>
        </row>
        <row r="25287">
          <cell r="H25287" t="str">
            <v>[W 211]</v>
          </cell>
        </row>
        <row r="25288">
          <cell r="H25288" t="str">
            <v>[W 212]</v>
          </cell>
        </row>
        <row r="25289">
          <cell r="H25289" t="str">
            <v>[W 221]</v>
          </cell>
        </row>
        <row r="25290">
          <cell r="H25290" t="str">
            <v>[W 222]</v>
          </cell>
        </row>
        <row r="25291">
          <cell r="H25291" t="str">
            <v>[W 223]</v>
          </cell>
        </row>
        <row r="25292">
          <cell r="H25292" t="str">
            <v>[W 224]</v>
          </cell>
        </row>
        <row r="25293">
          <cell r="H25293" t="str">
            <v>[W 231]</v>
          </cell>
        </row>
        <row r="25294">
          <cell r="H25294" t="str">
            <v>[W 232]</v>
          </cell>
        </row>
        <row r="25295">
          <cell r="H25295" t="str">
            <v>[W 233]</v>
          </cell>
        </row>
        <row r="25296">
          <cell r="H25296" t="str">
            <v>[W 236]</v>
          </cell>
        </row>
        <row r="25297">
          <cell r="H25297" t="str">
            <v>[W 237]</v>
          </cell>
        </row>
        <row r="25298">
          <cell r="H25298" t="str">
            <v>[W 238]</v>
          </cell>
        </row>
        <row r="25299">
          <cell r="H25299" t="str">
            <v>[W 239]</v>
          </cell>
        </row>
        <row r="25300">
          <cell r="H25300" t="str">
            <v>[W 240]</v>
          </cell>
        </row>
        <row r="25301">
          <cell r="H25301" t="str">
            <v>[W 241]</v>
          </cell>
        </row>
        <row r="25302">
          <cell r="H25302" t="str">
            <v>[W 242]</v>
          </cell>
        </row>
        <row r="25303">
          <cell r="H25303" t="str">
            <v>[W 244]</v>
          </cell>
        </row>
        <row r="25304">
          <cell r="H25304" t="str">
            <v>[W 245]</v>
          </cell>
        </row>
        <row r="25305">
          <cell r="H25305" t="str">
            <v>[W 301]</v>
          </cell>
        </row>
        <row r="25306">
          <cell r="H25306" t="str">
            <v>[W 302]</v>
          </cell>
        </row>
        <row r="25307">
          <cell r="H25307" t="str">
            <v>[W 303]</v>
          </cell>
        </row>
        <row r="25308">
          <cell r="H25308" t="str">
            <v>[W 304]</v>
          </cell>
        </row>
        <row r="25309">
          <cell r="H25309" t="str">
            <v>[W 305]</v>
          </cell>
        </row>
        <row r="25310">
          <cell r="H25310" t="str">
            <v>[W 306]</v>
          </cell>
        </row>
        <row r="25311">
          <cell r="H25311" t="str">
            <v>[W 307]</v>
          </cell>
        </row>
        <row r="25312">
          <cell r="H25312" t="str">
            <v>[W 308]</v>
          </cell>
        </row>
        <row r="25313">
          <cell r="H25313" t="str">
            <v>[W 309]</v>
          </cell>
        </row>
        <row r="25314">
          <cell r="H25314" t="str">
            <v>[W 310]</v>
          </cell>
        </row>
        <row r="25315">
          <cell r="H25315" t="str">
            <v>[W 311]</v>
          </cell>
        </row>
        <row r="25316">
          <cell r="H25316" t="str">
            <v>[W 312]</v>
          </cell>
        </row>
        <row r="25317">
          <cell r="H25317" t="str">
            <v>[W 313]</v>
          </cell>
        </row>
        <row r="25318">
          <cell r="H25318" t="str">
            <v>[W 314]</v>
          </cell>
        </row>
        <row r="25319">
          <cell r="H25319" t="str">
            <v>[W 315]</v>
          </cell>
        </row>
        <row r="25320">
          <cell r="H25320" t="str">
            <v>[W 316]</v>
          </cell>
        </row>
        <row r="25321">
          <cell r="H25321" t="str">
            <v>[W 317]</v>
          </cell>
        </row>
        <row r="25322">
          <cell r="H25322" t="str">
            <v>[W 318]</v>
          </cell>
        </row>
        <row r="25323">
          <cell r="H25323" t="str">
            <v>[W 319]</v>
          </cell>
        </row>
        <row r="25324">
          <cell r="H25324" t="str">
            <v>[W 326]</v>
          </cell>
        </row>
        <row r="25325">
          <cell r="H25325" t="str">
            <v>[W 327]</v>
          </cell>
        </row>
        <row r="25326">
          <cell r="H25326" t="str">
            <v>[W 328]</v>
          </cell>
        </row>
        <row r="25327">
          <cell r="H25327" t="str">
            <v>[W 331]</v>
          </cell>
        </row>
        <row r="25328">
          <cell r="H25328" t="str">
            <v>[W 332]</v>
          </cell>
        </row>
        <row r="25329">
          <cell r="H25329" t="str">
            <v>[W 333]</v>
          </cell>
        </row>
        <row r="25330">
          <cell r="H25330" t="str">
            <v>[W 334]</v>
          </cell>
        </row>
        <row r="25331">
          <cell r="H25331" t="str">
            <v>[W 335]</v>
          </cell>
        </row>
        <row r="25332">
          <cell r="H25332" t="str">
            <v>[W 336]</v>
          </cell>
        </row>
        <row r="25333">
          <cell r="H25333" t="str">
            <v>[W 337]</v>
          </cell>
        </row>
        <row r="25334">
          <cell r="H25334" t="str">
            <v>[W 338]</v>
          </cell>
        </row>
        <row r="25335">
          <cell r="H25335" t="str">
            <v>[W 339]</v>
          </cell>
        </row>
        <row r="25336">
          <cell r="H25336" t="str">
            <v>[W 340]</v>
          </cell>
        </row>
        <row r="25337">
          <cell r="H25337" t="str">
            <v>[W 341]</v>
          </cell>
        </row>
        <row r="25338">
          <cell r="H25338" t="str">
            <v>[W 342]</v>
          </cell>
        </row>
        <row r="25339">
          <cell r="H25339" t="str">
            <v>[W 343]</v>
          </cell>
        </row>
        <row r="25340">
          <cell r="H25340" t="str">
            <v>[W 344]</v>
          </cell>
        </row>
        <row r="25341">
          <cell r="H25341" t="str">
            <v>[W 352]</v>
          </cell>
        </row>
        <row r="25342">
          <cell r="H25342" t="str">
            <v>[W 356]</v>
          </cell>
        </row>
        <row r="25343">
          <cell r="H25343" t="str">
            <v>[W 357]</v>
          </cell>
        </row>
        <row r="25344">
          <cell r="H25344" t="str">
            <v>[W 358]</v>
          </cell>
        </row>
        <row r="25345">
          <cell r="H25345" t="str">
            <v>[W 359]</v>
          </cell>
        </row>
        <row r="25346">
          <cell r="H25346" t="str">
            <v>[W 401]</v>
          </cell>
        </row>
        <row r="25347">
          <cell r="H25347" t="str">
            <v>[W 402]</v>
          </cell>
        </row>
        <row r="25348">
          <cell r="H25348" t="str">
            <v>[W 403]</v>
          </cell>
        </row>
        <row r="25349">
          <cell r="H25349" t="str">
            <v>[W 404]</v>
          </cell>
        </row>
        <row r="25350">
          <cell r="H25350" t="str">
            <v>[W 405]</v>
          </cell>
        </row>
        <row r="25351">
          <cell r="H25351" t="str">
            <v>[W 406]</v>
          </cell>
        </row>
        <row r="25352">
          <cell r="H25352" t="str">
            <v>[W 407]</v>
          </cell>
        </row>
        <row r="25353">
          <cell r="H25353" t="str">
            <v>[W 408]</v>
          </cell>
        </row>
        <row r="25354">
          <cell r="H25354" t="str">
            <v>[W 409]</v>
          </cell>
        </row>
        <row r="25355">
          <cell r="H25355" t="str">
            <v>[W 415]</v>
          </cell>
        </row>
        <row r="25356">
          <cell r="H25356" t="str">
            <v>[W 416]</v>
          </cell>
        </row>
        <row r="25357">
          <cell r="H25357" t="str">
            <v>[W 418]</v>
          </cell>
        </row>
        <row r="25358">
          <cell r="H25358" t="str">
            <v>[W 419]</v>
          </cell>
        </row>
        <row r="25359">
          <cell r="H25359" t="str">
            <v>[W 420]</v>
          </cell>
        </row>
        <row r="25360">
          <cell r="H25360" t="str">
            <v>[W 421]</v>
          </cell>
        </row>
        <row r="25361">
          <cell r="H25361" t="str">
            <v>[W 422]</v>
          </cell>
        </row>
        <row r="25362">
          <cell r="H25362" t="str">
            <v>[W 423]</v>
          </cell>
        </row>
        <row r="25363">
          <cell r="H25363" t="str">
            <v>[W 424]</v>
          </cell>
        </row>
        <row r="25364">
          <cell r="H25364" t="str">
            <v>[W 425]</v>
          </cell>
        </row>
        <row r="25365">
          <cell r="H25365" t="str">
            <v>[W 426]</v>
          </cell>
        </row>
        <row r="25366">
          <cell r="H25366" t="str">
            <v>[W 427]</v>
          </cell>
        </row>
        <row r="25367">
          <cell r="H25367" t="str">
            <v>[W 428]</v>
          </cell>
        </row>
        <row r="25368">
          <cell r="H25368" t="str">
            <v>[W 501]</v>
          </cell>
        </row>
        <row r="25369">
          <cell r="H25369" t="str">
            <v>[W 502]</v>
          </cell>
        </row>
        <row r="25370">
          <cell r="H25370" t="str">
            <v>[W 503]</v>
          </cell>
        </row>
        <row r="25371">
          <cell r="H25371" t="str">
            <v>[W 504]</v>
          </cell>
        </row>
        <row r="25372">
          <cell r="H25372" t="str">
            <v>[W 505]</v>
          </cell>
        </row>
        <row r="25373">
          <cell r="H25373" t="str">
            <v>[W 506]</v>
          </cell>
        </row>
        <row r="25374">
          <cell r="H25374" t="str">
            <v>[W 507]</v>
          </cell>
        </row>
        <row r="25375">
          <cell r="H25375" t="str">
            <v>[W 508]</v>
          </cell>
        </row>
        <row r="25376">
          <cell r="H25376" t="str">
            <v>[W 509]</v>
          </cell>
        </row>
        <row r="25377">
          <cell r="H25377" t="str">
            <v>[W 510]</v>
          </cell>
        </row>
        <row r="25378">
          <cell r="H25378" t="str">
            <v>[W 511]</v>
          </cell>
        </row>
        <row r="25379">
          <cell r="H25379" t="str">
            <v>[W 512]</v>
          </cell>
        </row>
        <row r="25380">
          <cell r="H25380" t="str">
            <v>[W 513]</v>
          </cell>
        </row>
        <row r="25381">
          <cell r="H25381" t="str">
            <v>[W 514]</v>
          </cell>
        </row>
        <row r="25382">
          <cell r="H25382" t="str">
            <v>[W 515]</v>
          </cell>
        </row>
        <row r="25383">
          <cell r="H25383" t="str">
            <v>[W 516]</v>
          </cell>
        </row>
        <row r="25384">
          <cell r="H25384" t="str">
            <v>[W 517]</v>
          </cell>
        </row>
        <row r="25385">
          <cell r="H25385" t="str">
            <v>[W 518]</v>
          </cell>
        </row>
        <row r="25386">
          <cell r="H25386" t="str">
            <v>[W 519]</v>
          </cell>
        </row>
        <row r="25387">
          <cell r="H25387" t="str">
            <v>[W 521]</v>
          </cell>
        </row>
        <row r="25388">
          <cell r="H25388" t="str">
            <v>[W 522]</v>
          </cell>
        </row>
        <row r="25389">
          <cell r="H25389" t="str">
            <v>[W 523]</v>
          </cell>
        </row>
        <row r="25390">
          <cell r="H25390" t="str">
            <v>[W 524]</v>
          </cell>
        </row>
        <row r="25391">
          <cell r="H25391" t="str">
            <v>[W 525]</v>
          </cell>
        </row>
        <row r="25392">
          <cell r="H25392" t="str">
            <v>[W 526]</v>
          </cell>
        </row>
        <row r="25393">
          <cell r="H25393" t="str">
            <v>[W 527]</v>
          </cell>
        </row>
        <row r="25394">
          <cell r="H25394" t="str">
            <v>[W 528]</v>
          </cell>
        </row>
        <row r="25395">
          <cell r="H25395" t="str">
            <v>[W 541]</v>
          </cell>
        </row>
        <row r="25396">
          <cell r="H25396" t="str">
            <v>[W 542]</v>
          </cell>
        </row>
        <row r="25397">
          <cell r="H25397" t="str">
            <v>[W 543]</v>
          </cell>
        </row>
        <row r="25398">
          <cell r="H25398" t="str">
            <v>[W 544]</v>
          </cell>
        </row>
        <row r="25399">
          <cell r="H25399" t="str">
            <v>[W 545]</v>
          </cell>
        </row>
        <row r="25400">
          <cell r="H25400" t="str">
            <v>[W 560]</v>
          </cell>
        </row>
        <row r="25401">
          <cell r="H25401" t="str">
            <v>[W 561]</v>
          </cell>
        </row>
        <row r="25402">
          <cell r="H25402" t="str">
            <v>[W 601]</v>
          </cell>
        </row>
        <row r="25403">
          <cell r="H25403" t="str">
            <v>[W 602]</v>
          </cell>
        </row>
        <row r="25404">
          <cell r="H25404" t="str">
            <v>[W 603]</v>
          </cell>
        </row>
        <row r="25405">
          <cell r="H25405" t="str">
            <v>[W 604]</v>
          </cell>
        </row>
        <row r="25406">
          <cell r="H25406" t="str">
            <v>[W 700]</v>
          </cell>
        </row>
        <row r="25407">
          <cell r="H25407" t="str">
            <v>[W 701]</v>
          </cell>
        </row>
        <row r="25408">
          <cell r="H25408" t="str">
            <v>[W 702]</v>
          </cell>
        </row>
        <row r="25409">
          <cell r="H25409" t="str">
            <v>[W 703]</v>
          </cell>
        </row>
        <row r="25410">
          <cell r="H25410" t="str">
            <v>[W 704]</v>
          </cell>
        </row>
        <row r="25411">
          <cell r="H25411" t="str">
            <v>[W 705]</v>
          </cell>
        </row>
        <row r="25412">
          <cell r="H25412" t="str">
            <v>[W 706]</v>
          </cell>
        </row>
        <row r="25413">
          <cell r="H25413" t="str">
            <v>[W 712]</v>
          </cell>
        </row>
        <row r="25414">
          <cell r="H25414" t="str">
            <v>[W 713]</v>
          </cell>
        </row>
        <row r="25415">
          <cell r="H25415" t="str">
            <v>[W 714]</v>
          </cell>
        </row>
        <row r="25416">
          <cell r="H25416" t="str">
            <v>[W 715]</v>
          </cell>
        </row>
        <row r="25417">
          <cell r="H25417" t="str">
            <v>[W 716]</v>
          </cell>
        </row>
        <row r="25418">
          <cell r="H25418" t="str">
            <v>[W 717]</v>
          </cell>
        </row>
        <row r="25419">
          <cell r="H25419" t="str">
            <v>[W 718]</v>
          </cell>
        </row>
        <row r="25420">
          <cell r="H25420" t="str">
            <v>[W 719]</v>
          </cell>
        </row>
        <row r="25421">
          <cell r="H25421" t="str">
            <v>[W 730]</v>
          </cell>
        </row>
        <row r="25422">
          <cell r="H25422" t="str">
            <v>[W 731]</v>
          </cell>
        </row>
        <row r="25423">
          <cell r="H25423" t="str">
            <v>[W 732]</v>
          </cell>
        </row>
        <row r="25424">
          <cell r="H25424" t="str">
            <v>[W 733]</v>
          </cell>
        </row>
        <row r="25425">
          <cell r="H25425" t="str">
            <v>[W 734]</v>
          </cell>
        </row>
        <row r="25426">
          <cell r="H25426" t="str">
            <v>[W 735]</v>
          </cell>
        </row>
        <row r="25427">
          <cell r="H25427" t="str">
            <v>[W 742]</v>
          </cell>
        </row>
        <row r="25428">
          <cell r="H25428" t="str">
            <v>[W 743]</v>
          </cell>
        </row>
        <row r="25429">
          <cell r="H25429" t="str">
            <v>[W 744]</v>
          </cell>
        </row>
        <row r="25430">
          <cell r="H25430" t="str">
            <v>[W 745]</v>
          </cell>
        </row>
        <row r="25431">
          <cell r="H25431" t="str">
            <v>[W 746]</v>
          </cell>
        </row>
        <row r="25432">
          <cell r="H25432" t="str">
            <v>[W 747]</v>
          </cell>
        </row>
        <row r="25433">
          <cell r="H25433" t="str">
            <v>[W 748]</v>
          </cell>
        </row>
        <row r="25434">
          <cell r="H25434" t="str">
            <v>[W 751]</v>
          </cell>
        </row>
        <row r="25435">
          <cell r="H25435" t="str">
            <v>[W 752]</v>
          </cell>
        </row>
        <row r="25436">
          <cell r="H25436" t="str">
            <v>[W 753]</v>
          </cell>
        </row>
        <row r="25437">
          <cell r="H25437" t="str">
            <v>[W 761]</v>
          </cell>
        </row>
        <row r="25438">
          <cell r="H25438" t="str">
            <v>[W 762]</v>
          </cell>
        </row>
        <row r="25439">
          <cell r="H25439" t="str">
            <v>[W 763]</v>
          </cell>
        </row>
        <row r="25440">
          <cell r="H25440" t="str">
            <v>[W 854]</v>
          </cell>
        </row>
        <row r="25441">
          <cell r="H25441" t="str">
            <v>[W 855]</v>
          </cell>
        </row>
        <row r="25442">
          <cell r="H25442" t="str">
            <v>[W 902]</v>
          </cell>
        </row>
        <row r="25443">
          <cell r="H25443" t="str">
            <v>[W 915]</v>
          </cell>
        </row>
        <row r="25444">
          <cell r="H25444" t="str">
            <v>[W 920]</v>
          </cell>
        </row>
        <row r="25445">
          <cell r="H25445" t="str">
            <v>[W 921]</v>
          </cell>
        </row>
        <row r="25446">
          <cell r="H25446" t="str">
            <v>[W 934]</v>
          </cell>
        </row>
        <row r="25447">
          <cell r="H25447" t="str">
            <v>[W 935]</v>
          </cell>
        </row>
        <row r="25448">
          <cell r="H25448" t="str">
            <v>[W 936]</v>
          </cell>
        </row>
        <row r="25449">
          <cell r="H25449" t="str">
            <v>[W 941]</v>
          </cell>
        </row>
        <row r="25450">
          <cell r="H25450" t="str">
            <v>[VE043]</v>
          </cell>
        </row>
        <row r="25451">
          <cell r="H25451" t="str">
            <v>[VE045]</v>
          </cell>
        </row>
        <row r="25452">
          <cell r="H25452" t="str">
            <v>[VE046]</v>
          </cell>
        </row>
        <row r="25453">
          <cell r="H25453" t="str">
            <v>[VE047]</v>
          </cell>
        </row>
        <row r="25454">
          <cell r="H25454" t="str">
            <v>[VE048]</v>
          </cell>
        </row>
        <row r="25455">
          <cell r="H25455" t="str">
            <v>[VE119]</v>
          </cell>
        </row>
        <row r="25456">
          <cell r="H25456" t="str">
            <v>[VE320]</v>
          </cell>
        </row>
        <row r="25457">
          <cell r="H25457" t="str">
            <v>[VE324]</v>
          </cell>
        </row>
        <row r="25458">
          <cell r="H25458" t="str">
            <v>[VE325]</v>
          </cell>
        </row>
        <row r="25459">
          <cell r="H25459" t="str">
            <v>[VE327]</v>
          </cell>
        </row>
        <row r="25460">
          <cell r="H25460" t="str">
            <v>[VE332]</v>
          </cell>
        </row>
        <row r="25461">
          <cell r="H25461" t="str">
            <v>[VE426]</v>
          </cell>
        </row>
        <row r="25462">
          <cell r="H25462" t="str">
            <v>[VE432]</v>
          </cell>
        </row>
        <row r="25463">
          <cell r="H25463" t="str">
            <v>[VE519]</v>
          </cell>
        </row>
        <row r="25464">
          <cell r="H25464" t="str">
            <v>[VE529]</v>
          </cell>
        </row>
        <row r="25465">
          <cell r="H25465" t="str">
            <v>[VE621]</v>
          </cell>
        </row>
        <row r="25466">
          <cell r="H25466" t="str">
            <v>[VE622]</v>
          </cell>
        </row>
        <row r="25467">
          <cell r="H25467" t="str">
            <v>[VE709]</v>
          </cell>
        </row>
        <row r="25468">
          <cell r="H25468" t="str">
            <v>[VE711]</v>
          </cell>
        </row>
        <row r="25469">
          <cell r="H25469" t="str">
            <v>[VE725]</v>
          </cell>
        </row>
        <row r="25470">
          <cell r="H25470" t="str">
            <v>[VE748]</v>
          </cell>
        </row>
        <row r="25471">
          <cell r="H25471" t="str">
            <v>[VE749]</v>
          </cell>
        </row>
        <row r="25472">
          <cell r="H25472" t="str">
            <v>[VE750]</v>
          </cell>
        </row>
        <row r="25473">
          <cell r="H25473" t="str">
            <v>[VE751]</v>
          </cell>
        </row>
        <row r="25474">
          <cell r="H25474" t="str">
            <v>[VE752]</v>
          </cell>
        </row>
        <row r="25475">
          <cell r="H25475" t="str">
            <v>[VE753]</v>
          </cell>
        </row>
        <row r="25476">
          <cell r="H25476" t="str">
            <v>[VE754]</v>
          </cell>
        </row>
        <row r="25477">
          <cell r="H25477" t="str">
            <v>[VE755]</v>
          </cell>
        </row>
        <row r="25478">
          <cell r="H25478" t="str">
            <v>[VE761]</v>
          </cell>
        </row>
        <row r="25479">
          <cell r="H25479" t="str">
            <v>[VE762]</v>
          </cell>
        </row>
        <row r="25480">
          <cell r="H25480" t="str">
            <v>[VE769]</v>
          </cell>
        </row>
        <row r="25481">
          <cell r="H25481" t="str">
            <v>[VE834]</v>
          </cell>
        </row>
        <row r="25482">
          <cell r="H25482" t="str">
            <v>[VE841]</v>
          </cell>
        </row>
        <row r="25483">
          <cell r="H25483" t="str">
            <v>[VE842]</v>
          </cell>
        </row>
        <row r="25484">
          <cell r="H25484" t="str">
            <v>[VE851]</v>
          </cell>
        </row>
        <row r="25485">
          <cell r="H25485" t="str">
            <v>[VE855]</v>
          </cell>
        </row>
        <row r="25486">
          <cell r="H25486" t="str">
            <v>[ZE941]</v>
          </cell>
        </row>
        <row r="25487">
          <cell r="H25487" t="str">
            <v>[ZE942]</v>
          </cell>
        </row>
        <row r="25488">
          <cell r="H25488" t="str">
            <v>[ZEa11]</v>
          </cell>
        </row>
        <row r="25489">
          <cell r="H25489" t="str">
            <v>[ZEa12]</v>
          </cell>
        </row>
        <row r="25490">
          <cell r="H25490" t="str">
            <v>[ZEa31]</v>
          </cell>
        </row>
        <row r="25491">
          <cell r="H25491" t="str">
            <v>[ZEa32]</v>
          </cell>
        </row>
        <row r="25492">
          <cell r="H25492" t="str">
            <v>[ZVE214]</v>
          </cell>
        </row>
        <row r="25493">
          <cell r="H25493" t="str">
            <v>[ZVE908]</v>
          </cell>
        </row>
        <row r="25494">
          <cell r="H25494" t="str">
            <v>[ZVEn24]</v>
          </cell>
        </row>
        <row r="25495">
          <cell r="H25495" t="str">
            <v>[ZVEn31]</v>
          </cell>
        </row>
        <row r="25496">
          <cell r="H25496" t="str">
            <v>[ZVEn32]</v>
          </cell>
        </row>
        <row r="25497">
          <cell r="H25497" t="str">
            <v>[ZVEu11]</v>
          </cell>
        </row>
        <row r="25498">
          <cell r="H25498" t="str">
            <v>[ZVEu12]</v>
          </cell>
        </row>
        <row r="25499">
          <cell r="H25499" t="str">
            <v>[Zu023]</v>
          </cell>
        </row>
        <row r="25500">
          <cell r="H25500" t="str">
            <v>[Zu025]</v>
          </cell>
        </row>
        <row r="25501">
          <cell r="H25501" t="str">
            <v>[Zu026]</v>
          </cell>
        </row>
        <row r="25502">
          <cell r="H25502" t="str">
            <v>[Zu027]</v>
          </cell>
        </row>
        <row r="25503">
          <cell r="H25503" t="str">
            <v>[Zu028]</v>
          </cell>
        </row>
        <row r="25504">
          <cell r="H25504" t="str">
            <v>[aws]</v>
          </cell>
        </row>
        <row r="25505">
          <cell r="H25505" t="str">
            <v>[111]</v>
          </cell>
        </row>
        <row r="25506">
          <cell r="H25506" t="str">
            <v>[112]</v>
          </cell>
        </row>
        <row r="25507">
          <cell r="H25507" t="str">
            <v>[301]</v>
          </cell>
        </row>
        <row r="25508">
          <cell r="H25508" t="str">
            <v>[302]</v>
          </cell>
        </row>
        <row r="25509">
          <cell r="H25509" t="str">
            <v>[303]</v>
          </cell>
        </row>
        <row r="25510">
          <cell r="H25510" t="str">
            <v>[304]</v>
          </cell>
        </row>
        <row r="25511">
          <cell r="H25511" t="str">
            <v>[505]</v>
          </cell>
        </row>
        <row r="25512">
          <cell r="H25512" t="str">
            <v>[515]</v>
          </cell>
        </row>
        <row r="25513">
          <cell r="H25513" t="str">
            <v>[517]</v>
          </cell>
        </row>
        <row r="25514">
          <cell r="H25514" t="str">
            <v>[w21]</v>
          </cell>
        </row>
        <row r="25515">
          <cell r="H25515" t="str">
            <v>[w22]</v>
          </cell>
        </row>
        <row r="25516">
          <cell r="H25516" t="str">
            <v>[w31]</v>
          </cell>
        </row>
        <row r="25517">
          <cell r="H25517" t="str">
            <v>[w32]</v>
          </cell>
        </row>
        <row r="25518">
          <cell r="H25518" t="str">
            <v>[y11]</v>
          </cell>
        </row>
        <row r="25519">
          <cell r="H25519" t="str">
            <v>[y12]</v>
          </cell>
        </row>
        <row r="25520">
          <cell r="H25520" t="str">
            <v>[y21]</v>
          </cell>
        </row>
        <row r="25521">
          <cell r="H25521" t="str">
            <v>[y22]</v>
          </cell>
        </row>
        <row r="25522">
          <cell r="H25522" t="str">
            <v>[Elf 1P]</v>
          </cell>
        </row>
        <row r="25523">
          <cell r="H25523" t="str">
            <v>[W 27]</v>
          </cell>
        </row>
        <row r="25524">
          <cell r="H25524" t="str">
            <v>[W 60]</v>
          </cell>
        </row>
        <row r="25525">
          <cell r="H25525" t="str">
            <v>[Gl 101]</v>
          </cell>
        </row>
        <row r="25526">
          <cell r="H25526" t="str">
            <v>[Gl 102]</v>
          </cell>
        </row>
        <row r="25527">
          <cell r="H25527" t="str">
            <v>[Gl 201]</v>
          </cell>
        </row>
        <row r="25528">
          <cell r="H25528" t="str">
            <v>[Gl 202]</v>
          </cell>
        </row>
        <row r="25529">
          <cell r="H25529" t="str">
            <v>[Gl 301]</v>
          </cell>
        </row>
        <row r="25530">
          <cell r="H25530" t="str">
            <v>[Gl 302]</v>
          </cell>
        </row>
        <row r="25531">
          <cell r="H25531" t="str">
            <v>[Gl 303]</v>
          </cell>
        </row>
        <row r="25532">
          <cell r="H25532" t="str">
            <v>[Gl 304]</v>
          </cell>
        </row>
        <row r="25533">
          <cell r="H25533" t="str">
            <v>[Gl 402]</v>
          </cell>
        </row>
        <row r="25534">
          <cell r="H25534" t="str">
            <v>[Gl 404]</v>
          </cell>
        </row>
        <row r="25535">
          <cell r="H25535" t="str">
            <v>[Gl 503]</v>
          </cell>
        </row>
        <row r="25536">
          <cell r="H25536" t="str">
            <v>[Gl 504]</v>
          </cell>
        </row>
        <row r="25537">
          <cell r="H25537" t="str">
            <v>[Gl 505]</v>
          </cell>
        </row>
        <row r="25538">
          <cell r="H25538" t="str">
            <v>[Gl 506]</v>
          </cell>
        </row>
        <row r="25539">
          <cell r="H25539" t="str">
            <v>[Gl 507]</v>
          </cell>
        </row>
        <row r="25540">
          <cell r="H25540" t="str">
            <v>[Gl 508]</v>
          </cell>
        </row>
        <row r="25541">
          <cell r="H25541" t="str">
            <v>[Gl 509]</v>
          </cell>
        </row>
        <row r="25542">
          <cell r="H25542" t="str">
            <v>[Gl 511]</v>
          </cell>
        </row>
        <row r="25543">
          <cell r="H25543" t="str">
            <v>[Gl 513]</v>
          </cell>
        </row>
        <row r="25544">
          <cell r="H25544" t="str">
            <v>[Gl 515]</v>
          </cell>
        </row>
        <row r="25545">
          <cell r="H25545" t="str">
            <v>[Gl 516]</v>
          </cell>
        </row>
        <row r="25546">
          <cell r="H25546" t="str">
            <v>[Gl 517]</v>
          </cell>
        </row>
        <row r="25547">
          <cell r="H25547" t="str">
            <v>[Gl 519]</v>
          </cell>
        </row>
        <row r="25548">
          <cell r="H25548" t="str">
            <v>[Gl 521]</v>
          </cell>
        </row>
        <row r="25549">
          <cell r="H25549" t="str">
            <v>[Gl 523]</v>
          </cell>
        </row>
        <row r="25550">
          <cell r="H25550" t="str">
            <v>[Gl 525]</v>
          </cell>
        </row>
        <row r="25551">
          <cell r="H25551" t="str">
            <v>[Gl 527]</v>
          </cell>
        </row>
        <row r="25552">
          <cell r="H25552" t="str">
            <v>[Gl 533]</v>
          </cell>
        </row>
        <row r="25553">
          <cell r="H25553" t="str">
            <v>[Gl 604]</v>
          </cell>
        </row>
        <row r="25554">
          <cell r="H25554" t="str">
            <v>[Gl 617]</v>
          </cell>
        </row>
        <row r="25555">
          <cell r="H25555" t="str">
            <v>[Gl 644]</v>
          </cell>
        </row>
        <row r="25556">
          <cell r="H25556" t="str">
            <v>[Gl 703]</v>
          </cell>
        </row>
        <row r="25557">
          <cell r="H25557" t="str">
            <v>[Gl 704]</v>
          </cell>
        </row>
        <row r="25558">
          <cell r="H25558" t="str">
            <v>[Gl 717]</v>
          </cell>
        </row>
        <row r="25559">
          <cell r="H25559" t="str">
            <v>[Gl 901]</v>
          </cell>
        </row>
        <row r="25560">
          <cell r="H25560" t="str">
            <v>[Gl 902]</v>
          </cell>
        </row>
        <row r="25561">
          <cell r="H25561" t="str">
            <v>[Gl W11/V12]</v>
          </cell>
        </row>
        <row r="25562">
          <cell r="H25562" t="str">
            <v>[101/201]</v>
          </cell>
        </row>
        <row r="25563">
          <cell r="H25563" t="str">
            <v>[102/202]</v>
          </cell>
        </row>
        <row r="25564">
          <cell r="H25564" t="str">
            <v>[301]</v>
          </cell>
        </row>
        <row r="25565">
          <cell r="H25565" t="str">
            <v>[402/404]</v>
          </cell>
        </row>
        <row r="25566">
          <cell r="H25566" t="str">
            <v>[604]</v>
          </cell>
        </row>
        <row r="25567">
          <cell r="H25567" t="str">
            <v>[617]</v>
          </cell>
        </row>
        <row r="25568">
          <cell r="H25568" t="str">
            <v>[644]</v>
          </cell>
        </row>
        <row r="25569">
          <cell r="H25569" t="str">
            <v>[703]</v>
          </cell>
        </row>
        <row r="25570">
          <cell r="H25570" t="str">
            <v>[704]</v>
          </cell>
        </row>
        <row r="25571">
          <cell r="H25571" t="str">
            <v>[717]</v>
          </cell>
        </row>
        <row r="25572">
          <cell r="H25572" t="str">
            <v>[901]</v>
          </cell>
        </row>
        <row r="25573">
          <cell r="H25573" t="str">
            <v>[902]</v>
          </cell>
        </row>
        <row r="25574">
          <cell r="H25574" t="str">
            <v>[Gl 307]</v>
          </cell>
        </row>
        <row r="25575">
          <cell r="H25575" t="str">
            <v>[Gl 309]</v>
          </cell>
        </row>
        <row r="25576">
          <cell r="H25576" t="str">
            <v>[Gl 409]</v>
          </cell>
        </row>
        <row r="25577">
          <cell r="H25577" t="str">
            <v>[Gl 608]</v>
          </cell>
        </row>
        <row r="25578">
          <cell r="H25578" t="str">
            <v>[Gl 651]</v>
          </cell>
        </row>
        <row r="25579">
          <cell r="H25579" t="str">
            <v>[Gl 653]</v>
          </cell>
        </row>
        <row r="25580">
          <cell r="H25580" t="str">
            <v>[Gl 655]</v>
          </cell>
        </row>
        <row r="25581">
          <cell r="H25581" t="str">
            <v>[Gl 657]</v>
          </cell>
        </row>
        <row r="25582">
          <cell r="H25582" t="str">
            <v>[Gl 705]</v>
          </cell>
        </row>
        <row r="25583">
          <cell r="H25583" t="str">
            <v>[Gl 707]</v>
          </cell>
        </row>
        <row r="25584">
          <cell r="H25584" t="str">
            <v>[Gl 801]</v>
          </cell>
        </row>
        <row r="25585">
          <cell r="H25585" t="str">
            <v>[W11-18]</v>
          </cell>
        </row>
        <row r="25586">
          <cell r="H25586" t="str">
            <v>[W17-27]</v>
          </cell>
        </row>
        <row r="25587">
          <cell r="H25587" t="str">
            <v>[W2-14]</v>
          </cell>
        </row>
        <row r="25588">
          <cell r="H25588" t="str">
            <v>[W31]</v>
          </cell>
        </row>
        <row r="25589">
          <cell r="H25589" t="str">
            <v>[W51-86]</v>
          </cell>
        </row>
        <row r="25590">
          <cell r="H25590" t="str">
            <v>[W64-75]</v>
          </cell>
        </row>
        <row r="25591">
          <cell r="H25591" t="str">
            <v>[W65-73]</v>
          </cell>
        </row>
        <row r="25592">
          <cell r="H25592" t="str">
            <v>[W68-77]</v>
          </cell>
        </row>
        <row r="25593">
          <cell r="H25593" t="str">
            <v>[W8-30]</v>
          </cell>
        </row>
        <row r="25594">
          <cell r="H25594" t="str">
            <v>[Bl 011]</v>
          </cell>
        </row>
        <row r="25595">
          <cell r="H25595" t="str">
            <v>[Bl 012]</v>
          </cell>
        </row>
        <row r="25596">
          <cell r="H25596" t="str">
            <v>[Bl w21]</v>
          </cell>
        </row>
        <row r="25597">
          <cell r="H25597" t="str">
            <v>[Bl w22]</v>
          </cell>
        </row>
        <row r="25598">
          <cell r="H25598" t="str">
            <v>[Bl w31]</v>
          </cell>
        </row>
        <row r="25599">
          <cell r="H25599" t="str">
            <v>[Bl w32]</v>
          </cell>
        </row>
        <row r="25600">
          <cell r="H25600" t="str">
            <v>[Bl y11]</v>
          </cell>
        </row>
        <row r="25601">
          <cell r="H25601" t="str">
            <v>[Bl y12]</v>
          </cell>
        </row>
        <row r="25602">
          <cell r="H25602" t="str">
            <v>[Bl y21]</v>
          </cell>
        </row>
        <row r="25603">
          <cell r="H25603" t="str">
            <v>[Bl y22]</v>
          </cell>
        </row>
        <row r="25604">
          <cell r="H25604" t="str">
            <v>[EVA1]</v>
          </cell>
        </row>
        <row r="25605">
          <cell r="H25605" t="str">
            <v>[EVA2]</v>
          </cell>
        </row>
        <row r="25606">
          <cell r="H25606" t="str">
            <v>[EVA3]</v>
          </cell>
        </row>
        <row r="25607">
          <cell r="H25607" t="str">
            <v>[Ers A]</v>
          </cell>
        </row>
        <row r="25608">
          <cell r="H25608" t="str">
            <v>[Ers Aw22]</v>
          </cell>
        </row>
        <row r="25609">
          <cell r="H25609" t="str">
            <v>[Ers Ay12]</v>
          </cell>
        </row>
        <row r="25610">
          <cell r="H25610" t="str">
            <v>[Ers B]</v>
          </cell>
        </row>
        <row r="25611">
          <cell r="H25611" t="str">
            <v>[Ers Bw21]</v>
          </cell>
        </row>
        <row r="25612">
          <cell r="H25612" t="str">
            <v>[Ers By11]</v>
          </cell>
        </row>
        <row r="25613">
          <cell r="H25613" t="str">
            <v>[Ers E3]</v>
          </cell>
        </row>
        <row r="25614">
          <cell r="H25614" t="str">
            <v>[Ers E4]</v>
          </cell>
        </row>
        <row r="25615">
          <cell r="H25615" t="str">
            <v>[Ers H1]</v>
          </cell>
        </row>
        <row r="25616">
          <cell r="H25616" t="str">
            <v>[Ers H2]</v>
          </cell>
        </row>
        <row r="25617">
          <cell r="H25617" t="str">
            <v>[Ers H4]</v>
          </cell>
        </row>
        <row r="25618">
          <cell r="H25618" t="str">
            <v>[Ers R1]</v>
          </cell>
        </row>
        <row r="25619">
          <cell r="H25619" t="str">
            <v>[Ers R2]</v>
          </cell>
        </row>
        <row r="25620">
          <cell r="H25620" t="str">
            <v>[Ers R3]</v>
          </cell>
        </row>
        <row r="25621">
          <cell r="H25621" t="str">
            <v>[Ers S11]</v>
          </cell>
        </row>
        <row r="25622">
          <cell r="H25622" t="str">
            <v>[Ers S13]</v>
          </cell>
        </row>
        <row r="25623">
          <cell r="H25623" t="str">
            <v>[Ers S15]</v>
          </cell>
        </row>
        <row r="25624">
          <cell r="H25624" t="str">
            <v>[Ers S17]</v>
          </cell>
        </row>
        <row r="25625">
          <cell r="H25625" t="str">
            <v>[Ers S19]</v>
          </cell>
        </row>
        <row r="25626">
          <cell r="H25626" t="str">
            <v>[Ers S21]</v>
          </cell>
        </row>
        <row r="25627">
          <cell r="H25627" t="str">
            <v>[Ers S3]</v>
          </cell>
        </row>
        <row r="25628">
          <cell r="H25628" t="str">
            <v>[Ers S4]</v>
          </cell>
        </row>
        <row r="25629">
          <cell r="H25629" t="str">
            <v>[Ers S5]</v>
          </cell>
        </row>
        <row r="25630">
          <cell r="H25630" t="str">
            <v>[Ers S6]</v>
          </cell>
        </row>
        <row r="25631">
          <cell r="H25631" t="str">
            <v>[Ers S7]</v>
          </cell>
        </row>
        <row r="25632">
          <cell r="H25632" t="str">
            <v>[Ers S9]</v>
          </cell>
        </row>
        <row r="25633">
          <cell r="H25633" t="str">
            <v>[Ers Sch503R]</v>
          </cell>
        </row>
        <row r="25634">
          <cell r="H25634" t="str">
            <v>[Ers Sch506R]</v>
          </cell>
        </row>
        <row r="25635">
          <cell r="H25635" t="str">
            <v>[Ers Sch516H]</v>
          </cell>
        </row>
        <row r="25636">
          <cell r="H25636" t="str">
            <v>[Ers Sch533H]</v>
          </cell>
        </row>
        <row r="25637">
          <cell r="H25637" t="str">
            <v>[Ers U11]</v>
          </cell>
        </row>
        <row r="25638">
          <cell r="H25638" t="str">
            <v>[Ers U13]</v>
          </cell>
        </row>
        <row r="25639">
          <cell r="H25639" t="str">
            <v>[Ers U15]</v>
          </cell>
        </row>
        <row r="25640">
          <cell r="H25640" t="str">
            <v>[Ers U17]</v>
          </cell>
        </row>
        <row r="25641">
          <cell r="H25641" t="str">
            <v>[Ers U19]</v>
          </cell>
        </row>
        <row r="25642">
          <cell r="H25642" t="str">
            <v>[Ers U21]</v>
          </cell>
        </row>
        <row r="25643">
          <cell r="H25643" t="str">
            <v>[Ers U3]</v>
          </cell>
        </row>
        <row r="25644">
          <cell r="H25644" t="str">
            <v>[Ers U4]</v>
          </cell>
        </row>
        <row r="25645">
          <cell r="H25645" t="str">
            <v>[Ers U5]</v>
          </cell>
        </row>
        <row r="25646">
          <cell r="H25646" t="str">
            <v>[Ers U6]</v>
          </cell>
        </row>
        <row r="25647">
          <cell r="H25647" t="str">
            <v>[Ers U7]</v>
          </cell>
        </row>
        <row r="25648">
          <cell r="H25648" t="str">
            <v>[Ers U8]</v>
          </cell>
        </row>
        <row r="25649">
          <cell r="H25649" t="str">
            <v>[Ers U9]</v>
          </cell>
        </row>
        <row r="25650">
          <cell r="H25650" t="str">
            <v>[Ers W]</v>
          </cell>
        </row>
        <row r="25651">
          <cell r="H25651" t="str">
            <v>[Ers X]</v>
          </cell>
        </row>
        <row r="25652">
          <cell r="H25652" t="str">
            <v>[Ers Y]</v>
          </cell>
        </row>
        <row r="25653">
          <cell r="H25653" t="str">
            <v>[Ers Yw32]</v>
          </cell>
        </row>
        <row r="25654">
          <cell r="H25654" t="str">
            <v>[Ers Yy22]</v>
          </cell>
        </row>
        <row r="25655">
          <cell r="H25655" t="str">
            <v>[Ers Z]</v>
          </cell>
        </row>
        <row r="25656">
          <cell r="H25656" t="str">
            <v>[Ers Zw31]</v>
          </cell>
        </row>
        <row r="25657">
          <cell r="H25657" t="str">
            <v>[Ers Zy21]</v>
          </cell>
        </row>
        <row r="25658">
          <cell r="H25658" t="str">
            <v>[Ers SN1A]</v>
          </cell>
        </row>
        <row r="25659">
          <cell r="H25659" t="str">
            <v>[Ers SN1B]</v>
          </cell>
        </row>
        <row r="25660">
          <cell r="H25660" t="str">
            <v>[Ers SN1E3]</v>
          </cell>
        </row>
        <row r="25661">
          <cell r="H25661" t="str">
            <v>[Ers SN1E4]</v>
          </cell>
        </row>
        <row r="25662">
          <cell r="H25662" t="str">
            <v>[Ers SN1H4]</v>
          </cell>
        </row>
        <row r="25663">
          <cell r="H25663" t="str">
            <v>[FA U6]</v>
          </cell>
        </row>
        <row r="25664">
          <cell r="H25664" t="str">
            <v>[FA U7]</v>
          </cell>
        </row>
        <row r="25665">
          <cell r="H25665" t="str">
            <v>[FA U9]</v>
          </cell>
        </row>
        <row r="25666">
          <cell r="H25666" t="str">
            <v>[GA 304]</v>
          </cell>
        </row>
        <row r="25667">
          <cell r="H25667" t="str">
            <v>[GA E3]</v>
          </cell>
        </row>
        <row r="25668">
          <cell r="H25668" t="str">
            <v>[GA E4]</v>
          </cell>
        </row>
        <row r="25669">
          <cell r="H25669" t="str">
            <v>[GA S4]</v>
          </cell>
        </row>
        <row r="25670">
          <cell r="H25670" t="str">
            <v>[GA U4]</v>
          </cell>
        </row>
        <row r="25671">
          <cell r="H25671" t="str">
            <v>[GA X]</v>
          </cell>
        </row>
        <row r="25672">
          <cell r="H25672" t="str">
            <v>[GVA s(E3)]</v>
          </cell>
        </row>
        <row r="25673">
          <cell r="H25673" t="str">
            <v>[GVA s(E4)]</v>
          </cell>
        </row>
        <row r="25674">
          <cell r="H25674" t="str">
            <v>[GVA u(W)]</v>
          </cell>
        </row>
        <row r="25675">
          <cell r="H25675" t="str">
            <v>[GVA u(X)]</v>
          </cell>
        </row>
        <row r="25676">
          <cell r="H25676" t="str">
            <v>[GVA x]</v>
          </cell>
        </row>
        <row r="25677">
          <cell r="H25677" t="str">
            <v>[XTR 111]</v>
          </cell>
        </row>
        <row r="25678">
          <cell r="H25678" t="str">
            <v>[XTR 112]</v>
          </cell>
        </row>
        <row r="25679">
          <cell r="H25679" t="str">
            <v>[XTR w21]</v>
          </cell>
        </row>
        <row r="25680">
          <cell r="H25680" t="str">
            <v>[XTR w22]</v>
          </cell>
        </row>
        <row r="25681">
          <cell r="H25681" t="str">
            <v>[XTR w31]</v>
          </cell>
        </row>
        <row r="25682">
          <cell r="H25682" t="str">
            <v>[XTR w32]</v>
          </cell>
        </row>
        <row r="25683">
          <cell r="H25683" t="str">
            <v>[XTR y11]</v>
          </cell>
        </row>
        <row r="25684">
          <cell r="H25684" t="str">
            <v>[XTR y12]</v>
          </cell>
        </row>
        <row r="25685">
          <cell r="H25685" t="str">
            <v>[XTR y21]</v>
          </cell>
        </row>
        <row r="25686">
          <cell r="H25686" t="str">
            <v>[XTR y22]</v>
          </cell>
        </row>
        <row r="25687">
          <cell r="H25687" t="str">
            <v>[011]</v>
          </cell>
        </row>
        <row r="25688">
          <cell r="H25688" t="str">
            <v>[012]</v>
          </cell>
        </row>
        <row r="25689">
          <cell r="H25689" t="str">
            <v>[021]</v>
          </cell>
        </row>
        <row r="25690">
          <cell r="H25690" t="str">
            <v>[022]</v>
          </cell>
        </row>
        <row r="25691">
          <cell r="H25691" t="str">
            <v>[1]</v>
          </cell>
        </row>
        <row r="25692">
          <cell r="H25692" t="str">
            <v>[10]</v>
          </cell>
        </row>
        <row r="25693">
          <cell r="H25693" t="str">
            <v>[101]</v>
          </cell>
        </row>
        <row r="25694">
          <cell r="H25694" t="str">
            <v>[101^^3]</v>
          </cell>
        </row>
        <row r="25695">
          <cell r="H25695" t="str">
            <v>[102]</v>
          </cell>
        </row>
        <row r="25696">
          <cell r="H25696" t="str">
            <v>[102^^3]</v>
          </cell>
        </row>
        <row r="25697">
          <cell r="H25697" t="str">
            <v>[103]</v>
          </cell>
        </row>
        <row r="25698">
          <cell r="H25698" t="str">
            <v>[11]</v>
          </cell>
        </row>
        <row r="25699">
          <cell r="H25699" t="str">
            <v>[12]</v>
          </cell>
        </row>
        <row r="25700">
          <cell r="H25700" t="str">
            <v>[13]</v>
          </cell>
        </row>
        <row r="25701">
          <cell r="H25701" t="str">
            <v>[14]</v>
          </cell>
        </row>
        <row r="25702">
          <cell r="H25702" t="str">
            <v>[15]</v>
          </cell>
        </row>
        <row r="25703">
          <cell r="H25703" t="str">
            <v>[151]</v>
          </cell>
        </row>
        <row r="25704">
          <cell r="H25704" t="str">
            <v>[152]</v>
          </cell>
        </row>
        <row r="25705">
          <cell r="H25705" t="str">
            <v>[153]</v>
          </cell>
        </row>
        <row r="25706">
          <cell r="H25706" t="str">
            <v>[154]</v>
          </cell>
        </row>
        <row r="25707">
          <cell r="H25707" t="str">
            <v>[155]</v>
          </cell>
        </row>
        <row r="25708">
          <cell r="H25708" t="str">
            <v>[16]</v>
          </cell>
        </row>
        <row r="25709">
          <cell r="H25709" t="str">
            <v>[17]</v>
          </cell>
        </row>
        <row r="25710">
          <cell r="H25710" t="str">
            <v>[18]</v>
          </cell>
        </row>
        <row r="25711">
          <cell r="H25711" t="str">
            <v>[19]</v>
          </cell>
        </row>
        <row r="25712">
          <cell r="H25712" t="str">
            <v>[2]</v>
          </cell>
        </row>
        <row r="25713">
          <cell r="H25713" t="str">
            <v>[20]</v>
          </cell>
        </row>
        <row r="25714">
          <cell r="H25714" t="str">
            <v>[201]</v>
          </cell>
        </row>
        <row r="25715">
          <cell r="H25715" t="str">
            <v>[202]</v>
          </cell>
        </row>
        <row r="25716">
          <cell r="H25716" t="str">
            <v>[22/28]</v>
          </cell>
        </row>
        <row r="25717">
          <cell r="H25717" t="str">
            <v>[23/24]</v>
          </cell>
        </row>
        <row r="25718">
          <cell r="H25718" t="str">
            <v>[30]</v>
          </cell>
        </row>
        <row r="25719">
          <cell r="H25719" t="str">
            <v>[31]</v>
          </cell>
        </row>
        <row r="25720">
          <cell r="H25720" t="str">
            <v>[402]</v>
          </cell>
        </row>
        <row r="25721">
          <cell r="H25721" t="str">
            <v>[404]</v>
          </cell>
        </row>
        <row r="25722">
          <cell r="H25722" t="str">
            <v>[5]</v>
          </cell>
        </row>
        <row r="25723">
          <cell r="H25723" t="str">
            <v>[503]</v>
          </cell>
        </row>
        <row r="25724">
          <cell r="H25724" t="str">
            <v>[504]</v>
          </cell>
        </row>
        <row r="25725">
          <cell r="H25725" t="str">
            <v>[506]</v>
          </cell>
        </row>
        <row r="25726">
          <cell r="H25726" t="str">
            <v>[507]</v>
          </cell>
        </row>
        <row r="25727">
          <cell r="H25727" t="str">
            <v>[508]</v>
          </cell>
        </row>
        <row r="25728">
          <cell r="H25728" t="str">
            <v>[509]</v>
          </cell>
        </row>
        <row r="25729">
          <cell r="H25729" t="str">
            <v>[51/52]</v>
          </cell>
        </row>
        <row r="25730">
          <cell r="H25730" t="str">
            <v>[511]</v>
          </cell>
        </row>
        <row r="25731">
          <cell r="H25731" t="str">
            <v>[513]</v>
          </cell>
        </row>
        <row r="25732">
          <cell r="H25732" t="str">
            <v>[516]</v>
          </cell>
        </row>
        <row r="25733">
          <cell r="H25733" t="str">
            <v>[519]</v>
          </cell>
        </row>
        <row r="25734">
          <cell r="H25734" t="str">
            <v>[521]</v>
          </cell>
        </row>
        <row r="25735">
          <cell r="H25735" t="str">
            <v>[523]</v>
          </cell>
        </row>
        <row r="25736">
          <cell r="H25736" t="str">
            <v>[525]</v>
          </cell>
        </row>
        <row r="25737">
          <cell r="H25737" t="str">
            <v>[527]</v>
          </cell>
        </row>
        <row r="25738">
          <cell r="H25738" t="str">
            <v>[53]</v>
          </cell>
        </row>
        <row r="25739">
          <cell r="H25739" t="str">
            <v>[533]</v>
          </cell>
        </row>
        <row r="25740">
          <cell r="H25740" t="str">
            <v>[54/55]</v>
          </cell>
        </row>
        <row r="25741">
          <cell r="H25741" t="str">
            <v>[557]</v>
          </cell>
        </row>
        <row r="25742">
          <cell r="H25742" t="str">
            <v>[559]</v>
          </cell>
        </row>
        <row r="25743">
          <cell r="H25743" t="str">
            <v>[56/57]</v>
          </cell>
        </row>
        <row r="25744">
          <cell r="H25744" t="str">
            <v>[561]</v>
          </cell>
        </row>
        <row r="25745">
          <cell r="H25745" t="str">
            <v>[563]</v>
          </cell>
        </row>
        <row r="25746">
          <cell r="H25746" t="str">
            <v>[58]</v>
          </cell>
        </row>
        <row r="25747">
          <cell r="H25747" t="str">
            <v>[59]</v>
          </cell>
        </row>
        <row r="25748">
          <cell r="H25748" t="str">
            <v>[6]</v>
          </cell>
        </row>
        <row r="25749">
          <cell r="H25749" t="str">
            <v>[60/61]</v>
          </cell>
        </row>
        <row r="25750">
          <cell r="H25750" t="str">
            <v>[604]</v>
          </cell>
        </row>
        <row r="25751">
          <cell r="H25751" t="str">
            <v>[617]</v>
          </cell>
        </row>
        <row r="25752">
          <cell r="H25752" t="str">
            <v>[62]</v>
          </cell>
        </row>
        <row r="25753">
          <cell r="H25753" t="str">
            <v>[63]</v>
          </cell>
        </row>
        <row r="25754">
          <cell r="H25754" t="str">
            <v>[64]</v>
          </cell>
        </row>
        <row r="25755">
          <cell r="H25755" t="str">
            <v>[644]</v>
          </cell>
        </row>
        <row r="25756">
          <cell r="H25756" t="str">
            <v>[65]</v>
          </cell>
        </row>
        <row r="25757">
          <cell r="H25757" t="str">
            <v>[66]</v>
          </cell>
        </row>
        <row r="25758">
          <cell r="H25758" t="str">
            <v>[67]</v>
          </cell>
        </row>
        <row r="25759">
          <cell r="H25759" t="str">
            <v>[68]</v>
          </cell>
        </row>
        <row r="25760">
          <cell r="H25760" t="str">
            <v>[7]</v>
          </cell>
        </row>
        <row r="25761">
          <cell r="H25761" t="str">
            <v>[70]</v>
          </cell>
        </row>
        <row r="25762">
          <cell r="H25762" t="str">
            <v>[703]</v>
          </cell>
        </row>
        <row r="25763">
          <cell r="H25763" t="str">
            <v>[704]</v>
          </cell>
        </row>
        <row r="25764">
          <cell r="H25764" t="str">
            <v>[71]</v>
          </cell>
        </row>
        <row r="25765">
          <cell r="H25765" t="str">
            <v>[717]</v>
          </cell>
        </row>
        <row r="25766">
          <cell r="H25766" t="str">
            <v>[72]</v>
          </cell>
        </row>
        <row r="25767">
          <cell r="H25767" t="str">
            <v>[73]</v>
          </cell>
        </row>
        <row r="25768">
          <cell r="H25768" t="str">
            <v>[74]</v>
          </cell>
        </row>
        <row r="25769">
          <cell r="H25769" t="str">
            <v>[75]</v>
          </cell>
        </row>
        <row r="25770">
          <cell r="H25770" t="str">
            <v>[75/78]</v>
          </cell>
        </row>
        <row r="25771">
          <cell r="H25771" t="str">
            <v>[76]</v>
          </cell>
        </row>
        <row r="25772">
          <cell r="H25772" t="str">
            <v>[77]</v>
          </cell>
        </row>
        <row r="25773">
          <cell r="H25773" t="str">
            <v>[77/78]</v>
          </cell>
        </row>
        <row r="25774">
          <cell r="H25774" t="str">
            <v>[78]</v>
          </cell>
        </row>
        <row r="25775">
          <cell r="H25775" t="str">
            <v>[79]</v>
          </cell>
        </row>
        <row r="25776">
          <cell r="H25776" t="str">
            <v>[8]</v>
          </cell>
        </row>
        <row r="25777">
          <cell r="H25777" t="str">
            <v>[80]</v>
          </cell>
        </row>
        <row r="25778">
          <cell r="H25778" t="str">
            <v>[81]</v>
          </cell>
        </row>
        <row r="25779">
          <cell r="H25779" t="str">
            <v>[82]</v>
          </cell>
        </row>
        <row r="25780">
          <cell r="H25780" t="str">
            <v>[9]</v>
          </cell>
        </row>
        <row r="25781">
          <cell r="H25781" t="str">
            <v>[901]</v>
          </cell>
        </row>
        <row r="25782">
          <cell r="H25782" t="str">
            <v>[902]</v>
          </cell>
        </row>
        <row r="25783">
          <cell r="H25783" t="str">
            <v>[A]</v>
          </cell>
        </row>
        <row r="25784">
          <cell r="H25784" t="str">
            <v>[Aw22]</v>
          </cell>
        </row>
        <row r="25785">
          <cell r="H25785" t="str">
            <v>[Ay12]</v>
          </cell>
        </row>
        <row r="25786">
          <cell r="H25786" t="str">
            <v>[B]</v>
          </cell>
        </row>
        <row r="25787">
          <cell r="H25787" t="str">
            <v>[Bw21]</v>
          </cell>
        </row>
        <row r="25788">
          <cell r="H25788" t="str">
            <v>[By11]</v>
          </cell>
        </row>
        <row r="25789">
          <cell r="H25789" t="str">
            <v>[E3]</v>
          </cell>
        </row>
        <row r="25790">
          <cell r="H25790" t="str">
            <v>[E4]</v>
          </cell>
        </row>
        <row r="25791">
          <cell r="H25791" t="str">
            <v>[H1]</v>
          </cell>
        </row>
        <row r="25792">
          <cell r="H25792" t="str">
            <v>[H2]</v>
          </cell>
        </row>
        <row r="25793">
          <cell r="H25793" t="str">
            <v>[H4]</v>
          </cell>
        </row>
        <row r="25794">
          <cell r="H25794" t="str">
            <v>[R1]</v>
          </cell>
        </row>
        <row r="25795">
          <cell r="H25795" t="str">
            <v>[R2]</v>
          </cell>
        </row>
        <row r="25796">
          <cell r="H25796" t="str">
            <v>[R3]</v>
          </cell>
        </row>
        <row r="25797">
          <cell r="H25797" t="str">
            <v>[S11]</v>
          </cell>
        </row>
        <row r="25798">
          <cell r="H25798" t="str">
            <v>[S13]</v>
          </cell>
        </row>
        <row r="25799">
          <cell r="H25799" t="str">
            <v>[S15]</v>
          </cell>
        </row>
        <row r="25800">
          <cell r="H25800" t="str">
            <v>[S17]</v>
          </cell>
        </row>
        <row r="25801">
          <cell r="H25801" t="str">
            <v>[S19]</v>
          </cell>
        </row>
        <row r="25802">
          <cell r="H25802" t="str">
            <v>[S21]</v>
          </cell>
        </row>
        <row r="25803">
          <cell r="H25803" t="str">
            <v>[S3]</v>
          </cell>
        </row>
        <row r="25804">
          <cell r="H25804" t="str">
            <v>[S4]</v>
          </cell>
        </row>
        <row r="25805">
          <cell r="H25805" t="str">
            <v>[S5]</v>
          </cell>
        </row>
        <row r="25806">
          <cell r="H25806" t="str">
            <v>[S6]</v>
          </cell>
        </row>
        <row r="25807">
          <cell r="H25807" t="str">
            <v>[S7]</v>
          </cell>
        </row>
        <row r="25808">
          <cell r="H25808" t="str">
            <v>[S9]</v>
          </cell>
        </row>
        <row r="25809">
          <cell r="H25809" t="str">
            <v>[U11]</v>
          </cell>
        </row>
        <row r="25810">
          <cell r="H25810" t="str">
            <v>[U13]</v>
          </cell>
        </row>
        <row r="25811">
          <cell r="H25811" t="str">
            <v>[U15]</v>
          </cell>
        </row>
        <row r="25812">
          <cell r="H25812" t="str">
            <v>[U17]</v>
          </cell>
        </row>
        <row r="25813">
          <cell r="H25813" t="str">
            <v>[U19]</v>
          </cell>
        </row>
        <row r="25814">
          <cell r="H25814" t="str">
            <v>[U21]</v>
          </cell>
        </row>
        <row r="25815">
          <cell r="H25815" t="str">
            <v>[U3]</v>
          </cell>
        </row>
        <row r="25816">
          <cell r="H25816" t="str">
            <v>[U4]</v>
          </cell>
        </row>
        <row r="25817">
          <cell r="H25817" t="str">
            <v>[U5]</v>
          </cell>
        </row>
        <row r="25818">
          <cell r="H25818" t="str">
            <v>[U6]</v>
          </cell>
        </row>
        <row r="25819">
          <cell r="H25819" t="str">
            <v>[U7]</v>
          </cell>
        </row>
        <row r="25820">
          <cell r="H25820" t="str">
            <v>[U8]</v>
          </cell>
        </row>
        <row r="25821">
          <cell r="H25821" t="str">
            <v>[U9]</v>
          </cell>
        </row>
        <row r="25822">
          <cell r="H25822" t="str">
            <v>[W]</v>
          </cell>
        </row>
        <row r="25823">
          <cell r="H25823" t="str">
            <v>[X]</v>
          </cell>
        </row>
        <row r="25824">
          <cell r="H25824" t="str">
            <v>[Y]</v>
          </cell>
        </row>
        <row r="25825">
          <cell r="H25825" t="str">
            <v>[Yw32]</v>
          </cell>
        </row>
        <row r="25826">
          <cell r="H25826" t="str">
            <v>[Yy22]</v>
          </cell>
        </row>
        <row r="25827">
          <cell r="H25827" t="str">
            <v>[Z]</v>
          </cell>
        </row>
        <row r="25828">
          <cell r="H25828" t="str">
            <v>[Zw31]</v>
          </cell>
        </row>
        <row r="25829">
          <cell r="H25829" t="str">
            <v>[Zy21]</v>
          </cell>
        </row>
        <row r="25830">
          <cell r="H25830" t="str">
            <v>[Gl 011]</v>
          </cell>
        </row>
        <row r="25831">
          <cell r="H25831" t="str">
            <v>[Gl 012]</v>
          </cell>
        </row>
        <row r="25832">
          <cell r="H25832" t="str">
            <v>[Gl 021]</v>
          </cell>
        </row>
        <row r="25833">
          <cell r="H25833" t="str">
            <v>[Gl 022]</v>
          </cell>
        </row>
        <row r="25834">
          <cell r="H25834" t="str">
            <v>[Gl 111]</v>
          </cell>
        </row>
        <row r="25835">
          <cell r="H25835" t="str">
            <v>[Gl 112]</v>
          </cell>
        </row>
        <row r="25836">
          <cell r="H25836" t="str">
            <v>[Gl w21]</v>
          </cell>
        </row>
        <row r="25837">
          <cell r="H25837" t="str">
            <v>[Gl w22]</v>
          </cell>
        </row>
        <row r="25838">
          <cell r="H25838" t="str">
            <v>[Gl w31]</v>
          </cell>
        </row>
        <row r="25839">
          <cell r="H25839" t="str">
            <v>[Gl w32]</v>
          </cell>
        </row>
        <row r="25840">
          <cell r="H25840" t="str">
            <v>[Gl y11]</v>
          </cell>
        </row>
        <row r="25841">
          <cell r="H25841" t="str">
            <v>[Gl y12]</v>
          </cell>
        </row>
        <row r="25842">
          <cell r="H25842" t="str">
            <v>[Gl y21]</v>
          </cell>
        </row>
        <row r="25843">
          <cell r="H25843" t="str">
            <v>[Gl y22]</v>
          </cell>
        </row>
        <row r="25844">
          <cell r="H25844" t="str">
            <v>[SAS 111]</v>
          </cell>
        </row>
        <row r="25845">
          <cell r="H25845" t="str">
            <v>[SAS 112]</v>
          </cell>
        </row>
        <row r="25846">
          <cell r="H25846" t="str">
            <v>[SAS w21]</v>
          </cell>
        </row>
        <row r="25847">
          <cell r="H25847" t="str">
            <v>[SAS w22]</v>
          </cell>
        </row>
        <row r="25848">
          <cell r="H25848" t="str">
            <v>[SAS w31]</v>
          </cell>
        </row>
        <row r="25849">
          <cell r="H25849" t="str">
            <v>[SAS w32]</v>
          </cell>
        </row>
        <row r="25850">
          <cell r="H25850" t="str">
            <v>[Elf 1G]</v>
          </cell>
        </row>
        <row r="25851">
          <cell r="H25851" t="str">
            <v>[Sch503R]</v>
          </cell>
        </row>
        <row r="25852">
          <cell r="H25852" t="str">
            <v>[Sch506R]</v>
          </cell>
        </row>
        <row r="25853">
          <cell r="H25853" t="str">
            <v>[Sch516H]</v>
          </cell>
        </row>
        <row r="25854">
          <cell r="H25854" t="str">
            <v>[Sch533H]</v>
          </cell>
        </row>
        <row r="25855">
          <cell r="H25855" t="str">
            <v>[SN 1A]</v>
          </cell>
        </row>
        <row r="25856">
          <cell r="H25856" t="str">
            <v>[SN 1B]</v>
          </cell>
        </row>
        <row r="25857">
          <cell r="H25857" t="str">
            <v>[SN 1E3]</v>
          </cell>
        </row>
        <row r="25858">
          <cell r="H25858" t="str">
            <v>[SN 1E4]</v>
          </cell>
        </row>
        <row r="25859">
          <cell r="H25859" t="str">
            <v>[SN 1H4]</v>
          </cell>
        </row>
        <row r="25860">
          <cell r="H25860" t="str">
            <v>[SN 1S11]</v>
          </cell>
        </row>
        <row r="25861">
          <cell r="H25861" t="str">
            <v>[SN 1S13]</v>
          </cell>
        </row>
        <row r="25862">
          <cell r="H25862" t="str">
            <v>[SN 1S15]</v>
          </cell>
        </row>
        <row r="25863">
          <cell r="H25863" t="str">
            <v>[V101R]</v>
          </cell>
        </row>
        <row r="25864">
          <cell r="H25864" t="str">
            <v>[V12]</v>
          </cell>
        </row>
        <row r="25865">
          <cell r="H25865" t="str">
            <v>[V153]</v>
          </cell>
        </row>
        <row r="25866">
          <cell r="H25866" t="str">
            <v>[V202R]</v>
          </cell>
        </row>
        <row r="25867">
          <cell r="H25867" t="str">
            <v>[V307S]</v>
          </cell>
        </row>
        <row r="25868">
          <cell r="H25868" t="str">
            <v>[V309S]</v>
          </cell>
        </row>
        <row r="25869">
          <cell r="H25869" t="str">
            <v>[V402S]</v>
          </cell>
        </row>
        <row r="25870">
          <cell r="H25870" t="str">
            <v>[V402U]</v>
          </cell>
        </row>
        <row r="25871">
          <cell r="H25871" t="str">
            <v>[V404S]</v>
          </cell>
        </row>
        <row r="25872">
          <cell r="H25872" t="str">
            <v>[V404U]</v>
          </cell>
        </row>
        <row r="25873">
          <cell r="H25873" t="str">
            <v>[V409U]</v>
          </cell>
        </row>
        <row r="25874">
          <cell r="H25874" t="str">
            <v>[V523S]</v>
          </cell>
        </row>
        <row r="25875">
          <cell r="H25875" t="str">
            <v>[V523U]</v>
          </cell>
        </row>
        <row r="25876">
          <cell r="H25876" t="str">
            <v>[V525S]</v>
          </cell>
        </row>
        <row r="25877">
          <cell r="H25877" t="str">
            <v>[V525U]</v>
          </cell>
        </row>
        <row r="25878">
          <cell r="H25878" t="str">
            <v>[V527S]</v>
          </cell>
        </row>
        <row r="25879">
          <cell r="H25879" t="str">
            <v>[V527U]</v>
          </cell>
        </row>
        <row r="25880">
          <cell r="H25880" t="str">
            <v>[V53]</v>
          </cell>
        </row>
        <row r="25881">
          <cell r="H25881" t="str">
            <v>[V54]</v>
          </cell>
        </row>
        <row r="25882">
          <cell r="H25882" t="str">
            <v>[V6]</v>
          </cell>
        </row>
        <row r="25883">
          <cell r="H25883" t="str">
            <v>[V604U]</v>
          </cell>
        </row>
        <row r="25884">
          <cell r="H25884" t="str">
            <v>[V608S]</v>
          </cell>
        </row>
        <row r="25885">
          <cell r="H25885" t="str">
            <v>[V617S]</v>
          </cell>
        </row>
        <row r="25886">
          <cell r="H25886" t="str">
            <v>[V617U]</v>
          </cell>
        </row>
        <row r="25887">
          <cell r="H25887" t="str">
            <v>[V644S]</v>
          </cell>
        </row>
        <row r="25888">
          <cell r="H25888" t="str">
            <v>[V644U]</v>
          </cell>
        </row>
        <row r="25889">
          <cell r="H25889" t="str">
            <v>[V64S]</v>
          </cell>
        </row>
        <row r="25890">
          <cell r="H25890" t="str">
            <v>[V651U]</v>
          </cell>
        </row>
        <row r="25891">
          <cell r="H25891" t="str">
            <v>[V653U]</v>
          </cell>
        </row>
        <row r="25892">
          <cell r="H25892" t="str">
            <v>[V655U]</v>
          </cell>
        </row>
        <row r="25893">
          <cell r="H25893" t="str">
            <v>[V657U]</v>
          </cell>
        </row>
        <row r="25894">
          <cell r="H25894" t="str">
            <v>[V66]</v>
          </cell>
        </row>
        <row r="25895">
          <cell r="H25895" t="str">
            <v>[V7]</v>
          </cell>
        </row>
        <row r="25896">
          <cell r="H25896" t="str">
            <v>[V703U]</v>
          </cell>
        </row>
        <row r="25897">
          <cell r="H25897" t="str">
            <v>[V704U]</v>
          </cell>
        </row>
        <row r="25898">
          <cell r="H25898" t="str">
            <v>[V705U]</v>
          </cell>
        </row>
        <row r="25899">
          <cell r="H25899" t="str">
            <v>[V707U]</v>
          </cell>
        </row>
        <row r="25900">
          <cell r="H25900" t="str">
            <v>[V717S]</v>
          </cell>
        </row>
        <row r="25901">
          <cell r="H25901" t="str">
            <v>[V717U]</v>
          </cell>
        </row>
        <row r="25902">
          <cell r="H25902" t="str">
            <v>[V72]</v>
          </cell>
        </row>
        <row r="25903">
          <cell r="H25903" t="str">
            <v>[V74]</v>
          </cell>
        </row>
        <row r="25904">
          <cell r="H25904" t="str">
            <v>[V75]</v>
          </cell>
        </row>
        <row r="25905">
          <cell r="H25905" t="str">
            <v>[V77]</v>
          </cell>
        </row>
        <row r="25906">
          <cell r="H25906" t="str">
            <v>[V801U]</v>
          </cell>
        </row>
        <row r="25907">
          <cell r="H25907" t="str">
            <v>[V82]</v>
          </cell>
        </row>
        <row r="25908">
          <cell r="H25908" t="str">
            <v>[V9]</v>
          </cell>
        </row>
        <row r="25909">
          <cell r="H25909" t="str">
            <v>[V901H]</v>
          </cell>
        </row>
        <row r="25910">
          <cell r="H25910" t="str">
            <v>[VE3]</v>
          </cell>
        </row>
        <row r="25911">
          <cell r="H25911" t="str">
            <v>[VE4]</v>
          </cell>
        </row>
        <row r="25912">
          <cell r="H25912" t="str">
            <v>[VH1]</v>
          </cell>
        </row>
        <row r="25913">
          <cell r="H25913" t="str">
            <v>[VH2]</v>
          </cell>
        </row>
        <row r="25914">
          <cell r="H25914" t="str">
            <v>[VH4]</v>
          </cell>
        </row>
        <row r="25915">
          <cell r="H25915" t="str">
            <v>[VR1]</v>
          </cell>
        </row>
        <row r="25916">
          <cell r="H25916" t="str">
            <v>[VR2]</v>
          </cell>
        </row>
        <row r="25917">
          <cell r="H25917" t="str">
            <v>[VR3]</v>
          </cell>
        </row>
        <row r="25918">
          <cell r="H25918" t="str">
            <v>[VS11]</v>
          </cell>
        </row>
        <row r="25919">
          <cell r="H25919" t="str">
            <v>[VS13]</v>
          </cell>
        </row>
        <row r="25920">
          <cell r="H25920" t="str">
            <v>[VS15]</v>
          </cell>
        </row>
        <row r="25921">
          <cell r="H25921" t="str">
            <v>[VS17]</v>
          </cell>
        </row>
        <row r="25922">
          <cell r="H25922" t="str">
            <v>[VS19]</v>
          </cell>
        </row>
        <row r="25923">
          <cell r="H25923" t="str">
            <v>[VS21]</v>
          </cell>
        </row>
        <row r="25924">
          <cell r="H25924" t="str">
            <v>[VS3]</v>
          </cell>
        </row>
        <row r="25925">
          <cell r="H25925" t="str">
            <v>[VS4]</v>
          </cell>
        </row>
        <row r="25926">
          <cell r="H25926" t="str">
            <v>[VS5]</v>
          </cell>
        </row>
        <row r="25927">
          <cell r="H25927" t="str">
            <v>[VS6]</v>
          </cell>
        </row>
        <row r="25928">
          <cell r="H25928" t="str">
            <v>[VS7]</v>
          </cell>
        </row>
        <row r="25929">
          <cell r="H25929" t="str">
            <v>[VS9]</v>
          </cell>
        </row>
        <row r="25930">
          <cell r="H25930" t="str">
            <v>[VU11]</v>
          </cell>
        </row>
        <row r="25931">
          <cell r="H25931" t="str">
            <v>[VU13]</v>
          </cell>
        </row>
        <row r="25932">
          <cell r="H25932" t="str">
            <v>[VU15]</v>
          </cell>
        </row>
        <row r="25933">
          <cell r="H25933" t="str">
            <v>[VU17]</v>
          </cell>
        </row>
        <row r="25934">
          <cell r="H25934" t="str">
            <v>[VU19]</v>
          </cell>
        </row>
        <row r="25935">
          <cell r="H25935" t="str">
            <v>[VU21]</v>
          </cell>
        </row>
        <row r="25936">
          <cell r="H25936" t="str">
            <v>[VU3]</v>
          </cell>
        </row>
        <row r="25937">
          <cell r="H25937" t="str">
            <v>[VU4]</v>
          </cell>
        </row>
        <row r="25938">
          <cell r="H25938" t="str">
            <v>[VU5]</v>
          </cell>
        </row>
        <row r="25939">
          <cell r="H25939" t="str">
            <v>[VU6]</v>
          </cell>
        </row>
        <row r="25940">
          <cell r="H25940" t="str">
            <v>[VU7]</v>
          </cell>
        </row>
        <row r="25941">
          <cell r="H25941" t="str">
            <v>[VU8]</v>
          </cell>
        </row>
        <row r="25942">
          <cell r="H25942" t="str">
            <v>[VU9]</v>
          </cell>
        </row>
        <row r="25943">
          <cell r="H25943" t="str">
            <v>[a]</v>
          </cell>
        </row>
        <row r="25944">
          <cell r="H25944" t="str">
            <v>[aw22]</v>
          </cell>
        </row>
        <row r="25945">
          <cell r="H25945" t="str">
            <v>[ay12]</v>
          </cell>
        </row>
        <row r="25946">
          <cell r="H25946" t="str">
            <v>[b]</v>
          </cell>
        </row>
        <row r="25947">
          <cell r="H25947" t="str">
            <v>[bw21]</v>
          </cell>
        </row>
        <row r="25948">
          <cell r="H25948" t="str">
            <v>[by11]</v>
          </cell>
        </row>
        <row r="25949">
          <cell r="H25949" t="str">
            <v>[h,e3(Y)]</v>
          </cell>
        </row>
        <row r="25950">
          <cell r="H25950" t="str">
            <v>[h,e3(Z)]</v>
          </cell>
        </row>
        <row r="25951">
          <cell r="H25951" t="str">
            <v>[h402]</v>
          </cell>
        </row>
        <row r="25952">
          <cell r="H25952" t="str">
            <v>[h404]</v>
          </cell>
        </row>
        <row r="25953">
          <cell r="H25953" t="str">
            <v>[r,e4(A)]</v>
          </cell>
        </row>
        <row r="25954">
          <cell r="H25954" t="str">
            <v>[r,e4(B)]</v>
          </cell>
        </row>
        <row r="25955">
          <cell r="H25955" t="str">
            <v>[r3]</v>
          </cell>
        </row>
        <row r="25956">
          <cell r="H25956" t="str">
            <v>[s(E3)]</v>
          </cell>
        </row>
        <row r="25957">
          <cell r="H25957" t="str">
            <v>[s(E4)]</v>
          </cell>
        </row>
        <row r="25958">
          <cell r="H25958" t="str">
            <v>[u(W)]</v>
          </cell>
        </row>
        <row r="25959">
          <cell r="H25959" t="str">
            <v>[u(X)]</v>
          </cell>
        </row>
        <row r="25960">
          <cell r="H25960" t="str">
            <v>[w]</v>
          </cell>
        </row>
        <row r="25961">
          <cell r="H25961" t="str">
            <v>[x]</v>
          </cell>
        </row>
        <row r="25962">
          <cell r="H25962" t="str">
            <v>[y]</v>
          </cell>
        </row>
        <row r="25963">
          <cell r="H25963" t="str">
            <v>[yy22]</v>
          </cell>
        </row>
        <row r="25964">
          <cell r="H25964" t="str">
            <v>[z]</v>
          </cell>
        </row>
        <row r="25965">
          <cell r="H25965" t="str">
            <v>[zw31(H1)]</v>
          </cell>
        </row>
        <row r="25966">
          <cell r="H25966" t="str">
            <v>[zw31,yw32(H2]</v>
          </cell>
        </row>
        <row r="25967">
          <cell r="H25967" t="str">
            <v>[zw31,yw32(H4]</v>
          </cell>
        </row>
        <row r="25968">
          <cell r="H25968" t="str">
            <v>[zy21]</v>
          </cell>
        </row>
        <row r="25969">
          <cell r="H25969" t="str">
            <v>[Sp 2U]</v>
          </cell>
        </row>
        <row r="25970">
          <cell r="H25970" t="str">
            <v>[Sp 49]</v>
          </cell>
        </row>
        <row r="25971">
          <cell r="H25971" t="str">
            <v>[Sp 85]</v>
          </cell>
        </row>
        <row r="25972">
          <cell r="H25972" t="str">
            <v>[Sp 86]</v>
          </cell>
        </row>
        <row r="25973">
          <cell r="H25973" t="str">
            <v>[W 1]</v>
          </cell>
        </row>
        <row r="25974">
          <cell r="H25974" t="str">
            <v>[W 10]</v>
          </cell>
        </row>
        <row r="25975">
          <cell r="H25975" t="str">
            <v>[W 101]</v>
          </cell>
        </row>
        <row r="25976">
          <cell r="H25976" t="str">
            <v>[W 102]</v>
          </cell>
        </row>
        <row r="25977">
          <cell r="H25977" t="str">
            <v>[W 103]</v>
          </cell>
        </row>
        <row r="25978">
          <cell r="H25978" t="str">
            <v>[W 11]</v>
          </cell>
        </row>
        <row r="25979">
          <cell r="H25979" t="str">
            <v>[W 12]</v>
          </cell>
        </row>
        <row r="25980">
          <cell r="H25980" t="str">
            <v>[W 13]</v>
          </cell>
        </row>
        <row r="25981">
          <cell r="H25981" t="str">
            <v>[W 14]</v>
          </cell>
        </row>
        <row r="25982">
          <cell r="H25982" t="str">
            <v>[W 15]</v>
          </cell>
        </row>
        <row r="25983">
          <cell r="H25983" t="str">
            <v>[W 151]</v>
          </cell>
        </row>
        <row r="25984">
          <cell r="H25984" t="str">
            <v>[W 152]</v>
          </cell>
        </row>
        <row r="25985">
          <cell r="H25985" t="str">
            <v>[W 153]</v>
          </cell>
        </row>
        <row r="25986">
          <cell r="H25986" t="str">
            <v>[W 154]</v>
          </cell>
        </row>
        <row r="25987">
          <cell r="H25987" t="str">
            <v>[W 155]</v>
          </cell>
        </row>
        <row r="25988">
          <cell r="H25988" t="str">
            <v>[W 16]</v>
          </cell>
        </row>
        <row r="25989">
          <cell r="H25989" t="str">
            <v>[W 17]</v>
          </cell>
        </row>
        <row r="25990">
          <cell r="H25990" t="str">
            <v>[W 18]</v>
          </cell>
        </row>
        <row r="25991">
          <cell r="H25991" t="str">
            <v>[W 19]</v>
          </cell>
        </row>
        <row r="25992">
          <cell r="H25992" t="str">
            <v>[W 1U]</v>
          </cell>
        </row>
        <row r="25993">
          <cell r="H25993" t="str">
            <v>[W 2]</v>
          </cell>
        </row>
        <row r="25994">
          <cell r="H25994" t="str">
            <v>[W 20]</v>
          </cell>
        </row>
        <row r="25995">
          <cell r="H25995" t="str">
            <v>[W 22]</v>
          </cell>
        </row>
        <row r="25996">
          <cell r="H25996" t="str">
            <v>[W 23]</v>
          </cell>
        </row>
        <row r="25997">
          <cell r="H25997" t="str">
            <v>[W 24]</v>
          </cell>
        </row>
        <row r="25998">
          <cell r="H25998" t="str">
            <v>[W 30]</v>
          </cell>
        </row>
        <row r="25999">
          <cell r="H25999" t="str">
            <v>[W 31]</v>
          </cell>
        </row>
        <row r="26000">
          <cell r="H26000" t="str">
            <v>[W 5]</v>
          </cell>
        </row>
        <row r="26001">
          <cell r="H26001" t="str">
            <v>[W 51]</v>
          </cell>
        </row>
        <row r="26002">
          <cell r="H26002" t="str">
            <v>[W 52]</v>
          </cell>
        </row>
        <row r="26003">
          <cell r="H26003" t="str">
            <v>[W 53]</v>
          </cell>
        </row>
        <row r="26004">
          <cell r="H26004" t="str">
            <v>[W 54]</v>
          </cell>
        </row>
        <row r="26005">
          <cell r="H26005" t="str">
            <v>[W 55]</v>
          </cell>
        </row>
        <row r="26006">
          <cell r="H26006" t="str">
            <v>[W 56]</v>
          </cell>
        </row>
        <row r="26007">
          <cell r="H26007" t="str">
            <v>[W 57]</v>
          </cell>
        </row>
        <row r="26008">
          <cell r="H26008" t="str">
            <v>[W 58]</v>
          </cell>
        </row>
        <row r="26009">
          <cell r="H26009" t="str">
            <v>[W 59]</v>
          </cell>
        </row>
        <row r="26010">
          <cell r="H26010" t="str">
            <v>[W 6]</v>
          </cell>
        </row>
        <row r="26011">
          <cell r="H26011" t="str">
            <v>[W 61]</v>
          </cell>
        </row>
        <row r="26012">
          <cell r="H26012" t="str">
            <v>[W 62]</v>
          </cell>
        </row>
        <row r="26013">
          <cell r="H26013" t="str">
            <v>[W 63]</v>
          </cell>
        </row>
        <row r="26014">
          <cell r="H26014" t="str">
            <v>[W 64]</v>
          </cell>
        </row>
        <row r="26015">
          <cell r="H26015" t="str">
            <v>[W 65]</v>
          </cell>
        </row>
        <row r="26016">
          <cell r="H26016" t="str">
            <v>[W 66]</v>
          </cell>
        </row>
        <row r="26017">
          <cell r="H26017" t="str">
            <v>[W 67]</v>
          </cell>
        </row>
        <row r="26018">
          <cell r="H26018" t="str">
            <v>[W 68]</v>
          </cell>
        </row>
        <row r="26019">
          <cell r="H26019" t="str">
            <v>[W 7]</v>
          </cell>
        </row>
        <row r="26020">
          <cell r="H26020" t="str">
            <v>[W 70]</v>
          </cell>
        </row>
        <row r="26021">
          <cell r="H26021" t="str">
            <v>[W 71]</v>
          </cell>
        </row>
        <row r="26022">
          <cell r="H26022" t="str">
            <v>[W 72]</v>
          </cell>
        </row>
        <row r="26023">
          <cell r="H26023" t="str">
            <v>[W 73]</v>
          </cell>
        </row>
        <row r="26024">
          <cell r="H26024" t="str">
            <v>[W 74]</v>
          </cell>
        </row>
        <row r="26025">
          <cell r="H26025" t="str">
            <v>[W 75]</v>
          </cell>
        </row>
        <row r="26026">
          <cell r="H26026" t="str">
            <v>[W 76]</v>
          </cell>
        </row>
        <row r="26027">
          <cell r="H26027" t="str">
            <v>[W 77]</v>
          </cell>
        </row>
        <row r="26028">
          <cell r="H26028" t="str">
            <v>[W 78]</v>
          </cell>
        </row>
        <row r="26029">
          <cell r="H26029" t="str">
            <v>[W 79]</v>
          </cell>
        </row>
        <row r="26030">
          <cell r="H26030" t="str">
            <v>[W 8]</v>
          </cell>
        </row>
        <row r="26031">
          <cell r="H26031" t="str">
            <v>[W 80]</v>
          </cell>
        </row>
        <row r="26032">
          <cell r="H26032" t="str">
            <v>[W 81]</v>
          </cell>
        </row>
        <row r="26033">
          <cell r="H26033" t="str">
            <v>[W 82]</v>
          </cell>
        </row>
        <row r="26034">
          <cell r="H26034" t="str">
            <v>[W 9]</v>
          </cell>
        </row>
        <row r="26035">
          <cell r="H26035" t="str">
            <v>[VE 307]</v>
          </cell>
        </row>
        <row r="26036">
          <cell r="H26036" t="str">
            <v>[VE 309]</v>
          </cell>
        </row>
        <row r="26037">
          <cell r="H26037" t="str">
            <v>[VE 409]</v>
          </cell>
        </row>
        <row r="26038">
          <cell r="H26038" t="str">
            <v>[VE 608]</v>
          </cell>
        </row>
        <row r="26039">
          <cell r="H26039" t="str">
            <v>[VE 651]</v>
          </cell>
        </row>
        <row r="26040">
          <cell r="H26040" t="str">
            <v>[VE 653]</v>
          </cell>
        </row>
        <row r="26041">
          <cell r="H26041" t="str">
            <v>[VE 655]</v>
          </cell>
        </row>
        <row r="26042">
          <cell r="H26042" t="str">
            <v>[VE 657]</v>
          </cell>
        </row>
        <row r="26043">
          <cell r="H26043" t="str">
            <v>[VE 705]</v>
          </cell>
        </row>
        <row r="26044">
          <cell r="H26044" t="str">
            <v>[VE 707]</v>
          </cell>
        </row>
        <row r="26045">
          <cell r="H26045" t="str">
            <v>[VE 801]</v>
          </cell>
        </row>
        <row r="26046">
          <cell r="H26046" t="str">
            <v>[ZVE 011]</v>
          </cell>
        </row>
        <row r="26047">
          <cell r="H26047" t="str">
            <v>[ZVE 012]</v>
          </cell>
        </row>
        <row r="26048">
          <cell r="H26048" t="str">
            <v>[ZVE 508]</v>
          </cell>
        </row>
        <row r="26049">
          <cell r="H26049" t="str">
            <v>[ZVE w31]</v>
          </cell>
        </row>
        <row r="26050">
          <cell r="H26050" t="str">
            <v>[ZVE w32]</v>
          </cell>
        </row>
        <row r="26051">
          <cell r="H26051" t="str">
            <v>[ZVE y11]</v>
          </cell>
        </row>
        <row r="26052">
          <cell r="H26052" t="str">
            <v>[ZVE y12]</v>
          </cell>
        </row>
        <row r="26053">
          <cell r="H26053" t="str">
            <v>[aws]</v>
          </cell>
        </row>
        <row r="26054">
          <cell r="H26054" t="str">
            <v>[101]</v>
          </cell>
        </row>
        <row r="26055">
          <cell r="H26055" t="str">
            <v>[102]</v>
          </cell>
        </row>
        <row r="26056">
          <cell r="H26056" t="str">
            <v>[103]</v>
          </cell>
        </row>
        <row r="26057">
          <cell r="H26057" t="str">
            <v>[201]</v>
          </cell>
        </row>
        <row r="26058">
          <cell r="H26058" t="str">
            <v>[202]</v>
          </cell>
        </row>
        <row r="26059">
          <cell r="H26059" t="str">
            <v>[203]</v>
          </cell>
        </row>
        <row r="26060">
          <cell r="H26060" t="str">
            <v>[204]</v>
          </cell>
        </row>
        <row r="26061">
          <cell r="H26061" t="str">
            <v>[206]</v>
          </cell>
        </row>
        <row r="26062">
          <cell r="H26062" t="str">
            <v>[208]</v>
          </cell>
        </row>
        <row r="26063">
          <cell r="H26063" t="str">
            <v>[303]</v>
          </cell>
        </row>
        <row r="26064">
          <cell r="H26064" t="str">
            <v>[308]</v>
          </cell>
        </row>
        <row r="26065">
          <cell r="H26065" t="str">
            <v>[31]</v>
          </cell>
        </row>
        <row r="26066">
          <cell r="H26066" t="str">
            <v>[310]</v>
          </cell>
        </row>
        <row r="26067">
          <cell r="H26067" t="str">
            <v>[501]</v>
          </cell>
        </row>
        <row r="26068">
          <cell r="H26068" t="str">
            <v>[60]</v>
          </cell>
        </row>
        <row r="26069">
          <cell r="H26069" t="str">
            <v>[W1]</v>
          </cell>
        </row>
        <row r="26070">
          <cell r="H26070" t="str">
            <v>[W2]</v>
          </cell>
        </row>
        <row r="26071">
          <cell r="H26071" t="str">
            <v>[W3]</v>
          </cell>
        </row>
        <row r="26072">
          <cell r="H26072" t="str">
            <v>[W32/33]</v>
          </cell>
        </row>
        <row r="26073">
          <cell r="H26073" t="str">
            <v>[W4/6]</v>
          </cell>
        </row>
        <row r="26074">
          <cell r="H26074" t="str">
            <v>[W5]</v>
          </cell>
        </row>
        <row r="26075">
          <cell r="H26075" t="str">
            <v>[W52/55]</v>
          </cell>
        </row>
        <row r="26076">
          <cell r="H26076" t="str">
            <v>[W61]</v>
          </cell>
        </row>
        <row r="26077">
          <cell r="H26077" t="str">
            <v>[W62]</v>
          </cell>
        </row>
        <row r="26078">
          <cell r="H26078" t="str">
            <v>[W63]</v>
          </cell>
        </row>
        <row r="26079">
          <cell r="H26079" t="str">
            <v>[W64]</v>
          </cell>
        </row>
        <row r="26080">
          <cell r="H26080" t="str">
            <v>[W7-12]</v>
          </cell>
        </row>
        <row r="26081">
          <cell r="H26081" t="str">
            <v>[W8]</v>
          </cell>
        </row>
        <row r="26082">
          <cell r="H26082" t="str">
            <v>[W9]</v>
          </cell>
        </row>
        <row r="26083">
          <cell r="H26083" t="str">
            <v>[f11]</v>
          </cell>
        </row>
        <row r="26084">
          <cell r="H26084" t="str">
            <v>[W 1E]</v>
          </cell>
        </row>
        <row r="26085">
          <cell r="H26085" t="str">
            <v>[W 22]</v>
          </cell>
        </row>
        <row r="26086">
          <cell r="H26086" t="str">
            <v>[Gl 101]</v>
          </cell>
        </row>
        <row r="26087">
          <cell r="H26087" t="str">
            <v>[Gl 102]</v>
          </cell>
        </row>
        <row r="26088">
          <cell r="H26088" t="str">
            <v>[Gl 103]</v>
          </cell>
        </row>
        <row r="26089">
          <cell r="H26089" t="str">
            <v>[Gl 201]</v>
          </cell>
        </row>
        <row r="26090">
          <cell r="H26090" t="str">
            <v>[Gl 202]</v>
          </cell>
        </row>
        <row r="26091">
          <cell r="H26091" t="str">
            <v>[Gl 203]</v>
          </cell>
        </row>
        <row r="26092">
          <cell r="H26092" t="str">
            <v>[Gl 204]</v>
          </cell>
        </row>
        <row r="26093">
          <cell r="H26093" t="str">
            <v>[Gl 206]</v>
          </cell>
        </row>
        <row r="26094">
          <cell r="H26094" t="str">
            <v>[Gl 208]</v>
          </cell>
        </row>
        <row r="26095">
          <cell r="H26095" t="str">
            <v>[Gl 303]</v>
          </cell>
        </row>
        <row r="26096">
          <cell r="H26096" t="str">
            <v>[Gl 308]</v>
          </cell>
        </row>
        <row r="26097">
          <cell r="H26097" t="str">
            <v>[Gl 310]</v>
          </cell>
        </row>
        <row r="26098">
          <cell r="H26098" t="str">
            <v>[Gl 501]</v>
          </cell>
        </row>
        <row r="26099">
          <cell r="H26099" t="str">
            <v>[101/AWS]</v>
          </cell>
        </row>
        <row r="26100">
          <cell r="H26100" t="str">
            <v>[102/AWS]</v>
          </cell>
        </row>
        <row r="26101">
          <cell r="H26101" t="str">
            <v>[103/AWS]</v>
          </cell>
        </row>
        <row r="26102">
          <cell r="H26102" t="str">
            <v>[208/AWS]</v>
          </cell>
        </row>
        <row r="26103">
          <cell r="H26103" t="str">
            <v>[501/AWS]</v>
          </cell>
        </row>
        <row r="26104">
          <cell r="H26104" t="str">
            <v>[Gl 104]</v>
          </cell>
        </row>
        <row r="26105">
          <cell r="H26105" t="str">
            <v>[Gl 305]</v>
          </cell>
        </row>
        <row r="26106">
          <cell r="H26106" t="str">
            <v>[Gl 312]</v>
          </cell>
        </row>
        <row r="26107">
          <cell r="H26107" t="str">
            <v>[W31/AWS]</v>
          </cell>
        </row>
        <row r="26108">
          <cell r="H26108" t="str">
            <v>[W5-12/AWS]</v>
          </cell>
        </row>
        <row r="26109">
          <cell r="H26109" t="str">
            <v>[W52-63/AWS]</v>
          </cell>
        </row>
        <row r="26110">
          <cell r="H26110" t="str">
            <v>[Bl e21]</v>
          </cell>
        </row>
        <row r="26111">
          <cell r="H26111" t="str">
            <v>[Bl e22]</v>
          </cell>
        </row>
        <row r="26112">
          <cell r="H26112" t="str">
            <v>[Bl f11]</v>
          </cell>
        </row>
        <row r="26113">
          <cell r="H26113" t="str">
            <v>[Bl n21]</v>
          </cell>
        </row>
        <row r="26114">
          <cell r="H26114" t="str">
            <v>[EVA1]</v>
          </cell>
        </row>
        <row r="26115">
          <cell r="H26115" t="str">
            <v>[km 42,232]</v>
          </cell>
        </row>
        <row r="26116">
          <cell r="H26116" t="str">
            <v>[km 46,003]</v>
          </cell>
        </row>
        <row r="26117">
          <cell r="H26117" t="str">
            <v>[km 47,508]</v>
          </cell>
        </row>
        <row r="26118">
          <cell r="H26118" t="str">
            <v>[Ers Ae22]</v>
          </cell>
        </row>
        <row r="26119">
          <cell r="H26119" t="str">
            <v>[Ers An21]</v>
          </cell>
        </row>
        <row r="26120">
          <cell r="H26120" t="str">
            <v>[Ers Be21]</v>
          </cell>
        </row>
        <row r="26121">
          <cell r="H26121" t="str">
            <v>[Ers H201]</v>
          </cell>
        </row>
        <row r="26122">
          <cell r="H26122" t="str">
            <v>[Ers H202]</v>
          </cell>
        </row>
        <row r="26123">
          <cell r="H26123" t="str">
            <v>[Ers H203]</v>
          </cell>
        </row>
        <row r="26124">
          <cell r="H26124" t="str">
            <v>[Ers H204]</v>
          </cell>
        </row>
        <row r="26125">
          <cell r="H26125" t="str">
            <v>[Ers H206]</v>
          </cell>
        </row>
        <row r="26126">
          <cell r="H26126" t="str">
            <v>[Ers H208]</v>
          </cell>
        </row>
        <row r="26127">
          <cell r="H26127" t="str">
            <v>[Ers R201]</v>
          </cell>
        </row>
        <row r="26128">
          <cell r="H26128" t="str">
            <v>[Ers R202]</v>
          </cell>
        </row>
        <row r="26129">
          <cell r="H26129" t="str">
            <v>[Ers R204]</v>
          </cell>
        </row>
        <row r="26130">
          <cell r="H26130" t="str">
            <v>[Ers R206]</v>
          </cell>
        </row>
        <row r="26131">
          <cell r="H26131" t="str">
            <v>[Ers R303]</v>
          </cell>
        </row>
        <row r="26132">
          <cell r="H26132" t="str">
            <v>[Ers R308]</v>
          </cell>
        </row>
        <row r="26133">
          <cell r="H26133" t="str">
            <v>[Ers R310]</v>
          </cell>
        </row>
        <row r="26134">
          <cell r="H26134" t="str">
            <v>[Ers Sch203R]</v>
          </cell>
        </row>
        <row r="26135">
          <cell r="H26135" t="str">
            <v>[Ers Sch303H]</v>
          </cell>
        </row>
        <row r="26136">
          <cell r="H26136" t="str">
            <v>[Ers Sch308H]</v>
          </cell>
        </row>
        <row r="26137">
          <cell r="H26137" t="str">
            <v>[Ers Sch310H]</v>
          </cell>
        </row>
        <row r="26138">
          <cell r="H26138" t="str">
            <v>[Ers Zf11]</v>
          </cell>
        </row>
        <row r="26139">
          <cell r="H26139" t="str">
            <v>[Ers 1Ae22]</v>
          </cell>
        </row>
        <row r="26140">
          <cell r="H26140" t="str">
            <v>[Ers 1Be21]</v>
          </cell>
        </row>
        <row r="26141">
          <cell r="H26141" t="str">
            <v>[Ers 1H201]</v>
          </cell>
        </row>
        <row r="26142">
          <cell r="H26142" t="str">
            <v>[Ers 1H202]</v>
          </cell>
        </row>
        <row r="26143">
          <cell r="H26143" t="str">
            <v>[Ers 1Zf11]</v>
          </cell>
        </row>
        <row r="26144">
          <cell r="H26144" t="str">
            <v>[Ers 2Ae22]</v>
          </cell>
        </row>
        <row r="26145">
          <cell r="H26145" t="str">
            <v>[Ers 2Be21]</v>
          </cell>
        </row>
        <row r="26146">
          <cell r="H26146" t="str">
            <v>[Ers 2H201]</v>
          </cell>
        </row>
        <row r="26147">
          <cell r="H26147" t="str">
            <v>[Ers 2H202]</v>
          </cell>
        </row>
        <row r="26148">
          <cell r="H26148" t="str">
            <v>[Ers 2Zf11]</v>
          </cell>
        </row>
        <row r="26149">
          <cell r="H26149" t="str">
            <v>[Ers 3Zf11]</v>
          </cell>
        </row>
        <row r="26150">
          <cell r="H26150" t="str">
            <v>[FA R303]</v>
          </cell>
        </row>
        <row r="26151">
          <cell r="H26151" t="str">
            <v>[FA Sch310H]</v>
          </cell>
        </row>
        <row r="26152">
          <cell r="H26152" t="str">
            <v>[GA Ae22]</v>
          </cell>
        </row>
        <row r="26153">
          <cell r="H26153" t="str">
            <v>[GA An21]</v>
          </cell>
        </row>
        <row r="26154">
          <cell r="H26154" t="str">
            <v>[GA Be21]</v>
          </cell>
        </row>
        <row r="26155">
          <cell r="H26155" t="str">
            <v>[GA H201]</v>
          </cell>
        </row>
        <row r="26156">
          <cell r="H26156" t="str">
            <v>[GA H203]</v>
          </cell>
        </row>
        <row r="26157">
          <cell r="H26157" t="str">
            <v>[GA R201]</v>
          </cell>
        </row>
        <row r="26158">
          <cell r="H26158" t="str">
            <v>[GA R202]</v>
          </cell>
        </row>
        <row r="26159">
          <cell r="H26159" t="str">
            <v>[GA Zf11]</v>
          </cell>
        </row>
        <row r="26160">
          <cell r="H26160" t="str">
            <v>[GVA ae22]</v>
          </cell>
        </row>
        <row r="26161">
          <cell r="H26161" t="str">
            <v>[GVA an21]</v>
          </cell>
        </row>
        <row r="26162">
          <cell r="H26162" t="str">
            <v>[GVA be21]</v>
          </cell>
        </row>
        <row r="26163">
          <cell r="H26163" t="str">
            <v>[GVA h(Zf11)]</v>
          </cell>
        </row>
        <row r="26164">
          <cell r="H26164" t="str">
            <v>[GVA r(Ae22)]</v>
          </cell>
        </row>
        <row r="26165">
          <cell r="H26165" t="str">
            <v>[GVA r(An21)]</v>
          </cell>
        </row>
        <row r="26166">
          <cell r="H26166" t="str">
            <v>[GVA r(Be21)]</v>
          </cell>
        </row>
        <row r="26167">
          <cell r="H26167" t="str">
            <v>[GVA zf11]</v>
          </cell>
        </row>
        <row r="26168">
          <cell r="H26168" t="str">
            <v>[XTR f11]</v>
          </cell>
        </row>
        <row r="26169">
          <cell r="H26169" t="str">
            <v>[e11]</v>
          </cell>
        </row>
        <row r="26170">
          <cell r="H26170" t="str">
            <v>[e12]</v>
          </cell>
        </row>
        <row r="26171">
          <cell r="H26171" t="str">
            <v>[e21]</v>
          </cell>
        </row>
        <row r="26172">
          <cell r="H26172" t="str">
            <v>[e22]</v>
          </cell>
        </row>
        <row r="26173">
          <cell r="H26173" t="str">
            <v>[n21]</v>
          </cell>
        </row>
        <row r="26174">
          <cell r="H26174" t="str">
            <v>[Ae22]</v>
          </cell>
        </row>
        <row r="26175">
          <cell r="H26175" t="str">
            <v>[An21]</v>
          </cell>
        </row>
        <row r="26176">
          <cell r="H26176" t="str">
            <v>[Be21]</v>
          </cell>
        </row>
        <row r="26177">
          <cell r="H26177" t="str">
            <v>[H201]</v>
          </cell>
        </row>
        <row r="26178">
          <cell r="H26178" t="str">
            <v>[H202]</v>
          </cell>
        </row>
        <row r="26179">
          <cell r="H26179" t="str">
            <v>[H203]</v>
          </cell>
        </row>
        <row r="26180">
          <cell r="H26180" t="str">
            <v>[H204]</v>
          </cell>
        </row>
        <row r="26181">
          <cell r="H26181" t="str">
            <v>[H206]</v>
          </cell>
        </row>
        <row r="26182">
          <cell r="H26182" t="str">
            <v>[H208]</v>
          </cell>
        </row>
        <row r="26183">
          <cell r="H26183" t="str">
            <v>[R201]</v>
          </cell>
        </row>
        <row r="26184">
          <cell r="H26184" t="str">
            <v>[R202]</v>
          </cell>
        </row>
        <row r="26185">
          <cell r="H26185" t="str">
            <v>[R204]</v>
          </cell>
        </row>
        <row r="26186">
          <cell r="H26186" t="str">
            <v>[R206]</v>
          </cell>
        </row>
        <row r="26187">
          <cell r="H26187" t="str">
            <v>[R303]</v>
          </cell>
        </row>
        <row r="26188">
          <cell r="H26188" t="str">
            <v>[R308]</v>
          </cell>
        </row>
        <row r="26189">
          <cell r="H26189" t="str">
            <v>[R310]</v>
          </cell>
        </row>
        <row r="26190">
          <cell r="H26190" t="str">
            <v>[Zf11]</v>
          </cell>
        </row>
        <row r="26191">
          <cell r="H26191" t="str">
            <v>[Gl e11]</v>
          </cell>
        </row>
        <row r="26192">
          <cell r="H26192" t="str">
            <v>[Gl e12]</v>
          </cell>
        </row>
        <row r="26193">
          <cell r="H26193" t="str">
            <v>[Gl e21]</v>
          </cell>
        </row>
        <row r="26194">
          <cell r="H26194" t="str">
            <v>[Gl e22]</v>
          </cell>
        </row>
        <row r="26195">
          <cell r="H26195" t="str">
            <v>[Gl f11]</v>
          </cell>
        </row>
        <row r="26196">
          <cell r="H26196" t="str">
            <v>[Gl n21]</v>
          </cell>
        </row>
        <row r="26197">
          <cell r="H26197" t="str">
            <v>[Sch203R]</v>
          </cell>
        </row>
        <row r="26198">
          <cell r="H26198" t="str">
            <v>[Sch303H]</v>
          </cell>
        </row>
        <row r="26199">
          <cell r="H26199" t="str">
            <v>[Sch308H]</v>
          </cell>
        </row>
        <row r="26200">
          <cell r="H26200" t="str">
            <v>[Sch310H]</v>
          </cell>
        </row>
        <row r="26201">
          <cell r="H26201" t="str">
            <v>[1Ae22]</v>
          </cell>
        </row>
        <row r="26202">
          <cell r="H26202" t="str">
            <v>[1Be21]</v>
          </cell>
        </row>
        <row r="26203">
          <cell r="H26203" t="str">
            <v>[1H201]</v>
          </cell>
        </row>
        <row r="26204">
          <cell r="H26204" t="str">
            <v>[1H202]</v>
          </cell>
        </row>
        <row r="26205">
          <cell r="H26205" t="str">
            <v>[1Zf11]</v>
          </cell>
        </row>
        <row r="26206">
          <cell r="H26206" t="str">
            <v>[2Ae22]</v>
          </cell>
        </row>
        <row r="26207">
          <cell r="H26207" t="str">
            <v>[2Be21]</v>
          </cell>
        </row>
        <row r="26208">
          <cell r="H26208" t="str">
            <v>[2H201]</v>
          </cell>
        </row>
        <row r="26209">
          <cell r="H26209" t="str">
            <v>[2H202]</v>
          </cell>
        </row>
        <row r="26210">
          <cell r="H26210" t="str">
            <v>[2Zf11]</v>
          </cell>
        </row>
        <row r="26211">
          <cell r="H26211" t="str">
            <v>[3Zf11]</v>
          </cell>
        </row>
        <row r="26212">
          <cell r="H26212" t="str">
            <v>[V101R]</v>
          </cell>
        </row>
        <row r="26213">
          <cell r="H26213" t="str">
            <v>[V102R]</v>
          </cell>
        </row>
        <row r="26214">
          <cell r="H26214" t="str">
            <v>[V103R]</v>
          </cell>
        </row>
        <row r="26215">
          <cell r="H26215" t="str">
            <v>[V104R]</v>
          </cell>
        </row>
        <row r="26216">
          <cell r="H26216" t="str">
            <v>[V208R]</v>
          </cell>
        </row>
        <row r="26217">
          <cell r="H26217" t="str">
            <v>[V305H]</v>
          </cell>
        </row>
        <row r="26218">
          <cell r="H26218" t="str">
            <v>[V312H]</v>
          </cell>
        </row>
        <row r="26219">
          <cell r="H26219" t="str">
            <v>[V501H]</v>
          </cell>
        </row>
        <row r="26220">
          <cell r="H26220" t="str">
            <v>[V54]</v>
          </cell>
        </row>
        <row r="26221">
          <cell r="H26221" t="str">
            <v>[V60]</v>
          </cell>
        </row>
        <row r="26222">
          <cell r="H26222" t="str">
            <v>[VH201]</v>
          </cell>
        </row>
        <row r="26223">
          <cell r="H26223" t="str">
            <v>[VH202]</v>
          </cell>
        </row>
        <row r="26224">
          <cell r="H26224" t="str">
            <v>[VH203]</v>
          </cell>
        </row>
        <row r="26225">
          <cell r="H26225" t="str">
            <v>[VH204]</v>
          </cell>
        </row>
        <row r="26226">
          <cell r="H26226" t="str">
            <v>[VH206]</v>
          </cell>
        </row>
        <row r="26227">
          <cell r="H26227" t="str">
            <v>[VH208]</v>
          </cell>
        </row>
        <row r="26228">
          <cell r="H26228" t="str">
            <v>[VR201]</v>
          </cell>
        </row>
        <row r="26229">
          <cell r="H26229" t="str">
            <v>[VR202]</v>
          </cell>
        </row>
        <row r="26230">
          <cell r="H26230" t="str">
            <v>[VR204]</v>
          </cell>
        </row>
        <row r="26231">
          <cell r="H26231" t="str">
            <v>[VR206]</v>
          </cell>
        </row>
        <row r="26232">
          <cell r="H26232" t="str">
            <v>[VR303]</v>
          </cell>
        </row>
        <row r="26233">
          <cell r="H26233" t="str">
            <v>[VR308]</v>
          </cell>
        </row>
        <row r="26234">
          <cell r="H26234" t="str">
            <v>[VR310]</v>
          </cell>
        </row>
        <row r="26235">
          <cell r="H26235" t="str">
            <v>[VSch203R]</v>
          </cell>
        </row>
        <row r="26236">
          <cell r="H26236" t="str">
            <v>[VSch303H]</v>
          </cell>
        </row>
        <row r="26237">
          <cell r="H26237" t="str">
            <v>[VSch308H]</v>
          </cell>
        </row>
        <row r="26238">
          <cell r="H26238" t="str">
            <v>[VSch310H]</v>
          </cell>
        </row>
        <row r="26239">
          <cell r="H26239" t="str">
            <v>[ae22]</v>
          </cell>
        </row>
        <row r="26240">
          <cell r="H26240" t="str">
            <v>[an21]</v>
          </cell>
        </row>
        <row r="26241">
          <cell r="H26241" t="str">
            <v>[be21]</v>
          </cell>
        </row>
        <row r="26242">
          <cell r="H26242" t="str">
            <v>[h(Zf11)]</v>
          </cell>
        </row>
        <row r="26243">
          <cell r="H26243" t="str">
            <v>[r(Ae22)]</v>
          </cell>
        </row>
        <row r="26244">
          <cell r="H26244" t="str">
            <v>[r(An21)]</v>
          </cell>
        </row>
        <row r="26245">
          <cell r="H26245" t="str">
            <v>[r(Be21)]</v>
          </cell>
        </row>
        <row r="26246">
          <cell r="H26246" t="str">
            <v>[zf11]</v>
          </cell>
        </row>
        <row r="26247">
          <cell r="H26247" t="str">
            <v>[W 1]</v>
          </cell>
        </row>
        <row r="26248">
          <cell r="H26248" t="str">
            <v>[W 10]</v>
          </cell>
        </row>
        <row r="26249">
          <cell r="H26249" t="str">
            <v>[W 11]</v>
          </cell>
        </row>
        <row r="26250">
          <cell r="H26250" t="str">
            <v>[W 12]</v>
          </cell>
        </row>
        <row r="26251">
          <cell r="H26251" t="str">
            <v>[W 2]</v>
          </cell>
        </row>
        <row r="26252">
          <cell r="H26252" t="str">
            <v>[W 3]</v>
          </cell>
        </row>
        <row r="26253">
          <cell r="H26253" t="str">
            <v>[W 31]</v>
          </cell>
        </row>
        <row r="26254">
          <cell r="H26254" t="str">
            <v>[W 32]</v>
          </cell>
        </row>
        <row r="26255">
          <cell r="H26255" t="str">
            <v>[W 33]</v>
          </cell>
        </row>
        <row r="26256">
          <cell r="H26256" t="str">
            <v>[W 4]</v>
          </cell>
        </row>
        <row r="26257">
          <cell r="H26257" t="str">
            <v>[W 5]</v>
          </cell>
        </row>
        <row r="26258">
          <cell r="H26258" t="str">
            <v>[W 52]</v>
          </cell>
        </row>
        <row r="26259">
          <cell r="H26259" t="str">
            <v>[W 53]</v>
          </cell>
        </row>
        <row r="26260">
          <cell r="H26260" t="str">
            <v>[W 54]</v>
          </cell>
        </row>
        <row r="26261">
          <cell r="H26261" t="str">
            <v>[W 55]</v>
          </cell>
        </row>
        <row r="26262">
          <cell r="H26262" t="str">
            <v>[W 6]</v>
          </cell>
        </row>
        <row r="26263">
          <cell r="H26263" t="str">
            <v>[W 60]</v>
          </cell>
        </row>
        <row r="26264">
          <cell r="H26264" t="str">
            <v>[W 61]</v>
          </cell>
        </row>
        <row r="26265">
          <cell r="H26265" t="str">
            <v>[W 62]</v>
          </cell>
        </row>
        <row r="26266">
          <cell r="H26266" t="str">
            <v>[W 63]</v>
          </cell>
        </row>
        <row r="26267">
          <cell r="H26267" t="str">
            <v>[W 64]</v>
          </cell>
        </row>
        <row r="26268">
          <cell r="H26268" t="str">
            <v>[W 7]</v>
          </cell>
        </row>
        <row r="26269">
          <cell r="H26269" t="str">
            <v>[W 8]</v>
          </cell>
        </row>
        <row r="26270">
          <cell r="H26270" t="str">
            <v>[W 9]</v>
          </cell>
        </row>
        <row r="26271">
          <cell r="H26271" t="str">
            <v>[VE 104]</v>
          </cell>
        </row>
        <row r="26272">
          <cell r="H26272" t="str">
            <v>[VE 305]</v>
          </cell>
        </row>
        <row r="26273">
          <cell r="H26273" t="str">
            <v>[VE 312]</v>
          </cell>
        </row>
        <row r="26274">
          <cell r="H26274" t="str">
            <v>[VE63R]</v>
          </cell>
        </row>
        <row r="26275">
          <cell r="H26275" t="str">
            <v>[ZVE e21]</v>
          </cell>
        </row>
        <row r="26276">
          <cell r="H26276" t="str">
            <v>[ZVE e22]</v>
          </cell>
        </row>
        <row r="26277">
          <cell r="H26277" t="str">
            <v>[ZVE f11]</v>
          </cell>
        </row>
        <row r="26278">
          <cell r="H26278" t="str">
            <v>[ZVE n21]</v>
          </cell>
        </row>
        <row r="26279">
          <cell r="H26279" t="str">
            <v>[aws]</v>
          </cell>
        </row>
        <row r="26280">
          <cell r="H26280" t="str">
            <v>[101]</v>
          </cell>
        </row>
        <row r="26281">
          <cell r="H26281" t="str">
            <v>[11/12]</v>
          </cell>
        </row>
        <row r="26282">
          <cell r="H26282" t="str">
            <v>[151]</v>
          </cell>
        </row>
        <row r="26283">
          <cell r="H26283" t="str">
            <v>[701]</v>
          </cell>
        </row>
        <row r="26284">
          <cell r="H26284" t="str">
            <v>[801]</v>
          </cell>
        </row>
        <row r="26285">
          <cell r="H26285" t="str">
            <v>[803]</v>
          </cell>
        </row>
        <row r="26286">
          <cell r="H26286" t="str">
            <v>[901]</v>
          </cell>
        </row>
        <row r="26287">
          <cell r="H26287" t="str">
            <v>[W101]</v>
          </cell>
        </row>
        <row r="26288">
          <cell r="H26288" t="str">
            <v>[e11]</v>
          </cell>
        </row>
        <row r="26289">
          <cell r="H26289" t="str">
            <v>[e21]</v>
          </cell>
        </row>
        <row r="26290">
          <cell r="H26290" t="str">
            <v>[W 12]</v>
          </cell>
        </row>
        <row r="26291">
          <cell r="H26291" t="str">
            <v>[W 8]</v>
          </cell>
        </row>
        <row r="26292">
          <cell r="H26292" t="str">
            <v>[Gl 101]</v>
          </cell>
        </row>
        <row r="26293">
          <cell r="H26293" t="str">
            <v>[Gl 201]</v>
          </cell>
        </row>
        <row r="26294">
          <cell r="H26294" t="str">
            <v>[Gl 301]</v>
          </cell>
        </row>
        <row r="26295">
          <cell r="H26295" t="str">
            <v>[Gl 302]</v>
          </cell>
        </row>
        <row r="26296">
          <cell r="H26296" t="str">
            <v>[Gl 303]</v>
          </cell>
        </row>
        <row r="26297">
          <cell r="H26297" t="str">
            <v>[Gl 305]</v>
          </cell>
        </row>
        <row r="26298">
          <cell r="H26298" t="str">
            <v>[Gl 307]</v>
          </cell>
        </row>
        <row r="26299">
          <cell r="H26299" t="str">
            <v>[Gl 321]</v>
          </cell>
        </row>
        <row r="26300">
          <cell r="H26300" t="str">
            <v>[Gl 401]</v>
          </cell>
        </row>
        <row r="26301">
          <cell r="H26301" t="str">
            <v>[Gl 701]</v>
          </cell>
        </row>
        <row r="26302">
          <cell r="H26302" t="str">
            <v>[Gl 801]</v>
          </cell>
        </row>
        <row r="26303">
          <cell r="H26303" t="str">
            <v>[Gl 803]</v>
          </cell>
        </row>
        <row r="26304">
          <cell r="H26304" t="str">
            <v>[Gl 901]</v>
          </cell>
        </row>
        <row r="26305">
          <cell r="H26305" t="str">
            <v>[101/201/AWS]</v>
          </cell>
        </row>
        <row r="26306">
          <cell r="H26306" t="str">
            <v>[321/401/AWS]</v>
          </cell>
        </row>
        <row r="26307">
          <cell r="H26307" t="str">
            <v>[701/AWS]</v>
          </cell>
        </row>
        <row r="26308">
          <cell r="H26308" t="str">
            <v>[901/AWS]</v>
          </cell>
        </row>
        <row r="26309">
          <cell r="H26309" t="str">
            <v>[Gl 104]</v>
          </cell>
        </row>
        <row r="26310">
          <cell r="H26310" t="str">
            <v>[Gl 210]</v>
          </cell>
        </row>
        <row r="26311">
          <cell r="H26311" t="str">
            <v>[Gl 804]</v>
          </cell>
        </row>
        <row r="26312">
          <cell r="H26312" t="str">
            <v>[Gl 806]</v>
          </cell>
        </row>
        <row r="26313">
          <cell r="H26313" t="str">
            <v>[W2-12/AWS]</v>
          </cell>
        </row>
        <row r="26314">
          <cell r="H26314" t="str">
            <v>[W3/4/AWS]</v>
          </cell>
        </row>
        <row r="26315">
          <cell r="H26315" t="str">
            <v>[Bl d11]</v>
          </cell>
        </row>
        <row r="26316">
          <cell r="H26316" t="str">
            <v>[Bl e11]</v>
          </cell>
        </row>
        <row r="26317">
          <cell r="H26317" t="str">
            <v>[Bl e21]</v>
          </cell>
        </row>
        <row r="26318">
          <cell r="H26318" t="str">
            <v>[Bl f11]</v>
          </cell>
        </row>
        <row r="26319">
          <cell r="H26319" t="str">
            <v>[EVA1]</v>
          </cell>
        </row>
        <row r="26320">
          <cell r="H26320" t="str">
            <v>[EVA2]</v>
          </cell>
        </row>
        <row r="26321">
          <cell r="H26321" t="str">
            <v>[EVA3]</v>
          </cell>
        </row>
        <row r="26322">
          <cell r="H26322" t="str">
            <v>[km 45,606]</v>
          </cell>
        </row>
        <row r="26323">
          <cell r="H26323" t="str">
            <v>[km 55,800]</v>
          </cell>
        </row>
        <row r="26324">
          <cell r="H26324" t="str">
            <v>[km 56,334]</v>
          </cell>
        </row>
        <row r="26325">
          <cell r="H26325" t="str">
            <v>[km 57,381]</v>
          </cell>
        </row>
        <row r="26326">
          <cell r="H26326" t="str">
            <v>[km 61,814]</v>
          </cell>
        </row>
        <row r="26327">
          <cell r="H26327" t="str">
            <v>[km 63,509]</v>
          </cell>
        </row>
        <row r="26328">
          <cell r="H26328" t="str">
            <v>[Ers A]</v>
          </cell>
        </row>
        <row r="26329">
          <cell r="H26329" t="str">
            <v>[Ers Ad11]</v>
          </cell>
        </row>
        <row r="26330">
          <cell r="H26330" t="str">
            <v>[Ers Ae11]</v>
          </cell>
        </row>
        <row r="26331">
          <cell r="H26331" t="str">
            <v>[Ers H1]</v>
          </cell>
        </row>
        <row r="26332">
          <cell r="H26332" t="str">
            <v>[Ers H2]</v>
          </cell>
        </row>
        <row r="26333">
          <cell r="H26333" t="str">
            <v>[Ers H3]</v>
          </cell>
        </row>
        <row r="26334">
          <cell r="H26334" t="str">
            <v>[Ers H5]</v>
          </cell>
        </row>
        <row r="26335">
          <cell r="H26335" t="str">
            <v>[Ers H7]</v>
          </cell>
        </row>
        <row r="26336">
          <cell r="H26336" t="str">
            <v>[Ers H801]</v>
          </cell>
        </row>
        <row r="26337">
          <cell r="H26337" t="str">
            <v>[Ers H803]</v>
          </cell>
        </row>
        <row r="26338">
          <cell r="H26338" t="str">
            <v>[Ers R1]</v>
          </cell>
        </row>
        <row r="26339">
          <cell r="H26339" t="str">
            <v>[Ers R2]</v>
          </cell>
        </row>
        <row r="26340">
          <cell r="H26340" t="str">
            <v>[Ers R5]</v>
          </cell>
        </row>
        <row r="26341">
          <cell r="H26341" t="str">
            <v>[Ers R7]</v>
          </cell>
        </row>
        <row r="26342">
          <cell r="H26342" t="str">
            <v>[Ers R801]</v>
          </cell>
        </row>
        <row r="26343">
          <cell r="H26343" t="str">
            <v>[Ers R803]</v>
          </cell>
        </row>
        <row r="26344">
          <cell r="H26344" t="str">
            <v>[Ers Z]</v>
          </cell>
        </row>
        <row r="26345">
          <cell r="H26345" t="str">
            <v>[Ers Ze11]</v>
          </cell>
        </row>
        <row r="26346">
          <cell r="H26346" t="str">
            <v>[Ers Ze21]</v>
          </cell>
        </row>
        <row r="26347">
          <cell r="H26347" t="str">
            <v>[Ers 1Ae11]</v>
          </cell>
        </row>
        <row r="26348">
          <cell r="H26348" t="str">
            <v>[Ers 1R5]</v>
          </cell>
        </row>
        <row r="26349">
          <cell r="H26349" t="str">
            <v>[Ers 1R801]</v>
          </cell>
        </row>
        <row r="26350">
          <cell r="H26350" t="str">
            <v>[Ers 1R803]</v>
          </cell>
        </row>
        <row r="26351">
          <cell r="H26351" t="str">
            <v>[Ers 1Ze21]</v>
          </cell>
        </row>
        <row r="26352">
          <cell r="H26352" t="str">
            <v>[1]</v>
          </cell>
        </row>
        <row r="26353">
          <cell r="H26353" t="str">
            <v>[10]</v>
          </cell>
        </row>
        <row r="26354">
          <cell r="H26354" t="str">
            <v>[2]</v>
          </cell>
        </row>
        <row r="26355">
          <cell r="H26355" t="str">
            <v>[201]</v>
          </cell>
        </row>
        <row r="26356">
          <cell r="H26356" t="str">
            <v>[3/4]</v>
          </cell>
        </row>
        <row r="26357">
          <cell r="H26357" t="str">
            <v>[301]</v>
          </cell>
        </row>
        <row r="26358">
          <cell r="H26358" t="str">
            <v>[302]</v>
          </cell>
        </row>
        <row r="26359">
          <cell r="H26359" t="str">
            <v>[303]</v>
          </cell>
        </row>
        <row r="26360">
          <cell r="H26360" t="str">
            <v>[305]</v>
          </cell>
        </row>
        <row r="26361">
          <cell r="H26361" t="str">
            <v>[307]</v>
          </cell>
        </row>
        <row r="26362">
          <cell r="H26362" t="str">
            <v>[321]</v>
          </cell>
        </row>
        <row r="26363">
          <cell r="H26363" t="str">
            <v>[401]</v>
          </cell>
        </row>
        <row r="26364">
          <cell r="H26364" t="str">
            <v>[5]</v>
          </cell>
        </row>
        <row r="26365">
          <cell r="H26365" t="str">
            <v>[51]</v>
          </cell>
        </row>
        <row r="26366">
          <cell r="H26366" t="str">
            <v>[52]</v>
          </cell>
        </row>
        <row r="26367">
          <cell r="H26367" t="str">
            <v>[53]</v>
          </cell>
        </row>
        <row r="26368">
          <cell r="H26368" t="str">
            <v>[6]</v>
          </cell>
        </row>
        <row r="26369">
          <cell r="H26369" t="str">
            <v>[7]</v>
          </cell>
        </row>
        <row r="26370">
          <cell r="H26370" t="str">
            <v>[8]</v>
          </cell>
        </row>
        <row r="26371">
          <cell r="H26371" t="str">
            <v>[d11]</v>
          </cell>
        </row>
        <row r="26372">
          <cell r="H26372" t="str">
            <v>[f11]</v>
          </cell>
        </row>
        <row r="26373">
          <cell r="H26373" t="str">
            <v>[A]</v>
          </cell>
        </row>
        <row r="26374">
          <cell r="H26374" t="str">
            <v>[Ad11]</v>
          </cell>
        </row>
        <row r="26375">
          <cell r="H26375" t="str">
            <v>[Ae11]</v>
          </cell>
        </row>
        <row r="26376">
          <cell r="H26376" t="str">
            <v>[H1]</v>
          </cell>
        </row>
        <row r="26377">
          <cell r="H26377" t="str">
            <v>[H2]</v>
          </cell>
        </row>
        <row r="26378">
          <cell r="H26378" t="str">
            <v>[H3]</v>
          </cell>
        </row>
        <row r="26379">
          <cell r="H26379" t="str">
            <v>[H5]</v>
          </cell>
        </row>
        <row r="26380">
          <cell r="H26380" t="str">
            <v>[H7]</v>
          </cell>
        </row>
        <row r="26381">
          <cell r="H26381" t="str">
            <v>[H801]</v>
          </cell>
        </row>
        <row r="26382">
          <cell r="H26382" t="str">
            <v>[H803]</v>
          </cell>
        </row>
        <row r="26383">
          <cell r="H26383" t="str">
            <v>[R1]</v>
          </cell>
        </row>
        <row r="26384">
          <cell r="H26384" t="str">
            <v>[R2]</v>
          </cell>
        </row>
        <row r="26385">
          <cell r="H26385" t="str">
            <v>[R5]</v>
          </cell>
        </row>
        <row r="26386">
          <cell r="H26386" t="str">
            <v>[R7]</v>
          </cell>
        </row>
        <row r="26387">
          <cell r="H26387" t="str">
            <v>[R801]</v>
          </cell>
        </row>
        <row r="26388">
          <cell r="H26388" t="str">
            <v>[R803]</v>
          </cell>
        </row>
        <row r="26389">
          <cell r="H26389" t="str">
            <v>[Z]</v>
          </cell>
        </row>
        <row r="26390">
          <cell r="H26390" t="str">
            <v>[Ze11]</v>
          </cell>
        </row>
        <row r="26391">
          <cell r="H26391" t="str">
            <v>[Ze21]</v>
          </cell>
        </row>
        <row r="26392">
          <cell r="H26392" t="str">
            <v>[Gl d11]</v>
          </cell>
        </row>
        <row r="26393">
          <cell r="H26393" t="str">
            <v>[Gl e11]</v>
          </cell>
        </row>
        <row r="26394">
          <cell r="H26394" t="str">
            <v>[Gl e21]</v>
          </cell>
        </row>
        <row r="26395">
          <cell r="H26395" t="str">
            <v>[Gl f11]</v>
          </cell>
        </row>
        <row r="26396">
          <cell r="H26396" t="str">
            <v>[1Ae11]</v>
          </cell>
        </row>
        <row r="26397">
          <cell r="H26397" t="str">
            <v>[1R5]</v>
          </cell>
        </row>
        <row r="26398">
          <cell r="H26398" t="str">
            <v>[1R801]</v>
          </cell>
        </row>
        <row r="26399">
          <cell r="H26399" t="str">
            <v>[1R803]</v>
          </cell>
        </row>
        <row r="26400">
          <cell r="H26400" t="str">
            <v>[1Ze21]</v>
          </cell>
        </row>
        <row r="26401">
          <cell r="H26401" t="str">
            <v>[V101]</v>
          </cell>
        </row>
        <row r="26402">
          <cell r="H26402" t="str">
            <v>[V104]</v>
          </cell>
        </row>
        <row r="26403">
          <cell r="H26403" t="str">
            <v>[V11]</v>
          </cell>
        </row>
        <row r="26404">
          <cell r="H26404" t="str">
            <v>[V201H]</v>
          </cell>
        </row>
        <row r="26405">
          <cell r="H26405" t="str">
            <v>[V201R]</v>
          </cell>
        </row>
        <row r="26406">
          <cell r="H26406" t="str">
            <v>[V210]</v>
          </cell>
        </row>
        <row r="26407">
          <cell r="H26407" t="str">
            <v>[V401]</v>
          </cell>
        </row>
        <row r="26408">
          <cell r="H26408" t="str">
            <v>[V701]</v>
          </cell>
        </row>
        <row r="26409">
          <cell r="H26409" t="str">
            <v>[V804H]</v>
          </cell>
        </row>
        <row r="26410">
          <cell r="H26410" t="str">
            <v>[V806H]</v>
          </cell>
        </row>
        <row r="26411">
          <cell r="H26411" t="str">
            <v>[V901]</v>
          </cell>
        </row>
        <row r="26412">
          <cell r="H26412" t="str">
            <v>[VH1]</v>
          </cell>
        </row>
        <row r="26413">
          <cell r="H26413" t="str">
            <v>[VH2]</v>
          </cell>
        </row>
        <row r="26414">
          <cell r="H26414" t="str">
            <v>[VH3]</v>
          </cell>
        </row>
        <row r="26415">
          <cell r="H26415" t="str">
            <v>[VH5]</v>
          </cell>
        </row>
        <row r="26416">
          <cell r="H26416" t="str">
            <v>[VH7]</v>
          </cell>
        </row>
        <row r="26417">
          <cell r="H26417" t="str">
            <v>[VH801]</v>
          </cell>
        </row>
        <row r="26418">
          <cell r="H26418" t="str">
            <v>[VH803]</v>
          </cell>
        </row>
        <row r="26419">
          <cell r="H26419" t="str">
            <v>[VR1]</v>
          </cell>
        </row>
        <row r="26420">
          <cell r="H26420" t="str">
            <v>[VR2]</v>
          </cell>
        </row>
        <row r="26421">
          <cell r="H26421" t="str">
            <v>[VR5]</v>
          </cell>
        </row>
        <row r="26422">
          <cell r="H26422" t="str">
            <v>[VR7]</v>
          </cell>
        </row>
        <row r="26423">
          <cell r="H26423" t="str">
            <v>[VR801]</v>
          </cell>
        </row>
        <row r="26424">
          <cell r="H26424" t="str">
            <v>[VR803]</v>
          </cell>
        </row>
        <row r="26425">
          <cell r="H26425" t="str">
            <v>[a]</v>
          </cell>
        </row>
        <row r="26426">
          <cell r="H26426" t="str">
            <v>[ad11]</v>
          </cell>
        </row>
        <row r="26427">
          <cell r="H26427" t="str">
            <v>[ae11]</v>
          </cell>
        </row>
        <row r="26428">
          <cell r="H26428" t="str">
            <v>[h(Z)]</v>
          </cell>
        </row>
        <row r="26429">
          <cell r="H26429" t="str">
            <v>[h(Ze11)]</v>
          </cell>
        </row>
        <row r="26430">
          <cell r="H26430" t="str">
            <v>[r(A)]</v>
          </cell>
        </row>
        <row r="26431">
          <cell r="H26431" t="str">
            <v>[r(Ad11)]</v>
          </cell>
        </row>
        <row r="26432">
          <cell r="H26432" t="str">
            <v>[z]</v>
          </cell>
        </row>
        <row r="26433">
          <cell r="H26433" t="str">
            <v>[ze11]</v>
          </cell>
        </row>
        <row r="26434">
          <cell r="H26434" t="str">
            <v>[ze21]</v>
          </cell>
        </row>
        <row r="26435">
          <cell r="H26435" t="str">
            <v>[W 1]</v>
          </cell>
        </row>
        <row r="26436">
          <cell r="H26436" t="str">
            <v>[W 10]</v>
          </cell>
        </row>
        <row r="26437">
          <cell r="H26437" t="str">
            <v>[W 101]</v>
          </cell>
        </row>
        <row r="26438">
          <cell r="H26438" t="str">
            <v>[W 11]</v>
          </cell>
        </row>
        <row r="26439">
          <cell r="H26439" t="str">
            <v>[W 14]</v>
          </cell>
        </row>
        <row r="26440">
          <cell r="H26440" t="str">
            <v>[W 151]</v>
          </cell>
        </row>
        <row r="26441">
          <cell r="H26441" t="str">
            <v>[W 2]</v>
          </cell>
        </row>
        <row r="26442">
          <cell r="H26442" t="str">
            <v>[W 3]</v>
          </cell>
        </row>
        <row r="26443">
          <cell r="H26443" t="str">
            <v>[W 4]</v>
          </cell>
        </row>
        <row r="26444">
          <cell r="H26444" t="str">
            <v>[W 5]</v>
          </cell>
        </row>
        <row r="26445">
          <cell r="H26445" t="str">
            <v>[W 51]</v>
          </cell>
        </row>
        <row r="26446">
          <cell r="H26446" t="str">
            <v>[W 52]</v>
          </cell>
        </row>
        <row r="26447">
          <cell r="H26447" t="str">
            <v>[W 53]</v>
          </cell>
        </row>
        <row r="26448">
          <cell r="H26448" t="str">
            <v>[W 6]</v>
          </cell>
        </row>
        <row r="26449">
          <cell r="H26449" t="str">
            <v>[W 7]</v>
          </cell>
        </row>
        <row r="26450">
          <cell r="H26450" t="str">
            <v>[VE 104]</v>
          </cell>
        </row>
        <row r="26451">
          <cell r="H26451" t="str">
            <v>[VE 210]</v>
          </cell>
        </row>
        <row r="26452">
          <cell r="H26452" t="str">
            <v>[VE 804]</v>
          </cell>
        </row>
        <row r="26453">
          <cell r="H26453" t="str">
            <v>[VE 806]</v>
          </cell>
        </row>
        <row r="26454">
          <cell r="H26454" t="str">
            <v>[ZVE 303]</v>
          </cell>
        </row>
        <row r="26455">
          <cell r="H26455" t="str">
            <v>[ZVE d11]</v>
          </cell>
        </row>
        <row r="26456">
          <cell r="H26456" t="str">
            <v>[ZVE e11]</v>
          </cell>
        </row>
        <row r="26457">
          <cell r="H26457" t="str">
            <v>[ZVE e21]</v>
          </cell>
        </row>
        <row r="26458">
          <cell r="H26458" t="str">
            <v>[ZVE f11]</v>
          </cell>
        </row>
        <row r="26459">
          <cell r="H26459" t="str">
            <v>[aws]</v>
          </cell>
        </row>
        <row r="26460">
          <cell r="H26460" t="str">
            <v>[b11]</v>
          </cell>
        </row>
        <row r="26461">
          <cell r="H26461" t="str">
            <v>[b12]</v>
          </cell>
        </row>
        <row r="26462">
          <cell r="H26462" t="str">
            <v>[W 1A]</v>
          </cell>
        </row>
        <row r="26463">
          <cell r="H26463" t="str">
            <v>[W 32]</v>
          </cell>
        </row>
        <row r="26464">
          <cell r="H26464" t="str">
            <v>[Gl 101]</v>
          </cell>
        </row>
        <row r="26465">
          <cell r="H26465" t="str">
            <v>[Gl 101^^1]</v>
          </cell>
        </row>
        <row r="26466">
          <cell r="H26466" t="str">
            <v>[Gl 102]</v>
          </cell>
        </row>
        <row r="26467">
          <cell r="H26467" t="str">
            <v>[Gl 102^^1]</v>
          </cell>
        </row>
        <row r="26468">
          <cell r="H26468" t="str">
            <v>[Gl 106]</v>
          </cell>
        </row>
        <row r="26469">
          <cell r="H26469" t="str">
            <v>[Gl 111]</v>
          </cell>
        </row>
        <row r="26470">
          <cell r="H26470" t="str">
            <v>[Gl 113]</v>
          </cell>
        </row>
        <row r="26471">
          <cell r="H26471" t="str">
            <v>[Gl 201]</v>
          </cell>
        </row>
        <row r="26472">
          <cell r="H26472" t="str">
            <v>[Gl 202]</v>
          </cell>
        </row>
        <row r="26473">
          <cell r="H26473" t="str">
            <v>[Gl 203]</v>
          </cell>
        </row>
        <row r="26474">
          <cell r="H26474" t="str">
            <v>[Gl 206]</v>
          </cell>
        </row>
        <row r="26475">
          <cell r="H26475" t="str">
            <v>[Gl 301]</v>
          </cell>
        </row>
        <row r="26476">
          <cell r="H26476" t="str">
            <v>[Gl 302]</v>
          </cell>
        </row>
        <row r="26477">
          <cell r="H26477" t="str">
            <v>[Gl 304]</v>
          </cell>
        </row>
        <row r="26478">
          <cell r="H26478" t="str">
            <v>[Gl 306]</v>
          </cell>
        </row>
        <row r="26479">
          <cell r="H26479" t="str">
            <v>[Gl 308]</v>
          </cell>
        </row>
        <row r="26480">
          <cell r="H26480" t="str">
            <v>[Gl 312]</v>
          </cell>
        </row>
        <row r="26481">
          <cell r="H26481" t="str">
            <v>[Gl 401]</v>
          </cell>
        </row>
        <row r="26482">
          <cell r="H26482" t="str">
            <v>[Gl 402]</v>
          </cell>
        </row>
        <row r="26483">
          <cell r="H26483" t="str">
            <v>[101-113]</v>
          </cell>
        </row>
        <row r="26484">
          <cell r="H26484" t="str">
            <v>[102/106]</v>
          </cell>
        </row>
        <row r="26485">
          <cell r="H26485" t="str">
            <v>[312/402]</v>
          </cell>
        </row>
        <row r="26486">
          <cell r="H26486" t="str">
            <v>[401]</v>
          </cell>
        </row>
        <row r="26487">
          <cell r="H26487" t="str">
            <v>[Gl 310]</v>
          </cell>
        </row>
        <row r="26488">
          <cell r="H26488" t="str">
            <v>[Gl 403]</v>
          </cell>
        </row>
        <row r="26489">
          <cell r="H26489" t="str">
            <v>[Gl 406]</v>
          </cell>
        </row>
        <row r="26490">
          <cell r="H26490" t="str">
            <v>[W31/45]</v>
          </cell>
        </row>
        <row r="26491">
          <cell r="H26491" t="str">
            <v>[W4/6]</v>
          </cell>
        </row>
        <row r="26492">
          <cell r="H26492" t="str">
            <v>[W41]</v>
          </cell>
        </row>
        <row r="26493">
          <cell r="H26493" t="str">
            <v>[W42/43]</v>
          </cell>
        </row>
        <row r="26494">
          <cell r="H26494" t="str">
            <v>[W51]</v>
          </cell>
        </row>
        <row r="26495">
          <cell r="H26495" t="str">
            <v>[W53]</v>
          </cell>
        </row>
        <row r="26496">
          <cell r="H26496" t="str">
            <v>[Bl b11]</v>
          </cell>
        </row>
        <row r="26497">
          <cell r="H26497" t="str">
            <v>[Bl b12]</v>
          </cell>
        </row>
        <row r="26498">
          <cell r="H26498" t="str">
            <v>[Bl c11]</v>
          </cell>
        </row>
        <row r="26499">
          <cell r="H26499" t="str">
            <v>[Bl c12]</v>
          </cell>
        </row>
        <row r="26500">
          <cell r="H26500" t="str">
            <v>[km 14,227]</v>
          </cell>
        </row>
        <row r="26501">
          <cell r="H26501" t="str">
            <v>[km 15,679]</v>
          </cell>
        </row>
        <row r="26502">
          <cell r="H26502" t="str">
            <v>[Ers A]</v>
          </cell>
        </row>
        <row r="26503">
          <cell r="H26503" t="str">
            <v>[Ers B]</v>
          </cell>
        </row>
        <row r="26504">
          <cell r="H26504" t="str">
            <v>[Ers H1]</v>
          </cell>
        </row>
        <row r="26505">
          <cell r="H26505" t="str">
            <v>[Ers H2]</v>
          </cell>
        </row>
        <row r="26506">
          <cell r="H26506" t="str">
            <v>[Ers H3]</v>
          </cell>
        </row>
        <row r="26507">
          <cell r="H26507" t="str">
            <v>[Ers H6]</v>
          </cell>
        </row>
        <row r="26508">
          <cell r="H26508" t="str">
            <v>[Ers R1]</v>
          </cell>
        </row>
        <row r="26509">
          <cell r="H26509" t="str">
            <v>[Ers R2]</v>
          </cell>
        </row>
        <row r="26510">
          <cell r="H26510" t="str">
            <v>[Ers R3]</v>
          </cell>
        </row>
        <row r="26511">
          <cell r="H26511" t="str">
            <v>[Ers R6]</v>
          </cell>
        </row>
        <row r="26512">
          <cell r="H26512" t="str">
            <v>[Ers Sch201R]</v>
          </cell>
        </row>
        <row r="26513">
          <cell r="H26513" t="str">
            <v>[Ers Sch202R]</v>
          </cell>
        </row>
        <row r="26514">
          <cell r="H26514" t="str">
            <v>[Ers Sch206R]</v>
          </cell>
        </row>
        <row r="26515">
          <cell r="H26515" t="str">
            <v>[Ers Sch301H]</v>
          </cell>
        </row>
        <row r="26516">
          <cell r="H26516" t="str">
            <v>[Ers Sch302H]</v>
          </cell>
        </row>
        <row r="26517">
          <cell r="H26517" t="str">
            <v>[Ers Sch306H]</v>
          </cell>
        </row>
        <row r="26518">
          <cell r="H26518" t="str">
            <v>[Ers Y]</v>
          </cell>
        </row>
        <row r="26519">
          <cell r="H26519" t="str">
            <v>[Ers Z]</v>
          </cell>
        </row>
        <row r="26520">
          <cell r="H26520" t="str">
            <v>[Ers 1A]</v>
          </cell>
        </row>
        <row r="26521">
          <cell r="H26521" t="str">
            <v>[ExGVAa(R1)]</v>
          </cell>
        </row>
        <row r="26522">
          <cell r="H26522" t="str">
            <v>[ExGVAy(Yd21)]</v>
          </cell>
        </row>
        <row r="26523">
          <cell r="H26523" t="str">
            <v>[Ext Bu Y]</v>
          </cell>
        </row>
        <row r="26524">
          <cell r="H26524" t="str">
            <v>[Ext Bu Z]</v>
          </cell>
        </row>
        <row r="26525">
          <cell r="H26525" t="str">
            <v>[Ext Bu a(R1)]</v>
          </cell>
        </row>
        <row r="26526">
          <cell r="H26526" t="str">
            <v>[Ext Bu b(R2)]</v>
          </cell>
        </row>
        <row r="26527">
          <cell r="H26527" t="str">
            <v>[Ext y(Yd21)]</v>
          </cell>
        </row>
        <row r="26528">
          <cell r="H26528" t="str">
            <v>[Ext z(Zd22)]</v>
          </cell>
        </row>
        <row r="26529">
          <cell r="H26529" t="str">
            <v>[GA A]</v>
          </cell>
        </row>
        <row r="26530">
          <cell r="H26530" t="str">
            <v>[GA H3]</v>
          </cell>
        </row>
        <row r="26531">
          <cell r="H26531" t="str">
            <v>[GA R3]</v>
          </cell>
        </row>
        <row r="26532">
          <cell r="H26532" t="str">
            <v>[GA Sch201R]</v>
          </cell>
        </row>
        <row r="26533">
          <cell r="H26533" t="str">
            <v>[GA Sch302H]</v>
          </cell>
        </row>
        <row r="26534">
          <cell r="H26534" t="str">
            <v>[GA Y]</v>
          </cell>
        </row>
        <row r="26535">
          <cell r="H26535" t="str">
            <v>[GA Z]</v>
          </cell>
        </row>
        <row r="26536">
          <cell r="H26536" t="str">
            <v>[GVA h(Y)]</v>
          </cell>
        </row>
        <row r="26537">
          <cell r="H26537" t="str">
            <v>[GVA r(A)]</v>
          </cell>
        </row>
        <row r="26538">
          <cell r="H26538" t="str">
            <v>[XTR b11]</v>
          </cell>
        </row>
        <row r="26539">
          <cell r="H26539" t="str">
            <v>[XTR b12]</v>
          </cell>
        </row>
        <row r="26540">
          <cell r="H26540" t="str">
            <v>[1]</v>
          </cell>
        </row>
        <row r="26541">
          <cell r="H26541" t="str">
            <v>[101]</v>
          </cell>
        </row>
        <row r="26542">
          <cell r="H26542" t="str">
            <v>[102]</v>
          </cell>
        </row>
        <row r="26543">
          <cell r="H26543" t="str">
            <v>[106]</v>
          </cell>
        </row>
        <row r="26544">
          <cell r="H26544" t="str">
            <v>[111]</v>
          </cell>
        </row>
        <row r="26545">
          <cell r="H26545" t="str">
            <v>[113]</v>
          </cell>
        </row>
        <row r="26546">
          <cell r="H26546" t="str">
            <v>[2/3]</v>
          </cell>
        </row>
        <row r="26547">
          <cell r="H26547" t="str">
            <v>[201]</v>
          </cell>
        </row>
        <row r="26548">
          <cell r="H26548" t="str">
            <v>[202]</v>
          </cell>
        </row>
        <row r="26549">
          <cell r="H26549" t="str">
            <v>[203]</v>
          </cell>
        </row>
        <row r="26550">
          <cell r="H26550" t="str">
            <v>[206]</v>
          </cell>
        </row>
        <row r="26551">
          <cell r="H26551" t="str">
            <v>[213]</v>
          </cell>
        </row>
        <row r="26552">
          <cell r="H26552" t="str">
            <v>[301]</v>
          </cell>
        </row>
        <row r="26553">
          <cell r="H26553" t="str">
            <v>[302]</v>
          </cell>
        </row>
        <row r="26554">
          <cell r="H26554" t="str">
            <v>[304]</v>
          </cell>
        </row>
        <row r="26555">
          <cell r="H26555" t="str">
            <v>[306]</v>
          </cell>
        </row>
        <row r="26556">
          <cell r="H26556" t="str">
            <v>[308]</v>
          </cell>
        </row>
        <row r="26557">
          <cell r="H26557" t="str">
            <v>[31/45]</v>
          </cell>
        </row>
        <row r="26558">
          <cell r="H26558" t="str">
            <v>[312]</v>
          </cell>
        </row>
        <row r="26559">
          <cell r="H26559" t="str">
            <v>[33/34]</v>
          </cell>
        </row>
        <row r="26560">
          <cell r="H26560" t="str">
            <v>[4/5]</v>
          </cell>
        </row>
        <row r="26561">
          <cell r="H26561" t="str">
            <v>[401]</v>
          </cell>
        </row>
        <row r="26562">
          <cell r="H26562" t="str">
            <v>[402]</v>
          </cell>
        </row>
        <row r="26563">
          <cell r="H26563" t="str">
            <v>[41]</v>
          </cell>
        </row>
        <row r="26564">
          <cell r="H26564" t="str">
            <v>[42]</v>
          </cell>
        </row>
        <row r="26565">
          <cell r="H26565" t="str">
            <v>[43]</v>
          </cell>
        </row>
        <row r="26566">
          <cell r="H26566" t="str">
            <v>[43/44]</v>
          </cell>
        </row>
        <row r="26567">
          <cell r="H26567" t="str">
            <v>[44]</v>
          </cell>
        </row>
        <row r="26568">
          <cell r="H26568" t="str">
            <v>[45]</v>
          </cell>
        </row>
        <row r="26569">
          <cell r="H26569" t="str">
            <v>[5]</v>
          </cell>
        </row>
        <row r="26570">
          <cell r="H26570" t="str">
            <v>[51]</v>
          </cell>
        </row>
        <row r="26571">
          <cell r="H26571" t="str">
            <v>[52]</v>
          </cell>
        </row>
        <row r="26572">
          <cell r="H26572" t="str">
            <v>[53]</v>
          </cell>
        </row>
        <row r="26573">
          <cell r="H26573" t="str">
            <v>[54]</v>
          </cell>
        </row>
        <row r="26574">
          <cell r="H26574" t="str">
            <v>[55]</v>
          </cell>
        </row>
        <row r="26575">
          <cell r="H26575" t="str">
            <v>[56]</v>
          </cell>
        </row>
        <row r="26576">
          <cell r="H26576" t="str">
            <v>[57]</v>
          </cell>
        </row>
        <row r="26577">
          <cell r="H26577" t="str">
            <v>[58]</v>
          </cell>
        </row>
        <row r="26578">
          <cell r="H26578" t="str">
            <v>[6]</v>
          </cell>
        </row>
        <row r="26579">
          <cell r="H26579" t="str">
            <v>[7]</v>
          </cell>
        </row>
        <row r="26580">
          <cell r="H26580" t="str">
            <v>[8]</v>
          </cell>
        </row>
        <row r="26581">
          <cell r="H26581" t="str">
            <v>[c11]</v>
          </cell>
        </row>
        <row r="26582">
          <cell r="H26582" t="str">
            <v>[c12]</v>
          </cell>
        </row>
        <row r="26583">
          <cell r="H26583" t="str">
            <v>[d21]</v>
          </cell>
        </row>
        <row r="26584">
          <cell r="H26584" t="str">
            <v>[d22]</v>
          </cell>
        </row>
        <row r="26585">
          <cell r="H26585" t="str">
            <v>[A]</v>
          </cell>
        </row>
        <row r="26586">
          <cell r="H26586" t="str">
            <v>[B]</v>
          </cell>
        </row>
        <row r="26587">
          <cell r="H26587" t="str">
            <v>[H1]</v>
          </cell>
        </row>
        <row r="26588">
          <cell r="H26588" t="str">
            <v>[H2]</v>
          </cell>
        </row>
        <row r="26589">
          <cell r="H26589" t="str">
            <v>[H3]</v>
          </cell>
        </row>
        <row r="26590">
          <cell r="H26590" t="str">
            <v>[H6]</v>
          </cell>
        </row>
        <row r="26591">
          <cell r="H26591" t="str">
            <v>[R1]</v>
          </cell>
        </row>
        <row r="26592">
          <cell r="H26592" t="str">
            <v>[R2]</v>
          </cell>
        </row>
        <row r="26593">
          <cell r="H26593" t="str">
            <v>[R3]</v>
          </cell>
        </row>
        <row r="26594">
          <cell r="H26594" t="str">
            <v>[R6]</v>
          </cell>
        </row>
        <row r="26595">
          <cell r="H26595" t="str">
            <v>[Y]</v>
          </cell>
        </row>
        <row r="26596">
          <cell r="H26596" t="str">
            <v>[Z]</v>
          </cell>
        </row>
        <row r="26597">
          <cell r="H26597" t="str">
            <v>[Gl b11]</v>
          </cell>
        </row>
        <row r="26598">
          <cell r="H26598" t="str">
            <v>[Gl b12]</v>
          </cell>
        </row>
        <row r="26599">
          <cell r="H26599" t="str">
            <v>[Gl c11]</v>
          </cell>
        </row>
        <row r="26600">
          <cell r="H26600" t="str">
            <v>[Gl c12]</v>
          </cell>
        </row>
        <row r="26601">
          <cell r="H26601" t="str">
            <v>[Gl d21]</v>
          </cell>
        </row>
        <row r="26602">
          <cell r="H26602" t="str">
            <v>[Gl d22]</v>
          </cell>
        </row>
        <row r="26603">
          <cell r="H26603" t="str">
            <v>[Sch201R]</v>
          </cell>
        </row>
        <row r="26604">
          <cell r="H26604" t="str">
            <v>[Sch202R]</v>
          </cell>
        </row>
        <row r="26605">
          <cell r="H26605" t="str">
            <v>[Sch206R]</v>
          </cell>
        </row>
        <row r="26606">
          <cell r="H26606" t="str">
            <v>[Sch301H]</v>
          </cell>
        </row>
        <row r="26607">
          <cell r="H26607" t="str">
            <v>[Sch302H]</v>
          </cell>
        </row>
        <row r="26608">
          <cell r="H26608" t="str">
            <v>[Sch306H]</v>
          </cell>
        </row>
        <row r="26609">
          <cell r="H26609" t="str">
            <v>[1A]</v>
          </cell>
        </row>
        <row r="26610">
          <cell r="H26610" t="str">
            <v>[V1]</v>
          </cell>
        </row>
        <row r="26611">
          <cell r="H26611" t="str">
            <v>[V106H]</v>
          </cell>
        </row>
        <row r="26612">
          <cell r="H26612" t="str">
            <v>[V106R]</v>
          </cell>
        </row>
        <row r="26613">
          <cell r="H26613" t="str">
            <v>[V2]</v>
          </cell>
        </row>
        <row r="26614">
          <cell r="H26614" t="str">
            <v>[V304H]</v>
          </cell>
        </row>
        <row r="26615">
          <cell r="H26615" t="str">
            <v>[V308H]</v>
          </cell>
        </row>
        <row r="26616">
          <cell r="H26616" t="str">
            <v>[V310H]</v>
          </cell>
        </row>
        <row r="26617">
          <cell r="H26617" t="str">
            <v>[V51]</v>
          </cell>
        </row>
        <row r="26618">
          <cell r="H26618" t="str">
            <v>[V53]</v>
          </cell>
        </row>
        <row r="26619">
          <cell r="H26619" t="str">
            <v>[V57]</v>
          </cell>
        </row>
        <row r="26620">
          <cell r="H26620" t="str">
            <v>[V58]</v>
          </cell>
        </row>
        <row r="26621">
          <cell r="H26621" t="str">
            <v>[VH1]</v>
          </cell>
        </row>
        <row r="26622">
          <cell r="H26622" t="str">
            <v>[VH2]</v>
          </cell>
        </row>
        <row r="26623">
          <cell r="H26623" t="str">
            <v>[VH3]</v>
          </cell>
        </row>
        <row r="26624">
          <cell r="H26624" t="str">
            <v>[VH6]</v>
          </cell>
        </row>
        <row r="26625">
          <cell r="H26625" t="str">
            <v>[VR1]</v>
          </cell>
        </row>
        <row r="26626">
          <cell r="H26626" t="str">
            <v>[VR2]</v>
          </cell>
        </row>
        <row r="26627">
          <cell r="H26627" t="str">
            <v>[VR3]</v>
          </cell>
        </row>
        <row r="26628">
          <cell r="H26628" t="str">
            <v>[VR6]</v>
          </cell>
        </row>
        <row r="26629">
          <cell r="H26629" t="str">
            <v>[VSch201R]</v>
          </cell>
        </row>
        <row r="26630">
          <cell r="H26630" t="str">
            <v>[VSch202R]</v>
          </cell>
        </row>
        <row r="26631">
          <cell r="H26631" t="str">
            <v>[VSch206R]</v>
          </cell>
        </row>
        <row r="26632">
          <cell r="H26632" t="str">
            <v>[VSch301H]</v>
          </cell>
        </row>
        <row r="26633">
          <cell r="H26633" t="str">
            <v>[VSch302H]</v>
          </cell>
        </row>
        <row r="26634">
          <cell r="H26634" t="str">
            <v>[VSch306H]</v>
          </cell>
        </row>
        <row r="26635">
          <cell r="H26635" t="str">
            <v>[h(Y)]</v>
          </cell>
        </row>
        <row r="26636">
          <cell r="H26636" t="str">
            <v>[h(Z)]</v>
          </cell>
        </row>
        <row r="26637">
          <cell r="H26637" t="str">
            <v>[r(A)]</v>
          </cell>
        </row>
        <row r="26638">
          <cell r="H26638" t="str">
            <v>[r(B)]</v>
          </cell>
        </row>
        <row r="26639">
          <cell r="H26639" t="str">
            <v>[y,z(H1)]</v>
          </cell>
        </row>
        <row r="26640">
          <cell r="H26640" t="str">
            <v>[y,z(H2)]</v>
          </cell>
        </row>
        <row r="26641">
          <cell r="H26641" t="str">
            <v>[y,z(H3)]</v>
          </cell>
        </row>
        <row r="26642">
          <cell r="H26642" t="str">
            <v>[y,z(H6)]</v>
          </cell>
        </row>
        <row r="26643">
          <cell r="H26643" t="str">
            <v>[W 1]</v>
          </cell>
        </row>
        <row r="26644">
          <cell r="H26644" t="str">
            <v>[W 2]</v>
          </cell>
        </row>
        <row r="26645">
          <cell r="H26645" t="str">
            <v>[W 3]</v>
          </cell>
        </row>
        <row r="26646">
          <cell r="H26646" t="str">
            <v>[W 31]</v>
          </cell>
        </row>
        <row r="26647">
          <cell r="H26647" t="str">
            <v>[W 34]</v>
          </cell>
        </row>
        <row r="26648">
          <cell r="H26648" t="str">
            <v>[W 4]</v>
          </cell>
        </row>
        <row r="26649">
          <cell r="H26649" t="str">
            <v>[W 41]</v>
          </cell>
        </row>
        <row r="26650">
          <cell r="H26650" t="str">
            <v>[W 42]</v>
          </cell>
        </row>
        <row r="26651">
          <cell r="H26651" t="str">
            <v>[W 43]</v>
          </cell>
        </row>
        <row r="26652">
          <cell r="H26652" t="str">
            <v>[W 44]</v>
          </cell>
        </row>
        <row r="26653">
          <cell r="H26653" t="str">
            <v>[W 45]</v>
          </cell>
        </row>
        <row r="26654">
          <cell r="H26654" t="str">
            <v>[W 5]</v>
          </cell>
        </row>
        <row r="26655">
          <cell r="H26655" t="str">
            <v>[W 51]</v>
          </cell>
        </row>
        <row r="26656">
          <cell r="H26656" t="str">
            <v>[W 52]</v>
          </cell>
        </row>
        <row r="26657">
          <cell r="H26657" t="str">
            <v>[W 53]</v>
          </cell>
        </row>
        <row r="26658">
          <cell r="H26658" t="str">
            <v>[W 54]</v>
          </cell>
        </row>
        <row r="26659">
          <cell r="H26659" t="str">
            <v>[W 55]</v>
          </cell>
        </row>
        <row r="26660">
          <cell r="H26660" t="str">
            <v>[W 56]</v>
          </cell>
        </row>
        <row r="26661">
          <cell r="H26661" t="str">
            <v>[W 57]</v>
          </cell>
        </row>
        <row r="26662">
          <cell r="H26662" t="str">
            <v>[W 58]</v>
          </cell>
        </row>
        <row r="26663">
          <cell r="H26663" t="str">
            <v>[W 6]</v>
          </cell>
        </row>
        <row r="26664">
          <cell r="H26664" t="str">
            <v>[W 7]</v>
          </cell>
        </row>
        <row r="26665">
          <cell r="H26665" t="str">
            <v>[W 8]</v>
          </cell>
        </row>
        <row r="26666">
          <cell r="H26666" t="str">
            <v>[VE 101]</v>
          </cell>
        </row>
        <row r="26667">
          <cell r="H26667" t="str">
            <v>[VE 102]</v>
          </cell>
        </row>
        <row r="26668">
          <cell r="H26668" t="str">
            <v>[VE 304]</v>
          </cell>
        </row>
        <row r="26669">
          <cell r="H26669" t="str">
            <v>[VE 308]</v>
          </cell>
        </row>
        <row r="26670">
          <cell r="H26670" t="str">
            <v>[VE 310]</v>
          </cell>
        </row>
        <row r="26671">
          <cell r="H26671" t="str">
            <v>[VE 403]</v>
          </cell>
        </row>
        <row r="26672">
          <cell r="H26672" t="str">
            <v>[VE 406]</v>
          </cell>
        </row>
        <row r="26673">
          <cell r="H26673" t="str">
            <v>[ZE b11]</v>
          </cell>
        </row>
        <row r="26674">
          <cell r="H26674" t="str">
            <v>[ZE b12]</v>
          </cell>
        </row>
        <row r="26675">
          <cell r="H26675" t="str">
            <v>[ZVE c11]</v>
          </cell>
        </row>
        <row r="26676">
          <cell r="H26676" t="str">
            <v>[ZVE c12]</v>
          </cell>
        </row>
        <row r="26677">
          <cell r="H26677" t="str">
            <v>[aws]</v>
          </cell>
        </row>
        <row r="26678">
          <cell r="H26678" t="str">
            <v>[101/104]</v>
          </cell>
        </row>
        <row r="26679">
          <cell r="H26679" t="str">
            <v>[102/103]</v>
          </cell>
        </row>
        <row r="26680">
          <cell r="H26680" t="str">
            <v>[c11]</v>
          </cell>
        </row>
        <row r="26681">
          <cell r="H26681" t="str">
            <v>[c12]</v>
          </cell>
        </row>
        <row r="26682">
          <cell r="H26682" t="str">
            <v>[d21]</v>
          </cell>
        </row>
        <row r="26683">
          <cell r="H26683" t="str">
            <v>[d22]</v>
          </cell>
        </row>
        <row r="26684">
          <cell r="H26684" t="str">
            <v>[e31]</v>
          </cell>
        </row>
        <row r="26685">
          <cell r="H26685" t="str">
            <v>[e32]</v>
          </cell>
        </row>
        <row r="26686">
          <cell r="H26686" t="str">
            <v>[f41]</v>
          </cell>
        </row>
        <row r="26687">
          <cell r="H26687" t="str">
            <v>[f42]</v>
          </cell>
        </row>
        <row r="26688">
          <cell r="H26688" t="str">
            <v>[W101/104]</v>
          </cell>
        </row>
        <row r="26689">
          <cell r="H26689" t="str">
            <v>[W102/103]</v>
          </cell>
        </row>
        <row r="26690">
          <cell r="H26690" t="str">
            <v>[BL c11]</v>
          </cell>
        </row>
        <row r="26691">
          <cell r="H26691" t="str">
            <v>[BL c12]</v>
          </cell>
        </row>
        <row r="26692">
          <cell r="H26692" t="str">
            <v>[BL d21]</v>
          </cell>
        </row>
        <row r="26693">
          <cell r="H26693" t="str">
            <v>[BL d22]</v>
          </cell>
        </row>
        <row r="26694">
          <cell r="H26694" t="str">
            <v>[BL e31]</v>
          </cell>
        </row>
        <row r="26695">
          <cell r="H26695" t="str">
            <v>[BL e32]</v>
          </cell>
        </row>
        <row r="26696">
          <cell r="H26696" t="str">
            <v>[BL f41]</v>
          </cell>
        </row>
        <row r="26697">
          <cell r="H26697" t="str">
            <v>[BL f42]</v>
          </cell>
        </row>
        <row r="26698">
          <cell r="H26698" t="str">
            <v>[km 20,613]</v>
          </cell>
        </row>
        <row r="26699">
          <cell r="H26699" t="str">
            <v>[km 20,791]</v>
          </cell>
        </row>
        <row r="26700">
          <cell r="H26700" t="str">
            <v>[Ers Ac11]</v>
          </cell>
        </row>
        <row r="26701">
          <cell r="H26701" t="str">
            <v>[Ers Ad21]</v>
          </cell>
        </row>
        <row r="26702">
          <cell r="H26702" t="str">
            <v>[Ers Ae31]</v>
          </cell>
        </row>
        <row r="26703">
          <cell r="H26703" t="str">
            <v>[Ers Bc12]</v>
          </cell>
        </row>
        <row r="26704">
          <cell r="H26704" t="str">
            <v>[Ers Bd22]</v>
          </cell>
        </row>
        <row r="26705">
          <cell r="H26705" t="str">
            <v>[Ers Be32]</v>
          </cell>
        </row>
        <row r="26706">
          <cell r="H26706" t="str">
            <v>[Ers Yd21]</v>
          </cell>
        </row>
        <row r="26707">
          <cell r="H26707" t="str">
            <v>[Ers Ye31]</v>
          </cell>
        </row>
        <row r="26708">
          <cell r="H26708" t="str">
            <v>[Ers Yf41]</v>
          </cell>
        </row>
        <row r="26709">
          <cell r="H26709" t="str">
            <v>[Ers Zd22]</v>
          </cell>
        </row>
        <row r="26710">
          <cell r="H26710" t="str">
            <v>[Ers Ze32]</v>
          </cell>
        </row>
        <row r="26711">
          <cell r="H26711" t="str">
            <v>[Ers Zf42]</v>
          </cell>
        </row>
        <row r="26712">
          <cell r="H26712" t="str">
            <v>[Ers 1Yd21]</v>
          </cell>
        </row>
        <row r="26713">
          <cell r="H26713" t="str">
            <v>[Ers 1Ye31]</v>
          </cell>
        </row>
        <row r="26714">
          <cell r="H26714" t="str">
            <v>[Ers 1Zd22]</v>
          </cell>
        </row>
        <row r="26715">
          <cell r="H26715" t="str">
            <v>[Ers 1Ze32]</v>
          </cell>
        </row>
        <row r="26716">
          <cell r="H26716" t="str">
            <v>[Ext GA B]</v>
          </cell>
        </row>
        <row r="26717">
          <cell r="H26717" t="str">
            <v>[Ext GA Y]</v>
          </cell>
        </row>
        <row r="26718">
          <cell r="H26718" t="str">
            <v>[Ext A]</v>
          </cell>
        </row>
        <row r="26719">
          <cell r="H26719" t="str">
            <v>[Ext B]</v>
          </cell>
        </row>
        <row r="26720">
          <cell r="H26720" t="str">
            <v>[Ext Y]</v>
          </cell>
        </row>
        <row r="26721">
          <cell r="H26721" t="str">
            <v>[Ext Z]</v>
          </cell>
        </row>
        <row r="26722">
          <cell r="H26722" t="str">
            <v>[GA Ad21]</v>
          </cell>
        </row>
        <row r="26723">
          <cell r="H26723" t="str">
            <v>[GA Bd22]</v>
          </cell>
        </row>
        <row r="26724">
          <cell r="H26724" t="str">
            <v>[GA Ye31]</v>
          </cell>
        </row>
        <row r="26725">
          <cell r="H26725" t="str">
            <v>[GA Ze32]</v>
          </cell>
        </row>
        <row r="26726">
          <cell r="H26726" t="str">
            <v>[GVA Ad21]</v>
          </cell>
        </row>
        <row r="26727">
          <cell r="H26727" t="str">
            <v>[GVA Bd22]</v>
          </cell>
        </row>
        <row r="26728">
          <cell r="H26728" t="str">
            <v>[GVA Ye31]</v>
          </cell>
        </row>
        <row r="26729">
          <cell r="H26729" t="str">
            <v>[GVA Ze32]</v>
          </cell>
        </row>
        <row r="26730">
          <cell r="H26730" t="str">
            <v>[GVA b(Be32)]</v>
          </cell>
        </row>
        <row r="26731">
          <cell r="H26731" t="str">
            <v>[GVA y(Yd21)]</v>
          </cell>
        </row>
        <row r="26732">
          <cell r="H26732" t="str">
            <v>[XTR c11]</v>
          </cell>
        </row>
        <row r="26733">
          <cell r="H26733" t="str">
            <v>[XTR c12]</v>
          </cell>
        </row>
        <row r="26734">
          <cell r="H26734" t="str">
            <v>[XTR d21]</v>
          </cell>
        </row>
        <row r="26735">
          <cell r="H26735" t="str">
            <v>[XTR d22]</v>
          </cell>
        </row>
        <row r="26736">
          <cell r="H26736" t="str">
            <v>[XTR e31]</v>
          </cell>
        </row>
        <row r="26737">
          <cell r="H26737" t="str">
            <v>[XTR e32]</v>
          </cell>
        </row>
        <row r="26738">
          <cell r="H26738" t="str">
            <v>[XTR f41]</v>
          </cell>
        </row>
        <row r="26739">
          <cell r="H26739" t="str">
            <v>[XTR f42]</v>
          </cell>
        </row>
        <row r="26740">
          <cell r="H26740" t="str">
            <v>[Ac11]</v>
          </cell>
        </row>
        <row r="26741">
          <cell r="H26741" t="str">
            <v>[Ad21]</v>
          </cell>
        </row>
        <row r="26742">
          <cell r="H26742" t="str">
            <v>[Ae31]</v>
          </cell>
        </row>
        <row r="26743">
          <cell r="H26743" t="str">
            <v>[Bc12]</v>
          </cell>
        </row>
        <row r="26744">
          <cell r="H26744" t="str">
            <v>[Bd22]</v>
          </cell>
        </row>
        <row r="26745">
          <cell r="H26745" t="str">
            <v>[Be32]</v>
          </cell>
        </row>
        <row r="26746">
          <cell r="H26746" t="str">
            <v>[Yd21]</v>
          </cell>
        </row>
        <row r="26747">
          <cell r="H26747" t="str">
            <v>[Ye31]</v>
          </cell>
        </row>
        <row r="26748">
          <cell r="H26748" t="str">
            <v>[Yf41]</v>
          </cell>
        </row>
        <row r="26749">
          <cell r="H26749" t="str">
            <v>[Zd22]</v>
          </cell>
        </row>
        <row r="26750">
          <cell r="H26750" t="str">
            <v>[Ze32]</v>
          </cell>
        </row>
        <row r="26751">
          <cell r="H26751" t="str">
            <v>[Zf42]</v>
          </cell>
        </row>
        <row r="26752">
          <cell r="H26752" t="str">
            <v>[Gl c11]</v>
          </cell>
        </row>
        <row r="26753">
          <cell r="H26753" t="str">
            <v>[Gl c12]</v>
          </cell>
        </row>
        <row r="26754">
          <cell r="H26754" t="str">
            <v>[Gl d21]</v>
          </cell>
        </row>
        <row r="26755">
          <cell r="H26755" t="str">
            <v>[Gl d22]</v>
          </cell>
        </row>
        <row r="26756">
          <cell r="H26756" t="str">
            <v>[Gl e31]</v>
          </cell>
        </row>
        <row r="26757">
          <cell r="H26757" t="str">
            <v>[Gl e32]</v>
          </cell>
        </row>
        <row r="26758">
          <cell r="H26758" t="str">
            <v>[Gl f41]</v>
          </cell>
        </row>
        <row r="26759">
          <cell r="H26759" t="str">
            <v>[Gl f42]</v>
          </cell>
        </row>
        <row r="26760">
          <cell r="H26760" t="str">
            <v>[1Yd21]</v>
          </cell>
        </row>
        <row r="26761">
          <cell r="H26761" t="str">
            <v>[1Ye31]</v>
          </cell>
        </row>
        <row r="26762">
          <cell r="H26762" t="str">
            <v>[1Zd22]</v>
          </cell>
        </row>
        <row r="26763">
          <cell r="H26763" t="str">
            <v>[1Ze32]</v>
          </cell>
        </row>
        <row r="26764">
          <cell r="H26764" t="str">
            <v>[a(Ae31)]</v>
          </cell>
        </row>
        <row r="26765">
          <cell r="H26765" t="str">
            <v>[ac11]</v>
          </cell>
        </row>
        <row r="26766">
          <cell r="H26766" t="str">
            <v>[ad21]</v>
          </cell>
        </row>
        <row r="26767">
          <cell r="H26767" t="str">
            <v>[ae31]</v>
          </cell>
        </row>
        <row r="26768">
          <cell r="H26768" t="str">
            <v>[b(Be32)]</v>
          </cell>
        </row>
        <row r="26769">
          <cell r="H26769" t="str">
            <v>[bc12]</v>
          </cell>
        </row>
        <row r="26770">
          <cell r="H26770" t="str">
            <v>[bd22]</v>
          </cell>
        </row>
        <row r="26771">
          <cell r="H26771" t="str">
            <v>[be32]</v>
          </cell>
        </row>
        <row r="26772">
          <cell r="H26772" t="str">
            <v>[y(Yd21)]</v>
          </cell>
        </row>
        <row r="26773">
          <cell r="H26773" t="str">
            <v>[yd21]</v>
          </cell>
        </row>
        <row r="26774">
          <cell r="H26774" t="str">
            <v>[ye31]</v>
          </cell>
        </row>
        <row r="26775">
          <cell r="H26775" t="str">
            <v>[yf41]</v>
          </cell>
        </row>
        <row r="26776">
          <cell r="H26776" t="str">
            <v>[z(Zd22)]</v>
          </cell>
        </row>
        <row r="26777">
          <cell r="H26777" t="str">
            <v>[zd22]</v>
          </cell>
        </row>
        <row r="26778">
          <cell r="H26778" t="str">
            <v>[ze32]</v>
          </cell>
        </row>
        <row r="26779">
          <cell r="H26779" t="str">
            <v>[zf42]</v>
          </cell>
        </row>
        <row r="26780">
          <cell r="H26780" t="str">
            <v>[W 101]</v>
          </cell>
        </row>
        <row r="26781">
          <cell r="H26781" t="str">
            <v>[W 102]</v>
          </cell>
        </row>
        <row r="26782">
          <cell r="H26782" t="str">
            <v>[W 103]</v>
          </cell>
        </row>
        <row r="26783">
          <cell r="H26783" t="str">
            <v>[W 104]</v>
          </cell>
        </row>
        <row r="26784">
          <cell r="H26784" t="str">
            <v>[ZE d21]</v>
          </cell>
        </row>
        <row r="26785">
          <cell r="H26785" t="str">
            <v>[ZE d22]</v>
          </cell>
        </row>
        <row r="26786">
          <cell r="H26786" t="str">
            <v>[ZE e31]</v>
          </cell>
        </row>
        <row r="26787">
          <cell r="H26787" t="str">
            <v>[ZE e32]</v>
          </cell>
        </row>
        <row r="26788">
          <cell r="H26788" t="str">
            <v>[aws]</v>
          </cell>
        </row>
        <row r="26789">
          <cell r="H26789" t="str">
            <v>[101]</v>
          </cell>
        </row>
        <row r="26790">
          <cell r="H26790" t="str">
            <v>[111]</v>
          </cell>
        </row>
        <row r="26791">
          <cell r="H26791" t="str">
            <v>[121]</v>
          </cell>
        </row>
        <row r="26792">
          <cell r="H26792" t="str">
            <v>[203]</v>
          </cell>
        </row>
        <row r="26793">
          <cell r="H26793" t="str">
            <v>[305]</v>
          </cell>
        </row>
        <row r="26794">
          <cell r="H26794" t="str">
            <v>[401]</v>
          </cell>
        </row>
        <row r="26795">
          <cell r="H26795" t="str">
            <v>[403]</v>
          </cell>
        </row>
        <row r="26796">
          <cell r="H26796" t="str">
            <v>[501]</v>
          </cell>
        </row>
        <row r="26797">
          <cell r="H26797" t="str">
            <v>[601]</v>
          </cell>
        </row>
        <row r="26798">
          <cell r="H26798" t="str">
            <v>[611]</v>
          </cell>
        </row>
        <row r="26799">
          <cell r="H26799" t="str">
            <v>[612]</v>
          </cell>
        </row>
        <row r="26800">
          <cell r="H26800" t="str">
            <v>[613]</v>
          </cell>
        </row>
        <row r="26801">
          <cell r="H26801" t="str">
            <v>[614]</v>
          </cell>
        </row>
        <row r="26802">
          <cell r="H26802" t="str">
            <v>[622]</v>
          </cell>
        </row>
        <row r="26803">
          <cell r="H26803" t="str">
            <v>[632]</v>
          </cell>
        </row>
        <row r="26804">
          <cell r="H26804" t="str">
            <v>[641]</v>
          </cell>
        </row>
        <row r="26805">
          <cell r="H26805" t="str">
            <v>[W1]</v>
          </cell>
        </row>
        <row r="26806">
          <cell r="H26806" t="str">
            <v>[W101]</v>
          </cell>
        </row>
        <row r="26807">
          <cell r="H26807" t="str">
            <v>[W102]</v>
          </cell>
        </row>
        <row r="26808">
          <cell r="H26808" t="str">
            <v>[W103]</v>
          </cell>
        </row>
        <row r="26809">
          <cell r="H26809" t="str">
            <v>[W151]</v>
          </cell>
        </row>
        <row r="26810">
          <cell r="H26810" t="str">
            <v>[W152/153]</v>
          </cell>
        </row>
        <row r="26811">
          <cell r="H26811" t="str">
            <v>[W41]</v>
          </cell>
        </row>
        <row r="26812">
          <cell r="H26812" t="str">
            <v>[W51/52]</v>
          </cell>
        </row>
        <row r="26813">
          <cell r="H26813" t="str">
            <v>[c41]</v>
          </cell>
        </row>
        <row r="26814">
          <cell r="H26814" t="str">
            <v>[d11]</v>
          </cell>
        </row>
        <row r="26815">
          <cell r="H26815" t="str">
            <v>[e11]</v>
          </cell>
        </row>
        <row r="26816">
          <cell r="H26816" t="str">
            <v>[W 133]</v>
          </cell>
        </row>
        <row r="26817">
          <cell r="H26817" t="str">
            <v>[W 135]</v>
          </cell>
        </row>
        <row r="26818">
          <cell r="H26818" t="str">
            <v>[W 138]</v>
          </cell>
        </row>
        <row r="26819">
          <cell r="H26819" t="str">
            <v>[W 1H]</v>
          </cell>
        </row>
        <row r="26820">
          <cell r="H26820" t="str">
            <v>[Gl 101]</v>
          </cell>
        </row>
        <row r="26821">
          <cell r="H26821" t="str">
            <v>[Gl 111]</v>
          </cell>
        </row>
        <row r="26822">
          <cell r="H26822" t="str">
            <v>[Gl 121]</v>
          </cell>
        </row>
        <row r="26823">
          <cell r="H26823" t="str">
            <v>[Gl 203]</v>
          </cell>
        </row>
        <row r="26824">
          <cell r="H26824" t="str">
            <v>[Gl 305]</v>
          </cell>
        </row>
        <row r="26825">
          <cell r="H26825" t="str">
            <v>[Gl 401]</v>
          </cell>
        </row>
        <row r="26826">
          <cell r="H26826" t="str">
            <v>[Gl 403]</v>
          </cell>
        </row>
        <row r="26827">
          <cell r="H26827" t="str">
            <v>[Gl 501]</v>
          </cell>
        </row>
        <row r="26828">
          <cell r="H26828" t="str">
            <v>[Gl 601]</v>
          </cell>
        </row>
        <row r="26829">
          <cell r="H26829" t="str">
            <v>[Gl 611]</v>
          </cell>
        </row>
        <row r="26830">
          <cell r="H26830" t="str">
            <v>[Gl 612]</v>
          </cell>
        </row>
        <row r="26831">
          <cell r="H26831" t="str">
            <v>[Gl 613]</v>
          </cell>
        </row>
        <row r="26832">
          <cell r="H26832" t="str">
            <v>[Gl 614]</v>
          </cell>
        </row>
        <row r="26833">
          <cell r="H26833" t="str">
            <v>[Gl 622]</v>
          </cell>
        </row>
        <row r="26834">
          <cell r="H26834" t="str">
            <v>[Gl 632]</v>
          </cell>
        </row>
        <row r="26835">
          <cell r="H26835" t="str">
            <v>[Gl 641]</v>
          </cell>
        </row>
        <row r="26836">
          <cell r="H26836" t="str">
            <v>[Gl 405]</v>
          </cell>
        </row>
        <row r="26837">
          <cell r="H26837" t="str">
            <v>[Bl c41]</v>
          </cell>
        </row>
        <row r="26838">
          <cell r="H26838" t="str">
            <v>[Bl d11]</v>
          </cell>
        </row>
        <row r="26839">
          <cell r="H26839" t="str">
            <v>[Bl e11]</v>
          </cell>
        </row>
        <row r="26840">
          <cell r="H26840" t="str">
            <v>[EVA 1]</v>
          </cell>
        </row>
        <row r="26841">
          <cell r="H26841" t="str">
            <v>[EVA 2]</v>
          </cell>
        </row>
        <row r="26842">
          <cell r="H26842" t="str">
            <v>[km 51,615]</v>
          </cell>
        </row>
        <row r="26843">
          <cell r="H26843" t="str">
            <v>[km 52,632]</v>
          </cell>
        </row>
        <row r="26844">
          <cell r="H26844" t="str">
            <v>[km 55,428]</v>
          </cell>
        </row>
        <row r="26845">
          <cell r="H26845" t="str">
            <v>[km 56,458]</v>
          </cell>
        </row>
        <row r="26846">
          <cell r="H26846" t="str">
            <v>[Ers Ac41]</v>
          </cell>
        </row>
        <row r="26847">
          <cell r="H26847" t="str">
            <v>[Ers Ad11]</v>
          </cell>
        </row>
        <row r="26848">
          <cell r="H26848" t="str">
            <v>[Ers H203]</v>
          </cell>
        </row>
        <row r="26849">
          <cell r="H26849" t="str">
            <v>[Ers H401]</v>
          </cell>
        </row>
        <row r="26850">
          <cell r="H26850" t="str">
            <v>[Ers H611]</v>
          </cell>
        </row>
        <row r="26851">
          <cell r="H26851" t="str">
            <v>[Ers H612]</v>
          </cell>
        </row>
        <row r="26852">
          <cell r="H26852" t="str">
            <v>[Ers H613]</v>
          </cell>
        </row>
        <row r="26853">
          <cell r="H26853" t="str">
            <v>[Ers H614]</v>
          </cell>
        </row>
        <row r="26854">
          <cell r="H26854" t="str">
            <v>[Ers R401]</v>
          </cell>
        </row>
        <row r="26855">
          <cell r="H26855" t="str">
            <v>[Ers R403]</v>
          </cell>
        </row>
        <row r="26856">
          <cell r="H26856" t="str">
            <v>[Ers R611]</v>
          </cell>
        </row>
        <row r="26857">
          <cell r="H26857" t="str">
            <v>[Ers R613]</v>
          </cell>
        </row>
        <row r="26858">
          <cell r="H26858" t="str">
            <v>[Ers R614]</v>
          </cell>
        </row>
        <row r="26859">
          <cell r="H26859" t="str">
            <v>[Ers R632]</v>
          </cell>
        </row>
        <row r="26860">
          <cell r="H26860" t="str">
            <v>[Ers Sch203R]</v>
          </cell>
        </row>
        <row r="26861">
          <cell r="H26861" t="str">
            <v>[Ers Sch305H]</v>
          </cell>
        </row>
        <row r="26862">
          <cell r="H26862" t="str">
            <v>[Ers Sch403H]</v>
          </cell>
        </row>
        <row r="26863">
          <cell r="H26863" t="str">
            <v>[Ers Sch612R]</v>
          </cell>
        </row>
        <row r="26864">
          <cell r="H26864" t="str">
            <v>[Ers Sch632H]</v>
          </cell>
        </row>
        <row r="26865">
          <cell r="H26865" t="str">
            <v>[Ers Zd11]</v>
          </cell>
        </row>
        <row r="26866">
          <cell r="H26866" t="str">
            <v>[Ers Ze11]</v>
          </cell>
        </row>
        <row r="26867">
          <cell r="H26867" t="str">
            <v>[Ers 1Ac41]</v>
          </cell>
        </row>
        <row r="26868">
          <cell r="H26868" t="str">
            <v>[Ers 1Zd11]</v>
          </cell>
        </row>
        <row r="26869">
          <cell r="H26869" t="str">
            <v>[XPRT_c41]</v>
          </cell>
        </row>
        <row r="26870">
          <cell r="H26870" t="str">
            <v>[XPRT_e11]</v>
          </cell>
        </row>
        <row r="26871">
          <cell r="H26871" t="str">
            <v>[Ac41]</v>
          </cell>
        </row>
        <row r="26872">
          <cell r="H26872" t="str">
            <v>[Ad11]</v>
          </cell>
        </row>
        <row r="26873">
          <cell r="H26873" t="str">
            <v>[H203]</v>
          </cell>
        </row>
        <row r="26874">
          <cell r="H26874" t="str">
            <v>[H401]</v>
          </cell>
        </row>
        <row r="26875">
          <cell r="H26875" t="str">
            <v>[H611]</v>
          </cell>
        </row>
        <row r="26876">
          <cell r="H26876" t="str">
            <v>[H612]</v>
          </cell>
        </row>
        <row r="26877">
          <cell r="H26877" t="str">
            <v>[H613]</v>
          </cell>
        </row>
        <row r="26878">
          <cell r="H26878" t="str">
            <v>[H614]</v>
          </cell>
        </row>
        <row r="26879">
          <cell r="H26879" t="str">
            <v>[R401]</v>
          </cell>
        </row>
        <row r="26880">
          <cell r="H26880" t="str">
            <v>[R403]</v>
          </cell>
        </row>
        <row r="26881">
          <cell r="H26881" t="str">
            <v>[R611]</v>
          </cell>
        </row>
        <row r="26882">
          <cell r="H26882" t="str">
            <v>[R613]</v>
          </cell>
        </row>
        <row r="26883">
          <cell r="H26883" t="str">
            <v>[R614]</v>
          </cell>
        </row>
        <row r="26884">
          <cell r="H26884" t="str">
            <v>[R632]</v>
          </cell>
        </row>
        <row r="26885">
          <cell r="H26885" t="str">
            <v>[Zd11]</v>
          </cell>
        </row>
        <row r="26886">
          <cell r="H26886" t="str">
            <v>[Ze11]</v>
          </cell>
        </row>
        <row r="26887">
          <cell r="H26887" t="str">
            <v>[Gl c41]</v>
          </cell>
        </row>
        <row r="26888">
          <cell r="H26888" t="str">
            <v>[Gl d11]</v>
          </cell>
        </row>
        <row r="26889">
          <cell r="H26889" t="str">
            <v>[Gl e11]</v>
          </cell>
        </row>
        <row r="26890">
          <cell r="H26890" t="str">
            <v>[Gl e11/1]</v>
          </cell>
        </row>
        <row r="26891">
          <cell r="H26891" t="str">
            <v>[Gl e11/2]</v>
          </cell>
        </row>
        <row r="26892">
          <cell r="H26892" t="str">
            <v>[W 1K]</v>
          </cell>
        </row>
        <row r="26893">
          <cell r="H26893" t="str">
            <v>[W 1M]</v>
          </cell>
        </row>
        <row r="26894">
          <cell r="H26894" t="str">
            <v>[Sch203R]</v>
          </cell>
        </row>
        <row r="26895">
          <cell r="H26895" t="str">
            <v>[Sch305H]</v>
          </cell>
        </row>
        <row r="26896">
          <cell r="H26896" t="str">
            <v>[Sch403H]</v>
          </cell>
        </row>
        <row r="26897">
          <cell r="H26897" t="str">
            <v>[Sch612R]</v>
          </cell>
        </row>
        <row r="26898">
          <cell r="H26898" t="str">
            <v>[Sch632H]</v>
          </cell>
        </row>
        <row r="26899">
          <cell r="H26899" t="str">
            <v>[1Ac41]</v>
          </cell>
        </row>
        <row r="26900">
          <cell r="H26900" t="str">
            <v>[1Zd11]</v>
          </cell>
        </row>
        <row r="26901">
          <cell r="H26901" t="str">
            <v>[V121R]</v>
          </cell>
        </row>
        <row r="26902">
          <cell r="H26902" t="str">
            <v>[V405R]</v>
          </cell>
        </row>
        <row r="26903">
          <cell r="H26903" t="str">
            <v>[V501H]</v>
          </cell>
        </row>
        <row r="26904">
          <cell r="H26904" t="str">
            <v>[V601R]</v>
          </cell>
        </row>
        <row r="26905">
          <cell r="H26905" t="str">
            <v>[V641H]</v>
          </cell>
        </row>
        <row r="26906">
          <cell r="H26906" t="str">
            <v>[VH203]</v>
          </cell>
        </row>
        <row r="26907">
          <cell r="H26907" t="str">
            <v>[VH401]</v>
          </cell>
        </row>
        <row r="26908">
          <cell r="H26908" t="str">
            <v>[VH611]</v>
          </cell>
        </row>
        <row r="26909">
          <cell r="H26909" t="str">
            <v>[VH612]</v>
          </cell>
        </row>
        <row r="26910">
          <cell r="H26910" t="str">
            <v>[VH613]</v>
          </cell>
        </row>
        <row r="26911">
          <cell r="H26911" t="str">
            <v>[VH614]</v>
          </cell>
        </row>
        <row r="26912">
          <cell r="H26912" t="str">
            <v>[VR401]</v>
          </cell>
        </row>
        <row r="26913">
          <cell r="H26913" t="str">
            <v>[VR403]</v>
          </cell>
        </row>
        <row r="26914">
          <cell r="H26914" t="str">
            <v>[VR611]</v>
          </cell>
        </row>
        <row r="26915">
          <cell r="H26915" t="str">
            <v>[VR613]</v>
          </cell>
        </row>
        <row r="26916">
          <cell r="H26916" t="str">
            <v>[VR614]</v>
          </cell>
        </row>
        <row r="26917">
          <cell r="H26917" t="str">
            <v>[VR632]</v>
          </cell>
        </row>
        <row r="26918">
          <cell r="H26918" t="str">
            <v>[VSch203R]</v>
          </cell>
        </row>
        <row r="26919">
          <cell r="H26919" t="str">
            <v>[VSch305H]</v>
          </cell>
        </row>
        <row r="26920">
          <cell r="H26920" t="str">
            <v>[VSch403H]</v>
          </cell>
        </row>
        <row r="26921">
          <cell r="H26921" t="str">
            <v>[VSch612R]</v>
          </cell>
        </row>
        <row r="26922">
          <cell r="H26922" t="str">
            <v>[VSch632H]</v>
          </cell>
        </row>
        <row r="26923">
          <cell r="H26923" t="str">
            <v>[ac41]</v>
          </cell>
        </row>
        <row r="26924">
          <cell r="H26924" t="str">
            <v>[ad11]</v>
          </cell>
        </row>
        <row r="26925">
          <cell r="H26925" t="str">
            <v>[h(Zd11)]</v>
          </cell>
        </row>
        <row r="26926">
          <cell r="H26926" t="str">
            <v>[h(Ze11)]</v>
          </cell>
        </row>
        <row r="26927">
          <cell r="H26927" t="str">
            <v>[r(Ac41)]</v>
          </cell>
        </row>
        <row r="26928">
          <cell r="H26928" t="str">
            <v>[r(Ad11)]</v>
          </cell>
        </row>
        <row r="26929">
          <cell r="H26929" t="str">
            <v>[zd11]</v>
          </cell>
        </row>
        <row r="26930">
          <cell r="H26930" t="str">
            <v>[ze11]</v>
          </cell>
        </row>
        <row r="26931">
          <cell r="H26931" t="str">
            <v>[Sp 50]</v>
          </cell>
        </row>
        <row r="26932">
          <cell r="H26932" t="str">
            <v>[W 1]</v>
          </cell>
        </row>
        <row r="26933">
          <cell r="H26933" t="str">
            <v>[W 101]</v>
          </cell>
        </row>
        <row r="26934">
          <cell r="H26934" t="str">
            <v>[W 102]</v>
          </cell>
        </row>
        <row r="26935">
          <cell r="H26935" t="str">
            <v>[W 103]</v>
          </cell>
        </row>
        <row r="26936">
          <cell r="H26936" t="str">
            <v>[W 151]</v>
          </cell>
        </row>
        <row r="26937">
          <cell r="H26937" t="str">
            <v>[W 152]</v>
          </cell>
        </row>
        <row r="26938">
          <cell r="H26938" t="str">
            <v>[W 153]</v>
          </cell>
        </row>
        <row r="26939">
          <cell r="H26939" t="str">
            <v>[W 41]</v>
          </cell>
        </row>
        <row r="26940">
          <cell r="H26940" t="str">
            <v>[W 51]</v>
          </cell>
        </row>
        <row r="26941">
          <cell r="H26941" t="str">
            <v>[W 52]</v>
          </cell>
        </row>
        <row r="26942">
          <cell r="H26942" t="str">
            <v>[VE 121]</v>
          </cell>
        </row>
        <row r="26943">
          <cell r="H26943" t="str">
            <v>[VE 405]</v>
          </cell>
        </row>
        <row r="26944">
          <cell r="H26944" t="str">
            <v>[ZE d11]</v>
          </cell>
        </row>
        <row r="26945">
          <cell r="H26945" t="str">
            <v>[ZVE 305]</v>
          </cell>
        </row>
        <row r="26946">
          <cell r="H26946" t="str">
            <v>[ZVE c41]</v>
          </cell>
        </row>
        <row r="26947">
          <cell r="H26947" t="str">
            <v>[ZVE d11]</v>
          </cell>
        </row>
        <row r="26948">
          <cell r="H26948" t="str">
            <v>[ZVE e11]</v>
          </cell>
        </row>
        <row r="26949">
          <cell r="H26949" t="str">
            <v>[308]</v>
          </cell>
        </row>
        <row r="26950">
          <cell r="H26950" t="str">
            <v>[407]</v>
          </cell>
        </row>
        <row r="26951">
          <cell r="H26951" t="str">
            <v>[501]</v>
          </cell>
        </row>
        <row r="26952">
          <cell r="H26952" t="str">
            <v>[505]</v>
          </cell>
        </row>
        <row r="26953">
          <cell r="H26953" t="str">
            <v>[507]</v>
          </cell>
        </row>
        <row r="26954">
          <cell r="H26954" t="str">
            <v>[509]</v>
          </cell>
        </row>
        <row r="26955">
          <cell r="H26955" t="str">
            <v>[57/67]</v>
          </cell>
        </row>
        <row r="26956">
          <cell r="H26956" t="str">
            <v>[601]</v>
          </cell>
        </row>
        <row r="26957">
          <cell r="H26957" t="str">
            <v>[605]</v>
          </cell>
        </row>
        <row r="26958">
          <cell r="H26958" t="str">
            <v>[607]</v>
          </cell>
        </row>
        <row r="26959">
          <cell r="H26959" t="str">
            <v>[611]</v>
          </cell>
        </row>
        <row r="26960">
          <cell r="H26960" t="str">
            <v>[616]</v>
          </cell>
        </row>
        <row r="26961">
          <cell r="H26961" t="str">
            <v>[62/65]</v>
          </cell>
        </row>
        <row r="26962">
          <cell r="H26962" t="str">
            <v>[71]</v>
          </cell>
        </row>
        <row r="26963">
          <cell r="H26963" t="str">
            <v>[711]</v>
          </cell>
        </row>
        <row r="26964">
          <cell r="H26964" t="str">
            <v>[712]</v>
          </cell>
        </row>
        <row r="26965">
          <cell r="H26965" t="str">
            <v>[721]</v>
          </cell>
        </row>
        <row r="26966">
          <cell r="H26966" t="str">
            <v>[722]</v>
          </cell>
        </row>
        <row r="26967">
          <cell r="H26967" t="str">
            <v>[731]</v>
          </cell>
        </row>
        <row r="26968">
          <cell r="H26968" t="str">
            <v>[732]</v>
          </cell>
        </row>
        <row r="26969">
          <cell r="H26969" t="str">
            <v>[74]</v>
          </cell>
        </row>
        <row r="26970">
          <cell r="H26970" t="str">
            <v>[741]</v>
          </cell>
        </row>
        <row r="26971">
          <cell r="H26971" t="str">
            <v>[742]</v>
          </cell>
        </row>
        <row r="26972">
          <cell r="H26972" t="str">
            <v>[75]</v>
          </cell>
        </row>
        <row r="26973">
          <cell r="H26973" t="str">
            <v>[76]</v>
          </cell>
        </row>
        <row r="26974">
          <cell r="H26974" t="str">
            <v>[77]</v>
          </cell>
        </row>
        <row r="26975">
          <cell r="H26975" t="str">
            <v>[W1Sch]</v>
          </cell>
        </row>
        <row r="26976">
          <cell r="H26976" t="str">
            <v>[W21]</v>
          </cell>
        </row>
        <row r="26977">
          <cell r="H26977" t="str">
            <v>[W31]</v>
          </cell>
        </row>
        <row r="26978">
          <cell r="H26978" t="str">
            <v>[W32]</v>
          </cell>
        </row>
        <row r="26979">
          <cell r="H26979" t="str">
            <v>[W33]</v>
          </cell>
        </row>
        <row r="26980">
          <cell r="H26980" t="str">
            <v>[W48-50]</v>
          </cell>
        </row>
        <row r="26981">
          <cell r="H26981" t="str">
            <v>[W4Sch]</v>
          </cell>
        </row>
        <row r="26982">
          <cell r="H26982" t="str">
            <v>[W51]</v>
          </cell>
        </row>
        <row r="26983">
          <cell r="H26983" t="str">
            <v>[W52]</v>
          </cell>
        </row>
        <row r="26984">
          <cell r="H26984" t="str">
            <v>[W53]</v>
          </cell>
        </row>
        <row r="26985">
          <cell r="H26985" t="str">
            <v>[W54]</v>
          </cell>
        </row>
        <row r="26986">
          <cell r="H26986" t="str">
            <v>[W58]</v>
          </cell>
        </row>
        <row r="26987">
          <cell r="H26987" t="str">
            <v>[W81]</v>
          </cell>
        </row>
        <row r="26988">
          <cell r="H26988" t="str">
            <v>[W82]</v>
          </cell>
        </row>
        <row r="26989">
          <cell r="H26989" t="str">
            <v>[W83]</v>
          </cell>
        </row>
        <row r="26990">
          <cell r="H26990" t="str">
            <v>[W84]</v>
          </cell>
        </row>
        <row r="26991">
          <cell r="H26991" t="str">
            <v>[W85]</v>
          </cell>
        </row>
        <row r="26992">
          <cell r="H26992" t="str">
            <v>[g11]</v>
          </cell>
        </row>
        <row r="26993">
          <cell r="H26993" t="str">
            <v>[g12]</v>
          </cell>
        </row>
        <row r="26994">
          <cell r="H26994" t="str">
            <v>[g21]</v>
          </cell>
        </row>
        <row r="26995">
          <cell r="H26995" t="str">
            <v>[g22]</v>
          </cell>
        </row>
        <row r="26996">
          <cell r="H26996" t="str">
            <v>[t11]</v>
          </cell>
        </row>
        <row r="26997">
          <cell r="H26997" t="str">
            <v>[t12]</v>
          </cell>
        </row>
        <row r="26998">
          <cell r="H26998" t="str">
            <v>[t21]</v>
          </cell>
        </row>
        <row r="26999">
          <cell r="H26999" t="str">
            <v>[t22]</v>
          </cell>
        </row>
        <row r="27000">
          <cell r="H27000" t="str">
            <v>[W 16]</v>
          </cell>
        </row>
        <row r="27001">
          <cell r="H27001" t="str">
            <v>[Gl 107]</v>
          </cell>
        </row>
        <row r="27002">
          <cell r="H27002" t="str">
            <v>[Gl 108]</v>
          </cell>
        </row>
        <row r="27003">
          <cell r="H27003" t="str">
            <v>[Gl 308]</v>
          </cell>
        </row>
        <row r="27004">
          <cell r="H27004" t="str">
            <v>[Gl 405]</v>
          </cell>
        </row>
        <row r="27005">
          <cell r="H27005" t="str">
            <v>[Gl 407]</v>
          </cell>
        </row>
        <row r="27006">
          <cell r="H27006" t="str">
            <v>[Gl 408]</v>
          </cell>
        </row>
        <row r="27007">
          <cell r="H27007" t="str">
            <v>[Gl 420]</v>
          </cell>
        </row>
        <row r="27008">
          <cell r="H27008" t="str">
            <v>[Gl 501]</v>
          </cell>
        </row>
        <row r="27009">
          <cell r="H27009" t="str">
            <v>[Gl 502]</v>
          </cell>
        </row>
        <row r="27010">
          <cell r="H27010" t="str">
            <v>[Gl 505]</v>
          </cell>
        </row>
        <row r="27011">
          <cell r="H27011" t="str">
            <v>[Gl 506]</v>
          </cell>
        </row>
        <row r="27012">
          <cell r="H27012" t="str">
            <v>[Gl 507]</v>
          </cell>
        </row>
        <row r="27013">
          <cell r="H27013" t="str">
            <v>[Gl 508]</v>
          </cell>
        </row>
        <row r="27014">
          <cell r="H27014" t="str">
            <v>[Gl 509]</v>
          </cell>
        </row>
        <row r="27015">
          <cell r="H27015" t="str">
            <v>[Gl 601]</v>
          </cell>
        </row>
        <row r="27016">
          <cell r="H27016" t="str">
            <v>[Gl 602]</v>
          </cell>
        </row>
        <row r="27017">
          <cell r="H27017" t="str">
            <v>[Gl 605]</v>
          </cell>
        </row>
        <row r="27018">
          <cell r="H27018" t="str">
            <v>[Gl 606]</v>
          </cell>
        </row>
        <row r="27019">
          <cell r="H27019" t="str">
            <v>[Gl 607]</v>
          </cell>
        </row>
        <row r="27020">
          <cell r="H27020" t="str">
            <v>[Gl 608]</v>
          </cell>
        </row>
        <row r="27021">
          <cell r="H27021" t="str">
            <v>[Gl 610]</v>
          </cell>
        </row>
        <row r="27022">
          <cell r="H27022" t="str">
            <v>[Gl 611]</v>
          </cell>
        </row>
        <row r="27023">
          <cell r="H27023" t="str">
            <v>[Gl 616]</v>
          </cell>
        </row>
        <row r="27024">
          <cell r="H27024" t="str">
            <v>[Gl 620]</v>
          </cell>
        </row>
        <row r="27025">
          <cell r="H27025" t="str">
            <v>[Gl 711]</v>
          </cell>
        </row>
        <row r="27026">
          <cell r="H27026" t="str">
            <v>[Gl 712]</v>
          </cell>
        </row>
        <row r="27027">
          <cell r="H27027" t="str">
            <v>[Gl 721]</v>
          </cell>
        </row>
        <row r="27028">
          <cell r="H27028" t="str">
            <v>[Gl 722]</v>
          </cell>
        </row>
        <row r="27029">
          <cell r="H27029" t="str">
            <v>[Gl 731]</v>
          </cell>
        </row>
        <row r="27030">
          <cell r="H27030" t="str">
            <v>[Gl 732]</v>
          </cell>
        </row>
        <row r="27031">
          <cell r="H27031" t="str">
            <v>[Gl 741]</v>
          </cell>
        </row>
        <row r="27032">
          <cell r="H27032" t="str">
            <v>[Gl 742]</v>
          </cell>
        </row>
        <row r="27033">
          <cell r="H27033" t="str">
            <v>[Gl 2B]</v>
          </cell>
        </row>
        <row r="27034">
          <cell r="H27034" t="str">
            <v>[Gl 401]</v>
          </cell>
        </row>
        <row r="27035">
          <cell r="H27035" t="str">
            <v>[Gl 510]</v>
          </cell>
        </row>
        <row r="27036">
          <cell r="H27036" t="str">
            <v>[Gl 512]</v>
          </cell>
        </row>
        <row r="27037">
          <cell r="H27037" t="str">
            <v>[Gl 514]</v>
          </cell>
        </row>
        <row r="27038">
          <cell r="H27038" t="str">
            <v>[Gl 516]</v>
          </cell>
        </row>
        <row r="27039">
          <cell r="H27039" t="str">
            <v>[Gl 518]</v>
          </cell>
        </row>
        <row r="27040">
          <cell r="H27040" t="str">
            <v>[Gl 520]</v>
          </cell>
        </row>
        <row r="27041">
          <cell r="H27041" t="str">
            <v>[Gl 522]</v>
          </cell>
        </row>
        <row r="27042">
          <cell r="H27042" t="str">
            <v>[Gl 524]</v>
          </cell>
        </row>
        <row r="27043">
          <cell r="H27043" t="str">
            <v>[Gl 604]</v>
          </cell>
        </row>
        <row r="27044">
          <cell r="H27044" t="str">
            <v>[Gl 626]</v>
          </cell>
        </row>
        <row r="27045">
          <cell r="H27045" t="str">
            <v>[Gl 768]</v>
          </cell>
        </row>
        <row r="27046">
          <cell r="H27046" t="str">
            <v>[Gl 770]</v>
          </cell>
        </row>
        <row r="27047">
          <cell r="H27047" t="str">
            <v>[Gl 772]</v>
          </cell>
        </row>
        <row r="27048">
          <cell r="H27048" t="str">
            <v>[Bl g11]</v>
          </cell>
        </row>
        <row r="27049">
          <cell r="H27049" t="str">
            <v>[Bl g12]</v>
          </cell>
        </row>
        <row r="27050">
          <cell r="H27050" t="str">
            <v>[Bl g21]</v>
          </cell>
        </row>
        <row r="27051">
          <cell r="H27051" t="str">
            <v>[Bl g22]</v>
          </cell>
        </row>
        <row r="27052">
          <cell r="H27052" t="str">
            <v>[Bl t11]</v>
          </cell>
        </row>
        <row r="27053">
          <cell r="H27053" t="str">
            <v>[Bl t12]</v>
          </cell>
        </row>
        <row r="27054">
          <cell r="H27054" t="str">
            <v>[Bl t21]</v>
          </cell>
        </row>
        <row r="27055">
          <cell r="H27055" t="str">
            <v>[Bl t22]</v>
          </cell>
        </row>
        <row r="27056">
          <cell r="H27056" t="str">
            <v>[EVA1]</v>
          </cell>
        </row>
        <row r="27057">
          <cell r="H27057" t="str">
            <v>[EVA2]</v>
          </cell>
        </row>
        <row r="27058">
          <cell r="H27058" t="str">
            <v>[EVA3]</v>
          </cell>
        </row>
        <row r="27059">
          <cell r="H27059" t="str">
            <v>[Ers Ag11]</v>
          </cell>
        </row>
        <row r="27060">
          <cell r="H27060" t="str">
            <v>[Ers Ag21]</v>
          </cell>
        </row>
        <row r="27061">
          <cell r="H27061" t="str">
            <v>[Ers At11]</v>
          </cell>
        </row>
        <row r="27062">
          <cell r="H27062" t="str">
            <v>[Ers Bg12]</v>
          </cell>
        </row>
        <row r="27063">
          <cell r="H27063" t="str">
            <v>[Ers Bg22]</v>
          </cell>
        </row>
        <row r="27064">
          <cell r="H27064" t="str">
            <v>[Ers Bt12]</v>
          </cell>
        </row>
        <row r="27065">
          <cell r="H27065" t="str">
            <v>[Ers F601]</v>
          </cell>
        </row>
        <row r="27066">
          <cell r="H27066" t="str">
            <v>[Ers F602]</v>
          </cell>
        </row>
        <row r="27067">
          <cell r="H27067" t="str">
            <v>[Ers F605]</v>
          </cell>
        </row>
        <row r="27068">
          <cell r="H27068" t="str">
            <v>[Ers F606]</v>
          </cell>
        </row>
        <row r="27069">
          <cell r="H27069" t="str">
            <v>[Ers F607]</v>
          </cell>
        </row>
        <row r="27070">
          <cell r="H27070" t="str">
            <v>[Ers F608]</v>
          </cell>
        </row>
        <row r="27071">
          <cell r="H27071" t="str">
            <v>[Ers F620]</v>
          </cell>
        </row>
        <row r="27072">
          <cell r="H27072" t="str">
            <v>[Ers H308]</v>
          </cell>
        </row>
        <row r="27073">
          <cell r="H27073" t="str">
            <v>[Ers H407]</v>
          </cell>
        </row>
        <row r="27074">
          <cell r="H27074" t="str">
            <v>[Ers R731]</v>
          </cell>
        </row>
        <row r="27075">
          <cell r="H27075" t="str">
            <v>[Ers R732]</v>
          </cell>
        </row>
        <row r="27076">
          <cell r="H27076" t="str">
            <v>[Ers Sch407R]</v>
          </cell>
        </row>
        <row r="27077">
          <cell r="H27077" t="str">
            <v>[Ers Sch408H]</v>
          </cell>
        </row>
        <row r="27078">
          <cell r="H27078" t="str">
            <v>[Ers Sch408R]</v>
          </cell>
        </row>
        <row r="27079">
          <cell r="H27079" t="str">
            <v>[Ers Sch420H]</v>
          </cell>
        </row>
        <row r="27080">
          <cell r="H27080" t="str">
            <v>[Ers Sch420R]</v>
          </cell>
        </row>
        <row r="27081">
          <cell r="H27081" t="str">
            <v>[Ers Sch501H]</v>
          </cell>
        </row>
        <row r="27082">
          <cell r="H27082" t="str">
            <v>[Ers Sch501R]</v>
          </cell>
        </row>
        <row r="27083">
          <cell r="H27083" t="str">
            <v>[Ers Sch502H]</v>
          </cell>
        </row>
        <row r="27084">
          <cell r="H27084" t="str">
            <v>[Ers Sch502R]</v>
          </cell>
        </row>
        <row r="27085">
          <cell r="H27085" t="str">
            <v>[Ers Sch505H]</v>
          </cell>
        </row>
        <row r="27086">
          <cell r="H27086" t="str">
            <v>[Ers Sch505R]</v>
          </cell>
        </row>
        <row r="27087">
          <cell r="H27087" t="str">
            <v>[Ers Sch506H]</v>
          </cell>
        </row>
        <row r="27088">
          <cell r="H27088" t="str">
            <v>[Ers Sch506R]</v>
          </cell>
        </row>
        <row r="27089">
          <cell r="H27089" t="str">
            <v>[Ers Sch507H]</v>
          </cell>
        </row>
        <row r="27090">
          <cell r="H27090" t="str">
            <v>[Ers Sch507R]</v>
          </cell>
        </row>
        <row r="27091">
          <cell r="H27091" t="str">
            <v>[Ers Sch508R]</v>
          </cell>
        </row>
        <row r="27092">
          <cell r="H27092" t="str">
            <v>[Ers Sch509H]</v>
          </cell>
        </row>
        <row r="27093">
          <cell r="H27093" t="str">
            <v>[Ers Sch601H]</v>
          </cell>
        </row>
        <row r="27094">
          <cell r="H27094" t="str">
            <v>[Ers Sch602H]</v>
          </cell>
        </row>
        <row r="27095">
          <cell r="H27095" t="str">
            <v>[Ers Sch605H]</v>
          </cell>
        </row>
        <row r="27096">
          <cell r="H27096" t="str">
            <v>[Ers Sch606H]</v>
          </cell>
        </row>
        <row r="27097">
          <cell r="H27097" t="str">
            <v>[Ers Sch607H]</v>
          </cell>
        </row>
        <row r="27098">
          <cell r="H27098" t="str">
            <v>[Ers Sch608H]</v>
          </cell>
        </row>
        <row r="27099">
          <cell r="H27099" t="str">
            <v>[Ers Sch620H]</v>
          </cell>
        </row>
        <row r="27100">
          <cell r="H27100" t="str">
            <v>[Ers U731]</v>
          </cell>
        </row>
        <row r="27101">
          <cell r="H27101" t="str">
            <v>[Ers U732]</v>
          </cell>
        </row>
        <row r="27102">
          <cell r="H27102" t="str">
            <v>[Ers Yg21]</v>
          </cell>
        </row>
        <row r="27103">
          <cell r="H27103" t="str">
            <v>[Ers Yt11]</v>
          </cell>
        </row>
        <row r="27104">
          <cell r="H27104" t="str">
            <v>[Ers Yt21]</v>
          </cell>
        </row>
        <row r="27105">
          <cell r="H27105" t="str">
            <v>[Ers Zg22]</v>
          </cell>
        </row>
        <row r="27106">
          <cell r="H27106" t="str">
            <v>[Ers Zt12]</v>
          </cell>
        </row>
        <row r="27107">
          <cell r="H27107" t="str">
            <v>[Ers Zt22]</v>
          </cell>
        </row>
        <row r="27108">
          <cell r="H27108" t="str">
            <v>[Ers 1H407]</v>
          </cell>
        </row>
        <row r="27109">
          <cell r="H27109" t="str">
            <v>[Ers 1R731]</v>
          </cell>
        </row>
        <row r="27110">
          <cell r="H27110" t="str">
            <v>[Ers 1R732]</v>
          </cell>
        </row>
        <row r="27111">
          <cell r="H27111" t="str">
            <v>[Ers 1U731]</v>
          </cell>
        </row>
        <row r="27112">
          <cell r="H27112" t="str">
            <v>[Ers 1U732]</v>
          </cell>
        </row>
        <row r="27113">
          <cell r="H27113" t="str">
            <v>[Ers 1Yt11]</v>
          </cell>
        </row>
        <row r="27114">
          <cell r="H27114" t="str">
            <v>[Ers 1Zt12]</v>
          </cell>
        </row>
        <row r="27115">
          <cell r="H27115" t="str">
            <v>[Ers 2R731]</v>
          </cell>
        </row>
        <row r="27116">
          <cell r="H27116" t="str">
            <v>[Ers 2U731]</v>
          </cell>
        </row>
        <row r="27117">
          <cell r="H27117" t="str">
            <v>[Ers 2Zt12]</v>
          </cell>
        </row>
        <row r="27118">
          <cell r="H27118" t="str">
            <v>[FA 731]</v>
          </cell>
        </row>
        <row r="27119">
          <cell r="H27119" t="str">
            <v>[FA 732]</v>
          </cell>
        </row>
        <row r="27120">
          <cell r="H27120" t="str">
            <v>[FA F602]</v>
          </cell>
        </row>
        <row r="27121">
          <cell r="H27121" t="str">
            <v>[FA F606]</v>
          </cell>
        </row>
        <row r="27122">
          <cell r="H27122" t="str">
            <v>[FA Sch601H]</v>
          </cell>
        </row>
        <row r="27123">
          <cell r="H27123" t="str">
            <v>[GA R731]</v>
          </cell>
        </row>
        <row r="27124">
          <cell r="H27124" t="str">
            <v>[GA R732]</v>
          </cell>
        </row>
        <row r="27125">
          <cell r="H27125" t="str">
            <v>[GA Sch407R]</v>
          </cell>
        </row>
        <row r="27126">
          <cell r="H27126" t="str">
            <v>[GA Sch408R]</v>
          </cell>
        </row>
        <row r="27127">
          <cell r="H27127" t="str">
            <v>[GA Sch605H]</v>
          </cell>
        </row>
        <row r="27128">
          <cell r="H27128" t="str">
            <v>[GA Sch606H]</v>
          </cell>
        </row>
        <row r="27129">
          <cell r="H27129" t="str">
            <v>[GA Yt11]</v>
          </cell>
        </row>
        <row r="27130">
          <cell r="H27130" t="str">
            <v>[GA Zt12]</v>
          </cell>
        </row>
        <row r="27131">
          <cell r="H27131" t="str">
            <v>[GVA r(F601)]</v>
          </cell>
        </row>
        <row r="27132">
          <cell r="H27132" t="str">
            <v>[GVA r(F602)]</v>
          </cell>
        </row>
        <row r="27133">
          <cell r="H27133" t="str">
            <v>[GVA yt11]</v>
          </cell>
        </row>
        <row r="27134">
          <cell r="H27134" t="str">
            <v>[GVA zt12]</v>
          </cell>
        </row>
        <row r="27135">
          <cell r="H27135" t="str">
            <v>[XTR g11]</v>
          </cell>
        </row>
        <row r="27136">
          <cell r="H27136" t="str">
            <v>[XTR g12]</v>
          </cell>
        </row>
        <row r="27137">
          <cell r="H27137" t="str">
            <v>[XTR g21]</v>
          </cell>
        </row>
        <row r="27138">
          <cell r="H27138" t="str">
            <v>[XTR g22]</v>
          </cell>
        </row>
        <row r="27139">
          <cell r="H27139" t="str">
            <v>[XTR t11]</v>
          </cell>
        </row>
        <row r="27140">
          <cell r="H27140" t="str">
            <v>[XTR t12]</v>
          </cell>
        </row>
        <row r="27141">
          <cell r="H27141" t="str">
            <v>[XTR t21]</v>
          </cell>
        </row>
        <row r="27142">
          <cell r="H27142" t="str">
            <v>[XTR t22]</v>
          </cell>
        </row>
        <row r="27143">
          <cell r="H27143" t="str">
            <v>[107]</v>
          </cell>
        </row>
        <row r="27144">
          <cell r="H27144" t="str">
            <v>[108]</v>
          </cell>
        </row>
        <row r="27145">
          <cell r="H27145" t="str">
            <v>[26/27]</v>
          </cell>
        </row>
        <row r="27146">
          <cell r="H27146" t="str">
            <v>[28/29]</v>
          </cell>
        </row>
        <row r="27147">
          <cell r="H27147" t="str">
            <v>[405]</v>
          </cell>
        </row>
        <row r="27148">
          <cell r="H27148" t="str">
            <v>[408]</v>
          </cell>
        </row>
        <row r="27149">
          <cell r="H27149" t="str">
            <v>[420]</v>
          </cell>
        </row>
        <row r="27150">
          <cell r="H27150" t="str">
            <v>[502]</v>
          </cell>
        </row>
        <row r="27151">
          <cell r="H27151" t="str">
            <v>[506]</v>
          </cell>
        </row>
        <row r="27152">
          <cell r="H27152" t="str">
            <v>[602]</v>
          </cell>
        </row>
        <row r="27153">
          <cell r="H27153" t="str">
            <v>[606]</v>
          </cell>
        </row>
        <row r="27154">
          <cell r="H27154" t="str">
            <v>[608]</v>
          </cell>
        </row>
        <row r="27155">
          <cell r="H27155" t="str">
            <v>[610]</v>
          </cell>
        </row>
        <row r="27156">
          <cell r="H27156" t="str">
            <v>[620]</v>
          </cell>
        </row>
        <row r="27157">
          <cell r="H27157" t="str">
            <v>[W1]</v>
          </cell>
        </row>
        <row r="27158">
          <cell r="H27158" t="str">
            <v>[W15]</v>
          </cell>
        </row>
        <row r="27159">
          <cell r="H27159" t="str">
            <v>[W16]</v>
          </cell>
        </row>
        <row r="27160">
          <cell r="H27160" t="str">
            <v>[W2]</v>
          </cell>
        </row>
        <row r="27161">
          <cell r="H27161" t="str">
            <v>[W28]</v>
          </cell>
        </row>
        <row r="27162">
          <cell r="H27162" t="str">
            <v>[W29]</v>
          </cell>
        </row>
        <row r="27163">
          <cell r="H27163" t="str">
            <v>[W3]</v>
          </cell>
        </row>
        <row r="27164">
          <cell r="H27164" t="str">
            <v>[W38]</v>
          </cell>
        </row>
        <row r="27165">
          <cell r="H27165" t="str">
            <v>[W39]</v>
          </cell>
        </row>
        <row r="27166">
          <cell r="H27166" t="str">
            <v>[W4]</v>
          </cell>
        </row>
        <row r="27167">
          <cell r="H27167" t="str">
            <v>[W40]</v>
          </cell>
        </row>
        <row r="27168">
          <cell r="H27168" t="str">
            <v>[W45]</v>
          </cell>
        </row>
        <row r="27169">
          <cell r="H27169" t="str">
            <v>[W46]</v>
          </cell>
        </row>
        <row r="27170">
          <cell r="H27170" t="str">
            <v>[W47]</v>
          </cell>
        </row>
        <row r="27171">
          <cell r="H27171" t="str">
            <v>[W912]</v>
          </cell>
        </row>
        <row r="27172">
          <cell r="H27172" t="str">
            <v>[Ag11]</v>
          </cell>
        </row>
        <row r="27173">
          <cell r="H27173" t="str">
            <v>[Ag21]</v>
          </cell>
        </row>
        <row r="27174">
          <cell r="H27174" t="str">
            <v>[At11]</v>
          </cell>
        </row>
        <row r="27175">
          <cell r="H27175" t="str">
            <v>[Bg12]</v>
          </cell>
        </row>
        <row r="27176">
          <cell r="H27176" t="str">
            <v>[Bg22]</v>
          </cell>
        </row>
        <row r="27177">
          <cell r="H27177" t="str">
            <v>[Bt12]</v>
          </cell>
        </row>
        <row r="27178">
          <cell r="H27178" t="str">
            <v>[F601]</v>
          </cell>
        </row>
        <row r="27179">
          <cell r="H27179" t="str">
            <v>[F602]</v>
          </cell>
        </row>
        <row r="27180">
          <cell r="H27180" t="str">
            <v>[F605]</v>
          </cell>
        </row>
        <row r="27181">
          <cell r="H27181" t="str">
            <v>[F606]</v>
          </cell>
        </row>
        <row r="27182">
          <cell r="H27182" t="str">
            <v>[F607]</v>
          </cell>
        </row>
        <row r="27183">
          <cell r="H27183" t="str">
            <v>[F608]</v>
          </cell>
        </row>
        <row r="27184">
          <cell r="H27184" t="str">
            <v>[F620]</v>
          </cell>
        </row>
        <row r="27185">
          <cell r="H27185" t="str">
            <v>[H308]</v>
          </cell>
        </row>
        <row r="27186">
          <cell r="H27186" t="str">
            <v>[H407]</v>
          </cell>
        </row>
        <row r="27187">
          <cell r="H27187" t="str">
            <v>[R731]</v>
          </cell>
        </row>
        <row r="27188">
          <cell r="H27188" t="str">
            <v>[R732]</v>
          </cell>
        </row>
        <row r="27189">
          <cell r="H27189" t="str">
            <v>[U731]</v>
          </cell>
        </row>
        <row r="27190">
          <cell r="H27190" t="str">
            <v>[U732]</v>
          </cell>
        </row>
        <row r="27191">
          <cell r="H27191" t="str">
            <v>[Yg21]</v>
          </cell>
        </row>
        <row r="27192">
          <cell r="H27192" t="str">
            <v>[Yt11]</v>
          </cell>
        </row>
        <row r="27193">
          <cell r="H27193" t="str">
            <v>[Yt21]</v>
          </cell>
        </row>
        <row r="27194">
          <cell r="H27194" t="str">
            <v>[Zg22]</v>
          </cell>
        </row>
        <row r="27195">
          <cell r="H27195" t="str">
            <v>[Zt12]</v>
          </cell>
        </row>
        <row r="27196">
          <cell r="H27196" t="str">
            <v>[Zt22]</v>
          </cell>
        </row>
        <row r="27197">
          <cell r="H27197" t="str">
            <v>[Gl g11]</v>
          </cell>
        </row>
        <row r="27198">
          <cell r="H27198" t="str">
            <v>[Gl g12]</v>
          </cell>
        </row>
        <row r="27199">
          <cell r="H27199" t="str">
            <v>[Gl g21]</v>
          </cell>
        </row>
        <row r="27200">
          <cell r="H27200" t="str">
            <v>[Gl g22]</v>
          </cell>
        </row>
        <row r="27201">
          <cell r="H27201" t="str">
            <v>[Gl t11]</v>
          </cell>
        </row>
        <row r="27202">
          <cell r="H27202" t="str">
            <v>[Gl t12]</v>
          </cell>
        </row>
        <row r="27203">
          <cell r="H27203" t="str">
            <v>[Gl t21]</v>
          </cell>
        </row>
        <row r="27204">
          <cell r="H27204" t="str">
            <v>[Gl t22]</v>
          </cell>
        </row>
        <row r="27205">
          <cell r="H27205" t="str">
            <v>[Sch407R]</v>
          </cell>
        </row>
        <row r="27206">
          <cell r="H27206" t="str">
            <v>[Sch408H]</v>
          </cell>
        </row>
        <row r="27207">
          <cell r="H27207" t="str">
            <v>[Sch408R]</v>
          </cell>
        </row>
        <row r="27208">
          <cell r="H27208" t="str">
            <v>[Sch420H]</v>
          </cell>
        </row>
        <row r="27209">
          <cell r="H27209" t="str">
            <v>[Sch420R]</v>
          </cell>
        </row>
        <row r="27210">
          <cell r="H27210" t="str">
            <v>[Sch501H]</v>
          </cell>
        </row>
        <row r="27211">
          <cell r="H27211" t="str">
            <v>[Sch501R]</v>
          </cell>
        </row>
        <row r="27212">
          <cell r="H27212" t="str">
            <v>[Sch502H]</v>
          </cell>
        </row>
        <row r="27213">
          <cell r="H27213" t="str">
            <v>[Sch502R]</v>
          </cell>
        </row>
        <row r="27214">
          <cell r="H27214" t="str">
            <v>[Sch505H]</v>
          </cell>
        </row>
        <row r="27215">
          <cell r="H27215" t="str">
            <v>[Sch505R]</v>
          </cell>
        </row>
        <row r="27216">
          <cell r="H27216" t="str">
            <v>[Sch506H]</v>
          </cell>
        </row>
        <row r="27217">
          <cell r="H27217" t="str">
            <v>[Sch506R]</v>
          </cell>
        </row>
        <row r="27218">
          <cell r="H27218" t="str">
            <v>[Sch507H]</v>
          </cell>
        </row>
        <row r="27219">
          <cell r="H27219" t="str">
            <v>[Sch507R]</v>
          </cell>
        </row>
        <row r="27220">
          <cell r="H27220" t="str">
            <v>[Sch508R]</v>
          </cell>
        </row>
        <row r="27221">
          <cell r="H27221" t="str">
            <v>[Sch509H]</v>
          </cell>
        </row>
        <row r="27222">
          <cell r="H27222" t="str">
            <v>[Sch601H]</v>
          </cell>
        </row>
        <row r="27223">
          <cell r="H27223" t="str">
            <v>[Sch602H]</v>
          </cell>
        </row>
        <row r="27224">
          <cell r="H27224" t="str">
            <v>[Sch605H]</v>
          </cell>
        </row>
        <row r="27225">
          <cell r="H27225" t="str">
            <v>[Sch606H]</v>
          </cell>
        </row>
        <row r="27226">
          <cell r="H27226" t="str">
            <v>[Sch607H]</v>
          </cell>
        </row>
        <row r="27227">
          <cell r="H27227" t="str">
            <v>[Sch608H]</v>
          </cell>
        </row>
        <row r="27228">
          <cell r="H27228" t="str">
            <v>[Sch620H]</v>
          </cell>
        </row>
        <row r="27229">
          <cell r="H27229" t="str">
            <v>[1H407]</v>
          </cell>
        </row>
        <row r="27230">
          <cell r="H27230" t="str">
            <v>[1R731]</v>
          </cell>
        </row>
        <row r="27231">
          <cell r="H27231" t="str">
            <v>[1R732]</v>
          </cell>
        </row>
        <row r="27232">
          <cell r="H27232" t="str">
            <v>[1U731]</v>
          </cell>
        </row>
        <row r="27233">
          <cell r="H27233" t="str">
            <v>[1U732]</v>
          </cell>
        </row>
        <row r="27234">
          <cell r="H27234" t="str">
            <v>[1Yt11]</v>
          </cell>
        </row>
        <row r="27235">
          <cell r="H27235" t="str">
            <v>[1Zt12]</v>
          </cell>
        </row>
        <row r="27236">
          <cell r="H27236" t="str">
            <v>[2R731]</v>
          </cell>
        </row>
        <row r="27237">
          <cell r="H27237" t="str">
            <v>[2U731]</v>
          </cell>
        </row>
        <row r="27238">
          <cell r="H27238" t="str">
            <v>[2Zt12]</v>
          </cell>
        </row>
        <row r="27239">
          <cell r="H27239" t="str">
            <v>[V107R]</v>
          </cell>
        </row>
        <row r="27240">
          <cell r="H27240" t="str">
            <v>[V108R]</v>
          </cell>
        </row>
        <row r="27241">
          <cell r="H27241" t="str">
            <v>[V2B]</v>
          </cell>
        </row>
        <row r="27242">
          <cell r="H27242" t="str">
            <v>[V308R]</v>
          </cell>
        </row>
        <row r="27243">
          <cell r="H27243" t="str">
            <v>[V401R]</v>
          </cell>
        </row>
        <row r="27244">
          <cell r="H27244" t="str">
            <v>[V510R]</v>
          </cell>
        </row>
        <row r="27245">
          <cell r="H27245" t="str">
            <v>[V512R]</v>
          </cell>
        </row>
        <row r="27246">
          <cell r="H27246" t="str">
            <v>[V514R]</v>
          </cell>
        </row>
        <row r="27247">
          <cell r="H27247" t="str">
            <v>[V516R]</v>
          </cell>
        </row>
        <row r="27248">
          <cell r="H27248" t="str">
            <v>[V518R]</v>
          </cell>
        </row>
        <row r="27249">
          <cell r="H27249" t="str">
            <v>[V520H]</v>
          </cell>
        </row>
        <row r="27250">
          <cell r="H27250" t="str">
            <v>[V520R]</v>
          </cell>
        </row>
        <row r="27251">
          <cell r="H27251" t="str">
            <v>[V522R]</v>
          </cell>
        </row>
        <row r="27252">
          <cell r="H27252" t="str">
            <v>[V524R]</v>
          </cell>
        </row>
        <row r="27253">
          <cell r="H27253" t="str">
            <v>[V56]</v>
          </cell>
        </row>
        <row r="27254">
          <cell r="H27254" t="str">
            <v>[V58]</v>
          </cell>
        </row>
        <row r="27255">
          <cell r="H27255" t="str">
            <v>[V604H]</v>
          </cell>
        </row>
        <row r="27256">
          <cell r="H27256" t="str">
            <v>[V610H]</v>
          </cell>
        </row>
        <row r="27257">
          <cell r="H27257" t="str">
            <v>[V610R]</v>
          </cell>
        </row>
        <row r="27258">
          <cell r="H27258" t="str">
            <v>[V611H]</v>
          </cell>
        </row>
        <row r="27259">
          <cell r="H27259" t="str">
            <v>[V611R]</v>
          </cell>
        </row>
        <row r="27260">
          <cell r="H27260" t="str">
            <v>[V616H]</v>
          </cell>
        </row>
        <row r="27261">
          <cell r="H27261" t="str">
            <v>[V616R]</v>
          </cell>
        </row>
        <row r="27262">
          <cell r="H27262" t="str">
            <v>[V62]</v>
          </cell>
        </row>
        <row r="27263">
          <cell r="H27263" t="str">
            <v>[V626H]</v>
          </cell>
        </row>
        <row r="27264">
          <cell r="H27264" t="str">
            <v>[V711H]</v>
          </cell>
        </row>
        <row r="27265">
          <cell r="H27265" t="str">
            <v>[V711R]</v>
          </cell>
        </row>
        <row r="27266">
          <cell r="H27266" t="str">
            <v>[V712H]</v>
          </cell>
        </row>
        <row r="27267">
          <cell r="H27267" t="str">
            <v>[V712R]</v>
          </cell>
        </row>
        <row r="27268">
          <cell r="H27268" t="str">
            <v>[V741H]</v>
          </cell>
        </row>
        <row r="27269">
          <cell r="H27269" t="str">
            <v>[V742H]</v>
          </cell>
        </row>
        <row r="27270">
          <cell r="H27270" t="str">
            <v>[V768H]</v>
          </cell>
        </row>
        <row r="27271">
          <cell r="H27271" t="str">
            <v>[V770H]</v>
          </cell>
        </row>
        <row r="27272">
          <cell r="H27272" t="str">
            <v>[V772H]</v>
          </cell>
        </row>
        <row r="27273">
          <cell r="H27273" t="str">
            <v>[VF601]</v>
          </cell>
        </row>
        <row r="27274">
          <cell r="H27274" t="str">
            <v>[VF602]</v>
          </cell>
        </row>
        <row r="27275">
          <cell r="H27275" t="str">
            <v>[VF605]</v>
          </cell>
        </row>
        <row r="27276">
          <cell r="H27276" t="str">
            <v>[VF606]</v>
          </cell>
        </row>
        <row r="27277">
          <cell r="H27277" t="str">
            <v>[VF607]</v>
          </cell>
        </row>
        <row r="27278">
          <cell r="H27278" t="str">
            <v>[VF608]</v>
          </cell>
        </row>
        <row r="27279">
          <cell r="H27279" t="str">
            <v>[VF620]</v>
          </cell>
        </row>
        <row r="27280">
          <cell r="H27280" t="str">
            <v>[VH308]</v>
          </cell>
        </row>
        <row r="27281">
          <cell r="H27281" t="str">
            <v>[VH407]</v>
          </cell>
        </row>
        <row r="27282">
          <cell r="H27282" t="str">
            <v>[VR731]</v>
          </cell>
        </row>
        <row r="27283">
          <cell r="H27283" t="str">
            <v>[VR732]</v>
          </cell>
        </row>
        <row r="27284">
          <cell r="H27284" t="str">
            <v>[VSch407R]</v>
          </cell>
        </row>
        <row r="27285">
          <cell r="H27285" t="str">
            <v>[VSch408H]</v>
          </cell>
        </row>
        <row r="27286">
          <cell r="H27286" t="str">
            <v>[VSch408R]</v>
          </cell>
        </row>
        <row r="27287">
          <cell r="H27287" t="str">
            <v>[VSch420H]</v>
          </cell>
        </row>
        <row r="27288">
          <cell r="H27288" t="str">
            <v>[VSch420R]</v>
          </cell>
        </row>
        <row r="27289">
          <cell r="H27289" t="str">
            <v>[VSch501H]</v>
          </cell>
        </row>
        <row r="27290">
          <cell r="H27290" t="str">
            <v>[VSch501R]</v>
          </cell>
        </row>
        <row r="27291">
          <cell r="H27291" t="str">
            <v>[VSch502H]</v>
          </cell>
        </row>
        <row r="27292">
          <cell r="H27292" t="str">
            <v>[VSch502R]</v>
          </cell>
        </row>
        <row r="27293">
          <cell r="H27293" t="str">
            <v>[VSch505H]</v>
          </cell>
        </row>
        <row r="27294">
          <cell r="H27294" t="str">
            <v>[VSch505R]</v>
          </cell>
        </row>
        <row r="27295">
          <cell r="H27295" t="str">
            <v>[VSch506H]</v>
          </cell>
        </row>
        <row r="27296">
          <cell r="H27296" t="str">
            <v>[VSch506R]</v>
          </cell>
        </row>
        <row r="27297">
          <cell r="H27297" t="str">
            <v>[VSch507H]</v>
          </cell>
        </row>
        <row r="27298">
          <cell r="H27298" t="str">
            <v>[VSch507R]</v>
          </cell>
        </row>
        <row r="27299">
          <cell r="H27299" t="str">
            <v>[VSch508R]</v>
          </cell>
        </row>
        <row r="27300">
          <cell r="H27300" t="str">
            <v>[VSch509H]</v>
          </cell>
        </row>
        <row r="27301">
          <cell r="H27301" t="str">
            <v>[VSch601H]</v>
          </cell>
        </row>
        <row r="27302">
          <cell r="H27302" t="str">
            <v>[VSch602H]</v>
          </cell>
        </row>
        <row r="27303">
          <cell r="H27303" t="str">
            <v>[VSch605H]</v>
          </cell>
        </row>
        <row r="27304">
          <cell r="H27304" t="str">
            <v>[VSch606H]</v>
          </cell>
        </row>
        <row r="27305">
          <cell r="H27305" t="str">
            <v>[VSch607H]</v>
          </cell>
        </row>
        <row r="27306">
          <cell r="H27306" t="str">
            <v>[VSch608H]</v>
          </cell>
        </row>
        <row r="27307">
          <cell r="H27307" t="str">
            <v>[VSch620H]</v>
          </cell>
        </row>
        <row r="27308">
          <cell r="H27308" t="str">
            <v>[VU731]</v>
          </cell>
        </row>
        <row r="27309">
          <cell r="H27309" t="str">
            <v>[VU732]</v>
          </cell>
        </row>
        <row r="27310">
          <cell r="H27310" t="str">
            <v>[ag11]</v>
          </cell>
        </row>
        <row r="27311">
          <cell r="H27311" t="str">
            <v>[ag21]</v>
          </cell>
        </row>
        <row r="27312">
          <cell r="H27312" t="str">
            <v>[at11]</v>
          </cell>
        </row>
        <row r="27313">
          <cell r="H27313" t="str">
            <v>[bg12]</v>
          </cell>
        </row>
        <row r="27314">
          <cell r="H27314" t="str">
            <v>[bg22]</v>
          </cell>
        </row>
        <row r="27315">
          <cell r="H27315" t="str">
            <v>[bt12]</v>
          </cell>
        </row>
        <row r="27316">
          <cell r="H27316" t="str">
            <v>[f(Ag21)]</v>
          </cell>
        </row>
        <row r="27317">
          <cell r="H27317" t="str">
            <v>[f(Bg22)]</v>
          </cell>
        </row>
        <row r="27318">
          <cell r="H27318" t="str">
            <v>[h(U731)]</v>
          </cell>
        </row>
        <row r="27319">
          <cell r="H27319" t="str">
            <v>[h(U732)]</v>
          </cell>
        </row>
        <row r="27320">
          <cell r="H27320" t="str">
            <v>[r(F601)]</v>
          </cell>
        </row>
        <row r="27321">
          <cell r="H27321" t="str">
            <v>[r(F602)]</v>
          </cell>
        </row>
        <row r="27322">
          <cell r="H27322" t="str">
            <v>[r(F605)]</v>
          </cell>
        </row>
        <row r="27323">
          <cell r="H27323" t="str">
            <v>[r(F606)]</v>
          </cell>
        </row>
        <row r="27324">
          <cell r="H27324" t="str">
            <v>[r(F607)]</v>
          </cell>
        </row>
        <row r="27325">
          <cell r="H27325" t="str">
            <v>[r(F608)]</v>
          </cell>
        </row>
        <row r="27326">
          <cell r="H27326" t="str">
            <v>[r(F620)]</v>
          </cell>
        </row>
        <row r="27327">
          <cell r="H27327" t="str">
            <v>[u(Yt11)]</v>
          </cell>
        </row>
        <row r="27328">
          <cell r="H27328" t="str">
            <v>[u(Zt12)]</v>
          </cell>
        </row>
        <row r="27329">
          <cell r="H27329" t="str">
            <v>[yg21]</v>
          </cell>
        </row>
        <row r="27330">
          <cell r="H27330" t="str">
            <v>[yt11]</v>
          </cell>
        </row>
        <row r="27331">
          <cell r="H27331" t="str">
            <v>[yt21]</v>
          </cell>
        </row>
        <row r="27332">
          <cell r="H27332" t="str">
            <v>[zg22]</v>
          </cell>
        </row>
        <row r="27333">
          <cell r="H27333" t="str">
            <v>[zt12]</v>
          </cell>
        </row>
        <row r="27334">
          <cell r="H27334" t="str">
            <v>[zt22]</v>
          </cell>
        </row>
        <row r="27335">
          <cell r="H27335" t="str">
            <v>[Sp 21]</v>
          </cell>
        </row>
        <row r="27336">
          <cell r="H27336" t="str">
            <v>[Sp 4Sch]</v>
          </cell>
        </row>
        <row r="27337">
          <cell r="H27337" t="str">
            <v>[Sp 69]</v>
          </cell>
        </row>
        <row r="27338">
          <cell r="H27338" t="str">
            <v>[Sp 71]</v>
          </cell>
        </row>
        <row r="27339">
          <cell r="H27339" t="str">
            <v>[W 1]</v>
          </cell>
        </row>
        <row r="27340">
          <cell r="H27340" t="str">
            <v>[W 15]</v>
          </cell>
        </row>
        <row r="27341">
          <cell r="H27341" t="str">
            <v>[W 1Sch]</v>
          </cell>
        </row>
        <row r="27342">
          <cell r="H27342" t="str">
            <v>[W 2]</v>
          </cell>
        </row>
        <row r="27343">
          <cell r="H27343" t="str">
            <v>[W 26]</v>
          </cell>
        </row>
        <row r="27344">
          <cell r="H27344" t="str">
            <v>[W 27]</v>
          </cell>
        </row>
        <row r="27345">
          <cell r="H27345" t="str">
            <v>[W 28]</v>
          </cell>
        </row>
        <row r="27346">
          <cell r="H27346" t="str">
            <v>[W 29]</v>
          </cell>
        </row>
        <row r="27347">
          <cell r="H27347" t="str">
            <v>[W 3]</v>
          </cell>
        </row>
        <row r="27348">
          <cell r="H27348" t="str">
            <v>[W 31]</v>
          </cell>
        </row>
        <row r="27349">
          <cell r="H27349" t="str">
            <v>[W 32]</v>
          </cell>
        </row>
        <row r="27350">
          <cell r="H27350" t="str">
            <v>[W 33]</v>
          </cell>
        </row>
        <row r="27351">
          <cell r="H27351" t="str">
            <v>[W 38]</v>
          </cell>
        </row>
        <row r="27352">
          <cell r="H27352" t="str">
            <v>[W 39]</v>
          </cell>
        </row>
        <row r="27353">
          <cell r="H27353" t="str">
            <v>[W 4]</v>
          </cell>
        </row>
        <row r="27354">
          <cell r="H27354" t="str">
            <v>[W 40]</v>
          </cell>
        </row>
        <row r="27355">
          <cell r="H27355" t="str">
            <v>[W 45]</v>
          </cell>
        </row>
        <row r="27356">
          <cell r="H27356" t="str">
            <v>[W 46]</v>
          </cell>
        </row>
        <row r="27357">
          <cell r="H27357" t="str">
            <v>[W 47]</v>
          </cell>
        </row>
        <row r="27358">
          <cell r="H27358" t="str">
            <v>[W 48]</v>
          </cell>
        </row>
        <row r="27359">
          <cell r="H27359" t="str">
            <v>[W 49]</v>
          </cell>
        </row>
        <row r="27360">
          <cell r="H27360" t="str">
            <v>[W 50]</v>
          </cell>
        </row>
        <row r="27361">
          <cell r="H27361" t="str">
            <v>[W 51]</v>
          </cell>
        </row>
        <row r="27362">
          <cell r="H27362" t="str">
            <v>[W 52]</v>
          </cell>
        </row>
        <row r="27363">
          <cell r="H27363" t="str">
            <v>[W 53]</v>
          </cell>
        </row>
        <row r="27364">
          <cell r="H27364" t="str">
            <v>[W 54]</v>
          </cell>
        </row>
        <row r="27365">
          <cell r="H27365" t="str">
            <v>[W 57]</v>
          </cell>
        </row>
        <row r="27366">
          <cell r="H27366" t="str">
            <v>[W 58]</v>
          </cell>
        </row>
        <row r="27367">
          <cell r="H27367" t="str">
            <v>[W 62]</v>
          </cell>
        </row>
        <row r="27368">
          <cell r="H27368" t="str">
            <v>[W 63]</v>
          </cell>
        </row>
        <row r="27369">
          <cell r="H27369" t="str">
            <v>[W 65]</v>
          </cell>
        </row>
        <row r="27370">
          <cell r="H27370" t="str">
            <v>[W 67]</v>
          </cell>
        </row>
        <row r="27371">
          <cell r="H27371" t="str">
            <v>[W 74]</v>
          </cell>
        </row>
        <row r="27372">
          <cell r="H27372" t="str">
            <v>[W 75]</v>
          </cell>
        </row>
        <row r="27373">
          <cell r="H27373" t="str">
            <v>[W 76]</v>
          </cell>
        </row>
        <row r="27374">
          <cell r="H27374" t="str">
            <v>[W 77]</v>
          </cell>
        </row>
        <row r="27375">
          <cell r="H27375" t="str">
            <v>[W 81]</v>
          </cell>
        </row>
        <row r="27376">
          <cell r="H27376" t="str">
            <v>[W 82]</v>
          </cell>
        </row>
        <row r="27377">
          <cell r="H27377" t="str">
            <v>[W 83]</v>
          </cell>
        </row>
        <row r="27378">
          <cell r="H27378" t="str">
            <v>[W 84]</v>
          </cell>
        </row>
        <row r="27379">
          <cell r="H27379" t="str">
            <v>[W 85]</v>
          </cell>
        </row>
        <row r="27380">
          <cell r="H27380" t="str">
            <v>[W 912]</v>
          </cell>
        </row>
        <row r="27381">
          <cell r="H27381" t="str">
            <v>[VE 2B]</v>
          </cell>
        </row>
        <row r="27382">
          <cell r="H27382" t="str">
            <v>[VE 401]</v>
          </cell>
        </row>
        <row r="27383">
          <cell r="H27383" t="str">
            <v>[VE 510]</v>
          </cell>
        </row>
        <row r="27384">
          <cell r="H27384" t="str">
            <v>[VE 512]</v>
          </cell>
        </row>
        <row r="27385">
          <cell r="H27385" t="str">
            <v>[VE 514]</v>
          </cell>
        </row>
        <row r="27386">
          <cell r="H27386" t="str">
            <v>[VE 516]</v>
          </cell>
        </row>
        <row r="27387">
          <cell r="H27387" t="str">
            <v>[VE 518]</v>
          </cell>
        </row>
        <row r="27388">
          <cell r="H27388" t="str">
            <v>[VE 522]</v>
          </cell>
        </row>
        <row r="27389">
          <cell r="H27389" t="str">
            <v>[VE 524]</v>
          </cell>
        </row>
        <row r="27390">
          <cell r="H27390" t="str">
            <v>[VE 604]</v>
          </cell>
        </row>
        <row r="27391">
          <cell r="H27391" t="str">
            <v>[VE 626]</v>
          </cell>
        </row>
        <row r="27392">
          <cell r="H27392" t="str">
            <v>[VE 768]</v>
          </cell>
        </row>
        <row r="27393">
          <cell r="H27393" t="str">
            <v>[VE 770]</v>
          </cell>
        </row>
        <row r="27394">
          <cell r="H27394" t="str">
            <v>[VE 772]</v>
          </cell>
        </row>
        <row r="27395">
          <cell r="H27395" t="str">
            <v>[ZVE 509]</v>
          </cell>
        </row>
        <row r="27396">
          <cell r="H27396" t="str">
            <v>[ZVE g21]</v>
          </cell>
        </row>
        <row r="27397">
          <cell r="H27397" t="str">
            <v>[ZVE g22]</v>
          </cell>
        </row>
        <row r="27398">
          <cell r="H27398" t="str">
            <v>[ZVE t11]</v>
          </cell>
        </row>
        <row r="27399">
          <cell r="H27399" t="str">
            <v>[ZVE t12]</v>
          </cell>
        </row>
        <row r="27400">
          <cell r="H27400" t="str">
            <v>[aws]</v>
          </cell>
        </row>
        <row r="27401">
          <cell r="H27401" t="str">
            <v>[1/2]</v>
          </cell>
        </row>
        <row r="27402">
          <cell r="H27402" t="str">
            <v>[101]</v>
          </cell>
        </row>
        <row r="27403">
          <cell r="H27403" t="str">
            <v>[201]</v>
          </cell>
        </row>
        <row r="27404">
          <cell r="H27404" t="str">
            <v>[202]</v>
          </cell>
        </row>
        <row r="27405">
          <cell r="H27405" t="str">
            <v>[203]</v>
          </cell>
        </row>
        <row r="27406">
          <cell r="H27406" t="str">
            <v>[301]</v>
          </cell>
        </row>
        <row r="27407">
          <cell r="H27407" t="str">
            <v>[51/52]</v>
          </cell>
        </row>
        <row r="27408">
          <cell r="H27408" t="str">
            <v>[c21]</v>
          </cell>
        </row>
        <row r="27409">
          <cell r="H27409" t="str">
            <v>[d11]</v>
          </cell>
        </row>
        <row r="27410">
          <cell r="H27410" t="str">
            <v>[W 31]</v>
          </cell>
        </row>
        <row r="27411">
          <cell r="H27411" t="str">
            <v>[W 34]</v>
          </cell>
        </row>
        <row r="27412">
          <cell r="H27412" t="str">
            <v>[Gl 101]</v>
          </cell>
        </row>
        <row r="27413">
          <cell r="H27413" t="str">
            <v>[Gl 101-1]</v>
          </cell>
        </row>
        <row r="27414">
          <cell r="H27414" t="str">
            <v>[Gl 201]</v>
          </cell>
        </row>
        <row r="27415">
          <cell r="H27415" t="str">
            <v>[Gl 202]</v>
          </cell>
        </row>
        <row r="27416">
          <cell r="H27416" t="str">
            <v>[Gl 203]</v>
          </cell>
        </row>
        <row r="27417">
          <cell r="H27417" t="str">
            <v>[Gl 301]</v>
          </cell>
        </row>
        <row r="27418">
          <cell r="H27418" t="str">
            <v>[101/AWS]</v>
          </cell>
        </row>
        <row r="27419">
          <cell r="H27419" t="str">
            <v>[202/AWS]</v>
          </cell>
        </row>
        <row r="27420">
          <cell r="H27420" t="str">
            <v>[301/AWS]</v>
          </cell>
        </row>
        <row r="27421">
          <cell r="H27421" t="str">
            <v>[Bl c11]</v>
          </cell>
        </row>
        <row r="27422">
          <cell r="H27422" t="str">
            <v>[Bl c21]</v>
          </cell>
        </row>
        <row r="27423">
          <cell r="H27423" t="str">
            <v>[Bl d11]</v>
          </cell>
        </row>
        <row r="27424">
          <cell r="H27424" t="str">
            <v>[EVA1]</v>
          </cell>
        </row>
        <row r="27425">
          <cell r="H27425" t="str">
            <v>[km 41,488]</v>
          </cell>
        </row>
        <row r="27426">
          <cell r="H27426" t="str">
            <v>[km 42,470]</v>
          </cell>
        </row>
        <row r="27427">
          <cell r="H27427" t="str">
            <v>[km 44,203]</v>
          </cell>
        </row>
        <row r="27428">
          <cell r="H27428" t="str">
            <v>[km 45,606]</v>
          </cell>
        </row>
        <row r="27429">
          <cell r="H27429" t="str">
            <v>[Ers A]</v>
          </cell>
        </row>
        <row r="27430">
          <cell r="H27430" t="str">
            <v>[Ers Ac11]</v>
          </cell>
        </row>
        <row r="27431">
          <cell r="H27431" t="str">
            <v>[Ers H1]</v>
          </cell>
        </row>
        <row r="27432">
          <cell r="H27432" t="str">
            <v>[Ers H2]</v>
          </cell>
        </row>
        <row r="27433">
          <cell r="H27433" t="str">
            <v>[Ers H3]</v>
          </cell>
        </row>
        <row r="27434">
          <cell r="H27434" t="str">
            <v>[Ers R1]</v>
          </cell>
        </row>
        <row r="27435">
          <cell r="H27435" t="str">
            <v>[Ers R2]</v>
          </cell>
        </row>
        <row r="27436">
          <cell r="H27436" t="str">
            <v>[Ers R3]</v>
          </cell>
        </row>
        <row r="27437">
          <cell r="H27437" t="str">
            <v>[Ers Z]</v>
          </cell>
        </row>
        <row r="27438">
          <cell r="H27438" t="str">
            <v>[Ers Zc21]</v>
          </cell>
        </row>
        <row r="27439">
          <cell r="H27439" t="str">
            <v>[Ers 1Zc21]</v>
          </cell>
        </row>
        <row r="27440">
          <cell r="H27440" t="str">
            <v>[FA H2]</v>
          </cell>
        </row>
        <row r="27441">
          <cell r="H27441" t="str">
            <v>[FA H3]</v>
          </cell>
        </row>
        <row r="27442">
          <cell r="H27442" t="str">
            <v>[FA R2]</v>
          </cell>
        </row>
        <row r="27443">
          <cell r="H27443" t="str">
            <v>[FA R3]</v>
          </cell>
        </row>
        <row r="27444">
          <cell r="H27444" t="str">
            <v>[XPRT c21]</v>
          </cell>
        </row>
        <row r="27445">
          <cell r="H27445" t="str">
            <v>[XPRT d11]</v>
          </cell>
        </row>
        <row r="27446">
          <cell r="H27446" t="str">
            <v>[c11]</v>
          </cell>
        </row>
        <row r="27447">
          <cell r="H27447" t="str">
            <v>[A]</v>
          </cell>
        </row>
        <row r="27448">
          <cell r="H27448" t="str">
            <v>[Ac11]</v>
          </cell>
        </row>
        <row r="27449">
          <cell r="H27449" t="str">
            <v>[H1]</v>
          </cell>
        </row>
        <row r="27450">
          <cell r="H27450" t="str">
            <v>[H2]</v>
          </cell>
        </row>
        <row r="27451">
          <cell r="H27451" t="str">
            <v>[H3]</v>
          </cell>
        </row>
        <row r="27452">
          <cell r="H27452" t="str">
            <v>[R1]</v>
          </cell>
        </row>
        <row r="27453">
          <cell r="H27453" t="str">
            <v>[R2]</v>
          </cell>
        </row>
        <row r="27454">
          <cell r="H27454" t="str">
            <v>[R3]</v>
          </cell>
        </row>
        <row r="27455">
          <cell r="H27455" t="str">
            <v>[Z]</v>
          </cell>
        </row>
        <row r="27456">
          <cell r="H27456" t="str">
            <v>[Zc21]</v>
          </cell>
        </row>
        <row r="27457">
          <cell r="H27457" t="str">
            <v>[Gl c11]</v>
          </cell>
        </row>
        <row r="27458">
          <cell r="H27458" t="str">
            <v>[Gl c21]</v>
          </cell>
        </row>
        <row r="27459">
          <cell r="H27459" t="str">
            <v>[Gl d11]</v>
          </cell>
        </row>
        <row r="27460">
          <cell r="H27460" t="str">
            <v>[1A]</v>
          </cell>
        </row>
        <row r="27461">
          <cell r="H27461" t="str">
            <v>[1H1]</v>
          </cell>
        </row>
        <row r="27462">
          <cell r="H27462" t="str">
            <v>[1Zc21]</v>
          </cell>
        </row>
        <row r="27463">
          <cell r="H27463" t="str">
            <v>[V101]</v>
          </cell>
        </row>
        <row r="27464">
          <cell r="H27464" t="str">
            <v>[V301]</v>
          </cell>
        </row>
        <row r="27465">
          <cell r="H27465" t="str">
            <v>[VH1]</v>
          </cell>
        </row>
        <row r="27466">
          <cell r="H27466" t="str">
            <v>[VH2]</v>
          </cell>
        </row>
        <row r="27467">
          <cell r="H27467" t="str">
            <v>[VH3]</v>
          </cell>
        </row>
        <row r="27468">
          <cell r="H27468" t="str">
            <v>[VR1]</v>
          </cell>
        </row>
        <row r="27469">
          <cell r="H27469" t="str">
            <v>[VR2]</v>
          </cell>
        </row>
        <row r="27470">
          <cell r="H27470" t="str">
            <v>[VR3]</v>
          </cell>
        </row>
        <row r="27471">
          <cell r="H27471" t="str">
            <v>[a]</v>
          </cell>
        </row>
        <row r="27472">
          <cell r="H27472" t="str">
            <v>[ac11]</v>
          </cell>
        </row>
        <row r="27473">
          <cell r="H27473" t="str">
            <v>[h (Z)]</v>
          </cell>
        </row>
        <row r="27474">
          <cell r="H27474" t="str">
            <v>[r (A)]</v>
          </cell>
        </row>
        <row r="27475">
          <cell r="H27475" t="str">
            <v>[z]</v>
          </cell>
        </row>
        <row r="27476">
          <cell r="H27476" t="str">
            <v>[zc21]</v>
          </cell>
        </row>
        <row r="27477">
          <cell r="H27477" t="str">
            <v>[W 1]</v>
          </cell>
        </row>
        <row r="27478">
          <cell r="H27478" t="str">
            <v>[W 2]</v>
          </cell>
        </row>
        <row r="27479">
          <cell r="H27479" t="str">
            <v>[W 51]</v>
          </cell>
        </row>
        <row r="27480">
          <cell r="H27480" t="str">
            <v>[W 52]</v>
          </cell>
        </row>
        <row r="27481">
          <cell r="H27481" t="str">
            <v>[VE 101]</v>
          </cell>
        </row>
        <row r="27482">
          <cell r="H27482" t="str">
            <v>[ZE c21H]</v>
          </cell>
        </row>
        <row r="27483">
          <cell r="H27483" t="str">
            <v>[ZVE d11R]</v>
          </cell>
        </row>
        <row r="27484">
          <cell r="H27484" t="str">
            <v>[041]</v>
          </cell>
        </row>
        <row r="27485">
          <cell r="H27485" t="str">
            <v>[042]</v>
          </cell>
        </row>
        <row r="27486">
          <cell r="H27486" t="str">
            <v>[101]</v>
          </cell>
        </row>
        <row r="27487">
          <cell r="H27487" t="str">
            <v>[102]</v>
          </cell>
        </row>
        <row r="27488">
          <cell r="H27488" t="str">
            <v>[103]</v>
          </cell>
        </row>
        <row r="27489">
          <cell r="H27489" t="str">
            <v>[105]</v>
          </cell>
        </row>
        <row r="27490">
          <cell r="H27490" t="str">
            <v>[113]</v>
          </cell>
        </row>
        <row r="27491">
          <cell r="H27491" t="str">
            <v>[115]</v>
          </cell>
        </row>
        <row r="27492">
          <cell r="H27492" t="str">
            <v>[201]</v>
          </cell>
        </row>
        <row r="27493">
          <cell r="H27493" t="str">
            <v>[202]</v>
          </cell>
        </row>
        <row r="27494">
          <cell r="H27494" t="str">
            <v>[205]</v>
          </cell>
        </row>
        <row r="27495">
          <cell r="H27495" t="str">
            <v>[541]</v>
          </cell>
        </row>
        <row r="27496">
          <cell r="H27496" t="str">
            <v>[570]</v>
          </cell>
        </row>
        <row r="27497">
          <cell r="H27497" t="str">
            <v>[580]</v>
          </cell>
        </row>
        <row r="27498">
          <cell r="H27498" t="str">
            <v>[605]</v>
          </cell>
        </row>
        <row r="27499">
          <cell r="H27499" t="str">
            <v>[607]</v>
          </cell>
        </row>
        <row r="27500">
          <cell r="H27500" t="str">
            <v>[609]</v>
          </cell>
        </row>
        <row r="27501">
          <cell r="H27501" t="str">
            <v>[611]</v>
          </cell>
        </row>
        <row r="27502">
          <cell r="H27502" t="str">
            <v>[613]</v>
          </cell>
        </row>
        <row r="27503">
          <cell r="H27503" t="str">
            <v>[615]</v>
          </cell>
        </row>
        <row r="27504">
          <cell r="H27504" t="str">
            <v>[617]</v>
          </cell>
        </row>
        <row r="27505">
          <cell r="H27505" t="str">
            <v>[619]</v>
          </cell>
        </row>
        <row r="27506">
          <cell r="H27506" t="str">
            <v>[621]</v>
          </cell>
        </row>
        <row r="27507">
          <cell r="H27507" t="str">
            <v>[623]</v>
          </cell>
        </row>
        <row r="27508">
          <cell r="H27508" t="str">
            <v>[625]</v>
          </cell>
        </row>
        <row r="27509">
          <cell r="H27509" t="str">
            <v>[627]</v>
          </cell>
        </row>
        <row r="27510">
          <cell r="H27510" t="str">
            <v>[629]</v>
          </cell>
        </row>
        <row r="27511">
          <cell r="H27511" t="str">
            <v>[631]</v>
          </cell>
        </row>
        <row r="27512">
          <cell r="H27512" t="str">
            <v>[632]</v>
          </cell>
        </row>
        <row r="27513">
          <cell r="H27513" t="str">
            <v>[634]</v>
          </cell>
        </row>
        <row r="27514">
          <cell r="H27514" t="str">
            <v>[637]</v>
          </cell>
        </row>
        <row r="27515">
          <cell r="H27515" t="str">
            <v>[639]</v>
          </cell>
        </row>
        <row r="27516">
          <cell r="H27516" t="str">
            <v>[645]</v>
          </cell>
        </row>
        <row r="27517">
          <cell r="H27517" t="str">
            <v>[649]</v>
          </cell>
        </row>
        <row r="27518">
          <cell r="H27518" t="str">
            <v>[659]</v>
          </cell>
        </row>
        <row r="27519">
          <cell r="H27519" t="str">
            <v>[701]</v>
          </cell>
        </row>
        <row r="27520">
          <cell r="H27520" t="str">
            <v>[702]</v>
          </cell>
        </row>
        <row r="27521">
          <cell r="H27521" t="str">
            <v>[703]</v>
          </cell>
        </row>
        <row r="27522">
          <cell r="H27522" t="str">
            <v>[704]</v>
          </cell>
        </row>
        <row r="27523">
          <cell r="H27523" t="str">
            <v>[705]</v>
          </cell>
        </row>
        <row r="27524">
          <cell r="H27524" t="str">
            <v>[709]</v>
          </cell>
        </row>
        <row r="27525">
          <cell r="H27525" t="str">
            <v>[711]</v>
          </cell>
        </row>
        <row r="27526">
          <cell r="H27526" t="str">
            <v>[713]</v>
          </cell>
        </row>
        <row r="27527">
          <cell r="H27527" t="str">
            <v>[715]</v>
          </cell>
        </row>
        <row r="27528">
          <cell r="H27528" t="str">
            <v>[717]</v>
          </cell>
        </row>
        <row r="27529">
          <cell r="H27529" t="str">
            <v>[719]</v>
          </cell>
        </row>
        <row r="27530">
          <cell r="H27530" t="str">
            <v>[721]</v>
          </cell>
        </row>
        <row r="27531">
          <cell r="H27531" t="str">
            <v>[723]</v>
          </cell>
        </row>
        <row r="27532">
          <cell r="H27532" t="str">
            <v>[725]</v>
          </cell>
        </row>
        <row r="27533">
          <cell r="H27533" t="str">
            <v>[727]</v>
          </cell>
        </row>
        <row r="27534">
          <cell r="H27534" t="str">
            <v>[729]</v>
          </cell>
        </row>
        <row r="27535">
          <cell r="H27535" t="str">
            <v>[731]</v>
          </cell>
        </row>
        <row r="27536">
          <cell r="H27536" t="str">
            <v>[903]</v>
          </cell>
        </row>
        <row r="27537">
          <cell r="H27537" t="str">
            <v>[904]</v>
          </cell>
        </row>
        <row r="27538">
          <cell r="H27538" t="str">
            <v>[W201]</v>
          </cell>
        </row>
        <row r="27539">
          <cell r="H27539" t="str">
            <v>[W202]</v>
          </cell>
        </row>
        <row r="27540">
          <cell r="H27540" t="str">
            <v>[W203]</v>
          </cell>
        </row>
        <row r="27541">
          <cell r="H27541" t="str">
            <v>[W204]</v>
          </cell>
        </row>
        <row r="27542">
          <cell r="H27542" t="str">
            <v>[W205]</v>
          </cell>
        </row>
        <row r="27543">
          <cell r="H27543" t="str">
            <v>[W450-W455]</v>
          </cell>
        </row>
        <row r="27544">
          <cell r="H27544" t="str">
            <v>[W456-W461]</v>
          </cell>
        </row>
        <row r="27545">
          <cell r="H27545" t="str">
            <v>[W463-W464]</v>
          </cell>
        </row>
        <row r="27546">
          <cell r="H27546" t="str">
            <v>[W501-W502]</v>
          </cell>
        </row>
        <row r="27547">
          <cell r="H27547" t="str">
            <v>[W525]</v>
          </cell>
        </row>
        <row r="27548">
          <cell r="H27548" t="str">
            <v>[W531]</v>
          </cell>
        </row>
        <row r="27549">
          <cell r="H27549" t="str">
            <v>[W532]</v>
          </cell>
        </row>
        <row r="27550">
          <cell r="H27550" t="str">
            <v>[W533]</v>
          </cell>
        </row>
        <row r="27551">
          <cell r="H27551" t="str">
            <v>[W534]</v>
          </cell>
        </row>
        <row r="27552">
          <cell r="H27552" t="str">
            <v>[W535]</v>
          </cell>
        </row>
        <row r="27553">
          <cell r="H27553" t="str">
            <v>[W601]</v>
          </cell>
        </row>
        <row r="27554">
          <cell r="H27554" t="str">
            <v>[W602]</v>
          </cell>
        </row>
        <row r="27555">
          <cell r="H27555" t="str">
            <v>[W603]</v>
          </cell>
        </row>
        <row r="27556">
          <cell r="H27556" t="str">
            <v>[W604]</v>
          </cell>
        </row>
        <row r="27557">
          <cell r="H27557" t="str">
            <v>[W605]</v>
          </cell>
        </row>
        <row r="27558">
          <cell r="H27558" t="str">
            <v>[W669]</v>
          </cell>
        </row>
        <row r="27559">
          <cell r="H27559" t="str">
            <v>[W901]</v>
          </cell>
        </row>
        <row r="27560">
          <cell r="H27560" t="str">
            <v>[W902-W904]</v>
          </cell>
        </row>
        <row r="27561">
          <cell r="H27561" t="str">
            <v>[W905]</v>
          </cell>
        </row>
        <row r="27562">
          <cell r="H27562" t="str">
            <v>[o11]</v>
          </cell>
        </row>
        <row r="27563">
          <cell r="H27563" t="str">
            <v>[q11]</v>
          </cell>
        </row>
        <row r="27564">
          <cell r="H27564" t="str">
            <v>[W 1F]</v>
          </cell>
        </row>
        <row r="27565">
          <cell r="H27565" t="str">
            <v>[W 1N]</v>
          </cell>
        </row>
        <row r="27566">
          <cell r="H27566" t="str">
            <v>[Gl 101]</v>
          </cell>
        </row>
        <row r="27567">
          <cell r="H27567" t="str">
            <v>[Gl 102]</v>
          </cell>
        </row>
        <row r="27568">
          <cell r="H27568" t="str">
            <v>[Gl 103]</v>
          </cell>
        </row>
        <row r="27569">
          <cell r="H27569" t="str">
            <v>[Gl 105]</v>
          </cell>
        </row>
        <row r="27570">
          <cell r="H27570" t="str">
            <v>[Gl 113]</v>
          </cell>
        </row>
        <row r="27571">
          <cell r="H27571" t="str">
            <v>[Gl 115]</v>
          </cell>
        </row>
        <row r="27572">
          <cell r="H27572" t="str">
            <v>[Gl 170]</v>
          </cell>
        </row>
        <row r="27573">
          <cell r="H27573" t="str">
            <v>[Gl 201]</v>
          </cell>
        </row>
        <row r="27574">
          <cell r="H27574" t="str">
            <v>[Gl 202]</v>
          </cell>
        </row>
        <row r="27575">
          <cell r="H27575" t="str">
            <v>[Gl 205]</v>
          </cell>
        </row>
        <row r="27576">
          <cell r="H27576" t="str">
            <v>[Gl 301]</v>
          </cell>
        </row>
        <row r="27577">
          <cell r="H27577" t="str">
            <v>[Gl 302]</v>
          </cell>
        </row>
        <row r="27578">
          <cell r="H27578" t="str">
            <v>[Gl 305]</v>
          </cell>
        </row>
        <row r="27579">
          <cell r="H27579" t="str">
            <v>[Gl 310]</v>
          </cell>
        </row>
        <row r="27580">
          <cell r="H27580" t="str">
            <v>[Gl 311]</v>
          </cell>
        </row>
        <row r="27581">
          <cell r="H27581" t="str">
            <v>[Gl 312]</v>
          </cell>
        </row>
        <row r="27582">
          <cell r="H27582" t="str">
            <v>[Gl 315]</v>
          </cell>
        </row>
        <row r="27583">
          <cell r="H27583" t="str">
            <v>[Gl 325]</v>
          </cell>
        </row>
        <row r="27584">
          <cell r="H27584" t="str">
            <v>[Gl 335]</v>
          </cell>
        </row>
        <row r="27585">
          <cell r="H27585" t="str">
            <v>[Gl 339]</v>
          </cell>
        </row>
        <row r="27586">
          <cell r="H27586" t="str">
            <v>[Gl 401]</v>
          </cell>
        </row>
        <row r="27587">
          <cell r="H27587" t="str">
            <v>[Gl 402]</v>
          </cell>
        </row>
        <row r="27588">
          <cell r="H27588" t="str">
            <v>[Gl 403]</v>
          </cell>
        </row>
        <row r="27589">
          <cell r="H27589" t="str">
            <v>[Gl 404]</v>
          </cell>
        </row>
        <row r="27590">
          <cell r="H27590" t="str">
            <v>[Gl 405]</v>
          </cell>
        </row>
        <row r="27591">
          <cell r="H27591" t="str">
            <v>[Gl 406]</v>
          </cell>
        </row>
        <row r="27592">
          <cell r="H27592" t="str">
            <v>[Gl 408]</v>
          </cell>
        </row>
        <row r="27593">
          <cell r="H27593" t="str">
            <v>[Gl 410]</v>
          </cell>
        </row>
        <row r="27594">
          <cell r="H27594" t="str">
            <v>[Gl 412]</v>
          </cell>
        </row>
        <row r="27595">
          <cell r="H27595" t="str">
            <v>[Gl 413]</v>
          </cell>
        </row>
        <row r="27596">
          <cell r="H27596" t="str">
            <v>[Gl 414]</v>
          </cell>
        </row>
        <row r="27597">
          <cell r="H27597" t="str">
            <v>[Gl 415]</v>
          </cell>
        </row>
        <row r="27598">
          <cell r="H27598" t="str">
            <v>[Gl 416]</v>
          </cell>
        </row>
        <row r="27599">
          <cell r="H27599" t="str">
            <v>[Gl 418]</v>
          </cell>
        </row>
        <row r="27600">
          <cell r="H27600" t="str">
            <v>[Gl 420]</v>
          </cell>
        </row>
        <row r="27601">
          <cell r="H27601" t="str">
            <v>[Gl 422]</v>
          </cell>
        </row>
        <row r="27602">
          <cell r="H27602" t="str">
            <v>[Gl 437]</v>
          </cell>
        </row>
        <row r="27603">
          <cell r="H27603" t="str">
            <v>[Gl 439]</v>
          </cell>
        </row>
        <row r="27604">
          <cell r="H27604" t="str">
            <v>[Gl 441]</v>
          </cell>
        </row>
        <row r="27605">
          <cell r="H27605" t="str">
            <v>[Gl 501]</v>
          </cell>
        </row>
        <row r="27606">
          <cell r="H27606" t="str">
            <v>[Gl 502]</v>
          </cell>
        </row>
        <row r="27607">
          <cell r="H27607" t="str">
            <v>[Gl 503]</v>
          </cell>
        </row>
        <row r="27608">
          <cell r="H27608" t="str">
            <v>[Gl 504]</v>
          </cell>
        </row>
        <row r="27609">
          <cell r="H27609" t="str">
            <v>[Gl 505]</v>
          </cell>
        </row>
        <row r="27610">
          <cell r="H27610" t="str">
            <v>[Gl 506]</v>
          </cell>
        </row>
        <row r="27611">
          <cell r="H27611" t="str">
            <v>[Gl 508]</v>
          </cell>
        </row>
        <row r="27612">
          <cell r="H27612" t="str">
            <v>[Gl 509]</v>
          </cell>
        </row>
        <row r="27613">
          <cell r="H27613" t="str">
            <v>[Gl 510]</v>
          </cell>
        </row>
        <row r="27614">
          <cell r="H27614" t="str">
            <v>[Gl 511]</v>
          </cell>
        </row>
        <row r="27615">
          <cell r="H27615" t="str">
            <v>[Gl 512]</v>
          </cell>
        </row>
        <row r="27616">
          <cell r="H27616" t="str">
            <v>[Gl 513]</v>
          </cell>
        </row>
        <row r="27617">
          <cell r="H27617" t="str">
            <v>[Gl 514]</v>
          </cell>
        </row>
        <row r="27618">
          <cell r="H27618" t="str">
            <v>[Gl 515]</v>
          </cell>
        </row>
        <row r="27619">
          <cell r="H27619" t="str">
            <v>[Gl 516]</v>
          </cell>
        </row>
        <row r="27620">
          <cell r="H27620" t="str">
            <v>[Gl 522]</v>
          </cell>
        </row>
        <row r="27621">
          <cell r="H27621" t="str">
            <v>[Gl 525]</v>
          </cell>
        </row>
        <row r="27622">
          <cell r="H27622" t="str">
            <v>[Gl 537]</v>
          </cell>
        </row>
        <row r="27623">
          <cell r="H27623" t="str">
            <v>[Gl 541]</v>
          </cell>
        </row>
        <row r="27624">
          <cell r="H27624" t="str">
            <v>[Gl 570]</v>
          </cell>
        </row>
        <row r="27625">
          <cell r="H27625" t="str">
            <v>[Gl 580]</v>
          </cell>
        </row>
        <row r="27626">
          <cell r="H27626" t="str">
            <v>[Gl 601]</v>
          </cell>
        </row>
        <row r="27627">
          <cell r="H27627" t="str">
            <v>[Gl 602]</v>
          </cell>
        </row>
        <row r="27628">
          <cell r="H27628" t="str">
            <v>[Gl 603]</v>
          </cell>
        </row>
        <row r="27629">
          <cell r="H27629" t="str">
            <v>[Gl 604]</v>
          </cell>
        </row>
        <row r="27630">
          <cell r="H27630" t="str">
            <v>[Gl 605]</v>
          </cell>
        </row>
        <row r="27631">
          <cell r="H27631" t="str">
            <v>[Gl 607]</v>
          </cell>
        </row>
        <row r="27632">
          <cell r="H27632" t="str">
            <v>[Gl 608]</v>
          </cell>
        </row>
        <row r="27633">
          <cell r="H27633" t="str">
            <v>[Gl 609]</v>
          </cell>
        </row>
        <row r="27634">
          <cell r="H27634" t="str">
            <v>[Gl 611]</v>
          </cell>
        </row>
        <row r="27635">
          <cell r="H27635" t="str">
            <v>[Gl 613]</v>
          </cell>
        </row>
        <row r="27636">
          <cell r="H27636" t="str">
            <v>[Gl 615]</v>
          </cell>
        </row>
        <row r="27637">
          <cell r="H27637" t="str">
            <v>[Gl 617]</v>
          </cell>
        </row>
        <row r="27638">
          <cell r="H27638" t="str">
            <v>[Gl 619]</v>
          </cell>
        </row>
        <row r="27639">
          <cell r="H27639" t="str">
            <v>[Gl 621]</v>
          </cell>
        </row>
        <row r="27640">
          <cell r="H27640" t="str">
            <v>[Gl 623]</v>
          </cell>
        </row>
        <row r="27641">
          <cell r="H27641" t="str">
            <v>[Gl 625]</v>
          </cell>
        </row>
        <row r="27642">
          <cell r="H27642" t="str">
            <v>[Gl 627]</v>
          </cell>
        </row>
        <row r="27643">
          <cell r="H27643" t="str">
            <v>[Gl 629]</v>
          </cell>
        </row>
        <row r="27644">
          <cell r="H27644" t="str">
            <v>[Gl 631]</v>
          </cell>
        </row>
        <row r="27645">
          <cell r="H27645" t="str">
            <v>[Gl 632]</v>
          </cell>
        </row>
        <row r="27646">
          <cell r="H27646" t="str">
            <v>[Gl 634]</v>
          </cell>
        </row>
        <row r="27647">
          <cell r="H27647" t="str">
            <v>[Gl 637]</v>
          </cell>
        </row>
        <row r="27648">
          <cell r="H27648" t="str">
            <v>[Gl 639]</v>
          </cell>
        </row>
        <row r="27649">
          <cell r="H27649" t="str">
            <v>[Gl 645]</v>
          </cell>
        </row>
        <row r="27650">
          <cell r="H27650" t="str">
            <v>[Gl 649]</v>
          </cell>
        </row>
        <row r="27651">
          <cell r="H27651" t="str">
            <v>[Gl 659]</v>
          </cell>
        </row>
        <row r="27652">
          <cell r="H27652" t="str">
            <v>[Gl 701]</v>
          </cell>
        </row>
        <row r="27653">
          <cell r="H27653" t="str">
            <v>[Gl 702]</v>
          </cell>
        </row>
        <row r="27654">
          <cell r="H27654" t="str">
            <v>[Gl 703]</v>
          </cell>
        </row>
        <row r="27655">
          <cell r="H27655" t="str">
            <v>[Gl 704]</v>
          </cell>
        </row>
        <row r="27656">
          <cell r="H27656" t="str">
            <v>[Gl 705]</v>
          </cell>
        </row>
        <row r="27657">
          <cell r="H27657" t="str">
            <v>[Gl 709]</v>
          </cell>
        </row>
        <row r="27658">
          <cell r="H27658" t="str">
            <v>[Gl 711]</v>
          </cell>
        </row>
        <row r="27659">
          <cell r="H27659" t="str">
            <v>[Gl 713]</v>
          </cell>
        </row>
        <row r="27660">
          <cell r="H27660" t="str">
            <v>[Gl 715]</v>
          </cell>
        </row>
        <row r="27661">
          <cell r="H27661" t="str">
            <v>[Gl 717]</v>
          </cell>
        </row>
        <row r="27662">
          <cell r="H27662" t="str">
            <v>[Gl 719]</v>
          </cell>
        </row>
        <row r="27663">
          <cell r="H27663" t="str">
            <v>[Gl 721]</v>
          </cell>
        </row>
        <row r="27664">
          <cell r="H27664" t="str">
            <v>[Gl 723]</v>
          </cell>
        </row>
        <row r="27665">
          <cell r="H27665" t="str">
            <v>[Gl 725]</v>
          </cell>
        </row>
        <row r="27666">
          <cell r="H27666" t="str">
            <v>[Gl 727]</v>
          </cell>
        </row>
        <row r="27667">
          <cell r="H27667" t="str">
            <v>[Gl 729]</v>
          </cell>
        </row>
        <row r="27668">
          <cell r="H27668" t="str">
            <v>[Gl 731]</v>
          </cell>
        </row>
        <row r="27669">
          <cell r="H27669" t="str">
            <v>[Gl 837]</v>
          </cell>
        </row>
        <row r="27670">
          <cell r="H27670" t="str">
            <v>[Gl 865]</v>
          </cell>
        </row>
        <row r="27671">
          <cell r="H27671" t="str">
            <v>[Gl 903]</v>
          </cell>
        </row>
        <row r="27672">
          <cell r="H27672" t="str">
            <v>[Gl 904]</v>
          </cell>
        </row>
        <row r="27673">
          <cell r="H27673" t="str">
            <v>[Gl_649^^2]</v>
          </cell>
        </row>
        <row r="27674">
          <cell r="H27674" t="str">
            <v>[Gl 10]</v>
          </cell>
        </row>
        <row r="27675">
          <cell r="H27675" t="str">
            <v>[Gl 107]</v>
          </cell>
        </row>
        <row r="27676">
          <cell r="H27676" t="str">
            <v>[Gl 108]</v>
          </cell>
        </row>
        <row r="27677">
          <cell r="H27677" t="str">
            <v>[Gl 117]</v>
          </cell>
        </row>
        <row r="27678">
          <cell r="H27678" t="str">
            <v>[Gl 341]</v>
          </cell>
        </row>
        <row r="27679">
          <cell r="H27679" t="str">
            <v>[Gl 343]</v>
          </cell>
        </row>
        <row r="27680">
          <cell r="H27680" t="str">
            <v>[Gl 345]</v>
          </cell>
        </row>
        <row r="27681">
          <cell r="H27681" t="str">
            <v>[Gl 347]</v>
          </cell>
        </row>
        <row r="27682">
          <cell r="H27682" t="str">
            <v>[Gl 349]</v>
          </cell>
        </row>
        <row r="27683">
          <cell r="H27683" t="str">
            <v>[Gl 424]</v>
          </cell>
        </row>
        <row r="27684">
          <cell r="H27684" t="str">
            <v>[Gl 426]</v>
          </cell>
        </row>
        <row r="27685">
          <cell r="H27685" t="str">
            <v>[Gl 428]</v>
          </cell>
        </row>
        <row r="27686">
          <cell r="H27686" t="str">
            <v>[Gl 519]</v>
          </cell>
        </row>
        <row r="27687">
          <cell r="H27687" t="str">
            <v>[Gl 521]</v>
          </cell>
        </row>
        <row r="27688">
          <cell r="H27688" t="str">
            <v>[Gl 523]</v>
          </cell>
        </row>
        <row r="27689">
          <cell r="H27689" t="str">
            <v>[Gl 533]</v>
          </cell>
        </row>
        <row r="27690">
          <cell r="H27690" t="str">
            <v>[Gl 606]</v>
          </cell>
        </row>
        <row r="27691">
          <cell r="H27691" t="str">
            <v>[Gl 707]</v>
          </cell>
        </row>
        <row r="27692">
          <cell r="H27692" t="str">
            <v>[Gl 8]</v>
          </cell>
        </row>
        <row r="27693">
          <cell r="H27693" t="str">
            <v>[Gl 811]</v>
          </cell>
        </row>
        <row r="27694">
          <cell r="H27694" t="str">
            <v>[Gl 813]</v>
          </cell>
        </row>
        <row r="27695">
          <cell r="H27695" t="str">
            <v>[Gl 815]</v>
          </cell>
        </row>
        <row r="27696">
          <cell r="H27696" t="str">
            <v>[Gl 817]</v>
          </cell>
        </row>
        <row r="27697">
          <cell r="H27697" t="str">
            <v>[Gl 819]</v>
          </cell>
        </row>
        <row r="27698">
          <cell r="H27698" t="str">
            <v>[Gl 821]</v>
          </cell>
        </row>
        <row r="27699">
          <cell r="H27699" t="str">
            <v>[Gl 823]</v>
          </cell>
        </row>
        <row r="27700">
          <cell r="H27700" t="str">
            <v>[Gl 825]</v>
          </cell>
        </row>
        <row r="27701">
          <cell r="H27701" t="str">
            <v>[Gl 827]</v>
          </cell>
        </row>
        <row r="27702">
          <cell r="H27702" t="str">
            <v>[Gl 829]</v>
          </cell>
        </row>
        <row r="27703">
          <cell r="H27703" t="str">
            <v>[Gl 831]</v>
          </cell>
        </row>
        <row r="27704">
          <cell r="H27704" t="str">
            <v>[Gl 833]</v>
          </cell>
        </row>
        <row r="27705">
          <cell r="H27705" t="str">
            <v>[Gl 835]</v>
          </cell>
        </row>
        <row r="27706">
          <cell r="H27706" t="str">
            <v>[Bl 041]</v>
          </cell>
        </row>
        <row r="27707">
          <cell r="H27707" t="str">
            <v>[Bl 042]</v>
          </cell>
        </row>
        <row r="27708">
          <cell r="H27708" t="str">
            <v>[Bl h11]</v>
          </cell>
        </row>
        <row r="27709">
          <cell r="H27709" t="str">
            <v>[Bl h12]</v>
          </cell>
        </row>
        <row r="27710">
          <cell r="H27710" t="str">
            <v>[Bl n11]</v>
          </cell>
        </row>
        <row r="27711">
          <cell r="H27711" t="str">
            <v>[Bl n12]</v>
          </cell>
        </row>
        <row r="27712">
          <cell r="H27712" t="str">
            <v>[Bl o11]</v>
          </cell>
        </row>
        <row r="27713">
          <cell r="H27713" t="str">
            <v>[Bl p11]</v>
          </cell>
        </row>
        <row r="27714">
          <cell r="H27714" t="str">
            <v>[Bl q11]</v>
          </cell>
        </row>
        <row r="27715">
          <cell r="H27715" t="str">
            <v>[49,834/0,201]</v>
          </cell>
        </row>
        <row r="27716">
          <cell r="H27716" t="str">
            <v>[km 0,377]</v>
          </cell>
        </row>
        <row r="27717">
          <cell r="H27717" t="str">
            <v>[km 0,424]</v>
          </cell>
        </row>
        <row r="27718">
          <cell r="H27718" t="str">
            <v>[km 2,047]</v>
          </cell>
        </row>
        <row r="27719">
          <cell r="H27719" t="str">
            <v>[km 2,955]</v>
          </cell>
        </row>
        <row r="27720">
          <cell r="H27720" t="str">
            <v>[km 3,486]</v>
          </cell>
        </row>
        <row r="27721">
          <cell r="H27721" t="str">
            <v>[km 3,772]</v>
          </cell>
        </row>
        <row r="27722">
          <cell r="H27722" t="str">
            <v>[km 54,280]</v>
          </cell>
        </row>
        <row r="27723">
          <cell r="H27723" t="str">
            <v>[km 55,445]</v>
          </cell>
        </row>
        <row r="27724">
          <cell r="H27724" t="str">
            <v>[km 55,961]</v>
          </cell>
        </row>
        <row r="27725">
          <cell r="H27725" t="str">
            <v>[Ers A]</v>
          </cell>
        </row>
        <row r="27726">
          <cell r="H27726" t="str">
            <v>[Ers An12]</v>
          </cell>
        </row>
        <row r="27727">
          <cell r="H27727" t="str">
            <v>[Ers B]</v>
          </cell>
        </row>
        <row r="27728">
          <cell r="H27728" t="str">
            <v>[Ers Bn11]</v>
          </cell>
        </row>
        <row r="27729">
          <cell r="H27729" t="str">
            <v>[Ers E113]</v>
          </cell>
        </row>
        <row r="27730">
          <cell r="H27730" t="str">
            <v>[Ers E115]</v>
          </cell>
        </row>
        <row r="27731">
          <cell r="H27731" t="str">
            <v>[Ers F201]</v>
          </cell>
        </row>
        <row r="27732">
          <cell r="H27732" t="str">
            <v>[Ers F202]</v>
          </cell>
        </row>
        <row r="27733">
          <cell r="H27733" t="str">
            <v>[Ers F205]</v>
          </cell>
        </row>
        <row r="27734">
          <cell r="H27734" t="str">
            <v>[Ers H113]</v>
          </cell>
        </row>
        <row r="27735">
          <cell r="H27735" t="str">
            <v>[Ers H115]</v>
          </cell>
        </row>
        <row r="27736">
          <cell r="H27736" t="str">
            <v>[Ers K1]</v>
          </cell>
        </row>
        <row r="27737">
          <cell r="H27737" t="str">
            <v>[Ers K10]</v>
          </cell>
        </row>
        <row r="27738">
          <cell r="H27738" t="str">
            <v>[Ers K11]</v>
          </cell>
        </row>
        <row r="27739">
          <cell r="H27739" t="str">
            <v>[Ers K12]</v>
          </cell>
        </row>
        <row r="27740">
          <cell r="H27740" t="str">
            <v>[Ers K13]</v>
          </cell>
        </row>
        <row r="27741">
          <cell r="H27741" t="str">
            <v>[Ers K14]</v>
          </cell>
        </row>
        <row r="27742">
          <cell r="H27742" t="str">
            <v>[Ers K16]</v>
          </cell>
        </row>
        <row r="27743">
          <cell r="H27743" t="str">
            <v>[Ers K18]</v>
          </cell>
        </row>
        <row r="27744">
          <cell r="H27744" t="str">
            <v>[Ers K2]</v>
          </cell>
        </row>
        <row r="27745">
          <cell r="H27745" t="str">
            <v>[Ers K20]</v>
          </cell>
        </row>
        <row r="27746">
          <cell r="H27746" t="str">
            <v>[Ers K22]</v>
          </cell>
        </row>
        <row r="27747">
          <cell r="H27747" t="str">
            <v>[Ers K3]</v>
          </cell>
        </row>
        <row r="27748">
          <cell r="H27748" t="str">
            <v>[Ers K4]</v>
          </cell>
        </row>
        <row r="27749">
          <cell r="H27749" t="str">
            <v>[Ers K5]</v>
          </cell>
        </row>
        <row r="27750">
          <cell r="H27750" t="str">
            <v>[Ers K570]</v>
          </cell>
        </row>
        <row r="27751">
          <cell r="H27751" t="str">
            <v>[Ers K6]</v>
          </cell>
        </row>
        <row r="27752">
          <cell r="H27752" t="str">
            <v>[Ers K8]</v>
          </cell>
        </row>
        <row r="27753">
          <cell r="H27753" t="str">
            <v>[Ers K9]</v>
          </cell>
        </row>
        <row r="27754">
          <cell r="H27754" t="str">
            <v>[Ers P437]</v>
          </cell>
        </row>
        <row r="27755">
          <cell r="H27755" t="str">
            <v>[Ers P439]</v>
          </cell>
        </row>
        <row r="27756">
          <cell r="H27756" t="str">
            <v>[Ers P605]</v>
          </cell>
        </row>
        <row r="27757">
          <cell r="H27757" t="str">
            <v>[Ers P607]</v>
          </cell>
        </row>
        <row r="27758">
          <cell r="H27758" t="str">
            <v>[Ers P609]</v>
          </cell>
        </row>
        <row r="27759">
          <cell r="H27759" t="str">
            <v>[Ers P611]</v>
          </cell>
        </row>
        <row r="27760">
          <cell r="H27760" t="str">
            <v>[Ers P613]</v>
          </cell>
        </row>
        <row r="27761">
          <cell r="H27761" t="str">
            <v>[Ers P615]</v>
          </cell>
        </row>
        <row r="27762">
          <cell r="H27762" t="str">
            <v>[Ers P617]</v>
          </cell>
        </row>
        <row r="27763">
          <cell r="H27763" t="str">
            <v>[Ers P619]</v>
          </cell>
        </row>
        <row r="27764">
          <cell r="H27764" t="str">
            <v>[Ers P621]</v>
          </cell>
        </row>
        <row r="27765">
          <cell r="H27765" t="str">
            <v>[Ers P623]</v>
          </cell>
        </row>
        <row r="27766">
          <cell r="H27766" t="str">
            <v>[Ers P625]</v>
          </cell>
        </row>
        <row r="27767">
          <cell r="H27767" t="str">
            <v>[Ers P627]</v>
          </cell>
        </row>
        <row r="27768">
          <cell r="H27768" t="str">
            <v>[Ers P629]</v>
          </cell>
        </row>
        <row r="27769">
          <cell r="H27769" t="str">
            <v>[Ers P701]</v>
          </cell>
        </row>
        <row r="27770">
          <cell r="H27770" t="str">
            <v>[Ers P702]</v>
          </cell>
        </row>
        <row r="27771">
          <cell r="H27771" t="str">
            <v>[Ers P704]</v>
          </cell>
        </row>
        <row r="27772">
          <cell r="H27772" t="str">
            <v>[Ers R637]</v>
          </cell>
        </row>
        <row r="27773">
          <cell r="H27773" t="str">
            <v>[Ers R639]</v>
          </cell>
        </row>
        <row r="27774">
          <cell r="H27774" t="str">
            <v>[Ers R701]</v>
          </cell>
        </row>
        <row r="27775">
          <cell r="H27775" t="str">
            <v>[Ers R702]</v>
          </cell>
        </row>
        <row r="27776">
          <cell r="H27776" t="str">
            <v>[Ers R703]</v>
          </cell>
        </row>
        <row r="27777">
          <cell r="H27777" t="str">
            <v>[Ers R704]</v>
          </cell>
        </row>
        <row r="27778">
          <cell r="H27778" t="str">
            <v>[Ers R705]</v>
          </cell>
        </row>
        <row r="27779">
          <cell r="H27779" t="str">
            <v>[Ers R709]</v>
          </cell>
        </row>
        <row r="27780">
          <cell r="H27780" t="str">
            <v>[Ers R711]</v>
          </cell>
        </row>
        <row r="27781">
          <cell r="H27781" t="str">
            <v>[Ers R713]</v>
          </cell>
        </row>
        <row r="27782">
          <cell r="H27782" t="str">
            <v>[Ers R715]</v>
          </cell>
        </row>
        <row r="27783">
          <cell r="H27783" t="str">
            <v>[Ers R717]</v>
          </cell>
        </row>
        <row r="27784">
          <cell r="H27784" t="str">
            <v>[Ers R719]</v>
          </cell>
        </row>
        <row r="27785">
          <cell r="H27785" t="str">
            <v>[Ers R721]</v>
          </cell>
        </row>
        <row r="27786">
          <cell r="H27786" t="str">
            <v>[Ers R723]</v>
          </cell>
        </row>
        <row r="27787">
          <cell r="H27787" t="str">
            <v>[Ers R725]</v>
          </cell>
        </row>
        <row r="27788">
          <cell r="H27788" t="str">
            <v>[Ers R727]</v>
          </cell>
        </row>
        <row r="27789">
          <cell r="H27789" t="str">
            <v>[Ers R729]</v>
          </cell>
        </row>
        <row r="27790">
          <cell r="H27790" t="str">
            <v>[Ers R731]</v>
          </cell>
        </row>
        <row r="27791">
          <cell r="H27791" t="str">
            <v>[Ers S1]</v>
          </cell>
        </row>
        <row r="27792">
          <cell r="H27792" t="str">
            <v>[Ers S10]</v>
          </cell>
        </row>
        <row r="27793">
          <cell r="H27793" t="str">
            <v>[Ers S12]</v>
          </cell>
        </row>
        <row r="27794">
          <cell r="H27794" t="str">
            <v>[Ers S14]</v>
          </cell>
        </row>
        <row r="27795">
          <cell r="H27795" t="str">
            <v>[Ers S16]</v>
          </cell>
        </row>
        <row r="27796">
          <cell r="H27796" t="str">
            <v>[Ers S2]</v>
          </cell>
        </row>
        <row r="27797">
          <cell r="H27797" t="str">
            <v>[Ers S3]</v>
          </cell>
        </row>
        <row r="27798">
          <cell r="H27798" t="str">
            <v>[Ers S4]</v>
          </cell>
        </row>
        <row r="27799">
          <cell r="H27799" t="str">
            <v>[Ers S5]</v>
          </cell>
        </row>
        <row r="27800">
          <cell r="H27800" t="str">
            <v>[Ers S6]</v>
          </cell>
        </row>
        <row r="27801">
          <cell r="H27801" t="str">
            <v>[Ers S8]</v>
          </cell>
        </row>
        <row r="27802">
          <cell r="H27802" t="str">
            <v>[Ers Sch401R]</v>
          </cell>
        </row>
        <row r="27803">
          <cell r="H27803" t="str">
            <v>[Ers Sch402R]</v>
          </cell>
        </row>
        <row r="27804">
          <cell r="H27804" t="str">
            <v>[Ers Sch404R]</v>
          </cell>
        </row>
        <row r="27805">
          <cell r="H27805" t="str">
            <v>[Ers Sch405R]</v>
          </cell>
        </row>
        <row r="27806">
          <cell r="H27806" t="str">
            <v>[Ers Sch406R]</v>
          </cell>
        </row>
        <row r="27807">
          <cell r="H27807" t="str">
            <v>[Ers Sch408R]</v>
          </cell>
        </row>
        <row r="27808">
          <cell r="H27808" t="str">
            <v>[Ers Sch410R]</v>
          </cell>
        </row>
        <row r="27809">
          <cell r="H27809" t="str">
            <v>[Ers Sch412R]</v>
          </cell>
        </row>
        <row r="27810">
          <cell r="H27810" t="str">
            <v>[Ers Sch413H]</v>
          </cell>
        </row>
        <row r="27811">
          <cell r="H27811" t="str">
            <v>[Ers Sch413R]</v>
          </cell>
        </row>
        <row r="27812">
          <cell r="H27812" t="str">
            <v>[Ers Sch415H]</v>
          </cell>
        </row>
        <row r="27813">
          <cell r="H27813" t="str">
            <v>[Ers Sch415R]</v>
          </cell>
        </row>
        <row r="27814">
          <cell r="H27814" t="str">
            <v>[Ers Sch501H]</v>
          </cell>
        </row>
        <row r="27815">
          <cell r="H27815" t="str">
            <v>[Ers Sch502H]</v>
          </cell>
        </row>
        <row r="27816">
          <cell r="H27816" t="str">
            <v>[Ers Sch503H]</v>
          </cell>
        </row>
        <row r="27817">
          <cell r="H27817" t="str">
            <v>[Ers Sch503R]</v>
          </cell>
        </row>
        <row r="27818">
          <cell r="H27818" t="str">
            <v>[Ers Sch504H]</v>
          </cell>
        </row>
        <row r="27819">
          <cell r="H27819" t="str">
            <v>[Ers Sch504R]</v>
          </cell>
        </row>
        <row r="27820">
          <cell r="H27820" t="str">
            <v>[Ers Sch505H]</v>
          </cell>
        </row>
        <row r="27821">
          <cell r="H27821" t="str">
            <v>[Ers Sch505R]</v>
          </cell>
        </row>
        <row r="27822">
          <cell r="H27822" t="str">
            <v>[Ers Sch506H]</v>
          </cell>
        </row>
        <row r="27823">
          <cell r="H27823" t="str">
            <v>[Ers Sch506R]</v>
          </cell>
        </row>
        <row r="27824">
          <cell r="H27824" t="str">
            <v>[Ers Sch508H]</v>
          </cell>
        </row>
        <row r="27825">
          <cell r="H27825" t="str">
            <v>[Ers Sch510H]</v>
          </cell>
        </row>
        <row r="27826">
          <cell r="H27826" t="str">
            <v>[Ers Sch512H]</v>
          </cell>
        </row>
        <row r="27827">
          <cell r="H27827" t="str">
            <v>[Ers T201]</v>
          </cell>
        </row>
        <row r="27828">
          <cell r="H27828" t="str">
            <v>[Ers T202]</v>
          </cell>
        </row>
        <row r="27829">
          <cell r="H27829" t="str">
            <v>[Ers T205]</v>
          </cell>
        </row>
        <row r="27830">
          <cell r="H27830" t="str">
            <v>[Ers Wq11]</v>
          </cell>
        </row>
        <row r="27831">
          <cell r="H27831" t="str">
            <v>[Ers X]</v>
          </cell>
        </row>
        <row r="27832">
          <cell r="H27832" t="str">
            <v>[Ers Y]</v>
          </cell>
        </row>
        <row r="27833">
          <cell r="H27833" t="str">
            <v>[Ers Z]</v>
          </cell>
        </row>
        <row r="27834">
          <cell r="H27834" t="str">
            <v>[Ers Zo11]</v>
          </cell>
        </row>
        <row r="27835">
          <cell r="H27835" t="str">
            <v>[Ers 1A]</v>
          </cell>
        </row>
        <row r="27836">
          <cell r="H27836" t="str">
            <v>[Ers 1An12]</v>
          </cell>
        </row>
        <row r="27837">
          <cell r="H27837" t="str">
            <v>[Ers 1B]</v>
          </cell>
        </row>
        <row r="27838">
          <cell r="H27838" t="str">
            <v>[Ers 1Bn11]</v>
          </cell>
        </row>
        <row r="27839">
          <cell r="H27839" t="str">
            <v>[Ers 1E113]</v>
          </cell>
        </row>
        <row r="27840">
          <cell r="H27840" t="str">
            <v>[Ers 1E115]</v>
          </cell>
        </row>
        <row r="27841">
          <cell r="H27841" t="str">
            <v>[Ers 1H113]</v>
          </cell>
        </row>
        <row r="27842">
          <cell r="H27842" t="str">
            <v>[Ers 1H115]</v>
          </cell>
        </row>
        <row r="27843">
          <cell r="H27843" t="str">
            <v>[Ers 1S8]</v>
          </cell>
        </row>
        <row r="27844">
          <cell r="H27844" t="str">
            <v>[Ers 1T201]</v>
          </cell>
        </row>
        <row r="27845">
          <cell r="H27845" t="str">
            <v>[Ers 1T202]</v>
          </cell>
        </row>
        <row r="27846">
          <cell r="H27846" t="str">
            <v>[Ers 1T205]</v>
          </cell>
        </row>
        <row r="27847">
          <cell r="H27847" t="str">
            <v>[Ers 1Wq11]</v>
          </cell>
        </row>
        <row r="27848">
          <cell r="H27848" t="str">
            <v>[Ers 1Zo11]</v>
          </cell>
        </row>
        <row r="27849">
          <cell r="H27849" t="str">
            <v>[Ers 2H115]</v>
          </cell>
        </row>
        <row r="27850">
          <cell r="H27850" t="str">
            <v>[Ers SN/637R]</v>
          </cell>
        </row>
        <row r="27851">
          <cell r="H27851" t="str">
            <v>[Ext a]</v>
          </cell>
        </row>
        <row r="27852">
          <cell r="H27852" t="str">
            <v>[Ext b]</v>
          </cell>
        </row>
        <row r="27853">
          <cell r="H27853" t="str">
            <v>[FA 311H]</v>
          </cell>
        </row>
        <row r="27854">
          <cell r="H27854" t="str">
            <v>[FA 312H]</v>
          </cell>
        </row>
        <row r="27855">
          <cell r="H27855" t="str">
            <v>[FA 335H]</v>
          </cell>
        </row>
        <row r="27856">
          <cell r="H27856" t="str">
            <v>[FA 606]</v>
          </cell>
        </row>
        <row r="27857">
          <cell r="H27857" t="str">
            <v>[FA 631]</v>
          </cell>
        </row>
        <row r="27858">
          <cell r="H27858" t="str">
            <v>[FA 632]</v>
          </cell>
        </row>
        <row r="27859">
          <cell r="H27859" t="str">
            <v>[FA 637R]</v>
          </cell>
        </row>
        <row r="27860">
          <cell r="H27860" t="str">
            <v>[FA 639R]</v>
          </cell>
        </row>
        <row r="27861">
          <cell r="H27861" t="str">
            <v>[GA 911H]</v>
          </cell>
        </row>
        <row r="27862">
          <cell r="H27862" t="str">
            <v>[GA 912H]</v>
          </cell>
        </row>
        <row r="27863">
          <cell r="H27863" t="str">
            <v>[GA A]</v>
          </cell>
        </row>
        <row r="27864">
          <cell r="H27864" t="str">
            <v>[GA An12]</v>
          </cell>
        </row>
        <row r="27865">
          <cell r="H27865" t="str">
            <v>[GA Bn11]</v>
          </cell>
        </row>
        <row r="27866">
          <cell r="H27866" t="str">
            <v>[GA E113]</v>
          </cell>
        </row>
        <row r="27867">
          <cell r="H27867" t="str">
            <v>[GA E115]</v>
          </cell>
        </row>
        <row r="27868">
          <cell r="H27868" t="str">
            <v>[GA F201]</v>
          </cell>
        </row>
        <row r="27869">
          <cell r="H27869" t="str">
            <v>[GA F205]</v>
          </cell>
        </row>
        <row r="27870">
          <cell r="H27870" t="str">
            <v>[GA H113]</v>
          </cell>
        </row>
        <row r="27871">
          <cell r="H27871" t="str">
            <v>[GA H115]</v>
          </cell>
        </row>
        <row r="27872">
          <cell r="H27872" t="str">
            <v>[GA P701]</v>
          </cell>
        </row>
        <row r="27873">
          <cell r="H27873" t="str">
            <v>[GA R639]</v>
          </cell>
        </row>
        <row r="27874">
          <cell r="H27874" t="str">
            <v>[GA R701]</v>
          </cell>
        </row>
        <row r="27875">
          <cell r="H27875" t="str">
            <v>[GA R702]</v>
          </cell>
        </row>
        <row r="27876">
          <cell r="H27876" t="str">
            <v>[GA S1]</v>
          </cell>
        </row>
        <row r="27877">
          <cell r="H27877" t="str">
            <v>[GA S2]</v>
          </cell>
        </row>
        <row r="27878">
          <cell r="H27878" t="str">
            <v>[GA T201]</v>
          </cell>
        </row>
        <row r="27879">
          <cell r="H27879" t="str">
            <v>[GA T202]</v>
          </cell>
        </row>
        <row r="27880">
          <cell r="H27880" t="str">
            <v>[GA T205]</v>
          </cell>
        </row>
        <row r="27881">
          <cell r="H27881" t="str">
            <v>[GA Wq11]</v>
          </cell>
        </row>
        <row r="27882">
          <cell r="H27882" t="str">
            <v>[GA X]</v>
          </cell>
        </row>
        <row r="27883">
          <cell r="H27883" t="str">
            <v>[GA Z]</v>
          </cell>
        </row>
        <row r="27884">
          <cell r="H27884" t="str">
            <v>[GVA an12]</v>
          </cell>
        </row>
        <row r="27885">
          <cell r="H27885" t="str">
            <v>[GVA bn11]</v>
          </cell>
        </row>
        <row r="27886">
          <cell r="H27886" t="str">
            <v>[GVA e(An12)]</v>
          </cell>
        </row>
        <row r="27887">
          <cell r="H27887" t="str">
            <v>[GVA e(Bn11)]</v>
          </cell>
        </row>
        <row r="27888">
          <cell r="H27888" t="str">
            <v>[GVA f(A)]</v>
          </cell>
        </row>
        <row r="27889">
          <cell r="H27889" t="str">
            <v>[GVA f(E113)]</v>
          </cell>
        </row>
        <row r="27890">
          <cell r="H27890" t="str">
            <v>[GVA f(E115)]</v>
          </cell>
        </row>
        <row r="27891">
          <cell r="H27891" t="str">
            <v>[GVA h(T201)]</v>
          </cell>
        </row>
        <row r="27892">
          <cell r="H27892" t="str">
            <v>[GVA h(T205)]</v>
          </cell>
        </row>
        <row r="27893">
          <cell r="H27893" t="str">
            <v>[GVA p701]</v>
          </cell>
        </row>
        <row r="27894">
          <cell r="H27894" t="str">
            <v>[GVA r/Gl639]</v>
          </cell>
        </row>
        <row r="27895">
          <cell r="H27895" t="str">
            <v>[GVA r701]</v>
          </cell>
        </row>
        <row r="27896">
          <cell r="H27896" t="str">
            <v>[GVA r702]</v>
          </cell>
        </row>
        <row r="27897">
          <cell r="H27897" t="str">
            <v>[GVA s(P437)]</v>
          </cell>
        </row>
        <row r="27898">
          <cell r="H27898" t="str">
            <v>[GVA s(P439)]</v>
          </cell>
        </row>
        <row r="27899">
          <cell r="H27899" t="str">
            <v>[GVA s(P605)]</v>
          </cell>
        </row>
        <row r="27900">
          <cell r="H27900" t="str">
            <v>[GVA s(P607)]</v>
          </cell>
        </row>
        <row r="27901">
          <cell r="H27901" t="str">
            <v>[GVA s(P609)]</v>
          </cell>
        </row>
        <row r="27902">
          <cell r="H27902" t="str">
            <v>[GVA s(P611)]</v>
          </cell>
        </row>
        <row r="27903">
          <cell r="H27903" t="str">
            <v>[GVA s(P613)]</v>
          </cell>
        </row>
        <row r="27904">
          <cell r="H27904" t="str">
            <v>[GVA s(P615)]</v>
          </cell>
        </row>
        <row r="27905">
          <cell r="H27905" t="str">
            <v>[GVA s(P617)]</v>
          </cell>
        </row>
        <row r="27906">
          <cell r="H27906" t="str">
            <v>[GVA s(P619)]</v>
          </cell>
        </row>
        <row r="27907">
          <cell r="H27907" t="str">
            <v>[GVA s(P621)]</v>
          </cell>
        </row>
        <row r="27908">
          <cell r="H27908" t="str">
            <v>[GVA s(P623)]</v>
          </cell>
        </row>
        <row r="27909">
          <cell r="H27909" t="str">
            <v>[GVA s(P625)]</v>
          </cell>
        </row>
        <row r="27910">
          <cell r="H27910" t="str">
            <v>[GVA s(P627)]</v>
          </cell>
        </row>
        <row r="27911">
          <cell r="H27911" t="str">
            <v>[GVA s(P629)]</v>
          </cell>
        </row>
        <row r="27912">
          <cell r="H27912" t="str">
            <v>[GVA s(P701)]</v>
          </cell>
        </row>
        <row r="27913">
          <cell r="H27913" t="str">
            <v>[GVA s(P702)]</v>
          </cell>
        </row>
        <row r="27914">
          <cell r="H27914" t="str">
            <v>[GVA s(P704)]</v>
          </cell>
        </row>
        <row r="27915">
          <cell r="H27915" t="str">
            <v>[GVA t(S1)]</v>
          </cell>
        </row>
        <row r="27916">
          <cell r="H27916" t="str">
            <v>[GVA t(S10)]</v>
          </cell>
        </row>
        <row r="27917">
          <cell r="H27917" t="str">
            <v>[GVA t(S12)]</v>
          </cell>
        </row>
        <row r="27918">
          <cell r="H27918" t="str">
            <v>[GVA t(S14)]</v>
          </cell>
        </row>
        <row r="27919">
          <cell r="H27919" t="str">
            <v>[GVA t(S16)]</v>
          </cell>
        </row>
        <row r="27920">
          <cell r="H27920" t="str">
            <v>[GVA t(S2)]</v>
          </cell>
        </row>
        <row r="27921">
          <cell r="H27921" t="str">
            <v>[GVA t(S3)]</v>
          </cell>
        </row>
        <row r="27922">
          <cell r="H27922" t="str">
            <v>[GVA t(S4)]</v>
          </cell>
        </row>
        <row r="27923">
          <cell r="H27923" t="str">
            <v>[GVA t(S5)]</v>
          </cell>
        </row>
        <row r="27924">
          <cell r="H27924" t="str">
            <v>[GVA t(S6)]</v>
          </cell>
        </row>
        <row r="27925">
          <cell r="H27925" t="str">
            <v>[GVA t(S8)]</v>
          </cell>
        </row>
        <row r="27926">
          <cell r="H27926" t="str">
            <v>[GVA wq11]</v>
          </cell>
        </row>
        <row r="27927">
          <cell r="H27927" t="str">
            <v>[GVA x]</v>
          </cell>
        </row>
        <row r="27928">
          <cell r="H27928" t="str">
            <v>[GVA z]</v>
          </cell>
        </row>
        <row r="27929">
          <cell r="H27929" t="str">
            <v>[GVA zo11]</v>
          </cell>
        </row>
        <row r="27930">
          <cell r="H27930" t="str">
            <v>[XTR 041]</v>
          </cell>
        </row>
        <row r="27931">
          <cell r="H27931" t="str">
            <v>[XTR 042]</v>
          </cell>
        </row>
        <row r="27932">
          <cell r="H27932" t="str">
            <v>[XTR o11]</v>
          </cell>
        </row>
        <row r="27933">
          <cell r="H27933" t="str">
            <v>[XTR q11]</v>
          </cell>
        </row>
        <row r="27934">
          <cell r="H27934" t="str">
            <v>[1]</v>
          </cell>
        </row>
        <row r="27935">
          <cell r="H27935" t="str">
            <v>[10]</v>
          </cell>
        </row>
        <row r="27936">
          <cell r="H27936" t="str">
            <v>[100]</v>
          </cell>
        </row>
        <row r="27937">
          <cell r="H27937" t="str">
            <v>[104]</v>
          </cell>
        </row>
        <row r="27938">
          <cell r="H27938" t="str">
            <v>[107]</v>
          </cell>
        </row>
        <row r="27939">
          <cell r="H27939" t="str">
            <v>[109]</v>
          </cell>
        </row>
        <row r="27940">
          <cell r="H27940" t="str">
            <v>[11]</v>
          </cell>
        </row>
        <row r="27941">
          <cell r="H27941" t="str">
            <v>[110]</v>
          </cell>
        </row>
        <row r="27942">
          <cell r="H27942" t="str">
            <v>[111]</v>
          </cell>
        </row>
        <row r="27943">
          <cell r="H27943" t="str">
            <v>[112/129]</v>
          </cell>
        </row>
        <row r="27944">
          <cell r="H27944" t="str">
            <v>[113/114]</v>
          </cell>
        </row>
        <row r="27945">
          <cell r="H27945" t="str">
            <v>[113/151]</v>
          </cell>
        </row>
        <row r="27946">
          <cell r="H27946" t="str">
            <v>[116/117]</v>
          </cell>
        </row>
        <row r="27947">
          <cell r="H27947" t="str">
            <v>[116/118]</v>
          </cell>
        </row>
        <row r="27948">
          <cell r="H27948" t="str">
            <v>[118]</v>
          </cell>
        </row>
        <row r="27949">
          <cell r="H27949" t="str">
            <v>[119]</v>
          </cell>
        </row>
        <row r="27950">
          <cell r="H27950" t="str">
            <v>[12]</v>
          </cell>
        </row>
        <row r="27951">
          <cell r="H27951" t="str">
            <v>[12/14]</v>
          </cell>
        </row>
        <row r="27952">
          <cell r="H27952" t="str">
            <v>[120/121]</v>
          </cell>
        </row>
        <row r="27953">
          <cell r="H27953" t="str">
            <v>[122/121]</v>
          </cell>
        </row>
        <row r="27954">
          <cell r="H27954" t="str">
            <v>[123]</v>
          </cell>
        </row>
        <row r="27955">
          <cell r="H27955" t="str">
            <v>[124]</v>
          </cell>
        </row>
        <row r="27956">
          <cell r="H27956" t="str">
            <v>[125]</v>
          </cell>
        </row>
        <row r="27957">
          <cell r="H27957" t="str">
            <v>[126]</v>
          </cell>
        </row>
        <row r="27958">
          <cell r="H27958" t="str">
            <v>[127]</v>
          </cell>
        </row>
        <row r="27959">
          <cell r="H27959" t="str">
            <v>[128]</v>
          </cell>
        </row>
        <row r="27960">
          <cell r="H27960" t="str">
            <v>[129]</v>
          </cell>
        </row>
        <row r="27961">
          <cell r="H27961" t="str">
            <v>[129/151]</v>
          </cell>
        </row>
        <row r="27962">
          <cell r="H27962" t="str">
            <v>[13]</v>
          </cell>
        </row>
        <row r="27963">
          <cell r="H27963" t="str">
            <v>[130]</v>
          </cell>
        </row>
        <row r="27964">
          <cell r="H27964" t="str">
            <v>[131]</v>
          </cell>
        </row>
        <row r="27965">
          <cell r="H27965" t="str">
            <v>[132]</v>
          </cell>
        </row>
        <row r="27966">
          <cell r="H27966" t="str">
            <v>[134]</v>
          </cell>
        </row>
        <row r="27967">
          <cell r="H27967" t="str">
            <v>[135]</v>
          </cell>
        </row>
        <row r="27968">
          <cell r="H27968" t="str">
            <v>[136]</v>
          </cell>
        </row>
        <row r="27969">
          <cell r="H27969" t="str">
            <v>[137]</v>
          </cell>
        </row>
        <row r="27970">
          <cell r="H27970" t="str">
            <v>[138]</v>
          </cell>
        </row>
        <row r="27971">
          <cell r="H27971" t="str">
            <v>[139]</v>
          </cell>
        </row>
        <row r="27972">
          <cell r="H27972" t="str">
            <v>[14/15]</v>
          </cell>
        </row>
        <row r="27973">
          <cell r="H27973" t="str">
            <v>[140]</v>
          </cell>
        </row>
        <row r="27974">
          <cell r="H27974" t="str">
            <v>[152/153]</v>
          </cell>
        </row>
        <row r="27975">
          <cell r="H27975" t="str">
            <v>[154]</v>
          </cell>
        </row>
        <row r="27976">
          <cell r="H27976" t="str">
            <v>[155]</v>
          </cell>
        </row>
        <row r="27977">
          <cell r="H27977" t="str">
            <v>[156]</v>
          </cell>
        </row>
        <row r="27978">
          <cell r="H27978" t="str">
            <v>[157]</v>
          </cell>
        </row>
        <row r="27979">
          <cell r="H27979" t="str">
            <v>[158]</v>
          </cell>
        </row>
        <row r="27980">
          <cell r="H27980" t="str">
            <v>[159]</v>
          </cell>
        </row>
        <row r="27981">
          <cell r="H27981" t="str">
            <v>[16]</v>
          </cell>
        </row>
        <row r="27982">
          <cell r="H27982" t="str">
            <v>[160]</v>
          </cell>
        </row>
        <row r="27983">
          <cell r="H27983" t="str">
            <v>[161]</v>
          </cell>
        </row>
        <row r="27984">
          <cell r="H27984" t="str">
            <v>[162/163]</v>
          </cell>
        </row>
        <row r="27985">
          <cell r="H27985" t="str">
            <v>[164]</v>
          </cell>
        </row>
        <row r="27986">
          <cell r="H27986" t="str">
            <v>[168]</v>
          </cell>
        </row>
        <row r="27987">
          <cell r="H27987" t="str">
            <v>[169/170]</v>
          </cell>
        </row>
        <row r="27988">
          <cell r="H27988" t="str">
            <v>[17]</v>
          </cell>
        </row>
        <row r="27989">
          <cell r="H27989" t="str">
            <v>[170]</v>
          </cell>
        </row>
        <row r="27990">
          <cell r="H27990" t="str">
            <v>[171]</v>
          </cell>
        </row>
        <row r="27991">
          <cell r="H27991" t="str">
            <v>[18]</v>
          </cell>
        </row>
        <row r="27992">
          <cell r="H27992" t="str">
            <v>[2]</v>
          </cell>
        </row>
        <row r="27993">
          <cell r="H27993" t="str">
            <v>[23]</v>
          </cell>
        </row>
        <row r="27994">
          <cell r="H27994" t="str">
            <v>[24]</v>
          </cell>
        </row>
        <row r="27995">
          <cell r="H27995" t="str">
            <v>[25]</v>
          </cell>
        </row>
        <row r="27996">
          <cell r="H27996" t="str">
            <v>[26]</v>
          </cell>
        </row>
        <row r="27997">
          <cell r="H27997" t="str">
            <v>[3]</v>
          </cell>
        </row>
        <row r="27998">
          <cell r="H27998" t="str">
            <v>[301]</v>
          </cell>
        </row>
        <row r="27999">
          <cell r="H27999" t="str">
            <v>[302]</v>
          </cell>
        </row>
        <row r="28000">
          <cell r="H28000" t="str">
            <v>[305]</v>
          </cell>
        </row>
        <row r="28001">
          <cell r="H28001" t="str">
            <v>[31]</v>
          </cell>
        </row>
        <row r="28002">
          <cell r="H28002" t="str">
            <v>[310]</v>
          </cell>
        </row>
        <row r="28003">
          <cell r="H28003" t="str">
            <v>[311]</v>
          </cell>
        </row>
        <row r="28004">
          <cell r="H28004" t="str">
            <v>[312]</v>
          </cell>
        </row>
        <row r="28005">
          <cell r="H28005" t="str">
            <v>[315]</v>
          </cell>
        </row>
        <row r="28006">
          <cell r="H28006" t="str">
            <v>[32]</v>
          </cell>
        </row>
        <row r="28007">
          <cell r="H28007" t="str">
            <v>[325]</v>
          </cell>
        </row>
        <row r="28008">
          <cell r="H28008" t="str">
            <v>[335]</v>
          </cell>
        </row>
        <row r="28009">
          <cell r="H28009" t="str">
            <v>[339]</v>
          </cell>
        </row>
        <row r="28010">
          <cell r="H28010" t="str">
            <v>[4]</v>
          </cell>
        </row>
        <row r="28011">
          <cell r="H28011" t="str">
            <v>[401]</v>
          </cell>
        </row>
        <row r="28012">
          <cell r="H28012" t="str">
            <v>[402]</v>
          </cell>
        </row>
        <row r="28013">
          <cell r="H28013" t="str">
            <v>[404]</v>
          </cell>
        </row>
        <row r="28014">
          <cell r="H28014" t="str">
            <v>[405]</v>
          </cell>
        </row>
        <row r="28015">
          <cell r="H28015" t="str">
            <v>[406]</v>
          </cell>
        </row>
        <row r="28016">
          <cell r="H28016" t="str">
            <v>[408]</v>
          </cell>
        </row>
        <row r="28017">
          <cell r="H28017" t="str">
            <v>[410]</v>
          </cell>
        </row>
        <row r="28018">
          <cell r="H28018" t="str">
            <v>[412]</v>
          </cell>
        </row>
        <row r="28019">
          <cell r="H28019" t="str">
            <v>[413]</v>
          </cell>
        </row>
        <row r="28020">
          <cell r="H28020" t="str">
            <v>[414]</v>
          </cell>
        </row>
        <row r="28021">
          <cell r="H28021" t="str">
            <v>[415]</v>
          </cell>
        </row>
        <row r="28022">
          <cell r="H28022" t="str">
            <v>[416]</v>
          </cell>
        </row>
        <row r="28023">
          <cell r="H28023" t="str">
            <v>[418]</v>
          </cell>
        </row>
        <row r="28024">
          <cell r="H28024" t="str">
            <v>[420]</v>
          </cell>
        </row>
        <row r="28025">
          <cell r="H28025" t="str">
            <v>[422]</v>
          </cell>
        </row>
        <row r="28026">
          <cell r="H28026" t="str">
            <v>[437]</v>
          </cell>
        </row>
        <row r="28027">
          <cell r="H28027" t="str">
            <v>[439]</v>
          </cell>
        </row>
        <row r="28028">
          <cell r="H28028" t="str">
            <v>[441]</v>
          </cell>
        </row>
        <row r="28029">
          <cell r="H28029" t="str">
            <v>[5]</v>
          </cell>
        </row>
        <row r="28030">
          <cell r="H28030" t="str">
            <v>[501]</v>
          </cell>
        </row>
        <row r="28031">
          <cell r="H28031" t="str">
            <v>[502]</v>
          </cell>
        </row>
        <row r="28032">
          <cell r="H28032" t="str">
            <v>[503]</v>
          </cell>
        </row>
        <row r="28033">
          <cell r="H28033" t="str">
            <v>[504]</v>
          </cell>
        </row>
        <row r="28034">
          <cell r="H28034" t="str">
            <v>[505]</v>
          </cell>
        </row>
        <row r="28035">
          <cell r="H28035" t="str">
            <v>[506]</v>
          </cell>
        </row>
        <row r="28036">
          <cell r="H28036" t="str">
            <v>[508]</v>
          </cell>
        </row>
        <row r="28037">
          <cell r="H28037" t="str">
            <v>[510]</v>
          </cell>
        </row>
        <row r="28038">
          <cell r="H28038" t="str">
            <v>[511]</v>
          </cell>
        </row>
        <row r="28039">
          <cell r="H28039" t="str">
            <v>[512]</v>
          </cell>
        </row>
        <row r="28040">
          <cell r="H28040" t="str">
            <v>[515]</v>
          </cell>
        </row>
        <row r="28041">
          <cell r="H28041" t="str">
            <v>[53]</v>
          </cell>
        </row>
        <row r="28042">
          <cell r="H28042" t="str">
            <v>[537]</v>
          </cell>
        </row>
        <row r="28043">
          <cell r="H28043" t="str">
            <v>[54]</v>
          </cell>
        </row>
        <row r="28044">
          <cell r="H28044" t="str">
            <v>[55]</v>
          </cell>
        </row>
        <row r="28045">
          <cell r="H28045" t="str">
            <v>[57]</v>
          </cell>
        </row>
        <row r="28046">
          <cell r="H28046" t="str">
            <v>[58]</v>
          </cell>
        </row>
        <row r="28047">
          <cell r="H28047" t="str">
            <v>[59]</v>
          </cell>
        </row>
        <row r="28048">
          <cell r="H28048" t="str">
            <v>[6]</v>
          </cell>
        </row>
        <row r="28049">
          <cell r="H28049" t="str">
            <v>[60]</v>
          </cell>
        </row>
        <row r="28050">
          <cell r="H28050" t="str">
            <v>[60/64]</v>
          </cell>
        </row>
        <row r="28051">
          <cell r="H28051" t="str">
            <v>[601]</v>
          </cell>
        </row>
        <row r="28052">
          <cell r="H28052" t="str">
            <v>[602]</v>
          </cell>
        </row>
        <row r="28053">
          <cell r="H28053" t="str">
            <v>[603]</v>
          </cell>
        </row>
        <row r="28054">
          <cell r="H28054" t="str">
            <v>[604]</v>
          </cell>
        </row>
        <row r="28055">
          <cell r="H28055" t="str">
            <v>[608]</v>
          </cell>
        </row>
        <row r="28056">
          <cell r="H28056" t="str">
            <v>[61/63]</v>
          </cell>
        </row>
        <row r="28057">
          <cell r="H28057" t="str">
            <v>[62]</v>
          </cell>
        </row>
        <row r="28058">
          <cell r="H28058" t="str">
            <v>[62/63]</v>
          </cell>
        </row>
        <row r="28059">
          <cell r="H28059" t="str">
            <v>[65]</v>
          </cell>
        </row>
        <row r="28060">
          <cell r="H28060" t="str">
            <v>[66]</v>
          </cell>
        </row>
        <row r="28061">
          <cell r="H28061" t="str">
            <v>[67]</v>
          </cell>
        </row>
        <row r="28062">
          <cell r="H28062" t="str">
            <v>[7]</v>
          </cell>
        </row>
        <row r="28063">
          <cell r="H28063" t="str">
            <v>[72]</v>
          </cell>
        </row>
        <row r="28064">
          <cell r="H28064" t="str">
            <v>[73]</v>
          </cell>
        </row>
        <row r="28065">
          <cell r="H28065" t="str">
            <v>[74]</v>
          </cell>
        </row>
        <row r="28066">
          <cell r="H28066" t="str">
            <v>[77]</v>
          </cell>
        </row>
        <row r="28067">
          <cell r="H28067" t="str">
            <v>[77^^1]</v>
          </cell>
        </row>
        <row r="28068">
          <cell r="H28068" t="str">
            <v>[78]</v>
          </cell>
        </row>
        <row r="28069">
          <cell r="H28069" t="str">
            <v>[79]</v>
          </cell>
        </row>
        <row r="28070">
          <cell r="H28070" t="str">
            <v>[8]</v>
          </cell>
        </row>
        <row r="28071">
          <cell r="H28071" t="str">
            <v>[802/803]</v>
          </cell>
        </row>
        <row r="28072">
          <cell r="H28072" t="str">
            <v>[804]</v>
          </cell>
        </row>
        <row r="28073">
          <cell r="H28073" t="str">
            <v>[805/806]</v>
          </cell>
        </row>
        <row r="28074">
          <cell r="H28074" t="str">
            <v>[806]</v>
          </cell>
        </row>
        <row r="28075">
          <cell r="H28075" t="str">
            <v>[807]</v>
          </cell>
        </row>
        <row r="28076">
          <cell r="H28076" t="str">
            <v>[808]</v>
          </cell>
        </row>
        <row r="28077">
          <cell r="H28077" t="str">
            <v>[809]</v>
          </cell>
        </row>
        <row r="28078">
          <cell r="H28078" t="str">
            <v>[81]</v>
          </cell>
        </row>
        <row r="28079">
          <cell r="H28079" t="str">
            <v>[810]</v>
          </cell>
        </row>
        <row r="28080">
          <cell r="H28080" t="str">
            <v>[811]</v>
          </cell>
        </row>
        <row r="28081">
          <cell r="H28081" t="str">
            <v>[812]</v>
          </cell>
        </row>
        <row r="28082">
          <cell r="H28082" t="str">
            <v>[82]</v>
          </cell>
        </row>
        <row r="28083">
          <cell r="H28083" t="str">
            <v>[83]</v>
          </cell>
        </row>
        <row r="28084">
          <cell r="H28084" t="str">
            <v>[837]</v>
          </cell>
        </row>
        <row r="28085">
          <cell r="H28085" t="str">
            <v>[84/85]</v>
          </cell>
        </row>
        <row r="28086">
          <cell r="H28086" t="str">
            <v>[86]</v>
          </cell>
        </row>
        <row r="28087">
          <cell r="H28087" t="str">
            <v>[86/88]</v>
          </cell>
        </row>
        <row r="28088">
          <cell r="H28088" t="str">
            <v>[865]</v>
          </cell>
        </row>
        <row r="28089">
          <cell r="H28089" t="str">
            <v>[865^^1]</v>
          </cell>
        </row>
        <row r="28090">
          <cell r="H28090" t="str">
            <v>[866/867]</v>
          </cell>
        </row>
        <row r="28091">
          <cell r="H28091" t="str">
            <v>[87]</v>
          </cell>
        </row>
        <row r="28092">
          <cell r="H28092" t="str">
            <v>[88]</v>
          </cell>
        </row>
        <row r="28093">
          <cell r="H28093" t="str">
            <v>[89]</v>
          </cell>
        </row>
        <row r="28094">
          <cell r="H28094" t="str">
            <v>[9]</v>
          </cell>
        </row>
        <row r="28095">
          <cell r="H28095" t="str">
            <v>[931]</v>
          </cell>
        </row>
        <row r="28096">
          <cell r="H28096" t="str">
            <v>[932]</v>
          </cell>
        </row>
        <row r="28097">
          <cell r="H28097" t="str">
            <v>[96]</v>
          </cell>
        </row>
        <row r="28098">
          <cell r="H28098" t="str">
            <v>[97]</v>
          </cell>
        </row>
        <row r="28099">
          <cell r="H28099" t="str">
            <v>[99]</v>
          </cell>
        </row>
        <row r="28100">
          <cell r="H28100" t="str">
            <v>[9a]</v>
          </cell>
        </row>
        <row r="28101">
          <cell r="H28101" t="str">
            <v>[W101]</v>
          </cell>
        </row>
        <row r="28102">
          <cell r="H28102" t="str">
            <v>[W102]</v>
          </cell>
        </row>
        <row r="28103">
          <cell r="H28103" t="str">
            <v>[W103]</v>
          </cell>
        </row>
        <row r="28104">
          <cell r="H28104" t="str">
            <v>[W105]</v>
          </cell>
        </row>
        <row r="28105">
          <cell r="H28105" t="str">
            <v>[W115]</v>
          </cell>
        </row>
        <row r="28106">
          <cell r="H28106" t="str">
            <v>[W238]</v>
          </cell>
        </row>
        <row r="28107">
          <cell r="H28107" t="str">
            <v>[W239]</v>
          </cell>
        </row>
        <row r="28108">
          <cell r="H28108" t="str">
            <v>[W31R]</v>
          </cell>
        </row>
        <row r="28109">
          <cell r="H28109" t="str">
            <v>[W73R]</v>
          </cell>
        </row>
        <row r="28110">
          <cell r="H28110" t="str">
            <v>[W74R]</v>
          </cell>
        </row>
        <row r="28111">
          <cell r="H28111" t="str">
            <v>[W82L]</v>
          </cell>
        </row>
        <row r="28112">
          <cell r="H28112" t="str">
            <v>[h11]</v>
          </cell>
        </row>
        <row r="28113">
          <cell r="H28113" t="str">
            <v>[h12]</v>
          </cell>
        </row>
        <row r="28114">
          <cell r="H28114" t="str">
            <v>[n11]</v>
          </cell>
        </row>
        <row r="28115">
          <cell r="H28115" t="str">
            <v>[n12]</v>
          </cell>
        </row>
        <row r="28116">
          <cell r="H28116" t="str">
            <v>[p11]</v>
          </cell>
        </row>
        <row r="28117">
          <cell r="H28117" t="str">
            <v>[p31]</v>
          </cell>
        </row>
        <row r="28118">
          <cell r="H28118" t="str">
            <v>[p51]</v>
          </cell>
        </row>
        <row r="28119">
          <cell r="H28119" t="str">
            <v>[A]</v>
          </cell>
        </row>
        <row r="28120">
          <cell r="H28120" t="str">
            <v>[An12]</v>
          </cell>
        </row>
        <row r="28121">
          <cell r="H28121" t="str">
            <v>[B]</v>
          </cell>
        </row>
        <row r="28122">
          <cell r="H28122" t="str">
            <v>[Bn11]</v>
          </cell>
        </row>
        <row r="28123">
          <cell r="H28123" t="str">
            <v>[E113]</v>
          </cell>
        </row>
        <row r="28124">
          <cell r="H28124" t="str">
            <v>[E115]</v>
          </cell>
        </row>
        <row r="28125">
          <cell r="H28125" t="str">
            <v>[F201]</v>
          </cell>
        </row>
        <row r="28126">
          <cell r="H28126" t="str">
            <v>[F202]</v>
          </cell>
        </row>
        <row r="28127">
          <cell r="H28127" t="str">
            <v>[F205]</v>
          </cell>
        </row>
        <row r="28128">
          <cell r="H28128" t="str">
            <v>[H113]</v>
          </cell>
        </row>
        <row r="28129">
          <cell r="H28129" t="str">
            <v>[H115]</v>
          </cell>
        </row>
        <row r="28130">
          <cell r="H28130" t="str">
            <v>[K1]</v>
          </cell>
        </row>
        <row r="28131">
          <cell r="H28131" t="str">
            <v>[K10]</v>
          </cell>
        </row>
        <row r="28132">
          <cell r="H28132" t="str">
            <v>[K11]</v>
          </cell>
        </row>
        <row r="28133">
          <cell r="H28133" t="str">
            <v>[K12]</v>
          </cell>
        </row>
        <row r="28134">
          <cell r="H28134" t="str">
            <v>[K13]</v>
          </cell>
        </row>
        <row r="28135">
          <cell r="H28135" t="str">
            <v>[K14]</v>
          </cell>
        </row>
        <row r="28136">
          <cell r="H28136" t="str">
            <v>[K16]</v>
          </cell>
        </row>
        <row r="28137">
          <cell r="H28137" t="str">
            <v>[K18]</v>
          </cell>
        </row>
        <row r="28138">
          <cell r="H28138" t="str">
            <v>[K2]</v>
          </cell>
        </row>
        <row r="28139">
          <cell r="H28139" t="str">
            <v>[K20]</v>
          </cell>
        </row>
        <row r="28140">
          <cell r="H28140" t="str">
            <v>[K22]</v>
          </cell>
        </row>
        <row r="28141">
          <cell r="H28141" t="str">
            <v>[K3]</v>
          </cell>
        </row>
        <row r="28142">
          <cell r="H28142" t="str">
            <v>[K4]</v>
          </cell>
        </row>
        <row r="28143">
          <cell r="H28143" t="str">
            <v>[K5]</v>
          </cell>
        </row>
        <row r="28144">
          <cell r="H28144" t="str">
            <v>[K570]</v>
          </cell>
        </row>
        <row r="28145">
          <cell r="H28145" t="str">
            <v>[K6]</v>
          </cell>
        </row>
        <row r="28146">
          <cell r="H28146" t="str">
            <v>[K8]</v>
          </cell>
        </row>
        <row r="28147">
          <cell r="H28147" t="str">
            <v>[K9]</v>
          </cell>
        </row>
        <row r="28148">
          <cell r="H28148" t="str">
            <v>[P437]</v>
          </cell>
        </row>
        <row r="28149">
          <cell r="H28149" t="str">
            <v>[P439]</v>
          </cell>
        </row>
        <row r="28150">
          <cell r="H28150" t="str">
            <v>[P605]</v>
          </cell>
        </row>
        <row r="28151">
          <cell r="H28151" t="str">
            <v>[P607]</v>
          </cell>
        </row>
        <row r="28152">
          <cell r="H28152" t="str">
            <v>[P609]</v>
          </cell>
        </row>
        <row r="28153">
          <cell r="H28153" t="str">
            <v>[P611]</v>
          </cell>
        </row>
        <row r="28154">
          <cell r="H28154" t="str">
            <v>[P613]</v>
          </cell>
        </row>
        <row r="28155">
          <cell r="H28155" t="str">
            <v>[P615]</v>
          </cell>
        </row>
        <row r="28156">
          <cell r="H28156" t="str">
            <v>[P617]</v>
          </cell>
        </row>
        <row r="28157">
          <cell r="H28157" t="str">
            <v>[P619]</v>
          </cell>
        </row>
        <row r="28158">
          <cell r="H28158" t="str">
            <v>[P621]</v>
          </cell>
        </row>
        <row r="28159">
          <cell r="H28159" t="str">
            <v>[P623]</v>
          </cell>
        </row>
        <row r="28160">
          <cell r="H28160" t="str">
            <v>[P625]</v>
          </cell>
        </row>
        <row r="28161">
          <cell r="H28161" t="str">
            <v>[P627]</v>
          </cell>
        </row>
        <row r="28162">
          <cell r="H28162" t="str">
            <v>[P629]</v>
          </cell>
        </row>
        <row r="28163">
          <cell r="H28163" t="str">
            <v>[P701]</v>
          </cell>
        </row>
        <row r="28164">
          <cell r="H28164" t="str">
            <v>[P702]</v>
          </cell>
        </row>
        <row r="28165">
          <cell r="H28165" t="str">
            <v>[P704]</v>
          </cell>
        </row>
        <row r="28166">
          <cell r="H28166" t="str">
            <v>[R637]</v>
          </cell>
        </row>
        <row r="28167">
          <cell r="H28167" t="str">
            <v>[R639]</v>
          </cell>
        </row>
        <row r="28168">
          <cell r="H28168" t="str">
            <v>[R701]</v>
          </cell>
        </row>
        <row r="28169">
          <cell r="H28169" t="str">
            <v>[R702]</v>
          </cell>
        </row>
        <row r="28170">
          <cell r="H28170" t="str">
            <v>[R703]</v>
          </cell>
        </row>
        <row r="28171">
          <cell r="H28171" t="str">
            <v>[R704]</v>
          </cell>
        </row>
        <row r="28172">
          <cell r="H28172" t="str">
            <v>[R705]</v>
          </cell>
        </row>
        <row r="28173">
          <cell r="H28173" t="str">
            <v>[R709]</v>
          </cell>
        </row>
        <row r="28174">
          <cell r="H28174" t="str">
            <v>[R711]</v>
          </cell>
        </row>
        <row r="28175">
          <cell r="H28175" t="str">
            <v>[R713]</v>
          </cell>
        </row>
        <row r="28176">
          <cell r="H28176" t="str">
            <v>[R715]</v>
          </cell>
        </row>
        <row r="28177">
          <cell r="H28177" t="str">
            <v>[R717]</v>
          </cell>
        </row>
        <row r="28178">
          <cell r="H28178" t="str">
            <v>[R719]</v>
          </cell>
        </row>
        <row r="28179">
          <cell r="H28179" t="str">
            <v>[R721]</v>
          </cell>
        </row>
        <row r="28180">
          <cell r="H28180" t="str">
            <v>[R723]</v>
          </cell>
        </row>
        <row r="28181">
          <cell r="H28181" t="str">
            <v>[R725]</v>
          </cell>
        </row>
        <row r="28182">
          <cell r="H28182" t="str">
            <v>[R727]</v>
          </cell>
        </row>
        <row r="28183">
          <cell r="H28183" t="str">
            <v>[R729]</v>
          </cell>
        </row>
        <row r="28184">
          <cell r="H28184" t="str">
            <v>[R731]</v>
          </cell>
        </row>
        <row r="28185">
          <cell r="H28185" t="str">
            <v>[S1]</v>
          </cell>
        </row>
        <row r="28186">
          <cell r="H28186" t="str">
            <v>[S10]</v>
          </cell>
        </row>
        <row r="28187">
          <cell r="H28187" t="str">
            <v>[S12]</v>
          </cell>
        </row>
        <row r="28188">
          <cell r="H28188" t="str">
            <v>[S14]</v>
          </cell>
        </row>
        <row r="28189">
          <cell r="H28189" t="str">
            <v>[S16]</v>
          </cell>
        </row>
        <row r="28190">
          <cell r="H28190" t="str">
            <v>[S2]</v>
          </cell>
        </row>
        <row r="28191">
          <cell r="H28191" t="str">
            <v>[S3]</v>
          </cell>
        </row>
        <row r="28192">
          <cell r="H28192" t="str">
            <v>[S4]</v>
          </cell>
        </row>
        <row r="28193">
          <cell r="H28193" t="str">
            <v>[S5]</v>
          </cell>
        </row>
        <row r="28194">
          <cell r="H28194" t="str">
            <v>[S6]</v>
          </cell>
        </row>
        <row r="28195">
          <cell r="H28195" t="str">
            <v>[S8]</v>
          </cell>
        </row>
        <row r="28196">
          <cell r="H28196" t="str">
            <v>[T201]</v>
          </cell>
        </row>
        <row r="28197">
          <cell r="H28197" t="str">
            <v>[T202]</v>
          </cell>
        </row>
        <row r="28198">
          <cell r="H28198" t="str">
            <v>[T205]</v>
          </cell>
        </row>
        <row r="28199">
          <cell r="H28199" t="str">
            <v>[Wq11]</v>
          </cell>
        </row>
        <row r="28200">
          <cell r="H28200" t="str">
            <v>[X]</v>
          </cell>
        </row>
        <row r="28201">
          <cell r="H28201" t="str">
            <v>[Y]</v>
          </cell>
        </row>
        <row r="28202">
          <cell r="H28202" t="str">
            <v>[Z]</v>
          </cell>
        </row>
        <row r="28203">
          <cell r="H28203" t="str">
            <v>[Zo11]</v>
          </cell>
        </row>
        <row r="28204">
          <cell r="H28204" t="str">
            <v>[Gl 041]</v>
          </cell>
        </row>
        <row r="28205">
          <cell r="H28205" t="str">
            <v>[Gl 042]</v>
          </cell>
        </row>
        <row r="28206">
          <cell r="H28206" t="str">
            <v>[Gl 931]</v>
          </cell>
        </row>
        <row r="28207">
          <cell r="H28207" t="str">
            <v>[Gl 932]</v>
          </cell>
        </row>
        <row r="28208">
          <cell r="H28208" t="str">
            <v>[Gl h11-1]</v>
          </cell>
        </row>
        <row r="28209">
          <cell r="H28209" t="str">
            <v>[Gl h12-1]</v>
          </cell>
        </row>
        <row r="28210">
          <cell r="H28210" t="str">
            <v>[Gl n11]</v>
          </cell>
        </row>
        <row r="28211">
          <cell r="H28211" t="str">
            <v>[Gl n12]</v>
          </cell>
        </row>
        <row r="28212">
          <cell r="H28212" t="str">
            <v>[Gl o11]</v>
          </cell>
        </row>
        <row r="28213">
          <cell r="H28213" t="str">
            <v>[Gl p11]</v>
          </cell>
        </row>
        <row r="28214">
          <cell r="H28214" t="str">
            <v>[Gl p31]</v>
          </cell>
        </row>
        <row r="28215">
          <cell r="H28215" t="str">
            <v>[Gl p51]</v>
          </cell>
        </row>
        <row r="28216">
          <cell r="H28216" t="str">
            <v>[Gl q11]</v>
          </cell>
        </row>
        <row r="28217">
          <cell r="H28217" t="str">
            <v>[Kr 128]</v>
          </cell>
        </row>
        <row r="28218">
          <cell r="H28218" t="str">
            <v>[Kr 129]</v>
          </cell>
        </row>
        <row r="28219">
          <cell r="H28219" t="str">
            <v>[Kr 130]</v>
          </cell>
        </row>
        <row r="28220">
          <cell r="H28220" t="str">
            <v>[Sch401R]</v>
          </cell>
        </row>
        <row r="28221">
          <cell r="H28221" t="str">
            <v>[Sch402R]</v>
          </cell>
        </row>
        <row r="28222">
          <cell r="H28222" t="str">
            <v>[Sch404R]</v>
          </cell>
        </row>
        <row r="28223">
          <cell r="H28223" t="str">
            <v>[Sch405R]</v>
          </cell>
        </row>
        <row r="28224">
          <cell r="H28224" t="str">
            <v>[Sch406R]</v>
          </cell>
        </row>
        <row r="28225">
          <cell r="H28225" t="str">
            <v>[Sch408R]</v>
          </cell>
        </row>
        <row r="28226">
          <cell r="H28226" t="str">
            <v>[Sch410R]</v>
          </cell>
        </row>
        <row r="28227">
          <cell r="H28227" t="str">
            <v>[Sch412R]</v>
          </cell>
        </row>
        <row r="28228">
          <cell r="H28228" t="str">
            <v>[Sch413H]</v>
          </cell>
        </row>
        <row r="28229">
          <cell r="H28229" t="str">
            <v>[Sch413R]</v>
          </cell>
        </row>
        <row r="28230">
          <cell r="H28230" t="str">
            <v>[Sch415H]</v>
          </cell>
        </row>
        <row r="28231">
          <cell r="H28231" t="str">
            <v>[Sch415R]</v>
          </cell>
        </row>
        <row r="28232">
          <cell r="H28232" t="str">
            <v>[Sch501H]</v>
          </cell>
        </row>
        <row r="28233">
          <cell r="H28233" t="str">
            <v>[Sch502H]</v>
          </cell>
        </row>
        <row r="28234">
          <cell r="H28234" t="str">
            <v>[Sch503H]</v>
          </cell>
        </row>
        <row r="28235">
          <cell r="H28235" t="str">
            <v>[Sch503R]</v>
          </cell>
        </row>
        <row r="28236">
          <cell r="H28236" t="str">
            <v>[Sch504H]</v>
          </cell>
        </row>
        <row r="28237">
          <cell r="H28237" t="str">
            <v>[Sch504R]</v>
          </cell>
        </row>
        <row r="28238">
          <cell r="H28238" t="str">
            <v>[Sch505H]</v>
          </cell>
        </row>
        <row r="28239">
          <cell r="H28239" t="str">
            <v>[Sch505R]</v>
          </cell>
        </row>
        <row r="28240">
          <cell r="H28240" t="str">
            <v>[Sch506H]</v>
          </cell>
        </row>
        <row r="28241">
          <cell r="H28241" t="str">
            <v>[Sch506R]</v>
          </cell>
        </row>
        <row r="28242">
          <cell r="H28242" t="str">
            <v>[Sch508H]</v>
          </cell>
        </row>
        <row r="28243">
          <cell r="H28243" t="str">
            <v>[Sch510H]</v>
          </cell>
        </row>
        <row r="28244">
          <cell r="H28244" t="str">
            <v>[Sch512H]</v>
          </cell>
        </row>
        <row r="28245">
          <cell r="H28245" t="str">
            <v>[1A]</v>
          </cell>
        </row>
        <row r="28246">
          <cell r="H28246" t="str">
            <v>[1An12]</v>
          </cell>
        </row>
        <row r="28247">
          <cell r="H28247" t="str">
            <v>[1B]</v>
          </cell>
        </row>
        <row r="28248">
          <cell r="H28248" t="str">
            <v>[1Bn11]</v>
          </cell>
        </row>
        <row r="28249">
          <cell r="H28249" t="str">
            <v>[1E113]</v>
          </cell>
        </row>
        <row r="28250">
          <cell r="H28250" t="str">
            <v>[1E115]</v>
          </cell>
        </row>
        <row r="28251">
          <cell r="H28251" t="str">
            <v>[1H113]</v>
          </cell>
        </row>
        <row r="28252">
          <cell r="H28252" t="str">
            <v>[1H115]</v>
          </cell>
        </row>
        <row r="28253">
          <cell r="H28253" t="str">
            <v>[1S8]</v>
          </cell>
        </row>
        <row r="28254">
          <cell r="H28254" t="str">
            <v>[1T201]</v>
          </cell>
        </row>
        <row r="28255">
          <cell r="H28255" t="str">
            <v>[1T202]</v>
          </cell>
        </row>
        <row r="28256">
          <cell r="H28256" t="str">
            <v>[1T205]</v>
          </cell>
        </row>
        <row r="28257">
          <cell r="H28257" t="str">
            <v>[1Wq11]</v>
          </cell>
        </row>
        <row r="28258">
          <cell r="H28258" t="str">
            <v>[1Zo11]</v>
          </cell>
        </row>
        <row r="28259">
          <cell r="H28259" t="str">
            <v>[2H115]</v>
          </cell>
        </row>
        <row r="28260">
          <cell r="H28260" t="str">
            <v>[SN/GA637R]</v>
          </cell>
        </row>
        <row r="28261">
          <cell r="H28261" t="str">
            <v>[V10]</v>
          </cell>
        </row>
        <row r="28262">
          <cell r="H28262" t="str">
            <v>[V100]</v>
          </cell>
        </row>
        <row r="28263">
          <cell r="H28263" t="str">
            <v>[V103R]</v>
          </cell>
        </row>
        <row r="28264">
          <cell r="H28264" t="str">
            <v>[V105]</v>
          </cell>
        </row>
        <row r="28265">
          <cell r="H28265" t="str">
            <v>[V105R]</v>
          </cell>
        </row>
        <row r="28266">
          <cell r="H28266" t="str">
            <v>[V107-109]</v>
          </cell>
        </row>
        <row r="28267">
          <cell r="H28267" t="str">
            <v>[V10a]</v>
          </cell>
        </row>
        <row r="28268">
          <cell r="H28268" t="str">
            <v>[V117b-121b]</v>
          </cell>
        </row>
        <row r="28269">
          <cell r="H28269" t="str">
            <v>[V118]</v>
          </cell>
        </row>
        <row r="28270">
          <cell r="H28270" t="str">
            <v>[V12]</v>
          </cell>
        </row>
        <row r="28271">
          <cell r="H28271" t="str">
            <v>[V139]</v>
          </cell>
        </row>
        <row r="28272">
          <cell r="H28272" t="str">
            <v>[V141]</v>
          </cell>
        </row>
        <row r="28273">
          <cell r="H28273" t="str">
            <v>[V153]</v>
          </cell>
        </row>
        <row r="28274">
          <cell r="H28274" t="str">
            <v>[V164]</v>
          </cell>
        </row>
        <row r="28275">
          <cell r="H28275" t="str">
            <v>[V18]</v>
          </cell>
        </row>
        <row r="28276">
          <cell r="H28276" t="str">
            <v>[V23]</v>
          </cell>
        </row>
        <row r="28277">
          <cell r="H28277" t="str">
            <v>[V310H]</v>
          </cell>
        </row>
        <row r="28278">
          <cell r="H28278" t="str">
            <v>[V310R]</v>
          </cell>
        </row>
        <row r="28279">
          <cell r="H28279" t="str">
            <v>[V311H]</v>
          </cell>
        </row>
        <row r="28280">
          <cell r="H28280" t="str">
            <v>[V311R]</v>
          </cell>
        </row>
        <row r="28281">
          <cell r="H28281" t="str">
            <v>[V312H]</v>
          </cell>
        </row>
        <row r="28282">
          <cell r="H28282" t="str">
            <v>[V312R]</v>
          </cell>
        </row>
        <row r="28283">
          <cell r="H28283" t="str">
            <v>[V315H]</v>
          </cell>
        </row>
        <row r="28284">
          <cell r="H28284" t="str">
            <v>[V315R]</v>
          </cell>
        </row>
        <row r="28285">
          <cell r="H28285" t="str">
            <v>[V325H]</v>
          </cell>
        </row>
        <row r="28286">
          <cell r="H28286" t="str">
            <v>[V325R]</v>
          </cell>
        </row>
        <row r="28287">
          <cell r="H28287" t="str">
            <v>[V335H]</v>
          </cell>
        </row>
        <row r="28288">
          <cell r="H28288" t="str">
            <v>[V335R]</v>
          </cell>
        </row>
        <row r="28289">
          <cell r="H28289" t="str">
            <v>[V339H]</v>
          </cell>
        </row>
        <row r="28290">
          <cell r="H28290" t="str">
            <v>[V339R]</v>
          </cell>
        </row>
        <row r="28291">
          <cell r="H28291" t="str">
            <v>[V341H]</v>
          </cell>
        </row>
        <row r="28292">
          <cell r="H28292" t="str">
            <v>[V341R]</v>
          </cell>
        </row>
        <row r="28293">
          <cell r="H28293" t="str">
            <v>[V343H]</v>
          </cell>
        </row>
        <row r="28294">
          <cell r="H28294" t="str">
            <v>[V343R]</v>
          </cell>
        </row>
        <row r="28295">
          <cell r="H28295" t="str">
            <v>[V345a]</v>
          </cell>
        </row>
        <row r="28296">
          <cell r="H28296" t="str">
            <v>[V347a]</v>
          </cell>
        </row>
        <row r="28297">
          <cell r="H28297" t="str">
            <v>[V349a]</v>
          </cell>
        </row>
        <row r="28298">
          <cell r="H28298" t="str">
            <v>[V424R]</v>
          </cell>
        </row>
        <row r="28299">
          <cell r="H28299" t="str">
            <v>[V426R]</v>
          </cell>
        </row>
        <row r="28300">
          <cell r="H28300" t="str">
            <v>[V428R]</v>
          </cell>
        </row>
        <row r="28301">
          <cell r="H28301" t="str">
            <v>[V437R]</v>
          </cell>
        </row>
        <row r="28302">
          <cell r="H28302" t="str">
            <v>[V439R]</v>
          </cell>
        </row>
        <row r="28303">
          <cell r="H28303" t="str">
            <v>[V441H]</v>
          </cell>
        </row>
        <row r="28304">
          <cell r="H28304" t="str">
            <v>[V441R]</v>
          </cell>
        </row>
        <row r="28305">
          <cell r="H28305" t="str">
            <v>[V519H]</v>
          </cell>
        </row>
        <row r="28306">
          <cell r="H28306" t="str">
            <v>[V521H]</v>
          </cell>
        </row>
        <row r="28307">
          <cell r="H28307" t="str">
            <v>[V523H]</v>
          </cell>
        </row>
        <row r="28308">
          <cell r="H28308" t="str">
            <v>[V541H]</v>
          </cell>
        </row>
        <row r="28309">
          <cell r="H28309" t="str">
            <v>[V541R]</v>
          </cell>
        </row>
        <row r="28310">
          <cell r="H28310" t="str">
            <v>[V6]</v>
          </cell>
        </row>
        <row r="28311">
          <cell r="H28311" t="str">
            <v>[V601H]</v>
          </cell>
        </row>
        <row r="28312">
          <cell r="H28312" t="str">
            <v>[V601R]</v>
          </cell>
        </row>
        <row r="28313">
          <cell r="H28313" t="str">
            <v>[V602H]</v>
          </cell>
        </row>
        <row r="28314">
          <cell r="H28314" t="str">
            <v>[V602R]</v>
          </cell>
        </row>
        <row r="28315">
          <cell r="H28315" t="str">
            <v>[V603H]</v>
          </cell>
        </row>
        <row r="28316">
          <cell r="H28316" t="str">
            <v>[V603R]</v>
          </cell>
        </row>
        <row r="28317">
          <cell r="H28317" t="str">
            <v>[V604H]</v>
          </cell>
        </row>
        <row r="28318">
          <cell r="H28318" t="str">
            <v>[V604R]</v>
          </cell>
        </row>
        <row r="28319">
          <cell r="H28319" t="str">
            <v>[V608H]</v>
          </cell>
        </row>
        <row r="28320">
          <cell r="H28320" t="str">
            <v>[V608R]</v>
          </cell>
        </row>
        <row r="28321">
          <cell r="H28321" t="str">
            <v>[V637H]</v>
          </cell>
        </row>
        <row r="28322">
          <cell r="H28322" t="str">
            <v>[V64]</v>
          </cell>
        </row>
        <row r="28323">
          <cell r="H28323" t="str">
            <v>[V645H]</v>
          </cell>
        </row>
        <row r="28324">
          <cell r="H28324" t="str">
            <v>[V649H]</v>
          </cell>
        </row>
        <row r="28325">
          <cell r="H28325" t="str">
            <v>[V707R]</v>
          </cell>
        </row>
        <row r="28326">
          <cell r="H28326" t="str">
            <v>[V77]</v>
          </cell>
        </row>
        <row r="28327">
          <cell r="H28327" t="str">
            <v>[V79]</v>
          </cell>
        </row>
        <row r="28328">
          <cell r="H28328" t="str">
            <v>[V803]</v>
          </cell>
        </row>
        <row r="28329">
          <cell r="H28329" t="str">
            <v>[V81]</v>
          </cell>
        </row>
        <row r="28330">
          <cell r="H28330" t="str">
            <v>[V811]</v>
          </cell>
        </row>
        <row r="28331">
          <cell r="H28331" t="str">
            <v>[V813]</v>
          </cell>
        </row>
        <row r="28332">
          <cell r="H28332" t="str">
            <v>[V815]</v>
          </cell>
        </row>
        <row r="28333">
          <cell r="H28333" t="str">
            <v>[V817H]</v>
          </cell>
        </row>
        <row r="28334">
          <cell r="H28334" t="str">
            <v>[V819H]</v>
          </cell>
        </row>
        <row r="28335">
          <cell r="H28335" t="str">
            <v>[V821b]</v>
          </cell>
        </row>
        <row r="28336">
          <cell r="H28336" t="str">
            <v>[V823H]</v>
          </cell>
        </row>
        <row r="28337">
          <cell r="H28337" t="str">
            <v>[V825H]</v>
          </cell>
        </row>
        <row r="28338">
          <cell r="H28338" t="str">
            <v>[V827H]</v>
          </cell>
        </row>
        <row r="28339">
          <cell r="H28339" t="str">
            <v>[V829H]</v>
          </cell>
        </row>
        <row r="28340">
          <cell r="H28340" t="str">
            <v>[V831H]</v>
          </cell>
        </row>
        <row r="28341">
          <cell r="H28341" t="str">
            <v>[V833b]</v>
          </cell>
        </row>
        <row r="28342">
          <cell r="H28342" t="str">
            <v>[V835b]</v>
          </cell>
        </row>
        <row r="28343">
          <cell r="H28343" t="str">
            <v>[V837]</v>
          </cell>
        </row>
        <row r="28344">
          <cell r="H28344" t="str">
            <v>[V84]</v>
          </cell>
        </row>
        <row r="28345">
          <cell r="H28345" t="str">
            <v>[V865]</v>
          </cell>
        </row>
        <row r="28346">
          <cell r="H28346" t="str">
            <v>[V89]</v>
          </cell>
        </row>
        <row r="28347">
          <cell r="H28347" t="str">
            <v>[V8a]</v>
          </cell>
        </row>
        <row r="28348">
          <cell r="H28348" t="str">
            <v>[V903H]</v>
          </cell>
        </row>
        <row r="28349">
          <cell r="H28349" t="str">
            <v>[V903R]</v>
          </cell>
        </row>
        <row r="28350">
          <cell r="H28350" t="str">
            <v>[V97]</v>
          </cell>
        </row>
        <row r="28351">
          <cell r="H28351" t="str">
            <v>[VE113]</v>
          </cell>
        </row>
        <row r="28352">
          <cell r="H28352" t="str">
            <v>[VE115]</v>
          </cell>
        </row>
        <row r="28353">
          <cell r="H28353" t="str">
            <v>[VF201]</v>
          </cell>
        </row>
        <row r="28354">
          <cell r="H28354" t="str">
            <v>[VF205]</v>
          </cell>
        </row>
        <row r="28355">
          <cell r="H28355" t="str">
            <v>[VH113]</v>
          </cell>
        </row>
        <row r="28356">
          <cell r="H28356" t="str">
            <v>[VH115]</v>
          </cell>
        </row>
        <row r="28357">
          <cell r="H28357" t="str">
            <v>[VK1]</v>
          </cell>
        </row>
        <row r="28358">
          <cell r="H28358" t="str">
            <v>[VK10]</v>
          </cell>
        </row>
        <row r="28359">
          <cell r="H28359" t="str">
            <v>[VK11]</v>
          </cell>
        </row>
        <row r="28360">
          <cell r="H28360" t="str">
            <v>[VK12]</v>
          </cell>
        </row>
        <row r="28361">
          <cell r="H28361" t="str">
            <v>[VK13]</v>
          </cell>
        </row>
        <row r="28362">
          <cell r="H28362" t="str">
            <v>[VK14]</v>
          </cell>
        </row>
        <row r="28363">
          <cell r="H28363" t="str">
            <v>[VK16]</v>
          </cell>
        </row>
        <row r="28364">
          <cell r="H28364" t="str">
            <v>[VK18]</v>
          </cell>
        </row>
        <row r="28365">
          <cell r="H28365" t="str">
            <v>[VK2]</v>
          </cell>
        </row>
        <row r="28366">
          <cell r="H28366" t="str">
            <v>[VK20]</v>
          </cell>
        </row>
        <row r="28367">
          <cell r="H28367" t="str">
            <v>[VK22]</v>
          </cell>
        </row>
        <row r="28368">
          <cell r="H28368" t="str">
            <v>[VK3]</v>
          </cell>
        </row>
        <row r="28369">
          <cell r="H28369" t="str">
            <v>[VK4]</v>
          </cell>
        </row>
        <row r="28370">
          <cell r="H28370" t="str">
            <v>[VK5]</v>
          </cell>
        </row>
        <row r="28371">
          <cell r="H28371" t="str">
            <v>[VK570]</v>
          </cell>
        </row>
        <row r="28372">
          <cell r="H28372" t="str">
            <v>[VK6]</v>
          </cell>
        </row>
        <row r="28373">
          <cell r="H28373" t="str">
            <v>[VK8]</v>
          </cell>
        </row>
        <row r="28374">
          <cell r="H28374" t="str">
            <v>[VK9]</v>
          </cell>
        </row>
        <row r="28375">
          <cell r="H28375" t="str">
            <v>[VP437]</v>
          </cell>
        </row>
        <row r="28376">
          <cell r="H28376" t="str">
            <v>[VP439]</v>
          </cell>
        </row>
        <row r="28377">
          <cell r="H28377" t="str">
            <v>[VP605]</v>
          </cell>
        </row>
        <row r="28378">
          <cell r="H28378" t="str">
            <v>[VP607]</v>
          </cell>
        </row>
        <row r="28379">
          <cell r="H28379" t="str">
            <v>[VP609]</v>
          </cell>
        </row>
        <row r="28380">
          <cell r="H28380" t="str">
            <v>[VP611]</v>
          </cell>
        </row>
        <row r="28381">
          <cell r="H28381" t="str">
            <v>[VP613]</v>
          </cell>
        </row>
        <row r="28382">
          <cell r="H28382" t="str">
            <v>[VP615]</v>
          </cell>
        </row>
        <row r="28383">
          <cell r="H28383" t="str">
            <v>[VP617]</v>
          </cell>
        </row>
        <row r="28384">
          <cell r="H28384" t="str">
            <v>[VP619]</v>
          </cell>
        </row>
        <row r="28385">
          <cell r="H28385" t="str">
            <v>[VP621]</v>
          </cell>
        </row>
        <row r="28386">
          <cell r="H28386" t="str">
            <v>[VP623]</v>
          </cell>
        </row>
        <row r="28387">
          <cell r="H28387" t="str">
            <v>[VP625]</v>
          </cell>
        </row>
        <row r="28388">
          <cell r="H28388" t="str">
            <v>[VP627]</v>
          </cell>
        </row>
        <row r="28389">
          <cell r="H28389" t="str">
            <v>[VP629]</v>
          </cell>
        </row>
        <row r="28390">
          <cell r="H28390" t="str">
            <v>[VP701]</v>
          </cell>
        </row>
        <row r="28391">
          <cell r="H28391" t="str">
            <v>[VP702]</v>
          </cell>
        </row>
        <row r="28392">
          <cell r="H28392" t="str">
            <v>[VP704]</v>
          </cell>
        </row>
        <row r="28393">
          <cell r="H28393" t="str">
            <v>[VR637]</v>
          </cell>
        </row>
        <row r="28394">
          <cell r="H28394" t="str">
            <v>[VR639]</v>
          </cell>
        </row>
        <row r="28395">
          <cell r="H28395" t="str">
            <v>[VR703]</v>
          </cell>
        </row>
        <row r="28396">
          <cell r="H28396" t="str">
            <v>[VR705]</v>
          </cell>
        </row>
        <row r="28397">
          <cell r="H28397" t="str">
            <v>[VR709]</v>
          </cell>
        </row>
        <row r="28398">
          <cell r="H28398" t="str">
            <v>[VR711]</v>
          </cell>
        </row>
        <row r="28399">
          <cell r="H28399" t="str">
            <v>[VR713]</v>
          </cell>
        </row>
        <row r="28400">
          <cell r="H28400" t="str">
            <v>[VR715]</v>
          </cell>
        </row>
        <row r="28401">
          <cell r="H28401" t="str">
            <v>[VR717]</v>
          </cell>
        </row>
        <row r="28402">
          <cell r="H28402" t="str">
            <v>[VR719]</v>
          </cell>
        </row>
        <row r="28403">
          <cell r="H28403" t="str">
            <v>[VR721]</v>
          </cell>
        </row>
        <row r="28404">
          <cell r="H28404" t="str">
            <v>[VR723]</v>
          </cell>
        </row>
        <row r="28405">
          <cell r="H28405" t="str">
            <v>[VR725]</v>
          </cell>
        </row>
        <row r="28406">
          <cell r="H28406" t="str">
            <v>[VR727]</v>
          </cell>
        </row>
        <row r="28407">
          <cell r="H28407" t="str">
            <v>[VR729]</v>
          </cell>
        </row>
        <row r="28408">
          <cell r="H28408" t="str">
            <v>[VR731]</v>
          </cell>
        </row>
        <row r="28409">
          <cell r="H28409" t="str">
            <v>[VS1]</v>
          </cell>
        </row>
        <row r="28410">
          <cell r="H28410" t="str">
            <v>[VS10]</v>
          </cell>
        </row>
        <row r="28411">
          <cell r="H28411" t="str">
            <v>[VS12]</v>
          </cell>
        </row>
        <row r="28412">
          <cell r="H28412" t="str">
            <v>[VS14]</v>
          </cell>
        </row>
        <row r="28413">
          <cell r="H28413" t="str">
            <v>[VS16]</v>
          </cell>
        </row>
        <row r="28414">
          <cell r="H28414" t="str">
            <v>[VS2]</v>
          </cell>
        </row>
        <row r="28415">
          <cell r="H28415" t="str">
            <v>[VS3]</v>
          </cell>
        </row>
        <row r="28416">
          <cell r="H28416" t="str">
            <v>[VS4]</v>
          </cell>
        </row>
        <row r="28417">
          <cell r="H28417" t="str">
            <v>[VS5]</v>
          </cell>
        </row>
        <row r="28418">
          <cell r="H28418" t="str">
            <v>[VS6]</v>
          </cell>
        </row>
        <row r="28419">
          <cell r="H28419" t="str">
            <v>[VS8]</v>
          </cell>
        </row>
        <row r="28420">
          <cell r="H28420" t="str">
            <v>[VSch401R]</v>
          </cell>
        </row>
        <row r="28421">
          <cell r="H28421" t="str">
            <v>[VSch402R]</v>
          </cell>
        </row>
        <row r="28422">
          <cell r="H28422" t="str">
            <v>[VSch404R]</v>
          </cell>
        </row>
        <row r="28423">
          <cell r="H28423" t="str">
            <v>[VSch405R]</v>
          </cell>
        </row>
        <row r="28424">
          <cell r="H28424" t="str">
            <v>[VSch406R]</v>
          </cell>
        </row>
        <row r="28425">
          <cell r="H28425" t="str">
            <v>[VSch408R]</v>
          </cell>
        </row>
        <row r="28426">
          <cell r="H28426" t="str">
            <v>[VSch410R]</v>
          </cell>
        </row>
        <row r="28427">
          <cell r="H28427" t="str">
            <v>[VSch412R]</v>
          </cell>
        </row>
        <row r="28428">
          <cell r="H28428" t="str">
            <v>[VSch413H]</v>
          </cell>
        </row>
        <row r="28429">
          <cell r="H28429" t="str">
            <v>[VSch413R]</v>
          </cell>
        </row>
        <row r="28430">
          <cell r="H28430" t="str">
            <v>[VSch415H]</v>
          </cell>
        </row>
        <row r="28431">
          <cell r="H28431" t="str">
            <v>[VSch415R]</v>
          </cell>
        </row>
        <row r="28432">
          <cell r="H28432" t="str">
            <v>[VSch501H]</v>
          </cell>
        </row>
        <row r="28433">
          <cell r="H28433" t="str">
            <v>[VSch502H]</v>
          </cell>
        </row>
        <row r="28434">
          <cell r="H28434" t="str">
            <v>[VSch503H]</v>
          </cell>
        </row>
        <row r="28435">
          <cell r="H28435" t="str">
            <v>[VSch503R]</v>
          </cell>
        </row>
        <row r="28436">
          <cell r="H28436" t="str">
            <v>[VSch504H]</v>
          </cell>
        </row>
        <row r="28437">
          <cell r="H28437" t="str">
            <v>[VSch504R]</v>
          </cell>
        </row>
        <row r="28438">
          <cell r="H28438" t="str">
            <v>[VSch505H]</v>
          </cell>
        </row>
        <row r="28439">
          <cell r="H28439" t="str">
            <v>[VSch505R]</v>
          </cell>
        </row>
        <row r="28440">
          <cell r="H28440" t="str">
            <v>[VSch506H]</v>
          </cell>
        </row>
        <row r="28441">
          <cell r="H28441" t="str">
            <v>[VSch506R]</v>
          </cell>
        </row>
        <row r="28442">
          <cell r="H28442" t="str">
            <v>[VSch508H]</v>
          </cell>
        </row>
        <row r="28443">
          <cell r="H28443" t="str">
            <v>[VSch510H]</v>
          </cell>
        </row>
        <row r="28444">
          <cell r="H28444" t="str">
            <v>[VSch512H]</v>
          </cell>
        </row>
        <row r="28445">
          <cell r="H28445" t="str">
            <v>[VT201]</v>
          </cell>
        </row>
        <row r="28446">
          <cell r="H28446" t="str">
            <v>[VT205]</v>
          </cell>
        </row>
        <row r="28447">
          <cell r="H28447" t="str">
            <v>[an12]</v>
          </cell>
        </row>
        <row r="28448">
          <cell r="H28448" t="str">
            <v>[bn11]</v>
          </cell>
        </row>
        <row r="28449">
          <cell r="H28449" t="str">
            <v>[e(An12)]</v>
          </cell>
        </row>
        <row r="28450">
          <cell r="H28450" t="str">
            <v>[e(Bn11)]</v>
          </cell>
        </row>
        <row r="28451">
          <cell r="H28451" t="str">
            <v>[f(A)]</v>
          </cell>
        </row>
        <row r="28452">
          <cell r="H28452" t="str">
            <v>[f(B)]</v>
          </cell>
        </row>
        <row r="28453">
          <cell r="H28453" t="str">
            <v>[f(E113)]</v>
          </cell>
        </row>
        <row r="28454">
          <cell r="H28454" t="str">
            <v>[f(E115)]</v>
          </cell>
        </row>
        <row r="28455">
          <cell r="H28455" t="str">
            <v>[h(T201)]</v>
          </cell>
        </row>
        <row r="28456">
          <cell r="H28456" t="str">
            <v>[h(T205)]</v>
          </cell>
        </row>
        <row r="28457">
          <cell r="H28457" t="str">
            <v>[k(F201)]</v>
          </cell>
        </row>
        <row r="28458">
          <cell r="H28458" t="str">
            <v>[k(F202)]</v>
          </cell>
        </row>
        <row r="28459">
          <cell r="H28459" t="str">
            <v>[k(F205)]</v>
          </cell>
        </row>
        <row r="28460">
          <cell r="H28460" t="str">
            <v>[p(Y)]</v>
          </cell>
        </row>
        <row r="28461">
          <cell r="H28461" t="str">
            <v>[p437]</v>
          </cell>
        </row>
        <row r="28462">
          <cell r="H28462" t="str">
            <v>[p439]</v>
          </cell>
        </row>
        <row r="28463">
          <cell r="H28463" t="str">
            <v>[p701]</v>
          </cell>
        </row>
        <row r="28464">
          <cell r="H28464" t="str">
            <v>[p702]</v>
          </cell>
        </row>
        <row r="28465">
          <cell r="H28465" t="str">
            <v>[r/Gl537]</v>
          </cell>
        </row>
        <row r="28466">
          <cell r="H28466" t="str">
            <v>[r/Gl580]</v>
          </cell>
        </row>
        <row r="28467">
          <cell r="H28467" t="str">
            <v>[r/Gl639]</v>
          </cell>
        </row>
        <row r="28468">
          <cell r="H28468" t="str">
            <v>[r701]</v>
          </cell>
        </row>
        <row r="28469">
          <cell r="H28469" t="str">
            <v>[r702]</v>
          </cell>
        </row>
        <row r="28470">
          <cell r="H28470" t="str">
            <v>[r704]</v>
          </cell>
        </row>
        <row r="28471">
          <cell r="H28471" t="str">
            <v>[s(P437)]</v>
          </cell>
        </row>
        <row r="28472">
          <cell r="H28472" t="str">
            <v>[s(P439)]</v>
          </cell>
        </row>
        <row r="28473">
          <cell r="H28473" t="str">
            <v>[s(P605)]</v>
          </cell>
        </row>
        <row r="28474">
          <cell r="H28474" t="str">
            <v>[s(P607)]</v>
          </cell>
        </row>
        <row r="28475">
          <cell r="H28475" t="str">
            <v>[s(P609)]</v>
          </cell>
        </row>
        <row r="28476">
          <cell r="H28476" t="str">
            <v>[s(P611)]</v>
          </cell>
        </row>
        <row r="28477">
          <cell r="H28477" t="str">
            <v>[s(P613)]</v>
          </cell>
        </row>
        <row r="28478">
          <cell r="H28478" t="str">
            <v>[s(P615)]</v>
          </cell>
        </row>
        <row r="28479">
          <cell r="H28479" t="str">
            <v>[s(P617)]</v>
          </cell>
        </row>
        <row r="28480">
          <cell r="H28480" t="str">
            <v>[s(P619)]</v>
          </cell>
        </row>
        <row r="28481">
          <cell r="H28481" t="str">
            <v>[s(P621)]</v>
          </cell>
        </row>
        <row r="28482">
          <cell r="H28482" t="str">
            <v>[s(P623)]</v>
          </cell>
        </row>
        <row r="28483">
          <cell r="H28483" t="str">
            <v>[s(P625)]</v>
          </cell>
        </row>
        <row r="28484">
          <cell r="H28484" t="str">
            <v>[s(P627)]</v>
          </cell>
        </row>
        <row r="28485">
          <cell r="H28485" t="str">
            <v>[s(P629)]</v>
          </cell>
        </row>
        <row r="28486">
          <cell r="H28486" t="str">
            <v>[s(P701)]</v>
          </cell>
        </row>
        <row r="28487">
          <cell r="H28487" t="str">
            <v>[s(P702)]</v>
          </cell>
        </row>
        <row r="28488">
          <cell r="H28488" t="str">
            <v>[s(P704)]</v>
          </cell>
        </row>
        <row r="28489">
          <cell r="H28489" t="str">
            <v>[t(S1)]</v>
          </cell>
        </row>
        <row r="28490">
          <cell r="H28490" t="str">
            <v>[t(S10)]</v>
          </cell>
        </row>
        <row r="28491">
          <cell r="H28491" t="str">
            <v>[t(S12)]</v>
          </cell>
        </row>
        <row r="28492">
          <cell r="H28492" t="str">
            <v>[t(S14)]</v>
          </cell>
        </row>
        <row r="28493">
          <cell r="H28493" t="str">
            <v>[t(S16)]</v>
          </cell>
        </row>
        <row r="28494">
          <cell r="H28494" t="str">
            <v>[t(S2)]</v>
          </cell>
        </row>
        <row r="28495">
          <cell r="H28495" t="str">
            <v>[t(S3)]</v>
          </cell>
        </row>
        <row r="28496">
          <cell r="H28496" t="str">
            <v>[t(S4)]</v>
          </cell>
        </row>
        <row r="28497">
          <cell r="H28497" t="str">
            <v>[t(S5)]</v>
          </cell>
        </row>
        <row r="28498">
          <cell r="H28498" t="str">
            <v>[t(S6)]</v>
          </cell>
        </row>
        <row r="28499">
          <cell r="H28499" t="str">
            <v>[t(S8)]</v>
          </cell>
        </row>
        <row r="28500">
          <cell r="H28500" t="str">
            <v>[wq11]</v>
          </cell>
        </row>
        <row r="28501">
          <cell r="H28501" t="str">
            <v>[x]</v>
          </cell>
        </row>
        <row r="28502">
          <cell r="H28502" t="str">
            <v>[y]</v>
          </cell>
        </row>
        <row r="28503">
          <cell r="H28503" t="str">
            <v>[z]</v>
          </cell>
        </row>
        <row r="28504">
          <cell r="H28504" t="str">
            <v>[zo11]</v>
          </cell>
        </row>
        <row r="28505">
          <cell r="H28505" t="str">
            <v>[W 1]</v>
          </cell>
        </row>
        <row r="28506">
          <cell r="H28506" t="str">
            <v>[W 10]</v>
          </cell>
        </row>
        <row r="28507">
          <cell r="H28507" t="str">
            <v>[W 100]</v>
          </cell>
        </row>
        <row r="28508">
          <cell r="H28508" t="str">
            <v>[W 101]</v>
          </cell>
        </row>
        <row r="28509">
          <cell r="H28509" t="str">
            <v>[W 102]</v>
          </cell>
        </row>
        <row r="28510">
          <cell r="H28510" t="str">
            <v>[W 103]</v>
          </cell>
        </row>
        <row r="28511">
          <cell r="H28511" t="str">
            <v>[W 104]</v>
          </cell>
        </row>
        <row r="28512">
          <cell r="H28512" t="str">
            <v>[W 105]</v>
          </cell>
        </row>
        <row r="28513">
          <cell r="H28513" t="str">
            <v>[W 106]</v>
          </cell>
        </row>
        <row r="28514">
          <cell r="H28514" t="str">
            <v>[W 107]</v>
          </cell>
        </row>
        <row r="28515">
          <cell r="H28515" t="str">
            <v>[W 108]</v>
          </cell>
        </row>
        <row r="28516">
          <cell r="H28516" t="str">
            <v>[W 109]</v>
          </cell>
        </row>
        <row r="28517">
          <cell r="H28517" t="str">
            <v>[W 11]</v>
          </cell>
        </row>
        <row r="28518">
          <cell r="H28518" t="str">
            <v>[W 110]</v>
          </cell>
        </row>
        <row r="28519">
          <cell r="H28519" t="str">
            <v>[W 111]</v>
          </cell>
        </row>
        <row r="28520">
          <cell r="H28520" t="str">
            <v>[W 112]</v>
          </cell>
        </row>
        <row r="28521">
          <cell r="H28521" t="str">
            <v>[W 113]</v>
          </cell>
        </row>
        <row r="28522">
          <cell r="H28522" t="str">
            <v>[W 114]</v>
          </cell>
        </row>
        <row r="28523">
          <cell r="H28523" t="str">
            <v>[W 115]</v>
          </cell>
        </row>
        <row r="28524">
          <cell r="H28524" t="str">
            <v>[W 116]</v>
          </cell>
        </row>
        <row r="28525">
          <cell r="H28525" t="str">
            <v>[W 117]</v>
          </cell>
        </row>
        <row r="28526">
          <cell r="H28526" t="str">
            <v>[W 118]</v>
          </cell>
        </row>
        <row r="28527">
          <cell r="H28527" t="str">
            <v>[W 119]</v>
          </cell>
        </row>
        <row r="28528">
          <cell r="H28528" t="str">
            <v>[W 12]</v>
          </cell>
        </row>
        <row r="28529">
          <cell r="H28529" t="str">
            <v>[W 120]</v>
          </cell>
        </row>
        <row r="28530">
          <cell r="H28530" t="str">
            <v>[W 121]</v>
          </cell>
        </row>
        <row r="28531">
          <cell r="H28531" t="str">
            <v>[W 122]</v>
          </cell>
        </row>
        <row r="28532">
          <cell r="H28532" t="str">
            <v>[W 123]</v>
          </cell>
        </row>
        <row r="28533">
          <cell r="H28533" t="str">
            <v>[W 124]</v>
          </cell>
        </row>
        <row r="28534">
          <cell r="H28534" t="str">
            <v>[W 125]</v>
          </cell>
        </row>
        <row r="28535">
          <cell r="H28535" t="str">
            <v>[W 126]</v>
          </cell>
        </row>
        <row r="28536">
          <cell r="H28536" t="str">
            <v>[W 127]</v>
          </cell>
        </row>
        <row r="28537">
          <cell r="H28537" t="str">
            <v>[W 13]</v>
          </cell>
        </row>
        <row r="28538">
          <cell r="H28538" t="str">
            <v>[W 131]</v>
          </cell>
        </row>
        <row r="28539">
          <cell r="H28539" t="str">
            <v>[W 132]</v>
          </cell>
        </row>
        <row r="28540">
          <cell r="H28540" t="str">
            <v>[W 133]</v>
          </cell>
        </row>
        <row r="28541">
          <cell r="H28541" t="str">
            <v>[W 134]</v>
          </cell>
        </row>
        <row r="28542">
          <cell r="H28542" t="str">
            <v>[W 135]</v>
          </cell>
        </row>
        <row r="28543">
          <cell r="H28543" t="str">
            <v>[W 136]</v>
          </cell>
        </row>
        <row r="28544">
          <cell r="H28544" t="str">
            <v>[W 137]</v>
          </cell>
        </row>
        <row r="28545">
          <cell r="H28545" t="str">
            <v>[W 138]</v>
          </cell>
        </row>
        <row r="28546">
          <cell r="H28546" t="str">
            <v>[W 139]</v>
          </cell>
        </row>
        <row r="28547">
          <cell r="H28547" t="str">
            <v>[W 14]</v>
          </cell>
        </row>
        <row r="28548">
          <cell r="H28548" t="str">
            <v>[W 140]</v>
          </cell>
        </row>
        <row r="28549">
          <cell r="H28549" t="str">
            <v>[W 15]</v>
          </cell>
        </row>
        <row r="28550">
          <cell r="H28550" t="str">
            <v>[W 151]</v>
          </cell>
        </row>
        <row r="28551">
          <cell r="H28551" t="str">
            <v>[W 152]</v>
          </cell>
        </row>
        <row r="28552">
          <cell r="H28552" t="str">
            <v>[W 153]</v>
          </cell>
        </row>
        <row r="28553">
          <cell r="H28553" t="str">
            <v>[W 154]</v>
          </cell>
        </row>
        <row r="28554">
          <cell r="H28554" t="str">
            <v>[W 155]</v>
          </cell>
        </row>
        <row r="28555">
          <cell r="H28555" t="str">
            <v>[W 156]</v>
          </cell>
        </row>
        <row r="28556">
          <cell r="H28556" t="str">
            <v>[W 157]</v>
          </cell>
        </row>
        <row r="28557">
          <cell r="H28557" t="str">
            <v>[W 158]</v>
          </cell>
        </row>
        <row r="28558">
          <cell r="H28558" t="str">
            <v>[W 159]</v>
          </cell>
        </row>
        <row r="28559">
          <cell r="H28559" t="str">
            <v>[W 16]</v>
          </cell>
        </row>
        <row r="28560">
          <cell r="H28560" t="str">
            <v>[W 160]</v>
          </cell>
        </row>
        <row r="28561">
          <cell r="H28561" t="str">
            <v>[W 161]</v>
          </cell>
        </row>
        <row r="28562">
          <cell r="H28562" t="str">
            <v>[W 162]</v>
          </cell>
        </row>
        <row r="28563">
          <cell r="H28563" t="str">
            <v>[W 163]</v>
          </cell>
        </row>
        <row r="28564">
          <cell r="H28564" t="str">
            <v>[W 164]</v>
          </cell>
        </row>
        <row r="28565">
          <cell r="H28565" t="str">
            <v>[W 168]</v>
          </cell>
        </row>
        <row r="28566">
          <cell r="H28566" t="str">
            <v>[W 169]</v>
          </cell>
        </row>
        <row r="28567">
          <cell r="H28567" t="str">
            <v>[W 17]</v>
          </cell>
        </row>
        <row r="28568">
          <cell r="H28568" t="str">
            <v>[W 170]</v>
          </cell>
        </row>
        <row r="28569">
          <cell r="H28569" t="str">
            <v>[W 171]</v>
          </cell>
        </row>
        <row r="28570">
          <cell r="H28570" t="str">
            <v>[W 18]</v>
          </cell>
        </row>
        <row r="28571">
          <cell r="H28571" t="str">
            <v>[W 2]</v>
          </cell>
        </row>
        <row r="28572">
          <cell r="H28572" t="str">
            <v>[W 201]</v>
          </cell>
        </row>
        <row r="28573">
          <cell r="H28573" t="str">
            <v>[W 202]</v>
          </cell>
        </row>
        <row r="28574">
          <cell r="H28574" t="str">
            <v>[W 203]</v>
          </cell>
        </row>
        <row r="28575">
          <cell r="H28575" t="str">
            <v>[W 204]</v>
          </cell>
        </row>
        <row r="28576">
          <cell r="H28576" t="str">
            <v>[W 205]</v>
          </cell>
        </row>
        <row r="28577">
          <cell r="H28577" t="str">
            <v>[W 23]</v>
          </cell>
        </row>
        <row r="28578">
          <cell r="H28578" t="str">
            <v>[W 238]</v>
          </cell>
        </row>
        <row r="28579">
          <cell r="H28579" t="str">
            <v>[W 239]</v>
          </cell>
        </row>
        <row r="28580">
          <cell r="H28580" t="str">
            <v>[W 24]</v>
          </cell>
        </row>
        <row r="28581">
          <cell r="H28581" t="str">
            <v>[W 25]</v>
          </cell>
        </row>
        <row r="28582">
          <cell r="H28582" t="str">
            <v>[W 26]</v>
          </cell>
        </row>
        <row r="28583">
          <cell r="H28583" t="str">
            <v>[W 3]</v>
          </cell>
        </row>
        <row r="28584">
          <cell r="H28584" t="str">
            <v>[W 31]</v>
          </cell>
        </row>
        <row r="28585">
          <cell r="H28585" t="str">
            <v>[W 32]</v>
          </cell>
        </row>
        <row r="28586">
          <cell r="H28586" t="str">
            <v>[W 4]</v>
          </cell>
        </row>
        <row r="28587">
          <cell r="H28587" t="str">
            <v>[W 450]</v>
          </cell>
        </row>
        <row r="28588">
          <cell r="H28588" t="str">
            <v>[W 451]</v>
          </cell>
        </row>
        <row r="28589">
          <cell r="H28589" t="str">
            <v>[W 452]</v>
          </cell>
        </row>
        <row r="28590">
          <cell r="H28590" t="str">
            <v>[W 453]</v>
          </cell>
        </row>
        <row r="28591">
          <cell r="H28591" t="str">
            <v>[W 454]</v>
          </cell>
        </row>
        <row r="28592">
          <cell r="H28592" t="str">
            <v>[W 455]</v>
          </cell>
        </row>
        <row r="28593">
          <cell r="H28593" t="str">
            <v>[W 456]</v>
          </cell>
        </row>
        <row r="28594">
          <cell r="H28594" t="str">
            <v>[W 457]</v>
          </cell>
        </row>
        <row r="28595">
          <cell r="H28595" t="str">
            <v>[W 458]</v>
          </cell>
        </row>
        <row r="28596">
          <cell r="H28596" t="str">
            <v>[W 459]</v>
          </cell>
        </row>
        <row r="28597">
          <cell r="H28597" t="str">
            <v>[W 460]</v>
          </cell>
        </row>
        <row r="28598">
          <cell r="H28598" t="str">
            <v>[W 461]</v>
          </cell>
        </row>
        <row r="28599">
          <cell r="H28599" t="str">
            <v>[W 462]</v>
          </cell>
        </row>
        <row r="28600">
          <cell r="H28600" t="str">
            <v>[W 463]</v>
          </cell>
        </row>
        <row r="28601">
          <cell r="H28601" t="str">
            <v>[W 5]</v>
          </cell>
        </row>
        <row r="28602">
          <cell r="H28602" t="str">
            <v>[W 501]</v>
          </cell>
        </row>
        <row r="28603">
          <cell r="H28603" t="str">
            <v>[W 502]</v>
          </cell>
        </row>
        <row r="28604">
          <cell r="H28604" t="str">
            <v>[W 525]</v>
          </cell>
        </row>
        <row r="28605">
          <cell r="H28605" t="str">
            <v>[W 53]</v>
          </cell>
        </row>
        <row r="28606">
          <cell r="H28606" t="str">
            <v>[W 531]</v>
          </cell>
        </row>
        <row r="28607">
          <cell r="H28607" t="str">
            <v>[W 532]</v>
          </cell>
        </row>
        <row r="28608">
          <cell r="H28608" t="str">
            <v>[W 533]</v>
          </cell>
        </row>
        <row r="28609">
          <cell r="H28609" t="str">
            <v>[W 534]</v>
          </cell>
        </row>
        <row r="28610">
          <cell r="H28610" t="str">
            <v>[W 535]</v>
          </cell>
        </row>
        <row r="28611">
          <cell r="H28611" t="str">
            <v>[W 54]</v>
          </cell>
        </row>
        <row r="28612">
          <cell r="H28612" t="str">
            <v>[W 55]</v>
          </cell>
        </row>
        <row r="28613">
          <cell r="H28613" t="str">
            <v>[W 57]</v>
          </cell>
        </row>
        <row r="28614">
          <cell r="H28614" t="str">
            <v>[W 58]</v>
          </cell>
        </row>
        <row r="28615">
          <cell r="H28615" t="str">
            <v>[W 59]</v>
          </cell>
        </row>
        <row r="28616">
          <cell r="H28616" t="str">
            <v>[W 6]</v>
          </cell>
        </row>
        <row r="28617">
          <cell r="H28617" t="str">
            <v>[W 60]</v>
          </cell>
        </row>
        <row r="28618">
          <cell r="H28618" t="str">
            <v>[W 601]</v>
          </cell>
        </row>
        <row r="28619">
          <cell r="H28619" t="str">
            <v>[W 602]</v>
          </cell>
        </row>
        <row r="28620">
          <cell r="H28620" t="str">
            <v>[W 603]</v>
          </cell>
        </row>
        <row r="28621">
          <cell r="H28621" t="str">
            <v>[W 604]</v>
          </cell>
        </row>
        <row r="28622">
          <cell r="H28622" t="str">
            <v>[W 605]</v>
          </cell>
        </row>
        <row r="28623">
          <cell r="H28623" t="str">
            <v>[W 62]</v>
          </cell>
        </row>
        <row r="28624">
          <cell r="H28624" t="str">
            <v>[W 63]</v>
          </cell>
        </row>
        <row r="28625">
          <cell r="H28625" t="str">
            <v>[W 64]</v>
          </cell>
        </row>
        <row r="28626">
          <cell r="H28626" t="str">
            <v>[W 65]</v>
          </cell>
        </row>
        <row r="28627">
          <cell r="H28627" t="str">
            <v>[W 66]</v>
          </cell>
        </row>
        <row r="28628">
          <cell r="H28628" t="str">
            <v>[W 669]</v>
          </cell>
        </row>
        <row r="28629">
          <cell r="H28629" t="str">
            <v>[W 67]</v>
          </cell>
        </row>
        <row r="28630">
          <cell r="H28630" t="str">
            <v>[W 7]</v>
          </cell>
        </row>
        <row r="28631">
          <cell r="H28631" t="str">
            <v>[W 72]</v>
          </cell>
        </row>
        <row r="28632">
          <cell r="H28632" t="str">
            <v>[W 73]</v>
          </cell>
        </row>
        <row r="28633">
          <cell r="H28633" t="str">
            <v>[W 74]</v>
          </cell>
        </row>
        <row r="28634">
          <cell r="H28634" t="str">
            <v>[W 77]</v>
          </cell>
        </row>
        <row r="28635">
          <cell r="H28635" t="str">
            <v>[W 78]</v>
          </cell>
        </row>
        <row r="28636">
          <cell r="H28636" t="str">
            <v>[W 79]</v>
          </cell>
        </row>
        <row r="28637">
          <cell r="H28637" t="str">
            <v>[W 8]</v>
          </cell>
        </row>
        <row r="28638">
          <cell r="H28638" t="str">
            <v>[W 802]</v>
          </cell>
        </row>
        <row r="28639">
          <cell r="H28639" t="str">
            <v>[W 803]</v>
          </cell>
        </row>
        <row r="28640">
          <cell r="H28640" t="str">
            <v>[W 804]</v>
          </cell>
        </row>
        <row r="28641">
          <cell r="H28641" t="str">
            <v>[W 805]</v>
          </cell>
        </row>
        <row r="28642">
          <cell r="H28642" t="str">
            <v>[W 806]</v>
          </cell>
        </row>
        <row r="28643">
          <cell r="H28643" t="str">
            <v>[W 807]</v>
          </cell>
        </row>
        <row r="28644">
          <cell r="H28644" t="str">
            <v>[W 808]</v>
          </cell>
        </row>
        <row r="28645">
          <cell r="H28645" t="str">
            <v>[W 809]</v>
          </cell>
        </row>
        <row r="28646">
          <cell r="H28646" t="str">
            <v>[W 81]</v>
          </cell>
        </row>
        <row r="28647">
          <cell r="H28647" t="str">
            <v>[W 810]</v>
          </cell>
        </row>
        <row r="28648">
          <cell r="H28648" t="str">
            <v>[W 811]</v>
          </cell>
        </row>
        <row r="28649">
          <cell r="H28649" t="str">
            <v>[W 812]</v>
          </cell>
        </row>
        <row r="28650">
          <cell r="H28650" t="str">
            <v>[W 82]</v>
          </cell>
        </row>
        <row r="28651">
          <cell r="H28651" t="str">
            <v>[W 83]</v>
          </cell>
        </row>
        <row r="28652">
          <cell r="H28652" t="str">
            <v>[W 84]</v>
          </cell>
        </row>
        <row r="28653">
          <cell r="H28653" t="str">
            <v>[W 85]</v>
          </cell>
        </row>
        <row r="28654">
          <cell r="H28654" t="str">
            <v>[W 86]</v>
          </cell>
        </row>
        <row r="28655">
          <cell r="H28655" t="str">
            <v>[W 865]</v>
          </cell>
        </row>
        <row r="28656">
          <cell r="H28656" t="str">
            <v>[W 866]</v>
          </cell>
        </row>
        <row r="28657">
          <cell r="H28657" t="str">
            <v>[W 867]</v>
          </cell>
        </row>
        <row r="28658">
          <cell r="H28658" t="str">
            <v>[W 87]</v>
          </cell>
        </row>
        <row r="28659">
          <cell r="H28659" t="str">
            <v>[W 88]</v>
          </cell>
        </row>
        <row r="28660">
          <cell r="H28660" t="str">
            <v>[W 89]</v>
          </cell>
        </row>
        <row r="28661">
          <cell r="H28661" t="str">
            <v>[W 9]</v>
          </cell>
        </row>
        <row r="28662">
          <cell r="H28662" t="str">
            <v>[W 901]</v>
          </cell>
        </row>
        <row r="28663">
          <cell r="H28663" t="str">
            <v>[W 902]</v>
          </cell>
        </row>
        <row r="28664">
          <cell r="H28664" t="str">
            <v>[W 903]</v>
          </cell>
        </row>
        <row r="28665">
          <cell r="H28665" t="str">
            <v>[W 904]</v>
          </cell>
        </row>
        <row r="28666">
          <cell r="H28666" t="str">
            <v>[W 905]</v>
          </cell>
        </row>
        <row r="28667">
          <cell r="H28667" t="str">
            <v>[W 96]</v>
          </cell>
        </row>
        <row r="28668">
          <cell r="H28668" t="str">
            <v>[W 97]</v>
          </cell>
        </row>
        <row r="28669">
          <cell r="H28669" t="str">
            <v>[W 99]</v>
          </cell>
        </row>
        <row r="28670">
          <cell r="H28670" t="str">
            <v>[VE 10]</v>
          </cell>
        </row>
        <row r="28671">
          <cell r="H28671" t="str">
            <v>[VE 106b]</v>
          </cell>
        </row>
        <row r="28672">
          <cell r="H28672" t="str">
            <v>[VE 107]</v>
          </cell>
        </row>
        <row r="28673">
          <cell r="H28673" t="str">
            <v>[VE 108]</v>
          </cell>
        </row>
        <row r="28674">
          <cell r="H28674" t="str">
            <v>[VE 117]</v>
          </cell>
        </row>
        <row r="28675">
          <cell r="H28675" t="str">
            <v>[VE 345]</v>
          </cell>
        </row>
        <row r="28676">
          <cell r="H28676" t="str">
            <v>[VE 347]</v>
          </cell>
        </row>
        <row r="28677">
          <cell r="H28677" t="str">
            <v>[VE 349]</v>
          </cell>
        </row>
        <row r="28678">
          <cell r="H28678" t="str">
            <v>[VE 418]</v>
          </cell>
        </row>
        <row r="28679">
          <cell r="H28679" t="str">
            <v>[VE 420]</v>
          </cell>
        </row>
        <row r="28680">
          <cell r="H28680" t="str">
            <v>[VE 422]</v>
          </cell>
        </row>
        <row r="28681">
          <cell r="H28681" t="str">
            <v>[VE 424]</v>
          </cell>
        </row>
        <row r="28682">
          <cell r="H28682" t="str">
            <v>[VE 426]</v>
          </cell>
        </row>
        <row r="28683">
          <cell r="H28683" t="str">
            <v>[VE 428]</v>
          </cell>
        </row>
        <row r="28684">
          <cell r="H28684" t="str">
            <v>[VE 509]</v>
          </cell>
        </row>
        <row r="28685">
          <cell r="H28685" t="str">
            <v>[VE 519]</v>
          </cell>
        </row>
        <row r="28686">
          <cell r="H28686" t="str">
            <v>[VE 521]</v>
          </cell>
        </row>
        <row r="28687">
          <cell r="H28687" t="str">
            <v>[VE 523]</v>
          </cell>
        </row>
        <row r="28688">
          <cell r="H28688" t="str">
            <v>[VE 533]</v>
          </cell>
        </row>
        <row r="28689">
          <cell r="H28689" t="str">
            <v>[VE 649]</v>
          </cell>
        </row>
        <row r="28690">
          <cell r="H28690" t="str">
            <v>[VE 701]</v>
          </cell>
        </row>
        <row r="28691">
          <cell r="H28691" t="str">
            <v>[VE 702]</v>
          </cell>
        </row>
        <row r="28692">
          <cell r="H28692" t="str">
            <v>[VE 704]</v>
          </cell>
        </row>
        <row r="28693">
          <cell r="H28693" t="str">
            <v>[VE 707]</v>
          </cell>
        </row>
        <row r="28694">
          <cell r="H28694" t="str">
            <v>[VE 8]</v>
          </cell>
        </row>
        <row r="28695">
          <cell r="H28695" t="str">
            <v>[VE 811]</v>
          </cell>
        </row>
        <row r="28696">
          <cell r="H28696" t="str">
            <v>[VE 813]</v>
          </cell>
        </row>
        <row r="28697">
          <cell r="H28697" t="str">
            <v>[VE 815]</v>
          </cell>
        </row>
        <row r="28698">
          <cell r="H28698" t="str">
            <v>[VE 817]</v>
          </cell>
        </row>
        <row r="28699">
          <cell r="H28699" t="str">
            <v>[VE 819]</v>
          </cell>
        </row>
        <row r="28700">
          <cell r="H28700" t="str">
            <v>[VE 821]</v>
          </cell>
        </row>
        <row r="28701">
          <cell r="H28701" t="str">
            <v>[VE 823]</v>
          </cell>
        </row>
        <row r="28702">
          <cell r="H28702" t="str">
            <v>[VE 825]</v>
          </cell>
        </row>
        <row r="28703">
          <cell r="H28703" t="str">
            <v>[VE 827]</v>
          </cell>
        </row>
        <row r="28704">
          <cell r="H28704" t="str">
            <v>[VE 829]</v>
          </cell>
        </row>
        <row r="28705">
          <cell r="H28705" t="str">
            <v>[VE 831]</v>
          </cell>
        </row>
        <row r="28706">
          <cell r="H28706" t="str">
            <v>[VE 833]</v>
          </cell>
        </row>
        <row r="28707">
          <cell r="H28707" t="str">
            <v>[VE 835]</v>
          </cell>
        </row>
        <row r="28708">
          <cell r="H28708" t="str">
            <v>[VE 837]</v>
          </cell>
        </row>
        <row r="28709">
          <cell r="H28709" t="str">
            <v>[ZE 041]</v>
          </cell>
        </row>
        <row r="28710">
          <cell r="H28710" t="str">
            <v>[ZE 042]</v>
          </cell>
        </row>
        <row r="28711">
          <cell r="H28711" t="str">
            <v>[ZE h12]</v>
          </cell>
        </row>
        <row r="28712">
          <cell r="H28712" t="str">
            <v>[ZE o11]</v>
          </cell>
        </row>
        <row r="28713">
          <cell r="H28713" t="str">
            <v>[ZE p11]</v>
          </cell>
        </row>
        <row r="28714">
          <cell r="H28714" t="str">
            <v>[ZVE 511]</v>
          </cell>
        </row>
        <row r="28715">
          <cell r="H28715" t="str">
            <v>[ZVE 570]</v>
          </cell>
        </row>
        <row r="28716">
          <cell r="H28716" t="str">
            <v>[ZVE 605]</v>
          </cell>
        </row>
        <row r="28717">
          <cell r="H28717" t="str">
            <v>[ZVE 607]</v>
          </cell>
        </row>
        <row r="28718">
          <cell r="H28718" t="str">
            <v>[ZVE 609]</v>
          </cell>
        </row>
        <row r="28719">
          <cell r="H28719" t="str">
            <v>[ZVE 611]</v>
          </cell>
        </row>
        <row r="28720">
          <cell r="H28720" t="str">
            <v>[ZVE 613]</v>
          </cell>
        </row>
        <row r="28721">
          <cell r="H28721" t="str">
            <v>[ZVE 615]</v>
          </cell>
        </row>
        <row r="28722">
          <cell r="H28722" t="str">
            <v>[ZVE 617]</v>
          </cell>
        </row>
        <row r="28723">
          <cell r="H28723" t="str">
            <v>[ZVE 619]</v>
          </cell>
        </row>
        <row r="28724">
          <cell r="H28724" t="str">
            <v>[ZVE 621]</v>
          </cell>
        </row>
        <row r="28725">
          <cell r="H28725" t="str">
            <v>[ZVE 623]</v>
          </cell>
        </row>
        <row r="28726">
          <cell r="H28726" t="str">
            <v>[ZVE 625]</v>
          </cell>
        </row>
        <row r="28727">
          <cell r="H28727" t="str">
            <v>[ZVE 627]</v>
          </cell>
        </row>
        <row r="28728">
          <cell r="H28728" t="str">
            <v>[ZVE 629]</v>
          </cell>
        </row>
        <row r="28729">
          <cell r="H28729" t="str">
            <v>[ZVE 703]</v>
          </cell>
        </row>
        <row r="28730">
          <cell r="H28730" t="str">
            <v>[ZVE 705]</v>
          </cell>
        </row>
        <row r="28731">
          <cell r="H28731" t="str">
            <v>[ZVE 709]</v>
          </cell>
        </row>
        <row r="28732">
          <cell r="H28732" t="str">
            <v>[ZVE 711]</v>
          </cell>
        </row>
        <row r="28733">
          <cell r="H28733" t="str">
            <v>[ZVE 713]</v>
          </cell>
        </row>
        <row r="28734">
          <cell r="H28734" t="str">
            <v>[ZVE 715]</v>
          </cell>
        </row>
        <row r="28735">
          <cell r="H28735" t="str">
            <v>[ZVE 717]</v>
          </cell>
        </row>
        <row r="28736">
          <cell r="H28736" t="str">
            <v>[ZVE 719]</v>
          </cell>
        </row>
        <row r="28737">
          <cell r="H28737" t="str">
            <v>[ZVE 721]</v>
          </cell>
        </row>
        <row r="28738">
          <cell r="H28738" t="str">
            <v>[ZVE 723]</v>
          </cell>
        </row>
        <row r="28739">
          <cell r="H28739" t="str">
            <v>[ZVE 725]</v>
          </cell>
        </row>
        <row r="28740">
          <cell r="H28740" t="str">
            <v>[ZVE 727]</v>
          </cell>
        </row>
        <row r="28741">
          <cell r="H28741" t="str">
            <v>[ZVE 729]</v>
          </cell>
        </row>
        <row r="28742">
          <cell r="H28742" t="str">
            <v>[ZVE 731]</v>
          </cell>
        </row>
        <row r="28743">
          <cell r="H28743" t="str">
            <v>[ZVE h11]</v>
          </cell>
        </row>
        <row r="28744">
          <cell r="H28744" t="str">
            <v>[ZVE n11]</v>
          </cell>
        </row>
        <row r="28745">
          <cell r="H28745" t="str">
            <v>[ZVE n12]</v>
          </cell>
        </row>
        <row r="28746">
          <cell r="H28746" t="str">
            <v>[ZVE q11]</v>
          </cell>
        </row>
        <row r="28747">
          <cell r="H28747" t="str">
            <v>[W701]</v>
          </cell>
        </row>
        <row r="28748">
          <cell r="H28748" t="str">
            <v>[W702]</v>
          </cell>
        </row>
        <row r="28749">
          <cell r="H28749" t="str">
            <v>[W703]</v>
          </cell>
        </row>
        <row r="28750">
          <cell r="H28750" t="str">
            <v>[W704]</v>
          </cell>
        </row>
        <row r="28751">
          <cell r="H28751" t="str">
            <v>[h11]</v>
          </cell>
        </row>
        <row r="28752">
          <cell r="H28752" t="str">
            <v>[h12]</v>
          </cell>
        </row>
        <row r="28753">
          <cell r="H28753" t="str">
            <v>[h21]</v>
          </cell>
        </row>
        <row r="28754">
          <cell r="H28754" t="str">
            <v>[h22]</v>
          </cell>
        </row>
        <row r="28755">
          <cell r="H28755" t="str">
            <v>[h31]</v>
          </cell>
        </row>
        <row r="28756">
          <cell r="H28756" t="str">
            <v>[h32]</v>
          </cell>
        </row>
        <row r="28757">
          <cell r="H28757" t="str">
            <v>[i11]</v>
          </cell>
        </row>
        <row r="28758">
          <cell r="H28758" t="str">
            <v>[i12]</v>
          </cell>
        </row>
        <row r="28759">
          <cell r="H28759" t="str">
            <v>[i21]</v>
          </cell>
        </row>
        <row r="28760">
          <cell r="H28760" t="str">
            <v>[i22]</v>
          </cell>
        </row>
        <row r="28761">
          <cell r="H28761" t="str">
            <v>[i31]</v>
          </cell>
        </row>
        <row r="28762">
          <cell r="H28762" t="str">
            <v>[i32]</v>
          </cell>
        </row>
        <row r="28763">
          <cell r="H28763" t="str">
            <v>[Bl h11]</v>
          </cell>
        </row>
        <row r="28764">
          <cell r="H28764" t="str">
            <v>[Bl h12]</v>
          </cell>
        </row>
        <row r="28765">
          <cell r="H28765" t="str">
            <v>[Bl h31]</v>
          </cell>
        </row>
        <row r="28766">
          <cell r="H28766" t="str">
            <v>[Bl h32]</v>
          </cell>
        </row>
        <row r="28767">
          <cell r="H28767" t="str">
            <v>[Bl i11]</v>
          </cell>
        </row>
        <row r="28768">
          <cell r="H28768" t="str">
            <v>[Bl i12]</v>
          </cell>
        </row>
        <row r="28769">
          <cell r="H28769" t="str">
            <v>[Bl i31]</v>
          </cell>
        </row>
        <row r="28770">
          <cell r="H28770" t="str">
            <v>[Bl i32]</v>
          </cell>
        </row>
        <row r="28771">
          <cell r="H28771" t="str">
            <v>[Ers Ah12]</v>
          </cell>
        </row>
        <row r="28772">
          <cell r="H28772" t="str">
            <v>[Ers Ah32]</v>
          </cell>
        </row>
        <row r="28773">
          <cell r="H28773" t="str">
            <v>[Ers Ai12]</v>
          </cell>
        </row>
        <row r="28774">
          <cell r="H28774" t="str">
            <v>[Ers Bh11]</v>
          </cell>
        </row>
        <row r="28775">
          <cell r="H28775" t="str">
            <v>[Ers Bh31]</v>
          </cell>
        </row>
        <row r="28776">
          <cell r="H28776" t="str">
            <v>[Ers Bi11]</v>
          </cell>
        </row>
        <row r="28777">
          <cell r="H28777" t="str">
            <v>[Ers Yh32]</v>
          </cell>
        </row>
        <row r="28778">
          <cell r="H28778" t="str">
            <v>[Ers Yi12]</v>
          </cell>
        </row>
        <row r="28779">
          <cell r="H28779" t="str">
            <v>[Ers Yi32]</v>
          </cell>
        </row>
        <row r="28780">
          <cell r="H28780" t="str">
            <v>[Ers Zh31]</v>
          </cell>
        </row>
        <row r="28781">
          <cell r="H28781" t="str">
            <v>[Ers Zi11]</v>
          </cell>
        </row>
        <row r="28782">
          <cell r="H28782" t="str">
            <v>[Ers Zi31]</v>
          </cell>
        </row>
        <row r="28783">
          <cell r="H28783" t="str">
            <v>[GA Ah32]</v>
          </cell>
        </row>
        <row r="28784">
          <cell r="H28784" t="str">
            <v>[GA Bh31]</v>
          </cell>
        </row>
        <row r="28785">
          <cell r="H28785" t="str">
            <v>[GA Yi12]</v>
          </cell>
        </row>
        <row r="28786">
          <cell r="H28786" t="str">
            <v>[GA Zi11]</v>
          </cell>
        </row>
        <row r="28787">
          <cell r="H28787" t="str">
            <v>[GVA ah32]</v>
          </cell>
        </row>
        <row r="28788">
          <cell r="H28788" t="str">
            <v>[GVA bh31]</v>
          </cell>
        </row>
        <row r="28789">
          <cell r="H28789" t="str">
            <v>[GVA yi12]</v>
          </cell>
        </row>
        <row r="28790">
          <cell r="H28790" t="str">
            <v>[GVA zi11]</v>
          </cell>
        </row>
        <row r="28791">
          <cell r="H28791" t="str">
            <v>[XTR h11]</v>
          </cell>
        </row>
        <row r="28792">
          <cell r="H28792" t="str">
            <v>[XTR h12]</v>
          </cell>
        </row>
        <row r="28793">
          <cell r="H28793" t="str">
            <v>[XTR i11]</v>
          </cell>
        </row>
        <row r="28794">
          <cell r="H28794" t="str">
            <v>[XTR i12]</v>
          </cell>
        </row>
        <row r="28795">
          <cell r="H28795" t="str">
            <v>[XTR i21]</v>
          </cell>
        </row>
        <row r="28796">
          <cell r="H28796" t="str">
            <v>[XTR i22]</v>
          </cell>
        </row>
        <row r="28797">
          <cell r="H28797" t="str">
            <v>[XTR i31]</v>
          </cell>
        </row>
        <row r="28798">
          <cell r="H28798" t="str">
            <v>[XTR i32]</v>
          </cell>
        </row>
        <row r="28799">
          <cell r="H28799" t="str">
            <v>[Ah12]</v>
          </cell>
        </row>
        <row r="28800">
          <cell r="H28800" t="str">
            <v>[Ah32]</v>
          </cell>
        </row>
        <row r="28801">
          <cell r="H28801" t="str">
            <v>[Ai12]</v>
          </cell>
        </row>
        <row r="28802">
          <cell r="H28802" t="str">
            <v>[Bh11]</v>
          </cell>
        </row>
        <row r="28803">
          <cell r="H28803" t="str">
            <v>[Bh31]</v>
          </cell>
        </row>
        <row r="28804">
          <cell r="H28804" t="str">
            <v>[Bi11]</v>
          </cell>
        </row>
        <row r="28805">
          <cell r="H28805" t="str">
            <v>[Yh32]</v>
          </cell>
        </row>
        <row r="28806">
          <cell r="H28806" t="str">
            <v>[Yi12]</v>
          </cell>
        </row>
        <row r="28807">
          <cell r="H28807" t="str">
            <v>[Yi32]</v>
          </cell>
        </row>
        <row r="28808">
          <cell r="H28808" t="str">
            <v>[Zh31]</v>
          </cell>
        </row>
        <row r="28809">
          <cell r="H28809" t="str">
            <v>[Zi11]</v>
          </cell>
        </row>
        <row r="28810">
          <cell r="H28810" t="str">
            <v>[Zi31]</v>
          </cell>
        </row>
        <row r="28811">
          <cell r="H28811" t="str">
            <v>[Gl h11]</v>
          </cell>
        </row>
        <row r="28812">
          <cell r="H28812" t="str">
            <v>[Gl h12]</v>
          </cell>
        </row>
        <row r="28813">
          <cell r="H28813" t="str">
            <v>[Gl h21]</v>
          </cell>
        </row>
        <row r="28814">
          <cell r="H28814" t="str">
            <v>[Gl h22]</v>
          </cell>
        </row>
        <row r="28815">
          <cell r="H28815" t="str">
            <v>[Gl h31]</v>
          </cell>
        </row>
        <row r="28816">
          <cell r="H28816" t="str">
            <v>[Gl h32]</v>
          </cell>
        </row>
        <row r="28817">
          <cell r="H28817" t="str">
            <v>[Gl i11]</v>
          </cell>
        </row>
        <row r="28818">
          <cell r="H28818" t="str">
            <v>[Gl i12]</v>
          </cell>
        </row>
        <row r="28819">
          <cell r="H28819" t="str">
            <v>[Gl i21]</v>
          </cell>
        </row>
        <row r="28820">
          <cell r="H28820" t="str">
            <v>[Gl i22]</v>
          </cell>
        </row>
        <row r="28821">
          <cell r="H28821" t="str">
            <v>[Gl i31]</v>
          </cell>
        </row>
        <row r="28822">
          <cell r="H28822" t="str">
            <v>[Gl i32]</v>
          </cell>
        </row>
        <row r="28823">
          <cell r="H28823" t="str">
            <v>[ah12]</v>
          </cell>
        </row>
        <row r="28824">
          <cell r="H28824" t="str">
            <v>[ah32]</v>
          </cell>
        </row>
        <row r="28825">
          <cell r="H28825" t="str">
            <v>[ai12]</v>
          </cell>
        </row>
        <row r="28826">
          <cell r="H28826" t="str">
            <v>[bh11]</v>
          </cell>
        </row>
        <row r="28827">
          <cell r="H28827" t="str">
            <v>[bh31]</v>
          </cell>
        </row>
        <row r="28828">
          <cell r="H28828" t="str">
            <v>[bi11]</v>
          </cell>
        </row>
        <row r="28829">
          <cell r="H28829" t="str">
            <v>[yh32]</v>
          </cell>
        </row>
        <row r="28830">
          <cell r="H28830" t="str">
            <v>[yi12]</v>
          </cell>
        </row>
        <row r="28831">
          <cell r="H28831" t="str">
            <v>[yi32]</v>
          </cell>
        </row>
        <row r="28832">
          <cell r="H28832" t="str">
            <v>[zh31]</v>
          </cell>
        </row>
        <row r="28833">
          <cell r="H28833" t="str">
            <v>[zi11]</v>
          </cell>
        </row>
        <row r="28834">
          <cell r="H28834" t="str">
            <v>[zi31]</v>
          </cell>
        </row>
        <row r="28835">
          <cell r="H28835" t="str">
            <v>[W 701]</v>
          </cell>
        </row>
        <row r="28836">
          <cell r="H28836" t="str">
            <v>[W 702]</v>
          </cell>
        </row>
        <row r="28837">
          <cell r="H28837" t="str">
            <v>[W 703]</v>
          </cell>
        </row>
        <row r="28838">
          <cell r="H28838" t="str">
            <v>[W 704]</v>
          </cell>
        </row>
        <row r="28839">
          <cell r="H28839" t="str">
            <v>[ZE h31]</v>
          </cell>
        </row>
        <row r="28840">
          <cell r="H28840" t="str">
            <v>[ZE h32]</v>
          </cell>
        </row>
        <row r="28841">
          <cell r="H28841" t="str">
            <v>[ZE i11]</v>
          </cell>
        </row>
        <row r="28842">
          <cell r="H28842" t="str">
            <v>[ZE i12]</v>
          </cell>
        </row>
        <row r="28843">
          <cell r="H28843" t="str">
            <v>[aws]</v>
          </cell>
        </row>
        <row r="28844">
          <cell r="H28844" t="str">
            <v>[1]</v>
          </cell>
        </row>
        <row r="28845">
          <cell r="H28845" t="str">
            <v>[101]</v>
          </cell>
        </row>
        <row r="28846">
          <cell r="H28846" t="str">
            <v>[102]</v>
          </cell>
        </row>
        <row r="28847">
          <cell r="H28847" t="str">
            <v>[2/3]</v>
          </cell>
        </row>
        <row r="28848">
          <cell r="H28848" t="str">
            <v>[201]</v>
          </cell>
        </row>
        <row r="28849">
          <cell r="H28849" t="str">
            <v>[202]</v>
          </cell>
        </row>
        <row r="28850">
          <cell r="H28850" t="str">
            <v>[203]</v>
          </cell>
        </row>
        <row r="28851">
          <cell r="H28851" t="str">
            <v>[204]</v>
          </cell>
        </row>
        <row r="28852">
          <cell r="H28852" t="str">
            <v>[303]</v>
          </cell>
        </row>
        <row r="28853">
          <cell r="H28853" t="str">
            <v>[32]</v>
          </cell>
        </row>
        <row r="28854">
          <cell r="H28854" t="str">
            <v>[4/5]</v>
          </cell>
        </row>
        <row r="28855">
          <cell r="H28855" t="str">
            <v>[401]</v>
          </cell>
        </row>
        <row r="28856">
          <cell r="H28856" t="str">
            <v>[402]</v>
          </cell>
        </row>
        <row r="28857">
          <cell r="H28857" t="str">
            <v>[411]</v>
          </cell>
        </row>
        <row r="28858">
          <cell r="H28858" t="str">
            <v>[412]</v>
          </cell>
        </row>
        <row r="28859">
          <cell r="H28859" t="str">
            <v>[52]</v>
          </cell>
        </row>
        <row r="28860">
          <cell r="H28860" t="str">
            <v>[53]</v>
          </cell>
        </row>
        <row r="28861">
          <cell r="H28861" t="str">
            <v>[54]</v>
          </cell>
        </row>
        <row r="28862">
          <cell r="H28862" t="str">
            <v>[55/56]</v>
          </cell>
        </row>
        <row r="28863">
          <cell r="H28863" t="str">
            <v>[57]</v>
          </cell>
        </row>
        <row r="28864">
          <cell r="H28864" t="str">
            <v>[6]</v>
          </cell>
        </row>
        <row r="28865">
          <cell r="H28865" t="str">
            <v>[k11]</v>
          </cell>
        </row>
        <row r="28866">
          <cell r="H28866" t="str">
            <v>[k12]</v>
          </cell>
        </row>
        <row r="28867">
          <cell r="H28867" t="str">
            <v>[k21]</v>
          </cell>
        </row>
        <row r="28868">
          <cell r="H28868" t="str">
            <v>[k22]</v>
          </cell>
        </row>
        <row r="28869">
          <cell r="H28869" t="str">
            <v>[Gl 101]</v>
          </cell>
        </row>
        <row r="28870">
          <cell r="H28870" t="str">
            <v>[Gl 102]</v>
          </cell>
        </row>
        <row r="28871">
          <cell r="H28871" t="str">
            <v>[Gl 201]</v>
          </cell>
        </row>
        <row r="28872">
          <cell r="H28872" t="str">
            <v>[Gl 202]</v>
          </cell>
        </row>
        <row r="28873">
          <cell r="H28873" t="str">
            <v>[Gl 203]</v>
          </cell>
        </row>
        <row r="28874">
          <cell r="H28874" t="str">
            <v>[Gl 204]</v>
          </cell>
        </row>
        <row r="28875">
          <cell r="H28875" t="str">
            <v>[Gl 303]</v>
          </cell>
        </row>
        <row r="28876">
          <cell r="H28876" t="str">
            <v>[Gl 401]</v>
          </cell>
        </row>
        <row r="28877">
          <cell r="H28877" t="str">
            <v>[Gl 402]</v>
          </cell>
        </row>
        <row r="28878">
          <cell r="H28878" t="str">
            <v>[Gl 411]</v>
          </cell>
        </row>
        <row r="28879">
          <cell r="H28879" t="str">
            <v>[Gl 412]</v>
          </cell>
        </row>
        <row r="28880">
          <cell r="H28880" t="str">
            <v>[Gl 209]</v>
          </cell>
        </row>
        <row r="28881">
          <cell r="H28881" t="str">
            <v>[Bl i31]</v>
          </cell>
        </row>
        <row r="28882">
          <cell r="H28882" t="str">
            <v>[Bl i32]</v>
          </cell>
        </row>
        <row r="28883">
          <cell r="H28883" t="str">
            <v>[Bl k11]</v>
          </cell>
        </row>
        <row r="28884">
          <cell r="H28884" t="str">
            <v>[Bl k12]</v>
          </cell>
        </row>
        <row r="28885">
          <cell r="H28885" t="str">
            <v>[Bl k21]</v>
          </cell>
        </row>
        <row r="28886">
          <cell r="H28886" t="str">
            <v>[Bl k22]</v>
          </cell>
        </row>
        <row r="28887">
          <cell r="H28887" t="str">
            <v>[km 63,249]</v>
          </cell>
        </row>
        <row r="28888">
          <cell r="H28888" t="str">
            <v>[km 64,043]</v>
          </cell>
        </row>
        <row r="28889">
          <cell r="H28889" t="str">
            <v>[Ers A]</v>
          </cell>
        </row>
        <row r="28890">
          <cell r="H28890" t="str">
            <v>[Ers Ak12]</v>
          </cell>
        </row>
        <row r="28891">
          <cell r="H28891" t="str">
            <v>[Ers B]</v>
          </cell>
        </row>
        <row r="28892">
          <cell r="H28892" t="str">
            <v>[Ers Bk11]</v>
          </cell>
        </row>
        <row r="28893">
          <cell r="H28893" t="str">
            <v>[Ers H1]</v>
          </cell>
        </row>
        <row r="28894">
          <cell r="H28894" t="str">
            <v>[Ers H2]</v>
          </cell>
        </row>
        <row r="28895">
          <cell r="H28895" t="str">
            <v>[Ers H3]</v>
          </cell>
        </row>
        <row r="28896">
          <cell r="H28896" t="str">
            <v>[Ers H4]</v>
          </cell>
        </row>
        <row r="28897">
          <cell r="H28897" t="str">
            <v>[Ers R1]</v>
          </cell>
        </row>
        <row r="28898">
          <cell r="H28898" t="str">
            <v>[Ers R2]</v>
          </cell>
        </row>
        <row r="28899">
          <cell r="H28899" t="str">
            <v>[Ers R3]</v>
          </cell>
        </row>
        <row r="28900">
          <cell r="H28900" t="str">
            <v>[Ers R4]</v>
          </cell>
        </row>
        <row r="28901">
          <cell r="H28901" t="str">
            <v>[Ers Sch203R]</v>
          </cell>
        </row>
        <row r="28902">
          <cell r="H28902" t="str">
            <v>[Ers Sch303H]</v>
          </cell>
        </row>
        <row r="28903">
          <cell r="H28903" t="str">
            <v>[Ers Y]</v>
          </cell>
        </row>
        <row r="28904">
          <cell r="H28904" t="str">
            <v>[Ers Yk22]</v>
          </cell>
        </row>
        <row r="28905">
          <cell r="H28905" t="str">
            <v>[Ers Z]</v>
          </cell>
        </row>
        <row r="28906">
          <cell r="H28906" t="str">
            <v>[Ers Zk21]</v>
          </cell>
        </row>
        <row r="28907">
          <cell r="H28907" t="str">
            <v>[Ers 1Bk11]</v>
          </cell>
        </row>
        <row r="28908">
          <cell r="H28908" t="str">
            <v>[Ers 1H1]</v>
          </cell>
        </row>
        <row r="28909">
          <cell r="H28909" t="str">
            <v>[Ers 1H2]</v>
          </cell>
        </row>
        <row r="28910">
          <cell r="H28910" t="str">
            <v>[Ers 1R1]</v>
          </cell>
        </row>
        <row r="28911">
          <cell r="H28911" t="str">
            <v>[Ers 1R2]</v>
          </cell>
        </row>
        <row r="28912">
          <cell r="H28912" t="str">
            <v>[Ers 1R3]</v>
          </cell>
        </row>
        <row r="28913">
          <cell r="H28913" t="str">
            <v>[Ers 1Yk22]</v>
          </cell>
        </row>
        <row r="28914">
          <cell r="H28914" t="str">
            <v>[Ers 1Zk21]</v>
          </cell>
        </row>
        <row r="28915">
          <cell r="H28915" t="str">
            <v>[Ers 2Zk21]</v>
          </cell>
        </row>
        <row r="28916">
          <cell r="H28916" t="str">
            <v>[FA H3]</v>
          </cell>
        </row>
        <row r="28917">
          <cell r="H28917" t="str">
            <v>[FA H4]</v>
          </cell>
        </row>
        <row r="28918">
          <cell r="H28918" t="str">
            <v>[GA A]</v>
          </cell>
        </row>
        <row r="28919">
          <cell r="H28919" t="str">
            <v>[GA B]</v>
          </cell>
        </row>
        <row r="28920">
          <cell r="H28920" t="str">
            <v>[GA H1]</v>
          </cell>
        </row>
        <row r="28921">
          <cell r="H28921" t="str">
            <v>[GA H2]</v>
          </cell>
        </row>
        <row r="28922">
          <cell r="H28922" t="str">
            <v>[GVA a]</v>
          </cell>
        </row>
        <row r="28923">
          <cell r="H28923" t="str">
            <v>[GVA b]</v>
          </cell>
        </row>
        <row r="28924">
          <cell r="H28924" t="str">
            <v>[GVA h(Y)]</v>
          </cell>
        </row>
        <row r="28925">
          <cell r="H28925" t="str">
            <v>[GVA h(Z)]</v>
          </cell>
        </row>
        <row r="28926">
          <cell r="H28926" t="str">
            <v>[XTR k11]</v>
          </cell>
        </row>
        <row r="28927">
          <cell r="H28927" t="str">
            <v>[XTR k12]</v>
          </cell>
        </row>
        <row r="28928">
          <cell r="H28928" t="str">
            <v>[XTR k21]</v>
          </cell>
        </row>
        <row r="28929">
          <cell r="H28929" t="str">
            <v>[XTR k22]</v>
          </cell>
        </row>
        <row r="28930">
          <cell r="H28930" t="str">
            <v>[i11]</v>
          </cell>
        </row>
        <row r="28931">
          <cell r="H28931" t="str">
            <v>[i12]</v>
          </cell>
        </row>
        <row r="28932">
          <cell r="H28932" t="str">
            <v>[i21]</v>
          </cell>
        </row>
        <row r="28933">
          <cell r="H28933" t="str">
            <v>[i22]</v>
          </cell>
        </row>
        <row r="28934">
          <cell r="H28934" t="str">
            <v>[i31]</v>
          </cell>
        </row>
        <row r="28935">
          <cell r="H28935" t="str">
            <v>[i32]</v>
          </cell>
        </row>
        <row r="28936">
          <cell r="H28936" t="str">
            <v>[A]</v>
          </cell>
        </row>
        <row r="28937">
          <cell r="H28937" t="str">
            <v>[Ak12]</v>
          </cell>
        </row>
        <row r="28938">
          <cell r="H28938" t="str">
            <v>[B]</v>
          </cell>
        </row>
        <row r="28939">
          <cell r="H28939" t="str">
            <v>[Bk11]</v>
          </cell>
        </row>
        <row r="28940">
          <cell r="H28940" t="str">
            <v>[H1]</v>
          </cell>
        </row>
        <row r="28941">
          <cell r="H28941" t="str">
            <v>[H2]</v>
          </cell>
        </row>
        <row r="28942">
          <cell r="H28942" t="str">
            <v>[H3]</v>
          </cell>
        </row>
        <row r="28943">
          <cell r="H28943" t="str">
            <v>[H4]</v>
          </cell>
        </row>
        <row r="28944">
          <cell r="H28944" t="str">
            <v>[R1]</v>
          </cell>
        </row>
        <row r="28945">
          <cell r="H28945" t="str">
            <v>[R2]</v>
          </cell>
        </row>
        <row r="28946">
          <cell r="H28946" t="str">
            <v>[R3]</v>
          </cell>
        </row>
        <row r="28947">
          <cell r="H28947" t="str">
            <v>[R4]</v>
          </cell>
        </row>
        <row r="28948">
          <cell r="H28948" t="str">
            <v>[Y]</v>
          </cell>
        </row>
        <row r="28949">
          <cell r="H28949" t="str">
            <v>[Yk22]</v>
          </cell>
        </row>
        <row r="28950">
          <cell r="H28950" t="str">
            <v>[Z]</v>
          </cell>
        </row>
        <row r="28951">
          <cell r="H28951" t="str">
            <v>[Zk21]</v>
          </cell>
        </row>
        <row r="28952">
          <cell r="H28952" t="str">
            <v>[Gl i11]</v>
          </cell>
        </row>
        <row r="28953">
          <cell r="H28953" t="str">
            <v>[Gl i12]</v>
          </cell>
        </row>
        <row r="28954">
          <cell r="H28954" t="str">
            <v>[Gl i21]</v>
          </cell>
        </row>
        <row r="28955">
          <cell r="H28955" t="str">
            <v>[Gl i22]</v>
          </cell>
        </row>
        <row r="28956">
          <cell r="H28956" t="str">
            <v>[Gl i31]</v>
          </cell>
        </row>
        <row r="28957">
          <cell r="H28957" t="str">
            <v>[Gl i32]</v>
          </cell>
        </row>
        <row r="28958">
          <cell r="H28958" t="str">
            <v>[Gl k11]</v>
          </cell>
        </row>
        <row r="28959">
          <cell r="H28959" t="str">
            <v>[Gl k12]</v>
          </cell>
        </row>
        <row r="28960">
          <cell r="H28960" t="str">
            <v>[Gl k21]</v>
          </cell>
        </row>
        <row r="28961">
          <cell r="H28961" t="str">
            <v>[Gl k22]</v>
          </cell>
        </row>
        <row r="28962">
          <cell r="H28962" t="str">
            <v>[Sch203R]</v>
          </cell>
        </row>
        <row r="28963">
          <cell r="H28963" t="str">
            <v>[Sch303H]</v>
          </cell>
        </row>
        <row r="28964">
          <cell r="H28964" t="str">
            <v>[1Bk11]</v>
          </cell>
        </row>
        <row r="28965">
          <cell r="H28965" t="str">
            <v>[1H1]</v>
          </cell>
        </row>
        <row r="28966">
          <cell r="H28966" t="str">
            <v>[1H2]</v>
          </cell>
        </row>
        <row r="28967">
          <cell r="H28967" t="str">
            <v>[1R1]</v>
          </cell>
        </row>
        <row r="28968">
          <cell r="H28968" t="str">
            <v>[1R2]</v>
          </cell>
        </row>
        <row r="28969">
          <cell r="H28969" t="str">
            <v>[1R3]</v>
          </cell>
        </row>
        <row r="28970">
          <cell r="H28970" t="str">
            <v>[1Yk22]</v>
          </cell>
        </row>
        <row r="28971">
          <cell r="H28971" t="str">
            <v>[1Zk21]</v>
          </cell>
        </row>
        <row r="28972">
          <cell r="H28972" t="str">
            <v>[2Zk21]</v>
          </cell>
        </row>
        <row r="28973">
          <cell r="H28973" t="str">
            <v>[V101R]</v>
          </cell>
        </row>
        <row r="28974">
          <cell r="H28974" t="str">
            <v>[V102R]</v>
          </cell>
        </row>
        <row r="28975">
          <cell r="H28975" t="str">
            <v>[V209R]</v>
          </cell>
        </row>
        <row r="28976">
          <cell r="H28976" t="str">
            <v>[V401H]</v>
          </cell>
        </row>
        <row r="28977">
          <cell r="H28977" t="str">
            <v>[V402H]</v>
          </cell>
        </row>
        <row r="28978">
          <cell r="H28978" t="str">
            <v>[VH1]</v>
          </cell>
        </row>
        <row r="28979">
          <cell r="H28979" t="str">
            <v>[VH2]</v>
          </cell>
        </row>
        <row r="28980">
          <cell r="H28980" t="str">
            <v>[VH3]</v>
          </cell>
        </row>
        <row r="28981">
          <cell r="H28981" t="str">
            <v>[VH4]</v>
          </cell>
        </row>
        <row r="28982">
          <cell r="H28982" t="str">
            <v>[VR1]</v>
          </cell>
        </row>
        <row r="28983">
          <cell r="H28983" t="str">
            <v>[VR2]</v>
          </cell>
        </row>
        <row r="28984">
          <cell r="H28984" t="str">
            <v>[VR3]</v>
          </cell>
        </row>
        <row r="28985">
          <cell r="H28985" t="str">
            <v>[VR4]</v>
          </cell>
        </row>
        <row r="28986">
          <cell r="H28986" t="str">
            <v>[VSch203R]</v>
          </cell>
        </row>
        <row r="28987">
          <cell r="H28987" t="str">
            <v>[VSch303H]</v>
          </cell>
        </row>
        <row r="28988">
          <cell r="H28988" t="str">
            <v>[a]</v>
          </cell>
        </row>
        <row r="28989">
          <cell r="H28989" t="str">
            <v>[ak12]</v>
          </cell>
        </row>
        <row r="28990">
          <cell r="H28990" t="str">
            <v>[b]</v>
          </cell>
        </row>
        <row r="28991">
          <cell r="H28991" t="str">
            <v>[bk11]</v>
          </cell>
        </row>
        <row r="28992">
          <cell r="H28992" t="str">
            <v>[h(Y)]</v>
          </cell>
        </row>
        <row r="28993">
          <cell r="H28993" t="str">
            <v>[h(Z)]</v>
          </cell>
        </row>
        <row r="28994">
          <cell r="H28994" t="str">
            <v>[r(A)]</v>
          </cell>
        </row>
        <row r="28995">
          <cell r="H28995" t="str">
            <v>[r(B)]</v>
          </cell>
        </row>
        <row r="28996">
          <cell r="H28996" t="str">
            <v>[y]</v>
          </cell>
        </row>
        <row r="28997">
          <cell r="H28997" t="str">
            <v>[yk22]</v>
          </cell>
        </row>
        <row r="28998">
          <cell r="H28998" t="str">
            <v>[z]</v>
          </cell>
        </row>
        <row r="28999">
          <cell r="H28999" t="str">
            <v>[zk21]</v>
          </cell>
        </row>
        <row r="29000">
          <cell r="H29000" t="str">
            <v>[Sp 31]</v>
          </cell>
        </row>
        <row r="29001">
          <cell r="H29001" t="str">
            <v>[W 1]</v>
          </cell>
        </row>
        <row r="29002">
          <cell r="H29002" t="str">
            <v>[W 2]</v>
          </cell>
        </row>
        <row r="29003">
          <cell r="H29003" t="str">
            <v>[W 3]</v>
          </cell>
        </row>
        <row r="29004">
          <cell r="H29004" t="str">
            <v>[W 32]</v>
          </cell>
        </row>
        <row r="29005">
          <cell r="H29005" t="str">
            <v>[W 4]</v>
          </cell>
        </row>
        <row r="29006">
          <cell r="H29006" t="str">
            <v>[W 5]</v>
          </cell>
        </row>
        <row r="29007">
          <cell r="H29007" t="str">
            <v>[W 52]</v>
          </cell>
        </row>
        <row r="29008">
          <cell r="H29008" t="str">
            <v>[W 53]</v>
          </cell>
        </row>
        <row r="29009">
          <cell r="H29009" t="str">
            <v>[W 54]</v>
          </cell>
        </row>
        <row r="29010">
          <cell r="H29010" t="str">
            <v>[W 55]</v>
          </cell>
        </row>
        <row r="29011">
          <cell r="H29011" t="str">
            <v>[W 56]</v>
          </cell>
        </row>
        <row r="29012">
          <cell r="H29012" t="str">
            <v>[W 57]</v>
          </cell>
        </row>
        <row r="29013">
          <cell r="H29013" t="str">
            <v>[W 6]</v>
          </cell>
        </row>
        <row r="29014">
          <cell r="H29014" t="str">
            <v>[VE 209]</v>
          </cell>
        </row>
        <row r="29015">
          <cell r="H29015" t="str">
            <v>[VE 401]</v>
          </cell>
        </row>
        <row r="29016">
          <cell r="H29016" t="str">
            <v>[VE 402]</v>
          </cell>
        </row>
        <row r="29017">
          <cell r="H29017" t="str">
            <v>[ZE k11]</v>
          </cell>
        </row>
        <row r="29018">
          <cell r="H29018" t="str">
            <v>[ZE k12]</v>
          </cell>
        </row>
        <row r="29019">
          <cell r="H29019" t="str">
            <v>[ZVE i31]</v>
          </cell>
        </row>
        <row r="29020">
          <cell r="H29020" t="str">
            <v>[ZVE i32]</v>
          </cell>
        </row>
        <row r="29021">
          <cell r="H29021" t="str">
            <v>[101]</v>
          </cell>
        </row>
        <row r="29022">
          <cell r="H29022" t="str">
            <v>[102]</v>
          </cell>
        </row>
        <row r="29023">
          <cell r="H29023" t="str">
            <v>[202]</v>
          </cell>
        </row>
        <row r="29024">
          <cell r="H29024" t="str">
            <v>[203]</v>
          </cell>
        </row>
        <row r="29025">
          <cell r="H29025" t="str">
            <v>[205]</v>
          </cell>
        </row>
        <row r="29026">
          <cell r="H29026" t="str">
            <v>[301]</v>
          </cell>
        </row>
        <row r="29027">
          <cell r="H29027" t="str">
            <v>[302]</v>
          </cell>
        </row>
        <row r="29028">
          <cell r="H29028" t="str">
            <v>[303]</v>
          </cell>
        </row>
        <row r="29029">
          <cell r="H29029" t="str">
            <v>[304]</v>
          </cell>
        </row>
        <row r="29030">
          <cell r="H29030" t="str">
            <v>[501]</v>
          </cell>
        </row>
        <row r="29031">
          <cell r="H29031" t="str">
            <v>[511]</v>
          </cell>
        </row>
        <row r="29032">
          <cell r="H29032" t="str">
            <v>[W1]</v>
          </cell>
        </row>
        <row r="29033">
          <cell r="H29033" t="str">
            <v>[W1N]</v>
          </cell>
        </row>
        <row r="29034">
          <cell r="H29034" t="str">
            <v>[W2]</v>
          </cell>
        </row>
        <row r="29035">
          <cell r="H29035" t="str">
            <v>[W2N]</v>
          </cell>
        </row>
        <row r="29036">
          <cell r="H29036" t="str">
            <v>[W3]</v>
          </cell>
        </row>
        <row r="29037">
          <cell r="H29037" t="str">
            <v>[W33]</v>
          </cell>
        </row>
        <row r="29038">
          <cell r="H29038" t="str">
            <v>[W34]</v>
          </cell>
        </row>
        <row r="29039">
          <cell r="H29039" t="str">
            <v>[W4]</v>
          </cell>
        </row>
        <row r="29040">
          <cell r="H29040" t="str">
            <v>[W5/6]</v>
          </cell>
        </row>
        <row r="29041">
          <cell r="H29041" t="str">
            <v>[W51]</v>
          </cell>
        </row>
        <row r="29042">
          <cell r="H29042" t="str">
            <v>[W52]</v>
          </cell>
        </row>
        <row r="29043">
          <cell r="H29043" t="str">
            <v>[W53]</v>
          </cell>
        </row>
        <row r="29044">
          <cell r="H29044" t="str">
            <v>[W55]</v>
          </cell>
        </row>
        <row r="29045">
          <cell r="H29045" t="str">
            <v>[Gl 101]</v>
          </cell>
        </row>
        <row r="29046">
          <cell r="H29046" t="str">
            <v>[Gl 102]</v>
          </cell>
        </row>
        <row r="29047">
          <cell r="H29047" t="str">
            <v>[Gl 202]</v>
          </cell>
        </row>
        <row r="29048">
          <cell r="H29048" t="str">
            <v>[Gl 203]</v>
          </cell>
        </row>
        <row r="29049">
          <cell r="H29049" t="str">
            <v>[Gl 205]</v>
          </cell>
        </row>
        <row r="29050">
          <cell r="H29050" t="str">
            <v>[Gl 301]</v>
          </cell>
        </row>
        <row r="29051">
          <cell r="H29051" t="str">
            <v>[Gl 302]</v>
          </cell>
        </row>
        <row r="29052">
          <cell r="H29052" t="str">
            <v>[Gl 303]</v>
          </cell>
        </row>
        <row r="29053">
          <cell r="H29053" t="str">
            <v>[Gl 304]</v>
          </cell>
        </row>
        <row r="29054">
          <cell r="H29054" t="str">
            <v>[Gl 501]</v>
          </cell>
        </row>
        <row r="29055">
          <cell r="H29055" t="str">
            <v>[Gl 511]</v>
          </cell>
        </row>
        <row r="29056">
          <cell r="H29056" t="str">
            <v>[Gl 1N]</v>
          </cell>
        </row>
        <row r="29057">
          <cell r="H29057" t="str">
            <v>[Gl 404]</v>
          </cell>
        </row>
        <row r="29058">
          <cell r="H29058" t="str">
            <v>[Bl x11]</v>
          </cell>
        </row>
        <row r="29059">
          <cell r="H29059" t="str">
            <v>[Bl x12]</v>
          </cell>
        </row>
        <row r="29060">
          <cell r="H29060" t="str">
            <v>[Bl y11]</v>
          </cell>
        </row>
        <row r="29061">
          <cell r="H29061" t="str">
            <v>[EVA1]</v>
          </cell>
        </row>
        <row r="29062">
          <cell r="H29062" t="str">
            <v>[EVA2]</v>
          </cell>
        </row>
        <row r="29063">
          <cell r="H29063" t="str">
            <v>[EVA3]</v>
          </cell>
        </row>
        <row r="29064">
          <cell r="H29064" t="str">
            <v>[km 13,186]</v>
          </cell>
        </row>
        <row r="29065">
          <cell r="H29065" t="str">
            <v>[km 14,575]</v>
          </cell>
        </row>
        <row r="29066">
          <cell r="H29066" t="str">
            <v>[km 17,241]</v>
          </cell>
        </row>
        <row r="29067">
          <cell r="H29067" t="str">
            <v>[Ers Ax12]</v>
          </cell>
        </row>
        <row r="29068">
          <cell r="H29068" t="str">
            <v>[Ers Bx11]</v>
          </cell>
        </row>
        <row r="29069">
          <cell r="H29069" t="str">
            <v>[Ers H202]</v>
          </cell>
        </row>
        <row r="29070">
          <cell r="H29070" t="str">
            <v>[Ers H203]</v>
          </cell>
        </row>
        <row r="29071">
          <cell r="H29071" t="str">
            <v>[Ers H205]</v>
          </cell>
        </row>
        <row r="29072">
          <cell r="H29072" t="str">
            <v>[Ers H301]</v>
          </cell>
        </row>
        <row r="29073">
          <cell r="H29073" t="str">
            <v>[Ers R301]</v>
          </cell>
        </row>
        <row r="29074">
          <cell r="H29074" t="str">
            <v>[Ers R302]</v>
          </cell>
        </row>
        <row r="29075">
          <cell r="H29075" t="str">
            <v>[Ers R303]</v>
          </cell>
        </row>
        <row r="29076">
          <cell r="H29076" t="str">
            <v>[Ers Sch202R]</v>
          </cell>
        </row>
        <row r="29077">
          <cell r="H29077" t="str">
            <v>[Ers Sch203R]</v>
          </cell>
        </row>
        <row r="29078">
          <cell r="H29078" t="str">
            <v>[Ers Sch205R]</v>
          </cell>
        </row>
        <row r="29079">
          <cell r="H29079" t="str">
            <v>[Ers Sch302H]</v>
          </cell>
        </row>
        <row r="29080">
          <cell r="H29080" t="str">
            <v>[Ers Sch303H]</v>
          </cell>
        </row>
        <row r="29081">
          <cell r="H29081" t="str">
            <v>[Ers Sch304H]</v>
          </cell>
        </row>
        <row r="29082">
          <cell r="H29082" t="str">
            <v>[Ers Zy11]</v>
          </cell>
        </row>
        <row r="29083">
          <cell r="H29083" t="str">
            <v>[Ers 1R302]</v>
          </cell>
        </row>
        <row r="29084">
          <cell r="H29084" t="str">
            <v>[Ers 1Zy11]</v>
          </cell>
        </row>
        <row r="29085">
          <cell r="H29085" t="str">
            <v>[FA Sch302H]</v>
          </cell>
        </row>
        <row r="29086">
          <cell r="H29086" t="str">
            <v>[GA Sch202R]</v>
          </cell>
        </row>
        <row r="29087">
          <cell r="H29087" t="str">
            <v>[x11]</v>
          </cell>
        </row>
        <row r="29088">
          <cell r="H29088" t="str">
            <v>[x12]</v>
          </cell>
        </row>
        <row r="29089">
          <cell r="H29089" t="str">
            <v>[y11]</v>
          </cell>
        </row>
        <row r="29090">
          <cell r="H29090" t="str">
            <v>[Ax12]</v>
          </cell>
        </row>
        <row r="29091">
          <cell r="H29091" t="str">
            <v>[Bx11]</v>
          </cell>
        </row>
        <row r="29092">
          <cell r="H29092" t="str">
            <v>[H202]</v>
          </cell>
        </row>
        <row r="29093">
          <cell r="H29093" t="str">
            <v>[H203]</v>
          </cell>
        </row>
        <row r="29094">
          <cell r="H29094" t="str">
            <v>[H205]</v>
          </cell>
        </row>
        <row r="29095">
          <cell r="H29095" t="str">
            <v>[H301]</v>
          </cell>
        </row>
        <row r="29096">
          <cell r="H29096" t="str">
            <v>[R301]</v>
          </cell>
        </row>
        <row r="29097">
          <cell r="H29097" t="str">
            <v>[R302]</v>
          </cell>
        </row>
        <row r="29098">
          <cell r="H29098" t="str">
            <v>[R303]</v>
          </cell>
        </row>
        <row r="29099">
          <cell r="H29099" t="str">
            <v>[Zy11]</v>
          </cell>
        </row>
        <row r="29100">
          <cell r="H29100" t="str">
            <v>[Gl x11]</v>
          </cell>
        </row>
        <row r="29101">
          <cell r="H29101" t="str">
            <v>[Gl x12]</v>
          </cell>
        </row>
        <row r="29102">
          <cell r="H29102" t="str">
            <v>[Gl y11]</v>
          </cell>
        </row>
        <row r="29103">
          <cell r="H29103" t="str">
            <v>[Sch202R]</v>
          </cell>
        </row>
        <row r="29104">
          <cell r="H29104" t="str">
            <v>[Sch203R]</v>
          </cell>
        </row>
        <row r="29105">
          <cell r="H29105" t="str">
            <v>[Sch205R]</v>
          </cell>
        </row>
        <row r="29106">
          <cell r="H29106" t="str">
            <v>[Sch302H]</v>
          </cell>
        </row>
        <row r="29107">
          <cell r="H29107" t="str">
            <v>[Sch303H]</v>
          </cell>
        </row>
        <row r="29108">
          <cell r="H29108" t="str">
            <v>[Sch304H]</v>
          </cell>
        </row>
        <row r="29109">
          <cell r="H29109" t="str">
            <v>[1R302]</v>
          </cell>
        </row>
        <row r="29110">
          <cell r="H29110" t="str">
            <v>[1Zy11]</v>
          </cell>
        </row>
        <row r="29111">
          <cell r="H29111" t="str">
            <v>[V101R]</v>
          </cell>
        </row>
        <row r="29112">
          <cell r="H29112" t="str">
            <v>[V102R]</v>
          </cell>
        </row>
        <row r="29113">
          <cell r="H29113" t="str">
            <v>[V1N]</v>
          </cell>
        </row>
        <row r="29114">
          <cell r="H29114" t="str">
            <v>[V304R]</v>
          </cell>
        </row>
        <row r="29115">
          <cell r="H29115" t="str">
            <v>[V404H]</v>
          </cell>
        </row>
        <row r="29116">
          <cell r="H29116" t="str">
            <v>[V501H]</v>
          </cell>
        </row>
        <row r="29117">
          <cell r="H29117" t="str">
            <v>[VH202]</v>
          </cell>
        </row>
        <row r="29118">
          <cell r="H29118" t="str">
            <v>[VH203]</v>
          </cell>
        </row>
        <row r="29119">
          <cell r="H29119" t="str">
            <v>[VH205]</v>
          </cell>
        </row>
        <row r="29120">
          <cell r="H29120" t="str">
            <v>[VH301]</v>
          </cell>
        </row>
        <row r="29121">
          <cell r="H29121" t="str">
            <v>[VR301]</v>
          </cell>
        </row>
        <row r="29122">
          <cell r="H29122" t="str">
            <v>[VR302]</v>
          </cell>
        </row>
        <row r="29123">
          <cell r="H29123" t="str">
            <v>[VR303]</v>
          </cell>
        </row>
        <row r="29124">
          <cell r="H29124" t="str">
            <v>[VSch202R]</v>
          </cell>
        </row>
        <row r="29125">
          <cell r="H29125" t="str">
            <v>[VSch203R]</v>
          </cell>
        </row>
        <row r="29126">
          <cell r="H29126" t="str">
            <v>[VSch205R]</v>
          </cell>
        </row>
        <row r="29127">
          <cell r="H29127" t="str">
            <v>[VSch302H]</v>
          </cell>
        </row>
        <row r="29128">
          <cell r="H29128" t="str">
            <v>[VSch303H]</v>
          </cell>
        </row>
        <row r="29129">
          <cell r="H29129" t="str">
            <v>[VSch304H]</v>
          </cell>
        </row>
        <row r="29130">
          <cell r="H29130" t="str">
            <v>[ax12]</v>
          </cell>
        </row>
        <row r="29131">
          <cell r="H29131" t="str">
            <v>[bx11]</v>
          </cell>
        </row>
        <row r="29132">
          <cell r="H29132" t="str">
            <v>[h(Zy11)]</v>
          </cell>
        </row>
        <row r="29133">
          <cell r="H29133" t="str">
            <v>[r(Ax12)]</v>
          </cell>
        </row>
        <row r="29134">
          <cell r="H29134" t="str">
            <v>[r(Bx11)]</v>
          </cell>
        </row>
        <row r="29135">
          <cell r="H29135" t="str">
            <v>[zy11]</v>
          </cell>
        </row>
        <row r="29136">
          <cell r="H29136" t="str">
            <v>[Sp 51]</v>
          </cell>
        </row>
        <row r="29137">
          <cell r="H29137" t="str">
            <v>[W 1]</v>
          </cell>
        </row>
        <row r="29138">
          <cell r="H29138" t="str">
            <v>[W 1N]</v>
          </cell>
        </row>
        <row r="29139">
          <cell r="H29139" t="str">
            <v>[W 2]</v>
          </cell>
        </row>
        <row r="29140">
          <cell r="H29140" t="str">
            <v>[W 2N]</v>
          </cell>
        </row>
        <row r="29141">
          <cell r="H29141" t="str">
            <v>[W 3]</v>
          </cell>
        </row>
        <row r="29142">
          <cell r="H29142" t="str">
            <v>[W 33]</v>
          </cell>
        </row>
        <row r="29143">
          <cell r="H29143" t="str">
            <v>[W 34]</v>
          </cell>
        </row>
        <row r="29144">
          <cell r="H29144" t="str">
            <v>[W 4]</v>
          </cell>
        </row>
        <row r="29145">
          <cell r="H29145" t="str">
            <v>[W 5]</v>
          </cell>
        </row>
        <row r="29146">
          <cell r="H29146" t="str">
            <v>[W 52]</v>
          </cell>
        </row>
        <row r="29147">
          <cell r="H29147" t="str">
            <v>[W 53]</v>
          </cell>
        </row>
        <row r="29148">
          <cell r="H29148" t="str">
            <v>[W 55]</v>
          </cell>
        </row>
        <row r="29149">
          <cell r="H29149" t="str">
            <v>[W 6]</v>
          </cell>
        </row>
        <row r="29150">
          <cell r="H29150" t="str">
            <v>[VE1N]</v>
          </cell>
        </row>
        <row r="29151">
          <cell r="H29151" t="str">
            <v>[VE404]</v>
          </cell>
        </row>
        <row r="29152">
          <cell r="H29152" t="str">
            <v>[VE501]</v>
          </cell>
        </row>
        <row r="29153">
          <cell r="H29153" t="str">
            <v>[ZE304]</v>
          </cell>
        </row>
        <row r="29154">
          <cell r="H29154" t="str">
            <v>[ZEy11]</v>
          </cell>
        </row>
        <row r="29155">
          <cell r="H29155" t="str">
            <v>[ZVEx11]</v>
          </cell>
        </row>
        <row r="29156">
          <cell r="H29156" t="str">
            <v>[ZVEx12]</v>
          </cell>
        </row>
        <row r="29157">
          <cell r="H29157" t="str">
            <v>[aws]</v>
          </cell>
        </row>
        <row r="29158">
          <cell r="H29158" t="str">
            <v>[101/104]</v>
          </cell>
        </row>
        <row r="29159">
          <cell r="H29159" t="str">
            <v>[102/103]</v>
          </cell>
        </row>
        <row r="29160">
          <cell r="H29160" t="str">
            <v>[203]</v>
          </cell>
        </row>
        <row r="29161">
          <cell r="H29161" t="str">
            <v>[204]</v>
          </cell>
        </row>
        <row r="29162">
          <cell r="H29162" t="str">
            <v>[205]</v>
          </cell>
        </row>
        <row r="29163">
          <cell r="H29163" t="str">
            <v>[206]</v>
          </cell>
        </row>
        <row r="29164">
          <cell r="H29164" t="str">
            <v>[701^^3]</v>
          </cell>
        </row>
        <row r="29165">
          <cell r="H29165" t="str">
            <v>[702^^3]</v>
          </cell>
        </row>
        <row r="29166">
          <cell r="H29166" t="str">
            <v>[703^^3]</v>
          </cell>
        </row>
        <row r="29167">
          <cell r="H29167" t="str">
            <v>[901^^3]</v>
          </cell>
        </row>
        <row r="29168">
          <cell r="H29168" t="str">
            <v>[902^^3]</v>
          </cell>
        </row>
        <row r="29169">
          <cell r="H29169" t="str">
            <v>[903^^3]</v>
          </cell>
        </row>
        <row r="29170">
          <cell r="H29170" t="str">
            <v>[W301]</v>
          </cell>
        </row>
        <row r="29171">
          <cell r="H29171" t="str">
            <v>[W302]</v>
          </cell>
        </row>
        <row r="29172">
          <cell r="H29172" t="str">
            <v>[d31]</v>
          </cell>
        </row>
        <row r="29173">
          <cell r="H29173" t="str">
            <v>[d32]</v>
          </cell>
        </row>
        <row r="29174">
          <cell r="H29174" t="str">
            <v>[d41]</v>
          </cell>
        </row>
        <row r="29175">
          <cell r="H29175" t="str">
            <v>[d42]</v>
          </cell>
        </row>
        <row r="29176">
          <cell r="H29176" t="str">
            <v>[f11]</v>
          </cell>
        </row>
        <row r="29177">
          <cell r="H29177" t="str">
            <v>[f12]</v>
          </cell>
        </row>
        <row r="29178">
          <cell r="H29178" t="str">
            <v>[f13]</v>
          </cell>
        </row>
        <row r="29179">
          <cell r="H29179" t="str">
            <v>[W 1E]</v>
          </cell>
        </row>
        <row r="29180">
          <cell r="H29180" t="str">
            <v>[W 1S]</v>
          </cell>
        </row>
        <row r="29181">
          <cell r="H29181" t="str">
            <v>[W 32]</v>
          </cell>
        </row>
        <row r="29182">
          <cell r="H29182" t="str">
            <v>[Gl 101]</v>
          </cell>
        </row>
        <row r="29183">
          <cell r="H29183" t="str">
            <v>[Gl 102]</v>
          </cell>
        </row>
        <row r="29184">
          <cell r="H29184" t="str">
            <v>[Gl 203]</v>
          </cell>
        </row>
        <row r="29185">
          <cell r="H29185" t="str">
            <v>[Gl 301]</v>
          </cell>
        </row>
        <row r="29186">
          <cell r="H29186" t="str">
            <v>[Gl 302]</v>
          </cell>
        </row>
        <row r="29187">
          <cell r="H29187" t="str">
            <v>[Gl 303]</v>
          </cell>
        </row>
        <row r="29188">
          <cell r="H29188" t="str">
            <v>[Gl 304]</v>
          </cell>
        </row>
        <row r="29189">
          <cell r="H29189" t="str">
            <v>[Gl 305]</v>
          </cell>
        </row>
        <row r="29190">
          <cell r="H29190" t="str">
            <v>[Gl 307]</v>
          </cell>
        </row>
        <row r="29191">
          <cell r="H29191" t="str">
            <v>[Gl 407]</v>
          </cell>
        </row>
        <row r="29192">
          <cell r="H29192" t="str">
            <v>[Gl 501]</v>
          </cell>
        </row>
        <row r="29193">
          <cell r="H29193" t="str">
            <v>[Gl 502]</v>
          </cell>
        </row>
        <row r="29194">
          <cell r="H29194" t="str">
            <v>[Gl 503]</v>
          </cell>
        </row>
        <row r="29195">
          <cell r="H29195" t="str">
            <v>[Gl 601]</v>
          </cell>
        </row>
        <row r="29196">
          <cell r="H29196" t="str">
            <v>[Gl 602]</v>
          </cell>
        </row>
        <row r="29197">
          <cell r="H29197" t="str">
            <v>[Gl 603]</v>
          </cell>
        </row>
        <row r="29198">
          <cell r="H29198" t="str">
            <v>[Gl 701]</v>
          </cell>
        </row>
        <row r="29199">
          <cell r="H29199" t="str">
            <v>[Gl 702]</v>
          </cell>
        </row>
        <row r="29200">
          <cell r="H29200" t="str">
            <v>[Gl 703]</v>
          </cell>
        </row>
        <row r="29201">
          <cell r="H29201" t="str">
            <v>[Gl 901]</v>
          </cell>
        </row>
        <row r="29202">
          <cell r="H29202" t="str">
            <v>[Gl 902]</v>
          </cell>
        </row>
        <row r="29203">
          <cell r="H29203" t="str">
            <v>[Gl 903]</v>
          </cell>
        </row>
        <row r="29204">
          <cell r="H29204" t="str">
            <v>[101]</v>
          </cell>
        </row>
        <row r="29205">
          <cell r="H29205" t="str">
            <v>[102]</v>
          </cell>
        </row>
        <row r="29206">
          <cell r="H29206" t="str">
            <v>[304]</v>
          </cell>
        </row>
        <row r="29207">
          <cell r="H29207" t="str">
            <v>[501/601]</v>
          </cell>
        </row>
        <row r="29208">
          <cell r="H29208" t="str">
            <v>[502/602]</v>
          </cell>
        </row>
        <row r="29209">
          <cell r="H29209" t="str">
            <v>[503/603]</v>
          </cell>
        </row>
        <row r="29210">
          <cell r="H29210" t="str">
            <v>[901]</v>
          </cell>
        </row>
        <row r="29211">
          <cell r="H29211" t="str">
            <v>[902]</v>
          </cell>
        </row>
        <row r="29212">
          <cell r="H29212" t="str">
            <v>[903]</v>
          </cell>
        </row>
        <row r="29213">
          <cell r="H29213" t="str">
            <v>[Gl 404]</v>
          </cell>
        </row>
        <row r="29214">
          <cell r="H29214" t="str">
            <v>[Gl 409]</v>
          </cell>
        </row>
        <row r="29215">
          <cell r="H29215" t="str">
            <v>[W101/104]</v>
          </cell>
        </row>
        <row r="29216">
          <cell r="H29216" t="str">
            <v>[W102/103]</v>
          </cell>
        </row>
        <row r="29217">
          <cell r="H29217" t="str">
            <v>[W30/31]</v>
          </cell>
        </row>
        <row r="29218">
          <cell r="H29218" t="str">
            <v>[W301/304]</v>
          </cell>
        </row>
        <row r="29219">
          <cell r="H29219" t="str">
            <v>[W302/303]</v>
          </cell>
        </row>
        <row r="29220">
          <cell r="H29220" t="str">
            <v>[W51]</v>
          </cell>
        </row>
        <row r="29221">
          <cell r="H29221" t="str">
            <v>[W55]</v>
          </cell>
        </row>
        <row r="29222">
          <cell r="H29222" t="str">
            <v>[W7/8]</v>
          </cell>
        </row>
        <row r="29223">
          <cell r="H29223" t="str">
            <v>[W9]</v>
          </cell>
        </row>
        <row r="29224">
          <cell r="H29224" t="str">
            <v>[Bl d21]</v>
          </cell>
        </row>
        <row r="29225">
          <cell r="H29225" t="str">
            <v>[Bl d22]</v>
          </cell>
        </row>
        <row r="29226">
          <cell r="H29226" t="str">
            <v>[Bl d31]</v>
          </cell>
        </row>
        <row r="29227">
          <cell r="H29227" t="str">
            <v>[Bl d32]</v>
          </cell>
        </row>
        <row r="29228">
          <cell r="H29228" t="str">
            <v>[Bl d41]</v>
          </cell>
        </row>
        <row r="29229">
          <cell r="H29229" t="str">
            <v>[Bl d42]</v>
          </cell>
        </row>
        <row r="29230">
          <cell r="H29230" t="str">
            <v>[Bl f11]</v>
          </cell>
        </row>
        <row r="29231">
          <cell r="H29231" t="str">
            <v>[Bl f12]</v>
          </cell>
        </row>
        <row r="29232">
          <cell r="H29232" t="str">
            <v>[Bl f13]</v>
          </cell>
        </row>
        <row r="29233">
          <cell r="H29233" t="str">
            <v>[Bl f21]</v>
          </cell>
        </row>
        <row r="29234">
          <cell r="H29234" t="str">
            <v>[Bl f22]</v>
          </cell>
        </row>
        <row r="29235">
          <cell r="H29235" t="str">
            <v>[EVA1]</v>
          </cell>
        </row>
        <row r="29236">
          <cell r="H29236" t="str">
            <v>[km 24,769]</v>
          </cell>
        </row>
        <row r="29237">
          <cell r="H29237" t="str">
            <v>[Ers A]</v>
          </cell>
        </row>
        <row r="29238">
          <cell r="H29238" t="str">
            <v>[Ers A1]</v>
          </cell>
        </row>
        <row r="29239">
          <cell r="H29239" t="str">
            <v>[Ers Ad22]</v>
          </cell>
        </row>
        <row r="29240">
          <cell r="H29240" t="str">
            <v>[Ers Ad32]</v>
          </cell>
        </row>
        <row r="29241">
          <cell r="H29241" t="str">
            <v>[Ers B]</v>
          </cell>
        </row>
        <row r="29242">
          <cell r="H29242" t="str">
            <v>[Ers B1]</v>
          </cell>
        </row>
        <row r="29243">
          <cell r="H29243" t="str">
            <v>[Ers Bd21]</v>
          </cell>
        </row>
        <row r="29244">
          <cell r="H29244" t="str">
            <v>[Ers Bd31]</v>
          </cell>
        </row>
        <row r="29245">
          <cell r="H29245" t="str">
            <v>[Ers H1]</v>
          </cell>
        </row>
        <row r="29246">
          <cell r="H29246" t="str">
            <v>[Ers H2]</v>
          </cell>
        </row>
        <row r="29247">
          <cell r="H29247" t="str">
            <v>[Ers H3]</v>
          </cell>
        </row>
        <row r="29248">
          <cell r="H29248" t="str">
            <v>[Ers H4]</v>
          </cell>
        </row>
        <row r="29249">
          <cell r="H29249" t="str">
            <v>[Ers H5]</v>
          </cell>
        </row>
        <row r="29250">
          <cell r="H29250" t="str">
            <v>[Ers H7]</v>
          </cell>
        </row>
        <row r="29251">
          <cell r="H29251" t="str">
            <v>[Ers N1]</v>
          </cell>
        </row>
        <row r="29252">
          <cell r="H29252" t="str">
            <v>[Ers N2]</v>
          </cell>
        </row>
        <row r="29253">
          <cell r="H29253" t="str">
            <v>[Ers N3]</v>
          </cell>
        </row>
        <row r="29254">
          <cell r="H29254" t="str">
            <v>[Ers N4]</v>
          </cell>
        </row>
        <row r="29255">
          <cell r="H29255" t="str">
            <v>[Ers N5]</v>
          </cell>
        </row>
        <row r="29256">
          <cell r="H29256" t="str">
            <v>[Ers N7]</v>
          </cell>
        </row>
        <row r="29257">
          <cell r="H29257" t="str">
            <v>[Ers R1]</v>
          </cell>
        </row>
        <row r="29258">
          <cell r="H29258" t="str">
            <v>[Ers R2]</v>
          </cell>
        </row>
        <row r="29259">
          <cell r="H29259" t="str">
            <v>[Ers R3]</v>
          </cell>
        </row>
        <row r="29260">
          <cell r="H29260" t="str">
            <v>[Ers Sch307R]</v>
          </cell>
        </row>
        <row r="29261">
          <cell r="H29261" t="str">
            <v>[Ers Sch407H]</v>
          </cell>
        </row>
        <row r="29262">
          <cell r="H29262" t="str">
            <v>[Ers T1]</v>
          </cell>
        </row>
        <row r="29263">
          <cell r="H29263" t="str">
            <v>[Ers T2]</v>
          </cell>
        </row>
        <row r="29264">
          <cell r="H29264" t="str">
            <v>[Ers T3]</v>
          </cell>
        </row>
        <row r="29265">
          <cell r="H29265" t="str">
            <v>[Ers X]</v>
          </cell>
        </row>
        <row r="29266">
          <cell r="H29266" t="str">
            <v>[Ers Y]</v>
          </cell>
        </row>
        <row r="29267">
          <cell r="H29267" t="str">
            <v>[Ers Y1]</v>
          </cell>
        </row>
        <row r="29268">
          <cell r="H29268" t="str">
            <v>[Ers Yd32]</v>
          </cell>
        </row>
        <row r="29269">
          <cell r="H29269" t="str">
            <v>[Ers Yd42]</v>
          </cell>
        </row>
        <row r="29270">
          <cell r="H29270" t="str">
            <v>[Ers Z]</v>
          </cell>
        </row>
        <row r="29271">
          <cell r="H29271" t="str">
            <v>[Ers Z1]</v>
          </cell>
        </row>
        <row r="29272">
          <cell r="H29272" t="str">
            <v>[Ers Zd31]</v>
          </cell>
        </row>
        <row r="29273">
          <cell r="H29273" t="str">
            <v>[Ers Zd41]</v>
          </cell>
        </row>
        <row r="29274">
          <cell r="H29274" t="str">
            <v>[Ers 1A1]</v>
          </cell>
        </row>
        <row r="29275">
          <cell r="H29275" t="str">
            <v>[Ers 1Ad22]</v>
          </cell>
        </row>
        <row r="29276">
          <cell r="H29276" t="str">
            <v>[Ers 1B1]</v>
          </cell>
        </row>
        <row r="29277">
          <cell r="H29277" t="str">
            <v>[Ers 1Bd21]</v>
          </cell>
        </row>
        <row r="29278">
          <cell r="H29278" t="str">
            <v>[Ers 1Zd31]</v>
          </cell>
        </row>
        <row r="29279">
          <cell r="H29279" t="str">
            <v>[Ers 2B1]</v>
          </cell>
        </row>
        <row r="29280">
          <cell r="H29280" t="str">
            <v>[Ers 2Zd31]</v>
          </cell>
        </row>
        <row r="29281">
          <cell r="H29281" t="str">
            <v>[Ers SN1A]</v>
          </cell>
        </row>
        <row r="29282">
          <cell r="H29282" t="str">
            <v>[Ers SN1B]</v>
          </cell>
        </row>
        <row r="29283">
          <cell r="H29283" t="str">
            <v>[Ers SN1H3]</v>
          </cell>
        </row>
        <row r="29284">
          <cell r="H29284" t="str">
            <v>[Ers SN1H5]</v>
          </cell>
        </row>
        <row r="29285">
          <cell r="H29285" t="str">
            <v>[Ers SN1Y]</v>
          </cell>
        </row>
        <row r="29286">
          <cell r="H29286" t="str">
            <v>[Ers SN1Z]</v>
          </cell>
        </row>
        <row r="29287">
          <cell r="H29287" t="str">
            <v>[Ers SN2B]</v>
          </cell>
        </row>
        <row r="29288">
          <cell r="H29288" t="str">
            <v>[FA 501]</v>
          </cell>
        </row>
        <row r="29289">
          <cell r="H29289" t="str">
            <v>[FA 502]</v>
          </cell>
        </row>
        <row r="29290">
          <cell r="H29290" t="str">
            <v>[FA 503]</v>
          </cell>
        </row>
        <row r="29291">
          <cell r="H29291" t="str">
            <v>[GA A]</v>
          </cell>
        </row>
        <row r="29292">
          <cell r="H29292" t="str">
            <v>[GA A1]</v>
          </cell>
        </row>
        <row r="29293">
          <cell r="H29293" t="str">
            <v>[GA Ad22]</v>
          </cell>
        </row>
        <row r="29294">
          <cell r="H29294" t="str">
            <v>[GA B]</v>
          </cell>
        </row>
        <row r="29295">
          <cell r="H29295" t="str">
            <v>[GA B1]</v>
          </cell>
        </row>
        <row r="29296">
          <cell r="H29296" t="str">
            <v>[GA Bd21]</v>
          </cell>
        </row>
        <row r="29297">
          <cell r="H29297" t="str">
            <v>[GA H1]</v>
          </cell>
        </row>
        <row r="29298">
          <cell r="H29298" t="str">
            <v>[GA H3]</v>
          </cell>
        </row>
        <row r="29299">
          <cell r="H29299" t="str">
            <v>[GA H4]</v>
          </cell>
        </row>
        <row r="29300">
          <cell r="H29300" t="str">
            <v>[GA N4]</v>
          </cell>
        </row>
        <row r="29301">
          <cell r="H29301" t="str">
            <v>[GA R1]</v>
          </cell>
        </row>
        <row r="29302">
          <cell r="H29302" t="str">
            <v>[GA R3]</v>
          </cell>
        </row>
        <row r="29303">
          <cell r="H29303" t="str">
            <v>[GA T2]</v>
          </cell>
        </row>
        <row r="29304">
          <cell r="H29304" t="str">
            <v>[GA Y]</v>
          </cell>
        </row>
        <row r="29305">
          <cell r="H29305" t="str">
            <v>[GA Y1]</v>
          </cell>
        </row>
        <row r="29306">
          <cell r="H29306" t="str">
            <v>[GA Yd32]</v>
          </cell>
        </row>
        <row r="29307">
          <cell r="H29307" t="str">
            <v>[GA Z]</v>
          </cell>
        </row>
        <row r="29308">
          <cell r="H29308" t="str">
            <v>[GA Z1]</v>
          </cell>
        </row>
        <row r="29309">
          <cell r="H29309" t="str">
            <v>[GA Zd31]</v>
          </cell>
        </row>
        <row r="29310">
          <cell r="H29310" t="str">
            <v>[GVA a]</v>
          </cell>
        </row>
        <row r="29311">
          <cell r="H29311" t="str">
            <v>[GVA a1]</v>
          </cell>
        </row>
        <row r="29312">
          <cell r="H29312" t="str">
            <v>[GVA ad22]</v>
          </cell>
        </row>
        <row r="29313">
          <cell r="H29313" t="str">
            <v>[GVA b]</v>
          </cell>
        </row>
        <row r="29314">
          <cell r="H29314" t="str">
            <v>[GVA b1]</v>
          </cell>
        </row>
        <row r="29315">
          <cell r="H29315" t="str">
            <v>[GVA bd21]</v>
          </cell>
        </row>
        <row r="29316">
          <cell r="H29316" t="str">
            <v>[GVA h(T1)]</v>
          </cell>
        </row>
        <row r="29317">
          <cell r="H29317" t="str">
            <v>[GVA h(T2)]</v>
          </cell>
        </row>
        <row r="29318">
          <cell r="H29318" t="str">
            <v>[GVA h(T3)]</v>
          </cell>
        </row>
        <row r="29319">
          <cell r="H29319" t="str">
            <v>[GVA n(A)]</v>
          </cell>
        </row>
        <row r="29320">
          <cell r="H29320" t="str">
            <v>[GVA n(B)]</v>
          </cell>
        </row>
        <row r="29321">
          <cell r="H29321" t="str">
            <v>[GVA r1]</v>
          </cell>
        </row>
        <row r="29322">
          <cell r="H29322" t="str">
            <v>[GVA r3]</v>
          </cell>
        </row>
        <row r="29323">
          <cell r="H29323" t="str">
            <v>[GVA t(Y)]</v>
          </cell>
        </row>
        <row r="29324">
          <cell r="H29324" t="str">
            <v>[GVA y]</v>
          </cell>
        </row>
        <row r="29325">
          <cell r="H29325" t="str">
            <v>[GVA y1]</v>
          </cell>
        </row>
        <row r="29326">
          <cell r="H29326" t="str">
            <v>[GVA yd32]</v>
          </cell>
        </row>
        <row r="29327">
          <cell r="H29327" t="str">
            <v>[GVA z]</v>
          </cell>
        </row>
        <row r="29328">
          <cell r="H29328" t="str">
            <v>[GVA z1]</v>
          </cell>
        </row>
        <row r="29329">
          <cell r="H29329" t="str">
            <v>[GVA zd31]</v>
          </cell>
        </row>
        <row r="29330">
          <cell r="H29330" t="str">
            <v>[XTR f13]</v>
          </cell>
        </row>
        <row r="29331">
          <cell r="H29331" t="str">
            <v>[001]</v>
          </cell>
        </row>
        <row r="29332">
          <cell r="H29332" t="str">
            <v>[002]</v>
          </cell>
        </row>
        <row r="29333">
          <cell r="H29333" t="str">
            <v>[1]</v>
          </cell>
        </row>
        <row r="29334">
          <cell r="H29334" t="str">
            <v>[101^^3]</v>
          </cell>
        </row>
        <row r="29335">
          <cell r="H29335" t="str">
            <v>[102^^3]</v>
          </cell>
        </row>
        <row r="29336">
          <cell r="H29336" t="str">
            <v>[2/3]</v>
          </cell>
        </row>
        <row r="29337">
          <cell r="H29337" t="str">
            <v>[203^^3]</v>
          </cell>
        </row>
        <row r="29338">
          <cell r="H29338" t="str">
            <v>[30]</v>
          </cell>
        </row>
        <row r="29339">
          <cell r="H29339" t="str">
            <v>[301^^3]</v>
          </cell>
        </row>
        <row r="29340">
          <cell r="H29340" t="str">
            <v>[301^^4]</v>
          </cell>
        </row>
        <row r="29341">
          <cell r="H29341" t="str">
            <v>[302^^3]</v>
          </cell>
        </row>
        <row r="29342">
          <cell r="H29342" t="str">
            <v>[302^^4]</v>
          </cell>
        </row>
        <row r="29343">
          <cell r="H29343" t="str">
            <v>[303^^3]</v>
          </cell>
        </row>
        <row r="29344">
          <cell r="H29344" t="str">
            <v>[303^^4]</v>
          </cell>
        </row>
        <row r="29345">
          <cell r="H29345" t="str">
            <v>[304^^3]</v>
          </cell>
        </row>
        <row r="29346">
          <cell r="H29346" t="str">
            <v>[304^^4]</v>
          </cell>
        </row>
        <row r="29347">
          <cell r="H29347" t="str">
            <v>[305^^3]</v>
          </cell>
        </row>
        <row r="29348">
          <cell r="H29348" t="str">
            <v>[305^^4]</v>
          </cell>
        </row>
        <row r="29349">
          <cell r="H29349" t="str">
            <v>[307^^3]</v>
          </cell>
        </row>
        <row r="29350">
          <cell r="H29350" t="str">
            <v>[4]</v>
          </cell>
        </row>
        <row r="29351">
          <cell r="H29351" t="str">
            <v>[407^^3]</v>
          </cell>
        </row>
        <row r="29352">
          <cell r="H29352" t="str">
            <v>[5]</v>
          </cell>
        </row>
        <row r="29353">
          <cell r="H29353" t="str">
            <v>[501^^3]</v>
          </cell>
        </row>
        <row r="29354">
          <cell r="H29354" t="str">
            <v>[502^^3]</v>
          </cell>
        </row>
        <row r="29355">
          <cell r="H29355" t="str">
            <v>[503^^3]</v>
          </cell>
        </row>
        <row r="29356">
          <cell r="H29356" t="str">
            <v>[51]</v>
          </cell>
        </row>
        <row r="29357">
          <cell r="H29357" t="str">
            <v>[52]</v>
          </cell>
        </row>
        <row r="29358">
          <cell r="H29358" t="str">
            <v>[53]</v>
          </cell>
        </row>
        <row r="29359">
          <cell r="H29359" t="str">
            <v>[54]</v>
          </cell>
        </row>
        <row r="29360">
          <cell r="H29360" t="str">
            <v>[55]</v>
          </cell>
        </row>
        <row r="29361">
          <cell r="H29361" t="str">
            <v>[56]</v>
          </cell>
        </row>
        <row r="29362">
          <cell r="H29362" t="str">
            <v>[57]</v>
          </cell>
        </row>
        <row r="29363">
          <cell r="H29363" t="str">
            <v>[58]</v>
          </cell>
        </row>
        <row r="29364">
          <cell r="H29364" t="str">
            <v>[6]</v>
          </cell>
        </row>
        <row r="29365">
          <cell r="H29365" t="str">
            <v>[601^^3]</v>
          </cell>
        </row>
        <row r="29366">
          <cell r="H29366" t="str">
            <v>[602^^3]</v>
          </cell>
        </row>
        <row r="29367">
          <cell r="H29367" t="str">
            <v>[603^^3]</v>
          </cell>
        </row>
        <row r="29368">
          <cell r="H29368" t="str">
            <v>[7]</v>
          </cell>
        </row>
        <row r="29369">
          <cell r="H29369" t="str">
            <v>[8]</v>
          </cell>
        </row>
        <row r="29370">
          <cell r="H29370" t="str">
            <v>[9]</v>
          </cell>
        </row>
        <row r="29371">
          <cell r="H29371" t="str">
            <v>[d11]</v>
          </cell>
        </row>
        <row r="29372">
          <cell r="H29372" t="str">
            <v>[d12]</v>
          </cell>
        </row>
        <row r="29373">
          <cell r="H29373" t="str">
            <v>[d21]</v>
          </cell>
        </row>
        <row r="29374">
          <cell r="H29374" t="str">
            <v>[d22]</v>
          </cell>
        </row>
        <row r="29375">
          <cell r="H29375" t="str">
            <v>[f21]</v>
          </cell>
        </row>
        <row r="29376">
          <cell r="H29376" t="str">
            <v>[f22]</v>
          </cell>
        </row>
        <row r="29377">
          <cell r="H29377" t="str">
            <v>[f31]</v>
          </cell>
        </row>
        <row r="29378">
          <cell r="H29378" t="str">
            <v>[f32]</v>
          </cell>
        </row>
        <row r="29379">
          <cell r="H29379" t="str">
            <v>[A]</v>
          </cell>
        </row>
        <row r="29380">
          <cell r="H29380" t="str">
            <v>[A1]</v>
          </cell>
        </row>
        <row r="29381">
          <cell r="H29381" t="str">
            <v>[Ad22]</v>
          </cell>
        </row>
        <row r="29382">
          <cell r="H29382" t="str">
            <v>[Ad32]</v>
          </cell>
        </row>
        <row r="29383">
          <cell r="H29383" t="str">
            <v>[B]</v>
          </cell>
        </row>
        <row r="29384">
          <cell r="H29384" t="str">
            <v>[B1]</v>
          </cell>
        </row>
        <row r="29385">
          <cell r="H29385" t="str">
            <v>[Bd21]</v>
          </cell>
        </row>
        <row r="29386">
          <cell r="H29386" t="str">
            <v>[Bd31]</v>
          </cell>
        </row>
        <row r="29387">
          <cell r="H29387" t="str">
            <v>[H1]</v>
          </cell>
        </row>
        <row r="29388">
          <cell r="H29388" t="str">
            <v>[H2]</v>
          </cell>
        </row>
        <row r="29389">
          <cell r="H29389" t="str">
            <v>[H3]</v>
          </cell>
        </row>
        <row r="29390">
          <cell r="H29390" t="str">
            <v>[H4]</v>
          </cell>
        </row>
        <row r="29391">
          <cell r="H29391" t="str">
            <v>[H5]</v>
          </cell>
        </row>
        <row r="29392">
          <cell r="H29392" t="str">
            <v>[H7]</v>
          </cell>
        </row>
        <row r="29393">
          <cell r="H29393" t="str">
            <v>[N1]</v>
          </cell>
        </row>
        <row r="29394">
          <cell r="H29394" t="str">
            <v>[N2]</v>
          </cell>
        </row>
        <row r="29395">
          <cell r="H29395" t="str">
            <v>[N3]</v>
          </cell>
        </row>
        <row r="29396">
          <cell r="H29396" t="str">
            <v>[N4]</v>
          </cell>
        </row>
        <row r="29397">
          <cell r="H29397" t="str">
            <v>[N5]</v>
          </cell>
        </row>
        <row r="29398">
          <cell r="H29398" t="str">
            <v>[N7]</v>
          </cell>
        </row>
        <row r="29399">
          <cell r="H29399" t="str">
            <v>[R1]</v>
          </cell>
        </row>
        <row r="29400">
          <cell r="H29400" t="str">
            <v>[R2]</v>
          </cell>
        </row>
        <row r="29401">
          <cell r="H29401" t="str">
            <v>[R3]</v>
          </cell>
        </row>
        <row r="29402">
          <cell r="H29402" t="str">
            <v>[T1]</v>
          </cell>
        </row>
        <row r="29403">
          <cell r="H29403" t="str">
            <v>[T2]</v>
          </cell>
        </row>
        <row r="29404">
          <cell r="H29404" t="str">
            <v>[T3]</v>
          </cell>
        </row>
        <row r="29405">
          <cell r="H29405" t="str">
            <v>[X]</v>
          </cell>
        </row>
        <row r="29406">
          <cell r="H29406" t="str">
            <v>[Y]</v>
          </cell>
        </row>
        <row r="29407">
          <cell r="H29407" t="str">
            <v>[Y1]</v>
          </cell>
        </row>
        <row r="29408">
          <cell r="H29408" t="str">
            <v>[Yd32]</v>
          </cell>
        </row>
        <row r="29409">
          <cell r="H29409" t="str">
            <v>[Yd42]</v>
          </cell>
        </row>
        <row r="29410">
          <cell r="H29410" t="str">
            <v>[Z]</v>
          </cell>
        </row>
        <row r="29411">
          <cell r="H29411" t="str">
            <v>[Z1]</v>
          </cell>
        </row>
        <row r="29412">
          <cell r="H29412" t="str">
            <v>[Zd31]</v>
          </cell>
        </row>
        <row r="29413">
          <cell r="H29413" t="str">
            <v>[Zd41]</v>
          </cell>
        </row>
        <row r="29414">
          <cell r="H29414" t="str">
            <v>[Gl 001]</v>
          </cell>
        </row>
        <row r="29415">
          <cell r="H29415" t="str">
            <v>[Gl 002]</v>
          </cell>
        </row>
        <row r="29416">
          <cell r="H29416" t="str">
            <v>[Gl d11]</v>
          </cell>
        </row>
        <row r="29417">
          <cell r="H29417" t="str">
            <v>[Gl d12]</v>
          </cell>
        </row>
        <row r="29418">
          <cell r="H29418" t="str">
            <v>[Gl d21]</v>
          </cell>
        </row>
        <row r="29419">
          <cell r="H29419" t="str">
            <v>[Gl d22]</v>
          </cell>
        </row>
        <row r="29420">
          <cell r="H29420" t="str">
            <v>[Gl d31]</v>
          </cell>
        </row>
        <row r="29421">
          <cell r="H29421" t="str">
            <v>[Gl d32]</v>
          </cell>
        </row>
        <row r="29422">
          <cell r="H29422" t="str">
            <v>[Gl d41]</v>
          </cell>
        </row>
        <row r="29423">
          <cell r="H29423" t="str">
            <v>[Gl d42]</v>
          </cell>
        </row>
        <row r="29424">
          <cell r="H29424" t="str">
            <v>[Gl f11]</v>
          </cell>
        </row>
        <row r="29425">
          <cell r="H29425" t="str">
            <v>[Gl f12]</v>
          </cell>
        </row>
        <row r="29426">
          <cell r="H29426" t="str">
            <v>[Gl f13]</v>
          </cell>
        </row>
        <row r="29427">
          <cell r="H29427" t="str">
            <v>[Gl f21]</v>
          </cell>
        </row>
        <row r="29428">
          <cell r="H29428" t="str">
            <v>[Gl f22]</v>
          </cell>
        </row>
        <row r="29429">
          <cell r="H29429" t="str">
            <v>[Gl f31]</v>
          </cell>
        </row>
        <row r="29430">
          <cell r="H29430" t="str">
            <v>[Gl f32]</v>
          </cell>
        </row>
        <row r="29431">
          <cell r="H29431" t="str">
            <v>[Sch307R]</v>
          </cell>
        </row>
        <row r="29432">
          <cell r="H29432" t="str">
            <v>[Sch407H]</v>
          </cell>
        </row>
        <row r="29433">
          <cell r="H29433" t="str">
            <v>[1A]</v>
          </cell>
        </row>
        <row r="29434">
          <cell r="H29434" t="str">
            <v>[1A1]</v>
          </cell>
        </row>
        <row r="29435">
          <cell r="H29435" t="str">
            <v>[1Ad22]</v>
          </cell>
        </row>
        <row r="29436">
          <cell r="H29436" t="str">
            <v>[1B]</v>
          </cell>
        </row>
        <row r="29437">
          <cell r="H29437" t="str">
            <v>[1B1]</v>
          </cell>
        </row>
        <row r="29438">
          <cell r="H29438" t="str">
            <v>[1Bd21]</v>
          </cell>
        </row>
        <row r="29439">
          <cell r="H29439" t="str">
            <v>[1H3]</v>
          </cell>
        </row>
        <row r="29440">
          <cell r="H29440" t="str">
            <v>[1H5]</v>
          </cell>
        </row>
        <row r="29441">
          <cell r="H29441" t="str">
            <v>[1Y]</v>
          </cell>
        </row>
        <row r="29442">
          <cell r="H29442" t="str">
            <v>[1Z]</v>
          </cell>
        </row>
        <row r="29443">
          <cell r="H29443" t="str">
            <v>[1Zd31]</v>
          </cell>
        </row>
        <row r="29444">
          <cell r="H29444" t="str">
            <v>[2B]</v>
          </cell>
        </row>
        <row r="29445">
          <cell r="H29445" t="str">
            <v>[2B1]</v>
          </cell>
        </row>
        <row r="29446">
          <cell r="H29446" t="str">
            <v>[2Zd31]</v>
          </cell>
        </row>
        <row r="29447">
          <cell r="H29447" t="str">
            <v>[V101R]</v>
          </cell>
        </row>
        <row r="29448">
          <cell r="H29448" t="str">
            <v>[V102R]</v>
          </cell>
        </row>
        <row r="29449">
          <cell r="H29449" t="str">
            <v>[V203R]</v>
          </cell>
        </row>
        <row r="29450">
          <cell r="H29450" t="str">
            <v>[V404H]</v>
          </cell>
        </row>
        <row r="29451">
          <cell r="H29451" t="str">
            <v>[V409H]</v>
          </cell>
        </row>
        <row r="29452">
          <cell r="H29452" t="str">
            <v>[V501H]</v>
          </cell>
        </row>
        <row r="29453">
          <cell r="H29453" t="str">
            <v>[V501R]</v>
          </cell>
        </row>
        <row r="29454">
          <cell r="H29454" t="str">
            <v>[V502H]</v>
          </cell>
        </row>
        <row r="29455">
          <cell r="H29455" t="str">
            <v>[V502R]</v>
          </cell>
        </row>
        <row r="29456">
          <cell r="H29456" t="str">
            <v>[V503H]</v>
          </cell>
        </row>
        <row r="29457">
          <cell r="H29457" t="str">
            <v>[V503R]</v>
          </cell>
        </row>
        <row r="29458">
          <cell r="H29458" t="str">
            <v>[VH1]</v>
          </cell>
        </row>
        <row r="29459">
          <cell r="H29459" t="str">
            <v>[VH2]</v>
          </cell>
        </row>
        <row r="29460">
          <cell r="H29460" t="str">
            <v>[VH3]</v>
          </cell>
        </row>
        <row r="29461">
          <cell r="H29461" t="str">
            <v>[VH4]</v>
          </cell>
        </row>
        <row r="29462">
          <cell r="H29462" t="str">
            <v>[VH5]</v>
          </cell>
        </row>
        <row r="29463">
          <cell r="H29463" t="str">
            <v>[VH7]</v>
          </cell>
        </row>
        <row r="29464">
          <cell r="H29464" t="str">
            <v>[VN1]</v>
          </cell>
        </row>
        <row r="29465">
          <cell r="H29465" t="str">
            <v>[VN2]</v>
          </cell>
        </row>
        <row r="29466">
          <cell r="H29466" t="str">
            <v>[VN3]</v>
          </cell>
        </row>
        <row r="29467">
          <cell r="H29467" t="str">
            <v>[VN4]</v>
          </cell>
        </row>
        <row r="29468">
          <cell r="H29468" t="str">
            <v>[VN5]</v>
          </cell>
        </row>
        <row r="29469">
          <cell r="H29469" t="str">
            <v>[VN7]</v>
          </cell>
        </row>
        <row r="29470">
          <cell r="H29470" t="str">
            <v>[VSch307R]</v>
          </cell>
        </row>
        <row r="29471">
          <cell r="H29471" t="str">
            <v>[VSch407H]</v>
          </cell>
        </row>
        <row r="29472">
          <cell r="H29472" t="str">
            <v>[VT1]</v>
          </cell>
        </row>
        <row r="29473">
          <cell r="H29473" t="str">
            <v>[VT2]</v>
          </cell>
        </row>
        <row r="29474">
          <cell r="H29474" t="str">
            <v>[VT3]</v>
          </cell>
        </row>
        <row r="29475">
          <cell r="H29475" t="str">
            <v>[a]</v>
          </cell>
        </row>
        <row r="29476">
          <cell r="H29476" t="str">
            <v>[a1]</v>
          </cell>
        </row>
        <row r="29477">
          <cell r="H29477" t="str">
            <v>[ad22]</v>
          </cell>
        </row>
        <row r="29478">
          <cell r="H29478" t="str">
            <v>[ad32]</v>
          </cell>
        </row>
        <row r="29479">
          <cell r="H29479" t="str">
            <v>[b]</v>
          </cell>
        </row>
        <row r="29480">
          <cell r="H29480" t="str">
            <v>[b1]</v>
          </cell>
        </row>
        <row r="29481">
          <cell r="H29481" t="str">
            <v>[bd21]</v>
          </cell>
        </row>
        <row r="29482">
          <cell r="H29482" t="str">
            <v>[bd31]</v>
          </cell>
        </row>
        <row r="29483">
          <cell r="H29483" t="str">
            <v>[h(T1)]</v>
          </cell>
        </row>
        <row r="29484">
          <cell r="H29484" t="str">
            <v>[h(T2)]</v>
          </cell>
        </row>
        <row r="29485">
          <cell r="H29485" t="str">
            <v>[h(T3)]</v>
          </cell>
        </row>
        <row r="29486">
          <cell r="H29486" t="str">
            <v>[n(A)]</v>
          </cell>
        </row>
        <row r="29487">
          <cell r="H29487" t="str">
            <v>[n(B)]</v>
          </cell>
        </row>
        <row r="29488">
          <cell r="H29488" t="str">
            <v>[r1]</v>
          </cell>
        </row>
        <row r="29489">
          <cell r="H29489" t="str">
            <v>[r2]</v>
          </cell>
        </row>
        <row r="29490">
          <cell r="H29490" t="str">
            <v>[r3]</v>
          </cell>
        </row>
        <row r="29491">
          <cell r="H29491" t="str">
            <v>[t(Y)]</v>
          </cell>
        </row>
        <row r="29492">
          <cell r="H29492" t="str">
            <v>[t(Z)]</v>
          </cell>
        </row>
        <row r="29493">
          <cell r="H29493" t="str">
            <v>[t3(X)]</v>
          </cell>
        </row>
        <row r="29494">
          <cell r="H29494" t="str">
            <v>[x]</v>
          </cell>
        </row>
        <row r="29495">
          <cell r="H29495" t="str">
            <v>[y]</v>
          </cell>
        </row>
        <row r="29496">
          <cell r="H29496" t="str">
            <v>[y1]</v>
          </cell>
        </row>
        <row r="29497">
          <cell r="H29497" t="str">
            <v>[yd32]</v>
          </cell>
        </row>
        <row r="29498">
          <cell r="H29498" t="str">
            <v>[yd42]</v>
          </cell>
        </row>
        <row r="29499">
          <cell r="H29499" t="str">
            <v>[z]</v>
          </cell>
        </row>
        <row r="29500">
          <cell r="H29500" t="str">
            <v>[z1]</v>
          </cell>
        </row>
        <row r="29501">
          <cell r="H29501" t="str">
            <v>[zd31]</v>
          </cell>
        </row>
        <row r="29502">
          <cell r="H29502" t="str">
            <v>[zd41]</v>
          </cell>
        </row>
        <row r="29503">
          <cell r="H29503" t="str">
            <v>[Sp 31]</v>
          </cell>
        </row>
        <row r="29504">
          <cell r="H29504" t="str">
            <v>[W 1]</v>
          </cell>
        </row>
        <row r="29505">
          <cell r="H29505" t="str">
            <v>[W 101]</v>
          </cell>
        </row>
        <row r="29506">
          <cell r="H29506" t="str">
            <v>[W 102]</v>
          </cell>
        </row>
        <row r="29507">
          <cell r="H29507" t="str">
            <v>[W 103]</v>
          </cell>
        </row>
        <row r="29508">
          <cell r="H29508" t="str">
            <v>[W 104]</v>
          </cell>
        </row>
        <row r="29509">
          <cell r="H29509" t="str">
            <v>[W 2]</v>
          </cell>
        </row>
        <row r="29510">
          <cell r="H29510" t="str">
            <v>[W 203]</v>
          </cell>
        </row>
        <row r="29511">
          <cell r="H29511" t="str">
            <v>[W 204]</v>
          </cell>
        </row>
        <row r="29512">
          <cell r="H29512" t="str">
            <v>[W 205]</v>
          </cell>
        </row>
        <row r="29513">
          <cell r="H29513" t="str">
            <v>[W 206]</v>
          </cell>
        </row>
        <row r="29514">
          <cell r="H29514" t="str">
            <v>[W 3]</v>
          </cell>
        </row>
        <row r="29515">
          <cell r="H29515" t="str">
            <v>[W 30]</v>
          </cell>
        </row>
        <row r="29516">
          <cell r="H29516" t="str">
            <v>[W 301]</v>
          </cell>
        </row>
        <row r="29517">
          <cell r="H29517" t="str">
            <v>[W 302]</v>
          </cell>
        </row>
        <row r="29518">
          <cell r="H29518" t="str">
            <v>[W 303]</v>
          </cell>
        </row>
        <row r="29519">
          <cell r="H29519" t="str">
            <v>[W 304]</v>
          </cell>
        </row>
        <row r="29520">
          <cell r="H29520" t="str">
            <v>[W 4]</v>
          </cell>
        </row>
        <row r="29521">
          <cell r="H29521" t="str">
            <v>[W 5]</v>
          </cell>
        </row>
        <row r="29522">
          <cell r="H29522" t="str">
            <v>[W 51]</v>
          </cell>
        </row>
        <row r="29523">
          <cell r="H29523" t="str">
            <v>[W 52]</v>
          </cell>
        </row>
        <row r="29524">
          <cell r="H29524" t="str">
            <v>[W 53]</v>
          </cell>
        </row>
        <row r="29525">
          <cell r="H29525" t="str">
            <v>[W 54]</v>
          </cell>
        </row>
        <row r="29526">
          <cell r="H29526" t="str">
            <v>[W 55]</v>
          </cell>
        </row>
        <row r="29527">
          <cell r="H29527" t="str">
            <v>[W 56]</v>
          </cell>
        </row>
        <row r="29528">
          <cell r="H29528" t="str">
            <v>[W 57]</v>
          </cell>
        </row>
        <row r="29529">
          <cell r="H29529" t="str">
            <v>[W 58]</v>
          </cell>
        </row>
        <row r="29530">
          <cell r="H29530" t="str">
            <v>[W 6]</v>
          </cell>
        </row>
        <row r="29531">
          <cell r="H29531" t="str">
            <v>[W 7]</v>
          </cell>
        </row>
        <row r="29532">
          <cell r="H29532" t="str">
            <v>[W 8]</v>
          </cell>
        </row>
        <row r="29533">
          <cell r="H29533" t="str">
            <v>[W 9]</v>
          </cell>
        </row>
        <row r="29534">
          <cell r="H29534" t="str">
            <v>[VE 203]</v>
          </cell>
        </row>
        <row r="29535">
          <cell r="H29535" t="str">
            <v>[VE 404]</v>
          </cell>
        </row>
        <row r="29536">
          <cell r="H29536" t="str">
            <v>[VE 409]</v>
          </cell>
        </row>
        <row r="29537">
          <cell r="H29537" t="str">
            <v>[VE 701]</v>
          </cell>
        </row>
        <row r="29538">
          <cell r="H29538" t="str">
            <v>[VE 702]</v>
          </cell>
        </row>
        <row r="29539">
          <cell r="H29539" t="str">
            <v>[VE 703]</v>
          </cell>
        </row>
        <row r="29540">
          <cell r="H29540" t="str">
            <v>[ZE d21]</v>
          </cell>
        </row>
        <row r="29541">
          <cell r="H29541" t="str">
            <v>[ZE d22]</v>
          </cell>
        </row>
        <row r="29542">
          <cell r="H29542" t="str">
            <v>[ZE d31]</v>
          </cell>
        </row>
        <row r="29543">
          <cell r="H29543" t="str">
            <v>[ZE d32]</v>
          </cell>
        </row>
        <row r="29544">
          <cell r="H29544" t="str">
            <v>[ZE f11H]</v>
          </cell>
        </row>
        <row r="29545">
          <cell r="H29545" t="str">
            <v>[ZE f11R]</v>
          </cell>
        </row>
        <row r="29546">
          <cell r="H29546" t="str">
            <v>[ZE f12H]</v>
          </cell>
        </row>
        <row r="29547">
          <cell r="H29547" t="str">
            <v>[ZE f12R]</v>
          </cell>
        </row>
        <row r="29548">
          <cell r="H29548" t="str">
            <v>[ZE f13]</v>
          </cell>
        </row>
        <row r="29549">
          <cell r="H29549" t="str">
            <v>[ZE f21]</v>
          </cell>
        </row>
        <row r="29550">
          <cell r="H29550" t="str">
            <v>[ZE f22]</v>
          </cell>
        </row>
        <row r="29551">
          <cell r="H29551" t="str">
            <v>[ZVE d41]</v>
          </cell>
        </row>
        <row r="29552">
          <cell r="H29552" t="str">
            <v>[ZVE d42]</v>
          </cell>
        </row>
        <row r="29553">
          <cell r="H29553" t="str">
            <v>[aws]</v>
          </cell>
        </row>
        <row r="29554">
          <cell r="H29554" t="str">
            <v>[1]</v>
          </cell>
        </row>
        <row r="29555">
          <cell r="H29555" t="str">
            <v>[101]</v>
          </cell>
        </row>
        <row r="29556">
          <cell r="H29556" t="str">
            <v>[102]</v>
          </cell>
        </row>
        <row r="29557">
          <cell r="H29557" t="str">
            <v>[2/3]</v>
          </cell>
        </row>
        <row r="29558">
          <cell r="H29558" t="str">
            <v>[201]</v>
          </cell>
        </row>
        <row r="29559">
          <cell r="H29559" t="str">
            <v>[202]</v>
          </cell>
        </row>
        <row r="29560">
          <cell r="H29560" t="str">
            <v>[203]</v>
          </cell>
        </row>
        <row r="29561">
          <cell r="H29561" t="str">
            <v>[205]</v>
          </cell>
        </row>
        <row r="29562">
          <cell r="H29562" t="str">
            <v>[301]</v>
          </cell>
        </row>
        <row r="29563">
          <cell r="H29563" t="str">
            <v>[302]</v>
          </cell>
        </row>
        <row r="29564">
          <cell r="H29564" t="str">
            <v>[303]</v>
          </cell>
        </row>
        <row r="29565">
          <cell r="H29565" t="str">
            <v>[305]</v>
          </cell>
        </row>
        <row r="29566">
          <cell r="H29566" t="str">
            <v>[4/6]</v>
          </cell>
        </row>
        <row r="29567">
          <cell r="H29567" t="str">
            <v>[401]</v>
          </cell>
        </row>
        <row r="29568">
          <cell r="H29568" t="str">
            <v>[5]</v>
          </cell>
        </row>
        <row r="29569">
          <cell r="H29569" t="str">
            <v>[501]</v>
          </cell>
        </row>
        <row r="29570">
          <cell r="H29570" t="str">
            <v>[51/53]</v>
          </cell>
        </row>
        <row r="29571">
          <cell r="H29571" t="str">
            <v>[Gl 101]</v>
          </cell>
        </row>
        <row r="29572">
          <cell r="H29572" t="str">
            <v>[Gl 102]</v>
          </cell>
        </row>
        <row r="29573">
          <cell r="H29573" t="str">
            <v>[Gl 201]</v>
          </cell>
        </row>
        <row r="29574">
          <cell r="H29574" t="str">
            <v>[Gl 202]</v>
          </cell>
        </row>
        <row r="29575">
          <cell r="H29575" t="str">
            <v>[Gl 203]</v>
          </cell>
        </row>
        <row r="29576">
          <cell r="H29576" t="str">
            <v>[Gl 205]</v>
          </cell>
        </row>
        <row r="29577">
          <cell r="H29577" t="str">
            <v>[Gl 301]</v>
          </cell>
        </row>
        <row r="29578">
          <cell r="H29578" t="str">
            <v>[Gl 302]</v>
          </cell>
        </row>
        <row r="29579">
          <cell r="H29579" t="str">
            <v>[Gl 303]</v>
          </cell>
        </row>
        <row r="29580">
          <cell r="H29580" t="str">
            <v>[Gl 305]</v>
          </cell>
        </row>
        <row r="29581">
          <cell r="H29581" t="str">
            <v>[Gl 401]</v>
          </cell>
        </row>
        <row r="29582">
          <cell r="H29582" t="str">
            <v>[Gl 501]</v>
          </cell>
        </row>
        <row r="29583">
          <cell r="H29583" t="str">
            <v>[Bl a10]</v>
          </cell>
        </row>
        <row r="29584">
          <cell r="H29584" t="str">
            <v>[Bl l11]</v>
          </cell>
        </row>
        <row r="29585">
          <cell r="H29585" t="str">
            <v>[Bl z31]</v>
          </cell>
        </row>
        <row r="29586">
          <cell r="H29586" t="str">
            <v>[EVA1]</v>
          </cell>
        </row>
        <row r="29587">
          <cell r="H29587" t="str">
            <v>[km 31,726]</v>
          </cell>
        </row>
        <row r="29588">
          <cell r="H29588" t="str">
            <v>[km 32,187]</v>
          </cell>
        </row>
        <row r="29589">
          <cell r="H29589" t="str">
            <v>[km 33,367]</v>
          </cell>
        </row>
        <row r="29590">
          <cell r="H29590" t="str">
            <v>[km 34,939]</v>
          </cell>
        </row>
        <row r="29591">
          <cell r="H29591" t="str">
            <v>[km 99,850]</v>
          </cell>
        </row>
        <row r="29592">
          <cell r="H29592" t="str">
            <v>[Ers A]</v>
          </cell>
        </row>
        <row r="29593">
          <cell r="H29593" t="str">
            <v>[Ers H1]</v>
          </cell>
        </row>
        <row r="29594">
          <cell r="H29594" t="str">
            <v>[Ers H2]</v>
          </cell>
        </row>
        <row r="29595">
          <cell r="H29595" t="str">
            <v>[Ers H3]</v>
          </cell>
        </row>
        <row r="29596">
          <cell r="H29596" t="str">
            <v>[Ers H5]</v>
          </cell>
        </row>
        <row r="29597">
          <cell r="H29597" t="str">
            <v>[Ers R1]</v>
          </cell>
        </row>
        <row r="29598">
          <cell r="H29598" t="str">
            <v>[Ers R2]</v>
          </cell>
        </row>
        <row r="29599">
          <cell r="H29599" t="str">
            <v>[Ers R3]</v>
          </cell>
        </row>
        <row r="29600">
          <cell r="H29600" t="str">
            <v>[Ers R5]</v>
          </cell>
        </row>
        <row r="29601">
          <cell r="H29601" t="str">
            <v>[Ers Sch201R]</v>
          </cell>
        </row>
        <row r="29602">
          <cell r="H29602" t="str">
            <v>[Ers Sch202R]</v>
          </cell>
        </row>
        <row r="29603">
          <cell r="H29603" t="str">
            <v>[Ers Sch203R]</v>
          </cell>
        </row>
        <row r="29604">
          <cell r="H29604" t="str">
            <v>[Ers Sch205R]</v>
          </cell>
        </row>
        <row r="29605">
          <cell r="H29605" t="str">
            <v>[Ers Sch301H]</v>
          </cell>
        </row>
        <row r="29606">
          <cell r="H29606" t="str">
            <v>[Ers Sch302H]</v>
          </cell>
        </row>
        <row r="29607">
          <cell r="H29607" t="str">
            <v>[Ers Sch303H]</v>
          </cell>
        </row>
        <row r="29608">
          <cell r="H29608" t="str">
            <v>[Ers Sch305H]</v>
          </cell>
        </row>
        <row r="29609">
          <cell r="H29609" t="str">
            <v>[Ers Y]</v>
          </cell>
        </row>
        <row r="29610">
          <cell r="H29610" t="str">
            <v>[Ers Z]</v>
          </cell>
        </row>
        <row r="29611">
          <cell r="H29611" t="str">
            <v>[Ers 1H2]</v>
          </cell>
        </row>
        <row r="29612">
          <cell r="H29612" t="str">
            <v>[Ers 1H3]</v>
          </cell>
        </row>
        <row r="29613">
          <cell r="H29613" t="str">
            <v>[Ers 1Y]</v>
          </cell>
        </row>
        <row r="29614">
          <cell r="H29614" t="str">
            <v>[Ers 1Z]</v>
          </cell>
        </row>
        <row r="29615">
          <cell r="H29615" t="str">
            <v>[FA R5]</v>
          </cell>
        </row>
        <row r="29616">
          <cell r="H29616" t="str">
            <v>[a10]</v>
          </cell>
        </row>
        <row r="29617">
          <cell r="H29617" t="str">
            <v>[l11]</v>
          </cell>
        </row>
        <row r="29618">
          <cell r="H29618" t="str">
            <v>[z11]</v>
          </cell>
        </row>
        <row r="29619">
          <cell r="H29619" t="str">
            <v>[z21]</v>
          </cell>
        </row>
        <row r="29620">
          <cell r="H29620" t="str">
            <v>[z31]</v>
          </cell>
        </row>
        <row r="29621">
          <cell r="H29621" t="str">
            <v>[A]</v>
          </cell>
        </row>
        <row r="29622">
          <cell r="H29622" t="str">
            <v>[H1]</v>
          </cell>
        </row>
        <row r="29623">
          <cell r="H29623" t="str">
            <v>[H2]</v>
          </cell>
        </row>
        <row r="29624">
          <cell r="H29624" t="str">
            <v>[H3]</v>
          </cell>
        </row>
        <row r="29625">
          <cell r="H29625" t="str">
            <v>[H5]</v>
          </cell>
        </row>
        <row r="29626">
          <cell r="H29626" t="str">
            <v>[R1]</v>
          </cell>
        </row>
        <row r="29627">
          <cell r="H29627" t="str">
            <v>[R2]</v>
          </cell>
        </row>
        <row r="29628">
          <cell r="H29628" t="str">
            <v>[R3]</v>
          </cell>
        </row>
        <row r="29629">
          <cell r="H29629" t="str">
            <v>[R5]</v>
          </cell>
        </row>
        <row r="29630">
          <cell r="H29630" t="str">
            <v>[Y]</v>
          </cell>
        </row>
        <row r="29631">
          <cell r="H29631" t="str">
            <v>[Z]</v>
          </cell>
        </row>
        <row r="29632">
          <cell r="H29632" t="str">
            <v>[Gl a10]</v>
          </cell>
        </row>
        <row r="29633">
          <cell r="H29633" t="str">
            <v>[Gl l11]</v>
          </cell>
        </row>
        <row r="29634">
          <cell r="H29634" t="str">
            <v>[Gl z11]</v>
          </cell>
        </row>
        <row r="29635">
          <cell r="H29635" t="str">
            <v>[Gl z21]</v>
          </cell>
        </row>
        <row r="29636">
          <cell r="H29636" t="str">
            <v>[Gl z31]</v>
          </cell>
        </row>
        <row r="29637">
          <cell r="H29637" t="str">
            <v>[Sch201R]</v>
          </cell>
        </row>
        <row r="29638">
          <cell r="H29638" t="str">
            <v>[Sch202R]</v>
          </cell>
        </row>
        <row r="29639">
          <cell r="H29639" t="str">
            <v>[Sch203R]</v>
          </cell>
        </row>
        <row r="29640">
          <cell r="H29640" t="str">
            <v>[Sch205R]</v>
          </cell>
        </row>
        <row r="29641">
          <cell r="H29641" t="str">
            <v>[Sch301H]</v>
          </cell>
        </row>
        <row r="29642">
          <cell r="H29642" t="str">
            <v>[Sch302H]</v>
          </cell>
        </row>
        <row r="29643">
          <cell r="H29643" t="str">
            <v>[Sch303H]</v>
          </cell>
        </row>
        <row r="29644">
          <cell r="H29644" t="str">
            <v>[Sch305H]</v>
          </cell>
        </row>
        <row r="29645">
          <cell r="H29645" t="str">
            <v>[1H2]</v>
          </cell>
        </row>
        <row r="29646">
          <cell r="H29646" t="str">
            <v>[1H3]</v>
          </cell>
        </row>
        <row r="29647">
          <cell r="H29647" t="str">
            <v>[1Y]</v>
          </cell>
        </row>
        <row r="29648">
          <cell r="H29648" t="str">
            <v>[1Z]</v>
          </cell>
        </row>
        <row r="29649">
          <cell r="H29649" t="str">
            <v>[V101R]</v>
          </cell>
        </row>
        <row r="29650">
          <cell r="H29650" t="str">
            <v>[V102R]</v>
          </cell>
        </row>
        <row r="29651">
          <cell r="H29651" t="str">
            <v>[V501H]</v>
          </cell>
        </row>
        <row r="29652">
          <cell r="H29652" t="str">
            <v>[VH1]</v>
          </cell>
        </row>
        <row r="29653">
          <cell r="H29653" t="str">
            <v>[VH2]</v>
          </cell>
        </row>
        <row r="29654">
          <cell r="H29654" t="str">
            <v>[VH3]</v>
          </cell>
        </row>
        <row r="29655">
          <cell r="H29655" t="str">
            <v>[VH5]</v>
          </cell>
        </row>
        <row r="29656">
          <cell r="H29656" t="str">
            <v>[VR1]</v>
          </cell>
        </row>
        <row r="29657">
          <cell r="H29657" t="str">
            <v>[VR2]</v>
          </cell>
        </row>
        <row r="29658">
          <cell r="H29658" t="str">
            <v>[VR3]</v>
          </cell>
        </row>
        <row r="29659">
          <cell r="H29659" t="str">
            <v>[VR5]</v>
          </cell>
        </row>
        <row r="29660">
          <cell r="H29660" t="str">
            <v>[VSch201R]</v>
          </cell>
        </row>
        <row r="29661">
          <cell r="H29661" t="str">
            <v>[VSch202R]</v>
          </cell>
        </row>
        <row r="29662">
          <cell r="H29662" t="str">
            <v>[VSch203R]</v>
          </cell>
        </row>
        <row r="29663">
          <cell r="H29663" t="str">
            <v>[VSch205R]</v>
          </cell>
        </row>
        <row r="29664">
          <cell r="H29664" t="str">
            <v>[VSch301H]</v>
          </cell>
        </row>
        <row r="29665">
          <cell r="H29665" t="str">
            <v>[VSch302H]</v>
          </cell>
        </row>
        <row r="29666">
          <cell r="H29666" t="str">
            <v>[VSch303H]</v>
          </cell>
        </row>
        <row r="29667">
          <cell r="H29667" t="str">
            <v>[VSch305H]</v>
          </cell>
        </row>
        <row r="29668">
          <cell r="H29668" t="str">
            <v>[a]</v>
          </cell>
        </row>
        <row r="29669">
          <cell r="H29669" t="str">
            <v>[h(Z)]</v>
          </cell>
        </row>
        <row r="29670">
          <cell r="H29670" t="str">
            <v>[r(A)]</v>
          </cell>
        </row>
        <row r="29671">
          <cell r="H29671" t="str">
            <v>[r(Y)]</v>
          </cell>
        </row>
        <row r="29672">
          <cell r="H29672" t="str">
            <v>[y]</v>
          </cell>
        </row>
        <row r="29673">
          <cell r="H29673" t="str">
            <v>[z]</v>
          </cell>
        </row>
        <row r="29674">
          <cell r="H29674" t="str">
            <v>[W 1]</v>
          </cell>
        </row>
        <row r="29675">
          <cell r="H29675" t="str">
            <v>[W 2]</v>
          </cell>
        </row>
        <row r="29676">
          <cell r="H29676" t="str">
            <v>[W 3]</v>
          </cell>
        </row>
        <row r="29677">
          <cell r="H29677" t="str">
            <v>[W 4]</v>
          </cell>
        </row>
        <row r="29678">
          <cell r="H29678" t="str">
            <v>[W 5]</v>
          </cell>
        </row>
        <row r="29679">
          <cell r="H29679" t="str">
            <v>[W 51]</v>
          </cell>
        </row>
        <row r="29680">
          <cell r="H29680" t="str">
            <v>[W 52]</v>
          </cell>
        </row>
        <row r="29681">
          <cell r="H29681" t="str">
            <v>[W 53]</v>
          </cell>
        </row>
        <row r="29682">
          <cell r="H29682" t="str">
            <v>[W 6]</v>
          </cell>
        </row>
        <row r="29683">
          <cell r="H29683" t="str">
            <v>[ZVE a10]</v>
          </cell>
        </row>
        <row r="29684">
          <cell r="H29684" t="str">
            <v>[ZVE l11]</v>
          </cell>
        </row>
        <row r="29685">
          <cell r="H29685" t="str">
            <v>[ZVE z31]</v>
          </cell>
        </row>
        <row r="29686">
          <cell r="H29686" t="str">
            <v>[aws]</v>
          </cell>
        </row>
        <row r="29687">
          <cell r="H29687" t="str">
            <v>[320]</v>
          </cell>
        </row>
        <row r="29688">
          <cell r="H29688" t="str">
            <v>[33]</v>
          </cell>
        </row>
        <row r="29689">
          <cell r="H29689" t="str">
            <v>[401]</v>
          </cell>
        </row>
        <row r="29690">
          <cell r="H29690" t="str">
            <v>[402]</v>
          </cell>
        </row>
        <row r="29691">
          <cell r="H29691" t="str">
            <v>[404]</v>
          </cell>
        </row>
        <row r="29692">
          <cell r="H29692" t="str">
            <v>[420]</v>
          </cell>
        </row>
        <row r="29693">
          <cell r="H29693" t="str">
            <v>[430]</v>
          </cell>
        </row>
        <row r="29694">
          <cell r="H29694" t="str">
            <v>[520]</v>
          </cell>
        </row>
        <row r="29695">
          <cell r="H29695" t="str">
            <v>[601]</v>
          </cell>
        </row>
        <row r="29696">
          <cell r="H29696" t="str">
            <v>[602]</v>
          </cell>
        </row>
        <row r="29697">
          <cell r="H29697" t="str">
            <v>[604]</v>
          </cell>
        </row>
        <row r="29698">
          <cell r="H29698" t="str">
            <v>[620]</v>
          </cell>
        </row>
        <row r="29699">
          <cell r="H29699" t="str">
            <v>[630]</v>
          </cell>
        </row>
        <row r="29700">
          <cell r="H29700" t="str">
            <v>[640]</v>
          </cell>
        </row>
        <row r="29701">
          <cell r="H29701" t="str">
            <v>[701]</v>
          </cell>
        </row>
        <row r="29702">
          <cell r="H29702" t="str">
            <v>[702]</v>
          </cell>
        </row>
        <row r="29703">
          <cell r="H29703" t="str">
            <v>[721]</v>
          </cell>
        </row>
        <row r="29704">
          <cell r="H29704" t="str">
            <v>[722]</v>
          </cell>
        </row>
        <row r="29705">
          <cell r="H29705" t="str">
            <v>[723]</v>
          </cell>
        </row>
        <row r="29706">
          <cell r="H29706" t="str">
            <v>[771]</v>
          </cell>
        </row>
        <row r="29707">
          <cell r="H29707" t="str">
            <v>[EK1]</v>
          </cell>
        </row>
        <row r="29708">
          <cell r="H29708" t="str">
            <v>[W101]</v>
          </cell>
        </row>
        <row r="29709">
          <cell r="H29709" t="str">
            <v>[W102]</v>
          </cell>
        </row>
        <row r="29710">
          <cell r="H29710" t="str">
            <v>[W113]</v>
          </cell>
        </row>
        <row r="29711">
          <cell r="H29711" t="str">
            <v>[W114]</v>
          </cell>
        </row>
        <row r="29712">
          <cell r="H29712" t="str">
            <v>[W151]</v>
          </cell>
        </row>
        <row r="29713">
          <cell r="H29713" t="str">
            <v>[W152]</v>
          </cell>
        </row>
        <row r="29714">
          <cell r="H29714" t="str">
            <v>[W153]</v>
          </cell>
        </row>
        <row r="29715">
          <cell r="H29715" t="str">
            <v>[W301]</v>
          </cell>
        </row>
        <row r="29716">
          <cell r="H29716" t="str">
            <v>[W302]</v>
          </cell>
        </row>
        <row r="29717">
          <cell r="H29717" t="str">
            <v>[W331]</v>
          </cell>
        </row>
        <row r="29718">
          <cell r="H29718" t="str">
            <v>[W352]</v>
          </cell>
        </row>
        <row r="29719">
          <cell r="H29719" t="str">
            <v>[k11]</v>
          </cell>
        </row>
        <row r="29720">
          <cell r="H29720" t="str">
            <v>[k12]</v>
          </cell>
        </row>
        <row r="29721">
          <cell r="H29721" t="str">
            <v>[k21]</v>
          </cell>
        </row>
        <row r="29722">
          <cell r="H29722" t="str">
            <v>[k22]</v>
          </cell>
        </row>
        <row r="29723">
          <cell r="H29723" t="str">
            <v>[k31]</v>
          </cell>
        </row>
        <row r="29724">
          <cell r="H29724" t="str">
            <v>[k32]</v>
          </cell>
        </row>
        <row r="29725">
          <cell r="H29725" t="str">
            <v>[k41]</v>
          </cell>
        </row>
        <row r="29726">
          <cell r="H29726" t="str">
            <v>[k42]</v>
          </cell>
        </row>
        <row r="29727">
          <cell r="H29727" t="str">
            <v>[W 103]</v>
          </cell>
        </row>
        <row r="29728">
          <cell r="H29728" t="str">
            <v>[W 1Fe]</v>
          </cell>
        </row>
        <row r="29729">
          <cell r="H29729" t="str">
            <v>[W 1L]</v>
          </cell>
        </row>
        <row r="29730">
          <cell r="H29730" t="str">
            <v>[W 1Lu]</v>
          </cell>
        </row>
        <row r="29731">
          <cell r="H29731" t="str">
            <v>[W 351]</v>
          </cell>
        </row>
        <row r="29732">
          <cell r="H29732" t="str">
            <v>[Gl 101]</v>
          </cell>
        </row>
        <row r="29733">
          <cell r="H29733" t="str">
            <v>[Gl 102]</v>
          </cell>
        </row>
        <row r="29734">
          <cell r="H29734" t="str">
            <v>[Gl 301]</v>
          </cell>
        </row>
        <row r="29735">
          <cell r="H29735" t="str">
            <v>[Gl 302]</v>
          </cell>
        </row>
        <row r="29736">
          <cell r="H29736" t="str">
            <v>[Gl 303]</v>
          </cell>
        </row>
        <row r="29737">
          <cell r="H29737" t="str">
            <v>[Gl 304]</v>
          </cell>
        </row>
        <row r="29738">
          <cell r="H29738" t="str">
            <v>[Gl 305]</v>
          </cell>
        </row>
        <row r="29739">
          <cell r="H29739" t="str">
            <v>[Gl 306]</v>
          </cell>
        </row>
        <row r="29740">
          <cell r="H29740" t="str">
            <v>[Gl 307]</v>
          </cell>
        </row>
        <row r="29741">
          <cell r="H29741" t="str">
            <v>[Gl 314]</v>
          </cell>
        </row>
        <row r="29742">
          <cell r="H29742" t="str">
            <v>[Gl 318]</v>
          </cell>
        </row>
        <row r="29743">
          <cell r="H29743" t="str">
            <v>[Gl 320]</v>
          </cell>
        </row>
        <row r="29744">
          <cell r="H29744" t="str">
            <v>[Gl 401]</v>
          </cell>
        </row>
        <row r="29745">
          <cell r="H29745" t="str">
            <v>[Gl 402]</v>
          </cell>
        </row>
        <row r="29746">
          <cell r="H29746" t="str">
            <v>[Gl 404]</v>
          </cell>
        </row>
        <row r="29747">
          <cell r="H29747" t="str">
            <v>[Gl 420]</v>
          </cell>
        </row>
        <row r="29748">
          <cell r="H29748" t="str">
            <v>[Gl 430]</v>
          </cell>
        </row>
        <row r="29749">
          <cell r="H29749" t="str">
            <v>[Gl 520]</v>
          </cell>
        </row>
        <row r="29750">
          <cell r="H29750" t="str">
            <v>[Gl 601]</v>
          </cell>
        </row>
        <row r="29751">
          <cell r="H29751" t="str">
            <v>[Gl 602]</v>
          </cell>
        </row>
        <row r="29752">
          <cell r="H29752" t="str">
            <v>[Gl 604]</v>
          </cell>
        </row>
        <row r="29753">
          <cell r="H29753" t="str">
            <v>[Gl 620]</v>
          </cell>
        </row>
        <row r="29754">
          <cell r="H29754" t="str">
            <v>[Gl 630]</v>
          </cell>
        </row>
        <row r="29755">
          <cell r="H29755" t="str">
            <v>[Gl 640]</v>
          </cell>
        </row>
        <row r="29756">
          <cell r="H29756" t="str">
            <v>[Gl 701]</v>
          </cell>
        </row>
        <row r="29757">
          <cell r="H29757" t="str">
            <v>[Gl 702]</v>
          </cell>
        </row>
        <row r="29758">
          <cell r="H29758" t="str">
            <v>[Gl 721]</v>
          </cell>
        </row>
        <row r="29759">
          <cell r="H29759" t="str">
            <v>[Gl 722]</v>
          </cell>
        </row>
        <row r="29760">
          <cell r="H29760" t="str">
            <v>[Gl 723]</v>
          </cell>
        </row>
        <row r="29761">
          <cell r="H29761" t="str">
            <v>[Gl 731]</v>
          </cell>
        </row>
        <row r="29762">
          <cell r="H29762" t="str">
            <v>[Gl 771]</v>
          </cell>
        </row>
        <row r="29763">
          <cell r="H29763" t="str">
            <v>[Gl EK1]</v>
          </cell>
        </row>
        <row r="29764">
          <cell r="H29764" t="str">
            <v>[101A]</v>
          </cell>
        </row>
        <row r="29765">
          <cell r="H29765" t="str">
            <v>[102A]</v>
          </cell>
        </row>
        <row r="29766">
          <cell r="H29766" t="str">
            <v>[320A]</v>
          </cell>
        </row>
        <row r="29767">
          <cell r="H29767" t="str">
            <v>[430/520A]</v>
          </cell>
        </row>
        <row r="29768">
          <cell r="H29768" t="str">
            <v>[630/640A]</v>
          </cell>
        </row>
        <row r="29769">
          <cell r="H29769" t="str">
            <v>[701A]</v>
          </cell>
        </row>
        <row r="29770">
          <cell r="H29770" t="str">
            <v>[702A]</v>
          </cell>
        </row>
        <row r="29771">
          <cell r="H29771" t="str">
            <v>[731A]</v>
          </cell>
        </row>
        <row r="29772">
          <cell r="H29772" t="str">
            <v>[771A]</v>
          </cell>
        </row>
        <row r="29773">
          <cell r="H29773" t="str">
            <v>[Gl 106]</v>
          </cell>
        </row>
        <row r="29774">
          <cell r="H29774" t="str">
            <v>[Gl 11b]</v>
          </cell>
        </row>
        <row r="29775">
          <cell r="H29775" t="str">
            <v>[Gl 1RI]</v>
          </cell>
        </row>
        <row r="29776">
          <cell r="H29776" t="str">
            <v>[Gl 208]</v>
          </cell>
        </row>
        <row r="29777">
          <cell r="H29777" t="str">
            <v>[Gl 224]</v>
          </cell>
        </row>
        <row r="29778">
          <cell r="H29778" t="str">
            <v>[Gl 408]</v>
          </cell>
        </row>
        <row r="29779">
          <cell r="H29779" t="str">
            <v>[Gl 603]</v>
          </cell>
        </row>
        <row r="29780">
          <cell r="H29780" t="str">
            <v>[W10/11A]</v>
          </cell>
        </row>
        <row r="29781">
          <cell r="H29781" t="str">
            <v>[W101A]</v>
          </cell>
        </row>
        <row r="29782">
          <cell r="H29782" t="str">
            <v>[W113A]</v>
          </cell>
        </row>
        <row r="29783">
          <cell r="H29783" t="str">
            <v>[W114A]</v>
          </cell>
        </row>
        <row r="29784">
          <cell r="H29784" t="str">
            <v>[W33-36A]</v>
          </cell>
        </row>
        <row r="29785">
          <cell r="H29785" t="str">
            <v>[W50-71A]</v>
          </cell>
        </row>
        <row r="29786">
          <cell r="H29786" t="str">
            <v>[W53-62A]</v>
          </cell>
        </row>
        <row r="29787">
          <cell r="H29787" t="str">
            <v>[W54A]</v>
          </cell>
        </row>
        <row r="29788">
          <cell r="H29788" t="str">
            <v>[W55A]</v>
          </cell>
        </row>
        <row r="29789">
          <cell r="H29789" t="str">
            <v>[W56/58A]</v>
          </cell>
        </row>
        <row r="29790">
          <cell r="H29790" t="str">
            <v>[W57/59A]</v>
          </cell>
        </row>
        <row r="29791">
          <cell r="H29791" t="str">
            <v>[W61/63A]</v>
          </cell>
        </row>
        <row r="29792">
          <cell r="H29792" t="str">
            <v>[W7/8A]</v>
          </cell>
        </row>
        <row r="29793">
          <cell r="H29793" t="str">
            <v>[Bl h11]</v>
          </cell>
        </row>
        <row r="29794">
          <cell r="H29794" t="str">
            <v>[Bl h12]</v>
          </cell>
        </row>
        <row r="29795">
          <cell r="H29795" t="str">
            <v>[Bl j11]</v>
          </cell>
        </row>
        <row r="29796">
          <cell r="H29796" t="str">
            <v>[Bl k11]</v>
          </cell>
        </row>
        <row r="29797">
          <cell r="H29797" t="str">
            <v>[Bl k12]</v>
          </cell>
        </row>
        <row r="29798">
          <cell r="H29798" t="str">
            <v>[Bl k31]</v>
          </cell>
        </row>
        <row r="29799">
          <cell r="H29799" t="str">
            <v>[Bl k32]</v>
          </cell>
        </row>
        <row r="29800">
          <cell r="H29800" t="str">
            <v>[Bl k41]</v>
          </cell>
        </row>
        <row r="29801">
          <cell r="H29801" t="str">
            <v>[Bl k42]</v>
          </cell>
        </row>
        <row r="29802">
          <cell r="H29802" t="str">
            <v>[EVA1]</v>
          </cell>
        </row>
        <row r="29803">
          <cell r="H29803" t="str">
            <v>[EVA10]</v>
          </cell>
        </row>
        <row r="29804">
          <cell r="H29804" t="str">
            <v>[EVA2]</v>
          </cell>
        </row>
        <row r="29805">
          <cell r="H29805" t="str">
            <v>[EVA3]</v>
          </cell>
        </row>
        <row r="29806">
          <cell r="H29806" t="str">
            <v>[EVA4]</v>
          </cell>
        </row>
        <row r="29807">
          <cell r="H29807" t="str">
            <v>[EVA5]</v>
          </cell>
        </row>
        <row r="29808">
          <cell r="H29808" t="str">
            <v>[EVA6]</v>
          </cell>
        </row>
        <row r="29809">
          <cell r="H29809" t="str">
            <v>[EVA7]</v>
          </cell>
        </row>
        <row r="29810">
          <cell r="H29810" t="str">
            <v>[EVA8]</v>
          </cell>
        </row>
        <row r="29811">
          <cell r="H29811" t="str">
            <v>[EVA9]</v>
          </cell>
        </row>
        <row r="29812">
          <cell r="H29812" t="str">
            <v>[km 10,257]</v>
          </cell>
        </row>
        <row r="29813">
          <cell r="H29813" t="str">
            <v>[km 10,820]</v>
          </cell>
        </row>
        <row r="29814">
          <cell r="H29814" t="str">
            <v>[km 11,557]</v>
          </cell>
        </row>
        <row r="29815">
          <cell r="H29815" t="str">
            <v>[km 12,005]</v>
          </cell>
        </row>
        <row r="29816">
          <cell r="H29816" t="str">
            <v>[km 3,144]</v>
          </cell>
        </row>
        <row r="29817">
          <cell r="H29817" t="str">
            <v>[km 3,895]</v>
          </cell>
        </row>
        <row r="29818">
          <cell r="H29818" t="str">
            <v>[km 4,486]</v>
          </cell>
        </row>
        <row r="29819">
          <cell r="H29819" t="str">
            <v>[km 5,779]</v>
          </cell>
        </row>
        <row r="29820">
          <cell r="H29820" t="str">
            <v>[km 7,214]</v>
          </cell>
        </row>
        <row r="29821">
          <cell r="H29821" t="str">
            <v>[km 8,550]</v>
          </cell>
        </row>
        <row r="29822">
          <cell r="H29822" t="str">
            <v>[km 9,522]</v>
          </cell>
        </row>
        <row r="29823">
          <cell r="H29823" t="str">
            <v>[Ers A]</v>
          </cell>
        </row>
        <row r="29824">
          <cell r="H29824" t="str">
            <v>[Ers Ak12]</v>
          </cell>
        </row>
        <row r="29825">
          <cell r="H29825" t="str">
            <v>[Ers Ak32]</v>
          </cell>
        </row>
        <row r="29826">
          <cell r="H29826" t="str">
            <v>[Ers B]</v>
          </cell>
        </row>
        <row r="29827">
          <cell r="H29827" t="str">
            <v>[Ers Bk11]</v>
          </cell>
        </row>
        <row r="29828">
          <cell r="H29828" t="str">
            <v>[Ers Bk31]</v>
          </cell>
        </row>
        <row r="29829">
          <cell r="H29829" t="str">
            <v>[Ers F320]</v>
          </cell>
        </row>
        <row r="29830">
          <cell r="H29830" t="str">
            <v>[Ers G420]</v>
          </cell>
        </row>
        <row r="29831">
          <cell r="H29831" t="str">
            <v>[Ers H1]</v>
          </cell>
        </row>
        <row r="29832">
          <cell r="H29832" t="str">
            <v>[Ers H2]</v>
          </cell>
        </row>
        <row r="29833">
          <cell r="H29833" t="str">
            <v>[Ers H3]</v>
          </cell>
        </row>
        <row r="29834">
          <cell r="H29834" t="str">
            <v>[Ers H4]</v>
          </cell>
        </row>
        <row r="29835">
          <cell r="H29835" t="str">
            <v>[Ers H5]</v>
          </cell>
        </row>
        <row r="29836">
          <cell r="H29836" t="str">
            <v>[Ers H6]</v>
          </cell>
        </row>
        <row r="29837">
          <cell r="H29837" t="str">
            <v>[Ers H7]</v>
          </cell>
        </row>
        <row r="29838">
          <cell r="H29838" t="str">
            <v>[Ers J620]</v>
          </cell>
        </row>
        <row r="29839">
          <cell r="H29839" t="str">
            <v>[Ers L420]</v>
          </cell>
        </row>
        <row r="29840">
          <cell r="H29840" t="str">
            <v>[Ers M401]</v>
          </cell>
        </row>
        <row r="29841">
          <cell r="H29841" t="str">
            <v>[Ers M402]</v>
          </cell>
        </row>
        <row r="29842">
          <cell r="H29842" t="str">
            <v>[Ers M404]</v>
          </cell>
        </row>
        <row r="29843">
          <cell r="H29843" t="str">
            <v>[Ers N301]</v>
          </cell>
        </row>
        <row r="29844">
          <cell r="H29844" t="str">
            <v>[Ers N302]</v>
          </cell>
        </row>
        <row r="29845">
          <cell r="H29845" t="str">
            <v>[Ers N303]</v>
          </cell>
        </row>
        <row r="29846">
          <cell r="H29846" t="str">
            <v>[Ers N305]</v>
          </cell>
        </row>
        <row r="29847">
          <cell r="H29847" t="str">
            <v>[Ers N307]</v>
          </cell>
        </row>
        <row r="29848">
          <cell r="H29848" t="str">
            <v>[Ers N314]</v>
          </cell>
        </row>
        <row r="29849">
          <cell r="H29849" t="str">
            <v>[Ers N318]</v>
          </cell>
        </row>
        <row r="29850">
          <cell r="H29850" t="str">
            <v>[Ers R601]</v>
          </cell>
        </row>
        <row r="29851">
          <cell r="H29851" t="str">
            <v>[Ers R602]</v>
          </cell>
        </row>
        <row r="29852">
          <cell r="H29852" t="str">
            <v>[Ers R604]</v>
          </cell>
        </row>
        <row r="29853">
          <cell r="H29853" t="str">
            <v>[Ers R723]</v>
          </cell>
        </row>
        <row r="29854">
          <cell r="H29854" t="str">
            <v>[Ers R731]</v>
          </cell>
        </row>
        <row r="29855">
          <cell r="H29855" t="str">
            <v>[Ers S601]</v>
          </cell>
        </row>
        <row r="29856">
          <cell r="H29856" t="str">
            <v>[Ers S602]</v>
          </cell>
        </row>
        <row r="29857">
          <cell r="H29857" t="str">
            <v>[Ers S604]</v>
          </cell>
        </row>
        <row r="29858">
          <cell r="H29858" t="str">
            <v>[Ers Sch304R]</v>
          </cell>
        </row>
        <row r="29859">
          <cell r="H29859" t="str">
            <v>[Ers Sch306R]</v>
          </cell>
        </row>
        <row r="29860">
          <cell r="H29860" t="str">
            <v>[Ers Sch314H]</v>
          </cell>
        </row>
        <row r="29861">
          <cell r="H29861" t="str">
            <v>[Ers Sch318H]</v>
          </cell>
        </row>
        <row r="29862">
          <cell r="H29862" t="str">
            <v>[Ers Sch401R]</v>
          </cell>
        </row>
        <row r="29863">
          <cell r="H29863" t="str">
            <v>[Ers Sch402R]</v>
          </cell>
        </row>
        <row r="29864">
          <cell r="H29864" t="str">
            <v>[Ers Sch404R]</v>
          </cell>
        </row>
        <row r="29865">
          <cell r="H29865" t="str">
            <v>[Ers Sch721R]</v>
          </cell>
        </row>
        <row r="29866">
          <cell r="H29866" t="str">
            <v>[Ers Sch722R]</v>
          </cell>
        </row>
        <row r="29867">
          <cell r="H29867" t="str">
            <v>[Ers T620]</v>
          </cell>
        </row>
        <row r="29868">
          <cell r="H29868" t="str">
            <v>[Ers U721]</v>
          </cell>
        </row>
        <row r="29869">
          <cell r="H29869" t="str">
            <v>[Ers U722]</v>
          </cell>
        </row>
        <row r="29870">
          <cell r="H29870" t="str">
            <v>[Ers U723]</v>
          </cell>
        </row>
        <row r="29871">
          <cell r="H29871" t="str">
            <v>[Ers Yk12]</v>
          </cell>
        </row>
        <row r="29872">
          <cell r="H29872" t="str">
            <v>[Ers Yk32]</v>
          </cell>
        </row>
        <row r="29873">
          <cell r="H29873" t="str">
            <v>[Ers Yk42]</v>
          </cell>
        </row>
        <row r="29874">
          <cell r="H29874" t="str">
            <v>[Ers Zj11]</v>
          </cell>
        </row>
        <row r="29875">
          <cell r="H29875" t="str">
            <v>[Ers Zk11]</v>
          </cell>
        </row>
        <row r="29876">
          <cell r="H29876" t="str">
            <v>[Ers Zk31]</v>
          </cell>
        </row>
        <row r="29877">
          <cell r="H29877" t="str">
            <v>[Ers Zk41]</v>
          </cell>
        </row>
        <row r="29878">
          <cell r="H29878" t="str">
            <v>[Ers 1Ak32]</v>
          </cell>
        </row>
        <row r="29879">
          <cell r="H29879" t="str">
            <v>[Ers 1G420]</v>
          </cell>
        </row>
        <row r="29880">
          <cell r="H29880" t="str">
            <v>[Ers 1M404]</v>
          </cell>
        </row>
        <row r="29881">
          <cell r="H29881" t="str">
            <v>[Ers 1Yk42]</v>
          </cell>
        </row>
        <row r="29882">
          <cell r="H29882" t="str">
            <v>[Ers 1Zj11]</v>
          </cell>
        </row>
        <row r="29883">
          <cell r="H29883" t="str">
            <v>[Ers 1Zk41]</v>
          </cell>
        </row>
        <row r="29884">
          <cell r="H29884" t="str">
            <v>[Ers 2Yk42]</v>
          </cell>
        </row>
        <row r="29885">
          <cell r="H29885" t="str">
            <v>[GA_ext Ak42]</v>
          </cell>
        </row>
        <row r="29886">
          <cell r="H29886" t="str">
            <v>[GA_ext Bk41]</v>
          </cell>
        </row>
        <row r="29887">
          <cell r="H29887" t="str">
            <v>[ext Ak42]</v>
          </cell>
        </row>
        <row r="29888">
          <cell r="H29888" t="str">
            <v>[ext Bk41]</v>
          </cell>
        </row>
        <row r="29889">
          <cell r="H29889" t="str">
            <v>[ext Y]</v>
          </cell>
        </row>
        <row r="29890">
          <cell r="H29890" t="str">
            <v>[ext Z]</v>
          </cell>
        </row>
        <row r="29891">
          <cell r="H29891" t="str">
            <v>[ext a]</v>
          </cell>
        </row>
        <row r="29892">
          <cell r="H29892" t="str">
            <v>[ext b]</v>
          </cell>
        </row>
        <row r="29893">
          <cell r="H29893" t="str">
            <v>[ext yk42]</v>
          </cell>
        </row>
        <row r="29894">
          <cell r="H29894" t="str">
            <v>[ext zk41]</v>
          </cell>
        </row>
        <row r="29895">
          <cell r="H29895" t="str">
            <v>[FA 640H]</v>
          </cell>
        </row>
        <row r="29896">
          <cell r="H29896" t="str">
            <v>[FA 771R]</v>
          </cell>
        </row>
        <row r="29897">
          <cell r="H29897" t="str">
            <v>[FA F320]</v>
          </cell>
        </row>
        <row r="29898">
          <cell r="H29898" t="str">
            <v>[FA L420]</v>
          </cell>
        </row>
        <row r="29899">
          <cell r="H29899" t="str">
            <v>[FA N318]</v>
          </cell>
        </row>
        <row r="29900">
          <cell r="H29900" t="str">
            <v>[FA R604]</v>
          </cell>
        </row>
        <row r="29901">
          <cell r="H29901" t="str">
            <v>[GA M401]</v>
          </cell>
        </row>
        <row r="29902">
          <cell r="H29902" t="str">
            <v>[GA M402]</v>
          </cell>
        </row>
        <row r="29903">
          <cell r="H29903" t="str">
            <v>[GA M404]</v>
          </cell>
        </row>
        <row r="29904">
          <cell r="H29904" t="str">
            <v>[GA N302]</v>
          </cell>
        </row>
        <row r="29905">
          <cell r="H29905" t="str">
            <v>[GA N314]</v>
          </cell>
        </row>
        <row r="29906">
          <cell r="H29906" t="str">
            <v>[GA R602]</v>
          </cell>
        </row>
        <row r="29907">
          <cell r="H29907" t="str">
            <v>[GA S604]</v>
          </cell>
        </row>
        <row r="29908">
          <cell r="H29908" t="str">
            <v>[GA Sch314H]</v>
          </cell>
        </row>
        <row r="29909">
          <cell r="H29909" t="str">
            <v>[GA Sch402R]</v>
          </cell>
        </row>
        <row r="29910">
          <cell r="H29910" t="str">
            <v>[GA Yk12]</v>
          </cell>
        </row>
        <row r="29911">
          <cell r="H29911" t="str">
            <v>[GA Zk11]</v>
          </cell>
        </row>
        <row r="29912">
          <cell r="H29912" t="str">
            <v>[GVA ak42(Ak)]</v>
          </cell>
        </row>
        <row r="29913">
          <cell r="H29913" t="str">
            <v>[GVA bk41(Bk)]</v>
          </cell>
        </row>
        <row r="29914">
          <cell r="H29914" t="str">
            <v>[GVA h,f(M401]</v>
          </cell>
        </row>
        <row r="29915">
          <cell r="H29915" t="str">
            <v>[GVA h,f(M402]</v>
          </cell>
        </row>
        <row r="29916">
          <cell r="H29916" t="str">
            <v>[GVA h,f(M404]</v>
          </cell>
        </row>
        <row r="29917">
          <cell r="H29917" t="str">
            <v>[GVA m(S601)]</v>
          </cell>
        </row>
        <row r="29918">
          <cell r="H29918" t="str">
            <v>[GVA m(S602)]</v>
          </cell>
        </row>
        <row r="29919">
          <cell r="H29919" t="str">
            <v>[GVA m(S604)]</v>
          </cell>
        </row>
        <row r="29920">
          <cell r="H29920" t="str">
            <v>[GVA n(A)]</v>
          </cell>
        </row>
        <row r="29921">
          <cell r="H29921" t="str">
            <v>[GVA n(L420)]</v>
          </cell>
        </row>
        <row r="29922">
          <cell r="H29922" t="str">
            <v>[GVA r(N302)]</v>
          </cell>
        </row>
        <row r="29923">
          <cell r="H29923" t="str">
            <v>[GVA r(N314)]</v>
          </cell>
        </row>
        <row r="29924">
          <cell r="H29924" t="str">
            <v>[GVA r(N318)]</v>
          </cell>
        </row>
        <row r="29925">
          <cell r="H29925" t="str">
            <v>[GVA s(Yk12)]</v>
          </cell>
        </row>
        <row r="29926">
          <cell r="H29926" t="str">
            <v>[GVA s(Zk11)]</v>
          </cell>
        </row>
        <row r="29927">
          <cell r="H29927" t="str">
            <v>[GVA yk12(Yk)]</v>
          </cell>
        </row>
        <row r="29928">
          <cell r="H29928" t="str">
            <v>[GVA zk11(Zk)]</v>
          </cell>
        </row>
        <row r="29929">
          <cell r="H29929" t="str">
            <v>[XTR k11]</v>
          </cell>
        </row>
        <row r="29930">
          <cell r="H29930" t="str">
            <v>[XTR k12]</v>
          </cell>
        </row>
        <row r="29931">
          <cell r="H29931" t="str">
            <v>[XTR k21]</v>
          </cell>
        </row>
        <row r="29932">
          <cell r="H29932" t="str">
            <v>[XTR k22]</v>
          </cell>
        </row>
        <row r="29933">
          <cell r="H29933" t="str">
            <v>[XTR k31]</v>
          </cell>
        </row>
        <row r="29934">
          <cell r="H29934" t="str">
            <v>[XTR k32]</v>
          </cell>
        </row>
        <row r="29935">
          <cell r="H29935" t="str">
            <v>[XTR k41]</v>
          </cell>
        </row>
        <row r="29936">
          <cell r="H29936" t="str">
            <v>[XTR k42]</v>
          </cell>
        </row>
        <row r="29937">
          <cell r="H29937" t="str">
            <v>[10]</v>
          </cell>
        </row>
        <row r="29938">
          <cell r="H29938" t="str">
            <v>[101]</v>
          </cell>
        </row>
        <row r="29939">
          <cell r="H29939" t="str">
            <v>[102]</v>
          </cell>
        </row>
        <row r="29940">
          <cell r="H29940" t="str">
            <v>[11]</v>
          </cell>
        </row>
        <row r="29941">
          <cell r="H29941" t="str">
            <v>[3]</v>
          </cell>
        </row>
        <row r="29942">
          <cell r="H29942" t="str">
            <v>[301]</v>
          </cell>
        </row>
        <row r="29943">
          <cell r="H29943" t="str">
            <v>[301^^4]</v>
          </cell>
        </row>
        <row r="29944">
          <cell r="H29944" t="str">
            <v>[302]</v>
          </cell>
        </row>
        <row r="29945">
          <cell r="H29945" t="str">
            <v>[302^^4]</v>
          </cell>
        </row>
        <row r="29946">
          <cell r="H29946" t="str">
            <v>[303]</v>
          </cell>
        </row>
        <row r="29947">
          <cell r="H29947" t="str">
            <v>[303^^4]</v>
          </cell>
        </row>
        <row r="29948">
          <cell r="H29948" t="str">
            <v>[304]</v>
          </cell>
        </row>
        <row r="29949">
          <cell r="H29949" t="str">
            <v>[305]</v>
          </cell>
        </row>
        <row r="29950">
          <cell r="H29950" t="str">
            <v>[306]</v>
          </cell>
        </row>
        <row r="29951">
          <cell r="H29951" t="str">
            <v>[307]</v>
          </cell>
        </row>
        <row r="29952">
          <cell r="H29952" t="str">
            <v>[314]</v>
          </cell>
        </row>
        <row r="29953">
          <cell r="H29953" t="str">
            <v>[318]</v>
          </cell>
        </row>
        <row r="29954">
          <cell r="H29954" t="str">
            <v>[4]</v>
          </cell>
        </row>
        <row r="29955">
          <cell r="H29955" t="str">
            <v>[5]</v>
          </cell>
        </row>
        <row r="29956">
          <cell r="H29956" t="str">
            <v>[50]</v>
          </cell>
        </row>
        <row r="29957">
          <cell r="H29957" t="str">
            <v>[52]</v>
          </cell>
        </row>
        <row r="29958">
          <cell r="H29958" t="str">
            <v>[53]</v>
          </cell>
        </row>
        <row r="29959">
          <cell r="H29959" t="str">
            <v>[6]</v>
          </cell>
        </row>
        <row r="29960">
          <cell r="H29960" t="str">
            <v>[7]</v>
          </cell>
        </row>
        <row r="29961">
          <cell r="H29961" t="str">
            <v>[8]</v>
          </cell>
        </row>
        <row r="29962">
          <cell r="H29962" t="str">
            <v>[9]</v>
          </cell>
        </row>
        <row r="29963">
          <cell r="H29963" t="str">
            <v>[VGS80 h11]</v>
          </cell>
        </row>
        <row r="29964">
          <cell r="H29964" t="str">
            <v>[VGS80 h12]</v>
          </cell>
        </row>
        <row r="29965">
          <cell r="H29965" t="str">
            <v>[W34]</v>
          </cell>
        </row>
        <row r="29966">
          <cell r="H29966" t="str">
            <v>[W35]</v>
          </cell>
        </row>
        <row r="29967">
          <cell r="H29967" t="str">
            <v>[W36]</v>
          </cell>
        </row>
        <row r="29968">
          <cell r="H29968" t="str">
            <v>[W51L]</v>
          </cell>
        </row>
        <row r="29969">
          <cell r="H29969" t="str">
            <v>[W54]</v>
          </cell>
        </row>
        <row r="29970">
          <cell r="H29970" t="str">
            <v>[W55]</v>
          </cell>
        </row>
        <row r="29971">
          <cell r="H29971" t="str">
            <v>[W56]</v>
          </cell>
        </row>
        <row r="29972">
          <cell r="H29972" t="str">
            <v>[W57]</v>
          </cell>
        </row>
        <row r="29973">
          <cell r="H29973" t="str">
            <v>[W58]</v>
          </cell>
        </row>
        <row r="29974">
          <cell r="H29974" t="str">
            <v>[W59]</v>
          </cell>
        </row>
        <row r="29975">
          <cell r="H29975" t="str">
            <v>[W59/61]</v>
          </cell>
        </row>
        <row r="29976">
          <cell r="H29976" t="str">
            <v>[W60]</v>
          </cell>
        </row>
        <row r="29977">
          <cell r="H29977" t="str">
            <v>[W61]</v>
          </cell>
        </row>
        <row r="29978">
          <cell r="H29978" t="str">
            <v>[W62]</v>
          </cell>
        </row>
        <row r="29979">
          <cell r="H29979" t="str">
            <v>[W63]</v>
          </cell>
        </row>
        <row r="29980">
          <cell r="H29980" t="str">
            <v>[h11]</v>
          </cell>
        </row>
        <row r="29981">
          <cell r="H29981" t="str">
            <v>[h12]</v>
          </cell>
        </row>
        <row r="29982">
          <cell r="H29982" t="str">
            <v>[j11]</v>
          </cell>
        </row>
        <row r="29983">
          <cell r="H29983" t="str">
            <v>[A]</v>
          </cell>
        </row>
        <row r="29984">
          <cell r="H29984" t="str">
            <v>[Ak12]</v>
          </cell>
        </row>
        <row r="29985">
          <cell r="H29985" t="str">
            <v>[Ak32]</v>
          </cell>
        </row>
        <row r="29986">
          <cell r="H29986" t="str">
            <v>[B]</v>
          </cell>
        </row>
        <row r="29987">
          <cell r="H29987" t="str">
            <v>[Bk11]</v>
          </cell>
        </row>
        <row r="29988">
          <cell r="H29988" t="str">
            <v>[Bk31]</v>
          </cell>
        </row>
        <row r="29989">
          <cell r="H29989" t="str">
            <v>[F320]</v>
          </cell>
        </row>
        <row r="29990">
          <cell r="H29990" t="str">
            <v>[G420]</v>
          </cell>
        </row>
        <row r="29991">
          <cell r="H29991" t="str">
            <v>[H1]</v>
          </cell>
        </row>
        <row r="29992">
          <cell r="H29992" t="str">
            <v>[H2]</v>
          </cell>
        </row>
        <row r="29993">
          <cell r="H29993" t="str">
            <v>[H3]</v>
          </cell>
        </row>
        <row r="29994">
          <cell r="H29994" t="str">
            <v>[H4]</v>
          </cell>
        </row>
        <row r="29995">
          <cell r="H29995" t="str">
            <v>[H5]</v>
          </cell>
        </row>
        <row r="29996">
          <cell r="H29996" t="str">
            <v>[H6]</v>
          </cell>
        </row>
        <row r="29997">
          <cell r="H29997" t="str">
            <v>[H7]</v>
          </cell>
        </row>
        <row r="29998">
          <cell r="H29998" t="str">
            <v>[J620]</v>
          </cell>
        </row>
        <row r="29999">
          <cell r="H29999" t="str">
            <v>[L420]</v>
          </cell>
        </row>
        <row r="30000">
          <cell r="H30000" t="str">
            <v>[M401]</v>
          </cell>
        </row>
        <row r="30001">
          <cell r="H30001" t="str">
            <v>[M402]</v>
          </cell>
        </row>
        <row r="30002">
          <cell r="H30002" t="str">
            <v>[M404]</v>
          </cell>
        </row>
        <row r="30003">
          <cell r="H30003" t="str">
            <v>[N301]</v>
          </cell>
        </row>
        <row r="30004">
          <cell r="H30004" t="str">
            <v>[N302]</v>
          </cell>
        </row>
        <row r="30005">
          <cell r="H30005" t="str">
            <v>[N303]</v>
          </cell>
        </row>
        <row r="30006">
          <cell r="H30006" t="str">
            <v>[N305]</v>
          </cell>
        </row>
        <row r="30007">
          <cell r="H30007" t="str">
            <v>[N307]</v>
          </cell>
        </row>
        <row r="30008">
          <cell r="H30008" t="str">
            <v>[N314]</v>
          </cell>
        </row>
        <row r="30009">
          <cell r="H30009" t="str">
            <v>[N318]</v>
          </cell>
        </row>
        <row r="30010">
          <cell r="H30010" t="str">
            <v>[R601]</v>
          </cell>
        </row>
        <row r="30011">
          <cell r="H30011" t="str">
            <v>[R602]</v>
          </cell>
        </row>
        <row r="30012">
          <cell r="H30012" t="str">
            <v>[R604]</v>
          </cell>
        </row>
        <row r="30013">
          <cell r="H30013" t="str">
            <v>[R723]</v>
          </cell>
        </row>
        <row r="30014">
          <cell r="H30014" t="str">
            <v>[R731]</v>
          </cell>
        </row>
        <row r="30015">
          <cell r="H30015" t="str">
            <v>[S601]</v>
          </cell>
        </row>
        <row r="30016">
          <cell r="H30016" t="str">
            <v>[S602]</v>
          </cell>
        </row>
        <row r="30017">
          <cell r="H30017" t="str">
            <v>[S604]</v>
          </cell>
        </row>
        <row r="30018">
          <cell r="H30018" t="str">
            <v>[T620]</v>
          </cell>
        </row>
        <row r="30019">
          <cell r="H30019" t="str">
            <v>[U721]</v>
          </cell>
        </row>
        <row r="30020">
          <cell r="H30020" t="str">
            <v>[U722]</v>
          </cell>
        </row>
        <row r="30021">
          <cell r="H30021" t="str">
            <v>[U723]</v>
          </cell>
        </row>
        <row r="30022">
          <cell r="H30022" t="str">
            <v>[Yk12]</v>
          </cell>
        </row>
        <row r="30023">
          <cell r="H30023" t="str">
            <v>[Yk32]</v>
          </cell>
        </row>
        <row r="30024">
          <cell r="H30024" t="str">
            <v>[Yk42]</v>
          </cell>
        </row>
        <row r="30025">
          <cell r="H30025" t="str">
            <v>[Zj11]</v>
          </cell>
        </row>
        <row r="30026">
          <cell r="H30026" t="str">
            <v>[Zk11]</v>
          </cell>
        </row>
        <row r="30027">
          <cell r="H30027" t="str">
            <v>[Zk31]</v>
          </cell>
        </row>
        <row r="30028">
          <cell r="H30028" t="str">
            <v>[Zk41]</v>
          </cell>
        </row>
        <row r="30029">
          <cell r="H30029" t="str">
            <v>[Gl h11]</v>
          </cell>
        </row>
        <row r="30030">
          <cell r="H30030" t="str">
            <v>[Gl h12]</v>
          </cell>
        </row>
        <row r="30031">
          <cell r="H30031" t="str">
            <v>[Gl h21]</v>
          </cell>
        </row>
        <row r="30032">
          <cell r="H30032" t="str">
            <v>[Gl h22]</v>
          </cell>
        </row>
        <row r="30033">
          <cell r="H30033" t="str">
            <v>[Gl j11]</v>
          </cell>
        </row>
        <row r="30034">
          <cell r="H30034" t="str">
            <v>[Gl k11]</v>
          </cell>
        </row>
        <row r="30035">
          <cell r="H30035" t="str">
            <v>[Gl k12]</v>
          </cell>
        </row>
        <row r="30036">
          <cell r="H30036" t="str">
            <v>[Gl k21]</v>
          </cell>
        </row>
        <row r="30037">
          <cell r="H30037" t="str">
            <v>[Gl k22]</v>
          </cell>
        </row>
        <row r="30038">
          <cell r="H30038" t="str">
            <v>[Gl k31]</v>
          </cell>
        </row>
        <row r="30039">
          <cell r="H30039" t="str">
            <v>[Gl k32]</v>
          </cell>
        </row>
        <row r="30040">
          <cell r="H30040" t="str">
            <v>[Gl k41]</v>
          </cell>
        </row>
        <row r="30041">
          <cell r="H30041" t="str">
            <v>[Gl k42]</v>
          </cell>
        </row>
        <row r="30042">
          <cell r="H30042" t="str">
            <v>[Sch304R]</v>
          </cell>
        </row>
        <row r="30043">
          <cell r="H30043" t="str">
            <v>[Sch306R]</v>
          </cell>
        </row>
        <row r="30044">
          <cell r="H30044" t="str">
            <v>[Sch314H]</v>
          </cell>
        </row>
        <row r="30045">
          <cell r="H30045" t="str">
            <v>[Sch318H]</v>
          </cell>
        </row>
        <row r="30046">
          <cell r="H30046" t="str">
            <v>[Sch401R]</v>
          </cell>
        </row>
        <row r="30047">
          <cell r="H30047" t="str">
            <v>[Sch402R]</v>
          </cell>
        </row>
        <row r="30048">
          <cell r="H30048" t="str">
            <v>[Sch404R]</v>
          </cell>
        </row>
        <row r="30049">
          <cell r="H30049" t="str">
            <v>[Sch721R]</v>
          </cell>
        </row>
        <row r="30050">
          <cell r="H30050" t="str">
            <v>[Sch722R]</v>
          </cell>
        </row>
        <row r="30051">
          <cell r="H30051" t="str">
            <v>[1Ak32]</v>
          </cell>
        </row>
        <row r="30052">
          <cell r="H30052" t="str">
            <v>[1G420]</v>
          </cell>
        </row>
        <row r="30053">
          <cell r="H30053" t="str">
            <v>[1M404]</v>
          </cell>
        </row>
        <row r="30054">
          <cell r="H30054" t="str">
            <v>[1Yk42]</v>
          </cell>
        </row>
        <row r="30055">
          <cell r="H30055" t="str">
            <v>[1Zj11]</v>
          </cell>
        </row>
        <row r="30056">
          <cell r="H30056" t="str">
            <v>[1Zk41]</v>
          </cell>
        </row>
        <row r="30057">
          <cell r="H30057" t="str">
            <v>[2Yk42]</v>
          </cell>
        </row>
        <row r="30058">
          <cell r="H30058" t="str">
            <v>[SN/W113L]</v>
          </cell>
        </row>
        <row r="30059">
          <cell r="H30059" t="str">
            <v>[V101R]</v>
          </cell>
        </row>
        <row r="30060">
          <cell r="H30060" t="str">
            <v>[V102R]</v>
          </cell>
        </row>
        <row r="30061">
          <cell r="H30061" t="str">
            <v>[V106R]</v>
          </cell>
        </row>
        <row r="30062">
          <cell r="H30062" t="str">
            <v>[V11b]</v>
          </cell>
        </row>
        <row r="30063">
          <cell r="H30063" t="str">
            <v>[V1RI]</v>
          </cell>
        </row>
        <row r="30064">
          <cell r="H30064" t="str">
            <v>[V208-214]</v>
          </cell>
        </row>
        <row r="30065">
          <cell r="H30065" t="str">
            <v>[V208H]</v>
          </cell>
        </row>
        <row r="30066">
          <cell r="H30066" t="str">
            <v>[V320H]</v>
          </cell>
        </row>
        <row r="30067">
          <cell r="H30067" t="str">
            <v>[V34]</v>
          </cell>
        </row>
        <row r="30068">
          <cell r="H30068" t="str">
            <v>[V408H]</v>
          </cell>
        </row>
        <row r="30069">
          <cell r="H30069" t="str">
            <v>[V5]</v>
          </cell>
        </row>
        <row r="30070">
          <cell r="H30070" t="str">
            <v>[V520H]</v>
          </cell>
        </row>
        <row r="30071">
          <cell r="H30071" t="str">
            <v>[V53]</v>
          </cell>
        </row>
        <row r="30072">
          <cell r="H30072" t="str">
            <v>[V60]</v>
          </cell>
        </row>
        <row r="30073">
          <cell r="H30073" t="str">
            <v>[V603H]</v>
          </cell>
        </row>
        <row r="30074">
          <cell r="H30074" t="str">
            <v>[V61]</v>
          </cell>
        </row>
        <row r="30075">
          <cell r="H30075" t="str">
            <v>[V640H]</v>
          </cell>
        </row>
        <row r="30076">
          <cell r="H30076" t="str">
            <v>[V640R]</v>
          </cell>
        </row>
        <row r="30077">
          <cell r="H30077" t="str">
            <v>[V701H]</v>
          </cell>
        </row>
        <row r="30078">
          <cell r="H30078" t="str">
            <v>[V702H]</v>
          </cell>
        </row>
        <row r="30079">
          <cell r="H30079" t="str">
            <v>[V771H]</v>
          </cell>
        </row>
        <row r="30080">
          <cell r="H30080" t="str">
            <v>[VF320]</v>
          </cell>
        </row>
        <row r="30081">
          <cell r="H30081" t="str">
            <v>[VG420]</v>
          </cell>
        </row>
        <row r="30082">
          <cell r="H30082" t="str">
            <v>[VH1]</v>
          </cell>
        </row>
        <row r="30083">
          <cell r="H30083" t="str">
            <v>[VH2]</v>
          </cell>
        </row>
        <row r="30084">
          <cell r="H30084" t="str">
            <v>[VH3]</v>
          </cell>
        </row>
        <row r="30085">
          <cell r="H30085" t="str">
            <v>[VH4]</v>
          </cell>
        </row>
        <row r="30086">
          <cell r="H30086" t="str">
            <v>[VH5]</v>
          </cell>
        </row>
        <row r="30087">
          <cell r="H30087" t="str">
            <v>[VH6]</v>
          </cell>
        </row>
        <row r="30088">
          <cell r="H30088" t="str">
            <v>[VH7]</v>
          </cell>
        </row>
        <row r="30089">
          <cell r="H30089" t="str">
            <v>[VJ620]</v>
          </cell>
        </row>
        <row r="30090">
          <cell r="H30090" t="str">
            <v>[VL420]</v>
          </cell>
        </row>
        <row r="30091">
          <cell r="H30091" t="str">
            <v>[VM401]</v>
          </cell>
        </row>
        <row r="30092">
          <cell r="H30092" t="str">
            <v>[VM402]</v>
          </cell>
        </row>
        <row r="30093">
          <cell r="H30093" t="str">
            <v>[VM404]</v>
          </cell>
        </row>
        <row r="30094">
          <cell r="H30094" t="str">
            <v>[VN301]</v>
          </cell>
        </row>
        <row r="30095">
          <cell r="H30095" t="str">
            <v>[VN302]</v>
          </cell>
        </row>
        <row r="30096">
          <cell r="H30096" t="str">
            <v>[VN303]</v>
          </cell>
        </row>
        <row r="30097">
          <cell r="H30097" t="str">
            <v>[VN305]</v>
          </cell>
        </row>
        <row r="30098">
          <cell r="H30098" t="str">
            <v>[VN307]</v>
          </cell>
        </row>
        <row r="30099">
          <cell r="H30099" t="str">
            <v>[VN314]</v>
          </cell>
        </row>
        <row r="30100">
          <cell r="H30100" t="str">
            <v>[VN318]</v>
          </cell>
        </row>
        <row r="30101">
          <cell r="H30101" t="str">
            <v>[VR601]</v>
          </cell>
        </row>
        <row r="30102">
          <cell r="H30102" t="str">
            <v>[VR602]</v>
          </cell>
        </row>
        <row r="30103">
          <cell r="H30103" t="str">
            <v>[VR604]</v>
          </cell>
        </row>
        <row r="30104">
          <cell r="H30104" t="str">
            <v>[VR723]</v>
          </cell>
        </row>
        <row r="30105">
          <cell r="H30105" t="str">
            <v>[VR731]</v>
          </cell>
        </row>
        <row r="30106">
          <cell r="H30106" t="str">
            <v>[VS601]</v>
          </cell>
        </row>
        <row r="30107">
          <cell r="H30107" t="str">
            <v>[VS602]</v>
          </cell>
        </row>
        <row r="30108">
          <cell r="H30108" t="str">
            <v>[VS604]</v>
          </cell>
        </row>
        <row r="30109">
          <cell r="H30109" t="str">
            <v>[VSch304R]</v>
          </cell>
        </row>
        <row r="30110">
          <cell r="H30110" t="str">
            <v>[VSch306R]</v>
          </cell>
        </row>
        <row r="30111">
          <cell r="H30111" t="str">
            <v>[VSch314H]</v>
          </cell>
        </row>
        <row r="30112">
          <cell r="H30112" t="str">
            <v>[VSch318H]</v>
          </cell>
        </row>
        <row r="30113">
          <cell r="H30113" t="str">
            <v>[VSch401R]</v>
          </cell>
        </row>
        <row r="30114">
          <cell r="H30114" t="str">
            <v>[VSch402R]</v>
          </cell>
        </row>
        <row r="30115">
          <cell r="H30115" t="str">
            <v>[VSch404R]</v>
          </cell>
        </row>
        <row r="30116">
          <cell r="H30116" t="str">
            <v>[VSch721R]</v>
          </cell>
        </row>
        <row r="30117">
          <cell r="H30117" t="str">
            <v>[VSch722R]</v>
          </cell>
        </row>
        <row r="30118">
          <cell r="H30118" t="str">
            <v>[VT620]</v>
          </cell>
        </row>
        <row r="30119">
          <cell r="H30119" t="str">
            <v>[VU721]</v>
          </cell>
        </row>
        <row r="30120">
          <cell r="H30120" t="str">
            <v>[VU722]</v>
          </cell>
        </row>
        <row r="30121">
          <cell r="H30121" t="str">
            <v>[VU723]</v>
          </cell>
        </row>
        <row r="30122">
          <cell r="H30122" t="str">
            <v>[ak12,bk11(2)]</v>
          </cell>
        </row>
        <row r="30123">
          <cell r="H30123" t="str">
            <v>[ak12,bk11(4)]</v>
          </cell>
        </row>
        <row r="30124">
          <cell r="H30124" t="str">
            <v>[ak32(Ak12)]</v>
          </cell>
        </row>
        <row r="30125">
          <cell r="H30125" t="str">
            <v>[ak42(Ak32)]</v>
          </cell>
        </row>
        <row r="30126">
          <cell r="H30126" t="str">
            <v>[bk11(R601)]</v>
          </cell>
        </row>
        <row r="30127">
          <cell r="H30127" t="str">
            <v>[bk31(Bk11)]</v>
          </cell>
        </row>
        <row r="30128">
          <cell r="H30128" t="str">
            <v>[bk41(Bk31)]</v>
          </cell>
        </row>
        <row r="30129">
          <cell r="H30129" t="str">
            <v>[g420(F320)]</v>
          </cell>
        </row>
        <row r="30130">
          <cell r="H30130" t="str">
            <v>[h,f(M401)]</v>
          </cell>
        </row>
        <row r="30131">
          <cell r="H30131" t="str">
            <v>[h,f(M402)]</v>
          </cell>
        </row>
        <row r="30132">
          <cell r="H30132" t="str">
            <v>[h,f(M404)]</v>
          </cell>
        </row>
        <row r="30133">
          <cell r="H30133" t="str">
            <v>[j620(G420)]</v>
          </cell>
        </row>
        <row r="30134">
          <cell r="H30134" t="str">
            <v>[l420]</v>
          </cell>
        </row>
        <row r="30135">
          <cell r="H30135" t="str">
            <v>[m(S601)]</v>
          </cell>
        </row>
        <row r="30136">
          <cell r="H30136" t="str">
            <v>[m(S602)]</v>
          </cell>
        </row>
        <row r="30137">
          <cell r="H30137" t="str">
            <v>[m(S604)]</v>
          </cell>
        </row>
        <row r="30138">
          <cell r="H30138" t="str">
            <v>[n(A)]</v>
          </cell>
        </row>
        <row r="30139">
          <cell r="H30139" t="str">
            <v>[n(B)]</v>
          </cell>
        </row>
        <row r="30140">
          <cell r="H30140" t="str">
            <v>[n(L420)]</v>
          </cell>
        </row>
        <row r="30141">
          <cell r="H30141" t="str">
            <v>[r(J620)]</v>
          </cell>
        </row>
        <row r="30142">
          <cell r="H30142" t="str">
            <v>[r(N301)]</v>
          </cell>
        </row>
        <row r="30143">
          <cell r="H30143" t="str">
            <v>[r(N302)]</v>
          </cell>
        </row>
        <row r="30144">
          <cell r="H30144" t="str">
            <v>[r(N303)]</v>
          </cell>
        </row>
        <row r="30145">
          <cell r="H30145" t="str">
            <v>[r(N305)]</v>
          </cell>
        </row>
        <row r="30146">
          <cell r="H30146" t="str">
            <v>[r(N307)]</v>
          </cell>
        </row>
        <row r="30147">
          <cell r="H30147" t="str">
            <v>[r(N314)]</v>
          </cell>
        </row>
        <row r="30148">
          <cell r="H30148" t="str">
            <v>[r(N318)]</v>
          </cell>
        </row>
        <row r="30149">
          <cell r="H30149" t="str">
            <v>[s(Yk12)]</v>
          </cell>
        </row>
        <row r="30150">
          <cell r="H30150" t="str">
            <v>[s(Zk11)]</v>
          </cell>
        </row>
        <row r="30151">
          <cell r="H30151" t="str">
            <v>[t620]</v>
          </cell>
        </row>
        <row r="30152">
          <cell r="H30152" t="str">
            <v>[u(Zj11)]</v>
          </cell>
        </row>
        <row r="30153">
          <cell r="H30153" t="str">
            <v>[y,z(H2)]</v>
          </cell>
        </row>
        <row r="30154">
          <cell r="H30154" t="str">
            <v>[y,z(H4)]</v>
          </cell>
        </row>
        <row r="30155">
          <cell r="H30155" t="str">
            <v>[y,z(H6)]</v>
          </cell>
        </row>
        <row r="30156">
          <cell r="H30156" t="str">
            <v>[yk12(Yk32)]</v>
          </cell>
        </row>
        <row r="30157">
          <cell r="H30157" t="str">
            <v>[yk32(Yk42)]</v>
          </cell>
        </row>
        <row r="30158">
          <cell r="H30158" t="str">
            <v>[z(H1)]</v>
          </cell>
        </row>
        <row r="30159">
          <cell r="H30159" t="str">
            <v>[z(H3)]</v>
          </cell>
        </row>
        <row r="30160">
          <cell r="H30160" t="str">
            <v>[z(H5)]</v>
          </cell>
        </row>
        <row r="30161">
          <cell r="H30161" t="str">
            <v>[z(H7)]</v>
          </cell>
        </row>
        <row r="30162">
          <cell r="H30162" t="str">
            <v>[zj11]</v>
          </cell>
        </row>
        <row r="30163">
          <cell r="H30163" t="str">
            <v>[zk11(Zk31)]</v>
          </cell>
        </row>
        <row r="30164">
          <cell r="H30164" t="str">
            <v>[zk31(Zk41)]</v>
          </cell>
        </row>
        <row r="30165">
          <cell r="H30165" t="str">
            <v>[Sp 104]</v>
          </cell>
        </row>
        <row r="30166">
          <cell r="H30166" t="str">
            <v>[Sp 105]</v>
          </cell>
        </row>
        <row r="30167">
          <cell r="H30167" t="str">
            <v>[Sp 71]</v>
          </cell>
        </row>
        <row r="30168">
          <cell r="H30168" t="str">
            <v>[W 10]</v>
          </cell>
        </row>
        <row r="30169">
          <cell r="H30169" t="str">
            <v>[W 101]</v>
          </cell>
        </row>
        <row r="30170">
          <cell r="H30170" t="str">
            <v>[W 102]</v>
          </cell>
        </row>
        <row r="30171">
          <cell r="H30171" t="str">
            <v>[W 11]</v>
          </cell>
        </row>
        <row r="30172">
          <cell r="H30172" t="str">
            <v>[W 113]</v>
          </cell>
        </row>
        <row r="30173">
          <cell r="H30173" t="str">
            <v>[W 114]</v>
          </cell>
        </row>
        <row r="30174">
          <cell r="H30174" t="str">
            <v>[W 151]</v>
          </cell>
        </row>
        <row r="30175">
          <cell r="H30175" t="str">
            <v>[W 152]</v>
          </cell>
        </row>
        <row r="30176">
          <cell r="H30176" t="str">
            <v>[W 153]</v>
          </cell>
        </row>
        <row r="30177">
          <cell r="H30177" t="str">
            <v>[W 3]</v>
          </cell>
        </row>
        <row r="30178">
          <cell r="H30178" t="str">
            <v>[W 301]</v>
          </cell>
        </row>
        <row r="30179">
          <cell r="H30179" t="str">
            <v>[W 302]</v>
          </cell>
        </row>
        <row r="30180">
          <cell r="H30180" t="str">
            <v>[W 33]</v>
          </cell>
        </row>
        <row r="30181">
          <cell r="H30181" t="str">
            <v>[W 331]</v>
          </cell>
        </row>
        <row r="30182">
          <cell r="H30182" t="str">
            <v>[W 34]</v>
          </cell>
        </row>
        <row r="30183">
          <cell r="H30183" t="str">
            <v>[W 35]</v>
          </cell>
        </row>
        <row r="30184">
          <cell r="H30184" t="str">
            <v>[W 352]</v>
          </cell>
        </row>
        <row r="30185">
          <cell r="H30185" t="str">
            <v>[W 36]</v>
          </cell>
        </row>
        <row r="30186">
          <cell r="H30186" t="str">
            <v>[W 4]</v>
          </cell>
        </row>
        <row r="30187">
          <cell r="H30187" t="str">
            <v>[W 5]</v>
          </cell>
        </row>
        <row r="30188">
          <cell r="H30188" t="str">
            <v>[W 50]</v>
          </cell>
        </row>
        <row r="30189">
          <cell r="H30189" t="str">
            <v>[W 51]</v>
          </cell>
        </row>
        <row r="30190">
          <cell r="H30190" t="str">
            <v>[W 52]</v>
          </cell>
        </row>
        <row r="30191">
          <cell r="H30191" t="str">
            <v>[W 53]</v>
          </cell>
        </row>
        <row r="30192">
          <cell r="H30192" t="str">
            <v>[W 54]</v>
          </cell>
        </row>
        <row r="30193">
          <cell r="H30193" t="str">
            <v>[W 55]</v>
          </cell>
        </row>
        <row r="30194">
          <cell r="H30194" t="str">
            <v>[W 56]</v>
          </cell>
        </row>
        <row r="30195">
          <cell r="H30195" t="str">
            <v>[W 57]</v>
          </cell>
        </row>
        <row r="30196">
          <cell r="H30196" t="str">
            <v>[W 58]</v>
          </cell>
        </row>
        <row r="30197">
          <cell r="H30197" t="str">
            <v>[W 59]</v>
          </cell>
        </row>
        <row r="30198">
          <cell r="H30198" t="str">
            <v>[W 6]</v>
          </cell>
        </row>
        <row r="30199">
          <cell r="H30199" t="str">
            <v>[W 60]</v>
          </cell>
        </row>
        <row r="30200">
          <cell r="H30200" t="str">
            <v>[W 61]</v>
          </cell>
        </row>
        <row r="30201">
          <cell r="H30201" t="str">
            <v>[W 62]</v>
          </cell>
        </row>
        <row r="30202">
          <cell r="H30202" t="str">
            <v>[W 63]</v>
          </cell>
        </row>
        <row r="30203">
          <cell r="H30203" t="str">
            <v>[W 7]</v>
          </cell>
        </row>
        <row r="30204">
          <cell r="H30204" t="str">
            <v>[W 8]</v>
          </cell>
        </row>
        <row r="30205">
          <cell r="H30205" t="str">
            <v>[W 9]</v>
          </cell>
        </row>
        <row r="30206">
          <cell r="H30206" t="str">
            <v>[VE 106]</v>
          </cell>
        </row>
        <row r="30207">
          <cell r="H30207" t="str">
            <v>[VE 11b]</v>
          </cell>
        </row>
        <row r="30208">
          <cell r="H30208" t="str">
            <v>[VE 1RI]</v>
          </cell>
        </row>
        <row r="30209">
          <cell r="H30209" t="str">
            <v>[VE 208]</v>
          </cell>
        </row>
        <row r="30210">
          <cell r="H30210" t="str">
            <v>[VE 224]</v>
          </cell>
        </row>
        <row r="30211">
          <cell r="H30211" t="str">
            <v>[VE 408]</v>
          </cell>
        </row>
        <row r="30212">
          <cell r="H30212" t="str">
            <v>[VE 603]</v>
          </cell>
        </row>
        <row r="30213">
          <cell r="H30213" t="str">
            <v>[ZVE h11]</v>
          </cell>
        </row>
        <row r="30214">
          <cell r="H30214" t="str">
            <v>[ZVE h12]</v>
          </cell>
        </row>
        <row r="30215">
          <cell r="H30215" t="str">
            <v>[ZVE j11]</v>
          </cell>
        </row>
        <row r="30216">
          <cell r="H30216" t="str">
            <v>[ZVE k11]</v>
          </cell>
        </row>
        <row r="30217">
          <cell r="H30217" t="str">
            <v>[ZVE k12]</v>
          </cell>
        </row>
        <row r="30218">
          <cell r="H30218" t="str">
            <v>[011^^3]</v>
          </cell>
        </row>
        <row r="30219">
          <cell r="H30219" t="str">
            <v>[012^^3]</v>
          </cell>
        </row>
        <row r="30220">
          <cell r="H30220" t="str">
            <v>[013^^3]</v>
          </cell>
        </row>
        <row r="30221">
          <cell r="H30221" t="str">
            <v>[074^^3]</v>
          </cell>
        </row>
        <row r="30222">
          <cell r="H30222" t="str">
            <v>[075^^3]</v>
          </cell>
        </row>
        <row r="30223">
          <cell r="H30223" t="str">
            <v>[094^^3]</v>
          </cell>
        </row>
        <row r="30224">
          <cell r="H30224" t="str">
            <v>[477]</v>
          </cell>
        </row>
        <row r="30225">
          <cell r="H30225" t="str">
            <v>[512]</v>
          </cell>
        </row>
        <row r="30226">
          <cell r="H30226" t="str">
            <v>[x11]</v>
          </cell>
        </row>
        <row r="30227">
          <cell r="H30227" t="str">
            <v>[x12]</v>
          </cell>
        </row>
        <row r="30228">
          <cell r="H30228" t="str">
            <v>[y14]</v>
          </cell>
        </row>
        <row r="30229">
          <cell r="H30229" t="str">
            <v>[Gl 001]</v>
          </cell>
        </row>
        <row r="30230">
          <cell r="H30230" t="str">
            <v>[Gl 002]</v>
          </cell>
        </row>
        <row r="30231">
          <cell r="H30231" t="str">
            <v>[Gl 003]</v>
          </cell>
        </row>
        <row r="30232">
          <cell r="H30232" t="str">
            <v>[Gl 004]</v>
          </cell>
        </row>
        <row r="30233">
          <cell r="H30233" t="str">
            <v>[Gl 005]</v>
          </cell>
        </row>
        <row r="30234">
          <cell r="H30234" t="str">
            <v>[Gl 006]</v>
          </cell>
        </row>
        <row r="30235">
          <cell r="H30235" t="str">
            <v>[Gl 011]</v>
          </cell>
        </row>
        <row r="30236">
          <cell r="H30236" t="str">
            <v>[Gl 012]</v>
          </cell>
        </row>
        <row r="30237">
          <cell r="H30237" t="str">
            <v>[Gl 013]</v>
          </cell>
        </row>
        <row r="30238">
          <cell r="H30238" t="str">
            <v>[Gl 020]</v>
          </cell>
        </row>
        <row r="30239">
          <cell r="H30239" t="str">
            <v>[Gl 021]</v>
          </cell>
        </row>
        <row r="30240">
          <cell r="H30240" t="str">
            <v>[Gl 022]</v>
          </cell>
        </row>
        <row r="30241">
          <cell r="H30241" t="str">
            <v>[Gl 024]</v>
          </cell>
        </row>
        <row r="30242">
          <cell r="H30242" t="str">
            <v>[Gl 026]</v>
          </cell>
        </row>
        <row r="30243">
          <cell r="H30243" t="str">
            <v>[Gl 027]</v>
          </cell>
        </row>
        <row r="30244">
          <cell r="H30244" t="str">
            <v>[Gl 031]</v>
          </cell>
        </row>
        <row r="30245">
          <cell r="H30245" t="str">
            <v>[Gl 032]</v>
          </cell>
        </row>
        <row r="30246">
          <cell r="H30246" t="str">
            <v>[Gl 036]</v>
          </cell>
        </row>
        <row r="30247">
          <cell r="H30247" t="str">
            <v>[Gl 037]</v>
          </cell>
        </row>
        <row r="30248">
          <cell r="H30248" t="str">
            <v>[Gl 041]</v>
          </cell>
        </row>
        <row r="30249">
          <cell r="H30249" t="str">
            <v>[Gl 042]</v>
          </cell>
        </row>
        <row r="30250">
          <cell r="H30250" t="str">
            <v>[Gl 043]</v>
          </cell>
        </row>
        <row r="30251">
          <cell r="H30251" t="str">
            <v>[Gl 046]</v>
          </cell>
        </row>
        <row r="30252">
          <cell r="H30252" t="str">
            <v>[Gl 047]</v>
          </cell>
        </row>
        <row r="30253">
          <cell r="H30253" t="str">
            <v>[Gl 050]</v>
          </cell>
        </row>
        <row r="30254">
          <cell r="H30254" t="str">
            <v>[Gl 051]</v>
          </cell>
        </row>
        <row r="30255">
          <cell r="H30255" t="str">
            <v>[Gl 052]</v>
          </cell>
        </row>
        <row r="30256">
          <cell r="H30256" t="str">
            <v>[Gl 053]</v>
          </cell>
        </row>
        <row r="30257">
          <cell r="H30257" t="str">
            <v>[Gl 054]</v>
          </cell>
        </row>
        <row r="30258">
          <cell r="H30258" t="str">
            <v>[Gl 055]</v>
          </cell>
        </row>
        <row r="30259">
          <cell r="H30259" t="str">
            <v>[Gl 056]</v>
          </cell>
        </row>
        <row r="30260">
          <cell r="H30260" t="str">
            <v>[Gl 057]</v>
          </cell>
        </row>
        <row r="30261">
          <cell r="H30261" t="str">
            <v>[Gl 058]</v>
          </cell>
        </row>
        <row r="30262">
          <cell r="H30262" t="str">
            <v>[Gl 059]</v>
          </cell>
        </row>
        <row r="30263">
          <cell r="H30263" t="str">
            <v>[Gl 060]</v>
          </cell>
        </row>
        <row r="30264">
          <cell r="H30264" t="str">
            <v>[Gl 061]</v>
          </cell>
        </row>
        <row r="30265">
          <cell r="H30265" t="str">
            <v>[Gl 063]</v>
          </cell>
        </row>
        <row r="30266">
          <cell r="H30266" t="str">
            <v>[Gl 072]</v>
          </cell>
        </row>
        <row r="30267">
          <cell r="H30267" t="str">
            <v>[Gl 074]</v>
          </cell>
        </row>
        <row r="30268">
          <cell r="H30268" t="str">
            <v>[Gl 075]</v>
          </cell>
        </row>
        <row r="30269">
          <cell r="H30269" t="str">
            <v>[Gl 076]</v>
          </cell>
        </row>
        <row r="30270">
          <cell r="H30270" t="str">
            <v>[Gl 081]</v>
          </cell>
        </row>
        <row r="30271">
          <cell r="H30271" t="str">
            <v>[Gl 082]</v>
          </cell>
        </row>
        <row r="30272">
          <cell r="H30272" t="str">
            <v>[Gl 084]</v>
          </cell>
        </row>
        <row r="30273">
          <cell r="H30273" t="str">
            <v>[Gl 085]</v>
          </cell>
        </row>
        <row r="30274">
          <cell r="H30274" t="str">
            <v>[Gl 086]</v>
          </cell>
        </row>
        <row r="30275">
          <cell r="H30275" t="str">
            <v>[Gl 087]</v>
          </cell>
        </row>
        <row r="30276">
          <cell r="H30276" t="str">
            <v>[Gl 089]</v>
          </cell>
        </row>
        <row r="30277">
          <cell r="H30277" t="str">
            <v>[Gl 091]</v>
          </cell>
        </row>
        <row r="30278">
          <cell r="H30278" t="str">
            <v>[Gl 092]</v>
          </cell>
        </row>
        <row r="30279">
          <cell r="H30279" t="str">
            <v>[Gl 093]</v>
          </cell>
        </row>
        <row r="30280">
          <cell r="H30280" t="str">
            <v>[Gl 094]</v>
          </cell>
        </row>
        <row r="30281">
          <cell r="H30281" t="str">
            <v>[Gl 095]</v>
          </cell>
        </row>
        <row r="30282">
          <cell r="H30282" t="str">
            <v>[Gl 096]</v>
          </cell>
        </row>
        <row r="30283">
          <cell r="H30283" t="str">
            <v>[Gl 097]</v>
          </cell>
        </row>
        <row r="30284">
          <cell r="H30284" t="str">
            <v>[Gl 102]</v>
          </cell>
        </row>
        <row r="30285">
          <cell r="H30285" t="str">
            <v>[Gl 110]</v>
          </cell>
        </row>
        <row r="30286">
          <cell r="H30286" t="str">
            <v>[Gl 112]</v>
          </cell>
        </row>
        <row r="30287">
          <cell r="H30287" t="str">
            <v>[Gl 116]</v>
          </cell>
        </row>
        <row r="30288">
          <cell r="H30288" t="str">
            <v>[Gl 118]</v>
          </cell>
        </row>
        <row r="30289">
          <cell r="H30289" t="str">
            <v>[Gl 120]</v>
          </cell>
        </row>
        <row r="30290">
          <cell r="H30290" t="str">
            <v>[Gl 124]</v>
          </cell>
        </row>
        <row r="30291">
          <cell r="H30291" t="str">
            <v>[Gl 128]</v>
          </cell>
        </row>
        <row r="30292">
          <cell r="H30292" t="str">
            <v>[Gl 130]</v>
          </cell>
        </row>
        <row r="30293">
          <cell r="H30293" t="str">
            <v>[Gl 138]</v>
          </cell>
        </row>
        <row r="30294">
          <cell r="H30294" t="str">
            <v>[Gl 140]</v>
          </cell>
        </row>
        <row r="30295">
          <cell r="H30295" t="str">
            <v>[Gl 144]</v>
          </cell>
        </row>
        <row r="30296">
          <cell r="H30296" t="str">
            <v>[Gl 148]</v>
          </cell>
        </row>
        <row r="30297">
          <cell r="H30297" t="str">
            <v>[Gl 151]</v>
          </cell>
        </row>
        <row r="30298">
          <cell r="H30298" t="str">
            <v>[Gl 152]</v>
          </cell>
        </row>
        <row r="30299">
          <cell r="H30299" t="str">
            <v>[Gl 154]</v>
          </cell>
        </row>
        <row r="30300">
          <cell r="H30300" t="str">
            <v>[Gl 155]</v>
          </cell>
        </row>
        <row r="30301">
          <cell r="H30301" t="str">
            <v>[Gl 156]</v>
          </cell>
        </row>
        <row r="30302">
          <cell r="H30302" t="str">
            <v>[Gl 157]</v>
          </cell>
        </row>
        <row r="30303">
          <cell r="H30303" t="str">
            <v>[Gl 158]</v>
          </cell>
        </row>
        <row r="30304">
          <cell r="H30304" t="str">
            <v>[Gl 159]</v>
          </cell>
        </row>
        <row r="30305">
          <cell r="H30305" t="str">
            <v>[Gl 161]</v>
          </cell>
        </row>
        <row r="30306">
          <cell r="H30306" t="str">
            <v>[Gl 162]</v>
          </cell>
        </row>
        <row r="30307">
          <cell r="H30307" t="str">
            <v>[Gl 164]</v>
          </cell>
        </row>
        <row r="30308">
          <cell r="H30308" t="str">
            <v>[Gl 165]</v>
          </cell>
        </row>
        <row r="30309">
          <cell r="H30309" t="str">
            <v>[Gl 166]</v>
          </cell>
        </row>
        <row r="30310">
          <cell r="H30310" t="str">
            <v>[Gl 167]</v>
          </cell>
        </row>
        <row r="30311">
          <cell r="H30311" t="str">
            <v>[Gl 168]</v>
          </cell>
        </row>
        <row r="30312">
          <cell r="H30312" t="str">
            <v>[Gl 169]</v>
          </cell>
        </row>
        <row r="30313">
          <cell r="H30313" t="str">
            <v>[Gl 171]</v>
          </cell>
        </row>
        <row r="30314">
          <cell r="H30314" t="str">
            <v>[Gl 172]</v>
          </cell>
        </row>
        <row r="30315">
          <cell r="H30315" t="str">
            <v>[Gl 174]</v>
          </cell>
        </row>
        <row r="30316">
          <cell r="H30316" t="str">
            <v>[Gl 175]</v>
          </cell>
        </row>
        <row r="30317">
          <cell r="H30317" t="str">
            <v>[Gl 176]</v>
          </cell>
        </row>
        <row r="30318">
          <cell r="H30318" t="str">
            <v>[Gl 177]</v>
          </cell>
        </row>
        <row r="30319">
          <cell r="H30319" t="str">
            <v>[Gl 178]</v>
          </cell>
        </row>
        <row r="30320">
          <cell r="H30320" t="str">
            <v>[Gl 179]</v>
          </cell>
        </row>
        <row r="30321">
          <cell r="H30321" t="str">
            <v>[Gl 180]</v>
          </cell>
        </row>
        <row r="30322">
          <cell r="H30322" t="str">
            <v>[Gl 184]</v>
          </cell>
        </row>
        <row r="30323">
          <cell r="H30323" t="str">
            <v>[Gl 186]</v>
          </cell>
        </row>
        <row r="30324">
          <cell r="H30324" t="str">
            <v>[Gl 187]</v>
          </cell>
        </row>
        <row r="30325">
          <cell r="H30325" t="str">
            <v>[Gl 190]</v>
          </cell>
        </row>
        <row r="30326">
          <cell r="H30326" t="str">
            <v>[Gl 194]</v>
          </cell>
        </row>
        <row r="30327">
          <cell r="H30327" t="str">
            <v>[Gl 196]</v>
          </cell>
        </row>
        <row r="30328">
          <cell r="H30328" t="str">
            <v>[Gl 197]</v>
          </cell>
        </row>
        <row r="30329">
          <cell r="H30329" t="str">
            <v>[Gl 805]</v>
          </cell>
        </row>
        <row r="30330">
          <cell r="H30330" t="str">
            <v>[Gl 018]</v>
          </cell>
        </row>
        <row r="30331">
          <cell r="H30331" t="str">
            <v>[Gl 028]</v>
          </cell>
        </row>
        <row r="30332">
          <cell r="H30332" t="str">
            <v>[Gl 132]</v>
          </cell>
        </row>
        <row r="30333">
          <cell r="H30333" t="str">
            <v>[Gl 134]</v>
          </cell>
        </row>
        <row r="30334">
          <cell r="H30334" t="str">
            <v>[Gl 136]</v>
          </cell>
        </row>
        <row r="30335">
          <cell r="H30335" t="str">
            <v>[Bl x11]</v>
          </cell>
        </row>
        <row r="30336">
          <cell r="H30336" t="str">
            <v>[Bl x12]</v>
          </cell>
        </row>
        <row r="30337">
          <cell r="H30337" t="str">
            <v>[Bl y14]</v>
          </cell>
        </row>
        <row r="30338">
          <cell r="H30338" t="str">
            <v>[Ers C1]</v>
          </cell>
        </row>
        <row r="30339">
          <cell r="H30339" t="str">
            <v>[Ers C17]</v>
          </cell>
        </row>
        <row r="30340">
          <cell r="H30340" t="str">
            <v>[Ers C2]</v>
          </cell>
        </row>
        <row r="30341">
          <cell r="H30341" t="str">
            <v>[Ers D1]</v>
          </cell>
        </row>
        <row r="30342">
          <cell r="H30342" t="str">
            <v>[Ers D10]</v>
          </cell>
        </row>
        <row r="30343">
          <cell r="H30343" t="str">
            <v>[Ers D11]</v>
          </cell>
        </row>
        <row r="30344">
          <cell r="H30344" t="str">
            <v>[Ers D13]</v>
          </cell>
        </row>
        <row r="30345">
          <cell r="H30345" t="str">
            <v>[Ers D14]</v>
          </cell>
        </row>
        <row r="30346">
          <cell r="H30346" t="str">
            <v>[Ers D15]</v>
          </cell>
        </row>
        <row r="30347">
          <cell r="H30347" t="str">
            <v>[Ers D16]</v>
          </cell>
        </row>
        <row r="30348">
          <cell r="H30348" t="str">
            <v>[Ers D17]</v>
          </cell>
        </row>
        <row r="30349">
          <cell r="H30349" t="str">
            <v>[Ers D2]</v>
          </cell>
        </row>
        <row r="30350">
          <cell r="H30350" t="str">
            <v>[Ers D4]</v>
          </cell>
        </row>
        <row r="30351">
          <cell r="H30351" t="str">
            <v>[Ers D5]</v>
          </cell>
        </row>
        <row r="30352">
          <cell r="H30352" t="str">
            <v>[Ers D53]</v>
          </cell>
        </row>
        <row r="30353">
          <cell r="H30353" t="str">
            <v>[Ers D54]</v>
          </cell>
        </row>
        <row r="30354">
          <cell r="H30354" t="str">
            <v>[Ers D55]</v>
          </cell>
        </row>
        <row r="30355">
          <cell r="H30355" t="str">
            <v>[Ers D56]</v>
          </cell>
        </row>
        <row r="30356">
          <cell r="H30356" t="str">
            <v>[Ers D57]</v>
          </cell>
        </row>
        <row r="30357">
          <cell r="H30357" t="str">
            <v>[Ers D58]</v>
          </cell>
        </row>
        <row r="30358">
          <cell r="H30358" t="str">
            <v>[Ers D59]</v>
          </cell>
        </row>
        <row r="30359">
          <cell r="H30359" t="str">
            <v>[Ers D60]</v>
          </cell>
        </row>
        <row r="30360">
          <cell r="H30360" t="str">
            <v>[Ers D61]</v>
          </cell>
        </row>
        <row r="30361">
          <cell r="H30361" t="str">
            <v>[Ers D63]</v>
          </cell>
        </row>
        <row r="30362">
          <cell r="H30362" t="str">
            <v>[Ers D7]</v>
          </cell>
        </row>
        <row r="30363">
          <cell r="H30363" t="str">
            <v>[Ers H005]</v>
          </cell>
        </row>
        <row r="30364">
          <cell r="H30364" t="str">
            <v>[Ers H011]</v>
          </cell>
        </row>
        <row r="30365">
          <cell r="H30365" t="str">
            <v>[Ers H012]</v>
          </cell>
        </row>
        <row r="30366">
          <cell r="H30366" t="str">
            <v>[Ers H013]</v>
          </cell>
        </row>
        <row r="30367">
          <cell r="H30367" t="str">
            <v>[Ers H021]</v>
          </cell>
        </row>
        <row r="30368">
          <cell r="H30368" t="str">
            <v>[Ers H022]</v>
          </cell>
        </row>
        <row r="30369">
          <cell r="H30369" t="str">
            <v>[Ers H027]</v>
          </cell>
        </row>
        <row r="30370">
          <cell r="H30370" t="str">
            <v>[Ers Sch041R]</v>
          </cell>
        </row>
        <row r="30371">
          <cell r="H30371" t="str">
            <v>[Ers Sch050R]</v>
          </cell>
        </row>
        <row r="30372">
          <cell r="H30372" t="str">
            <v>[Ers Sch051R]</v>
          </cell>
        </row>
        <row r="30373">
          <cell r="H30373" t="str">
            <v>[Ers Sch052R]</v>
          </cell>
        </row>
        <row r="30374">
          <cell r="H30374" t="str">
            <v>[Ers Sch072R]</v>
          </cell>
        </row>
        <row r="30375">
          <cell r="H30375" t="str">
            <v>[Ers Sch074R]</v>
          </cell>
        </row>
        <row r="30376">
          <cell r="H30376" t="str">
            <v>[Ers Sch076R]</v>
          </cell>
        </row>
        <row r="30377">
          <cell r="H30377" t="str">
            <v>[Ers Sch081H]</v>
          </cell>
        </row>
        <row r="30378">
          <cell r="H30378" t="str">
            <v>[Ers Sch084H]</v>
          </cell>
        </row>
        <row r="30379">
          <cell r="H30379" t="str">
            <v>[Ers Sch087H]</v>
          </cell>
        </row>
        <row r="30380">
          <cell r="H30380" t="str">
            <v>[Ers Sch092H]</v>
          </cell>
        </row>
        <row r="30381">
          <cell r="H30381" t="str">
            <v>[Ers Sch096H]</v>
          </cell>
        </row>
        <row r="30382">
          <cell r="H30382" t="str">
            <v>[Ers Sch144R]</v>
          </cell>
        </row>
        <row r="30383">
          <cell r="H30383" t="str">
            <v>[Ers Sch151R]</v>
          </cell>
        </row>
        <row r="30384">
          <cell r="H30384" t="str">
            <v>[Ers Sch152R]</v>
          </cell>
        </row>
        <row r="30385">
          <cell r="H30385" t="str">
            <v>[Ers Sch154R]</v>
          </cell>
        </row>
        <row r="30386">
          <cell r="H30386" t="str">
            <v>[Ers Sch155R]</v>
          </cell>
        </row>
        <row r="30387">
          <cell r="H30387" t="str">
            <v>[Ers Sch156R]</v>
          </cell>
        </row>
        <row r="30388">
          <cell r="H30388" t="str">
            <v>[Ers Sch157R]</v>
          </cell>
        </row>
        <row r="30389">
          <cell r="H30389" t="str">
            <v>[Ers Sch158R]</v>
          </cell>
        </row>
        <row r="30390">
          <cell r="H30390" t="str">
            <v>[Ers Sch159R]</v>
          </cell>
        </row>
        <row r="30391">
          <cell r="H30391" t="str">
            <v>[Ers Sch161H]</v>
          </cell>
        </row>
        <row r="30392">
          <cell r="H30392" t="str">
            <v>[Ers Sch162H]</v>
          </cell>
        </row>
        <row r="30393">
          <cell r="H30393" t="str">
            <v>[Ers Sch164H]</v>
          </cell>
        </row>
        <row r="30394">
          <cell r="H30394" t="str">
            <v>[Ers Sch165H]</v>
          </cell>
        </row>
        <row r="30395">
          <cell r="H30395" t="str">
            <v>[Ers Sch166H]</v>
          </cell>
        </row>
        <row r="30396">
          <cell r="H30396" t="str">
            <v>[Ers Sch167H]</v>
          </cell>
        </row>
        <row r="30397">
          <cell r="H30397" t="str">
            <v>[Ers Sch168H]</v>
          </cell>
        </row>
        <row r="30398">
          <cell r="H30398" t="str">
            <v>[Ers Sch169H]</v>
          </cell>
        </row>
        <row r="30399">
          <cell r="H30399" t="str">
            <v>[Ers Sch180H]</v>
          </cell>
        </row>
        <row r="30400">
          <cell r="H30400" t="str">
            <v>[Ers Sch184H]</v>
          </cell>
        </row>
        <row r="30401">
          <cell r="H30401" t="str">
            <v>[Ers W1]</v>
          </cell>
        </row>
        <row r="30402">
          <cell r="H30402" t="str">
            <v>[Ers W14]</v>
          </cell>
        </row>
        <row r="30403">
          <cell r="H30403" t="str">
            <v>[Ers W16]</v>
          </cell>
        </row>
        <row r="30404">
          <cell r="H30404" t="str">
            <v>[Ers W17]</v>
          </cell>
        </row>
        <row r="30405">
          <cell r="H30405" t="str">
            <v>[Ers W2]</v>
          </cell>
        </row>
        <row r="30406">
          <cell r="H30406" t="str">
            <v>[Ers W38]</v>
          </cell>
        </row>
        <row r="30407">
          <cell r="H30407" t="str">
            <v>[Ers W4]</v>
          </cell>
        </row>
        <row r="30408">
          <cell r="H30408" t="str">
            <v>[Ers W40]</v>
          </cell>
        </row>
        <row r="30409">
          <cell r="H30409" t="str">
            <v>[Ers W5]</v>
          </cell>
        </row>
        <row r="30410">
          <cell r="H30410" t="str">
            <v>[Ers W6]</v>
          </cell>
        </row>
        <row r="30411">
          <cell r="H30411" t="str">
            <v>[Ers W7]</v>
          </cell>
        </row>
        <row r="30412">
          <cell r="H30412" t="str">
            <v>[Ers W8]</v>
          </cell>
        </row>
        <row r="30413">
          <cell r="H30413" t="str">
            <v>[Ers W9]</v>
          </cell>
        </row>
        <row r="30414">
          <cell r="H30414" t="str">
            <v>[Ers X1]</v>
          </cell>
        </row>
        <row r="30415">
          <cell r="H30415" t="str">
            <v>[Ers X11]</v>
          </cell>
        </row>
        <row r="30416">
          <cell r="H30416" t="str">
            <v>[Ers X13]</v>
          </cell>
        </row>
        <row r="30417">
          <cell r="H30417" t="str">
            <v>[Ers X14]</v>
          </cell>
        </row>
        <row r="30418">
          <cell r="H30418" t="str">
            <v>[Ers X15]</v>
          </cell>
        </row>
        <row r="30419">
          <cell r="H30419" t="str">
            <v>[Ers X16]</v>
          </cell>
        </row>
        <row r="30420">
          <cell r="H30420" t="str">
            <v>[Ers X17]</v>
          </cell>
        </row>
        <row r="30421">
          <cell r="H30421" t="str">
            <v>[Ers X2]</v>
          </cell>
        </row>
        <row r="30422">
          <cell r="H30422" t="str">
            <v>[Ers X5]</v>
          </cell>
        </row>
        <row r="30423">
          <cell r="H30423" t="str">
            <v>[Ers X50]</v>
          </cell>
        </row>
        <row r="30424">
          <cell r="H30424" t="str">
            <v>[Ers X51]</v>
          </cell>
        </row>
        <row r="30425">
          <cell r="H30425" t="str">
            <v>[Ers X52]</v>
          </cell>
        </row>
        <row r="30426">
          <cell r="H30426" t="str">
            <v>[Ers X53]</v>
          </cell>
        </row>
        <row r="30427">
          <cell r="H30427" t="str">
            <v>[Ers X54]</v>
          </cell>
        </row>
        <row r="30428">
          <cell r="H30428" t="str">
            <v>[Ers X55]</v>
          </cell>
        </row>
        <row r="30429">
          <cell r="H30429" t="str">
            <v>[Ers X56]</v>
          </cell>
        </row>
        <row r="30430">
          <cell r="H30430" t="str">
            <v>[Ers X57]</v>
          </cell>
        </row>
        <row r="30431">
          <cell r="H30431" t="str">
            <v>[Ers X58]</v>
          </cell>
        </row>
        <row r="30432">
          <cell r="H30432" t="str">
            <v>[Ers X59]</v>
          </cell>
        </row>
        <row r="30433">
          <cell r="H30433" t="str">
            <v>[Ers X63]</v>
          </cell>
        </row>
        <row r="30434">
          <cell r="H30434" t="str">
            <v>[Ers Zx11]</v>
          </cell>
        </row>
        <row r="30435">
          <cell r="H30435" t="str">
            <v>[Ers Zx12]</v>
          </cell>
        </row>
        <row r="30436">
          <cell r="H30436" t="str">
            <v>[Ers Zy14]</v>
          </cell>
        </row>
        <row r="30437">
          <cell r="H30437" t="str">
            <v>[Ers 1C2]</v>
          </cell>
        </row>
        <row r="30438">
          <cell r="H30438" t="str">
            <v>[Ers 1D1]</v>
          </cell>
        </row>
        <row r="30439">
          <cell r="H30439" t="str">
            <v>[Ers 1D17]</v>
          </cell>
        </row>
        <row r="30440">
          <cell r="H30440" t="str">
            <v>[Ers 1D5]</v>
          </cell>
        </row>
        <row r="30441">
          <cell r="H30441" t="str">
            <v>[Ers 1W16]</v>
          </cell>
        </row>
        <row r="30442">
          <cell r="H30442" t="str">
            <v>[Ers 1W2]</v>
          </cell>
        </row>
        <row r="30443">
          <cell r="H30443" t="str">
            <v>[Ers 1W4]</v>
          </cell>
        </row>
        <row r="30444">
          <cell r="H30444" t="str">
            <v>[Ers 1W5]</v>
          </cell>
        </row>
        <row r="30445">
          <cell r="H30445" t="str">
            <v>[Ers 1W6]</v>
          </cell>
        </row>
        <row r="30446">
          <cell r="H30446" t="str">
            <v>[Ers 1W8]</v>
          </cell>
        </row>
        <row r="30447">
          <cell r="H30447" t="str">
            <v>[Ext A]</v>
          </cell>
        </row>
        <row r="30448">
          <cell r="H30448" t="str">
            <v>[Ext B]</v>
          </cell>
        </row>
        <row r="30449">
          <cell r="H30449" t="str">
            <v>[Ext E1]</v>
          </cell>
        </row>
        <row r="30450">
          <cell r="H30450" t="str">
            <v>[Ext E10]</v>
          </cell>
        </row>
        <row r="30451">
          <cell r="H30451" t="str">
            <v>[Ext E14]</v>
          </cell>
        </row>
        <row r="30452">
          <cell r="H30452" t="str">
            <v>[Ext E16]</v>
          </cell>
        </row>
        <row r="30453">
          <cell r="H30453" t="str">
            <v>[Ext E17]</v>
          </cell>
        </row>
        <row r="30454">
          <cell r="H30454" t="str">
            <v>[Ext E2]</v>
          </cell>
        </row>
        <row r="30455">
          <cell r="H30455" t="str">
            <v>[Ext E4]</v>
          </cell>
        </row>
        <row r="30456">
          <cell r="H30456" t="str">
            <v>[Ext E5]</v>
          </cell>
        </row>
        <row r="30457">
          <cell r="H30457" t="str">
            <v>[Ext E6]</v>
          </cell>
        </row>
        <row r="30458">
          <cell r="H30458" t="str">
            <v>[Ext E7]</v>
          </cell>
        </row>
        <row r="30459">
          <cell r="H30459" t="str">
            <v>[Ext E8]</v>
          </cell>
        </row>
        <row r="30460">
          <cell r="H30460" t="str">
            <v>[Ext E9]</v>
          </cell>
        </row>
        <row r="30461">
          <cell r="H30461" t="str">
            <v>[Ext J001]</v>
          </cell>
        </row>
        <row r="30462">
          <cell r="H30462" t="str">
            <v>[Ext J002]</v>
          </cell>
        </row>
        <row r="30463">
          <cell r="H30463" t="str">
            <v>[Ext J003]</v>
          </cell>
        </row>
        <row r="30464">
          <cell r="H30464" t="str">
            <v>[Ext Y14]</v>
          </cell>
        </row>
        <row r="30465">
          <cell r="H30465" t="str">
            <v>[Ext h001]</v>
          </cell>
        </row>
        <row r="30466">
          <cell r="H30466" t="str">
            <v>[Ext h002]</v>
          </cell>
        </row>
        <row r="30467">
          <cell r="H30467" t="str">
            <v>[Ext h003]</v>
          </cell>
        </row>
        <row r="30468">
          <cell r="H30468" t="str">
            <v>[Ext w1]</v>
          </cell>
        </row>
        <row r="30469">
          <cell r="H30469" t="str">
            <v>[Ext w14]</v>
          </cell>
        </row>
        <row r="30470">
          <cell r="H30470" t="str">
            <v>[Ext w16]</v>
          </cell>
        </row>
        <row r="30471">
          <cell r="H30471" t="str">
            <v>[Ext w17]</v>
          </cell>
        </row>
        <row r="30472">
          <cell r="H30472" t="str">
            <v>[Ext w2]</v>
          </cell>
        </row>
        <row r="30473">
          <cell r="H30473" t="str">
            <v>[Ext w38,w40]</v>
          </cell>
        </row>
        <row r="30474">
          <cell r="H30474" t="str">
            <v>[Ext w4]</v>
          </cell>
        </row>
        <row r="30475">
          <cell r="H30475" t="str">
            <v>[Ext w5]</v>
          </cell>
        </row>
        <row r="30476">
          <cell r="H30476" t="str">
            <v>[Ext w6]</v>
          </cell>
        </row>
        <row r="30477">
          <cell r="H30477" t="str">
            <v>[Ext w7]</v>
          </cell>
        </row>
        <row r="30478">
          <cell r="H30478" t="str">
            <v>[Ext w8]</v>
          </cell>
        </row>
        <row r="30479">
          <cell r="H30479" t="str">
            <v>[Ext w9]</v>
          </cell>
        </row>
        <row r="30480">
          <cell r="H30480" t="str">
            <v>[FA 081H]</v>
          </cell>
        </row>
        <row r="30481">
          <cell r="H30481" t="str">
            <v>[FA 085H]</v>
          </cell>
        </row>
        <row r="30482">
          <cell r="H30482" t="str">
            <v>[FA 087H]</v>
          </cell>
        </row>
        <row r="30483">
          <cell r="H30483" t="str">
            <v>[FA D11]</v>
          </cell>
        </row>
        <row r="30484">
          <cell r="H30484" t="str">
            <v>[FA X5]</v>
          </cell>
        </row>
        <row r="30485">
          <cell r="H30485" t="str">
            <v>[GA C1]</v>
          </cell>
        </row>
        <row r="30486">
          <cell r="H30486" t="str">
            <v>[GA C2]</v>
          </cell>
        </row>
        <row r="30487">
          <cell r="H30487" t="str">
            <v>[GA D1]</v>
          </cell>
        </row>
        <row r="30488">
          <cell r="H30488" t="str">
            <v>[GA D5]</v>
          </cell>
        </row>
        <row r="30489">
          <cell r="H30489" t="str">
            <v>[GA D7]</v>
          </cell>
        </row>
        <row r="30490">
          <cell r="H30490" t="str">
            <v>[GA Sch041R]</v>
          </cell>
        </row>
        <row r="30491">
          <cell r="H30491" t="str">
            <v>[GA Sch072R]</v>
          </cell>
        </row>
        <row r="30492">
          <cell r="H30492" t="str">
            <v>[GA Sch076R]</v>
          </cell>
        </row>
        <row r="30493">
          <cell r="H30493" t="str">
            <v>[GA Sch154R]</v>
          </cell>
        </row>
        <row r="30494">
          <cell r="H30494" t="str">
            <v>[GA Sch155R]</v>
          </cell>
        </row>
        <row r="30495">
          <cell r="H30495" t="str">
            <v>[GA Sch156R]</v>
          </cell>
        </row>
        <row r="30496">
          <cell r="H30496" t="str">
            <v>[GA Sch157R]</v>
          </cell>
        </row>
        <row r="30497">
          <cell r="H30497" t="str">
            <v>[GA X14]</v>
          </cell>
        </row>
        <row r="30498">
          <cell r="H30498" t="str">
            <v>[GA X16]</v>
          </cell>
        </row>
        <row r="30499">
          <cell r="H30499" t="str">
            <v>[GA X17]</v>
          </cell>
        </row>
        <row r="30500">
          <cell r="H30500" t="str">
            <v>[GA X63]</v>
          </cell>
        </row>
        <row r="30501">
          <cell r="H30501" t="str">
            <v>[GA Zx11]</v>
          </cell>
        </row>
        <row r="30502">
          <cell r="H30502" t="str">
            <v>[GA Zx12]</v>
          </cell>
        </row>
        <row r="30503">
          <cell r="H30503" t="str">
            <v>[GVA c(H011)]</v>
          </cell>
        </row>
        <row r="30504">
          <cell r="H30504" t="str">
            <v>[GVA c(H012)]</v>
          </cell>
        </row>
        <row r="30505">
          <cell r="H30505" t="str">
            <v>[GVA x(W14)]</v>
          </cell>
        </row>
        <row r="30506">
          <cell r="H30506" t="str">
            <v>[GVA x(W16)]</v>
          </cell>
        </row>
        <row r="30507">
          <cell r="H30507" t="str">
            <v>[GVA zx11]</v>
          </cell>
        </row>
        <row r="30508">
          <cell r="H30508" t="str">
            <v>[GVA zx12]</v>
          </cell>
        </row>
        <row r="30509">
          <cell r="H30509" t="str">
            <v>[XTR 011]</v>
          </cell>
        </row>
        <row r="30510">
          <cell r="H30510" t="str">
            <v>[XTR 012]</v>
          </cell>
        </row>
        <row r="30511">
          <cell r="H30511" t="str">
            <v>[XTR 013]</v>
          </cell>
        </row>
        <row r="30512">
          <cell r="H30512" t="str">
            <v>[XTR 161]</v>
          </cell>
        </row>
        <row r="30513">
          <cell r="H30513" t="str">
            <v>[XTR 162]</v>
          </cell>
        </row>
        <row r="30514">
          <cell r="H30514" t="str">
            <v>[XTR 164]</v>
          </cell>
        </row>
        <row r="30515">
          <cell r="H30515" t="str">
            <v>[XTR 165]</v>
          </cell>
        </row>
        <row r="30516">
          <cell r="H30516" t="str">
            <v>[XTR 166]</v>
          </cell>
        </row>
        <row r="30517">
          <cell r="H30517" t="str">
            <v>[XTR 167]</v>
          </cell>
        </row>
        <row r="30518">
          <cell r="H30518" t="str">
            <v>[XTR 168]</v>
          </cell>
        </row>
        <row r="30519">
          <cell r="H30519" t="str">
            <v>[XTR 169]</v>
          </cell>
        </row>
        <row r="30520">
          <cell r="H30520" t="str">
            <v>[XTR 180]</v>
          </cell>
        </row>
        <row r="30521">
          <cell r="H30521" t="str">
            <v>[XTR 184]</v>
          </cell>
        </row>
        <row r="30522">
          <cell r="H30522" t="str">
            <v>[XTR 186]</v>
          </cell>
        </row>
        <row r="30523">
          <cell r="H30523" t="str">
            <v>[XTR 187]</v>
          </cell>
        </row>
        <row r="30524">
          <cell r="H30524" t="str">
            <v>[XTR x11]</v>
          </cell>
        </row>
        <row r="30525">
          <cell r="H30525" t="str">
            <v>[XTR x12]</v>
          </cell>
        </row>
        <row r="30526">
          <cell r="H30526" t="str">
            <v>[XTR y14]</v>
          </cell>
        </row>
        <row r="30527">
          <cell r="H30527" t="str">
            <v>[001^^3]</v>
          </cell>
        </row>
        <row r="30528">
          <cell r="H30528" t="str">
            <v>[002^^3]</v>
          </cell>
        </row>
        <row r="30529">
          <cell r="H30529" t="str">
            <v>[003^^3]</v>
          </cell>
        </row>
        <row r="30530">
          <cell r="H30530" t="str">
            <v>[004^^3]</v>
          </cell>
        </row>
        <row r="30531">
          <cell r="H30531" t="str">
            <v>[005^^3]</v>
          </cell>
        </row>
        <row r="30532">
          <cell r="H30532" t="str">
            <v>[006^^3]</v>
          </cell>
        </row>
        <row r="30533">
          <cell r="H30533" t="str">
            <v>[020^^3]</v>
          </cell>
        </row>
        <row r="30534">
          <cell r="H30534" t="str">
            <v>[021^^3]</v>
          </cell>
        </row>
        <row r="30535">
          <cell r="H30535" t="str">
            <v>[022^^3]</v>
          </cell>
        </row>
        <row r="30536">
          <cell r="H30536" t="str">
            <v>[024^^3]</v>
          </cell>
        </row>
        <row r="30537">
          <cell r="H30537" t="str">
            <v>[026^^3]</v>
          </cell>
        </row>
        <row r="30538">
          <cell r="H30538" t="str">
            <v>[027^^3]</v>
          </cell>
        </row>
        <row r="30539">
          <cell r="H30539" t="str">
            <v>[031^^3]</v>
          </cell>
        </row>
        <row r="30540">
          <cell r="H30540" t="str">
            <v>[032^^3]</v>
          </cell>
        </row>
        <row r="30541">
          <cell r="H30541" t="str">
            <v>[036^^3]</v>
          </cell>
        </row>
        <row r="30542">
          <cell r="H30542" t="str">
            <v>[037^^3]</v>
          </cell>
        </row>
        <row r="30543">
          <cell r="H30543" t="str">
            <v>[041^^3]</v>
          </cell>
        </row>
        <row r="30544">
          <cell r="H30544" t="str">
            <v>[042^^3]</v>
          </cell>
        </row>
        <row r="30545">
          <cell r="H30545" t="str">
            <v>[043^^3]</v>
          </cell>
        </row>
        <row r="30546">
          <cell r="H30546" t="str">
            <v>[046^^3]</v>
          </cell>
        </row>
        <row r="30547">
          <cell r="H30547" t="str">
            <v>[047^^3]</v>
          </cell>
        </row>
        <row r="30548">
          <cell r="H30548" t="str">
            <v>[050^^3]</v>
          </cell>
        </row>
        <row r="30549">
          <cell r="H30549" t="str">
            <v>[051^^3]</v>
          </cell>
        </row>
        <row r="30550">
          <cell r="H30550" t="str">
            <v>[052^^3]</v>
          </cell>
        </row>
        <row r="30551">
          <cell r="H30551" t="str">
            <v>[053^^3]</v>
          </cell>
        </row>
        <row r="30552">
          <cell r="H30552" t="str">
            <v>[054^^3]</v>
          </cell>
        </row>
        <row r="30553">
          <cell r="H30553" t="str">
            <v>[055^^3]</v>
          </cell>
        </row>
        <row r="30554">
          <cell r="H30554" t="str">
            <v>[056^^3]</v>
          </cell>
        </row>
        <row r="30555">
          <cell r="H30555" t="str">
            <v>[057^^3]</v>
          </cell>
        </row>
        <row r="30556">
          <cell r="H30556" t="str">
            <v>[058^^3]</v>
          </cell>
        </row>
        <row r="30557">
          <cell r="H30557" t="str">
            <v>[059^^3]</v>
          </cell>
        </row>
        <row r="30558">
          <cell r="H30558" t="str">
            <v>[060^^3]</v>
          </cell>
        </row>
        <row r="30559">
          <cell r="H30559" t="str">
            <v>[061^^3]</v>
          </cell>
        </row>
        <row r="30560">
          <cell r="H30560" t="str">
            <v>[063^^3]</v>
          </cell>
        </row>
        <row r="30561">
          <cell r="H30561" t="str">
            <v>[072^^3]</v>
          </cell>
        </row>
        <row r="30562">
          <cell r="H30562" t="str">
            <v>[076^^3]</v>
          </cell>
        </row>
        <row r="30563">
          <cell r="H30563" t="str">
            <v>[081^^3]</v>
          </cell>
        </row>
        <row r="30564">
          <cell r="H30564" t="str">
            <v>[082^^3]</v>
          </cell>
        </row>
        <row r="30565">
          <cell r="H30565" t="str">
            <v>[084^^3]</v>
          </cell>
        </row>
        <row r="30566">
          <cell r="H30566" t="str">
            <v>[085^^3]</v>
          </cell>
        </row>
        <row r="30567">
          <cell r="H30567" t="str">
            <v>[086^^3]</v>
          </cell>
        </row>
        <row r="30568">
          <cell r="H30568" t="str">
            <v>[087^^3]</v>
          </cell>
        </row>
        <row r="30569">
          <cell r="H30569" t="str">
            <v>[089^^3]</v>
          </cell>
        </row>
        <row r="30570">
          <cell r="H30570" t="str">
            <v>[091^^3]</v>
          </cell>
        </row>
        <row r="30571">
          <cell r="H30571" t="str">
            <v>[092^^3]</v>
          </cell>
        </row>
        <row r="30572">
          <cell r="H30572" t="str">
            <v>[093^^3]</v>
          </cell>
        </row>
        <row r="30573">
          <cell r="H30573" t="str">
            <v>[095^^3]</v>
          </cell>
        </row>
        <row r="30574">
          <cell r="H30574" t="str">
            <v>[096^^3]</v>
          </cell>
        </row>
        <row r="30575">
          <cell r="H30575" t="str">
            <v>[097^^3]</v>
          </cell>
        </row>
        <row r="30576">
          <cell r="H30576" t="str">
            <v>[102^^3]</v>
          </cell>
        </row>
        <row r="30577">
          <cell r="H30577" t="str">
            <v>[112^^3]</v>
          </cell>
        </row>
        <row r="30578">
          <cell r="H30578" t="str">
            <v>[116^^3]</v>
          </cell>
        </row>
        <row r="30579">
          <cell r="H30579" t="str">
            <v>[118^^3]</v>
          </cell>
        </row>
        <row r="30580">
          <cell r="H30580" t="str">
            <v>[120^^3]</v>
          </cell>
        </row>
        <row r="30581">
          <cell r="H30581" t="str">
            <v>[124^^3]</v>
          </cell>
        </row>
        <row r="30582">
          <cell r="H30582" t="str">
            <v>[128^^3]</v>
          </cell>
        </row>
        <row r="30583">
          <cell r="H30583" t="str">
            <v>[130^^3]</v>
          </cell>
        </row>
        <row r="30584">
          <cell r="H30584" t="str">
            <v>[138^^3]</v>
          </cell>
        </row>
        <row r="30585">
          <cell r="H30585" t="str">
            <v>[140^^3]</v>
          </cell>
        </row>
        <row r="30586">
          <cell r="H30586" t="str">
            <v>[144^^3]</v>
          </cell>
        </row>
        <row r="30587">
          <cell r="H30587" t="str">
            <v>[148^^3]</v>
          </cell>
        </row>
        <row r="30588">
          <cell r="H30588" t="str">
            <v>[151^^3]</v>
          </cell>
        </row>
        <row r="30589">
          <cell r="H30589" t="str">
            <v>[152^^3]</v>
          </cell>
        </row>
        <row r="30590">
          <cell r="H30590" t="str">
            <v>[154^^3]</v>
          </cell>
        </row>
        <row r="30591">
          <cell r="H30591" t="str">
            <v>[155^^3]</v>
          </cell>
        </row>
        <row r="30592">
          <cell r="H30592" t="str">
            <v>[156^^3]</v>
          </cell>
        </row>
        <row r="30593">
          <cell r="H30593" t="str">
            <v>[157^^3]</v>
          </cell>
        </row>
        <row r="30594">
          <cell r="H30594" t="str">
            <v>[158^^3]</v>
          </cell>
        </row>
        <row r="30595">
          <cell r="H30595" t="str">
            <v>[159^^3]</v>
          </cell>
        </row>
        <row r="30596">
          <cell r="H30596" t="str">
            <v>[161^^3]</v>
          </cell>
        </row>
        <row r="30597">
          <cell r="H30597" t="str">
            <v>[162^^3]</v>
          </cell>
        </row>
        <row r="30598">
          <cell r="H30598" t="str">
            <v>[164^^3]</v>
          </cell>
        </row>
        <row r="30599">
          <cell r="H30599" t="str">
            <v>[165^^3]</v>
          </cell>
        </row>
        <row r="30600">
          <cell r="H30600" t="str">
            <v>[166^^3]</v>
          </cell>
        </row>
        <row r="30601">
          <cell r="H30601" t="str">
            <v>[167^^3]</v>
          </cell>
        </row>
        <row r="30602">
          <cell r="H30602" t="str">
            <v>[168^^3]</v>
          </cell>
        </row>
        <row r="30603">
          <cell r="H30603" t="str">
            <v>[169^^3]</v>
          </cell>
        </row>
        <row r="30604">
          <cell r="H30604" t="str">
            <v>[171^^3]</v>
          </cell>
        </row>
        <row r="30605">
          <cell r="H30605" t="str">
            <v>[172^^3]</v>
          </cell>
        </row>
        <row r="30606">
          <cell r="H30606" t="str">
            <v>[174^^3]</v>
          </cell>
        </row>
        <row r="30607">
          <cell r="H30607" t="str">
            <v>[175^^3]</v>
          </cell>
        </row>
        <row r="30608">
          <cell r="H30608" t="str">
            <v>[176^^3]</v>
          </cell>
        </row>
        <row r="30609">
          <cell r="H30609" t="str">
            <v>[177^^3]</v>
          </cell>
        </row>
        <row r="30610">
          <cell r="H30610" t="str">
            <v>[178^^3]</v>
          </cell>
        </row>
        <row r="30611">
          <cell r="H30611" t="str">
            <v>[179^^3]</v>
          </cell>
        </row>
        <row r="30612">
          <cell r="H30612" t="str">
            <v>[180^^3]</v>
          </cell>
        </row>
        <row r="30613">
          <cell r="H30613" t="str">
            <v>[184^^3]</v>
          </cell>
        </row>
        <row r="30614">
          <cell r="H30614" t="str">
            <v>[186^^3]</v>
          </cell>
        </row>
        <row r="30615">
          <cell r="H30615" t="str">
            <v>[187^^3]</v>
          </cell>
        </row>
        <row r="30616">
          <cell r="H30616" t="str">
            <v>[190^^3]</v>
          </cell>
        </row>
        <row r="30617">
          <cell r="H30617" t="str">
            <v>[194^^3]</v>
          </cell>
        </row>
        <row r="30618">
          <cell r="H30618" t="str">
            <v>[196^^3]</v>
          </cell>
        </row>
        <row r="30619">
          <cell r="H30619" t="str">
            <v>[197^^3]</v>
          </cell>
        </row>
        <row r="30620">
          <cell r="H30620" t="str">
            <v>[400]</v>
          </cell>
        </row>
        <row r="30621">
          <cell r="H30621" t="str">
            <v>[401]</v>
          </cell>
        </row>
        <row r="30622">
          <cell r="H30622" t="str">
            <v>[401/404]</v>
          </cell>
        </row>
        <row r="30623">
          <cell r="H30623" t="str">
            <v>[402]</v>
          </cell>
        </row>
        <row r="30624">
          <cell r="H30624" t="str">
            <v>[403]</v>
          </cell>
        </row>
        <row r="30625">
          <cell r="H30625" t="str">
            <v>[404]</v>
          </cell>
        </row>
        <row r="30626">
          <cell r="H30626" t="str">
            <v>[405]</v>
          </cell>
        </row>
        <row r="30627">
          <cell r="H30627" t="str">
            <v>[406]</v>
          </cell>
        </row>
        <row r="30628">
          <cell r="H30628" t="str">
            <v>[407]</v>
          </cell>
        </row>
        <row r="30629">
          <cell r="H30629" t="str">
            <v>[408]</v>
          </cell>
        </row>
        <row r="30630">
          <cell r="H30630" t="str">
            <v>[409/412]</v>
          </cell>
        </row>
        <row r="30631">
          <cell r="H30631" t="str">
            <v>[410]</v>
          </cell>
        </row>
        <row r="30632">
          <cell r="H30632" t="str">
            <v>[411]</v>
          </cell>
        </row>
        <row r="30633">
          <cell r="H30633" t="str">
            <v>[412/415]</v>
          </cell>
        </row>
        <row r="30634">
          <cell r="H30634" t="str">
            <v>[413]</v>
          </cell>
        </row>
        <row r="30635">
          <cell r="H30635" t="str">
            <v>[414]</v>
          </cell>
        </row>
        <row r="30636">
          <cell r="H30636" t="str">
            <v>[414/415]</v>
          </cell>
        </row>
        <row r="30637">
          <cell r="H30637" t="str">
            <v>[415]</v>
          </cell>
        </row>
        <row r="30638">
          <cell r="H30638" t="str">
            <v>[416]</v>
          </cell>
        </row>
        <row r="30639">
          <cell r="H30639" t="str">
            <v>[420]</v>
          </cell>
        </row>
        <row r="30640">
          <cell r="H30640" t="str">
            <v>[421]</v>
          </cell>
        </row>
        <row r="30641">
          <cell r="H30641" t="str">
            <v>[422]</v>
          </cell>
        </row>
        <row r="30642">
          <cell r="H30642" t="str">
            <v>[423]</v>
          </cell>
        </row>
        <row r="30643">
          <cell r="H30643" t="str">
            <v>[425]</v>
          </cell>
        </row>
        <row r="30644">
          <cell r="H30644" t="str">
            <v>[426]</v>
          </cell>
        </row>
        <row r="30645">
          <cell r="H30645" t="str">
            <v>[427]</v>
          </cell>
        </row>
        <row r="30646">
          <cell r="H30646" t="str">
            <v>[428]</v>
          </cell>
        </row>
        <row r="30647">
          <cell r="H30647" t="str">
            <v>[428-429]</v>
          </cell>
        </row>
        <row r="30648">
          <cell r="H30648" t="str">
            <v>[430-432]</v>
          </cell>
        </row>
        <row r="30649">
          <cell r="H30649" t="str">
            <v>[431]</v>
          </cell>
        </row>
        <row r="30650">
          <cell r="H30650" t="str">
            <v>[432]</v>
          </cell>
        </row>
        <row r="30651">
          <cell r="H30651" t="str">
            <v>[434]</v>
          </cell>
        </row>
        <row r="30652">
          <cell r="H30652" t="str">
            <v>[435]</v>
          </cell>
        </row>
        <row r="30653">
          <cell r="H30653" t="str">
            <v>[436]</v>
          </cell>
        </row>
        <row r="30654">
          <cell r="H30654" t="str">
            <v>[437]</v>
          </cell>
        </row>
        <row r="30655">
          <cell r="H30655" t="str">
            <v>[438]</v>
          </cell>
        </row>
        <row r="30656">
          <cell r="H30656" t="str">
            <v>[438-439]</v>
          </cell>
        </row>
        <row r="30657">
          <cell r="H30657" t="str">
            <v>[440]</v>
          </cell>
        </row>
        <row r="30658">
          <cell r="H30658" t="str">
            <v>[441/442]</v>
          </cell>
        </row>
        <row r="30659">
          <cell r="H30659" t="str">
            <v>[443]</v>
          </cell>
        </row>
        <row r="30660">
          <cell r="H30660" t="str">
            <v>[444]</v>
          </cell>
        </row>
        <row r="30661">
          <cell r="H30661" t="str">
            <v>[445]</v>
          </cell>
        </row>
        <row r="30662">
          <cell r="H30662" t="str">
            <v>[446]</v>
          </cell>
        </row>
        <row r="30663">
          <cell r="H30663" t="str">
            <v>[447/448]</v>
          </cell>
        </row>
        <row r="30664">
          <cell r="H30664" t="str">
            <v>[449]</v>
          </cell>
        </row>
        <row r="30665">
          <cell r="H30665" t="str">
            <v>[450]</v>
          </cell>
        </row>
        <row r="30666">
          <cell r="H30666" t="str">
            <v>[451]</v>
          </cell>
        </row>
        <row r="30667">
          <cell r="H30667" t="str">
            <v>[452]</v>
          </cell>
        </row>
        <row r="30668">
          <cell r="H30668" t="str">
            <v>[453-455]</v>
          </cell>
        </row>
        <row r="30669">
          <cell r="H30669" t="str">
            <v>[456]</v>
          </cell>
        </row>
        <row r="30670">
          <cell r="H30670" t="str">
            <v>[457-459]</v>
          </cell>
        </row>
        <row r="30671">
          <cell r="H30671" t="str">
            <v>[458]</v>
          </cell>
        </row>
        <row r="30672">
          <cell r="H30672" t="str">
            <v>[459]</v>
          </cell>
        </row>
        <row r="30673">
          <cell r="H30673" t="str">
            <v>[460]</v>
          </cell>
        </row>
        <row r="30674">
          <cell r="H30674" t="str">
            <v>[461]</v>
          </cell>
        </row>
        <row r="30675">
          <cell r="H30675" t="str">
            <v>[462]</v>
          </cell>
        </row>
        <row r="30676">
          <cell r="H30676" t="str">
            <v>[463]</v>
          </cell>
        </row>
        <row r="30677">
          <cell r="H30677" t="str">
            <v>[464]</v>
          </cell>
        </row>
        <row r="30678">
          <cell r="H30678" t="str">
            <v>[465]</v>
          </cell>
        </row>
        <row r="30679">
          <cell r="H30679" t="str">
            <v>[470]</v>
          </cell>
        </row>
        <row r="30680">
          <cell r="H30680" t="str">
            <v>[471]</v>
          </cell>
        </row>
        <row r="30681">
          <cell r="H30681" t="str">
            <v>[472]</v>
          </cell>
        </row>
        <row r="30682">
          <cell r="H30682" t="str">
            <v>[473]</v>
          </cell>
        </row>
        <row r="30683">
          <cell r="H30683" t="str">
            <v>[475]</v>
          </cell>
        </row>
        <row r="30684">
          <cell r="H30684" t="str">
            <v>[476]</v>
          </cell>
        </row>
        <row r="30685">
          <cell r="H30685" t="str">
            <v>[480]</v>
          </cell>
        </row>
        <row r="30686">
          <cell r="H30686" t="str">
            <v>[481]</v>
          </cell>
        </row>
        <row r="30687">
          <cell r="H30687" t="str">
            <v>[481^^1]</v>
          </cell>
        </row>
        <row r="30688">
          <cell r="H30688" t="str">
            <v>[482]</v>
          </cell>
        </row>
        <row r="30689">
          <cell r="H30689" t="str">
            <v>[483]</v>
          </cell>
        </row>
        <row r="30690">
          <cell r="H30690" t="str">
            <v>[484]</v>
          </cell>
        </row>
        <row r="30691">
          <cell r="H30691" t="str">
            <v>[484-485]</v>
          </cell>
        </row>
        <row r="30692">
          <cell r="H30692" t="str">
            <v>[486]</v>
          </cell>
        </row>
        <row r="30693">
          <cell r="H30693" t="str">
            <v>[487]</v>
          </cell>
        </row>
        <row r="30694">
          <cell r="H30694" t="str">
            <v>[488]</v>
          </cell>
        </row>
        <row r="30695">
          <cell r="H30695" t="str">
            <v>[489]</v>
          </cell>
        </row>
        <row r="30696">
          <cell r="H30696" t="str">
            <v>[490]</v>
          </cell>
        </row>
        <row r="30697">
          <cell r="H30697" t="str">
            <v>[491]</v>
          </cell>
        </row>
        <row r="30698">
          <cell r="H30698" t="str">
            <v>[492]</v>
          </cell>
        </row>
        <row r="30699">
          <cell r="H30699" t="str">
            <v>[493]</v>
          </cell>
        </row>
        <row r="30700">
          <cell r="H30700" t="str">
            <v>[494]</v>
          </cell>
        </row>
        <row r="30701">
          <cell r="H30701" t="str">
            <v>[495]</v>
          </cell>
        </row>
        <row r="30702">
          <cell r="H30702" t="str">
            <v>[496]</v>
          </cell>
        </row>
        <row r="30703">
          <cell r="H30703" t="str">
            <v>[498]</v>
          </cell>
        </row>
        <row r="30704">
          <cell r="H30704" t="str">
            <v>[499/500]</v>
          </cell>
        </row>
        <row r="30705">
          <cell r="H30705" t="str">
            <v>[501]</v>
          </cell>
        </row>
        <row r="30706">
          <cell r="H30706" t="str">
            <v>[502]</v>
          </cell>
        </row>
        <row r="30707">
          <cell r="H30707" t="str">
            <v>[503]</v>
          </cell>
        </row>
        <row r="30708">
          <cell r="H30708" t="str">
            <v>[504]</v>
          </cell>
        </row>
        <row r="30709">
          <cell r="H30709" t="str">
            <v>[505]</v>
          </cell>
        </row>
        <row r="30710">
          <cell r="H30710" t="str">
            <v>[506]</v>
          </cell>
        </row>
        <row r="30711">
          <cell r="H30711" t="str">
            <v>[507/508]</v>
          </cell>
        </row>
        <row r="30712">
          <cell r="H30712" t="str">
            <v>[509]</v>
          </cell>
        </row>
        <row r="30713">
          <cell r="H30713" t="str">
            <v>[511]</v>
          </cell>
        </row>
        <row r="30714">
          <cell r="H30714" t="str">
            <v>[521]</v>
          </cell>
        </row>
        <row r="30715">
          <cell r="H30715" t="str">
            <v>[522]</v>
          </cell>
        </row>
        <row r="30716">
          <cell r="H30716" t="str">
            <v>[523]</v>
          </cell>
        </row>
        <row r="30717">
          <cell r="H30717" t="str">
            <v>[524]</v>
          </cell>
        </row>
        <row r="30718">
          <cell r="H30718" t="str">
            <v>[526]</v>
          </cell>
        </row>
        <row r="30719">
          <cell r="H30719" t="str">
            <v>[527]</v>
          </cell>
        </row>
        <row r="30720">
          <cell r="H30720" t="str">
            <v>[528]</v>
          </cell>
        </row>
        <row r="30721">
          <cell r="H30721" t="str">
            <v>[529]</v>
          </cell>
        </row>
        <row r="30722">
          <cell r="H30722" t="str">
            <v>[530]</v>
          </cell>
        </row>
        <row r="30723">
          <cell r="H30723" t="str">
            <v>[531]</v>
          </cell>
        </row>
        <row r="30724">
          <cell r="H30724" t="str">
            <v>[532]</v>
          </cell>
        </row>
        <row r="30725">
          <cell r="H30725" t="str">
            <v>[805^^3]</v>
          </cell>
        </row>
        <row r="30726">
          <cell r="H30726" t="str">
            <v>[C1]</v>
          </cell>
        </row>
        <row r="30727">
          <cell r="H30727" t="str">
            <v>[C17]</v>
          </cell>
        </row>
        <row r="30728">
          <cell r="H30728" t="str">
            <v>[C2]</v>
          </cell>
        </row>
        <row r="30729">
          <cell r="H30729" t="str">
            <v>[D1]</v>
          </cell>
        </row>
        <row r="30730">
          <cell r="H30730" t="str">
            <v>[D10]</v>
          </cell>
        </row>
        <row r="30731">
          <cell r="H30731" t="str">
            <v>[D11]</v>
          </cell>
        </row>
        <row r="30732">
          <cell r="H30732" t="str">
            <v>[D13]</v>
          </cell>
        </row>
        <row r="30733">
          <cell r="H30733" t="str">
            <v>[D14]</v>
          </cell>
        </row>
        <row r="30734">
          <cell r="H30734" t="str">
            <v>[D15]</v>
          </cell>
        </row>
        <row r="30735">
          <cell r="H30735" t="str">
            <v>[D16]</v>
          </cell>
        </row>
        <row r="30736">
          <cell r="H30736" t="str">
            <v>[D17]</v>
          </cell>
        </row>
        <row r="30737">
          <cell r="H30737" t="str">
            <v>[D2]</v>
          </cell>
        </row>
        <row r="30738">
          <cell r="H30738" t="str">
            <v>[D4]</v>
          </cell>
        </row>
        <row r="30739">
          <cell r="H30739" t="str">
            <v>[D5]</v>
          </cell>
        </row>
        <row r="30740">
          <cell r="H30740" t="str">
            <v>[D53]</v>
          </cell>
        </row>
        <row r="30741">
          <cell r="H30741" t="str">
            <v>[D54]</v>
          </cell>
        </row>
        <row r="30742">
          <cell r="H30742" t="str">
            <v>[D55]</v>
          </cell>
        </row>
        <row r="30743">
          <cell r="H30743" t="str">
            <v>[D56]</v>
          </cell>
        </row>
        <row r="30744">
          <cell r="H30744" t="str">
            <v>[D57]</v>
          </cell>
        </row>
        <row r="30745">
          <cell r="H30745" t="str">
            <v>[D58]</v>
          </cell>
        </row>
        <row r="30746">
          <cell r="H30746" t="str">
            <v>[D59]</v>
          </cell>
        </row>
        <row r="30747">
          <cell r="H30747" t="str">
            <v>[D60]</v>
          </cell>
        </row>
        <row r="30748">
          <cell r="H30748" t="str">
            <v>[D61]</v>
          </cell>
        </row>
        <row r="30749">
          <cell r="H30749" t="str">
            <v>[D63]</v>
          </cell>
        </row>
        <row r="30750">
          <cell r="H30750" t="str">
            <v>[D7]</v>
          </cell>
        </row>
        <row r="30751">
          <cell r="H30751" t="str">
            <v>[H005]</v>
          </cell>
        </row>
        <row r="30752">
          <cell r="H30752" t="str">
            <v>[H011]</v>
          </cell>
        </row>
        <row r="30753">
          <cell r="H30753" t="str">
            <v>[H012]</v>
          </cell>
        </row>
        <row r="30754">
          <cell r="H30754" t="str">
            <v>[H013]</v>
          </cell>
        </row>
        <row r="30755">
          <cell r="H30755" t="str">
            <v>[H021]</v>
          </cell>
        </row>
        <row r="30756">
          <cell r="H30756" t="str">
            <v>[H022]</v>
          </cell>
        </row>
        <row r="30757">
          <cell r="H30757" t="str">
            <v>[H027]</v>
          </cell>
        </row>
        <row r="30758">
          <cell r="H30758" t="str">
            <v>[W1]</v>
          </cell>
        </row>
        <row r="30759">
          <cell r="H30759" t="str">
            <v>[W14]</v>
          </cell>
        </row>
        <row r="30760">
          <cell r="H30760" t="str">
            <v>[W16]</v>
          </cell>
        </row>
        <row r="30761">
          <cell r="H30761" t="str">
            <v>[W17]</v>
          </cell>
        </row>
        <row r="30762">
          <cell r="H30762" t="str">
            <v>[W2]</v>
          </cell>
        </row>
        <row r="30763">
          <cell r="H30763" t="str">
            <v>[W38]</v>
          </cell>
        </row>
        <row r="30764">
          <cell r="H30764" t="str">
            <v>[W4]</v>
          </cell>
        </row>
        <row r="30765">
          <cell r="H30765" t="str">
            <v>[W40]</v>
          </cell>
        </row>
        <row r="30766">
          <cell r="H30766" t="str">
            <v>[W5]</v>
          </cell>
        </row>
        <row r="30767">
          <cell r="H30767" t="str">
            <v>[W6]</v>
          </cell>
        </row>
        <row r="30768">
          <cell r="H30768" t="str">
            <v>[W7]</v>
          </cell>
        </row>
        <row r="30769">
          <cell r="H30769" t="str">
            <v>[W8]</v>
          </cell>
        </row>
        <row r="30770">
          <cell r="H30770" t="str">
            <v>[W9]</v>
          </cell>
        </row>
        <row r="30771">
          <cell r="H30771" t="str">
            <v>[X1]</v>
          </cell>
        </row>
        <row r="30772">
          <cell r="H30772" t="str">
            <v>[X11]</v>
          </cell>
        </row>
        <row r="30773">
          <cell r="H30773" t="str">
            <v>[X13]</v>
          </cell>
        </row>
        <row r="30774">
          <cell r="H30774" t="str">
            <v>[X14]</v>
          </cell>
        </row>
        <row r="30775">
          <cell r="H30775" t="str">
            <v>[X15]</v>
          </cell>
        </row>
        <row r="30776">
          <cell r="H30776" t="str">
            <v>[X16]</v>
          </cell>
        </row>
        <row r="30777">
          <cell r="H30777" t="str">
            <v>[X17]</v>
          </cell>
        </row>
        <row r="30778">
          <cell r="H30778" t="str">
            <v>[X2]</v>
          </cell>
        </row>
        <row r="30779">
          <cell r="H30779" t="str">
            <v>[X5]</v>
          </cell>
        </row>
        <row r="30780">
          <cell r="H30780" t="str">
            <v>[X50]</v>
          </cell>
        </row>
        <row r="30781">
          <cell r="H30781" t="str">
            <v>[X51]</v>
          </cell>
        </row>
        <row r="30782">
          <cell r="H30782" t="str">
            <v>[X52]</v>
          </cell>
        </row>
        <row r="30783">
          <cell r="H30783" t="str">
            <v>[X53]</v>
          </cell>
        </row>
        <row r="30784">
          <cell r="H30784" t="str">
            <v>[X54]</v>
          </cell>
        </row>
        <row r="30785">
          <cell r="H30785" t="str">
            <v>[X55]</v>
          </cell>
        </row>
        <row r="30786">
          <cell r="H30786" t="str">
            <v>[X56]</v>
          </cell>
        </row>
        <row r="30787">
          <cell r="H30787" t="str">
            <v>[X57]</v>
          </cell>
        </row>
        <row r="30788">
          <cell r="H30788" t="str">
            <v>[X58]</v>
          </cell>
        </row>
        <row r="30789">
          <cell r="H30789" t="str">
            <v>[X59]</v>
          </cell>
        </row>
        <row r="30790">
          <cell r="H30790" t="str">
            <v>[X63]</v>
          </cell>
        </row>
        <row r="30791">
          <cell r="H30791" t="str">
            <v>[Zx11]</v>
          </cell>
        </row>
        <row r="30792">
          <cell r="H30792" t="str">
            <v>[Zx12]</v>
          </cell>
        </row>
        <row r="30793">
          <cell r="H30793" t="str">
            <v>[Zy14]</v>
          </cell>
        </row>
        <row r="30794">
          <cell r="H30794" t="str">
            <v>[Gl x11]</v>
          </cell>
        </row>
        <row r="30795">
          <cell r="H30795" t="str">
            <v>[Gl x12]</v>
          </cell>
        </row>
        <row r="30796">
          <cell r="H30796" t="str">
            <v>[Gl y14]</v>
          </cell>
        </row>
        <row r="30797">
          <cell r="H30797" t="str">
            <v>[Kr 437]</v>
          </cell>
        </row>
        <row r="30798">
          <cell r="H30798" t="str">
            <v>[Kr 473]</v>
          </cell>
        </row>
        <row r="30799">
          <cell r="H30799" t="str">
            <v>[Sch041R]</v>
          </cell>
        </row>
        <row r="30800">
          <cell r="H30800" t="str">
            <v>[Sch050R]</v>
          </cell>
        </row>
        <row r="30801">
          <cell r="H30801" t="str">
            <v>[Sch051R]</v>
          </cell>
        </row>
        <row r="30802">
          <cell r="H30802" t="str">
            <v>[Sch052R]</v>
          </cell>
        </row>
        <row r="30803">
          <cell r="H30803" t="str">
            <v>[Sch072R]</v>
          </cell>
        </row>
        <row r="30804">
          <cell r="H30804" t="str">
            <v>[Sch074R]</v>
          </cell>
        </row>
        <row r="30805">
          <cell r="H30805" t="str">
            <v>[Sch076R]</v>
          </cell>
        </row>
        <row r="30806">
          <cell r="H30806" t="str">
            <v>[Sch081H]</v>
          </cell>
        </row>
        <row r="30807">
          <cell r="H30807" t="str">
            <v>[Sch084H]</v>
          </cell>
        </row>
        <row r="30808">
          <cell r="H30808" t="str">
            <v>[Sch087H]</v>
          </cell>
        </row>
        <row r="30809">
          <cell r="H30809" t="str">
            <v>[Sch092H]</v>
          </cell>
        </row>
        <row r="30810">
          <cell r="H30810" t="str">
            <v>[Sch096H]</v>
          </cell>
        </row>
        <row r="30811">
          <cell r="H30811" t="str">
            <v>[Sch144R]</v>
          </cell>
        </row>
        <row r="30812">
          <cell r="H30812" t="str">
            <v>[Sch151R]</v>
          </cell>
        </row>
        <row r="30813">
          <cell r="H30813" t="str">
            <v>[Sch152R]</v>
          </cell>
        </row>
        <row r="30814">
          <cell r="H30814" t="str">
            <v>[Sch154R]</v>
          </cell>
        </row>
        <row r="30815">
          <cell r="H30815" t="str">
            <v>[Sch155R]</v>
          </cell>
        </row>
        <row r="30816">
          <cell r="H30816" t="str">
            <v>[Sch156R]</v>
          </cell>
        </row>
        <row r="30817">
          <cell r="H30817" t="str">
            <v>[Sch157R]</v>
          </cell>
        </row>
        <row r="30818">
          <cell r="H30818" t="str">
            <v>[Sch158R]</v>
          </cell>
        </row>
        <row r="30819">
          <cell r="H30819" t="str">
            <v>[Sch159R]</v>
          </cell>
        </row>
        <row r="30820">
          <cell r="H30820" t="str">
            <v>[Sch161H]</v>
          </cell>
        </row>
        <row r="30821">
          <cell r="H30821" t="str">
            <v>[Sch162H]</v>
          </cell>
        </row>
        <row r="30822">
          <cell r="H30822" t="str">
            <v>[Sch164H]</v>
          </cell>
        </row>
        <row r="30823">
          <cell r="H30823" t="str">
            <v>[Sch165H]</v>
          </cell>
        </row>
        <row r="30824">
          <cell r="H30824" t="str">
            <v>[Sch166H]</v>
          </cell>
        </row>
        <row r="30825">
          <cell r="H30825" t="str">
            <v>[Sch167H]</v>
          </cell>
        </row>
        <row r="30826">
          <cell r="H30826" t="str">
            <v>[Sch168H]</v>
          </cell>
        </row>
        <row r="30827">
          <cell r="H30827" t="str">
            <v>[Sch169H]</v>
          </cell>
        </row>
        <row r="30828">
          <cell r="H30828" t="str">
            <v>[Sch180H]</v>
          </cell>
        </row>
        <row r="30829">
          <cell r="H30829" t="str">
            <v>[Sch184H]</v>
          </cell>
        </row>
        <row r="30830">
          <cell r="H30830" t="str">
            <v>[1C2]</v>
          </cell>
        </row>
        <row r="30831">
          <cell r="H30831" t="str">
            <v>[1D1]</v>
          </cell>
        </row>
        <row r="30832">
          <cell r="H30832" t="str">
            <v>[1D17]</v>
          </cell>
        </row>
        <row r="30833">
          <cell r="H30833" t="str">
            <v>[1D5]</v>
          </cell>
        </row>
        <row r="30834">
          <cell r="H30834" t="str">
            <v>[1W16]</v>
          </cell>
        </row>
        <row r="30835">
          <cell r="H30835" t="str">
            <v>[1W2]</v>
          </cell>
        </row>
        <row r="30836">
          <cell r="H30836" t="str">
            <v>[1W4]</v>
          </cell>
        </row>
        <row r="30837">
          <cell r="H30837" t="str">
            <v>[1W5]</v>
          </cell>
        </row>
        <row r="30838">
          <cell r="H30838" t="str">
            <v>[1W6]</v>
          </cell>
        </row>
        <row r="30839">
          <cell r="H30839" t="str">
            <v>[1W8]</v>
          </cell>
        </row>
        <row r="30840">
          <cell r="H30840" t="str">
            <v>[1X081]</v>
          </cell>
        </row>
        <row r="30841">
          <cell r="H30841" t="str">
            <v>[1X087]</v>
          </cell>
        </row>
        <row r="30842">
          <cell r="H30842" t="str">
            <v>[1X5]</v>
          </cell>
        </row>
        <row r="30843">
          <cell r="H30843" t="str">
            <v>[V004R]</v>
          </cell>
        </row>
        <row r="30844">
          <cell r="H30844" t="str">
            <v>[V006R]</v>
          </cell>
        </row>
        <row r="30845">
          <cell r="H30845" t="str">
            <v>[V018R]</v>
          </cell>
        </row>
        <row r="30846">
          <cell r="H30846" t="str">
            <v>[V020R]</v>
          </cell>
        </row>
        <row r="30847">
          <cell r="H30847" t="str">
            <v>[V024R]</v>
          </cell>
        </row>
        <row r="30848">
          <cell r="H30848" t="str">
            <v>[V026R]</v>
          </cell>
        </row>
        <row r="30849">
          <cell r="H30849" t="str">
            <v>[V028H]</v>
          </cell>
        </row>
        <row r="30850">
          <cell r="H30850" t="str">
            <v>[V031H]</v>
          </cell>
        </row>
        <row r="30851">
          <cell r="H30851" t="str">
            <v>[V031R]</v>
          </cell>
        </row>
        <row r="30852">
          <cell r="H30852" t="str">
            <v>[V032H]</v>
          </cell>
        </row>
        <row r="30853">
          <cell r="H30853" t="str">
            <v>[V032R]</v>
          </cell>
        </row>
        <row r="30854">
          <cell r="H30854" t="str">
            <v>[V036H]</v>
          </cell>
        </row>
        <row r="30855">
          <cell r="H30855" t="str">
            <v>[V036R]</v>
          </cell>
        </row>
        <row r="30856">
          <cell r="H30856" t="str">
            <v>[V042H]</v>
          </cell>
        </row>
        <row r="30857">
          <cell r="H30857" t="str">
            <v>[V043H]</v>
          </cell>
        </row>
        <row r="30858">
          <cell r="H30858" t="str">
            <v>[V046H]</v>
          </cell>
        </row>
        <row r="30859">
          <cell r="H30859" t="str">
            <v>[V046R]</v>
          </cell>
        </row>
        <row r="30860">
          <cell r="H30860" t="str">
            <v>[V047H]</v>
          </cell>
        </row>
        <row r="30861">
          <cell r="H30861" t="str">
            <v>[V047R]</v>
          </cell>
        </row>
        <row r="30862">
          <cell r="H30862" t="str">
            <v>[V074H]</v>
          </cell>
        </row>
        <row r="30863">
          <cell r="H30863" t="str">
            <v>[V082H]</v>
          </cell>
        </row>
        <row r="30864">
          <cell r="H30864" t="str">
            <v>[V082R]</v>
          </cell>
        </row>
        <row r="30865">
          <cell r="H30865" t="str">
            <v>[V085H]</v>
          </cell>
        </row>
        <row r="30866">
          <cell r="H30866" t="str">
            <v>[V085R]</v>
          </cell>
        </row>
        <row r="30867">
          <cell r="H30867" t="str">
            <v>[V086H]</v>
          </cell>
        </row>
        <row r="30868">
          <cell r="H30868" t="str">
            <v>[V086R]</v>
          </cell>
        </row>
        <row r="30869">
          <cell r="H30869" t="str">
            <v>[V089R]</v>
          </cell>
        </row>
        <row r="30870">
          <cell r="H30870" t="str">
            <v>[V102H]</v>
          </cell>
        </row>
        <row r="30871">
          <cell r="H30871" t="str">
            <v>[V102R]</v>
          </cell>
        </row>
        <row r="30872">
          <cell r="H30872" t="str">
            <v>[V112H]</v>
          </cell>
        </row>
        <row r="30873">
          <cell r="H30873" t="str">
            <v>[V112R]</v>
          </cell>
        </row>
        <row r="30874">
          <cell r="H30874" t="str">
            <v>[V116H]</v>
          </cell>
        </row>
        <row r="30875">
          <cell r="H30875" t="str">
            <v>[V116R]</v>
          </cell>
        </row>
        <row r="30876">
          <cell r="H30876" t="str">
            <v>[V118H]</v>
          </cell>
        </row>
        <row r="30877">
          <cell r="H30877" t="str">
            <v>[V118R]</v>
          </cell>
        </row>
        <row r="30878">
          <cell r="H30878" t="str">
            <v>[V120H]</v>
          </cell>
        </row>
        <row r="30879">
          <cell r="H30879" t="str">
            <v>[V120R]</v>
          </cell>
        </row>
        <row r="30880">
          <cell r="H30880" t="str">
            <v>[V124H]</v>
          </cell>
        </row>
        <row r="30881">
          <cell r="H30881" t="str">
            <v>[V124R]</v>
          </cell>
        </row>
        <row r="30882">
          <cell r="H30882" t="str">
            <v>[V128H]</v>
          </cell>
        </row>
        <row r="30883">
          <cell r="H30883" t="str">
            <v>[V128R]</v>
          </cell>
        </row>
        <row r="30884">
          <cell r="H30884" t="str">
            <v>[V130H]</v>
          </cell>
        </row>
        <row r="30885">
          <cell r="H30885" t="str">
            <v>[V132H]</v>
          </cell>
        </row>
        <row r="30886">
          <cell r="H30886" t="str">
            <v>[V134H]</v>
          </cell>
        </row>
        <row r="30887">
          <cell r="H30887" t="str">
            <v>[V136H]</v>
          </cell>
        </row>
        <row r="30888">
          <cell r="H30888" t="str">
            <v>[V138H]</v>
          </cell>
        </row>
        <row r="30889">
          <cell r="H30889" t="str">
            <v>[V140R]</v>
          </cell>
        </row>
        <row r="30890">
          <cell r="H30890" t="str">
            <v>[V148R]</v>
          </cell>
        </row>
        <row r="30891">
          <cell r="H30891" t="str">
            <v>[V499]</v>
          </cell>
        </row>
        <row r="30892">
          <cell r="H30892" t="str">
            <v>[V528]</v>
          </cell>
        </row>
        <row r="30893">
          <cell r="H30893" t="str">
            <v>[V805H]</v>
          </cell>
        </row>
        <row r="30894">
          <cell r="H30894" t="str">
            <v>[VC1]</v>
          </cell>
        </row>
        <row r="30895">
          <cell r="H30895" t="str">
            <v>[VC17]</v>
          </cell>
        </row>
        <row r="30896">
          <cell r="H30896" t="str">
            <v>[VC2]</v>
          </cell>
        </row>
        <row r="30897">
          <cell r="H30897" t="str">
            <v>[VD1]</v>
          </cell>
        </row>
        <row r="30898">
          <cell r="H30898" t="str">
            <v>[VD10]</v>
          </cell>
        </row>
        <row r="30899">
          <cell r="H30899" t="str">
            <v>[VD11]</v>
          </cell>
        </row>
        <row r="30900">
          <cell r="H30900" t="str">
            <v>[VD13]</v>
          </cell>
        </row>
        <row r="30901">
          <cell r="H30901" t="str">
            <v>[VD14]</v>
          </cell>
        </row>
        <row r="30902">
          <cell r="H30902" t="str">
            <v>[VD15]</v>
          </cell>
        </row>
        <row r="30903">
          <cell r="H30903" t="str">
            <v>[VD16]</v>
          </cell>
        </row>
        <row r="30904">
          <cell r="H30904" t="str">
            <v>[VD17]</v>
          </cell>
        </row>
        <row r="30905">
          <cell r="H30905" t="str">
            <v>[VD2]</v>
          </cell>
        </row>
        <row r="30906">
          <cell r="H30906" t="str">
            <v>[VD4]</v>
          </cell>
        </row>
        <row r="30907">
          <cell r="H30907" t="str">
            <v>[VD5]</v>
          </cell>
        </row>
        <row r="30908">
          <cell r="H30908" t="str">
            <v>[VD53]</v>
          </cell>
        </row>
        <row r="30909">
          <cell r="H30909" t="str">
            <v>[VD54]</v>
          </cell>
        </row>
        <row r="30910">
          <cell r="H30910" t="str">
            <v>[VD55]</v>
          </cell>
        </row>
        <row r="30911">
          <cell r="H30911" t="str">
            <v>[VD56]</v>
          </cell>
        </row>
        <row r="30912">
          <cell r="H30912" t="str">
            <v>[VD57]</v>
          </cell>
        </row>
        <row r="30913">
          <cell r="H30913" t="str">
            <v>[VD58]</v>
          </cell>
        </row>
        <row r="30914">
          <cell r="H30914" t="str">
            <v>[VD59]</v>
          </cell>
        </row>
        <row r="30915">
          <cell r="H30915" t="str">
            <v>[VD60]</v>
          </cell>
        </row>
        <row r="30916">
          <cell r="H30916" t="str">
            <v>[VD61]</v>
          </cell>
        </row>
        <row r="30917">
          <cell r="H30917" t="str">
            <v>[VD63]</v>
          </cell>
        </row>
        <row r="30918">
          <cell r="H30918" t="str">
            <v>[VD7]</v>
          </cell>
        </row>
        <row r="30919">
          <cell r="H30919" t="str">
            <v>[VH005]</v>
          </cell>
        </row>
        <row r="30920">
          <cell r="H30920" t="str">
            <v>[VH011]</v>
          </cell>
        </row>
        <row r="30921">
          <cell r="H30921" t="str">
            <v>[VH012]</v>
          </cell>
        </row>
        <row r="30922">
          <cell r="H30922" t="str">
            <v>[VH013]</v>
          </cell>
        </row>
        <row r="30923">
          <cell r="H30923" t="str">
            <v>[VH021]</v>
          </cell>
        </row>
        <row r="30924">
          <cell r="H30924" t="str">
            <v>[VH022]</v>
          </cell>
        </row>
        <row r="30925">
          <cell r="H30925" t="str">
            <v>[VH027]</v>
          </cell>
        </row>
        <row r="30926">
          <cell r="H30926" t="str">
            <v>[VSch041R]</v>
          </cell>
        </row>
        <row r="30927">
          <cell r="H30927" t="str">
            <v>[VSch050R]</v>
          </cell>
        </row>
        <row r="30928">
          <cell r="H30928" t="str">
            <v>[VSch051R]</v>
          </cell>
        </row>
        <row r="30929">
          <cell r="H30929" t="str">
            <v>[VSch052R]</v>
          </cell>
        </row>
        <row r="30930">
          <cell r="H30930" t="str">
            <v>[VSch072R]</v>
          </cell>
        </row>
        <row r="30931">
          <cell r="H30931" t="str">
            <v>[VSch074R]</v>
          </cell>
        </row>
        <row r="30932">
          <cell r="H30932" t="str">
            <v>[VSch076R]</v>
          </cell>
        </row>
        <row r="30933">
          <cell r="H30933" t="str">
            <v>[VSch081H]</v>
          </cell>
        </row>
        <row r="30934">
          <cell r="H30934" t="str">
            <v>[VSch084H]</v>
          </cell>
        </row>
        <row r="30935">
          <cell r="H30935" t="str">
            <v>[VSch087H]</v>
          </cell>
        </row>
        <row r="30936">
          <cell r="H30936" t="str">
            <v>[VSch092H]</v>
          </cell>
        </row>
        <row r="30937">
          <cell r="H30937" t="str">
            <v>[VSch096H]</v>
          </cell>
        </row>
        <row r="30938">
          <cell r="H30938" t="str">
            <v>[VSch144R]</v>
          </cell>
        </row>
        <row r="30939">
          <cell r="H30939" t="str">
            <v>[VSch151R]</v>
          </cell>
        </row>
        <row r="30940">
          <cell r="H30940" t="str">
            <v>[VSch152R]</v>
          </cell>
        </row>
        <row r="30941">
          <cell r="H30941" t="str">
            <v>[VSch154R]</v>
          </cell>
        </row>
        <row r="30942">
          <cell r="H30942" t="str">
            <v>[VSch155R]</v>
          </cell>
        </row>
        <row r="30943">
          <cell r="H30943" t="str">
            <v>[VSch156R]</v>
          </cell>
        </row>
        <row r="30944">
          <cell r="H30944" t="str">
            <v>[VSch157R]</v>
          </cell>
        </row>
        <row r="30945">
          <cell r="H30945" t="str">
            <v>[VSch158R]</v>
          </cell>
        </row>
        <row r="30946">
          <cell r="H30946" t="str">
            <v>[VSch159R]</v>
          </cell>
        </row>
        <row r="30947">
          <cell r="H30947" t="str">
            <v>[VSch161H]</v>
          </cell>
        </row>
        <row r="30948">
          <cell r="H30948" t="str">
            <v>[VSch162H]</v>
          </cell>
        </row>
        <row r="30949">
          <cell r="H30949" t="str">
            <v>[VSch164H]</v>
          </cell>
        </row>
        <row r="30950">
          <cell r="H30950" t="str">
            <v>[VSch165H]</v>
          </cell>
        </row>
        <row r="30951">
          <cell r="H30951" t="str">
            <v>[VSch166H]</v>
          </cell>
        </row>
        <row r="30952">
          <cell r="H30952" t="str">
            <v>[VSch167H]</v>
          </cell>
        </row>
        <row r="30953">
          <cell r="H30953" t="str">
            <v>[VSch168H]</v>
          </cell>
        </row>
        <row r="30954">
          <cell r="H30954" t="str">
            <v>[VSch169H]</v>
          </cell>
        </row>
        <row r="30955">
          <cell r="H30955" t="str">
            <v>[VSch180H]</v>
          </cell>
        </row>
        <row r="30956">
          <cell r="H30956" t="str">
            <v>[VSch184H]</v>
          </cell>
        </row>
        <row r="30957">
          <cell r="H30957" t="str">
            <v>[VW1]</v>
          </cell>
        </row>
        <row r="30958">
          <cell r="H30958" t="str">
            <v>[VW14]</v>
          </cell>
        </row>
        <row r="30959">
          <cell r="H30959" t="str">
            <v>[VW16]</v>
          </cell>
        </row>
        <row r="30960">
          <cell r="H30960" t="str">
            <v>[VW17]</v>
          </cell>
        </row>
        <row r="30961">
          <cell r="H30961" t="str">
            <v>[VW2]</v>
          </cell>
        </row>
        <row r="30962">
          <cell r="H30962" t="str">
            <v>[VW38]</v>
          </cell>
        </row>
        <row r="30963">
          <cell r="H30963" t="str">
            <v>[VW4]</v>
          </cell>
        </row>
        <row r="30964">
          <cell r="H30964" t="str">
            <v>[VW40]</v>
          </cell>
        </row>
        <row r="30965">
          <cell r="H30965" t="str">
            <v>[VW5]</v>
          </cell>
        </row>
        <row r="30966">
          <cell r="H30966" t="str">
            <v>[VW6]</v>
          </cell>
        </row>
        <row r="30967">
          <cell r="H30967" t="str">
            <v>[VW7]</v>
          </cell>
        </row>
        <row r="30968">
          <cell r="H30968" t="str">
            <v>[VW8]</v>
          </cell>
        </row>
        <row r="30969">
          <cell r="H30969" t="str">
            <v>[VW9]</v>
          </cell>
        </row>
        <row r="30970">
          <cell r="H30970" t="str">
            <v>[VX1]</v>
          </cell>
        </row>
        <row r="30971">
          <cell r="H30971" t="str">
            <v>[VX11]</v>
          </cell>
        </row>
        <row r="30972">
          <cell r="H30972" t="str">
            <v>[VX13]</v>
          </cell>
        </row>
        <row r="30973">
          <cell r="H30973" t="str">
            <v>[VX14]</v>
          </cell>
        </row>
        <row r="30974">
          <cell r="H30974" t="str">
            <v>[VX15]</v>
          </cell>
        </row>
        <row r="30975">
          <cell r="H30975" t="str">
            <v>[VX16]</v>
          </cell>
        </row>
        <row r="30976">
          <cell r="H30976" t="str">
            <v>[VX17]</v>
          </cell>
        </row>
        <row r="30977">
          <cell r="H30977" t="str">
            <v>[VX2]</v>
          </cell>
        </row>
        <row r="30978">
          <cell r="H30978" t="str">
            <v>[VX5]</v>
          </cell>
        </row>
        <row r="30979">
          <cell r="H30979" t="str">
            <v>[VX50]</v>
          </cell>
        </row>
        <row r="30980">
          <cell r="H30980" t="str">
            <v>[VX51]</v>
          </cell>
        </row>
        <row r="30981">
          <cell r="H30981" t="str">
            <v>[VX52]</v>
          </cell>
        </row>
        <row r="30982">
          <cell r="H30982" t="str">
            <v>[VX53]</v>
          </cell>
        </row>
        <row r="30983">
          <cell r="H30983" t="str">
            <v>[VX54]</v>
          </cell>
        </row>
        <row r="30984">
          <cell r="H30984" t="str">
            <v>[VX55]</v>
          </cell>
        </row>
        <row r="30985">
          <cell r="H30985" t="str">
            <v>[VX56]</v>
          </cell>
        </row>
        <row r="30986">
          <cell r="H30986" t="str">
            <v>[VX57]</v>
          </cell>
        </row>
        <row r="30987">
          <cell r="H30987" t="str">
            <v>[VX58]</v>
          </cell>
        </row>
        <row r="30988">
          <cell r="H30988" t="str">
            <v>[VX59]</v>
          </cell>
        </row>
        <row r="30989">
          <cell r="H30989" t="str">
            <v>[VX63]</v>
          </cell>
        </row>
        <row r="30990">
          <cell r="H30990" t="str">
            <v>[a,b(X16)]</v>
          </cell>
        </row>
        <row r="30991">
          <cell r="H30991" t="str">
            <v>[a,b,h(X1)]</v>
          </cell>
        </row>
        <row r="30992">
          <cell r="H30992" t="str">
            <v>[a,b,h(X17)]</v>
          </cell>
        </row>
        <row r="30993">
          <cell r="H30993" t="str">
            <v>[a,b,h(X2)]</v>
          </cell>
        </row>
        <row r="30994">
          <cell r="H30994" t="str">
            <v>[a,b,h(X63)]</v>
          </cell>
        </row>
        <row r="30995">
          <cell r="H30995" t="str">
            <v>[a,b,h481]</v>
          </cell>
        </row>
        <row r="30996">
          <cell r="H30996" t="str">
            <v>[a,b,h490]</v>
          </cell>
        </row>
        <row r="30997">
          <cell r="H30997" t="str">
            <v>[a,b,h496]</v>
          </cell>
        </row>
        <row r="30998">
          <cell r="H30998" t="str">
            <v>[a,b/V074H]</v>
          </cell>
        </row>
        <row r="30999">
          <cell r="H30999" t="str">
            <v>[c(H005)]</v>
          </cell>
        </row>
        <row r="31000">
          <cell r="H31000" t="str">
            <v>[c(H011)]</v>
          </cell>
        </row>
        <row r="31001">
          <cell r="H31001" t="str">
            <v>[c(H012)]</v>
          </cell>
        </row>
        <row r="31002">
          <cell r="H31002" t="str">
            <v>[c(H013)]</v>
          </cell>
        </row>
        <row r="31003">
          <cell r="H31003" t="str">
            <v>[c(Zy14)]</v>
          </cell>
        </row>
        <row r="31004">
          <cell r="H31004" t="str">
            <v>[d(C1)]</v>
          </cell>
        </row>
        <row r="31005">
          <cell r="H31005" t="str">
            <v>[d(C17)]</v>
          </cell>
        </row>
        <row r="31006">
          <cell r="H31006" t="str">
            <v>[d(C2)]</v>
          </cell>
        </row>
        <row r="31007">
          <cell r="H31007" t="str">
            <v>[d(Zx11)]</v>
          </cell>
        </row>
        <row r="31008">
          <cell r="H31008" t="str">
            <v>[d(Zx12)]</v>
          </cell>
        </row>
        <row r="31009">
          <cell r="H31009" t="str">
            <v>[e(D1)]</v>
          </cell>
        </row>
        <row r="31010">
          <cell r="H31010" t="str">
            <v>[e(D11)]</v>
          </cell>
        </row>
        <row r="31011">
          <cell r="H31011" t="str">
            <v>[e(D13)]</v>
          </cell>
        </row>
        <row r="31012">
          <cell r="H31012" t="str">
            <v>[e(D14)]</v>
          </cell>
        </row>
        <row r="31013">
          <cell r="H31013" t="str">
            <v>[e(D15)]</v>
          </cell>
        </row>
        <row r="31014">
          <cell r="H31014" t="str">
            <v>[e(D16)]</v>
          </cell>
        </row>
        <row r="31015">
          <cell r="H31015" t="str">
            <v>[e(D17)]</v>
          </cell>
        </row>
        <row r="31016">
          <cell r="H31016" t="str">
            <v>[e(D4)]</v>
          </cell>
        </row>
        <row r="31017">
          <cell r="H31017" t="str">
            <v>[e(D5)]</v>
          </cell>
        </row>
        <row r="31018">
          <cell r="H31018" t="str">
            <v>[e(D7)]</v>
          </cell>
        </row>
        <row r="31019">
          <cell r="H31019" t="str">
            <v>[e415]</v>
          </cell>
        </row>
        <row r="31020">
          <cell r="H31020" t="str">
            <v>[e440]</v>
          </cell>
        </row>
        <row r="31021">
          <cell r="H31021" t="str">
            <v>[e442]</v>
          </cell>
        </row>
        <row r="31022">
          <cell r="H31022" t="str">
            <v>[j,ay14(H021)]</v>
          </cell>
        </row>
        <row r="31023">
          <cell r="H31023" t="str">
            <v>[j,ay14(H022)]</v>
          </cell>
        </row>
        <row r="31024">
          <cell r="H31024" t="str">
            <v>[j,ay14(H027)]</v>
          </cell>
        </row>
        <row r="31025">
          <cell r="H31025" t="str">
            <v>[x(W1)]</v>
          </cell>
        </row>
        <row r="31026">
          <cell r="H31026" t="str">
            <v>[x(W14)]</v>
          </cell>
        </row>
        <row r="31027">
          <cell r="H31027" t="str">
            <v>[x(W16)]</v>
          </cell>
        </row>
        <row r="31028">
          <cell r="H31028" t="str">
            <v>[x(W17)]</v>
          </cell>
        </row>
        <row r="31029">
          <cell r="H31029" t="str">
            <v>[x(W2)]</v>
          </cell>
        </row>
        <row r="31030">
          <cell r="H31030" t="str">
            <v>[x(W38)]</v>
          </cell>
        </row>
        <row r="31031">
          <cell r="H31031" t="str">
            <v>[x(W4)]</v>
          </cell>
        </row>
        <row r="31032">
          <cell r="H31032" t="str">
            <v>[x(W40)]</v>
          </cell>
        </row>
        <row r="31033">
          <cell r="H31033" t="str">
            <v>[x(W5)]</v>
          </cell>
        </row>
        <row r="31034">
          <cell r="H31034" t="str">
            <v>[x(W6)]</v>
          </cell>
        </row>
        <row r="31035">
          <cell r="H31035" t="str">
            <v>[x(W7)]</v>
          </cell>
        </row>
        <row r="31036">
          <cell r="H31036" t="str">
            <v>[x(W8)]</v>
          </cell>
        </row>
        <row r="31037">
          <cell r="H31037" t="str">
            <v>[x(W9)]</v>
          </cell>
        </row>
        <row r="31038">
          <cell r="H31038" t="str">
            <v>[zx11]</v>
          </cell>
        </row>
        <row r="31039">
          <cell r="H31039" t="str">
            <v>[zx12]</v>
          </cell>
        </row>
        <row r="31040">
          <cell r="H31040" t="str">
            <v>[zy14]</v>
          </cell>
        </row>
        <row r="31041">
          <cell r="H31041" t="str">
            <v>[W 400]</v>
          </cell>
        </row>
        <row r="31042">
          <cell r="H31042" t="str">
            <v>[W 401]</v>
          </cell>
        </row>
        <row r="31043">
          <cell r="H31043" t="str">
            <v>[W 402]</v>
          </cell>
        </row>
        <row r="31044">
          <cell r="H31044" t="str">
            <v>[W 403]</v>
          </cell>
        </row>
        <row r="31045">
          <cell r="H31045" t="str">
            <v>[W 404]</v>
          </cell>
        </row>
        <row r="31046">
          <cell r="H31046" t="str">
            <v>[W 405]</v>
          </cell>
        </row>
        <row r="31047">
          <cell r="H31047" t="str">
            <v>[W 406]</v>
          </cell>
        </row>
        <row r="31048">
          <cell r="H31048" t="str">
            <v>[W 407]</v>
          </cell>
        </row>
        <row r="31049">
          <cell r="H31049" t="str">
            <v>[W 408]</v>
          </cell>
        </row>
        <row r="31050">
          <cell r="H31050" t="str">
            <v>[W 409]</v>
          </cell>
        </row>
        <row r="31051">
          <cell r="H31051" t="str">
            <v>[W 410]</v>
          </cell>
        </row>
        <row r="31052">
          <cell r="H31052" t="str">
            <v>[W 411]</v>
          </cell>
        </row>
        <row r="31053">
          <cell r="H31053" t="str">
            <v>[W 412]</v>
          </cell>
        </row>
        <row r="31054">
          <cell r="H31054" t="str">
            <v>[W 413]</v>
          </cell>
        </row>
        <row r="31055">
          <cell r="H31055" t="str">
            <v>[W 414]</v>
          </cell>
        </row>
        <row r="31056">
          <cell r="H31056" t="str">
            <v>[W 415]</v>
          </cell>
        </row>
        <row r="31057">
          <cell r="H31057" t="str">
            <v>[W 416]</v>
          </cell>
        </row>
        <row r="31058">
          <cell r="H31058" t="str">
            <v>[W 420]</v>
          </cell>
        </row>
        <row r="31059">
          <cell r="H31059" t="str">
            <v>[W 421]</v>
          </cell>
        </row>
        <row r="31060">
          <cell r="H31060" t="str">
            <v>[W 422]</v>
          </cell>
        </row>
        <row r="31061">
          <cell r="H31061" t="str">
            <v>[W 423]</v>
          </cell>
        </row>
        <row r="31062">
          <cell r="H31062" t="str">
            <v>[W 425]</v>
          </cell>
        </row>
        <row r="31063">
          <cell r="H31063" t="str">
            <v>[W 426]</v>
          </cell>
        </row>
        <row r="31064">
          <cell r="H31064" t="str">
            <v>[W 427]</v>
          </cell>
        </row>
        <row r="31065">
          <cell r="H31065" t="str">
            <v>[W 428]</v>
          </cell>
        </row>
        <row r="31066">
          <cell r="H31066" t="str">
            <v>[W 429]</v>
          </cell>
        </row>
        <row r="31067">
          <cell r="H31067" t="str">
            <v>[W 430]</v>
          </cell>
        </row>
        <row r="31068">
          <cell r="H31068" t="str">
            <v>[W 431]</v>
          </cell>
        </row>
        <row r="31069">
          <cell r="H31069" t="str">
            <v>[W 432]</v>
          </cell>
        </row>
        <row r="31070">
          <cell r="H31070" t="str">
            <v>[W 434]</v>
          </cell>
        </row>
        <row r="31071">
          <cell r="H31071" t="str">
            <v>[W 435]</v>
          </cell>
        </row>
        <row r="31072">
          <cell r="H31072" t="str">
            <v>[W 436]</v>
          </cell>
        </row>
        <row r="31073">
          <cell r="H31073" t="str">
            <v>[W 438]</v>
          </cell>
        </row>
        <row r="31074">
          <cell r="H31074" t="str">
            <v>[W 439]</v>
          </cell>
        </row>
        <row r="31075">
          <cell r="H31075" t="str">
            <v>[W 440]</v>
          </cell>
        </row>
        <row r="31076">
          <cell r="H31076" t="str">
            <v>[W 441]</v>
          </cell>
        </row>
        <row r="31077">
          <cell r="H31077" t="str">
            <v>[W 442]</v>
          </cell>
        </row>
        <row r="31078">
          <cell r="H31078" t="str">
            <v>[W 443]</v>
          </cell>
        </row>
        <row r="31079">
          <cell r="H31079" t="str">
            <v>[W 444]</v>
          </cell>
        </row>
        <row r="31080">
          <cell r="H31080" t="str">
            <v>[W 445]</v>
          </cell>
        </row>
        <row r="31081">
          <cell r="H31081" t="str">
            <v>[W 446]</v>
          </cell>
        </row>
        <row r="31082">
          <cell r="H31082" t="str">
            <v>[W 447]</v>
          </cell>
        </row>
        <row r="31083">
          <cell r="H31083" t="str">
            <v>[W 448]</v>
          </cell>
        </row>
        <row r="31084">
          <cell r="H31084" t="str">
            <v>[W 449]</v>
          </cell>
        </row>
        <row r="31085">
          <cell r="H31085" t="str">
            <v>[W 450]</v>
          </cell>
        </row>
        <row r="31086">
          <cell r="H31086" t="str">
            <v>[W 451]</v>
          </cell>
        </row>
        <row r="31087">
          <cell r="H31087" t="str">
            <v>[W 452]</v>
          </cell>
        </row>
        <row r="31088">
          <cell r="H31088" t="str">
            <v>[W 453]</v>
          </cell>
        </row>
        <row r="31089">
          <cell r="H31089" t="str">
            <v>[W 454]</v>
          </cell>
        </row>
        <row r="31090">
          <cell r="H31090" t="str">
            <v>[W 455]</v>
          </cell>
        </row>
        <row r="31091">
          <cell r="H31091" t="str">
            <v>[W 456]</v>
          </cell>
        </row>
        <row r="31092">
          <cell r="H31092" t="str">
            <v>[W 457]</v>
          </cell>
        </row>
        <row r="31093">
          <cell r="H31093" t="str">
            <v>[W 458]</v>
          </cell>
        </row>
        <row r="31094">
          <cell r="H31094" t="str">
            <v>[W 459]</v>
          </cell>
        </row>
        <row r="31095">
          <cell r="H31095" t="str">
            <v>[W 460]</v>
          </cell>
        </row>
        <row r="31096">
          <cell r="H31096" t="str">
            <v>[W 461]</v>
          </cell>
        </row>
        <row r="31097">
          <cell r="H31097" t="str">
            <v>[W 462]</v>
          </cell>
        </row>
        <row r="31098">
          <cell r="H31098" t="str">
            <v>[W 463]</v>
          </cell>
        </row>
        <row r="31099">
          <cell r="H31099" t="str">
            <v>[W 464]</v>
          </cell>
        </row>
        <row r="31100">
          <cell r="H31100" t="str">
            <v>[W 465]</v>
          </cell>
        </row>
        <row r="31101">
          <cell r="H31101" t="str">
            <v>[W 470]</v>
          </cell>
        </row>
        <row r="31102">
          <cell r="H31102" t="str">
            <v>[W 471]</v>
          </cell>
        </row>
        <row r="31103">
          <cell r="H31103" t="str">
            <v>[W 472]</v>
          </cell>
        </row>
        <row r="31104">
          <cell r="H31104" t="str">
            <v>[W 475]</v>
          </cell>
        </row>
        <row r="31105">
          <cell r="H31105" t="str">
            <v>[W 476]</v>
          </cell>
        </row>
        <row r="31106">
          <cell r="H31106" t="str">
            <v>[W 477]</v>
          </cell>
        </row>
        <row r="31107">
          <cell r="H31107" t="str">
            <v>[W 480]</v>
          </cell>
        </row>
        <row r="31108">
          <cell r="H31108" t="str">
            <v>[W 481]</v>
          </cell>
        </row>
        <row r="31109">
          <cell r="H31109" t="str">
            <v>[W 482]</v>
          </cell>
        </row>
        <row r="31110">
          <cell r="H31110" t="str">
            <v>[W 483]</v>
          </cell>
        </row>
        <row r="31111">
          <cell r="H31111" t="str">
            <v>[W 484]</v>
          </cell>
        </row>
        <row r="31112">
          <cell r="H31112" t="str">
            <v>[W 485]</v>
          </cell>
        </row>
        <row r="31113">
          <cell r="H31113" t="str">
            <v>[W 486]</v>
          </cell>
        </row>
        <row r="31114">
          <cell r="H31114" t="str">
            <v>[W 487]</v>
          </cell>
        </row>
        <row r="31115">
          <cell r="H31115" t="str">
            <v>[W 488]</v>
          </cell>
        </row>
        <row r="31116">
          <cell r="H31116" t="str">
            <v>[W 489]</v>
          </cell>
        </row>
        <row r="31117">
          <cell r="H31117" t="str">
            <v>[W 490]</v>
          </cell>
        </row>
        <row r="31118">
          <cell r="H31118" t="str">
            <v>[W 491]</v>
          </cell>
        </row>
        <row r="31119">
          <cell r="H31119" t="str">
            <v>[W 492]</v>
          </cell>
        </row>
        <row r="31120">
          <cell r="H31120" t="str">
            <v>[W 493]</v>
          </cell>
        </row>
        <row r="31121">
          <cell r="H31121" t="str">
            <v>[W 494]</v>
          </cell>
        </row>
        <row r="31122">
          <cell r="H31122" t="str">
            <v>[W 495]</v>
          </cell>
        </row>
        <row r="31123">
          <cell r="H31123" t="str">
            <v>[W 496]</v>
          </cell>
        </row>
        <row r="31124">
          <cell r="H31124" t="str">
            <v>[W 498]</v>
          </cell>
        </row>
        <row r="31125">
          <cell r="H31125" t="str">
            <v>[W 499]</v>
          </cell>
        </row>
        <row r="31126">
          <cell r="H31126" t="str">
            <v>[W 500]</v>
          </cell>
        </row>
        <row r="31127">
          <cell r="H31127" t="str">
            <v>[W 501]</v>
          </cell>
        </row>
        <row r="31128">
          <cell r="H31128" t="str">
            <v>[W 502]</v>
          </cell>
        </row>
        <row r="31129">
          <cell r="H31129" t="str">
            <v>[W 503]</v>
          </cell>
        </row>
        <row r="31130">
          <cell r="H31130" t="str">
            <v>[W 504]</v>
          </cell>
        </row>
        <row r="31131">
          <cell r="H31131" t="str">
            <v>[W 505]</v>
          </cell>
        </row>
        <row r="31132">
          <cell r="H31132" t="str">
            <v>[W 506]</v>
          </cell>
        </row>
        <row r="31133">
          <cell r="H31133" t="str">
            <v>[W 507]</v>
          </cell>
        </row>
        <row r="31134">
          <cell r="H31134" t="str">
            <v>[W 508]</v>
          </cell>
        </row>
        <row r="31135">
          <cell r="H31135" t="str">
            <v>[W 509]</v>
          </cell>
        </row>
        <row r="31136">
          <cell r="H31136" t="str">
            <v>[W 511]</v>
          </cell>
        </row>
        <row r="31137">
          <cell r="H31137" t="str">
            <v>[W 512]</v>
          </cell>
        </row>
        <row r="31138">
          <cell r="H31138" t="str">
            <v>[W 521]</v>
          </cell>
        </row>
        <row r="31139">
          <cell r="H31139" t="str">
            <v>[W 522]</v>
          </cell>
        </row>
        <row r="31140">
          <cell r="H31140" t="str">
            <v>[W 523]</v>
          </cell>
        </row>
        <row r="31141">
          <cell r="H31141" t="str">
            <v>[W 524]</v>
          </cell>
        </row>
        <row r="31142">
          <cell r="H31142" t="str">
            <v>[W 526]</v>
          </cell>
        </row>
        <row r="31143">
          <cell r="H31143" t="str">
            <v>[W 527]</v>
          </cell>
        </row>
        <row r="31144">
          <cell r="H31144" t="str">
            <v>[W 528]</v>
          </cell>
        </row>
        <row r="31145">
          <cell r="H31145" t="str">
            <v>[W 529]</v>
          </cell>
        </row>
        <row r="31146">
          <cell r="H31146" t="str">
            <v>[W 530]</v>
          </cell>
        </row>
        <row r="31147">
          <cell r="H31147" t="str">
            <v>[W 531]</v>
          </cell>
        </row>
        <row r="31148">
          <cell r="H31148" t="str">
            <v>[W 532]</v>
          </cell>
        </row>
        <row r="31149">
          <cell r="H31149" t="str">
            <v>[VE 006]</v>
          </cell>
        </row>
        <row r="31150">
          <cell r="H31150" t="str">
            <v>[VE 018]</v>
          </cell>
        </row>
        <row r="31151">
          <cell r="H31151" t="str">
            <v>[VE 020]</v>
          </cell>
        </row>
        <row r="31152">
          <cell r="H31152" t="str">
            <v>[VE 028]</v>
          </cell>
        </row>
        <row r="31153">
          <cell r="H31153" t="str">
            <v>[VE 132]</v>
          </cell>
        </row>
        <row r="31154">
          <cell r="H31154" t="str">
            <v>[VE 134]</v>
          </cell>
        </row>
        <row r="31155">
          <cell r="H31155" t="str">
            <v>[VE 136]</v>
          </cell>
        </row>
        <row r="31156">
          <cell r="H31156" t="str">
            <v>[ZVE 005]</v>
          </cell>
        </row>
        <row r="31157">
          <cell r="H31157" t="str">
            <v>[ZVE 060]</v>
          </cell>
        </row>
        <row r="31158">
          <cell r="H31158" t="str">
            <v>[ZVE 061]</v>
          </cell>
        </row>
        <row r="31159">
          <cell r="H31159" t="str">
            <v>[ZVE x11]</v>
          </cell>
        </row>
        <row r="31160">
          <cell r="H31160" t="str">
            <v>[ZVE x12]</v>
          </cell>
        </row>
        <row r="31161">
          <cell r="H31161" t="str">
            <v>[ZVE y14]</v>
          </cell>
        </row>
        <row r="31162">
          <cell r="H31162" t="str">
            <v>[Zu001]</v>
          </cell>
        </row>
        <row r="31163">
          <cell r="H31163" t="str">
            <v>[Zu002]</v>
          </cell>
        </row>
        <row r="31164">
          <cell r="H31164" t="str">
            <v>[Zu003]</v>
          </cell>
        </row>
        <row r="31165">
          <cell r="H31165" t="str">
            <v>[Zu161]</v>
          </cell>
        </row>
        <row r="31166">
          <cell r="H31166" t="str">
            <v>[Zu162]</v>
          </cell>
        </row>
        <row r="31167">
          <cell r="H31167" t="str">
            <v>[Zu164]</v>
          </cell>
        </row>
        <row r="31168">
          <cell r="H31168" t="str">
            <v>[Zu165]</v>
          </cell>
        </row>
        <row r="31169">
          <cell r="H31169" t="str">
            <v>[Zu166]</v>
          </cell>
        </row>
        <row r="31170">
          <cell r="H31170" t="str">
            <v>[Zu167]</v>
          </cell>
        </row>
        <row r="31171">
          <cell r="H31171" t="str">
            <v>[Zu168]</v>
          </cell>
        </row>
        <row r="31172">
          <cell r="H31172" t="str">
            <v>[Zu169]</v>
          </cell>
        </row>
        <row r="31173">
          <cell r="H31173" t="str">
            <v>[Zu180]</v>
          </cell>
        </row>
        <row r="31174">
          <cell r="H31174" t="str">
            <v>[Zu184]</v>
          </cell>
        </row>
        <row r="31175">
          <cell r="H31175" t="str">
            <v>[Zu186]</v>
          </cell>
        </row>
        <row r="31176">
          <cell r="H31176" t="str">
            <v>[Zu187]</v>
          </cell>
        </row>
        <row r="31177">
          <cell r="H31177" t="str">
            <v>[1/2/3]</v>
          </cell>
        </row>
        <row r="31178">
          <cell r="H31178" t="str">
            <v>[101]</v>
          </cell>
        </row>
        <row r="31179">
          <cell r="H31179" t="str">
            <v>[1M]</v>
          </cell>
        </row>
        <row r="31180">
          <cell r="H31180" t="str">
            <v>[201]</v>
          </cell>
        </row>
        <row r="31181">
          <cell r="H31181" t="str">
            <v>[203]</v>
          </cell>
        </row>
        <row r="31182">
          <cell r="H31182" t="str">
            <v>[204]</v>
          </cell>
        </row>
        <row r="31183">
          <cell r="H31183" t="str">
            <v>[206]</v>
          </cell>
        </row>
        <row r="31184">
          <cell r="H31184" t="str">
            <v>[301]</v>
          </cell>
        </row>
        <row r="31185">
          <cell r="H31185" t="str">
            <v>[302]</v>
          </cell>
        </row>
        <row r="31186">
          <cell r="H31186" t="str">
            <v>[303]</v>
          </cell>
        </row>
        <row r="31187">
          <cell r="H31187" t="str">
            <v>[304]</v>
          </cell>
        </row>
        <row r="31188">
          <cell r="H31188" t="str">
            <v>[306]</v>
          </cell>
        </row>
        <row r="31189">
          <cell r="H31189" t="str">
            <v>[31]</v>
          </cell>
        </row>
        <row r="31190">
          <cell r="H31190" t="str">
            <v>[312]</v>
          </cell>
        </row>
        <row r="31191">
          <cell r="H31191" t="str">
            <v>[314]</v>
          </cell>
        </row>
        <row r="31192">
          <cell r="H31192" t="str">
            <v>[401]</v>
          </cell>
        </row>
        <row r="31193">
          <cell r="H31193" t="str">
            <v>[402]</v>
          </cell>
        </row>
        <row r="31194">
          <cell r="H31194" t="str">
            <v>[403]</v>
          </cell>
        </row>
        <row r="31195">
          <cell r="H31195" t="str">
            <v>[404]</v>
          </cell>
        </row>
        <row r="31196">
          <cell r="H31196" t="str">
            <v>[406]</v>
          </cell>
        </row>
        <row r="31197">
          <cell r="H31197" t="str">
            <v>[501]</v>
          </cell>
        </row>
        <row r="31198">
          <cell r="H31198" t="str">
            <v>[503]</v>
          </cell>
        </row>
        <row r="31199">
          <cell r="H31199" t="str">
            <v>[506]</v>
          </cell>
        </row>
        <row r="31200">
          <cell r="H31200" t="str">
            <v>[51]</v>
          </cell>
        </row>
        <row r="31201">
          <cell r="H31201" t="str">
            <v>[511]</v>
          </cell>
        </row>
        <row r="31202">
          <cell r="H31202" t="str">
            <v>[52/54]</v>
          </cell>
        </row>
        <row r="31203">
          <cell r="H31203" t="str">
            <v>[53/56]</v>
          </cell>
        </row>
        <row r="31204">
          <cell r="H31204" t="str">
            <v>[55/57]</v>
          </cell>
        </row>
        <row r="31205">
          <cell r="H31205" t="str">
            <v>[58]</v>
          </cell>
        </row>
        <row r="31206">
          <cell r="H31206" t="str">
            <v>[601]</v>
          </cell>
        </row>
        <row r="31207">
          <cell r="H31207" t="str">
            <v>[611]</v>
          </cell>
        </row>
        <row r="31208">
          <cell r="H31208" t="str">
            <v>[701]</v>
          </cell>
        </row>
        <row r="31209">
          <cell r="H31209" t="str">
            <v>[x11]</v>
          </cell>
        </row>
        <row r="31210">
          <cell r="H31210" t="str">
            <v>[x21]</v>
          </cell>
        </row>
        <row r="31211">
          <cell r="H31211" t="str">
            <v>[W 1R]</v>
          </cell>
        </row>
        <row r="31212">
          <cell r="H31212" t="str">
            <v>[W 34]</v>
          </cell>
        </row>
        <row r="31213">
          <cell r="H31213" t="str">
            <v>[W 4]</v>
          </cell>
        </row>
        <row r="31214">
          <cell r="H31214" t="str">
            <v>[W 59]</v>
          </cell>
        </row>
        <row r="31215">
          <cell r="H31215" t="str">
            <v>[W 6]</v>
          </cell>
        </row>
        <row r="31216">
          <cell r="H31216" t="str">
            <v>[Gl 101]</v>
          </cell>
        </row>
        <row r="31217">
          <cell r="H31217" t="str">
            <v>[Gl 201]</v>
          </cell>
        </row>
        <row r="31218">
          <cell r="H31218" t="str">
            <v>[Gl 203]</v>
          </cell>
        </row>
        <row r="31219">
          <cell r="H31219" t="str">
            <v>[Gl 204]</v>
          </cell>
        </row>
        <row r="31220">
          <cell r="H31220" t="str">
            <v>[Gl 206]</v>
          </cell>
        </row>
        <row r="31221">
          <cell r="H31221" t="str">
            <v>[Gl 301]</v>
          </cell>
        </row>
        <row r="31222">
          <cell r="H31222" t="str">
            <v>[Gl 302]</v>
          </cell>
        </row>
        <row r="31223">
          <cell r="H31223" t="str">
            <v>[Gl 303]</v>
          </cell>
        </row>
        <row r="31224">
          <cell r="H31224" t="str">
            <v>[Gl 304]</v>
          </cell>
        </row>
        <row r="31225">
          <cell r="H31225" t="str">
            <v>[Gl 306]</v>
          </cell>
        </row>
        <row r="31226">
          <cell r="H31226" t="str">
            <v>[Gl 312]</v>
          </cell>
        </row>
        <row r="31227">
          <cell r="H31227" t="str">
            <v>[Gl 314]</v>
          </cell>
        </row>
        <row r="31228">
          <cell r="H31228" t="str">
            <v>[Gl 401]</v>
          </cell>
        </row>
        <row r="31229">
          <cell r="H31229" t="str">
            <v>[Gl 402]</v>
          </cell>
        </row>
        <row r="31230">
          <cell r="H31230" t="str">
            <v>[Gl 403]</v>
          </cell>
        </row>
        <row r="31231">
          <cell r="H31231" t="str">
            <v>[Gl 404]</v>
          </cell>
        </row>
        <row r="31232">
          <cell r="H31232" t="str">
            <v>[Gl 406]</v>
          </cell>
        </row>
        <row r="31233">
          <cell r="H31233" t="str">
            <v>[Gl 501]</v>
          </cell>
        </row>
        <row r="31234">
          <cell r="H31234" t="str">
            <v>[Gl 503]</v>
          </cell>
        </row>
        <row r="31235">
          <cell r="H31235" t="str">
            <v>[Gl 506]</v>
          </cell>
        </row>
        <row r="31236">
          <cell r="H31236" t="str">
            <v>[Gl 511]</v>
          </cell>
        </row>
        <row r="31237">
          <cell r="H31237" t="str">
            <v>[Gl 601]</v>
          </cell>
        </row>
        <row r="31238">
          <cell r="H31238" t="str">
            <v>[Gl 611]</v>
          </cell>
        </row>
        <row r="31239">
          <cell r="H31239" t="str">
            <v>[Gl 701]</v>
          </cell>
        </row>
        <row r="31240">
          <cell r="H31240" t="str">
            <v>[Gl 711]</v>
          </cell>
        </row>
        <row r="31241">
          <cell r="H31241" t="str">
            <v>[Gl x21/101]</v>
          </cell>
        </row>
        <row r="31242">
          <cell r="H31242" t="str">
            <v>[Gl 1M]</v>
          </cell>
        </row>
        <row r="31243">
          <cell r="H31243" t="str">
            <v>[Bl a11]</v>
          </cell>
        </row>
        <row r="31244">
          <cell r="H31244" t="str">
            <v>[Bl x11]</v>
          </cell>
        </row>
        <row r="31245">
          <cell r="H31245" t="str">
            <v>[Bl x21]</v>
          </cell>
        </row>
        <row r="31246">
          <cell r="H31246" t="str">
            <v>[km 45,682]</v>
          </cell>
        </row>
        <row r="31247">
          <cell r="H31247" t="str">
            <v>[km 47,408]</v>
          </cell>
        </row>
        <row r="31248">
          <cell r="H31248" t="str">
            <v>[km 49,038]</v>
          </cell>
        </row>
        <row r="31249">
          <cell r="H31249" t="str">
            <v>[km 50,807]</v>
          </cell>
        </row>
        <row r="31250">
          <cell r="H31250" t="str">
            <v>[km 51,158]</v>
          </cell>
        </row>
        <row r="31251">
          <cell r="H31251" t="str">
            <v>[km 51,703]</v>
          </cell>
        </row>
        <row r="31252">
          <cell r="H31252" t="str">
            <v>[km 52,153]</v>
          </cell>
        </row>
        <row r="31253">
          <cell r="H31253" t="str">
            <v>[km 52,468]</v>
          </cell>
        </row>
        <row r="31254">
          <cell r="H31254" t="str">
            <v>[km 52,937]</v>
          </cell>
        </row>
        <row r="31255">
          <cell r="H31255" t="str">
            <v>[Ers A]</v>
          </cell>
        </row>
        <row r="31256">
          <cell r="H31256" t="str">
            <v>[Ers Ax11]</v>
          </cell>
        </row>
        <row r="31257">
          <cell r="H31257" t="str">
            <v>[Ers H1]</v>
          </cell>
        </row>
        <row r="31258">
          <cell r="H31258" t="str">
            <v>[Ers H3]</v>
          </cell>
        </row>
        <row r="31259">
          <cell r="H31259" t="str">
            <v>[Ers H4]</v>
          </cell>
        </row>
        <row r="31260">
          <cell r="H31260" t="str">
            <v>[Ers H6]</v>
          </cell>
        </row>
        <row r="31261">
          <cell r="H31261" t="str">
            <v>[Ers R1]</v>
          </cell>
        </row>
        <row r="31262">
          <cell r="H31262" t="str">
            <v>[Ers R3]</v>
          </cell>
        </row>
        <row r="31263">
          <cell r="H31263" t="str">
            <v>[Ers R4]</v>
          </cell>
        </row>
        <row r="31264">
          <cell r="H31264" t="str">
            <v>[Ers R6]</v>
          </cell>
        </row>
        <row r="31265">
          <cell r="H31265" t="str">
            <v>[Ers Sch201]</v>
          </cell>
        </row>
        <row r="31266">
          <cell r="H31266" t="str">
            <v>[Ers Sch203]</v>
          </cell>
        </row>
        <row r="31267">
          <cell r="H31267" t="str">
            <v>[Ers Sch204]</v>
          </cell>
        </row>
        <row r="31268">
          <cell r="H31268" t="str">
            <v>[Ers Sch206]</v>
          </cell>
        </row>
        <row r="31269">
          <cell r="H31269" t="str">
            <v>[Ers Sch304H]</v>
          </cell>
        </row>
        <row r="31270">
          <cell r="H31270" t="str">
            <v>[Ers Sch304R]</v>
          </cell>
        </row>
        <row r="31271">
          <cell r="H31271" t="str">
            <v>[Ers Z]</v>
          </cell>
        </row>
        <row r="31272">
          <cell r="H31272" t="str">
            <v>[Ers Zx21]</v>
          </cell>
        </row>
        <row r="31273">
          <cell r="H31273" t="str">
            <v>[FA a11]</v>
          </cell>
        </row>
        <row r="31274">
          <cell r="H31274" t="str">
            <v>[XTR x11]</v>
          </cell>
        </row>
        <row r="31275">
          <cell r="H31275" t="str">
            <v>[XTR x21]</v>
          </cell>
        </row>
        <row r="31276">
          <cell r="H31276" t="str">
            <v>[a11]</v>
          </cell>
        </row>
        <row r="31277">
          <cell r="H31277" t="str">
            <v>[A]</v>
          </cell>
        </row>
        <row r="31278">
          <cell r="H31278" t="str">
            <v>[Ax11]</v>
          </cell>
        </row>
        <row r="31279">
          <cell r="H31279" t="str">
            <v>[H1]</v>
          </cell>
        </row>
        <row r="31280">
          <cell r="H31280" t="str">
            <v>[H3]</v>
          </cell>
        </row>
        <row r="31281">
          <cell r="H31281" t="str">
            <v>[H4]</v>
          </cell>
        </row>
        <row r="31282">
          <cell r="H31282" t="str">
            <v>[H6]</v>
          </cell>
        </row>
        <row r="31283">
          <cell r="H31283" t="str">
            <v>[R1]</v>
          </cell>
        </row>
        <row r="31284">
          <cell r="H31284" t="str">
            <v>[R3]</v>
          </cell>
        </row>
        <row r="31285">
          <cell r="H31285" t="str">
            <v>[R4]</v>
          </cell>
        </row>
        <row r="31286">
          <cell r="H31286" t="str">
            <v>[R6]</v>
          </cell>
        </row>
        <row r="31287">
          <cell r="H31287" t="str">
            <v>[Z]</v>
          </cell>
        </row>
        <row r="31288">
          <cell r="H31288" t="str">
            <v>[Zx21]</v>
          </cell>
        </row>
        <row r="31289">
          <cell r="H31289" t="str">
            <v>[Gl a11]</v>
          </cell>
        </row>
        <row r="31290">
          <cell r="H31290" t="str">
            <v>[Gl x11]</v>
          </cell>
        </row>
        <row r="31291">
          <cell r="H31291" t="str">
            <v>[Gl x21]</v>
          </cell>
        </row>
        <row r="31292">
          <cell r="H31292" t="str">
            <v>[Sch201]</v>
          </cell>
        </row>
        <row r="31293">
          <cell r="H31293" t="str">
            <v>[Sch203]</v>
          </cell>
        </row>
        <row r="31294">
          <cell r="H31294" t="str">
            <v>[Sch204]</v>
          </cell>
        </row>
        <row r="31295">
          <cell r="H31295" t="str">
            <v>[Sch206]</v>
          </cell>
        </row>
        <row r="31296">
          <cell r="H31296" t="str">
            <v>[Sch304H]</v>
          </cell>
        </row>
        <row r="31297">
          <cell r="H31297" t="str">
            <v>[Sch304R]</v>
          </cell>
        </row>
        <row r="31298">
          <cell r="H31298" t="str">
            <v>[V101]</v>
          </cell>
        </row>
        <row r="31299">
          <cell r="H31299" t="str">
            <v>[V1M]</v>
          </cell>
        </row>
        <row r="31300">
          <cell r="H31300" t="str">
            <v>[V302H]</v>
          </cell>
        </row>
        <row r="31301">
          <cell r="H31301" t="str">
            <v>[V302R]</v>
          </cell>
        </row>
        <row r="31302">
          <cell r="H31302" t="str">
            <v>[V306]</v>
          </cell>
        </row>
        <row r="31303">
          <cell r="H31303" t="str">
            <v>[V401]</v>
          </cell>
        </row>
        <row r="31304">
          <cell r="H31304" t="str">
            <v>[V402H]</v>
          </cell>
        </row>
        <row r="31305">
          <cell r="H31305" t="str">
            <v>[V402R]</v>
          </cell>
        </row>
        <row r="31306">
          <cell r="H31306" t="str">
            <v>[V403]</v>
          </cell>
        </row>
        <row r="31307">
          <cell r="H31307" t="str">
            <v>[V404]</v>
          </cell>
        </row>
        <row r="31308">
          <cell r="H31308" t="str">
            <v>[V406]</v>
          </cell>
        </row>
        <row r="31309">
          <cell r="H31309" t="str">
            <v>[V501H]</v>
          </cell>
        </row>
        <row r="31310">
          <cell r="H31310" t="str">
            <v>[V501R]</v>
          </cell>
        </row>
        <row r="31311">
          <cell r="H31311" t="str">
            <v>[V503]</v>
          </cell>
        </row>
        <row r="31312">
          <cell r="H31312" t="str">
            <v>[V506]</v>
          </cell>
        </row>
        <row r="31313">
          <cell r="H31313" t="str">
            <v>[V56]</v>
          </cell>
        </row>
        <row r="31314">
          <cell r="H31314" t="str">
            <v>[V58]</v>
          </cell>
        </row>
        <row r="31315">
          <cell r="H31315" t="str">
            <v>[V601H]</v>
          </cell>
        </row>
        <row r="31316">
          <cell r="H31316" t="str">
            <v>[V601R]</v>
          </cell>
        </row>
        <row r="31317">
          <cell r="H31317" t="str">
            <v>[V701]</v>
          </cell>
        </row>
        <row r="31318">
          <cell r="H31318" t="str">
            <v>[VH1]</v>
          </cell>
        </row>
        <row r="31319">
          <cell r="H31319" t="str">
            <v>[VH3]</v>
          </cell>
        </row>
        <row r="31320">
          <cell r="H31320" t="str">
            <v>[VH4]</v>
          </cell>
        </row>
        <row r="31321">
          <cell r="H31321" t="str">
            <v>[VH6]</v>
          </cell>
        </row>
        <row r="31322">
          <cell r="H31322" t="str">
            <v>[VR1]</v>
          </cell>
        </row>
        <row r="31323">
          <cell r="H31323" t="str">
            <v>[VR3]</v>
          </cell>
        </row>
        <row r="31324">
          <cell r="H31324" t="str">
            <v>[VR4]</v>
          </cell>
        </row>
        <row r="31325">
          <cell r="H31325" t="str">
            <v>[VR6]</v>
          </cell>
        </row>
        <row r="31326">
          <cell r="H31326" t="str">
            <v>[a]</v>
          </cell>
        </row>
        <row r="31327">
          <cell r="H31327" t="str">
            <v>[ax11]</v>
          </cell>
        </row>
        <row r="31328">
          <cell r="H31328" t="str">
            <v>[h(Z)]</v>
          </cell>
        </row>
        <row r="31329">
          <cell r="H31329" t="str">
            <v>[r(A)]</v>
          </cell>
        </row>
        <row r="31330">
          <cell r="H31330" t="str">
            <v>[z]</v>
          </cell>
        </row>
        <row r="31331">
          <cell r="H31331" t="str">
            <v>[zx21]</v>
          </cell>
        </row>
        <row r="31332">
          <cell r="H31332" t="str">
            <v>[Sp 2M]</v>
          </cell>
        </row>
        <row r="31333">
          <cell r="H31333" t="str">
            <v>[W 1]</v>
          </cell>
        </row>
        <row r="31334">
          <cell r="H31334" t="str">
            <v>[W 1M]</v>
          </cell>
        </row>
        <row r="31335">
          <cell r="H31335" t="str">
            <v>[W 2]</v>
          </cell>
        </row>
        <row r="31336">
          <cell r="H31336" t="str">
            <v>[W 3]</v>
          </cell>
        </row>
        <row r="31337">
          <cell r="H31337" t="str">
            <v>[W 31]</v>
          </cell>
        </row>
        <row r="31338">
          <cell r="H31338" t="str">
            <v>[W 51]</v>
          </cell>
        </row>
        <row r="31339">
          <cell r="H31339" t="str">
            <v>[W 52]</v>
          </cell>
        </row>
        <row r="31340">
          <cell r="H31340" t="str">
            <v>[W 53]</v>
          </cell>
        </row>
        <row r="31341">
          <cell r="H31341" t="str">
            <v>[W 54]</v>
          </cell>
        </row>
        <row r="31342">
          <cell r="H31342" t="str">
            <v>[W 55]</v>
          </cell>
        </row>
        <row r="31343">
          <cell r="H31343" t="str">
            <v>[W 56]</v>
          </cell>
        </row>
        <row r="31344">
          <cell r="H31344" t="str">
            <v>[W 57]</v>
          </cell>
        </row>
        <row r="31345">
          <cell r="H31345" t="str">
            <v>[W 58]</v>
          </cell>
        </row>
        <row r="31346">
          <cell r="H31346" t="str">
            <v>[VE 1M]</v>
          </cell>
        </row>
        <row r="31347">
          <cell r="H31347" t="str">
            <v>[VE 503]</v>
          </cell>
        </row>
        <row r="31348">
          <cell r="H31348" t="str">
            <v>[VE 506]</v>
          </cell>
        </row>
        <row r="31349">
          <cell r="H31349" t="str">
            <v>[VE a11]</v>
          </cell>
        </row>
        <row r="31350">
          <cell r="H31350" t="str">
            <v>[VE x21]</v>
          </cell>
        </row>
        <row r="31351">
          <cell r="H31351" t="str">
            <v>[ZE a11]</v>
          </cell>
        </row>
        <row r="31352">
          <cell r="H31352" t="str">
            <v>[ZE x21]</v>
          </cell>
        </row>
        <row r="31353">
          <cell r="H31353" t="str">
            <v>[aws]</v>
          </cell>
        </row>
        <row r="31354">
          <cell r="H31354" t="str">
            <v>[101]</v>
          </cell>
        </row>
        <row r="31355">
          <cell r="H31355" t="str">
            <v>[102]</v>
          </cell>
        </row>
        <row r="31356">
          <cell r="H31356" t="str">
            <v>[201]</v>
          </cell>
        </row>
        <row r="31357">
          <cell r="H31357" t="str">
            <v>[202]</v>
          </cell>
        </row>
        <row r="31358">
          <cell r="H31358" t="str">
            <v>[203]</v>
          </cell>
        </row>
        <row r="31359">
          <cell r="H31359" t="str">
            <v>[204]</v>
          </cell>
        </row>
        <row r="31360">
          <cell r="H31360" t="str">
            <v>[205]</v>
          </cell>
        </row>
        <row r="31361">
          <cell r="H31361" t="str">
            <v>[211]</v>
          </cell>
        </row>
        <row r="31362">
          <cell r="H31362" t="str">
            <v>[213]</v>
          </cell>
        </row>
        <row r="31363">
          <cell r="H31363" t="str">
            <v>[215]</v>
          </cell>
        </row>
        <row r="31364">
          <cell r="H31364" t="str">
            <v>[302]</v>
          </cell>
        </row>
        <row r="31365">
          <cell r="H31365" t="str">
            <v>[W1]</v>
          </cell>
        </row>
        <row r="31366">
          <cell r="H31366" t="str">
            <v>[W1E]</v>
          </cell>
        </row>
        <row r="31367">
          <cell r="H31367" t="str">
            <v>[W2-7]</v>
          </cell>
        </row>
        <row r="31368">
          <cell r="H31368" t="str">
            <v>[W31/32]</v>
          </cell>
        </row>
        <row r="31369">
          <cell r="H31369" t="str">
            <v>[W4]</v>
          </cell>
        </row>
        <row r="31370">
          <cell r="H31370" t="str">
            <v>[W5/6]</v>
          </cell>
        </row>
        <row r="31371">
          <cell r="H31371" t="str">
            <v>[W51/55]</v>
          </cell>
        </row>
        <row r="31372">
          <cell r="H31372" t="str">
            <v>[W52]</v>
          </cell>
        </row>
        <row r="31373">
          <cell r="H31373" t="str">
            <v>[W53-56]</v>
          </cell>
        </row>
        <row r="31374">
          <cell r="H31374" t="str">
            <v>[W57]</v>
          </cell>
        </row>
        <row r="31375">
          <cell r="H31375" t="str">
            <v>[W58]</v>
          </cell>
        </row>
        <row r="31376">
          <cell r="H31376" t="str">
            <v>[g11]</v>
          </cell>
        </row>
        <row r="31377">
          <cell r="H31377" t="str">
            <v>[g12]</v>
          </cell>
        </row>
        <row r="31378">
          <cell r="H31378" t="str">
            <v>[g21]</v>
          </cell>
        </row>
        <row r="31379">
          <cell r="H31379" t="str">
            <v>[g22]</v>
          </cell>
        </row>
        <row r="31380">
          <cell r="H31380" t="str">
            <v>[j11]</v>
          </cell>
        </row>
        <row r="31381">
          <cell r="H31381" t="str">
            <v>[W 33]</v>
          </cell>
        </row>
        <row r="31382">
          <cell r="H31382" t="str">
            <v>[Gl 101]</v>
          </cell>
        </row>
        <row r="31383">
          <cell r="H31383" t="str">
            <v>[Gl 102]</v>
          </cell>
        </row>
        <row r="31384">
          <cell r="H31384" t="str">
            <v>[Gl 201]</v>
          </cell>
        </row>
        <row r="31385">
          <cell r="H31385" t="str">
            <v>[Gl 202]</v>
          </cell>
        </row>
        <row r="31386">
          <cell r="H31386" t="str">
            <v>[Gl 203]</v>
          </cell>
        </row>
        <row r="31387">
          <cell r="H31387" t="str">
            <v>[Gl 204]</v>
          </cell>
        </row>
        <row r="31388">
          <cell r="H31388" t="str">
            <v>[Gl 205]</v>
          </cell>
        </row>
        <row r="31389">
          <cell r="H31389" t="str">
            <v>[Gl 211]</v>
          </cell>
        </row>
        <row r="31390">
          <cell r="H31390" t="str">
            <v>[Gl 213]</v>
          </cell>
        </row>
        <row r="31391">
          <cell r="H31391" t="str">
            <v>[Gl 215]</v>
          </cell>
        </row>
        <row r="31392">
          <cell r="H31392" t="str">
            <v>[Gl 302]</v>
          </cell>
        </row>
        <row r="31393">
          <cell r="H31393" t="str">
            <v>[101A]</v>
          </cell>
        </row>
        <row r="31394">
          <cell r="H31394" t="str">
            <v>[102A]</v>
          </cell>
        </row>
        <row r="31395">
          <cell r="H31395" t="str">
            <v>[204A]</v>
          </cell>
        </row>
        <row r="31396">
          <cell r="H31396" t="str">
            <v>[205/215A]</v>
          </cell>
        </row>
        <row r="31397">
          <cell r="H31397" t="str">
            <v>[302A]</v>
          </cell>
        </row>
        <row r="31398">
          <cell r="H31398" t="str">
            <v>[Gl 01E]</v>
          </cell>
        </row>
        <row r="31399">
          <cell r="H31399" t="str">
            <v>[Gl 217]</v>
          </cell>
        </row>
        <row r="31400">
          <cell r="H31400" t="str">
            <v>[Gl 219]</v>
          </cell>
        </row>
        <row r="31401">
          <cell r="H31401" t="str">
            <v>[Gl 301]</v>
          </cell>
        </row>
        <row r="31402">
          <cell r="H31402" t="str">
            <v>[W1EA]</v>
          </cell>
        </row>
        <row r="31403">
          <cell r="H31403" t="str">
            <v>[W52-57A]</v>
          </cell>
        </row>
        <row r="31404">
          <cell r="H31404" t="str">
            <v>[Bl g11]</v>
          </cell>
        </row>
        <row r="31405">
          <cell r="H31405" t="str">
            <v>[Bl g12]</v>
          </cell>
        </row>
        <row r="31406">
          <cell r="H31406" t="str">
            <v>[Bl g21]</v>
          </cell>
        </row>
        <row r="31407">
          <cell r="H31407" t="str">
            <v>[Bl g22]</v>
          </cell>
        </row>
        <row r="31408">
          <cell r="H31408" t="str">
            <v>[Bl j11]</v>
          </cell>
        </row>
        <row r="31409">
          <cell r="H31409" t="str">
            <v>[EVA1]</v>
          </cell>
        </row>
        <row r="31410">
          <cell r="H31410" t="str">
            <v>[EVA2]</v>
          </cell>
        </row>
        <row r="31411">
          <cell r="H31411" t="str">
            <v>[EVA3]</v>
          </cell>
        </row>
        <row r="31412">
          <cell r="H31412" t="str">
            <v>[EVA4]</v>
          </cell>
        </row>
        <row r="31413">
          <cell r="H31413" t="str">
            <v>[Ers Ag12]</v>
          </cell>
        </row>
        <row r="31414">
          <cell r="H31414" t="str">
            <v>[Ers Ag22]</v>
          </cell>
        </row>
        <row r="31415">
          <cell r="H31415" t="str">
            <v>[Ers Bg11]</v>
          </cell>
        </row>
        <row r="31416">
          <cell r="H31416" t="str">
            <v>[Ers Bg21]</v>
          </cell>
        </row>
        <row r="31417">
          <cell r="H31417" t="str">
            <v>[Ers H201]</v>
          </cell>
        </row>
        <row r="31418">
          <cell r="H31418" t="str">
            <v>[Ers H202]</v>
          </cell>
        </row>
        <row r="31419">
          <cell r="H31419" t="str">
            <v>[Ers H203]</v>
          </cell>
        </row>
        <row r="31420">
          <cell r="H31420" t="str">
            <v>[Ers H204]</v>
          </cell>
        </row>
        <row r="31421">
          <cell r="H31421" t="str">
            <v>[Ers H205]</v>
          </cell>
        </row>
        <row r="31422">
          <cell r="H31422" t="str">
            <v>[Ers R202]</v>
          </cell>
        </row>
        <row r="31423">
          <cell r="H31423" t="str">
            <v>[Ers R204]</v>
          </cell>
        </row>
        <row r="31424">
          <cell r="H31424" t="str">
            <v>[Ers R211]</v>
          </cell>
        </row>
        <row r="31425">
          <cell r="H31425" t="str">
            <v>[Ers R213]</v>
          </cell>
        </row>
        <row r="31426">
          <cell r="H31426" t="str">
            <v>[Ers R215]</v>
          </cell>
        </row>
        <row r="31427">
          <cell r="H31427" t="str">
            <v>[Ers Sch201R]</v>
          </cell>
        </row>
        <row r="31428">
          <cell r="H31428" t="str">
            <v>[Ers Sch203R]</v>
          </cell>
        </row>
        <row r="31429">
          <cell r="H31429" t="str">
            <v>[Ers Sch211H]</v>
          </cell>
        </row>
        <row r="31430">
          <cell r="H31430" t="str">
            <v>[Ers Sch213H]</v>
          </cell>
        </row>
        <row r="31431">
          <cell r="H31431" t="str">
            <v>[Ers Yg22]</v>
          </cell>
        </row>
        <row r="31432">
          <cell r="H31432" t="str">
            <v>[Ers Zg21]</v>
          </cell>
        </row>
        <row r="31433">
          <cell r="H31433" t="str">
            <v>[Ers Zj11]</v>
          </cell>
        </row>
        <row r="31434">
          <cell r="H31434" t="str">
            <v>[Ers 1Ag22]</v>
          </cell>
        </row>
        <row r="31435">
          <cell r="H31435" t="str">
            <v>[Ers 1Bg21]</v>
          </cell>
        </row>
        <row r="31436">
          <cell r="H31436" t="str">
            <v>[Ers 1Yg22]</v>
          </cell>
        </row>
        <row r="31437">
          <cell r="H31437" t="str">
            <v>[Ers 1Zg21]</v>
          </cell>
        </row>
        <row r="31438">
          <cell r="H31438" t="str">
            <v>[XTR g11]</v>
          </cell>
        </row>
        <row r="31439">
          <cell r="H31439" t="str">
            <v>[XTR g12]</v>
          </cell>
        </row>
        <row r="31440">
          <cell r="H31440" t="str">
            <v>[XTR g21]</v>
          </cell>
        </row>
        <row r="31441">
          <cell r="H31441" t="str">
            <v>[XTR g22]</v>
          </cell>
        </row>
        <row r="31442">
          <cell r="H31442" t="str">
            <v>[XTR j11]</v>
          </cell>
        </row>
        <row r="31443">
          <cell r="H31443" t="str">
            <v>[Ag12]</v>
          </cell>
        </row>
        <row r="31444">
          <cell r="H31444" t="str">
            <v>[Ag22]</v>
          </cell>
        </row>
        <row r="31445">
          <cell r="H31445" t="str">
            <v>[Bg11]</v>
          </cell>
        </row>
        <row r="31446">
          <cell r="H31446" t="str">
            <v>[Bg21]</v>
          </cell>
        </row>
        <row r="31447">
          <cell r="H31447" t="str">
            <v>[H201]</v>
          </cell>
        </row>
        <row r="31448">
          <cell r="H31448" t="str">
            <v>[H202]</v>
          </cell>
        </row>
        <row r="31449">
          <cell r="H31449" t="str">
            <v>[H203]</v>
          </cell>
        </row>
        <row r="31450">
          <cell r="H31450" t="str">
            <v>[H204]</v>
          </cell>
        </row>
        <row r="31451">
          <cell r="H31451" t="str">
            <v>[H205]</v>
          </cell>
        </row>
        <row r="31452">
          <cell r="H31452" t="str">
            <v>[R202]</v>
          </cell>
        </row>
        <row r="31453">
          <cell r="H31453" t="str">
            <v>[R204]</v>
          </cell>
        </row>
        <row r="31454">
          <cell r="H31454" t="str">
            <v>[R211]</v>
          </cell>
        </row>
        <row r="31455">
          <cell r="H31455" t="str">
            <v>[R213]</v>
          </cell>
        </row>
        <row r="31456">
          <cell r="H31456" t="str">
            <v>[R215]</v>
          </cell>
        </row>
        <row r="31457">
          <cell r="H31457" t="str">
            <v>[Yg22]</v>
          </cell>
        </row>
        <row r="31458">
          <cell r="H31458" t="str">
            <v>[Zg21]</v>
          </cell>
        </row>
        <row r="31459">
          <cell r="H31459" t="str">
            <v>[Zj11]</v>
          </cell>
        </row>
        <row r="31460">
          <cell r="H31460" t="str">
            <v>[Gl g11]</v>
          </cell>
        </row>
        <row r="31461">
          <cell r="H31461" t="str">
            <v>[Gl g12]</v>
          </cell>
        </row>
        <row r="31462">
          <cell r="H31462" t="str">
            <v>[Gl g21]</v>
          </cell>
        </row>
        <row r="31463">
          <cell r="H31463" t="str">
            <v>[Gl g22]</v>
          </cell>
        </row>
        <row r="31464">
          <cell r="H31464" t="str">
            <v>[Gl j11]</v>
          </cell>
        </row>
        <row r="31465">
          <cell r="H31465" t="str">
            <v>[Sch201R]</v>
          </cell>
        </row>
        <row r="31466">
          <cell r="H31466" t="str">
            <v>[Sch203R]</v>
          </cell>
        </row>
        <row r="31467">
          <cell r="H31467" t="str">
            <v>[Sch211H]</v>
          </cell>
        </row>
        <row r="31468">
          <cell r="H31468" t="str">
            <v>[Sch213H]</v>
          </cell>
        </row>
        <row r="31469">
          <cell r="H31469" t="str">
            <v>[1Ag22]</v>
          </cell>
        </row>
        <row r="31470">
          <cell r="H31470" t="str">
            <v>[1Bg21]</v>
          </cell>
        </row>
        <row r="31471">
          <cell r="H31471" t="str">
            <v>[1Yg22]</v>
          </cell>
        </row>
        <row r="31472">
          <cell r="H31472" t="str">
            <v>[1Zg21]</v>
          </cell>
        </row>
        <row r="31473">
          <cell r="H31473" t="str">
            <v>[V101R]</v>
          </cell>
        </row>
        <row r="31474">
          <cell r="H31474" t="str">
            <v>[V102R]</v>
          </cell>
        </row>
        <row r="31475">
          <cell r="H31475" t="str">
            <v>[V1E]</v>
          </cell>
        </row>
        <row r="31476">
          <cell r="H31476" t="str">
            <v>[V205R]</v>
          </cell>
        </row>
        <row r="31477">
          <cell r="H31477" t="str">
            <v>[V215H]</v>
          </cell>
        </row>
        <row r="31478">
          <cell r="H31478" t="str">
            <v>[V217H]</v>
          </cell>
        </row>
        <row r="31479">
          <cell r="H31479" t="str">
            <v>[V217R]</v>
          </cell>
        </row>
        <row r="31480">
          <cell r="H31480" t="str">
            <v>[V219H]</v>
          </cell>
        </row>
        <row r="31481">
          <cell r="H31481" t="str">
            <v>[V301H]</v>
          </cell>
        </row>
        <row r="31482">
          <cell r="H31482" t="str">
            <v>[V302H]</v>
          </cell>
        </row>
        <row r="31483">
          <cell r="H31483" t="str">
            <v>[V5]</v>
          </cell>
        </row>
        <row r="31484">
          <cell r="H31484" t="str">
            <v>[VH201]</v>
          </cell>
        </row>
        <row r="31485">
          <cell r="H31485" t="str">
            <v>[VH202]</v>
          </cell>
        </row>
        <row r="31486">
          <cell r="H31486" t="str">
            <v>[VH203]</v>
          </cell>
        </row>
        <row r="31487">
          <cell r="H31487" t="str">
            <v>[VH204]</v>
          </cell>
        </row>
        <row r="31488">
          <cell r="H31488" t="str">
            <v>[VH205]</v>
          </cell>
        </row>
        <row r="31489">
          <cell r="H31489" t="str">
            <v>[VR202]</v>
          </cell>
        </row>
        <row r="31490">
          <cell r="H31490" t="str">
            <v>[VR204]</v>
          </cell>
        </row>
        <row r="31491">
          <cell r="H31491" t="str">
            <v>[VR211]</v>
          </cell>
        </row>
        <row r="31492">
          <cell r="H31492" t="str">
            <v>[VR213]</v>
          </cell>
        </row>
        <row r="31493">
          <cell r="H31493" t="str">
            <v>[VR215]</v>
          </cell>
        </row>
        <row r="31494">
          <cell r="H31494" t="str">
            <v>[VSch201R]</v>
          </cell>
        </row>
        <row r="31495">
          <cell r="H31495" t="str">
            <v>[VSch203R]</v>
          </cell>
        </row>
        <row r="31496">
          <cell r="H31496" t="str">
            <v>[VSch211H]</v>
          </cell>
        </row>
        <row r="31497">
          <cell r="H31497" t="str">
            <v>[VSch213H]</v>
          </cell>
        </row>
        <row r="31498">
          <cell r="H31498" t="str">
            <v>[ag12]</v>
          </cell>
        </row>
        <row r="31499">
          <cell r="H31499" t="str">
            <v>[ag22]</v>
          </cell>
        </row>
        <row r="31500">
          <cell r="H31500" t="str">
            <v>[bg11]</v>
          </cell>
        </row>
        <row r="31501">
          <cell r="H31501" t="str">
            <v>[bg21]</v>
          </cell>
        </row>
        <row r="31502">
          <cell r="H31502" t="str">
            <v>[h(Zj11)]</v>
          </cell>
        </row>
        <row r="31503">
          <cell r="H31503" t="str">
            <v>[r(Ag22)]</v>
          </cell>
        </row>
        <row r="31504">
          <cell r="H31504" t="str">
            <v>[r(Bg21)]</v>
          </cell>
        </row>
        <row r="31505">
          <cell r="H31505" t="str">
            <v>[yg22]</v>
          </cell>
        </row>
        <row r="31506">
          <cell r="H31506" t="str">
            <v>[zg21]</v>
          </cell>
        </row>
        <row r="31507">
          <cell r="H31507" t="str">
            <v>[zj11]</v>
          </cell>
        </row>
        <row r="31508">
          <cell r="H31508" t="str">
            <v>[Sp 2E]</v>
          </cell>
        </row>
        <row r="31509">
          <cell r="H31509" t="str">
            <v>[Sp 35]</v>
          </cell>
        </row>
        <row r="31510">
          <cell r="H31510" t="str">
            <v>[Sp 36]</v>
          </cell>
        </row>
        <row r="31511">
          <cell r="H31511" t="str">
            <v>[Sp 59]</v>
          </cell>
        </row>
        <row r="31512">
          <cell r="H31512" t="str">
            <v>[W 1]</v>
          </cell>
        </row>
        <row r="31513">
          <cell r="H31513" t="str">
            <v>[W 1E]</v>
          </cell>
        </row>
        <row r="31514">
          <cell r="H31514" t="str">
            <v>[W 2]</v>
          </cell>
        </row>
        <row r="31515">
          <cell r="H31515" t="str">
            <v>[W 3]</v>
          </cell>
        </row>
        <row r="31516">
          <cell r="H31516" t="str">
            <v>[W 31]</v>
          </cell>
        </row>
        <row r="31517">
          <cell r="H31517" t="str">
            <v>[W 32]</v>
          </cell>
        </row>
        <row r="31518">
          <cell r="H31518" t="str">
            <v>[W 4]</v>
          </cell>
        </row>
        <row r="31519">
          <cell r="H31519" t="str">
            <v>[W 5]</v>
          </cell>
        </row>
        <row r="31520">
          <cell r="H31520" t="str">
            <v>[W 51]</v>
          </cell>
        </row>
        <row r="31521">
          <cell r="H31521" t="str">
            <v>[W 52]</v>
          </cell>
        </row>
        <row r="31522">
          <cell r="H31522" t="str">
            <v>[W 53]</v>
          </cell>
        </row>
        <row r="31523">
          <cell r="H31523" t="str">
            <v>[W 54]</v>
          </cell>
        </row>
        <row r="31524">
          <cell r="H31524" t="str">
            <v>[W 55]</v>
          </cell>
        </row>
        <row r="31525">
          <cell r="H31525" t="str">
            <v>[W 56]</v>
          </cell>
        </row>
        <row r="31526">
          <cell r="H31526" t="str">
            <v>[W 57]</v>
          </cell>
        </row>
        <row r="31527">
          <cell r="H31527" t="str">
            <v>[W 58]</v>
          </cell>
        </row>
        <row r="31528">
          <cell r="H31528" t="str">
            <v>[W 6]</v>
          </cell>
        </row>
        <row r="31529">
          <cell r="H31529" t="str">
            <v>[W 7]</v>
          </cell>
        </row>
        <row r="31530">
          <cell r="H31530" t="str">
            <v>[VE 01E]</v>
          </cell>
        </row>
        <row r="31531">
          <cell r="H31531" t="str">
            <v>[VE 219]</v>
          </cell>
        </row>
        <row r="31532">
          <cell r="H31532" t="str">
            <v>[VE 301]</v>
          </cell>
        </row>
        <row r="31533">
          <cell r="H31533" t="str">
            <v>[ZVE g21]</v>
          </cell>
        </row>
        <row r="31534">
          <cell r="H31534" t="str">
            <v>[ZVE g22]</v>
          </cell>
        </row>
        <row r="31535">
          <cell r="H31535" t="str">
            <v>[ZVE j11]</v>
          </cell>
        </row>
        <row r="31536">
          <cell r="H31536" t="str">
            <v>[011]</v>
          </cell>
        </row>
        <row r="31537">
          <cell r="H31537" t="str">
            <v>[012]</v>
          </cell>
        </row>
        <row r="31538">
          <cell r="H31538" t="str">
            <v>[031]</v>
          </cell>
        </row>
        <row r="31539">
          <cell r="H31539" t="str">
            <v>[032]</v>
          </cell>
        </row>
        <row r="31540">
          <cell r="H31540" t="str">
            <v>[041]</v>
          </cell>
        </row>
        <row r="31541">
          <cell r="H31541" t="str">
            <v>[042]</v>
          </cell>
        </row>
        <row r="31542">
          <cell r="H31542" t="str">
            <v>[051]</v>
          </cell>
        </row>
        <row r="31543">
          <cell r="H31543" t="str">
            <v>[052]</v>
          </cell>
        </row>
        <row r="31544">
          <cell r="H31544" t="str">
            <v>[053]</v>
          </cell>
        </row>
        <row r="31545">
          <cell r="H31545" t="str">
            <v>[054]</v>
          </cell>
        </row>
        <row r="31546">
          <cell r="H31546" t="str">
            <v>[061]</v>
          </cell>
        </row>
        <row r="31547">
          <cell r="H31547" t="str">
            <v>[062]</v>
          </cell>
        </row>
        <row r="31548">
          <cell r="H31548" t="str">
            <v>[071]</v>
          </cell>
        </row>
        <row r="31549">
          <cell r="H31549" t="str">
            <v>[072]</v>
          </cell>
        </row>
        <row r="31550">
          <cell r="H31550" t="str">
            <v>[081]</v>
          </cell>
        </row>
        <row r="31551">
          <cell r="H31551" t="str">
            <v>[082]</v>
          </cell>
        </row>
        <row r="31552">
          <cell r="H31552" t="str">
            <v>[101]</v>
          </cell>
        </row>
        <row r="31553">
          <cell r="H31553" t="str">
            <v>[103]</v>
          </cell>
        </row>
        <row r="31554">
          <cell r="H31554" t="str">
            <v>[301]</v>
          </cell>
        </row>
        <row r="31555">
          <cell r="H31555" t="str">
            <v>[303]</v>
          </cell>
        </row>
        <row r="31556">
          <cell r="H31556" t="str">
            <v>[401]</v>
          </cell>
        </row>
        <row r="31557">
          <cell r="H31557" t="str">
            <v>[403]</v>
          </cell>
        </row>
        <row r="31558">
          <cell r="H31558" t="str">
            <v>[501]</v>
          </cell>
        </row>
        <row r="31559">
          <cell r="H31559" t="str">
            <v>[502]</v>
          </cell>
        </row>
        <row r="31560">
          <cell r="H31560" t="str">
            <v>[503]</v>
          </cell>
        </row>
        <row r="31561">
          <cell r="H31561" t="str">
            <v>[601]</v>
          </cell>
        </row>
        <row r="31562">
          <cell r="H31562" t="str">
            <v>[603]</v>
          </cell>
        </row>
        <row r="31563">
          <cell r="H31563" t="str">
            <v>[701]</v>
          </cell>
        </row>
        <row r="31564">
          <cell r="H31564" t="str">
            <v>[703]</v>
          </cell>
        </row>
        <row r="31565">
          <cell r="H31565" t="str">
            <v>[801]</v>
          </cell>
        </row>
        <row r="31566">
          <cell r="H31566" t="str">
            <v>[802]</v>
          </cell>
        </row>
        <row r="31567">
          <cell r="H31567" t="str">
            <v>[803]</v>
          </cell>
        </row>
        <row r="31568">
          <cell r="H31568" t="str">
            <v>[811]</v>
          </cell>
        </row>
        <row r="31569">
          <cell r="H31569" t="str">
            <v>[813]</v>
          </cell>
        </row>
        <row r="31570">
          <cell r="H31570" t="str">
            <v>[a10]</v>
          </cell>
        </row>
        <row r="31571">
          <cell r="H31571" t="str">
            <v>[b10]</v>
          </cell>
        </row>
        <row r="31572">
          <cell r="H31572" t="str">
            <v>[d10]</v>
          </cell>
        </row>
        <row r="31573">
          <cell r="H31573" t="str">
            <v>[e10]</v>
          </cell>
        </row>
        <row r="31574">
          <cell r="H31574" t="str">
            <v>[f10]</v>
          </cell>
        </row>
        <row r="31575">
          <cell r="H31575" t="str">
            <v>[g10]</v>
          </cell>
        </row>
        <row r="31576">
          <cell r="H31576" t="str">
            <v>[h10]</v>
          </cell>
        </row>
        <row r="31577">
          <cell r="H31577" t="str">
            <v>[i10]</v>
          </cell>
        </row>
        <row r="31578">
          <cell r="H31578" t="str">
            <v>[w001]</v>
          </cell>
        </row>
        <row r="31579">
          <cell r="H31579" t="str">
            <v>[w051]</v>
          </cell>
        </row>
        <row r="31580">
          <cell r="H31580" t="str">
            <v>[w301]</v>
          </cell>
        </row>
        <row r="31581">
          <cell r="H31581" t="str">
            <v>[w351]</v>
          </cell>
        </row>
        <row r="31582">
          <cell r="H31582" t="str">
            <v>[w401]</v>
          </cell>
        </row>
        <row r="31583">
          <cell r="H31583" t="str">
            <v>[w451]</v>
          </cell>
        </row>
        <row r="31584">
          <cell r="H31584" t="str">
            <v>[w501]</v>
          </cell>
        </row>
        <row r="31585">
          <cell r="H31585" t="str">
            <v>[w551]</v>
          </cell>
        </row>
        <row r="31586">
          <cell r="H31586" t="str">
            <v>[w601]</v>
          </cell>
        </row>
        <row r="31587">
          <cell r="H31587" t="str">
            <v>[w651]</v>
          </cell>
        </row>
        <row r="31588">
          <cell r="H31588" t="str">
            <v>[w701]</v>
          </cell>
        </row>
        <row r="31589">
          <cell r="H31589" t="str">
            <v>[w751]</v>
          </cell>
        </row>
        <row r="31590">
          <cell r="H31590" t="str">
            <v>[w801]</v>
          </cell>
        </row>
        <row r="31591">
          <cell r="H31591" t="str">
            <v>[w851]</v>
          </cell>
        </row>
        <row r="31592">
          <cell r="H31592" t="str">
            <v>[Sp1]</v>
          </cell>
        </row>
        <row r="31593">
          <cell r="H31593" t="str">
            <v>[Gl 011]</v>
          </cell>
        </row>
        <row r="31594">
          <cell r="H31594" t="str">
            <v>[Gl 012]</v>
          </cell>
        </row>
        <row r="31595">
          <cell r="H31595" t="str">
            <v>[Gl 031]</v>
          </cell>
        </row>
        <row r="31596">
          <cell r="H31596" t="str">
            <v>[Gl 032]</v>
          </cell>
        </row>
        <row r="31597">
          <cell r="H31597" t="str">
            <v>[Gl 041]</v>
          </cell>
        </row>
        <row r="31598">
          <cell r="H31598" t="str">
            <v>[Gl 042]</v>
          </cell>
        </row>
        <row r="31599">
          <cell r="H31599" t="str">
            <v>[Gl 051]</v>
          </cell>
        </row>
        <row r="31600">
          <cell r="H31600" t="str">
            <v>[Gl 052]</v>
          </cell>
        </row>
        <row r="31601">
          <cell r="H31601" t="str">
            <v>[Gl 053]</v>
          </cell>
        </row>
        <row r="31602">
          <cell r="H31602" t="str">
            <v>[Gl 054]</v>
          </cell>
        </row>
        <row r="31603">
          <cell r="H31603" t="str">
            <v>[Gl 061]</v>
          </cell>
        </row>
        <row r="31604">
          <cell r="H31604" t="str">
            <v>[Gl 062]</v>
          </cell>
        </row>
        <row r="31605">
          <cell r="H31605" t="str">
            <v>[Gl 071]</v>
          </cell>
        </row>
        <row r="31606">
          <cell r="H31606" t="str">
            <v>[Gl 072]</v>
          </cell>
        </row>
        <row r="31607">
          <cell r="H31607" t="str">
            <v>[Gl 081]</v>
          </cell>
        </row>
        <row r="31608">
          <cell r="H31608" t="str">
            <v>[Gl 082]</v>
          </cell>
        </row>
        <row r="31609">
          <cell r="H31609" t="str">
            <v>[Gl 101]</v>
          </cell>
        </row>
        <row r="31610">
          <cell r="H31610" t="str">
            <v>[Gl 103]</v>
          </cell>
        </row>
        <row r="31611">
          <cell r="H31611" t="str">
            <v>[Gl 301]</v>
          </cell>
        </row>
        <row r="31612">
          <cell r="H31612" t="str">
            <v>[Gl 303]</v>
          </cell>
        </row>
        <row r="31613">
          <cell r="H31613" t="str">
            <v>[Gl 401]</v>
          </cell>
        </row>
        <row r="31614">
          <cell r="H31614" t="str">
            <v>[Gl 403]</v>
          </cell>
        </row>
        <row r="31615">
          <cell r="H31615" t="str">
            <v>[Gl 501]</v>
          </cell>
        </row>
        <row r="31616">
          <cell r="H31616" t="str">
            <v>[Gl 502]</v>
          </cell>
        </row>
        <row r="31617">
          <cell r="H31617" t="str">
            <v>[Gl 503]</v>
          </cell>
        </row>
        <row r="31618">
          <cell r="H31618" t="str">
            <v>[Gl 601]</v>
          </cell>
        </row>
        <row r="31619">
          <cell r="H31619" t="str">
            <v>[Gl 603]</v>
          </cell>
        </row>
        <row r="31620">
          <cell r="H31620" t="str">
            <v>[Gl 701]</v>
          </cell>
        </row>
        <row r="31621">
          <cell r="H31621" t="str">
            <v>[Gl 703]</v>
          </cell>
        </row>
        <row r="31622">
          <cell r="H31622" t="str">
            <v>[Gl 801]</v>
          </cell>
        </row>
        <row r="31623">
          <cell r="H31623" t="str">
            <v>[Gl 802]</v>
          </cell>
        </row>
        <row r="31624">
          <cell r="H31624" t="str">
            <v>[Gl 803]</v>
          </cell>
        </row>
        <row r="31625">
          <cell r="H31625" t="str">
            <v>[Gl 811]</v>
          </cell>
        </row>
        <row r="31626">
          <cell r="H31626" t="str">
            <v>[Gl 813]</v>
          </cell>
        </row>
        <row r="31627">
          <cell r="H31627" t="str">
            <v>[Gl 405a]</v>
          </cell>
        </row>
        <row r="31628">
          <cell r="H31628" t="str">
            <v>[Gl 4SU]</v>
          </cell>
        </row>
        <row r="31629">
          <cell r="H31629" t="str">
            <v>[Gl 702]</v>
          </cell>
        </row>
        <row r="31630">
          <cell r="H31630" t="str">
            <v>[Bl a10]</v>
          </cell>
        </row>
        <row r="31631">
          <cell r="H31631" t="str">
            <v>[Bl b10]</v>
          </cell>
        </row>
        <row r="31632">
          <cell r="H31632" t="str">
            <v>[Bl d10]</v>
          </cell>
        </row>
        <row r="31633">
          <cell r="H31633" t="str">
            <v>[Bl e10]</v>
          </cell>
        </row>
        <row r="31634">
          <cell r="H31634" t="str">
            <v>[Bl f10]</v>
          </cell>
        </row>
        <row r="31635">
          <cell r="H31635" t="str">
            <v>[Bl g10]</v>
          </cell>
        </row>
        <row r="31636">
          <cell r="H31636" t="str">
            <v>[Bl h10]</v>
          </cell>
        </row>
        <row r="31637">
          <cell r="H31637" t="str">
            <v>[Bl i10]</v>
          </cell>
        </row>
        <row r="31638">
          <cell r="H31638" t="str">
            <v>[km 64.879]</v>
          </cell>
        </row>
        <row r="31639">
          <cell r="H31639" t="str">
            <v>[km 65.573]</v>
          </cell>
        </row>
        <row r="31640">
          <cell r="H31640" t="str">
            <v>[km 66.334]</v>
          </cell>
        </row>
        <row r="31641">
          <cell r="H31641" t="str">
            <v>[km 67.241]</v>
          </cell>
        </row>
        <row r="31642">
          <cell r="H31642" t="str">
            <v>[km 70.292]</v>
          </cell>
        </row>
        <row r="31643">
          <cell r="H31643" t="str">
            <v>[km 74.120]</v>
          </cell>
        </row>
        <row r="31644">
          <cell r="H31644" t="str">
            <v>[km 75.578]</v>
          </cell>
        </row>
        <row r="31645">
          <cell r="H31645" t="str">
            <v>[km 76.047]</v>
          </cell>
        </row>
        <row r="31646">
          <cell r="H31646" t="str">
            <v>[km 80.694]</v>
          </cell>
        </row>
        <row r="31647">
          <cell r="H31647" t="str">
            <v>[km 81.408]</v>
          </cell>
        </row>
        <row r="31648">
          <cell r="H31648" t="str">
            <v>[km 81.995]</v>
          </cell>
        </row>
        <row r="31649">
          <cell r="H31649" t="str">
            <v>[km 82.741]</v>
          </cell>
        </row>
        <row r="31650">
          <cell r="H31650" t="str">
            <v>[km 83.804]</v>
          </cell>
        </row>
        <row r="31651">
          <cell r="H31651" t="str">
            <v>[km 84.920]</v>
          </cell>
        </row>
        <row r="31652">
          <cell r="H31652" t="str">
            <v>[km 85.796]</v>
          </cell>
        </row>
        <row r="31653">
          <cell r="H31653" t="str">
            <v>[km 87.650]</v>
          </cell>
        </row>
        <row r="31654">
          <cell r="H31654" t="str">
            <v>[km 88.554]</v>
          </cell>
        </row>
        <row r="31655">
          <cell r="H31655" t="str">
            <v>[km 89.992]</v>
          </cell>
        </row>
        <row r="31656">
          <cell r="H31656" t="str">
            <v>[km 90.932]</v>
          </cell>
        </row>
        <row r="31657">
          <cell r="H31657" t="str">
            <v>[km 91.394]</v>
          </cell>
        </row>
        <row r="31658">
          <cell r="H31658" t="str">
            <v>[km 91.764]</v>
          </cell>
        </row>
        <row r="31659">
          <cell r="H31659" t="str">
            <v>[km 93.487]</v>
          </cell>
        </row>
        <row r="31660">
          <cell r="H31660" t="str">
            <v>[km 94.455]</v>
          </cell>
        </row>
        <row r="31661">
          <cell r="H31661" t="str">
            <v>[km 95.417]</v>
          </cell>
        </row>
        <row r="31662">
          <cell r="H31662" t="str">
            <v>[km 96.146]</v>
          </cell>
        </row>
        <row r="31663">
          <cell r="H31663" t="str">
            <v>[km 97.701]</v>
          </cell>
        </row>
        <row r="31664">
          <cell r="H31664" t="str">
            <v>[km 98.104]</v>
          </cell>
        </row>
        <row r="31665">
          <cell r="H31665" t="str">
            <v>[km 98.517]</v>
          </cell>
        </row>
        <row r="31666">
          <cell r="H31666" t="str">
            <v>[km 99.850]</v>
          </cell>
        </row>
        <row r="31667">
          <cell r="H31667" t="str">
            <v>[Ers Aa10]</v>
          </cell>
        </row>
        <row r="31668">
          <cell r="H31668" t="str">
            <v>[Ers Ab10]</v>
          </cell>
        </row>
        <row r="31669">
          <cell r="H31669" t="str">
            <v>[Ers Ad10]</v>
          </cell>
        </row>
        <row r="31670">
          <cell r="H31670" t="str">
            <v>[Ers Ae10]</v>
          </cell>
        </row>
        <row r="31671">
          <cell r="H31671" t="str">
            <v>[Ers Af10]</v>
          </cell>
        </row>
        <row r="31672">
          <cell r="H31672" t="str">
            <v>[Ers Ag10]</v>
          </cell>
        </row>
        <row r="31673">
          <cell r="H31673" t="str">
            <v>[Ers Ah10]</v>
          </cell>
        </row>
        <row r="31674">
          <cell r="H31674" t="str">
            <v>[Ers H101]</v>
          </cell>
        </row>
        <row r="31675">
          <cell r="H31675" t="str">
            <v>[Ers H103]</v>
          </cell>
        </row>
        <row r="31676">
          <cell r="H31676" t="str">
            <v>[Ers H301]</v>
          </cell>
        </row>
        <row r="31677">
          <cell r="H31677" t="str">
            <v>[Ers H303]</v>
          </cell>
        </row>
        <row r="31678">
          <cell r="H31678" t="str">
            <v>[Ers H401]</v>
          </cell>
        </row>
        <row r="31679">
          <cell r="H31679" t="str">
            <v>[Ers H403]</v>
          </cell>
        </row>
        <row r="31680">
          <cell r="H31680" t="str">
            <v>[Ers H501]</v>
          </cell>
        </row>
        <row r="31681">
          <cell r="H31681" t="str">
            <v>[Ers H502]</v>
          </cell>
        </row>
        <row r="31682">
          <cell r="H31682" t="str">
            <v>[Ers H503]</v>
          </cell>
        </row>
        <row r="31683">
          <cell r="H31683" t="str">
            <v>[Ers H601]</v>
          </cell>
        </row>
        <row r="31684">
          <cell r="H31684" t="str">
            <v>[Ers H603]</v>
          </cell>
        </row>
        <row r="31685">
          <cell r="H31685" t="str">
            <v>[Ers H701]</v>
          </cell>
        </row>
        <row r="31686">
          <cell r="H31686" t="str">
            <v>[Ers H703]</v>
          </cell>
        </row>
        <row r="31687">
          <cell r="H31687" t="str">
            <v>[Ers H801]</v>
          </cell>
        </row>
        <row r="31688">
          <cell r="H31688" t="str">
            <v>[Ers H802]</v>
          </cell>
        </row>
        <row r="31689">
          <cell r="H31689" t="str">
            <v>[Ers H803]</v>
          </cell>
        </row>
        <row r="31690">
          <cell r="H31690" t="str">
            <v>[Ers R101]</v>
          </cell>
        </row>
        <row r="31691">
          <cell r="H31691" t="str">
            <v>[Ers R103]</v>
          </cell>
        </row>
        <row r="31692">
          <cell r="H31692" t="str">
            <v>[Ers R301]</v>
          </cell>
        </row>
        <row r="31693">
          <cell r="H31693" t="str">
            <v>[Ers R303]</v>
          </cell>
        </row>
        <row r="31694">
          <cell r="H31694" t="str">
            <v>[Ers R401]</v>
          </cell>
        </row>
        <row r="31695">
          <cell r="H31695" t="str">
            <v>[Ers R403]</v>
          </cell>
        </row>
        <row r="31696">
          <cell r="H31696" t="str">
            <v>[Ers R501]</v>
          </cell>
        </row>
        <row r="31697">
          <cell r="H31697" t="str">
            <v>[Ers R502]</v>
          </cell>
        </row>
        <row r="31698">
          <cell r="H31698" t="str">
            <v>[Ers R503]</v>
          </cell>
        </row>
        <row r="31699">
          <cell r="H31699" t="str">
            <v>[Ers R601]</v>
          </cell>
        </row>
        <row r="31700">
          <cell r="H31700" t="str">
            <v>[Ers R603]</v>
          </cell>
        </row>
        <row r="31701">
          <cell r="H31701" t="str">
            <v>[Ers R701]</v>
          </cell>
        </row>
        <row r="31702">
          <cell r="H31702" t="str">
            <v>[Ers R703]</v>
          </cell>
        </row>
        <row r="31703">
          <cell r="H31703" t="str">
            <v>[Ers R802]</v>
          </cell>
        </row>
        <row r="31704">
          <cell r="H31704" t="str">
            <v>[Ers R811]</v>
          </cell>
        </row>
        <row r="31705">
          <cell r="H31705" t="str">
            <v>[Ers R813]</v>
          </cell>
        </row>
        <row r="31706">
          <cell r="H31706" t="str">
            <v>[Ers Sch801R]</v>
          </cell>
        </row>
        <row r="31707">
          <cell r="H31707" t="str">
            <v>[Ers Sch803R]</v>
          </cell>
        </row>
        <row r="31708">
          <cell r="H31708" t="str">
            <v>[Ers Sch811H]</v>
          </cell>
        </row>
        <row r="31709">
          <cell r="H31709" t="str">
            <v>[Ers Sch813H]</v>
          </cell>
        </row>
        <row r="31710">
          <cell r="H31710" t="str">
            <v>[Ers Zb10]</v>
          </cell>
        </row>
        <row r="31711">
          <cell r="H31711" t="str">
            <v>[Ers Zd10]</v>
          </cell>
        </row>
        <row r="31712">
          <cell r="H31712" t="str">
            <v>[Ers Ze10]</v>
          </cell>
        </row>
        <row r="31713">
          <cell r="H31713" t="str">
            <v>[Ers Zf10]</v>
          </cell>
        </row>
        <row r="31714">
          <cell r="H31714" t="str">
            <v>[Ers Zg10]</v>
          </cell>
        </row>
        <row r="31715">
          <cell r="H31715" t="str">
            <v>[Ers Zh10]</v>
          </cell>
        </row>
        <row r="31716">
          <cell r="H31716" t="str">
            <v>[Ers Zi10]</v>
          </cell>
        </row>
        <row r="31717">
          <cell r="H31717" t="str">
            <v>[Ers 1Ad10]</v>
          </cell>
        </row>
        <row r="31718">
          <cell r="H31718" t="str">
            <v>[XTR a10]</v>
          </cell>
        </row>
        <row r="31719">
          <cell r="H31719" t="str">
            <v>[XTR i10]</v>
          </cell>
        </row>
        <row r="31720">
          <cell r="H31720" t="str">
            <v>[Aa10]</v>
          </cell>
        </row>
        <row r="31721">
          <cell r="H31721" t="str">
            <v>[Ab10]</v>
          </cell>
        </row>
        <row r="31722">
          <cell r="H31722" t="str">
            <v>[Ad10]</v>
          </cell>
        </row>
        <row r="31723">
          <cell r="H31723" t="str">
            <v>[Ae10]</v>
          </cell>
        </row>
        <row r="31724">
          <cell r="H31724" t="str">
            <v>[Af10]</v>
          </cell>
        </row>
        <row r="31725">
          <cell r="H31725" t="str">
            <v>[Ag10]</v>
          </cell>
        </row>
        <row r="31726">
          <cell r="H31726" t="str">
            <v>[Ah10]</v>
          </cell>
        </row>
        <row r="31727">
          <cell r="H31727" t="str">
            <v>[H101]</v>
          </cell>
        </row>
        <row r="31728">
          <cell r="H31728" t="str">
            <v>[H103]</v>
          </cell>
        </row>
        <row r="31729">
          <cell r="H31729" t="str">
            <v>[H301]</v>
          </cell>
        </row>
        <row r="31730">
          <cell r="H31730" t="str">
            <v>[H303]</v>
          </cell>
        </row>
        <row r="31731">
          <cell r="H31731" t="str">
            <v>[H401]</v>
          </cell>
        </row>
        <row r="31732">
          <cell r="H31732" t="str">
            <v>[H403]</v>
          </cell>
        </row>
        <row r="31733">
          <cell r="H31733" t="str">
            <v>[H501]</v>
          </cell>
        </row>
        <row r="31734">
          <cell r="H31734" t="str">
            <v>[H502]</v>
          </cell>
        </row>
        <row r="31735">
          <cell r="H31735" t="str">
            <v>[H503]</v>
          </cell>
        </row>
        <row r="31736">
          <cell r="H31736" t="str">
            <v>[H601]</v>
          </cell>
        </row>
        <row r="31737">
          <cell r="H31737" t="str">
            <v>[H603]</v>
          </cell>
        </row>
        <row r="31738">
          <cell r="H31738" t="str">
            <v>[H701]</v>
          </cell>
        </row>
        <row r="31739">
          <cell r="H31739" t="str">
            <v>[H703]</v>
          </cell>
        </row>
        <row r="31740">
          <cell r="H31740" t="str">
            <v>[H801]</v>
          </cell>
        </row>
        <row r="31741">
          <cell r="H31741" t="str">
            <v>[H802]</v>
          </cell>
        </row>
        <row r="31742">
          <cell r="H31742" t="str">
            <v>[H803]</v>
          </cell>
        </row>
        <row r="31743">
          <cell r="H31743" t="str">
            <v>[R101]</v>
          </cell>
        </row>
        <row r="31744">
          <cell r="H31744" t="str">
            <v>[R103]</v>
          </cell>
        </row>
        <row r="31745">
          <cell r="H31745" t="str">
            <v>[R301]</v>
          </cell>
        </row>
        <row r="31746">
          <cell r="H31746" t="str">
            <v>[R303]</v>
          </cell>
        </row>
        <row r="31747">
          <cell r="H31747" t="str">
            <v>[R401]</v>
          </cell>
        </row>
        <row r="31748">
          <cell r="H31748" t="str">
            <v>[R403]</v>
          </cell>
        </row>
        <row r="31749">
          <cell r="H31749" t="str">
            <v>[R501]</v>
          </cell>
        </row>
        <row r="31750">
          <cell r="H31750" t="str">
            <v>[R502]</v>
          </cell>
        </row>
        <row r="31751">
          <cell r="H31751" t="str">
            <v>[R503]</v>
          </cell>
        </row>
        <row r="31752">
          <cell r="H31752" t="str">
            <v>[R601]</v>
          </cell>
        </row>
        <row r="31753">
          <cell r="H31753" t="str">
            <v>[R603]</v>
          </cell>
        </row>
        <row r="31754">
          <cell r="H31754" t="str">
            <v>[R701]</v>
          </cell>
        </row>
        <row r="31755">
          <cell r="H31755" t="str">
            <v>[R703]</v>
          </cell>
        </row>
        <row r="31756">
          <cell r="H31756" t="str">
            <v>[R802]</v>
          </cell>
        </row>
        <row r="31757">
          <cell r="H31757" t="str">
            <v>[R811]</v>
          </cell>
        </row>
        <row r="31758">
          <cell r="H31758" t="str">
            <v>[R813]</v>
          </cell>
        </row>
        <row r="31759">
          <cell r="H31759" t="str">
            <v>[Zb10]</v>
          </cell>
        </row>
        <row r="31760">
          <cell r="H31760" t="str">
            <v>[Zd10]</v>
          </cell>
        </row>
        <row r="31761">
          <cell r="H31761" t="str">
            <v>[Ze10]</v>
          </cell>
        </row>
        <row r="31762">
          <cell r="H31762" t="str">
            <v>[Zf10]</v>
          </cell>
        </row>
        <row r="31763">
          <cell r="H31763" t="str">
            <v>[Zg10]</v>
          </cell>
        </row>
        <row r="31764">
          <cell r="H31764" t="str">
            <v>[Zh10]</v>
          </cell>
        </row>
        <row r="31765">
          <cell r="H31765" t="str">
            <v>[Zi10]</v>
          </cell>
        </row>
        <row r="31766">
          <cell r="H31766" t="str">
            <v>[Gl a10]</v>
          </cell>
        </row>
        <row r="31767">
          <cell r="H31767" t="str">
            <v>[Gl b10]</v>
          </cell>
        </row>
        <row r="31768">
          <cell r="H31768" t="str">
            <v>[Gl d10]</v>
          </cell>
        </row>
        <row r="31769">
          <cell r="H31769" t="str">
            <v>[Gl e10]</v>
          </cell>
        </row>
        <row r="31770">
          <cell r="H31770" t="str">
            <v>[Gl f10]</v>
          </cell>
        </row>
        <row r="31771">
          <cell r="H31771" t="str">
            <v>[Gl g10]</v>
          </cell>
        </row>
        <row r="31772">
          <cell r="H31772" t="str">
            <v>[Gl h10]</v>
          </cell>
        </row>
        <row r="31773">
          <cell r="H31773" t="str">
            <v>[Gl i10]</v>
          </cell>
        </row>
        <row r="31774">
          <cell r="H31774" t="str">
            <v>[NB Bns]</v>
          </cell>
        </row>
        <row r="31775">
          <cell r="H31775" t="str">
            <v>[NB Frk]</v>
          </cell>
        </row>
        <row r="31776">
          <cell r="H31776" t="str">
            <v>[NB Go]</v>
          </cell>
        </row>
        <row r="31777">
          <cell r="H31777" t="str">
            <v>[NB Mhf]</v>
          </cell>
        </row>
        <row r="31778">
          <cell r="H31778" t="str">
            <v>[NB Pam]</v>
          </cell>
        </row>
        <row r="31779">
          <cell r="H31779" t="str">
            <v>[NB Saz]</v>
          </cell>
        </row>
        <row r="31780">
          <cell r="H31780" t="str">
            <v>[NB Wal]</v>
          </cell>
        </row>
        <row r="31781">
          <cell r="H31781" t="str">
            <v>[Sch801R]</v>
          </cell>
        </row>
        <row r="31782">
          <cell r="H31782" t="str">
            <v>[Sch803R]</v>
          </cell>
        </row>
        <row r="31783">
          <cell r="H31783" t="str">
            <v>[Sch811H]</v>
          </cell>
        </row>
        <row r="31784">
          <cell r="H31784" t="str">
            <v>[Sch813H]</v>
          </cell>
        </row>
        <row r="31785">
          <cell r="H31785" t="str">
            <v>[1Ad10]</v>
          </cell>
        </row>
        <row r="31786">
          <cell r="H31786" t="str">
            <v>[V4SU]</v>
          </cell>
        </row>
        <row r="31787">
          <cell r="H31787" t="str">
            <v>[V501]</v>
          </cell>
        </row>
        <row r="31788">
          <cell r="H31788" t="str">
            <v>[V551]</v>
          </cell>
        </row>
        <row r="31789">
          <cell r="H31789" t="str">
            <v>[V552]</v>
          </cell>
        </row>
        <row r="31790">
          <cell r="H31790" t="str">
            <v>[V554]</v>
          </cell>
        </row>
        <row r="31791">
          <cell r="H31791" t="str">
            <v>[V701]</v>
          </cell>
        </row>
        <row r="31792">
          <cell r="H31792" t="str">
            <v>[V702]</v>
          </cell>
        </row>
        <row r="31793">
          <cell r="H31793" t="str">
            <v>[V751]</v>
          </cell>
        </row>
        <row r="31794">
          <cell r="H31794" t="str">
            <v>[V801]</v>
          </cell>
        </row>
        <row r="31795">
          <cell r="H31795" t="str">
            <v>[V851]</v>
          </cell>
        </row>
        <row r="31796">
          <cell r="H31796" t="str">
            <v>[VH501]</v>
          </cell>
        </row>
        <row r="31797">
          <cell r="H31797" t="str">
            <v>[VH502]</v>
          </cell>
        </row>
        <row r="31798">
          <cell r="H31798" t="str">
            <v>[VH503]</v>
          </cell>
        </row>
        <row r="31799">
          <cell r="H31799" t="str">
            <v>[VH701]</v>
          </cell>
        </row>
        <row r="31800">
          <cell r="H31800" t="str">
            <v>[VH703]</v>
          </cell>
        </row>
        <row r="31801">
          <cell r="H31801" t="str">
            <v>[VH801]</v>
          </cell>
        </row>
        <row r="31802">
          <cell r="H31802" t="str">
            <v>[VH802]</v>
          </cell>
        </row>
        <row r="31803">
          <cell r="H31803" t="str">
            <v>[VH803]</v>
          </cell>
        </row>
        <row r="31804">
          <cell r="H31804" t="str">
            <v>[VR501]</v>
          </cell>
        </row>
        <row r="31805">
          <cell r="H31805" t="str">
            <v>[VR502]</v>
          </cell>
        </row>
        <row r="31806">
          <cell r="H31806" t="str">
            <v>[VR503]</v>
          </cell>
        </row>
        <row r="31807">
          <cell r="H31807" t="str">
            <v>[VR701]</v>
          </cell>
        </row>
        <row r="31808">
          <cell r="H31808" t="str">
            <v>[VR703]</v>
          </cell>
        </row>
        <row r="31809">
          <cell r="H31809" t="str">
            <v>[VR802]</v>
          </cell>
        </row>
        <row r="31810">
          <cell r="H31810" t="str">
            <v>[VR811]</v>
          </cell>
        </row>
        <row r="31811">
          <cell r="H31811" t="str">
            <v>[VR813]</v>
          </cell>
        </row>
        <row r="31812">
          <cell r="H31812" t="str">
            <v>[VSch801R]</v>
          </cell>
        </row>
        <row r="31813">
          <cell r="H31813" t="str">
            <v>[VSch803R]</v>
          </cell>
        </row>
        <row r="31814">
          <cell r="H31814" t="str">
            <v>[VSch811H]</v>
          </cell>
        </row>
        <row r="31815">
          <cell r="H31815" t="str">
            <v>[VSch813H]</v>
          </cell>
        </row>
        <row r="31816">
          <cell r="H31816" t="str">
            <v>[aa10]</v>
          </cell>
        </row>
        <row r="31817">
          <cell r="H31817" t="str">
            <v>[ab10]</v>
          </cell>
        </row>
        <row r="31818">
          <cell r="H31818" t="str">
            <v>[ad10]</v>
          </cell>
        </row>
        <row r="31819">
          <cell r="H31819" t="str">
            <v>[ae10]</v>
          </cell>
        </row>
        <row r="31820">
          <cell r="H31820" t="str">
            <v>[af10]</v>
          </cell>
        </row>
        <row r="31821">
          <cell r="H31821" t="str">
            <v>[ag10]</v>
          </cell>
        </row>
        <row r="31822">
          <cell r="H31822" t="str">
            <v>[ah10]</v>
          </cell>
        </row>
        <row r="31823">
          <cell r="H31823" t="str">
            <v>[h(Zb10)]</v>
          </cell>
        </row>
        <row r="31824">
          <cell r="H31824" t="str">
            <v>[h(Zd10)]</v>
          </cell>
        </row>
        <row r="31825">
          <cell r="H31825" t="str">
            <v>[h(Ze10)]</v>
          </cell>
        </row>
        <row r="31826">
          <cell r="H31826" t="str">
            <v>[h(Zf10)]</v>
          </cell>
        </row>
        <row r="31827">
          <cell r="H31827" t="str">
            <v>[h(Zg10)]</v>
          </cell>
        </row>
        <row r="31828">
          <cell r="H31828" t="str">
            <v>[h(Zh10)]</v>
          </cell>
        </row>
        <row r="31829">
          <cell r="H31829" t="str">
            <v>[h(Zi10)]</v>
          </cell>
        </row>
        <row r="31830">
          <cell r="H31830" t="str">
            <v>[r(Aa10)]</v>
          </cell>
        </row>
        <row r="31831">
          <cell r="H31831" t="str">
            <v>[r(Ab10)]</v>
          </cell>
        </row>
        <row r="31832">
          <cell r="H31832" t="str">
            <v>[r(Ad10)]</v>
          </cell>
        </row>
        <row r="31833">
          <cell r="H31833" t="str">
            <v>[r(Ae10)]</v>
          </cell>
        </row>
        <row r="31834">
          <cell r="H31834" t="str">
            <v>[r(Af10)]</v>
          </cell>
        </row>
        <row r="31835">
          <cell r="H31835" t="str">
            <v>[r(Ag10)]</v>
          </cell>
        </row>
        <row r="31836">
          <cell r="H31836" t="str">
            <v>[r(Ah10)]</v>
          </cell>
        </row>
        <row r="31837">
          <cell r="H31837" t="str">
            <v>[zb10]</v>
          </cell>
        </row>
        <row r="31838">
          <cell r="H31838" t="str">
            <v>[zd10]</v>
          </cell>
        </row>
        <row r="31839">
          <cell r="H31839" t="str">
            <v>[ze10]</v>
          </cell>
        </row>
        <row r="31840">
          <cell r="H31840" t="str">
            <v>[zf10]</v>
          </cell>
        </row>
        <row r="31841">
          <cell r="H31841" t="str">
            <v>[zg10]</v>
          </cell>
        </row>
        <row r="31842">
          <cell r="H31842" t="str">
            <v>[zh10]</v>
          </cell>
        </row>
        <row r="31843">
          <cell r="H31843" t="str">
            <v>[zi10]</v>
          </cell>
        </row>
        <row r="31844">
          <cell r="H31844" t="str">
            <v>[Sp2]</v>
          </cell>
        </row>
        <row r="31845">
          <cell r="H31845" t="str">
            <v>[Sp3SU]</v>
          </cell>
        </row>
        <row r="31846">
          <cell r="H31846" t="str">
            <v>[W 001]</v>
          </cell>
        </row>
        <row r="31847">
          <cell r="H31847" t="str">
            <v>[W 051]</v>
          </cell>
        </row>
        <row r="31848">
          <cell r="H31848" t="str">
            <v>[W 1SU]</v>
          </cell>
        </row>
        <row r="31849">
          <cell r="H31849" t="str">
            <v>[W 301]</v>
          </cell>
        </row>
        <row r="31850">
          <cell r="H31850" t="str">
            <v>[W 351]</v>
          </cell>
        </row>
        <row r="31851">
          <cell r="H31851" t="str">
            <v>[W 401]</v>
          </cell>
        </row>
        <row r="31852">
          <cell r="H31852" t="str">
            <v>[W 451]</v>
          </cell>
        </row>
        <row r="31853">
          <cell r="H31853" t="str">
            <v>[W 501]</v>
          </cell>
        </row>
        <row r="31854">
          <cell r="H31854" t="str">
            <v>[W 502]</v>
          </cell>
        </row>
        <row r="31855">
          <cell r="H31855" t="str">
            <v>[W 551]</v>
          </cell>
        </row>
        <row r="31856">
          <cell r="H31856" t="str">
            <v>[W 552]</v>
          </cell>
        </row>
        <row r="31857">
          <cell r="H31857" t="str">
            <v>[W 601]</v>
          </cell>
        </row>
        <row r="31858">
          <cell r="H31858" t="str">
            <v>[W 651]</v>
          </cell>
        </row>
        <row r="31859">
          <cell r="H31859" t="str">
            <v>[W 701]</v>
          </cell>
        </row>
        <row r="31860">
          <cell r="H31860" t="str">
            <v>[W 702]</v>
          </cell>
        </row>
        <row r="31861">
          <cell r="H31861" t="str">
            <v>[W 751]</v>
          </cell>
        </row>
        <row r="31862">
          <cell r="H31862" t="str">
            <v>[W 801]</v>
          </cell>
        </row>
        <row r="31863">
          <cell r="H31863" t="str">
            <v>[W 802]</v>
          </cell>
        </row>
        <row r="31864">
          <cell r="H31864" t="str">
            <v>[W 851]</v>
          </cell>
        </row>
        <row r="31865">
          <cell r="H31865" t="str">
            <v>[W 852]</v>
          </cell>
        </row>
        <row r="31866">
          <cell r="H31866" t="str">
            <v>[VE 4SU]</v>
          </cell>
        </row>
        <row r="31867">
          <cell r="H31867" t="str">
            <v>[VE 702]</v>
          </cell>
        </row>
        <row r="31868">
          <cell r="H31868" t="str">
            <v>[ZE a10R]</v>
          </cell>
        </row>
        <row r="31869">
          <cell r="H31869" t="str">
            <v>[ZE b10H]</v>
          </cell>
        </row>
        <row r="31870">
          <cell r="H31870" t="str">
            <v>[ZE b10R]</v>
          </cell>
        </row>
        <row r="31871">
          <cell r="H31871" t="str">
            <v>[ZE d10H]</v>
          </cell>
        </row>
        <row r="31872">
          <cell r="H31872" t="str">
            <v>[ZE d10R]</v>
          </cell>
        </row>
        <row r="31873">
          <cell r="H31873" t="str">
            <v>[ZE e10H]</v>
          </cell>
        </row>
        <row r="31874">
          <cell r="H31874" t="str">
            <v>[ZE f10R]</v>
          </cell>
        </row>
        <row r="31875">
          <cell r="H31875" t="str">
            <v>[ZE g10H]</v>
          </cell>
        </row>
        <row r="31876">
          <cell r="H31876" t="str">
            <v>[ZVE e10R]</v>
          </cell>
        </row>
        <row r="31877">
          <cell r="H31877" t="str">
            <v>[ZVE f10H]</v>
          </cell>
        </row>
        <row r="31878">
          <cell r="H31878" t="str">
            <v>[ZVE g10R]</v>
          </cell>
        </row>
        <row r="31879">
          <cell r="H31879" t="str">
            <v>[ZVE h10H]</v>
          </cell>
        </row>
        <row r="31880">
          <cell r="H31880" t="str">
            <v>[ZVE h10R]</v>
          </cell>
        </row>
        <row r="31881">
          <cell r="H31881" t="str">
            <v>[ZVE i10H]</v>
          </cell>
        </row>
        <row r="31882">
          <cell r="H31882" t="str">
            <v>[aws]</v>
          </cell>
        </row>
        <row r="31883">
          <cell r="H31883" t="str">
            <v>[Gl 101]</v>
          </cell>
        </row>
        <row r="31884">
          <cell r="H31884" t="str">
            <v>[Gl 102]</v>
          </cell>
        </row>
        <row r="31885">
          <cell r="H31885" t="str">
            <v>[Gl 103]</v>
          </cell>
        </row>
        <row r="31886">
          <cell r="H31886" t="str">
            <v>[Gl 104]</v>
          </cell>
        </row>
        <row r="31887">
          <cell r="H31887" t="str">
            <v>[Gl 106]</v>
          </cell>
        </row>
        <row r="31888">
          <cell r="H31888" t="str">
            <v>[Gl 108]</v>
          </cell>
        </row>
        <row r="31889">
          <cell r="H31889" t="str">
            <v>[Gl 111]</v>
          </cell>
        </row>
        <row r="31890">
          <cell r="H31890" t="str">
            <v>[Gl 112]</v>
          </cell>
        </row>
        <row r="31891">
          <cell r="H31891" t="str">
            <v>[Gl 113]</v>
          </cell>
        </row>
        <row r="31892">
          <cell r="H31892" t="str">
            <v>[Gl 114]</v>
          </cell>
        </row>
        <row r="31893">
          <cell r="H31893" t="str">
            <v>[Gl 116]</v>
          </cell>
        </row>
        <row r="31894">
          <cell r="H31894" t="str">
            <v>[Gl 118]</v>
          </cell>
        </row>
        <row r="31895">
          <cell r="H31895" t="str">
            <v>[Gl 121]</v>
          </cell>
        </row>
        <row r="31896">
          <cell r="H31896" t="str">
            <v>[Gl 122]</v>
          </cell>
        </row>
        <row r="31897">
          <cell r="H31897" t="str">
            <v>[Gl 201]</v>
          </cell>
        </row>
        <row r="31898">
          <cell r="H31898" t="str">
            <v>[Gl 202]</v>
          </cell>
        </row>
        <row r="31899">
          <cell r="H31899" t="str">
            <v>[Gl 203]</v>
          </cell>
        </row>
        <row r="31900">
          <cell r="H31900" t="str">
            <v>[Gl 204]</v>
          </cell>
        </row>
        <row r="31901">
          <cell r="H31901" t="str">
            <v>[Gl 205]</v>
          </cell>
        </row>
        <row r="31902">
          <cell r="H31902" t="str">
            <v>[Gl 206]</v>
          </cell>
        </row>
        <row r="31903">
          <cell r="H31903" t="str">
            <v>[Gl 208]</v>
          </cell>
        </row>
        <row r="31904">
          <cell r="H31904" t="str">
            <v>[Gl 210]</v>
          </cell>
        </row>
        <row r="31905">
          <cell r="H31905" t="str">
            <v>[Gl 301]</v>
          </cell>
        </row>
        <row r="31906">
          <cell r="H31906" t="str">
            <v>[Gl 302]</v>
          </cell>
        </row>
        <row r="31907">
          <cell r="H31907" t="str">
            <v>[Gl 303]</v>
          </cell>
        </row>
        <row r="31908">
          <cell r="H31908" t="str">
            <v>[Gl 305]</v>
          </cell>
        </row>
        <row r="31909">
          <cell r="H31909" t="str">
            <v>[Gl 306]</v>
          </cell>
        </row>
        <row r="31910">
          <cell r="H31910" t="str">
            <v>[Gl 308]</v>
          </cell>
        </row>
        <row r="31911">
          <cell r="H31911" t="str">
            <v>[Gl 310]</v>
          </cell>
        </row>
        <row r="31912">
          <cell r="H31912" t="str">
            <v>[Gl 313]</v>
          </cell>
        </row>
        <row r="31913">
          <cell r="H31913" t="str">
            <v>[Gl 403]</v>
          </cell>
        </row>
        <row r="31914">
          <cell r="H31914" t="str">
            <v>[Gl 405]</v>
          </cell>
        </row>
        <row r="31915">
          <cell r="H31915" t="str">
            <v>[Gl 407]</v>
          </cell>
        </row>
        <row r="31916">
          <cell r="H31916" t="str">
            <v>[Gl 458]</v>
          </cell>
        </row>
        <row r="31917">
          <cell r="H31917" t="str">
            <v>[Gl 505]</v>
          </cell>
        </row>
        <row r="31918">
          <cell r="H31918" t="str">
            <v>[Gl 551]</v>
          </cell>
        </row>
        <row r="31919">
          <cell r="H31919" t="str">
            <v>[Gl 553]</v>
          </cell>
        </row>
        <row r="31920">
          <cell r="H31920" t="str">
            <v>[Gl 554]</v>
          </cell>
        </row>
        <row r="31921">
          <cell r="H31921" t="str">
            <v>[Gl 556]</v>
          </cell>
        </row>
        <row r="31922">
          <cell r="H31922" t="str">
            <v>[Gl 558]</v>
          </cell>
        </row>
        <row r="31923">
          <cell r="H31923" t="str">
            <v>[Gl 560]</v>
          </cell>
        </row>
        <row r="31924">
          <cell r="H31924" t="str">
            <v>[Gl 562]</v>
          </cell>
        </row>
        <row r="31925">
          <cell r="H31925" t="str">
            <v>[Gl 564]</v>
          </cell>
        </row>
        <row r="31926">
          <cell r="H31926" t="str">
            <v>[Gl 566]</v>
          </cell>
        </row>
        <row r="31927">
          <cell r="H31927" t="str">
            <v>[Gl 568]</v>
          </cell>
        </row>
        <row r="31928">
          <cell r="H31928" t="str">
            <v>[Gl 605]</v>
          </cell>
        </row>
        <row r="31929">
          <cell r="H31929" t="str">
            <v>[Gl 613]</v>
          </cell>
        </row>
        <row r="31930">
          <cell r="H31930" t="str">
            <v>[Gl 614]</v>
          </cell>
        </row>
        <row r="31931">
          <cell r="H31931" t="str">
            <v>[Gl 711]</v>
          </cell>
        </row>
        <row r="31932">
          <cell r="H31932" t="str">
            <v>[Gl 713]</v>
          </cell>
        </row>
        <row r="31933">
          <cell r="H31933" t="str">
            <v>[Gl 714]</v>
          </cell>
        </row>
        <row r="31934">
          <cell r="H31934" t="str">
            <v>[Gl 754]</v>
          </cell>
        </row>
        <row r="31935">
          <cell r="H31935" t="str">
            <v>[101-121]</v>
          </cell>
        </row>
        <row r="31936">
          <cell r="H31936" t="str">
            <v>[102-122]</v>
          </cell>
        </row>
        <row r="31937">
          <cell r="H31937" t="str">
            <v>[103/113]</v>
          </cell>
        </row>
        <row r="31938">
          <cell r="H31938" t="str">
            <v>[104]</v>
          </cell>
        </row>
        <row r="31939">
          <cell r="H31939" t="str">
            <v>[106/116]</v>
          </cell>
        </row>
        <row r="31940">
          <cell r="H31940" t="str">
            <v>[108]</v>
          </cell>
        </row>
        <row r="31941">
          <cell r="H31941" t="str">
            <v>[114]</v>
          </cell>
        </row>
        <row r="31942">
          <cell r="H31942" t="str">
            <v>[301]</v>
          </cell>
        </row>
        <row r="31943">
          <cell r="H31943" t="str">
            <v>[313]</v>
          </cell>
        </row>
        <row r="31944">
          <cell r="H31944" t="str">
            <v>[403]</v>
          </cell>
        </row>
        <row r="31945">
          <cell r="H31945" t="str">
            <v>[458]</v>
          </cell>
        </row>
        <row r="31946">
          <cell r="H31946" t="str">
            <v>[505/605]</v>
          </cell>
        </row>
        <row r="31947">
          <cell r="H31947" t="str">
            <v>[613/713]</v>
          </cell>
        </row>
        <row r="31948">
          <cell r="H31948" t="str">
            <v>[614]</v>
          </cell>
        </row>
        <row r="31949">
          <cell r="H31949" t="str">
            <v>[711]</v>
          </cell>
        </row>
        <row r="31950">
          <cell r="H31950" t="str">
            <v>[714]</v>
          </cell>
        </row>
        <row r="31951">
          <cell r="H31951" t="str">
            <v>[Gl 507]</v>
          </cell>
        </row>
        <row r="31952">
          <cell r="H31952" t="str">
            <v>[Gl 570]</v>
          </cell>
        </row>
        <row r="31953">
          <cell r="H31953" t="str">
            <v>[Gl 574]</v>
          </cell>
        </row>
        <row r="31954">
          <cell r="H31954" t="str">
            <v>[Gl 576]</v>
          </cell>
        </row>
        <row r="31955">
          <cell r="H31955" t="str">
            <v>[Gl 578]</v>
          </cell>
        </row>
        <row r="31956">
          <cell r="H31956" t="str">
            <v>[Gl 580]</v>
          </cell>
        </row>
        <row r="31957">
          <cell r="H31957" t="str">
            <v>[Gl 582]</v>
          </cell>
        </row>
        <row r="31958">
          <cell r="H31958" t="str">
            <v>[Gl 584]</v>
          </cell>
        </row>
        <row r="31959">
          <cell r="H31959" t="str">
            <v>[Gl 586]</v>
          </cell>
        </row>
        <row r="31960">
          <cell r="H31960" t="str">
            <v>[Gl 588]</v>
          </cell>
        </row>
        <row r="31961">
          <cell r="H31961" t="str">
            <v>[Gl 590]</v>
          </cell>
        </row>
        <row r="31962">
          <cell r="H31962" t="str">
            <v>[Gl 592]</v>
          </cell>
        </row>
        <row r="31963">
          <cell r="H31963" t="str">
            <v>[Gl 594]</v>
          </cell>
        </row>
        <row r="31964">
          <cell r="H31964" t="str">
            <v>[Gl 596]</v>
          </cell>
        </row>
        <row r="31965">
          <cell r="H31965" t="str">
            <v>[Gl 598]</v>
          </cell>
        </row>
        <row r="31966">
          <cell r="H31966" t="str">
            <v>[Gl 857W]</v>
          </cell>
        </row>
        <row r="31967">
          <cell r="H31967" t="str">
            <v>[Gl 858]</v>
          </cell>
        </row>
        <row r="31968">
          <cell r="H31968" t="str">
            <v>[Gl 861]</v>
          </cell>
        </row>
        <row r="31969">
          <cell r="H31969" t="str">
            <v>[Gl 863]</v>
          </cell>
        </row>
        <row r="31970">
          <cell r="H31970" t="str">
            <v>[Gl 894]</v>
          </cell>
        </row>
        <row r="31971">
          <cell r="H31971" t="str">
            <v>[Gl D2]</v>
          </cell>
        </row>
        <row r="31972">
          <cell r="H31972" t="str">
            <v>[Kr21a]</v>
          </cell>
        </row>
        <row r="31973">
          <cell r="H31973" t="str">
            <v>[W108/109]</v>
          </cell>
        </row>
        <row r="31974">
          <cell r="H31974" t="str">
            <v>[W110a]</v>
          </cell>
        </row>
        <row r="31975">
          <cell r="H31975" t="str">
            <v>[W111a]</v>
          </cell>
        </row>
        <row r="31976">
          <cell r="H31976" t="str">
            <v>[W122-197]</v>
          </cell>
        </row>
        <row r="31977">
          <cell r="H31977" t="str">
            <v>[W19-23]</v>
          </cell>
        </row>
        <row r="31978">
          <cell r="H31978" t="str">
            <v>[W192-195]</v>
          </cell>
        </row>
        <row r="31979">
          <cell r="H31979" t="str">
            <v>[W35-41]</v>
          </cell>
        </row>
        <row r="31980">
          <cell r="H31980" t="str">
            <v>[W50-52]</v>
          </cell>
        </row>
        <row r="31981">
          <cell r="H31981" t="str">
            <v>[W6-10]</v>
          </cell>
        </row>
        <row r="31982">
          <cell r="H31982" t="str">
            <v>[W61a]</v>
          </cell>
        </row>
        <row r="31983">
          <cell r="H31983" t="str">
            <v>[W63-65]</v>
          </cell>
        </row>
        <row r="31984">
          <cell r="H31984" t="str">
            <v>[W7/8]</v>
          </cell>
        </row>
        <row r="31985">
          <cell r="H31985" t="str">
            <v>[W70-79]</v>
          </cell>
        </row>
        <row r="31986">
          <cell r="H31986" t="str">
            <v>[W73a]</v>
          </cell>
        </row>
        <row r="31987">
          <cell r="H31987" t="str">
            <v>[W75/81]</v>
          </cell>
        </row>
        <row r="31988">
          <cell r="H31988" t="str">
            <v>[W80a]</v>
          </cell>
        </row>
        <row r="31989">
          <cell r="H31989" t="str">
            <v>[Bl 903]</v>
          </cell>
        </row>
        <row r="31990">
          <cell r="H31990" t="str">
            <v>[Bl b11]</v>
          </cell>
        </row>
        <row r="31991">
          <cell r="H31991" t="str">
            <v>[Bl b13]</v>
          </cell>
        </row>
        <row r="31992">
          <cell r="H31992" t="str">
            <v>[Bl b14]</v>
          </cell>
        </row>
        <row r="31993">
          <cell r="H31993" t="str">
            <v>[Bl c10]</v>
          </cell>
        </row>
        <row r="31994">
          <cell r="H31994" t="str">
            <v>[Bl v11]</v>
          </cell>
        </row>
        <row r="31995">
          <cell r="H31995" t="str">
            <v>[Bl v12]</v>
          </cell>
        </row>
        <row r="31996">
          <cell r="H31996" t="str">
            <v>[Bl v13]</v>
          </cell>
        </row>
        <row r="31997">
          <cell r="H31997" t="str">
            <v>[Bl v14]</v>
          </cell>
        </row>
        <row r="31998">
          <cell r="H31998" t="str">
            <v>[EVA1]</v>
          </cell>
        </row>
        <row r="31999">
          <cell r="H31999" t="str">
            <v>[EVA2]</v>
          </cell>
        </row>
        <row r="32000">
          <cell r="H32000" t="str">
            <v>[EVA3]</v>
          </cell>
        </row>
        <row r="32001">
          <cell r="H32001" t="str">
            <v>[EVA4]</v>
          </cell>
        </row>
        <row r="32002">
          <cell r="H32002" t="str">
            <v>[km 74.548]</v>
          </cell>
        </row>
        <row r="32003">
          <cell r="H32003" t="str">
            <v>[Ers A]</v>
          </cell>
        </row>
        <row r="32004">
          <cell r="H32004" t="str">
            <v>[Ers B]</v>
          </cell>
        </row>
        <row r="32005">
          <cell r="H32005" t="str">
            <v>[Ers C]</v>
          </cell>
        </row>
        <row r="32006">
          <cell r="H32006" t="str">
            <v>[Ers C10]</v>
          </cell>
        </row>
        <row r="32007">
          <cell r="H32007" t="str">
            <v>[Ers D]</v>
          </cell>
        </row>
        <row r="32008">
          <cell r="H32008" t="str">
            <v>[Ers E1]</v>
          </cell>
        </row>
        <row r="32009">
          <cell r="H32009" t="str">
            <v>[Ers E10]</v>
          </cell>
        </row>
        <row r="32010">
          <cell r="H32010" t="str">
            <v>[Ers E2]</v>
          </cell>
        </row>
        <row r="32011">
          <cell r="H32011" t="str">
            <v>[Ers E3]</v>
          </cell>
        </row>
        <row r="32012">
          <cell r="H32012" t="str">
            <v>[Ers E4]</v>
          </cell>
        </row>
        <row r="32013">
          <cell r="H32013" t="str">
            <v>[Ers E6]</v>
          </cell>
        </row>
        <row r="32014">
          <cell r="H32014" t="str">
            <v>[Ers E8]</v>
          </cell>
        </row>
        <row r="32015">
          <cell r="H32015" t="str">
            <v>[Ers H1]</v>
          </cell>
        </row>
        <row r="32016">
          <cell r="H32016" t="str">
            <v>[Ers H2]</v>
          </cell>
        </row>
        <row r="32017">
          <cell r="H32017" t="str">
            <v>[Ers H3]</v>
          </cell>
        </row>
        <row r="32018">
          <cell r="H32018" t="str">
            <v>[Ers H4]</v>
          </cell>
        </row>
        <row r="32019">
          <cell r="H32019" t="str">
            <v>[Ers H5]</v>
          </cell>
        </row>
        <row r="32020">
          <cell r="H32020" t="str">
            <v>[Ers H6]</v>
          </cell>
        </row>
        <row r="32021">
          <cell r="H32021" t="str">
            <v>[Ers H8]</v>
          </cell>
        </row>
        <row r="32022">
          <cell r="H32022" t="str">
            <v>[Ers R1]</v>
          </cell>
        </row>
        <row r="32023">
          <cell r="H32023" t="str">
            <v>[Ers R3]</v>
          </cell>
        </row>
        <row r="32024">
          <cell r="H32024" t="str">
            <v>[Ers R4]</v>
          </cell>
        </row>
        <row r="32025">
          <cell r="H32025" t="str">
            <v>[Ers R5]</v>
          </cell>
        </row>
        <row r="32026">
          <cell r="H32026" t="str">
            <v>[Ers R56]</v>
          </cell>
        </row>
        <row r="32027">
          <cell r="H32027" t="str">
            <v>[Ers R58]</v>
          </cell>
        </row>
        <row r="32028">
          <cell r="H32028" t="str">
            <v>[Ers R60]</v>
          </cell>
        </row>
        <row r="32029">
          <cell r="H32029" t="str">
            <v>[Ers R62]</v>
          </cell>
        </row>
        <row r="32030">
          <cell r="H32030" t="str">
            <v>[Ers R64]</v>
          </cell>
        </row>
        <row r="32031">
          <cell r="H32031" t="str">
            <v>[Ers R66]</v>
          </cell>
        </row>
        <row r="32032">
          <cell r="H32032" t="str">
            <v>[Ers R68]</v>
          </cell>
        </row>
        <row r="32033">
          <cell r="H32033" t="str">
            <v>[Ers R7]</v>
          </cell>
        </row>
        <row r="32034">
          <cell r="H32034" t="str">
            <v>[Ers Sch118R]</v>
          </cell>
        </row>
        <row r="32035">
          <cell r="H32035" t="str">
            <v>[Ers Sch202R]</v>
          </cell>
        </row>
        <row r="32036">
          <cell r="H32036" t="str">
            <v>[Ers Sch203R]</v>
          </cell>
        </row>
        <row r="32037">
          <cell r="H32037" t="str">
            <v>[Ers Sch205R]</v>
          </cell>
        </row>
        <row r="32038">
          <cell r="H32038" t="str">
            <v>[Ers Sch206R]</v>
          </cell>
        </row>
        <row r="32039">
          <cell r="H32039" t="str">
            <v>[Ers Sch208R]</v>
          </cell>
        </row>
        <row r="32040">
          <cell r="H32040" t="str">
            <v>[Ers Sch210R]</v>
          </cell>
        </row>
        <row r="32041">
          <cell r="H32041" t="str">
            <v>[Ers Sch302H]</v>
          </cell>
        </row>
        <row r="32042">
          <cell r="H32042" t="str">
            <v>[Ers Sch303H]</v>
          </cell>
        </row>
        <row r="32043">
          <cell r="H32043" t="str">
            <v>[Ers Sch303R]</v>
          </cell>
        </row>
        <row r="32044">
          <cell r="H32044" t="str">
            <v>[Ers Sch305H]</v>
          </cell>
        </row>
        <row r="32045">
          <cell r="H32045" t="str">
            <v>[Ers Sch305R]</v>
          </cell>
        </row>
        <row r="32046">
          <cell r="H32046" t="str">
            <v>[Ers Sch306H]</v>
          </cell>
        </row>
        <row r="32047">
          <cell r="H32047" t="str">
            <v>[Ers Sch308H]</v>
          </cell>
        </row>
        <row r="32048">
          <cell r="H32048" t="str">
            <v>[Ers Sch310H]</v>
          </cell>
        </row>
        <row r="32049">
          <cell r="H32049" t="str">
            <v>[Ers Sch405H]</v>
          </cell>
        </row>
        <row r="32050">
          <cell r="H32050" t="str">
            <v>[Ers Sch556H]</v>
          </cell>
        </row>
        <row r="32051">
          <cell r="H32051" t="str">
            <v>[Ers Sch558H]</v>
          </cell>
        </row>
        <row r="32052">
          <cell r="H32052" t="str">
            <v>[Ers T10]</v>
          </cell>
        </row>
        <row r="32053">
          <cell r="H32053" t="str">
            <v>[Ers T8]</v>
          </cell>
        </row>
        <row r="32054">
          <cell r="H32054" t="str">
            <v>[Ers U1]</v>
          </cell>
        </row>
        <row r="32055">
          <cell r="H32055" t="str">
            <v>[Ers U3]</v>
          </cell>
        </row>
        <row r="32056">
          <cell r="H32056" t="str">
            <v>[Ers U4]</v>
          </cell>
        </row>
        <row r="32057">
          <cell r="H32057" t="str">
            <v>[Ers U5]</v>
          </cell>
        </row>
        <row r="32058">
          <cell r="H32058" t="str">
            <v>[Ers U58]</v>
          </cell>
        </row>
        <row r="32059">
          <cell r="H32059" t="str">
            <v>[Ers U60]</v>
          </cell>
        </row>
        <row r="32060">
          <cell r="H32060" t="str">
            <v>[Ers U62]</v>
          </cell>
        </row>
        <row r="32061">
          <cell r="H32061" t="str">
            <v>[Ers U64]</v>
          </cell>
        </row>
        <row r="32062">
          <cell r="H32062" t="str">
            <v>[Ers U66]</v>
          </cell>
        </row>
        <row r="32063">
          <cell r="H32063" t="str">
            <v>[Ers U68]</v>
          </cell>
        </row>
        <row r="32064">
          <cell r="H32064" t="str">
            <v>[Ers W]</v>
          </cell>
        </row>
        <row r="32065">
          <cell r="H32065" t="str">
            <v>[Ers X]</v>
          </cell>
        </row>
        <row r="32066">
          <cell r="H32066" t="str">
            <v>[Ers Y]</v>
          </cell>
        </row>
        <row r="32067">
          <cell r="H32067" t="str">
            <v>[Ers Z]</v>
          </cell>
        </row>
        <row r="32068">
          <cell r="H32068" t="str">
            <v>[Kr182]</v>
          </cell>
        </row>
        <row r="32069">
          <cell r="H32069" t="str">
            <v>[Kr21]</v>
          </cell>
        </row>
        <row r="32070">
          <cell r="H32070" t="str">
            <v>[SB903]</v>
          </cell>
        </row>
        <row r="32071">
          <cell r="H32071" t="str">
            <v>[A]</v>
          </cell>
        </row>
        <row r="32072">
          <cell r="H32072" t="str">
            <v>[ASA]</v>
          </cell>
        </row>
        <row r="32073">
          <cell r="H32073" t="str">
            <v>[B]</v>
          </cell>
        </row>
        <row r="32074">
          <cell r="H32074" t="str">
            <v>[C]</v>
          </cell>
        </row>
        <row r="32075">
          <cell r="H32075" t="str">
            <v>[C10]</v>
          </cell>
        </row>
        <row r="32076">
          <cell r="H32076" t="str">
            <v>[D]</v>
          </cell>
        </row>
        <row r="32077">
          <cell r="H32077" t="str">
            <v>[E1]</v>
          </cell>
        </row>
        <row r="32078">
          <cell r="H32078" t="str">
            <v>[E10]</v>
          </cell>
        </row>
        <row r="32079">
          <cell r="H32079" t="str">
            <v>[E2]</v>
          </cell>
        </row>
        <row r="32080">
          <cell r="H32080" t="str">
            <v>[E3]</v>
          </cell>
        </row>
        <row r="32081">
          <cell r="H32081" t="str">
            <v>[E4]</v>
          </cell>
        </row>
        <row r="32082">
          <cell r="H32082" t="str">
            <v>[E6]</v>
          </cell>
        </row>
        <row r="32083">
          <cell r="H32083" t="str">
            <v>[E8]</v>
          </cell>
        </row>
        <row r="32084">
          <cell r="H32084" t="str">
            <v>[H1]</v>
          </cell>
        </row>
        <row r="32085">
          <cell r="H32085" t="str">
            <v>[H2]</v>
          </cell>
        </row>
        <row r="32086">
          <cell r="H32086" t="str">
            <v>[H3]</v>
          </cell>
        </row>
        <row r="32087">
          <cell r="H32087" t="str">
            <v>[H4]</v>
          </cell>
        </row>
        <row r="32088">
          <cell r="H32088" t="str">
            <v>[H5]</v>
          </cell>
        </row>
        <row r="32089">
          <cell r="H32089" t="str">
            <v>[H6]</v>
          </cell>
        </row>
        <row r="32090">
          <cell r="H32090" t="str">
            <v>[H8]</v>
          </cell>
        </row>
        <row r="32091">
          <cell r="H32091" t="str">
            <v>[R1]</v>
          </cell>
        </row>
        <row r="32092">
          <cell r="H32092" t="str">
            <v>[R3]</v>
          </cell>
        </row>
        <row r="32093">
          <cell r="H32093" t="str">
            <v>[R4]</v>
          </cell>
        </row>
        <row r="32094">
          <cell r="H32094" t="str">
            <v>[R5]</v>
          </cell>
        </row>
        <row r="32095">
          <cell r="H32095" t="str">
            <v>[R56]</v>
          </cell>
        </row>
        <row r="32096">
          <cell r="H32096" t="str">
            <v>[R58]</v>
          </cell>
        </row>
        <row r="32097">
          <cell r="H32097" t="str">
            <v>[R60]</v>
          </cell>
        </row>
        <row r="32098">
          <cell r="H32098" t="str">
            <v>[R62]</v>
          </cell>
        </row>
        <row r="32099">
          <cell r="H32099" t="str">
            <v>[R64]</v>
          </cell>
        </row>
        <row r="32100">
          <cell r="H32100" t="str">
            <v>[R66]</v>
          </cell>
        </row>
        <row r="32101">
          <cell r="H32101" t="str">
            <v>[R68]</v>
          </cell>
        </row>
        <row r="32102">
          <cell r="H32102" t="str">
            <v>[R7]</v>
          </cell>
        </row>
        <row r="32103">
          <cell r="H32103" t="str">
            <v>[T10]</v>
          </cell>
        </row>
        <row r="32104">
          <cell r="H32104" t="str">
            <v>[T8]</v>
          </cell>
        </row>
        <row r="32105">
          <cell r="H32105" t="str">
            <v>[U1]</v>
          </cell>
        </row>
        <row r="32106">
          <cell r="H32106" t="str">
            <v>[U3]</v>
          </cell>
        </row>
        <row r="32107">
          <cell r="H32107" t="str">
            <v>[U4]</v>
          </cell>
        </row>
        <row r="32108">
          <cell r="H32108" t="str">
            <v>[U5]</v>
          </cell>
        </row>
        <row r="32109">
          <cell r="H32109" t="str">
            <v>[U58]</v>
          </cell>
        </row>
        <row r="32110">
          <cell r="H32110" t="str">
            <v>[U60]</v>
          </cell>
        </row>
        <row r="32111">
          <cell r="H32111" t="str">
            <v>[U62]</v>
          </cell>
        </row>
        <row r="32112">
          <cell r="H32112" t="str">
            <v>[U64]</v>
          </cell>
        </row>
        <row r="32113">
          <cell r="H32113" t="str">
            <v>[U66]</v>
          </cell>
        </row>
        <row r="32114">
          <cell r="H32114" t="str">
            <v>[U68]</v>
          </cell>
        </row>
        <row r="32115">
          <cell r="H32115" t="str">
            <v>[W]</v>
          </cell>
        </row>
        <row r="32116">
          <cell r="H32116" t="str">
            <v>[X]</v>
          </cell>
        </row>
        <row r="32117">
          <cell r="H32117" t="str">
            <v>[Y]</v>
          </cell>
        </row>
        <row r="32118">
          <cell r="H32118" t="str">
            <v>[Z]</v>
          </cell>
        </row>
        <row r="32119">
          <cell r="H32119" t="str">
            <v>[Gl 004]</v>
          </cell>
        </row>
        <row r="32120">
          <cell r="H32120" t="str">
            <v>[Gl 903]</v>
          </cell>
        </row>
        <row r="32121">
          <cell r="H32121" t="str">
            <v>[Gl b11]</v>
          </cell>
        </row>
        <row r="32122">
          <cell r="H32122" t="str">
            <v>[Gl b13]</v>
          </cell>
        </row>
        <row r="32123">
          <cell r="H32123" t="str">
            <v>[Gl b14]</v>
          </cell>
        </row>
        <row r="32124">
          <cell r="H32124" t="str">
            <v>[Gl b24]</v>
          </cell>
        </row>
        <row r="32125">
          <cell r="H32125" t="str">
            <v>[Gl b34]</v>
          </cell>
        </row>
        <row r="32126">
          <cell r="H32126" t="str">
            <v>[Gl c10]</v>
          </cell>
        </row>
        <row r="32127">
          <cell r="H32127" t="str">
            <v>[Gl v01]</v>
          </cell>
        </row>
        <row r="32128">
          <cell r="H32128" t="str">
            <v>[Gl v02]</v>
          </cell>
        </row>
        <row r="32129">
          <cell r="H32129" t="str">
            <v>[Gl v03]</v>
          </cell>
        </row>
        <row r="32130">
          <cell r="H32130" t="str">
            <v>[Gl v04]</v>
          </cell>
        </row>
        <row r="32131">
          <cell r="H32131" t="str">
            <v>[Gl v11]</v>
          </cell>
        </row>
        <row r="32132">
          <cell r="H32132" t="str">
            <v>[Gl v12]</v>
          </cell>
        </row>
        <row r="32133">
          <cell r="H32133" t="str">
            <v>[Gl v13]</v>
          </cell>
        </row>
        <row r="32134">
          <cell r="H32134" t="str">
            <v>[Gl v14]</v>
          </cell>
        </row>
        <row r="32135">
          <cell r="H32135" t="str">
            <v>[Ab E1]</v>
          </cell>
        </row>
        <row r="32136">
          <cell r="H32136" t="str">
            <v>[Ab E2]</v>
          </cell>
        </row>
        <row r="32137">
          <cell r="H32137" t="str">
            <v>[Ab E3]</v>
          </cell>
        </row>
        <row r="32138">
          <cell r="H32138" t="str">
            <v>[Ab E4]</v>
          </cell>
        </row>
        <row r="32139">
          <cell r="H32139" t="str">
            <v>[Ab E6]</v>
          </cell>
        </row>
        <row r="32140">
          <cell r="H32140" t="str">
            <v>[Ab E8]</v>
          </cell>
        </row>
        <row r="32141">
          <cell r="H32141" t="str">
            <v>[Ab H1]</v>
          </cell>
        </row>
        <row r="32142">
          <cell r="H32142" t="str">
            <v>[Ab H2]</v>
          </cell>
        </row>
        <row r="32143">
          <cell r="H32143" t="str">
            <v>[Ab H3]</v>
          </cell>
        </row>
        <row r="32144">
          <cell r="H32144" t="str">
            <v>[Ab H4]</v>
          </cell>
        </row>
        <row r="32145">
          <cell r="H32145" t="str">
            <v>[Ab H5]</v>
          </cell>
        </row>
        <row r="32146">
          <cell r="H32146" t="str">
            <v>[Ab H6]</v>
          </cell>
        </row>
        <row r="32147">
          <cell r="H32147" t="str">
            <v>[Ab R5]</v>
          </cell>
        </row>
        <row r="32148">
          <cell r="H32148" t="str">
            <v>[Ab R7]</v>
          </cell>
        </row>
        <row r="32149">
          <cell r="H32149" t="str">
            <v>[Ab Sch202R]</v>
          </cell>
        </row>
        <row r="32150">
          <cell r="H32150" t="str">
            <v>[Ab Sch203R]</v>
          </cell>
        </row>
        <row r="32151">
          <cell r="H32151" t="str">
            <v>[Ab Sch205R]</v>
          </cell>
        </row>
        <row r="32152">
          <cell r="H32152" t="str">
            <v>[Ab Sch206R]</v>
          </cell>
        </row>
        <row r="32153">
          <cell r="H32153" t="str">
            <v>[Ab Sch208R]</v>
          </cell>
        </row>
        <row r="32154">
          <cell r="H32154" t="str">
            <v>[Ab Sch302H]</v>
          </cell>
        </row>
        <row r="32155">
          <cell r="H32155" t="str">
            <v>[Ab Sch303H]</v>
          </cell>
        </row>
        <row r="32156">
          <cell r="H32156" t="str">
            <v>[Ab Sch303R]</v>
          </cell>
        </row>
        <row r="32157">
          <cell r="H32157" t="str">
            <v>[Ab Sch305H]</v>
          </cell>
        </row>
        <row r="32158">
          <cell r="H32158" t="str">
            <v>[Ab Sch305R]</v>
          </cell>
        </row>
        <row r="32159">
          <cell r="H32159" t="str">
            <v>[Ab Sch306H]</v>
          </cell>
        </row>
        <row r="32160">
          <cell r="H32160" t="str">
            <v>[Ab Sch308H]</v>
          </cell>
        </row>
        <row r="32161">
          <cell r="H32161" t="str">
            <v>[Ab Sch405H]</v>
          </cell>
        </row>
        <row r="32162">
          <cell r="H32162" t="str">
            <v>[Ab T8]</v>
          </cell>
        </row>
        <row r="32163">
          <cell r="H32163" t="str">
            <v>[NB1]</v>
          </cell>
        </row>
        <row r="32164">
          <cell r="H32164" t="str">
            <v>[NB2]</v>
          </cell>
        </row>
        <row r="32165">
          <cell r="H32165" t="str">
            <v>[Sch118R]</v>
          </cell>
        </row>
        <row r="32166">
          <cell r="H32166" t="str">
            <v>[Sch202R]</v>
          </cell>
        </row>
        <row r="32167">
          <cell r="H32167" t="str">
            <v>[Sch203R]</v>
          </cell>
        </row>
        <row r="32168">
          <cell r="H32168" t="str">
            <v>[Sch205R]</v>
          </cell>
        </row>
        <row r="32169">
          <cell r="H32169" t="str">
            <v>[Sch206R]</v>
          </cell>
        </row>
        <row r="32170">
          <cell r="H32170" t="str">
            <v>[Sch208R]</v>
          </cell>
        </row>
        <row r="32171">
          <cell r="H32171" t="str">
            <v>[Sch210R]</v>
          </cell>
        </row>
        <row r="32172">
          <cell r="H32172" t="str">
            <v>[Sch302H]</v>
          </cell>
        </row>
        <row r="32173">
          <cell r="H32173" t="str">
            <v>[Sch303H]</v>
          </cell>
        </row>
        <row r="32174">
          <cell r="H32174" t="str">
            <v>[Sch303R]</v>
          </cell>
        </row>
        <row r="32175">
          <cell r="H32175" t="str">
            <v>[Sch305H]</v>
          </cell>
        </row>
        <row r="32176">
          <cell r="H32176" t="str">
            <v>[Sch305R]</v>
          </cell>
        </row>
        <row r="32177">
          <cell r="H32177" t="str">
            <v>[Sch306H]</v>
          </cell>
        </row>
        <row r="32178">
          <cell r="H32178" t="str">
            <v>[Sch308H]</v>
          </cell>
        </row>
        <row r="32179">
          <cell r="H32179" t="str">
            <v>[Sch310H]</v>
          </cell>
        </row>
        <row r="32180">
          <cell r="H32180" t="str">
            <v>[Sch405H]</v>
          </cell>
        </row>
        <row r="32181">
          <cell r="H32181" t="str">
            <v>[Sch556H]</v>
          </cell>
        </row>
        <row r="32182">
          <cell r="H32182" t="str">
            <v>[Sch558H]</v>
          </cell>
        </row>
        <row r="32183">
          <cell r="H32183" t="str">
            <v>[V101]</v>
          </cell>
        </row>
        <row r="32184">
          <cell r="H32184" t="str">
            <v>[V102]</v>
          </cell>
        </row>
        <row r="32185">
          <cell r="H32185" t="str">
            <v>[V103]</v>
          </cell>
        </row>
        <row r="32186">
          <cell r="H32186" t="str">
            <v>[V104]</v>
          </cell>
        </row>
        <row r="32187">
          <cell r="H32187" t="str">
            <v>[V106H]</v>
          </cell>
        </row>
        <row r="32188">
          <cell r="H32188" t="str">
            <v>[V106R]</v>
          </cell>
        </row>
        <row r="32189">
          <cell r="H32189" t="str">
            <v>[V108R]</v>
          </cell>
        </row>
        <row r="32190">
          <cell r="H32190" t="str">
            <v>[V111H]</v>
          </cell>
        </row>
        <row r="32191">
          <cell r="H32191" t="str">
            <v>[V111R]</v>
          </cell>
        </row>
        <row r="32192">
          <cell r="H32192" t="str">
            <v>[V112H]</v>
          </cell>
        </row>
        <row r="32193">
          <cell r="H32193" t="str">
            <v>[V112R]</v>
          </cell>
        </row>
        <row r="32194">
          <cell r="H32194" t="str">
            <v>[V113H]</v>
          </cell>
        </row>
        <row r="32195">
          <cell r="H32195" t="str">
            <v>[V113R]</v>
          </cell>
        </row>
        <row r="32196">
          <cell r="H32196" t="str">
            <v>[V114H]</v>
          </cell>
        </row>
        <row r="32197">
          <cell r="H32197" t="str">
            <v>[V114R]</v>
          </cell>
        </row>
        <row r="32198">
          <cell r="H32198" t="str">
            <v>[V116H]</v>
          </cell>
        </row>
        <row r="32199">
          <cell r="H32199" t="str">
            <v>[V116R]</v>
          </cell>
        </row>
        <row r="32200">
          <cell r="H32200" t="str">
            <v>[V121H]</v>
          </cell>
        </row>
        <row r="32201">
          <cell r="H32201" t="str">
            <v>[V121R]</v>
          </cell>
        </row>
        <row r="32202">
          <cell r="H32202" t="str">
            <v>[V122H]</v>
          </cell>
        </row>
        <row r="32203">
          <cell r="H32203" t="str">
            <v>[V122R]</v>
          </cell>
        </row>
        <row r="32204">
          <cell r="H32204" t="str">
            <v>[V131H]</v>
          </cell>
        </row>
        <row r="32205">
          <cell r="H32205" t="str">
            <v>[V131R]</v>
          </cell>
        </row>
        <row r="32206">
          <cell r="H32206" t="str">
            <v>[V138]</v>
          </cell>
        </row>
        <row r="32207">
          <cell r="H32207" t="str">
            <v>[V20]</v>
          </cell>
        </row>
        <row r="32208">
          <cell r="H32208" t="str">
            <v>[V301H]</v>
          </cell>
        </row>
        <row r="32209">
          <cell r="H32209" t="str">
            <v>[V301R]</v>
          </cell>
        </row>
        <row r="32210">
          <cell r="H32210" t="str">
            <v>[V403H]</v>
          </cell>
        </row>
        <row r="32211">
          <cell r="H32211" t="str">
            <v>[V403R]</v>
          </cell>
        </row>
        <row r="32212">
          <cell r="H32212" t="str">
            <v>[V458R]</v>
          </cell>
        </row>
        <row r="32213">
          <cell r="H32213" t="str">
            <v>[V505]</v>
          </cell>
        </row>
        <row r="32214">
          <cell r="H32214" t="str">
            <v>[V507]</v>
          </cell>
        </row>
        <row r="32215">
          <cell r="H32215" t="str">
            <v>[V51L]</v>
          </cell>
        </row>
        <row r="32216">
          <cell r="H32216" t="str">
            <v>[V570H]</v>
          </cell>
        </row>
        <row r="32217">
          <cell r="H32217" t="str">
            <v>[V570R]</v>
          </cell>
        </row>
        <row r="32218">
          <cell r="H32218" t="str">
            <v>[V574]</v>
          </cell>
        </row>
        <row r="32219">
          <cell r="H32219" t="str">
            <v>[V576]</v>
          </cell>
        </row>
        <row r="32220">
          <cell r="H32220" t="str">
            <v>[V578]</v>
          </cell>
        </row>
        <row r="32221">
          <cell r="H32221" t="str">
            <v>[V580]</v>
          </cell>
        </row>
        <row r="32222">
          <cell r="H32222" t="str">
            <v>[V582]</v>
          </cell>
        </row>
        <row r="32223">
          <cell r="H32223" t="str">
            <v>[V584]</v>
          </cell>
        </row>
        <row r="32224">
          <cell r="H32224" t="str">
            <v>[V586]</v>
          </cell>
        </row>
        <row r="32225">
          <cell r="H32225" t="str">
            <v>[V588]</v>
          </cell>
        </row>
        <row r="32226">
          <cell r="H32226" t="str">
            <v>[V590]</v>
          </cell>
        </row>
        <row r="32227">
          <cell r="H32227" t="str">
            <v>[V592]</v>
          </cell>
        </row>
        <row r="32228">
          <cell r="H32228" t="str">
            <v>[V594H]</v>
          </cell>
        </row>
        <row r="32229">
          <cell r="H32229" t="str">
            <v>[V594R]</v>
          </cell>
        </row>
        <row r="32230">
          <cell r="H32230" t="str">
            <v>[V596]</v>
          </cell>
        </row>
        <row r="32231">
          <cell r="H32231" t="str">
            <v>[V598H]</v>
          </cell>
        </row>
        <row r="32232">
          <cell r="H32232" t="str">
            <v>[V613H]</v>
          </cell>
        </row>
        <row r="32233">
          <cell r="H32233" t="str">
            <v>[V613R]</v>
          </cell>
        </row>
        <row r="32234">
          <cell r="H32234" t="str">
            <v>[V614H]</v>
          </cell>
        </row>
        <row r="32235">
          <cell r="H32235" t="str">
            <v>[V614R]</v>
          </cell>
        </row>
        <row r="32236">
          <cell r="H32236" t="str">
            <v>[V711H]</v>
          </cell>
        </row>
        <row r="32237">
          <cell r="H32237" t="str">
            <v>[V713H]</v>
          </cell>
        </row>
        <row r="32238">
          <cell r="H32238" t="str">
            <v>[V714H]</v>
          </cell>
        </row>
        <row r="32239">
          <cell r="H32239" t="str">
            <v>[V754]</v>
          </cell>
        </row>
        <row r="32240">
          <cell r="H32240" t="str">
            <v>[V857-861]</v>
          </cell>
        </row>
        <row r="32241">
          <cell r="H32241" t="str">
            <v>[V857-865]</v>
          </cell>
        </row>
        <row r="32242">
          <cell r="H32242" t="str">
            <v>[V858]</v>
          </cell>
        </row>
        <row r="32243">
          <cell r="H32243" t="str">
            <v>[V863-871]</v>
          </cell>
        </row>
        <row r="32244">
          <cell r="H32244" t="str">
            <v>[V894]</v>
          </cell>
        </row>
        <row r="32245">
          <cell r="H32245" t="str">
            <v>[VD2]</v>
          </cell>
        </row>
        <row r="32246">
          <cell r="H32246" t="str">
            <v>[VE1]</v>
          </cell>
        </row>
        <row r="32247">
          <cell r="H32247" t="str">
            <v>[VE10]</v>
          </cell>
        </row>
        <row r="32248">
          <cell r="H32248" t="str">
            <v>[VE2]</v>
          </cell>
        </row>
        <row r="32249">
          <cell r="H32249" t="str">
            <v>[VE3]</v>
          </cell>
        </row>
        <row r="32250">
          <cell r="H32250" t="str">
            <v>[VE4]</v>
          </cell>
        </row>
        <row r="32251">
          <cell r="H32251" t="str">
            <v>[VE6]</v>
          </cell>
        </row>
        <row r="32252">
          <cell r="H32252" t="str">
            <v>[VE8]</v>
          </cell>
        </row>
        <row r="32253">
          <cell r="H32253" t="str">
            <v>[VH1]</v>
          </cell>
        </row>
        <row r="32254">
          <cell r="H32254" t="str">
            <v>[VH2]</v>
          </cell>
        </row>
        <row r="32255">
          <cell r="H32255" t="str">
            <v>[VH3]</v>
          </cell>
        </row>
        <row r="32256">
          <cell r="H32256" t="str">
            <v>[VH4]</v>
          </cell>
        </row>
        <row r="32257">
          <cell r="H32257" t="str">
            <v>[VH5]</v>
          </cell>
        </row>
        <row r="32258">
          <cell r="H32258" t="str">
            <v>[VH6]</v>
          </cell>
        </row>
        <row r="32259">
          <cell r="H32259" t="str">
            <v>[VH8]</v>
          </cell>
        </row>
        <row r="32260">
          <cell r="H32260" t="str">
            <v>[VR1]</v>
          </cell>
        </row>
        <row r="32261">
          <cell r="H32261" t="str">
            <v>[VR3]</v>
          </cell>
        </row>
        <row r="32262">
          <cell r="H32262" t="str">
            <v>[VR4]</v>
          </cell>
        </row>
        <row r="32263">
          <cell r="H32263" t="str">
            <v>[VR5]</v>
          </cell>
        </row>
        <row r="32264">
          <cell r="H32264" t="str">
            <v>[VR56]</v>
          </cell>
        </row>
        <row r="32265">
          <cell r="H32265" t="str">
            <v>[VR58]</v>
          </cell>
        </row>
        <row r="32266">
          <cell r="H32266" t="str">
            <v>[VR60]</v>
          </cell>
        </row>
        <row r="32267">
          <cell r="H32267" t="str">
            <v>[VR62]</v>
          </cell>
        </row>
        <row r="32268">
          <cell r="H32268" t="str">
            <v>[VR64]</v>
          </cell>
        </row>
        <row r="32269">
          <cell r="H32269" t="str">
            <v>[VR66]</v>
          </cell>
        </row>
        <row r="32270">
          <cell r="H32270" t="str">
            <v>[VR68]</v>
          </cell>
        </row>
        <row r="32271">
          <cell r="H32271" t="str">
            <v>[VR7]</v>
          </cell>
        </row>
        <row r="32272">
          <cell r="H32272" t="str">
            <v>[VT10]</v>
          </cell>
        </row>
        <row r="32273">
          <cell r="H32273" t="str">
            <v>[VT8]</v>
          </cell>
        </row>
        <row r="32274">
          <cell r="H32274" t="str">
            <v>[VU1]</v>
          </cell>
        </row>
        <row r="32275">
          <cell r="H32275" t="str">
            <v>[VU3]</v>
          </cell>
        </row>
        <row r="32276">
          <cell r="H32276" t="str">
            <v>[VU4]</v>
          </cell>
        </row>
        <row r="32277">
          <cell r="H32277" t="str">
            <v>[VU5]</v>
          </cell>
        </row>
        <row r="32278">
          <cell r="H32278" t="str">
            <v>[VU58]</v>
          </cell>
        </row>
        <row r="32279">
          <cell r="H32279" t="str">
            <v>[VU60]</v>
          </cell>
        </row>
        <row r="32280">
          <cell r="H32280" t="str">
            <v>[VU62]</v>
          </cell>
        </row>
        <row r="32281">
          <cell r="H32281" t="str">
            <v>[VU64]</v>
          </cell>
        </row>
        <row r="32282">
          <cell r="H32282" t="str">
            <v>[VU66]</v>
          </cell>
        </row>
        <row r="32283">
          <cell r="H32283" t="str">
            <v>[VU68]</v>
          </cell>
        </row>
        <row r="32284">
          <cell r="H32284" t="str">
            <v>[c10]</v>
          </cell>
        </row>
        <row r="32285">
          <cell r="H32285" t="str">
            <v>[e(A)]</v>
          </cell>
        </row>
        <row r="32286">
          <cell r="H32286" t="str">
            <v>[e(B)]</v>
          </cell>
        </row>
        <row r="32287">
          <cell r="H32287" t="str">
            <v>[e(C)]</v>
          </cell>
        </row>
        <row r="32288">
          <cell r="H32288" t="str">
            <v>[e(C10)]</v>
          </cell>
        </row>
        <row r="32289">
          <cell r="H32289" t="str">
            <v>[e(D)]</v>
          </cell>
        </row>
        <row r="32290">
          <cell r="H32290" t="str">
            <v>[h,t(U1)]</v>
          </cell>
        </row>
        <row r="32291">
          <cell r="H32291" t="str">
            <v>[h,t(U3)]</v>
          </cell>
        </row>
        <row r="32292">
          <cell r="H32292" t="str">
            <v>[h,t(U4)]</v>
          </cell>
        </row>
        <row r="32293">
          <cell r="H32293" t="str">
            <v>[h,t(U5)]</v>
          </cell>
        </row>
        <row r="32294">
          <cell r="H32294" t="str">
            <v>[h,t(U58)]</v>
          </cell>
        </row>
        <row r="32295">
          <cell r="H32295" t="str">
            <v>[h,t(U60)]</v>
          </cell>
        </row>
        <row r="32296">
          <cell r="H32296" t="str">
            <v>[h,t(U62)]</v>
          </cell>
        </row>
        <row r="32297">
          <cell r="H32297" t="str">
            <v>[h,t(U64)]</v>
          </cell>
        </row>
        <row r="32298">
          <cell r="H32298" t="str">
            <v>[h,t(U66)]</v>
          </cell>
        </row>
        <row r="32299">
          <cell r="H32299" t="str">
            <v>[h,t(U68)]</v>
          </cell>
        </row>
        <row r="32300">
          <cell r="H32300" t="str">
            <v>[h8]</v>
          </cell>
        </row>
        <row r="32301">
          <cell r="H32301" t="str">
            <v>[r(E1)]</v>
          </cell>
        </row>
        <row r="32302">
          <cell r="H32302" t="str">
            <v>[r(E10)]</v>
          </cell>
        </row>
        <row r="32303">
          <cell r="H32303" t="str">
            <v>[r(E2)]</v>
          </cell>
        </row>
        <row r="32304">
          <cell r="H32304" t="str">
            <v>[r(E3)]</v>
          </cell>
        </row>
        <row r="32305">
          <cell r="H32305" t="str">
            <v>[r(E4)]</v>
          </cell>
        </row>
        <row r="32306">
          <cell r="H32306" t="str">
            <v>[r(E6)]</v>
          </cell>
        </row>
        <row r="32307">
          <cell r="H32307" t="str">
            <v>[r(E8)]</v>
          </cell>
        </row>
        <row r="32308">
          <cell r="H32308" t="str">
            <v>[u(W)]</v>
          </cell>
        </row>
        <row r="32309">
          <cell r="H32309" t="str">
            <v>[u(Y)]</v>
          </cell>
        </row>
        <row r="32310">
          <cell r="H32310" t="str">
            <v>[u(Z)]</v>
          </cell>
        </row>
        <row r="32311">
          <cell r="H32311" t="str">
            <v>[u1(X)]</v>
          </cell>
        </row>
        <row r="32312">
          <cell r="H32312" t="str">
            <v>[w]</v>
          </cell>
        </row>
        <row r="32313">
          <cell r="H32313" t="str">
            <v>[W1]</v>
          </cell>
        </row>
        <row r="32314">
          <cell r="H32314" t="str">
            <v>[W10]</v>
          </cell>
        </row>
        <row r="32315">
          <cell r="H32315" t="str">
            <v>[W103]</v>
          </cell>
        </row>
        <row r="32316">
          <cell r="H32316" t="str">
            <v>[W105]</v>
          </cell>
        </row>
        <row r="32317">
          <cell r="H32317" t="str">
            <v>[W106]</v>
          </cell>
        </row>
        <row r="32318">
          <cell r="H32318" t="str">
            <v>[W107]</v>
          </cell>
        </row>
        <row r="32319">
          <cell r="H32319" t="str">
            <v>[W108]</v>
          </cell>
        </row>
        <row r="32320">
          <cell r="H32320" t="str">
            <v>[W109]</v>
          </cell>
        </row>
        <row r="32321">
          <cell r="H32321" t="str">
            <v>[W11]</v>
          </cell>
        </row>
        <row r="32322">
          <cell r="H32322" t="str">
            <v>[W110]</v>
          </cell>
        </row>
        <row r="32323">
          <cell r="H32323" t="str">
            <v>[W111]</v>
          </cell>
        </row>
        <row r="32324">
          <cell r="H32324" t="str">
            <v>[W12]</v>
          </cell>
        </row>
        <row r="32325">
          <cell r="H32325" t="str">
            <v>[W121]</v>
          </cell>
        </row>
        <row r="32326">
          <cell r="H32326" t="str">
            <v>[W122]</v>
          </cell>
        </row>
        <row r="32327">
          <cell r="H32327" t="str">
            <v>[W123]</v>
          </cell>
        </row>
        <row r="32328">
          <cell r="H32328" t="str">
            <v>[W124]</v>
          </cell>
        </row>
        <row r="32329">
          <cell r="H32329" t="str">
            <v>[W127]</v>
          </cell>
        </row>
        <row r="32330">
          <cell r="H32330" t="str">
            <v>[W13]</v>
          </cell>
        </row>
        <row r="32331">
          <cell r="H32331" t="str">
            <v>[W131]</v>
          </cell>
        </row>
        <row r="32332">
          <cell r="H32332" t="str">
            <v>[W132]</v>
          </cell>
        </row>
        <row r="32333">
          <cell r="H32333" t="str">
            <v>[W133]</v>
          </cell>
        </row>
        <row r="32334">
          <cell r="H32334" t="str">
            <v>[W134]</v>
          </cell>
        </row>
        <row r="32335">
          <cell r="H32335" t="str">
            <v>[W135]</v>
          </cell>
        </row>
        <row r="32336">
          <cell r="H32336" t="str">
            <v>[W136]</v>
          </cell>
        </row>
        <row r="32337">
          <cell r="H32337" t="str">
            <v>[W137]</v>
          </cell>
        </row>
        <row r="32338">
          <cell r="H32338" t="str">
            <v>[W138]</v>
          </cell>
        </row>
        <row r="32339">
          <cell r="H32339" t="str">
            <v>[W139]</v>
          </cell>
        </row>
        <row r="32340">
          <cell r="H32340" t="str">
            <v>[W14]</v>
          </cell>
        </row>
        <row r="32341">
          <cell r="H32341" t="str">
            <v>[W140]</v>
          </cell>
        </row>
        <row r="32342">
          <cell r="H32342" t="str">
            <v>[W141]</v>
          </cell>
        </row>
        <row r="32343">
          <cell r="H32343" t="str">
            <v>[W142]</v>
          </cell>
        </row>
        <row r="32344">
          <cell r="H32344" t="str">
            <v>[W143]</v>
          </cell>
        </row>
        <row r="32345">
          <cell r="H32345" t="str">
            <v>[W17]</v>
          </cell>
        </row>
        <row r="32346">
          <cell r="H32346" t="str">
            <v>[W18]</v>
          </cell>
        </row>
        <row r="32347">
          <cell r="H32347" t="str">
            <v>[W180]</v>
          </cell>
        </row>
        <row r="32348">
          <cell r="H32348" t="str">
            <v>[W181]</v>
          </cell>
        </row>
        <row r="32349">
          <cell r="H32349" t="str">
            <v>[W183]</v>
          </cell>
        </row>
        <row r="32350">
          <cell r="H32350" t="str">
            <v>[W184]</v>
          </cell>
        </row>
        <row r="32351">
          <cell r="H32351" t="str">
            <v>[W185]</v>
          </cell>
        </row>
        <row r="32352">
          <cell r="H32352" t="str">
            <v>[W186]</v>
          </cell>
        </row>
        <row r="32353">
          <cell r="H32353" t="str">
            <v>[W187]</v>
          </cell>
        </row>
        <row r="32354">
          <cell r="H32354" t="str">
            <v>[W188]</v>
          </cell>
        </row>
        <row r="32355">
          <cell r="H32355" t="str">
            <v>[W189]</v>
          </cell>
        </row>
        <row r="32356">
          <cell r="H32356" t="str">
            <v>[W19]</v>
          </cell>
        </row>
        <row r="32357">
          <cell r="H32357" t="str">
            <v>[W190]</v>
          </cell>
        </row>
        <row r="32358">
          <cell r="H32358" t="str">
            <v>[W192]</v>
          </cell>
        </row>
        <row r="32359">
          <cell r="H32359" t="str">
            <v>[W193]</v>
          </cell>
        </row>
        <row r="32360">
          <cell r="H32360" t="str">
            <v>[W194]</v>
          </cell>
        </row>
        <row r="32361">
          <cell r="H32361" t="str">
            <v>[W195]</v>
          </cell>
        </row>
        <row r="32362">
          <cell r="H32362" t="str">
            <v>[W196]</v>
          </cell>
        </row>
        <row r="32363">
          <cell r="H32363" t="str">
            <v>[W197]</v>
          </cell>
        </row>
        <row r="32364">
          <cell r="H32364" t="str">
            <v>[W199]</v>
          </cell>
        </row>
        <row r="32365">
          <cell r="H32365" t="str">
            <v>[W2]</v>
          </cell>
        </row>
        <row r="32366">
          <cell r="H32366" t="str">
            <v>[W20]</v>
          </cell>
        </row>
        <row r="32367">
          <cell r="H32367" t="str">
            <v>[W200]</v>
          </cell>
        </row>
        <row r="32368">
          <cell r="H32368" t="str">
            <v>[W23]</v>
          </cell>
        </row>
        <row r="32369">
          <cell r="H32369" t="str">
            <v>[W3]</v>
          </cell>
        </row>
        <row r="32370">
          <cell r="H32370" t="str">
            <v>[W35]</v>
          </cell>
        </row>
        <row r="32371">
          <cell r="H32371" t="str">
            <v>[W36]</v>
          </cell>
        </row>
        <row r="32372">
          <cell r="H32372" t="str">
            <v>[W37]</v>
          </cell>
        </row>
        <row r="32373">
          <cell r="H32373" t="str">
            <v>[W38]</v>
          </cell>
        </row>
        <row r="32374">
          <cell r="H32374" t="str">
            <v>[W39]</v>
          </cell>
        </row>
        <row r="32375">
          <cell r="H32375" t="str">
            <v>[W4]</v>
          </cell>
        </row>
        <row r="32376">
          <cell r="H32376" t="str">
            <v>[W40]</v>
          </cell>
        </row>
        <row r="32377">
          <cell r="H32377" t="str">
            <v>[W41]</v>
          </cell>
        </row>
        <row r="32378">
          <cell r="H32378" t="str">
            <v>[W5]</v>
          </cell>
        </row>
        <row r="32379">
          <cell r="H32379" t="str">
            <v>[W50]</v>
          </cell>
        </row>
        <row r="32380">
          <cell r="H32380" t="str">
            <v>[W51]</v>
          </cell>
        </row>
        <row r="32381">
          <cell r="H32381" t="str">
            <v>[W52]</v>
          </cell>
        </row>
        <row r="32382">
          <cell r="H32382" t="str">
            <v>[W53]</v>
          </cell>
        </row>
        <row r="32383">
          <cell r="H32383" t="str">
            <v>[W6]</v>
          </cell>
        </row>
        <row r="32384">
          <cell r="H32384" t="str">
            <v>[W61]</v>
          </cell>
        </row>
        <row r="32385">
          <cell r="H32385" t="str">
            <v>[W62]</v>
          </cell>
        </row>
        <row r="32386">
          <cell r="H32386" t="str">
            <v>[W63]</v>
          </cell>
        </row>
        <row r="32387">
          <cell r="H32387" t="str">
            <v>[W64]</v>
          </cell>
        </row>
        <row r="32388">
          <cell r="H32388" t="str">
            <v>[W65]</v>
          </cell>
        </row>
        <row r="32389">
          <cell r="H32389" t="str">
            <v>[W66]</v>
          </cell>
        </row>
        <row r="32390">
          <cell r="H32390" t="str">
            <v>[W67]</v>
          </cell>
        </row>
        <row r="32391">
          <cell r="H32391" t="str">
            <v>[W68]</v>
          </cell>
        </row>
        <row r="32392">
          <cell r="H32392" t="str">
            <v>[W69]</v>
          </cell>
        </row>
        <row r="32393">
          <cell r="H32393" t="str">
            <v>[W7]</v>
          </cell>
        </row>
        <row r="32394">
          <cell r="H32394" t="str">
            <v>[W70]</v>
          </cell>
        </row>
        <row r="32395">
          <cell r="H32395" t="str">
            <v>[W71]</v>
          </cell>
        </row>
        <row r="32396">
          <cell r="H32396" t="str">
            <v>[W73]</v>
          </cell>
        </row>
        <row r="32397">
          <cell r="H32397" t="str">
            <v>[W75]</v>
          </cell>
        </row>
        <row r="32398">
          <cell r="H32398" t="str">
            <v>[W79]</v>
          </cell>
        </row>
        <row r="32399">
          <cell r="H32399" t="str">
            <v>[W8]</v>
          </cell>
        </row>
        <row r="32400">
          <cell r="H32400" t="str">
            <v>[W80]</v>
          </cell>
        </row>
        <row r="32401">
          <cell r="H32401" t="str">
            <v>[W81]</v>
          </cell>
        </row>
        <row r="32402">
          <cell r="H32402" t="str">
            <v>[W813]</v>
          </cell>
        </row>
        <row r="32403">
          <cell r="H32403" t="str">
            <v>[W814]</v>
          </cell>
        </row>
        <row r="32404">
          <cell r="H32404" t="str">
            <v>[W9]</v>
          </cell>
        </row>
        <row r="32405">
          <cell r="H32405" t="str">
            <v>[ZVE 407]</v>
          </cell>
        </row>
        <row r="32406">
          <cell r="H32406" t="str">
            <v>[ZVE 507]</v>
          </cell>
        </row>
        <row r="32407">
          <cell r="H32407" t="str">
            <v>[ZVE 574]</v>
          </cell>
        </row>
        <row r="32408">
          <cell r="H32408" t="str">
            <v>[ZVE 576]</v>
          </cell>
        </row>
        <row r="32409">
          <cell r="H32409" t="str">
            <v>[ZVE 578]</v>
          </cell>
        </row>
        <row r="32410">
          <cell r="H32410" t="str">
            <v>[ZVE 580]</v>
          </cell>
        </row>
        <row r="32411">
          <cell r="H32411" t="str">
            <v>[ZVE 582]</v>
          </cell>
        </row>
        <row r="32412">
          <cell r="H32412" t="str">
            <v>[ZVE 584]</v>
          </cell>
        </row>
        <row r="32413">
          <cell r="H32413" t="str">
            <v>[ZVE 586]</v>
          </cell>
        </row>
        <row r="32414">
          <cell r="H32414" t="str">
            <v>[ZVE 588]</v>
          </cell>
        </row>
        <row r="32415">
          <cell r="H32415" t="str">
            <v>[ZVE 590]</v>
          </cell>
        </row>
        <row r="32416">
          <cell r="H32416" t="str">
            <v>[ZVE 592]</v>
          </cell>
        </row>
        <row r="32417">
          <cell r="H32417" t="str">
            <v>[ZVE 596]</v>
          </cell>
        </row>
        <row r="32418">
          <cell r="H32418" t="str">
            <v>[ZVE 598]</v>
          </cell>
        </row>
        <row r="32419">
          <cell r="H32419" t="str">
            <v>[ZVE 754]</v>
          </cell>
        </row>
        <row r="32420">
          <cell r="H32420" t="str">
            <v>[ZVE 857W]</v>
          </cell>
        </row>
        <row r="32421">
          <cell r="H32421" t="str">
            <v>[ZVE 858]</v>
          </cell>
        </row>
        <row r="32422">
          <cell r="H32422" t="str">
            <v>[ZVE 861]</v>
          </cell>
        </row>
        <row r="32423">
          <cell r="H32423" t="str">
            <v>[ZVE 863]</v>
          </cell>
        </row>
        <row r="32424">
          <cell r="H32424" t="str">
            <v>[ZVE 894]</v>
          </cell>
        </row>
        <row r="32425">
          <cell r="H32425" t="str">
            <v>[ZVE 903]</v>
          </cell>
        </row>
        <row r="32426">
          <cell r="H32426" t="str">
            <v>[ZVE D2]</v>
          </cell>
        </row>
        <row r="32427">
          <cell r="H32427" t="str">
            <v>[ZVE b11]</v>
          </cell>
        </row>
        <row r="32428">
          <cell r="H32428" t="str">
            <v>[ZVE b13]</v>
          </cell>
        </row>
        <row r="32429">
          <cell r="H32429" t="str">
            <v>[ZVE b14]</v>
          </cell>
        </row>
        <row r="32430">
          <cell r="H32430" t="str">
            <v>[ZVE c10]</v>
          </cell>
        </row>
        <row r="32431">
          <cell r="H32431" t="str">
            <v>[ZVE v11]</v>
          </cell>
        </row>
        <row r="32432">
          <cell r="H32432" t="str">
            <v>[ZVE v12]</v>
          </cell>
        </row>
        <row r="32433">
          <cell r="H32433" t="str">
            <v>[ZVE v13]</v>
          </cell>
        </row>
        <row r="32434">
          <cell r="H32434" t="str">
            <v>[ZVE v14]</v>
          </cell>
        </row>
        <row r="32435">
          <cell r="H32435" t="str">
            <v>[aws]</v>
          </cell>
        </row>
        <row r="32436">
          <cell r="H32436" t="str">
            <v>[1]</v>
          </cell>
        </row>
        <row r="32437">
          <cell r="H32437" t="str">
            <v>[101]</v>
          </cell>
        </row>
        <row r="32438">
          <cell r="H32438" t="str">
            <v>[101^^w]</v>
          </cell>
        </row>
        <row r="32439">
          <cell r="H32439" t="str">
            <v>[102]</v>
          </cell>
        </row>
        <row r="32440">
          <cell r="H32440" t="str">
            <v>[111]</v>
          </cell>
        </row>
        <row r="32441">
          <cell r="H32441" t="str">
            <v>[151/152]</v>
          </cell>
        </row>
        <row r="32442">
          <cell r="H32442" t="str">
            <v>[2]</v>
          </cell>
        </row>
        <row r="32443">
          <cell r="H32443" t="str">
            <v>[201]</v>
          </cell>
        </row>
        <row r="32444">
          <cell r="H32444" t="str">
            <v>[202]</v>
          </cell>
        </row>
        <row r="32445">
          <cell r="H32445" t="str">
            <v>[204]</v>
          </cell>
        </row>
        <row r="32446">
          <cell r="H32446" t="str">
            <v>[211]</v>
          </cell>
        </row>
        <row r="32447">
          <cell r="H32447" t="str">
            <v>[213]</v>
          </cell>
        </row>
        <row r="32448">
          <cell r="H32448" t="str">
            <v>[215]</v>
          </cell>
        </row>
        <row r="32449">
          <cell r="H32449" t="str">
            <v>[301]</v>
          </cell>
        </row>
        <row r="32450">
          <cell r="H32450" t="str">
            <v>[311]</v>
          </cell>
        </row>
        <row r="32451">
          <cell r="H32451" t="str">
            <v>[51]</v>
          </cell>
        </row>
        <row r="32452">
          <cell r="H32452" t="str">
            <v>[52]</v>
          </cell>
        </row>
        <row r="32453">
          <cell r="H32453" t="str">
            <v>[l11]</v>
          </cell>
        </row>
        <row r="32454">
          <cell r="H32454" t="str">
            <v>[l21]</v>
          </cell>
        </row>
        <row r="32455">
          <cell r="H32455" t="str">
            <v>[m11]</v>
          </cell>
        </row>
        <row r="32456">
          <cell r="H32456" t="str">
            <v>[W 31]</v>
          </cell>
        </row>
        <row r="32457">
          <cell r="H32457" t="str">
            <v>[Gl 101]</v>
          </cell>
        </row>
        <row r="32458">
          <cell r="H32458" t="str">
            <v>[Gl 111]</v>
          </cell>
        </row>
        <row r="32459">
          <cell r="H32459" t="str">
            <v>[Gl 152]</v>
          </cell>
        </row>
        <row r="32460">
          <cell r="H32460" t="str">
            <v>[Gl 201]</v>
          </cell>
        </row>
        <row r="32461">
          <cell r="H32461" t="str">
            <v>[Gl 202]</v>
          </cell>
        </row>
        <row r="32462">
          <cell r="H32462" t="str">
            <v>[Gl 203]</v>
          </cell>
        </row>
        <row r="32463">
          <cell r="H32463" t="str">
            <v>[Gl 204]</v>
          </cell>
        </row>
        <row r="32464">
          <cell r="H32464" t="str">
            <v>[Gl 211]</v>
          </cell>
        </row>
        <row r="32465">
          <cell r="H32465" t="str">
            <v>[Gl 212]</v>
          </cell>
        </row>
        <row r="32466">
          <cell r="H32466" t="str">
            <v>[Gl 213]</v>
          </cell>
        </row>
        <row r="32467">
          <cell r="H32467" t="str">
            <v>[Gl 215]</v>
          </cell>
        </row>
        <row r="32468">
          <cell r="H32468" t="str">
            <v>[Gl 301]</v>
          </cell>
        </row>
        <row r="32469">
          <cell r="H32469" t="str">
            <v>[Gl 311]</v>
          </cell>
        </row>
        <row r="32470">
          <cell r="H32470" t="str">
            <v>[101A]</v>
          </cell>
        </row>
        <row r="32471">
          <cell r="H32471" t="str">
            <v>[111A]</v>
          </cell>
        </row>
        <row r="32472">
          <cell r="H32472" t="str">
            <v>[152A]</v>
          </cell>
        </row>
        <row r="32473">
          <cell r="H32473" t="str">
            <v>[203A]</v>
          </cell>
        </row>
        <row r="32474">
          <cell r="H32474" t="str">
            <v>[212A]</v>
          </cell>
        </row>
        <row r="32475">
          <cell r="H32475" t="str">
            <v>[301A]</v>
          </cell>
        </row>
        <row r="32476">
          <cell r="H32476" t="str">
            <v>[311A]</v>
          </cell>
        </row>
        <row r="32477">
          <cell r="H32477" t="str">
            <v>[Bl l11]</v>
          </cell>
        </row>
        <row r="32478">
          <cell r="H32478" t="str">
            <v>[Bl l21]</v>
          </cell>
        </row>
        <row r="32479">
          <cell r="H32479" t="str">
            <v>[Bl m11]</v>
          </cell>
        </row>
        <row r="32480">
          <cell r="H32480" t="str">
            <v>[Bl n11]</v>
          </cell>
        </row>
        <row r="32481">
          <cell r="H32481" t="str">
            <v>[km 82.885]</v>
          </cell>
        </row>
        <row r="32482">
          <cell r="H32482" t="str">
            <v>[Ers Al11]</v>
          </cell>
        </row>
        <row r="32483">
          <cell r="H32483" t="str">
            <v>[Ers Al21]</v>
          </cell>
        </row>
        <row r="32484">
          <cell r="H32484" t="str">
            <v>[Ers Am11]</v>
          </cell>
        </row>
        <row r="32485">
          <cell r="H32485" t="str">
            <v>[Ers H1]</v>
          </cell>
        </row>
        <row r="32486">
          <cell r="H32486" t="str">
            <v>[Ers H2]</v>
          </cell>
        </row>
        <row r="32487">
          <cell r="H32487" t="str">
            <v>[Ers H203]</v>
          </cell>
        </row>
        <row r="32488">
          <cell r="H32488" t="str">
            <v>[Ers H211]</v>
          </cell>
        </row>
        <row r="32489">
          <cell r="H32489" t="str">
            <v>[Ers R1]</v>
          </cell>
        </row>
        <row r="32490">
          <cell r="H32490" t="str">
            <v>[Ers R2]</v>
          </cell>
        </row>
        <row r="32491">
          <cell r="H32491" t="str">
            <v>[Ers R211]</v>
          </cell>
        </row>
        <row r="32492">
          <cell r="H32492" t="str">
            <v>[Ers R213]</v>
          </cell>
        </row>
        <row r="32493">
          <cell r="H32493" t="str">
            <v>[Ers R215]</v>
          </cell>
        </row>
        <row r="32494">
          <cell r="H32494" t="str">
            <v>[Ers Sch202H]</v>
          </cell>
        </row>
        <row r="32495">
          <cell r="H32495" t="str">
            <v>[Ers Sch202R]</v>
          </cell>
        </row>
        <row r="32496">
          <cell r="H32496" t="str">
            <v>[Ers Sch204H]</v>
          </cell>
        </row>
        <row r="32497">
          <cell r="H32497" t="str">
            <v>[Ers Sch204R]</v>
          </cell>
        </row>
        <row r="32498">
          <cell r="H32498" t="str">
            <v>[Ers Sch213H]</v>
          </cell>
        </row>
        <row r="32499">
          <cell r="H32499" t="str">
            <v>[Ers Sch215H]</v>
          </cell>
        </row>
        <row r="32500">
          <cell r="H32500" t="str">
            <v>[Ers Zl21]</v>
          </cell>
        </row>
        <row r="32501">
          <cell r="H32501" t="str">
            <v>[Ers Zm11]</v>
          </cell>
        </row>
        <row r="32502">
          <cell r="H32502" t="str">
            <v>[Ers Zn11]</v>
          </cell>
        </row>
        <row r="32503">
          <cell r="H32503" t="str">
            <v>[Ers 1H211]</v>
          </cell>
        </row>
        <row r="32504">
          <cell r="H32504" t="str">
            <v>[Ers 1R211]</v>
          </cell>
        </row>
        <row r="32505">
          <cell r="H32505" t="str">
            <v>[Ers 1R213]</v>
          </cell>
        </row>
        <row r="32506">
          <cell r="H32506" t="str">
            <v>[Ers 1R215]</v>
          </cell>
        </row>
        <row r="32507">
          <cell r="H32507" t="str">
            <v>[Ers 1Zl21]</v>
          </cell>
        </row>
        <row r="32508">
          <cell r="H32508" t="str">
            <v>[Ers 1Zm11]</v>
          </cell>
        </row>
        <row r="32509">
          <cell r="H32509" t="str">
            <v>[Ers 2Zm11]</v>
          </cell>
        </row>
        <row r="32510">
          <cell r="H32510" t="str">
            <v>[XTR l11]</v>
          </cell>
        </row>
        <row r="32511">
          <cell r="H32511" t="str">
            <v>[XTR l21]</v>
          </cell>
        </row>
        <row r="32512">
          <cell r="H32512" t="str">
            <v>[n11]</v>
          </cell>
        </row>
        <row r="32513">
          <cell r="H32513" t="str">
            <v>[Al11]</v>
          </cell>
        </row>
        <row r="32514">
          <cell r="H32514" t="str">
            <v>[Al21]</v>
          </cell>
        </row>
        <row r="32515">
          <cell r="H32515" t="str">
            <v>[Am11]</v>
          </cell>
        </row>
        <row r="32516">
          <cell r="H32516" t="str">
            <v>[H1]</v>
          </cell>
        </row>
        <row r="32517">
          <cell r="H32517" t="str">
            <v>[H2]</v>
          </cell>
        </row>
        <row r="32518">
          <cell r="H32518" t="str">
            <v>[H203]</v>
          </cell>
        </row>
        <row r="32519">
          <cell r="H32519" t="str">
            <v>[H211]</v>
          </cell>
        </row>
        <row r="32520">
          <cell r="H32520" t="str">
            <v>[R1]</v>
          </cell>
        </row>
        <row r="32521">
          <cell r="H32521" t="str">
            <v>[R2]</v>
          </cell>
        </row>
        <row r="32522">
          <cell r="H32522" t="str">
            <v>[R211]</v>
          </cell>
        </row>
        <row r="32523">
          <cell r="H32523" t="str">
            <v>[R213]</v>
          </cell>
        </row>
        <row r="32524">
          <cell r="H32524" t="str">
            <v>[R215]</v>
          </cell>
        </row>
        <row r="32525">
          <cell r="H32525" t="str">
            <v>[Zl21]</v>
          </cell>
        </row>
        <row r="32526">
          <cell r="H32526" t="str">
            <v>[Zm11]</v>
          </cell>
        </row>
        <row r="32527">
          <cell r="H32527" t="str">
            <v>[Zn11]</v>
          </cell>
        </row>
        <row r="32528">
          <cell r="H32528" t="str">
            <v>[Gl l11]</v>
          </cell>
        </row>
        <row r="32529">
          <cell r="H32529" t="str">
            <v>[Gl l21]</v>
          </cell>
        </row>
        <row r="32530">
          <cell r="H32530" t="str">
            <v>[Gl m11]</v>
          </cell>
        </row>
        <row r="32531">
          <cell r="H32531" t="str">
            <v>[Gl n11]</v>
          </cell>
        </row>
        <row r="32532">
          <cell r="H32532" t="str">
            <v>[Sch202H]</v>
          </cell>
        </row>
        <row r="32533">
          <cell r="H32533" t="str">
            <v>[Sch202R]</v>
          </cell>
        </row>
        <row r="32534">
          <cell r="H32534" t="str">
            <v>[Sch204H]</v>
          </cell>
        </row>
        <row r="32535">
          <cell r="H32535" t="str">
            <v>[Sch204R]</v>
          </cell>
        </row>
        <row r="32536">
          <cell r="H32536" t="str">
            <v>[Sch213H]</v>
          </cell>
        </row>
        <row r="32537">
          <cell r="H32537" t="str">
            <v>[Sch215H]</v>
          </cell>
        </row>
        <row r="32538">
          <cell r="H32538" t="str">
            <v>[1H211]</v>
          </cell>
        </row>
        <row r="32539">
          <cell r="H32539" t="str">
            <v>[1R211]</v>
          </cell>
        </row>
        <row r="32540">
          <cell r="H32540" t="str">
            <v>[1R213]</v>
          </cell>
        </row>
        <row r="32541">
          <cell r="H32541" t="str">
            <v>[1R215]</v>
          </cell>
        </row>
        <row r="32542">
          <cell r="H32542" t="str">
            <v>[1Zl21]</v>
          </cell>
        </row>
        <row r="32543">
          <cell r="H32543" t="str">
            <v>[1Zm11]</v>
          </cell>
        </row>
        <row r="32544">
          <cell r="H32544" t="str">
            <v>[2Zm11]</v>
          </cell>
        </row>
        <row r="32545">
          <cell r="H32545" t="str">
            <v>[V101R]</v>
          </cell>
        </row>
        <row r="32546">
          <cell r="H32546" t="str">
            <v>[V111R]</v>
          </cell>
        </row>
        <row r="32547">
          <cell r="H32547" t="str">
            <v>[V301H]</v>
          </cell>
        </row>
        <row r="32548">
          <cell r="H32548" t="str">
            <v>[V311H]</v>
          </cell>
        </row>
        <row r="32549">
          <cell r="H32549" t="str">
            <v>[VH1]</v>
          </cell>
        </row>
        <row r="32550">
          <cell r="H32550" t="str">
            <v>[VH2]</v>
          </cell>
        </row>
        <row r="32551">
          <cell r="H32551" t="str">
            <v>[VH203]</v>
          </cell>
        </row>
        <row r="32552">
          <cell r="H32552" t="str">
            <v>[VH211]</v>
          </cell>
        </row>
        <row r="32553">
          <cell r="H32553" t="str">
            <v>[VR1]</v>
          </cell>
        </row>
        <row r="32554">
          <cell r="H32554" t="str">
            <v>[VR2]</v>
          </cell>
        </row>
        <row r="32555">
          <cell r="H32555" t="str">
            <v>[VR211]</v>
          </cell>
        </row>
        <row r="32556">
          <cell r="H32556" t="str">
            <v>[VR213]</v>
          </cell>
        </row>
        <row r="32557">
          <cell r="H32557" t="str">
            <v>[VR215]</v>
          </cell>
        </row>
        <row r="32558">
          <cell r="H32558" t="str">
            <v>[VSch202H]</v>
          </cell>
        </row>
        <row r="32559">
          <cell r="H32559" t="str">
            <v>[VSch202R]</v>
          </cell>
        </row>
        <row r="32560">
          <cell r="H32560" t="str">
            <v>[VSch204H]</v>
          </cell>
        </row>
        <row r="32561">
          <cell r="H32561" t="str">
            <v>[VSch204R]</v>
          </cell>
        </row>
        <row r="32562">
          <cell r="H32562" t="str">
            <v>[VSch213H]</v>
          </cell>
        </row>
        <row r="32563">
          <cell r="H32563" t="str">
            <v>[VSch215H]</v>
          </cell>
        </row>
        <row r="32564">
          <cell r="H32564" t="str">
            <v>[al11]</v>
          </cell>
        </row>
        <row r="32565">
          <cell r="H32565" t="str">
            <v>[al21]</v>
          </cell>
        </row>
        <row r="32566">
          <cell r="H32566" t="str">
            <v>[am11]</v>
          </cell>
        </row>
        <row r="32567">
          <cell r="H32567" t="str">
            <v>[h(Zm11)]</v>
          </cell>
        </row>
        <row r="32568">
          <cell r="H32568" t="str">
            <v>[h(Zn11)]</v>
          </cell>
        </row>
        <row r="32569">
          <cell r="H32569" t="str">
            <v>[r(Al21)]</v>
          </cell>
        </row>
        <row r="32570">
          <cell r="H32570" t="str">
            <v>[r(Am11)]</v>
          </cell>
        </row>
        <row r="32571">
          <cell r="H32571" t="str">
            <v>[zl21]</v>
          </cell>
        </row>
        <row r="32572">
          <cell r="H32572" t="str">
            <v>[zm11]</v>
          </cell>
        </row>
        <row r="32573">
          <cell r="H32573" t="str">
            <v>[zn11]</v>
          </cell>
        </row>
        <row r="32574">
          <cell r="H32574" t="str">
            <v>[W 1]</v>
          </cell>
        </row>
        <row r="32575">
          <cell r="H32575" t="str">
            <v>[W 101]</v>
          </cell>
        </row>
        <row r="32576">
          <cell r="H32576" t="str">
            <v>[W 102]</v>
          </cell>
        </row>
        <row r="32577">
          <cell r="H32577" t="str">
            <v>[W 151]</v>
          </cell>
        </row>
        <row r="32578">
          <cell r="H32578" t="str">
            <v>[W 152]</v>
          </cell>
        </row>
        <row r="32579">
          <cell r="H32579" t="str">
            <v>[W 2]</v>
          </cell>
        </row>
        <row r="32580">
          <cell r="H32580" t="str">
            <v>[W 51]</v>
          </cell>
        </row>
        <row r="32581">
          <cell r="H32581" t="str">
            <v>[W 52]</v>
          </cell>
        </row>
        <row r="32582">
          <cell r="H32582" t="str">
            <v>[ZVE l21]</v>
          </cell>
        </row>
        <row r="32583">
          <cell r="H32583" t="str">
            <v>[ZVE m11H]</v>
          </cell>
        </row>
        <row r="32584">
          <cell r="H32584" t="str">
            <v>[ZVE m11R]</v>
          </cell>
        </row>
        <row r="32585">
          <cell r="H32585" t="str">
            <v>[ZVE n11]</v>
          </cell>
        </row>
        <row r="32586">
          <cell r="H32586" t="str">
            <v>[aws]</v>
          </cell>
        </row>
        <row r="32587">
          <cell r="H32587" t="str">
            <v>[301]</v>
          </cell>
        </row>
        <row r="32588">
          <cell r="H32588" t="str">
            <v>[302]</v>
          </cell>
        </row>
        <row r="32589">
          <cell r="H32589" t="str">
            <v>[a21]</v>
          </cell>
        </row>
        <row r="32590">
          <cell r="H32590" t="str">
            <v>[a22]</v>
          </cell>
        </row>
        <row r="32591">
          <cell r="H32591" t="str">
            <v>[a31]</v>
          </cell>
        </row>
        <row r="32592">
          <cell r="H32592" t="str">
            <v>[a32]</v>
          </cell>
        </row>
        <row r="32593">
          <cell r="H32593" t="str">
            <v>[b11]</v>
          </cell>
        </row>
        <row r="32594">
          <cell r="H32594" t="str">
            <v>[b12]</v>
          </cell>
        </row>
        <row r="32595">
          <cell r="H32595" t="str">
            <v>[W 31]</v>
          </cell>
        </row>
        <row r="32596">
          <cell r="H32596" t="str">
            <v>[Gl 101]</v>
          </cell>
        </row>
        <row r="32597">
          <cell r="H32597" t="str">
            <v>[Gl 102]</v>
          </cell>
        </row>
        <row r="32598">
          <cell r="H32598" t="str">
            <v>[Gl 301]</v>
          </cell>
        </row>
        <row r="32599">
          <cell r="H32599" t="str">
            <v>[Gl 302]</v>
          </cell>
        </row>
        <row r="32600">
          <cell r="H32600" t="str">
            <v>[Gl 304]</v>
          </cell>
        </row>
        <row r="32601">
          <cell r="H32601" t="str">
            <v>[Gl 501]</v>
          </cell>
        </row>
        <row r="32602">
          <cell r="H32602" t="str">
            <v>[Gl 502]</v>
          </cell>
        </row>
        <row r="32603">
          <cell r="H32603" t="str">
            <v>[101/AWS]</v>
          </cell>
        </row>
        <row r="32604">
          <cell r="H32604" t="str">
            <v>[102/AWS]</v>
          </cell>
        </row>
        <row r="32605">
          <cell r="H32605" t="str">
            <v>[302/AWS]</v>
          </cell>
        </row>
        <row r="32606">
          <cell r="H32606" t="str">
            <v>[501/AWS]</v>
          </cell>
        </row>
        <row r="32607">
          <cell r="H32607" t="str">
            <v>[502/AWS]</v>
          </cell>
        </row>
        <row r="32608">
          <cell r="H32608" t="str">
            <v>[Gl 304/1]</v>
          </cell>
        </row>
        <row r="32609">
          <cell r="H32609" t="str">
            <v>[Bl a21]</v>
          </cell>
        </row>
        <row r="32610">
          <cell r="H32610" t="str">
            <v>[Bl a22]</v>
          </cell>
        </row>
        <row r="32611">
          <cell r="H32611" t="str">
            <v>[Bl a31]</v>
          </cell>
        </row>
        <row r="32612">
          <cell r="H32612" t="str">
            <v>[Bl a32]</v>
          </cell>
        </row>
        <row r="32613">
          <cell r="H32613" t="str">
            <v>[Bl b11]</v>
          </cell>
        </row>
        <row r="32614">
          <cell r="H32614" t="str">
            <v>[Bl b12]</v>
          </cell>
        </row>
        <row r="32615">
          <cell r="H32615" t="str">
            <v>[EVA1]</v>
          </cell>
        </row>
        <row r="32616">
          <cell r="H32616" t="str">
            <v>[km 163,427]</v>
          </cell>
        </row>
        <row r="32617">
          <cell r="H32617" t="str">
            <v>[Ers A]</v>
          </cell>
        </row>
        <row r="32618">
          <cell r="H32618" t="str">
            <v>[Ers Aa22]</v>
          </cell>
        </row>
        <row r="32619">
          <cell r="H32619" t="str">
            <v>[Ers B]</v>
          </cell>
        </row>
        <row r="32620">
          <cell r="H32620" t="str">
            <v>[Ers Ba21]</v>
          </cell>
        </row>
        <row r="32621">
          <cell r="H32621" t="str">
            <v>[Ers H301]</v>
          </cell>
        </row>
        <row r="32622">
          <cell r="H32622" t="str">
            <v>[Ers H302]</v>
          </cell>
        </row>
        <row r="32623">
          <cell r="H32623" t="str">
            <v>[Ers R301]</v>
          </cell>
        </row>
        <row r="32624">
          <cell r="H32624" t="str">
            <v>[Ers R302]</v>
          </cell>
        </row>
        <row r="32625">
          <cell r="H32625" t="str">
            <v>[Ers R304]</v>
          </cell>
        </row>
        <row r="32626">
          <cell r="H32626" t="str">
            <v>[Ers Y]</v>
          </cell>
        </row>
        <row r="32627">
          <cell r="H32627" t="str">
            <v>[Ers Ya32]</v>
          </cell>
        </row>
        <row r="32628">
          <cell r="H32628" t="str">
            <v>[Ers Z]</v>
          </cell>
        </row>
        <row r="32629">
          <cell r="H32629" t="str">
            <v>[Ers Za31]</v>
          </cell>
        </row>
        <row r="32630">
          <cell r="H32630" t="str">
            <v>[Ers 1A]</v>
          </cell>
        </row>
        <row r="32631">
          <cell r="H32631" t="str">
            <v>[Ers 1Aa22]</v>
          </cell>
        </row>
        <row r="32632">
          <cell r="H32632" t="str">
            <v>[Ers 1B]</v>
          </cell>
        </row>
        <row r="32633">
          <cell r="H32633" t="str">
            <v>[Ers 1Ba21]</v>
          </cell>
        </row>
        <row r="32634">
          <cell r="H32634" t="str">
            <v>[Ers 1R301]</v>
          </cell>
        </row>
        <row r="32635">
          <cell r="H32635" t="str">
            <v>[Ers 1Ya32]</v>
          </cell>
        </row>
        <row r="32636">
          <cell r="H32636" t="str">
            <v>[Ers 1Za31]</v>
          </cell>
        </row>
        <row r="32637">
          <cell r="H32637" t="str">
            <v>[GA A]</v>
          </cell>
        </row>
        <row r="32638">
          <cell r="H32638" t="str">
            <v>[GA B]</v>
          </cell>
        </row>
        <row r="32639">
          <cell r="H32639" t="str">
            <v>[GA H301]</v>
          </cell>
        </row>
        <row r="32640">
          <cell r="H32640" t="str">
            <v>[GA H302]</v>
          </cell>
        </row>
        <row r="32641">
          <cell r="H32641" t="str">
            <v>[GVA a]</v>
          </cell>
        </row>
        <row r="32642">
          <cell r="H32642" t="str">
            <v>[GVA b]</v>
          </cell>
        </row>
        <row r="32643">
          <cell r="H32643" t="str">
            <v>[GVA h(Y)]</v>
          </cell>
        </row>
        <row r="32644">
          <cell r="H32644" t="str">
            <v>[GVA h(Z)]</v>
          </cell>
        </row>
        <row r="32645">
          <cell r="H32645" t="str">
            <v>[XTR a21]</v>
          </cell>
        </row>
        <row r="32646">
          <cell r="H32646" t="str">
            <v>[XTR a22]</v>
          </cell>
        </row>
        <row r="32647">
          <cell r="H32647" t="str">
            <v>[XTR a31]</v>
          </cell>
        </row>
        <row r="32648">
          <cell r="H32648" t="str">
            <v>[XTR a32]</v>
          </cell>
        </row>
        <row r="32649">
          <cell r="H32649" t="str">
            <v>[XTR b11]</v>
          </cell>
        </row>
        <row r="32650">
          <cell r="H32650" t="str">
            <v>[XTR b12]</v>
          </cell>
        </row>
        <row r="32651">
          <cell r="H32651" t="str">
            <v>[1]</v>
          </cell>
        </row>
        <row r="32652">
          <cell r="H32652" t="str">
            <v>[101^^3]</v>
          </cell>
        </row>
        <row r="32653">
          <cell r="H32653" t="str">
            <v>[102^^3]</v>
          </cell>
        </row>
        <row r="32654">
          <cell r="H32654" t="str">
            <v>[2]</v>
          </cell>
        </row>
        <row r="32655">
          <cell r="H32655" t="str">
            <v>[3]</v>
          </cell>
        </row>
        <row r="32656">
          <cell r="H32656" t="str">
            <v>[304^^3]</v>
          </cell>
        </row>
        <row r="32657">
          <cell r="H32657" t="str">
            <v>[4]</v>
          </cell>
        </row>
        <row r="32658">
          <cell r="H32658" t="str">
            <v>[501^^3]</v>
          </cell>
        </row>
        <row r="32659">
          <cell r="H32659" t="str">
            <v>[502^^3]</v>
          </cell>
        </row>
        <row r="32660">
          <cell r="H32660" t="str">
            <v>[51]</v>
          </cell>
        </row>
        <row r="32661">
          <cell r="H32661" t="str">
            <v>[52]</v>
          </cell>
        </row>
        <row r="32662">
          <cell r="H32662" t="str">
            <v>[53]</v>
          </cell>
        </row>
        <row r="32663">
          <cell r="H32663" t="str">
            <v>[54]</v>
          </cell>
        </row>
        <row r="32664">
          <cell r="H32664" t="str">
            <v>[SK 1]</v>
          </cell>
        </row>
        <row r="32665">
          <cell r="H32665" t="str">
            <v>[SK 2]</v>
          </cell>
        </row>
        <row r="32666">
          <cell r="H32666" t="str">
            <v>[a11]</v>
          </cell>
        </row>
        <row r="32667">
          <cell r="H32667" t="str">
            <v>[a12]</v>
          </cell>
        </row>
        <row r="32668">
          <cell r="H32668" t="str">
            <v>[A]</v>
          </cell>
        </row>
        <row r="32669">
          <cell r="H32669" t="str">
            <v>[Aa22]</v>
          </cell>
        </row>
        <row r="32670">
          <cell r="H32670" t="str">
            <v>[B]</v>
          </cell>
        </row>
        <row r="32671">
          <cell r="H32671" t="str">
            <v>[Ba21]</v>
          </cell>
        </row>
        <row r="32672">
          <cell r="H32672" t="str">
            <v>[H301]</v>
          </cell>
        </row>
        <row r="32673">
          <cell r="H32673" t="str">
            <v>[H302]</v>
          </cell>
        </row>
        <row r="32674">
          <cell r="H32674" t="str">
            <v>[R301]</v>
          </cell>
        </row>
        <row r="32675">
          <cell r="H32675" t="str">
            <v>[R302]</v>
          </cell>
        </row>
        <row r="32676">
          <cell r="H32676" t="str">
            <v>[R304]</v>
          </cell>
        </row>
        <row r="32677">
          <cell r="H32677" t="str">
            <v>[Y]</v>
          </cell>
        </row>
        <row r="32678">
          <cell r="H32678" t="str">
            <v>[Ya32]</v>
          </cell>
        </row>
        <row r="32679">
          <cell r="H32679" t="str">
            <v>[Z]</v>
          </cell>
        </row>
        <row r="32680">
          <cell r="H32680" t="str">
            <v>[Za31]</v>
          </cell>
        </row>
        <row r="32681">
          <cell r="H32681" t="str">
            <v>[Gl a11]</v>
          </cell>
        </row>
        <row r="32682">
          <cell r="H32682" t="str">
            <v>[Gl a12]</v>
          </cell>
        </row>
        <row r="32683">
          <cell r="H32683" t="str">
            <v>[Gl a21]</v>
          </cell>
        </row>
        <row r="32684">
          <cell r="H32684" t="str">
            <v>[Gl a22]</v>
          </cell>
        </row>
        <row r="32685">
          <cell r="H32685" t="str">
            <v>[Gl a31]</v>
          </cell>
        </row>
        <row r="32686">
          <cell r="H32686" t="str">
            <v>[Gl a32]</v>
          </cell>
        </row>
        <row r="32687">
          <cell r="H32687" t="str">
            <v>[Gl b11]</v>
          </cell>
        </row>
        <row r="32688">
          <cell r="H32688" t="str">
            <v>[Gl b12]</v>
          </cell>
        </row>
        <row r="32689">
          <cell r="H32689" t="str">
            <v>[1A]</v>
          </cell>
        </row>
        <row r="32690">
          <cell r="H32690" t="str">
            <v>[1Aa22]</v>
          </cell>
        </row>
        <row r="32691">
          <cell r="H32691" t="str">
            <v>[1B]</v>
          </cell>
        </row>
        <row r="32692">
          <cell r="H32692" t="str">
            <v>[1Ba21]</v>
          </cell>
        </row>
        <row r="32693">
          <cell r="H32693" t="str">
            <v>[1R301]</v>
          </cell>
        </row>
        <row r="32694">
          <cell r="H32694" t="str">
            <v>[1Ya32]</v>
          </cell>
        </row>
        <row r="32695">
          <cell r="H32695" t="str">
            <v>[1Za31]</v>
          </cell>
        </row>
        <row r="32696">
          <cell r="H32696" t="str">
            <v>[V101R]</v>
          </cell>
        </row>
        <row r="32697">
          <cell r="H32697" t="str">
            <v>[V102R]</v>
          </cell>
        </row>
        <row r="32698">
          <cell r="H32698" t="str">
            <v>[V501H]</v>
          </cell>
        </row>
        <row r="32699">
          <cell r="H32699" t="str">
            <v>[V502H]</v>
          </cell>
        </row>
        <row r="32700">
          <cell r="H32700" t="str">
            <v>[V52]</v>
          </cell>
        </row>
        <row r="32701">
          <cell r="H32701" t="str">
            <v>[VH301]</v>
          </cell>
        </row>
        <row r="32702">
          <cell r="H32702" t="str">
            <v>[VH302]</v>
          </cell>
        </row>
        <row r="32703">
          <cell r="H32703" t="str">
            <v>[VR301]</v>
          </cell>
        </row>
        <row r="32704">
          <cell r="H32704" t="str">
            <v>[VR302]</v>
          </cell>
        </row>
        <row r="32705">
          <cell r="H32705" t="str">
            <v>[VR304]</v>
          </cell>
        </row>
        <row r="32706">
          <cell r="H32706" t="str">
            <v>[a]</v>
          </cell>
        </row>
        <row r="32707">
          <cell r="H32707" t="str">
            <v>[aa22]</v>
          </cell>
        </row>
        <row r="32708">
          <cell r="H32708" t="str">
            <v>[b]</v>
          </cell>
        </row>
        <row r="32709">
          <cell r="H32709" t="str">
            <v>[ba21]</v>
          </cell>
        </row>
        <row r="32710">
          <cell r="H32710" t="str">
            <v>[h(Y)]</v>
          </cell>
        </row>
        <row r="32711">
          <cell r="H32711" t="str">
            <v>[h(Z)]</v>
          </cell>
        </row>
        <row r="32712">
          <cell r="H32712" t="str">
            <v>[r(A)]</v>
          </cell>
        </row>
        <row r="32713">
          <cell r="H32713" t="str">
            <v>[r(B)]</v>
          </cell>
        </row>
        <row r="32714">
          <cell r="H32714" t="str">
            <v>[y]</v>
          </cell>
        </row>
        <row r="32715">
          <cell r="H32715" t="str">
            <v>[ya32]</v>
          </cell>
        </row>
        <row r="32716">
          <cell r="H32716" t="str">
            <v>[z]</v>
          </cell>
        </row>
        <row r="32717">
          <cell r="H32717" t="str">
            <v>[za31]</v>
          </cell>
        </row>
        <row r="32718">
          <cell r="H32718" t="str">
            <v>[W 1]</v>
          </cell>
        </row>
        <row r="32719">
          <cell r="H32719" t="str">
            <v>[W 2]</v>
          </cell>
        </row>
        <row r="32720">
          <cell r="H32720" t="str">
            <v>[W 3]</v>
          </cell>
        </row>
        <row r="32721">
          <cell r="H32721" t="str">
            <v>[W 4]</v>
          </cell>
        </row>
        <row r="32722">
          <cell r="H32722" t="str">
            <v>[W 51]</v>
          </cell>
        </row>
        <row r="32723">
          <cell r="H32723" t="str">
            <v>[W 52]</v>
          </cell>
        </row>
        <row r="32724">
          <cell r="H32724" t="str">
            <v>[W 53]</v>
          </cell>
        </row>
        <row r="32725">
          <cell r="H32725" t="str">
            <v>[W 54]</v>
          </cell>
        </row>
        <row r="32726">
          <cell r="H32726" t="str">
            <v>[VE 304]</v>
          </cell>
        </row>
        <row r="32727">
          <cell r="H32727" t="str">
            <v>[ZVE a31]</v>
          </cell>
        </row>
        <row r="32728">
          <cell r="H32728" t="str">
            <v>[ZVE a32]</v>
          </cell>
        </row>
        <row r="32729">
          <cell r="H32729" t="str">
            <v>[ZVE b11]</v>
          </cell>
        </row>
        <row r="32730">
          <cell r="H32730" t="str">
            <v>[ZVE b12]</v>
          </cell>
        </row>
        <row r="32731">
          <cell r="H32731" t="str">
            <v>[aws]</v>
          </cell>
        </row>
        <row r="32732">
          <cell r="H32732" t="str">
            <v>[1]</v>
          </cell>
        </row>
        <row r="32733">
          <cell r="H32733" t="str">
            <v>[101]</v>
          </cell>
        </row>
        <row r="32734">
          <cell r="H32734" t="str">
            <v>[102]</v>
          </cell>
        </row>
        <row r="32735">
          <cell r="H32735" t="str">
            <v>[2]</v>
          </cell>
        </row>
        <row r="32736">
          <cell r="H32736" t="str">
            <v>[201]</v>
          </cell>
        </row>
        <row r="32737">
          <cell r="H32737" t="str">
            <v>[202]</v>
          </cell>
        </row>
        <row r="32738">
          <cell r="H32738" t="str">
            <v>[203]</v>
          </cell>
        </row>
        <row r="32739">
          <cell r="H32739" t="str">
            <v>[204]</v>
          </cell>
        </row>
        <row r="32740">
          <cell r="H32740" t="str">
            <v>[206]</v>
          </cell>
        </row>
        <row r="32741">
          <cell r="H32741" t="str">
            <v>[3]</v>
          </cell>
        </row>
        <row r="32742">
          <cell r="H32742" t="str">
            <v>[303]</v>
          </cell>
        </row>
        <row r="32743">
          <cell r="H32743" t="str">
            <v>[31]</v>
          </cell>
        </row>
        <row r="32744">
          <cell r="H32744" t="str">
            <v>[313]</v>
          </cell>
        </row>
        <row r="32745">
          <cell r="H32745" t="str">
            <v>[32/34]</v>
          </cell>
        </row>
        <row r="32746">
          <cell r="H32746" t="str">
            <v>[4/6]</v>
          </cell>
        </row>
        <row r="32747">
          <cell r="H32747" t="str">
            <v>[401]</v>
          </cell>
        </row>
        <row r="32748">
          <cell r="H32748" t="str">
            <v>[402]</v>
          </cell>
        </row>
        <row r="32749">
          <cell r="H32749" t="str">
            <v>[5/9]</v>
          </cell>
        </row>
        <row r="32750">
          <cell r="H32750" t="str">
            <v>[50]</v>
          </cell>
        </row>
        <row r="32751">
          <cell r="H32751" t="str">
            <v>[501]</v>
          </cell>
        </row>
        <row r="32752">
          <cell r="H32752" t="str">
            <v>[502]</v>
          </cell>
        </row>
        <row r="32753">
          <cell r="H32753" t="str">
            <v>[51]</v>
          </cell>
        </row>
        <row r="32754">
          <cell r="H32754" t="str">
            <v>[52]</v>
          </cell>
        </row>
        <row r="32755">
          <cell r="H32755" t="str">
            <v>[53/54]</v>
          </cell>
        </row>
        <row r="32756">
          <cell r="H32756" t="str">
            <v>[55]</v>
          </cell>
        </row>
        <row r="32757">
          <cell r="H32757" t="str">
            <v>[7]</v>
          </cell>
        </row>
        <row r="32758">
          <cell r="H32758" t="str">
            <v>[a41]</v>
          </cell>
        </row>
        <row r="32759">
          <cell r="H32759" t="str">
            <v>[a42]</v>
          </cell>
        </row>
        <row r="32760">
          <cell r="H32760" t="str">
            <v>[b11]</v>
          </cell>
        </row>
        <row r="32761">
          <cell r="H32761" t="str">
            <v>[b12]</v>
          </cell>
        </row>
        <row r="32762">
          <cell r="H32762" t="str">
            <v>[b21]</v>
          </cell>
        </row>
        <row r="32763">
          <cell r="H32763" t="str">
            <v>[b22]</v>
          </cell>
        </row>
        <row r="32764">
          <cell r="H32764" t="str">
            <v>[b31]</v>
          </cell>
        </row>
        <row r="32765">
          <cell r="H32765" t="str">
            <v>[b32]</v>
          </cell>
        </row>
        <row r="32766">
          <cell r="H32766" t="str">
            <v>[Gl 101]</v>
          </cell>
        </row>
        <row r="32767">
          <cell r="H32767" t="str">
            <v>[Gl 101-EK]</v>
          </cell>
        </row>
        <row r="32768">
          <cell r="H32768" t="str">
            <v>[Gl 102]</v>
          </cell>
        </row>
        <row r="32769">
          <cell r="H32769" t="str">
            <v>[Gl 102-EK]</v>
          </cell>
        </row>
        <row r="32770">
          <cell r="H32770" t="str">
            <v>[Gl 201]</v>
          </cell>
        </row>
        <row r="32771">
          <cell r="H32771" t="str">
            <v>[Gl 202]</v>
          </cell>
        </row>
        <row r="32772">
          <cell r="H32772" t="str">
            <v>[Gl 203]</v>
          </cell>
        </row>
        <row r="32773">
          <cell r="H32773" t="str">
            <v>[Gl 204]</v>
          </cell>
        </row>
        <row r="32774">
          <cell r="H32774" t="str">
            <v>[Gl 206]</v>
          </cell>
        </row>
        <row r="32775">
          <cell r="H32775" t="str">
            <v>[Gl 303]</v>
          </cell>
        </row>
        <row r="32776">
          <cell r="H32776" t="str">
            <v>[Gl 313]</v>
          </cell>
        </row>
        <row r="32777">
          <cell r="H32777" t="str">
            <v>[Gl 401]</v>
          </cell>
        </row>
        <row r="32778">
          <cell r="H32778" t="str">
            <v>[Gl 402]</v>
          </cell>
        </row>
        <row r="32779">
          <cell r="H32779" t="str">
            <v>[Gl 501]</v>
          </cell>
        </row>
        <row r="32780">
          <cell r="H32780" t="str">
            <v>[Gl 502]</v>
          </cell>
        </row>
        <row r="32781">
          <cell r="H32781" t="str">
            <v>[101]</v>
          </cell>
        </row>
        <row r="32782">
          <cell r="H32782" t="str">
            <v>[102]</v>
          </cell>
        </row>
        <row r="32783">
          <cell r="H32783" t="str">
            <v>[203]</v>
          </cell>
        </row>
        <row r="32784">
          <cell r="H32784" t="str">
            <v>[401]</v>
          </cell>
        </row>
        <row r="32785">
          <cell r="H32785" t="str">
            <v>[501]</v>
          </cell>
        </row>
        <row r="32786">
          <cell r="H32786" t="str">
            <v>[502]</v>
          </cell>
        </row>
        <row r="32787">
          <cell r="H32787" t="str">
            <v>[Gl 205]</v>
          </cell>
        </row>
        <row r="32788">
          <cell r="H32788" t="str">
            <v>[Gl 207]</v>
          </cell>
        </row>
        <row r="32789">
          <cell r="H32789" t="str">
            <v>[Gl 209]</v>
          </cell>
        </row>
        <row r="32790">
          <cell r="H32790" t="str">
            <v>[Gl 309]</v>
          </cell>
        </row>
        <row r="32791">
          <cell r="H32791" t="str">
            <v>[W3/4]</v>
          </cell>
        </row>
        <row r="32792">
          <cell r="H32792" t="str">
            <v>[W5-9]</v>
          </cell>
        </row>
        <row r="32793">
          <cell r="H32793" t="str">
            <v>[W50]</v>
          </cell>
        </row>
        <row r="32794">
          <cell r="H32794" t="str">
            <v>[W52]</v>
          </cell>
        </row>
        <row r="32795">
          <cell r="H32795" t="str">
            <v>[W6]</v>
          </cell>
        </row>
        <row r="32796">
          <cell r="H32796" t="str">
            <v>[Bl a31]</v>
          </cell>
        </row>
        <row r="32797">
          <cell r="H32797" t="str">
            <v>[Bl a32]</v>
          </cell>
        </row>
        <row r="32798">
          <cell r="H32798" t="str">
            <v>[Bl a41]</v>
          </cell>
        </row>
        <row r="32799">
          <cell r="H32799" t="str">
            <v>[Bl a42]</v>
          </cell>
        </row>
        <row r="32800">
          <cell r="H32800" t="str">
            <v>[Bl b11]</v>
          </cell>
        </row>
        <row r="32801">
          <cell r="H32801" t="str">
            <v>[Bl b12]</v>
          </cell>
        </row>
        <row r="32802">
          <cell r="H32802" t="str">
            <v>[Bl b21]</v>
          </cell>
        </row>
        <row r="32803">
          <cell r="H32803" t="str">
            <v>[Bl b22]</v>
          </cell>
        </row>
        <row r="32804">
          <cell r="H32804" t="str">
            <v>[Bl b31]</v>
          </cell>
        </row>
        <row r="32805">
          <cell r="H32805" t="str">
            <v>[Bl b32]</v>
          </cell>
        </row>
        <row r="32806">
          <cell r="H32806" t="str">
            <v>[EVA1]</v>
          </cell>
        </row>
        <row r="32807">
          <cell r="H32807" t="str">
            <v>[km 81,057]</v>
          </cell>
        </row>
        <row r="32808">
          <cell r="H32808" t="str">
            <v>[Ers A]</v>
          </cell>
        </row>
        <row r="32809">
          <cell r="H32809" t="str">
            <v>[Ers Aa31]</v>
          </cell>
        </row>
        <row r="32810">
          <cell r="H32810" t="str">
            <v>[Ers Ab11]</v>
          </cell>
        </row>
        <row r="32811">
          <cell r="H32811" t="str">
            <v>[Ers Ab21]</v>
          </cell>
        </row>
        <row r="32812">
          <cell r="H32812" t="str">
            <v>[Ers B]</v>
          </cell>
        </row>
        <row r="32813">
          <cell r="H32813" t="str">
            <v>[Ers Ba32]</v>
          </cell>
        </row>
        <row r="32814">
          <cell r="H32814" t="str">
            <v>[Ers Bb12]</v>
          </cell>
        </row>
        <row r="32815">
          <cell r="H32815" t="str">
            <v>[Ers Bb22]</v>
          </cell>
        </row>
        <row r="32816">
          <cell r="H32816" t="str">
            <v>[Ers E1]</v>
          </cell>
        </row>
        <row r="32817">
          <cell r="H32817" t="str">
            <v>[Ers E2]</v>
          </cell>
        </row>
        <row r="32818">
          <cell r="H32818" t="str">
            <v>[Ers E3]</v>
          </cell>
        </row>
        <row r="32819">
          <cell r="H32819" t="str">
            <v>[Ers E4]</v>
          </cell>
        </row>
        <row r="32820">
          <cell r="H32820" t="str">
            <v>[Ers H1]</v>
          </cell>
        </row>
        <row r="32821">
          <cell r="H32821" t="str">
            <v>[Ers H2]</v>
          </cell>
        </row>
        <row r="32822">
          <cell r="H32822" t="str">
            <v>[Ers H3]</v>
          </cell>
        </row>
        <row r="32823">
          <cell r="H32823" t="str">
            <v>[Ers H4]</v>
          </cell>
        </row>
        <row r="32824">
          <cell r="H32824" t="str">
            <v>[Ers H6]</v>
          </cell>
        </row>
        <row r="32825">
          <cell r="H32825" t="str">
            <v>[Ers R1]</v>
          </cell>
        </row>
        <row r="32826">
          <cell r="H32826" t="str">
            <v>[Ers R2]</v>
          </cell>
        </row>
        <row r="32827">
          <cell r="H32827" t="str">
            <v>[Ers Sch303H]</v>
          </cell>
        </row>
        <row r="32828">
          <cell r="H32828" t="str">
            <v>[Ers Sch303R]</v>
          </cell>
        </row>
        <row r="32829">
          <cell r="H32829" t="str">
            <v>[Ers Sch313H]</v>
          </cell>
        </row>
        <row r="32830">
          <cell r="H32830" t="str">
            <v>[Ers Sch402H]</v>
          </cell>
        </row>
        <row r="32831">
          <cell r="H32831" t="str">
            <v>[Ers Y]</v>
          </cell>
        </row>
        <row r="32832">
          <cell r="H32832" t="str">
            <v>[Ers Ya41]</v>
          </cell>
        </row>
        <row r="32833">
          <cell r="H32833" t="str">
            <v>[Ers Yb21]</v>
          </cell>
        </row>
        <row r="32834">
          <cell r="H32834" t="str">
            <v>[Ers Yb31]</v>
          </cell>
        </row>
        <row r="32835">
          <cell r="H32835" t="str">
            <v>[Ers Z]</v>
          </cell>
        </row>
        <row r="32836">
          <cell r="H32836" t="str">
            <v>[Ers Za42]</v>
          </cell>
        </row>
        <row r="32837">
          <cell r="H32837" t="str">
            <v>[Ers Zb22]</v>
          </cell>
        </row>
        <row r="32838">
          <cell r="H32838" t="str">
            <v>[Ers Zb32]</v>
          </cell>
        </row>
        <row r="32839">
          <cell r="H32839" t="str">
            <v>[Ers 1Ab11]</v>
          </cell>
        </row>
        <row r="32840">
          <cell r="H32840" t="str">
            <v>[Ers 1Ab21]</v>
          </cell>
        </row>
        <row r="32841">
          <cell r="H32841" t="str">
            <v>[Ers 1Bb12]</v>
          </cell>
        </row>
        <row r="32842">
          <cell r="H32842" t="str">
            <v>[Ers 1Bb22]</v>
          </cell>
        </row>
        <row r="32843">
          <cell r="H32843" t="str">
            <v>[Ers 1E1]</v>
          </cell>
        </row>
        <row r="32844">
          <cell r="H32844" t="str">
            <v>[Ers 1R1]</v>
          </cell>
        </row>
        <row r="32845">
          <cell r="H32845" t="str">
            <v>[Ers 1R2]</v>
          </cell>
        </row>
        <row r="32846">
          <cell r="H32846" t="str">
            <v>[Ers 1Yb31]</v>
          </cell>
        </row>
        <row r="32847">
          <cell r="H32847" t="str">
            <v>[Ers 1Zb32]</v>
          </cell>
        </row>
        <row r="32848">
          <cell r="H32848" t="str">
            <v>[Ers 2Bb22]</v>
          </cell>
        </row>
        <row r="32849">
          <cell r="H32849" t="str">
            <v>[Ers 2E1]</v>
          </cell>
        </row>
        <row r="32850">
          <cell r="H32850" t="str">
            <v>[Ers 2R1]</v>
          </cell>
        </row>
        <row r="32851">
          <cell r="H32851" t="str">
            <v>[Ers 2R2]</v>
          </cell>
        </row>
        <row r="32852">
          <cell r="H32852" t="str">
            <v>[GA H3]</v>
          </cell>
        </row>
        <row r="32853">
          <cell r="H32853" t="str">
            <v>[XTR a41]</v>
          </cell>
        </row>
        <row r="32854">
          <cell r="H32854" t="str">
            <v>[XTR a42]</v>
          </cell>
        </row>
        <row r="32855">
          <cell r="H32855" t="str">
            <v>[XTR b11]</v>
          </cell>
        </row>
        <row r="32856">
          <cell r="H32856" t="str">
            <v>[XTR b12]</v>
          </cell>
        </row>
        <row r="32857">
          <cell r="H32857" t="str">
            <v>[XTR b21]</v>
          </cell>
        </row>
        <row r="32858">
          <cell r="H32858" t="str">
            <v>[XTR b22]</v>
          </cell>
        </row>
        <row r="32859">
          <cell r="H32859" t="str">
            <v>[XTR b31]</v>
          </cell>
        </row>
        <row r="32860">
          <cell r="H32860" t="str">
            <v>[XTR b32]</v>
          </cell>
        </row>
        <row r="32861">
          <cell r="H32861" t="str">
            <v>[a11]</v>
          </cell>
        </row>
        <row r="32862">
          <cell r="H32862" t="str">
            <v>[a12]</v>
          </cell>
        </row>
        <row r="32863">
          <cell r="H32863" t="str">
            <v>[a21]</v>
          </cell>
        </row>
        <row r="32864">
          <cell r="H32864" t="str">
            <v>[a22]</v>
          </cell>
        </row>
        <row r="32865">
          <cell r="H32865" t="str">
            <v>[a31]</v>
          </cell>
        </row>
        <row r="32866">
          <cell r="H32866" t="str">
            <v>[a32]</v>
          </cell>
        </row>
        <row r="32867">
          <cell r="H32867" t="str">
            <v>[A]</v>
          </cell>
        </row>
        <row r="32868">
          <cell r="H32868" t="str">
            <v>[Aa31]</v>
          </cell>
        </row>
        <row r="32869">
          <cell r="H32869" t="str">
            <v>[Ab11]</v>
          </cell>
        </row>
        <row r="32870">
          <cell r="H32870" t="str">
            <v>[Ab21]</v>
          </cell>
        </row>
        <row r="32871">
          <cell r="H32871" t="str">
            <v>[B]</v>
          </cell>
        </row>
        <row r="32872">
          <cell r="H32872" t="str">
            <v>[Ba32]</v>
          </cell>
        </row>
        <row r="32873">
          <cell r="H32873" t="str">
            <v>[Bb12]</v>
          </cell>
        </row>
        <row r="32874">
          <cell r="H32874" t="str">
            <v>[Bb22]</v>
          </cell>
        </row>
        <row r="32875">
          <cell r="H32875" t="str">
            <v>[E1]</v>
          </cell>
        </row>
        <row r="32876">
          <cell r="H32876" t="str">
            <v>[E2]</v>
          </cell>
        </row>
        <row r="32877">
          <cell r="H32877" t="str">
            <v>[E3]</v>
          </cell>
        </row>
        <row r="32878">
          <cell r="H32878" t="str">
            <v>[E4]</v>
          </cell>
        </row>
        <row r="32879">
          <cell r="H32879" t="str">
            <v>[H1]</v>
          </cell>
        </row>
        <row r="32880">
          <cell r="H32880" t="str">
            <v>[H2]</v>
          </cell>
        </row>
        <row r="32881">
          <cell r="H32881" t="str">
            <v>[H3]</v>
          </cell>
        </row>
        <row r="32882">
          <cell r="H32882" t="str">
            <v>[H4]</v>
          </cell>
        </row>
        <row r="32883">
          <cell r="H32883" t="str">
            <v>[H6]</v>
          </cell>
        </row>
        <row r="32884">
          <cell r="H32884" t="str">
            <v>[R1]</v>
          </cell>
        </row>
        <row r="32885">
          <cell r="H32885" t="str">
            <v>[R2]</v>
          </cell>
        </row>
        <row r="32886">
          <cell r="H32886" t="str">
            <v>[Y]</v>
          </cell>
        </row>
        <row r="32887">
          <cell r="H32887" t="str">
            <v>[Ya41]</v>
          </cell>
        </row>
        <row r="32888">
          <cell r="H32888" t="str">
            <v>[Yb21]</v>
          </cell>
        </row>
        <row r="32889">
          <cell r="H32889" t="str">
            <v>[Yb31]</v>
          </cell>
        </row>
        <row r="32890">
          <cell r="H32890" t="str">
            <v>[Z]</v>
          </cell>
        </row>
        <row r="32891">
          <cell r="H32891" t="str">
            <v>[Za42]</v>
          </cell>
        </row>
        <row r="32892">
          <cell r="H32892" t="str">
            <v>[Zb22]</v>
          </cell>
        </row>
        <row r="32893">
          <cell r="H32893" t="str">
            <v>[Zb32]</v>
          </cell>
        </row>
        <row r="32894">
          <cell r="H32894" t="str">
            <v>[Gl a11]</v>
          </cell>
        </row>
        <row r="32895">
          <cell r="H32895" t="str">
            <v>[Gl a12]</v>
          </cell>
        </row>
        <row r="32896">
          <cell r="H32896" t="str">
            <v>[Gl a21]</v>
          </cell>
        </row>
        <row r="32897">
          <cell r="H32897" t="str">
            <v>[Gl a22]</v>
          </cell>
        </row>
        <row r="32898">
          <cell r="H32898" t="str">
            <v>[Gl a31]</v>
          </cell>
        </row>
        <row r="32899">
          <cell r="H32899" t="str">
            <v>[Gl a32]</v>
          </cell>
        </row>
        <row r="32900">
          <cell r="H32900" t="str">
            <v>[Gl a41]</v>
          </cell>
        </row>
        <row r="32901">
          <cell r="H32901" t="str">
            <v>[Gl a42]</v>
          </cell>
        </row>
        <row r="32902">
          <cell r="H32902" t="str">
            <v>[Gl b11]</v>
          </cell>
        </row>
        <row r="32903">
          <cell r="H32903" t="str">
            <v>[Gl b12]</v>
          </cell>
        </row>
        <row r="32904">
          <cell r="H32904" t="str">
            <v>[Gl b21]</v>
          </cell>
        </row>
        <row r="32905">
          <cell r="H32905" t="str">
            <v>[Gl b22]</v>
          </cell>
        </row>
        <row r="32906">
          <cell r="H32906" t="str">
            <v>[Gl b31]</v>
          </cell>
        </row>
        <row r="32907">
          <cell r="H32907" t="str">
            <v>[Gl b32]</v>
          </cell>
        </row>
        <row r="32908">
          <cell r="H32908" t="str">
            <v>[Sch303H]</v>
          </cell>
        </row>
        <row r="32909">
          <cell r="H32909" t="str">
            <v>[Sch303R]</v>
          </cell>
        </row>
        <row r="32910">
          <cell r="H32910" t="str">
            <v>[Sch313H]</v>
          </cell>
        </row>
        <row r="32911">
          <cell r="H32911" t="str">
            <v>[Sch402H]</v>
          </cell>
        </row>
        <row r="32912">
          <cell r="H32912" t="str">
            <v>[1Aa31]</v>
          </cell>
        </row>
        <row r="32913">
          <cell r="H32913" t="str">
            <v>[1Ab11]</v>
          </cell>
        </row>
        <row r="32914">
          <cell r="H32914" t="str">
            <v>[1Ab21]</v>
          </cell>
        </row>
        <row r="32915">
          <cell r="H32915" t="str">
            <v>[1Bb12]</v>
          </cell>
        </row>
        <row r="32916">
          <cell r="H32916" t="str">
            <v>[1Bb22]</v>
          </cell>
        </row>
        <row r="32917">
          <cell r="H32917" t="str">
            <v>[1E1]</v>
          </cell>
        </row>
        <row r="32918">
          <cell r="H32918" t="str">
            <v>[1R1]</v>
          </cell>
        </row>
        <row r="32919">
          <cell r="H32919" t="str">
            <v>[1R2]</v>
          </cell>
        </row>
        <row r="32920">
          <cell r="H32920" t="str">
            <v>[1Yb31]</v>
          </cell>
        </row>
        <row r="32921">
          <cell r="H32921" t="str">
            <v>[1Zb32]</v>
          </cell>
        </row>
        <row r="32922">
          <cell r="H32922" t="str">
            <v>[2Bb22]</v>
          </cell>
        </row>
        <row r="32923">
          <cell r="H32923" t="str">
            <v>[2E1]</v>
          </cell>
        </row>
        <row r="32924">
          <cell r="H32924" t="str">
            <v>[2R1]</v>
          </cell>
        </row>
        <row r="32925">
          <cell r="H32925" t="str">
            <v>[2R2]</v>
          </cell>
        </row>
        <row r="32926">
          <cell r="H32926" t="str">
            <v>[V101]</v>
          </cell>
        </row>
        <row r="32927">
          <cell r="H32927" t="str">
            <v>[V102]</v>
          </cell>
        </row>
        <row r="32928">
          <cell r="H32928" t="str">
            <v>[V203]</v>
          </cell>
        </row>
        <row r="32929">
          <cell r="H32929" t="str">
            <v>[V205]</v>
          </cell>
        </row>
        <row r="32930">
          <cell r="H32930" t="str">
            <v>[V207]</v>
          </cell>
        </row>
        <row r="32931">
          <cell r="H32931" t="str">
            <v>[V209]</v>
          </cell>
        </row>
        <row r="32932">
          <cell r="H32932" t="str">
            <v>[V309]</v>
          </cell>
        </row>
        <row r="32933">
          <cell r="H32933" t="str">
            <v>[V4]</v>
          </cell>
        </row>
        <row r="32934">
          <cell r="H32934" t="str">
            <v>[V401H]</v>
          </cell>
        </row>
        <row r="32935">
          <cell r="H32935" t="str">
            <v>[V501H]</v>
          </cell>
        </row>
        <row r="32936">
          <cell r="H32936" t="str">
            <v>[V502H]</v>
          </cell>
        </row>
        <row r="32937">
          <cell r="H32937" t="str">
            <v>[VE1]</v>
          </cell>
        </row>
        <row r="32938">
          <cell r="H32938" t="str">
            <v>[VE2]</v>
          </cell>
        </row>
        <row r="32939">
          <cell r="H32939" t="str">
            <v>[VE3]</v>
          </cell>
        </row>
        <row r="32940">
          <cell r="H32940" t="str">
            <v>[VE4]</v>
          </cell>
        </row>
        <row r="32941">
          <cell r="H32941" t="str">
            <v>[VH1]</v>
          </cell>
        </row>
        <row r="32942">
          <cell r="H32942" t="str">
            <v>[VH2]</v>
          </cell>
        </row>
        <row r="32943">
          <cell r="H32943" t="str">
            <v>[VH3]</v>
          </cell>
        </row>
        <row r="32944">
          <cell r="H32944" t="str">
            <v>[VH4]</v>
          </cell>
        </row>
        <row r="32945">
          <cell r="H32945" t="str">
            <v>[VH6]</v>
          </cell>
        </row>
        <row r="32946">
          <cell r="H32946" t="str">
            <v>[VR1]</v>
          </cell>
        </row>
        <row r="32947">
          <cell r="H32947" t="str">
            <v>[VR2]</v>
          </cell>
        </row>
        <row r="32948">
          <cell r="H32948" t="str">
            <v>[a]</v>
          </cell>
        </row>
        <row r="32949">
          <cell r="H32949" t="str">
            <v>[aa31]</v>
          </cell>
        </row>
        <row r="32950">
          <cell r="H32950" t="str">
            <v>[ab11]</v>
          </cell>
        </row>
        <row r="32951">
          <cell r="H32951" t="str">
            <v>[ab21]</v>
          </cell>
        </row>
        <row r="32952">
          <cell r="H32952" t="str">
            <v>[b]</v>
          </cell>
        </row>
        <row r="32953">
          <cell r="H32953" t="str">
            <v>[ba32]</v>
          </cell>
        </row>
        <row r="32954">
          <cell r="H32954" t="str">
            <v>[bb12]</v>
          </cell>
        </row>
        <row r="32955">
          <cell r="H32955" t="str">
            <v>[bb22]</v>
          </cell>
        </row>
        <row r="32956">
          <cell r="H32956" t="str">
            <v>[e (A)]</v>
          </cell>
        </row>
        <row r="32957">
          <cell r="H32957" t="str">
            <v>[e (B)]</v>
          </cell>
        </row>
        <row r="32958">
          <cell r="H32958" t="str">
            <v>[h (Y)]</v>
          </cell>
        </row>
        <row r="32959">
          <cell r="H32959" t="str">
            <v>[h (Z)]</v>
          </cell>
        </row>
        <row r="32960">
          <cell r="H32960" t="str">
            <v>[r(E1)]</v>
          </cell>
        </row>
        <row r="32961">
          <cell r="H32961" t="str">
            <v>[r(E2)]</v>
          </cell>
        </row>
        <row r="32962">
          <cell r="H32962" t="str">
            <v>[r(E3)]</v>
          </cell>
        </row>
        <row r="32963">
          <cell r="H32963" t="str">
            <v>[r(E4)]</v>
          </cell>
        </row>
        <row r="32964">
          <cell r="H32964" t="str">
            <v>[y]</v>
          </cell>
        </row>
        <row r="32965">
          <cell r="H32965" t="str">
            <v>[ya41]</v>
          </cell>
        </row>
        <row r="32966">
          <cell r="H32966" t="str">
            <v>[yb21]</v>
          </cell>
        </row>
        <row r="32967">
          <cell r="H32967" t="str">
            <v>[yb31]</v>
          </cell>
        </row>
        <row r="32968">
          <cell r="H32968" t="str">
            <v>[z]</v>
          </cell>
        </row>
        <row r="32969">
          <cell r="H32969" t="str">
            <v>[za42]</v>
          </cell>
        </row>
        <row r="32970">
          <cell r="H32970" t="str">
            <v>[zb22]</v>
          </cell>
        </row>
        <row r="32971">
          <cell r="H32971" t="str">
            <v>[zb32]</v>
          </cell>
        </row>
        <row r="32972">
          <cell r="H32972" t="str">
            <v>[W 1]</v>
          </cell>
        </row>
        <row r="32973">
          <cell r="H32973" t="str">
            <v>[W 2]</v>
          </cell>
        </row>
        <row r="32974">
          <cell r="H32974" t="str">
            <v>[W 3]</v>
          </cell>
        </row>
        <row r="32975">
          <cell r="H32975" t="str">
            <v>[W 31]</v>
          </cell>
        </row>
        <row r="32976">
          <cell r="H32976" t="str">
            <v>[W 32]</v>
          </cell>
        </row>
        <row r="32977">
          <cell r="H32977" t="str">
            <v>[W 33]</v>
          </cell>
        </row>
        <row r="32978">
          <cell r="H32978" t="str">
            <v>[W 34]</v>
          </cell>
        </row>
        <row r="32979">
          <cell r="H32979" t="str">
            <v>[W 4]</v>
          </cell>
        </row>
        <row r="32980">
          <cell r="H32980" t="str">
            <v>[W 5]</v>
          </cell>
        </row>
        <row r="32981">
          <cell r="H32981" t="str">
            <v>[W 50]</v>
          </cell>
        </row>
        <row r="32982">
          <cell r="H32982" t="str">
            <v>[W 51]</v>
          </cell>
        </row>
        <row r="32983">
          <cell r="H32983" t="str">
            <v>[W 52]</v>
          </cell>
        </row>
        <row r="32984">
          <cell r="H32984" t="str">
            <v>[W 53]</v>
          </cell>
        </row>
        <row r="32985">
          <cell r="H32985" t="str">
            <v>[W 54]</v>
          </cell>
        </row>
        <row r="32986">
          <cell r="H32986" t="str">
            <v>[W 55]</v>
          </cell>
        </row>
        <row r="32987">
          <cell r="H32987" t="str">
            <v>[W 6]</v>
          </cell>
        </row>
        <row r="32988">
          <cell r="H32988" t="str">
            <v>[W 7]</v>
          </cell>
        </row>
        <row r="32989">
          <cell r="H32989" t="str">
            <v>[W 8]</v>
          </cell>
        </row>
        <row r="32990">
          <cell r="H32990" t="str">
            <v>[W 9]</v>
          </cell>
        </row>
        <row r="32991">
          <cell r="H32991" t="str">
            <v>[VE 101]</v>
          </cell>
        </row>
        <row r="32992">
          <cell r="H32992" t="str">
            <v>[VE 102]</v>
          </cell>
        </row>
        <row r="32993">
          <cell r="H32993" t="str">
            <v>[VE 205]</v>
          </cell>
        </row>
        <row r="32994">
          <cell r="H32994" t="str">
            <v>[VE 207]</v>
          </cell>
        </row>
        <row r="32995">
          <cell r="H32995" t="str">
            <v>[VE 209]</v>
          </cell>
        </row>
        <row r="32996">
          <cell r="H32996" t="str">
            <v>[VE 309]</v>
          </cell>
        </row>
        <row r="32997">
          <cell r="H32997" t="str">
            <v>[ZE a41]</v>
          </cell>
        </row>
        <row r="32998">
          <cell r="H32998" t="str">
            <v>[ZE a42]</v>
          </cell>
        </row>
        <row r="32999">
          <cell r="H32999" t="str">
            <v>[ZVE 206]</v>
          </cell>
        </row>
        <row r="33000">
          <cell r="H33000" t="str">
            <v>[ZVE b11]</v>
          </cell>
        </row>
        <row r="33001">
          <cell r="H33001" t="str">
            <v>[ZVE b12]</v>
          </cell>
        </row>
        <row r="33002">
          <cell r="H33002" t="str">
            <v>[aws]</v>
          </cell>
        </row>
        <row r="33003">
          <cell r="H33003" t="str">
            <v>[53]</v>
          </cell>
        </row>
        <row r="33004">
          <cell r="H33004" t="str">
            <v>[Gl 101]</v>
          </cell>
        </row>
        <row r="33005">
          <cell r="H33005" t="str">
            <v>[Gl 201]</v>
          </cell>
        </row>
        <row r="33006">
          <cell r="H33006" t="str">
            <v>[Gl 203]</v>
          </cell>
        </row>
        <row r="33007">
          <cell r="H33007" t="str">
            <v>[Gl 301]</v>
          </cell>
        </row>
        <row r="33008">
          <cell r="H33008" t="str">
            <v>[Gl 302]</v>
          </cell>
        </row>
        <row r="33009">
          <cell r="H33009" t="str">
            <v>[Gl 303]</v>
          </cell>
        </row>
        <row r="33010">
          <cell r="H33010" t="str">
            <v>[Gl 305]</v>
          </cell>
        </row>
        <row r="33011">
          <cell r="H33011" t="str">
            <v>[Gl 401]</v>
          </cell>
        </row>
        <row r="33012">
          <cell r="H33012" t="str">
            <v>[Gl 601]</v>
          </cell>
        </row>
        <row r="33013">
          <cell r="H33013" t="str">
            <v>[101]</v>
          </cell>
        </row>
        <row r="33014">
          <cell r="H33014" t="str">
            <v>[201]</v>
          </cell>
        </row>
        <row r="33015">
          <cell r="H33015" t="str">
            <v>[203]</v>
          </cell>
        </row>
        <row r="33016">
          <cell r="H33016" t="str">
            <v>[601]</v>
          </cell>
        </row>
        <row r="33017">
          <cell r="H33017" t="str">
            <v>[Gl 404]</v>
          </cell>
        </row>
        <row r="33018">
          <cell r="H33018" t="str">
            <v>[Gl 505]</v>
          </cell>
        </row>
        <row r="33019">
          <cell r="H33019" t="str">
            <v>[W35]</v>
          </cell>
        </row>
        <row r="33020">
          <cell r="H33020" t="str">
            <v>[Bl e11]</v>
          </cell>
        </row>
        <row r="33021">
          <cell r="H33021" t="str">
            <v>[Bl f11]</v>
          </cell>
        </row>
        <row r="33022">
          <cell r="H33022" t="str">
            <v>[EVA1]</v>
          </cell>
        </row>
        <row r="33023">
          <cell r="H33023" t="str">
            <v>[Ers A]</v>
          </cell>
        </row>
        <row r="33024">
          <cell r="H33024" t="str">
            <v>[Ers H1]</v>
          </cell>
        </row>
        <row r="33025">
          <cell r="H33025" t="str">
            <v>[Ers H3]</v>
          </cell>
        </row>
        <row r="33026">
          <cell r="H33026" t="str">
            <v>[Ers R1]</v>
          </cell>
        </row>
        <row r="33027">
          <cell r="H33027" t="str">
            <v>[Ers R2]</v>
          </cell>
        </row>
        <row r="33028">
          <cell r="H33028" t="str">
            <v>[Ers R5]</v>
          </cell>
        </row>
        <row r="33029">
          <cell r="H33029" t="str">
            <v>[Ers Sch301H]</v>
          </cell>
        </row>
        <row r="33030">
          <cell r="H33030" t="str">
            <v>[Ers Sch301R]</v>
          </cell>
        </row>
        <row r="33031">
          <cell r="H33031" t="str">
            <v>[Ers Sch302H]</v>
          </cell>
        </row>
        <row r="33032">
          <cell r="H33032" t="str">
            <v>[Ers Sch303H]</v>
          </cell>
        </row>
        <row r="33033">
          <cell r="H33033" t="str">
            <v>[Ers Sch303R]</v>
          </cell>
        </row>
        <row r="33034">
          <cell r="H33034" t="str">
            <v>[Ers Sch305H]</v>
          </cell>
        </row>
        <row r="33035">
          <cell r="H33035" t="str">
            <v>[Ers Sch401]</v>
          </cell>
        </row>
        <row r="33036">
          <cell r="H33036" t="str">
            <v>[Ers Z]</v>
          </cell>
        </row>
        <row r="33037">
          <cell r="H33037" t="str">
            <v>[Ers 1A]</v>
          </cell>
        </row>
        <row r="33038">
          <cell r="H33038" t="str">
            <v>[Ers 2A]</v>
          </cell>
        </row>
        <row r="33039">
          <cell r="H33039" t="str">
            <v>[FA R2]</v>
          </cell>
        </row>
        <row r="33040">
          <cell r="H33040" t="str">
            <v>[FA Sch302H]</v>
          </cell>
        </row>
        <row r="33041">
          <cell r="H33041" t="str">
            <v>[FA Sch303R]</v>
          </cell>
        </row>
        <row r="33042">
          <cell r="H33042" t="str">
            <v>[GA Sch401]</v>
          </cell>
        </row>
        <row r="33043">
          <cell r="H33043" t="str">
            <v>[GVA Z]</v>
          </cell>
        </row>
        <row r="33044">
          <cell r="H33044" t="str">
            <v>[1]</v>
          </cell>
        </row>
        <row r="33045">
          <cell r="H33045" t="str">
            <v>[101]</v>
          </cell>
        </row>
        <row r="33046">
          <cell r="H33046" t="str">
            <v>[111]</v>
          </cell>
        </row>
        <row r="33047">
          <cell r="H33047" t="str">
            <v>[201]</v>
          </cell>
        </row>
        <row r="33048">
          <cell r="H33048" t="str">
            <v>[203]</v>
          </cell>
        </row>
        <row r="33049">
          <cell r="H33049" t="str">
            <v>[301]</v>
          </cell>
        </row>
        <row r="33050">
          <cell r="H33050" t="str">
            <v>[302]</v>
          </cell>
        </row>
        <row r="33051">
          <cell r="H33051" t="str">
            <v>[303]</v>
          </cell>
        </row>
        <row r="33052">
          <cell r="H33052" t="str">
            <v>[305]</v>
          </cell>
        </row>
        <row r="33053">
          <cell r="H33053" t="str">
            <v>[31]</v>
          </cell>
        </row>
        <row r="33054">
          <cell r="H33054" t="str">
            <v>[32]</v>
          </cell>
        </row>
        <row r="33055">
          <cell r="H33055" t="str">
            <v>[35]</v>
          </cell>
        </row>
        <row r="33056">
          <cell r="H33056" t="str">
            <v>[401]</v>
          </cell>
        </row>
        <row r="33057">
          <cell r="H33057" t="str">
            <v>[51]</v>
          </cell>
        </row>
        <row r="33058">
          <cell r="H33058" t="str">
            <v>[52]</v>
          </cell>
        </row>
        <row r="33059">
          <cell r="H33059" t="str">
            <v>[54]</v>
          </cell>
        </row>
        <row r="33060">
          <cell r="H33060" t="str">
            <v>[601]</v>
          </cell>
        </row>
        <row r="33061">
          <cell r="H33061" t="str">
            <v>[611]</v>
          </cell>
        </row>
        <row r="33062">
          <cell r="H33062" t="str">
            <v>[e11]</v>
          </cell>
        </row>
        <row r="33063">
          <cell r="H33063" t="str">
            <v>[f11]</v>
          </cell>
        </row>
        <row r="33064">
          <cell r="H33064" t="str">
            <v>[f21]</v>
          </cell>
        </row>
        <row r="33065">
          <cell r="H33065" t="str">
            <v>[A]</v>
          </cell>
        </row>
        <row r="33066">
          <cell r="H33066" t="str">
            <v>[H1]</v>
          </cell>
        </row>
        <row r="33067">
          <cell r="H33067" t="str">
            <v>[H3]</v>
          </cell>
        </row>
        <row r="33068">
          <cell r="H33068" t="str">
            <v>[R1]</v>
          </cell>
        </row>
        <row r="33069">
          <cell r="H33069" t="str">
            <v>[R2]</v>
          </cell>
        </row>
        <row r="33070">
          <cell r="H33070" t="str">
            <v>[R5]</v>
          </cell>
        </row>
        <row r="33071">
          <cell r="H33071" t="str">
            <v>[Z]</v>
          </cell>
        </row>
        <row r="33072">
          <cell r="H33072" t="str">
            <v>[Gl e11]</v>
          </cell>
        </row>
        <row r="33073">
          <cell r="H33073" t="str">
            <v>[Gl f11]</v>
          </cell>
        </row>
        <row r="33074">
          <cell r="H33074" t="str">
            <v>[Gl f21]</v>
          </cell>
        </row>
        <row r="33075">
          <cell r="H33075" t="str">
            <v>[Sch301H]</v>
          </cell>
        </row>
        <row r="33076">
          <cell r="H33076" t="str">
            <v>[Sch301R]</v>
          </cell>
        </row>
        <row r="33077">
          <cell r="H33077" t="str">
            <v>[Sch302H]</v>
          </cell>
        </row>
        <row r="33078">
          <cell r="H33078" t="str">
            <v>[Sch303H]</v>
          </cell>
        </row>
        <row r="33079">
          <cell r="H33079" t="str">
            <v>[Sch303R]</v>
          </cell>
        </row>
        <row r="33080">
          <cell r="H33080" t="str">
            <v>[Sch305H]</v>
          </cell>
        </row>
        <row r="33081">
          <cell r="H33081" t="str">
            <v>[Sch401]</v>
          </cell>
        </row>
        <row r="33082">
          <cell r="H33082" t="str">
            <v>[1A]</v>
          </cell>
        </row>
        <row r="33083">
          <cell r="H33083" t="str">
            <v>[2A]</v>
          </cell>
        </row>
        <row r="33084">
          <cell r="H33084" t="str">
            <v>[V1]</v>
          </cell>
        </row>
        <row r="33085">
          <cell r="H33085" t="str">
            <v>[V31]</v>
          </cell>
        </row>
        <row r="33086">
          <cell r="H33086" t="str">
            <v>[V32]</v>
          </cell>
        </row>
        <row r="33087">
          <cell r="H33087" t="str">
            <v>[V404]</v>
          </cell>
        </row>
        <row r="33088">
          <cell r="H33088" t="str">
            <v>[V505H]</v>
          </cell>
        </row>
        <row r="33089">
          <cell r="H33089" t="str">
            <v>[V54]</v>
          </cell>
        </row>
        <row r="33090">
          <cell r="H33090" t="str">
            <v>[VH1]</v>
          </cell>
        </row>
        <row r="33091">
          <cell r="H33091" t="str">
            <v>[VH3]</v>
          </cell>
        </row>
        <row r="33092">
          <cell r="H33092" t="str">
            <v>[VR1]</v>
          </cell>
        </row>
        <row r="33093">
          <cell r="H33093" t="str">
            <v>[VR2]</v>
          </cell>
        </row>
        <row r="33094">
          <cell r="H33094" t="str">
            <v>[VR5]</v>
          </cell>
        </row>
        <row r="33095">
          <cell r="H33095" t="str">
            <v>[a]</v>
          </cell>
        </row>
        <row r="33096">
          <cell r="H33096" t="str">
            <v>[h(Z)]</v>
          </cell>
        </row>
        <row r="33097">
          <cell r="H33097" t="str">
            <v>[r(A)]</v>
          </cell>
        </row>
        <row r="33098">
          <cell r="H33098" t="str">
            <v>[z]</v>
          </cell>
        </row>
        <row r="33099">
          <cell r="H33099" t="str">
            <v>[Sp 61]</v>
          </cell>
        </row>
        <row r="33100">
          <cell r="H33100" t="str">
            <v>[Sp 62]</v>
          </cell>
        </row>
        <row r="33101">
          <cell r="H33101" t="str">
            <v>[W 1]</v>
          </cell>
        </row>
        <row r="33102">
          <cell r="H33102" t="str">
            <v>[W 31]</v>
          </cell>
        </row>
        <row r="33103">
          <cell r="H33103" t="str">
            <v>[W 32]</v>
          </cell>
        </row>
        <row r="33104">
          <cell r="H33104" t="str">
            <v>[W 35]</v>
          </cell>
        </row>
        <row r="33105">
          <cell r="H33105" t="str">
            <v>[W 51]</v>
          </cell>
        </row>
        <row r="33106">
          <cell r="H33106" t="str">
            <v>[W 52]</v>
          </cell>
        </row>
        <row r="33107">
          <cell r="H33107" t="str">
            <v>[W 53]</v>
          </cell>
        </row>
        <row r="33108">
          <cell r="H33108" t="str">
            <v>[W 54]</v>
          </cell>
        </row>
        <row r="33109">
          <cell r="H33109" t="str">
            <v>[VE 404]</v>
          </cell>
        </row>
        <row r="33110">
          <cell r="H33110" t="str">
            <v>[VE 505]</v>
          </cell>
        </row>
        <row r="33111">
          <cell r="H33111" t="str">
            <v>[ZVE e11]</v>
          </cell>
        </row>
        <row r="33112">
          <cell r="H33112" t="str">
            <v>[ZVE f11]</v>
          </cell>
        </row>
        <row r="33113">
          <cell r="H33113" t="str">
            <v>[aws]</v>
          </cell>
        </row>
        <row r="33114">
          <cell r="H33114" t="str">
            <v>[205]</v>
          </cell>
        </row>
        <row r="33115">
          <cell r="H33115" t="str">
            <v>[305]</v>
          </cell>
        </row>
        <row r="33116">
          <cell r="H33116" t="str">
            <v>[4/5]</v>
          </cell>
        </row>
        <row r="33117">
          <cell r="H33117" t="str">
            <v>[k11]</v>
          </cell>
        </row>
        <row r="33118">
          <cell r="H33118" t="str">
            <v>[Gl 101^^1]</v>
          </cell>
        </row>
        <row r="33119">
          <cell r="H33119" t="str">
            <v>[Gl 101^^2]</v>
          </cell>
        </row>
        <row r="33120">
          <cell r="H33120" t="str">
            <v>[Gl 205]</v>
          </cell>
        </row>
        <row r="33121">
          <cell r="H33121" t="str">
            <v>[Gl 301]</v>
          </cell>
        </row>
        <row r="33122">
          <cell r="H33122" t="str">
            <v>[Gl 303]</v>
          </cell>
        </row>
        <row r="33123">
          <cell r="H33123" t="str">
            <v>[Gl 305]</v>
          </cell>
        </row>
        <row r="33124">
          <cell r="H33124" t="str">
            <v>[Gl 403]</v>
          </cell>
        </row>
        <row r="33125">
          <cell r="H33125" t="str">
            <v>[Gl 501]</v>
          </cell>
        </row>
        <row r="33126">
          <cell r="H33126" t="str">
            <v>[Gl 207]</v>
          </cell>
        </row>
        <row r="33127">
          <cell r="H33127" t="str">
            <v>[Gl 307]</v>
          </cell>
        </row>
        <row r="33128">
          <cell r="H33128" t="str">
            <v>[Gl 309]</v>
          </cell>
        </row>
        <row r="33129">
          <cell r="H33129" t="str">
            <v>[Gl 503]</v>
          </cell>
        </row>
        <row r="33130">
          <cell r="H33130" t="str">
            <v>[Bl j11]</v>
          </cell>
        </row>
        <row r="33131">
          <cell r="H33131" t="str">
            <v>[Bl k11]</v>
          </cell>
        </row>
        <row r="33132">
          <cell r="H33132" t="str">
            <v>[EVA1]</v>
          </cell>
        </row>
        <row r="33133">
          <cell r="H33133" t="str">
            <v>[km 150,619]</v>
          </cell>
        </row>
        <row r="33134">
          <cell r="H33134" t="str">
            <v>[km 151,586]</v>
          </cell>
        </row>
        <row r="33135">
          <cell r="H33135" t="str">
            <v>[km 152,997]</v>
          </cell>
        </row>
        <row r="33136">
          <cell r="H33136" t="str">
            <v>[km 153,717]</v>
          </cell>
        </row>
        <row r="33137">
          <cell r="H33137" t="str">
            <v>[km 153,921]</v>
          </cell>
        </row>
        <row r="33138">
          <cell r="H33138" t="str">
            <v>[km 158,544]</v>
          </cell>
        </row>
        <row r="33139">
          <cell r="H33139" t="str">
            <v>[km 159,604]</v>
          </cell>
        </row>
        <row r="33140">
          <cell r="H33140" t="str">
            <v>[Ers A]</v>
          </cell>
        </row>
        <row r="33141">
          <cell r="H33141" t="str">
            <v>[Ers H1]</v>
          </cell>
        </row>
        <row r="33142">
          <cell r="H33142" t="str">
            <v>[Ers H3]</v>
          </cell>
        </row>
        <row r="33143">
          <cell r="H33143" t="str">
            <v>[Ers H5]</v>
          </cell>
        </row>
        <row r="33144">
          <cell r="H33144" t="str">
            <v>[Ers R1]</v>
          </cell>
        </row>
        <row r="33145">
          <cell r="H33145" t="str">
            <v>[Ers R3]</v>
          </cell>
        </row>
        <row r="33146">
          <cell r="H33146" t="str">
            <v>[Ers R5]</v>
          </cell>
        </row>
        <row r="33147">
          <cell r="H33147" t="str">
            <v>[Ers Z]</v>
          </cell>
        </row>
        <row r="33148">
          <cell r="H33148" t="str">
            <v>[Ers 1R1]</v>
          </cell>
        </row>
        <row r="33149">
          <cell r="H33149" t="str">
            <v>[FA H3]</v>
          </cell>
        </row>
        <row r="33150">
          <cell r="H33150" t="str">
            <v>[XTR k11]</v>
          </cell>
        </row>
        <row r="33151">
          <cell r="H33151" t="str">
            <v>[1]</v>
          </cell>
        </row>
        <row r="33152">
          <cell r="H33152" t="str">
            <v>[1/2]</v>
          </cell>
        </row>
        <row r="33153">
          <cell r="H33153" t="str">
            <v>[101]</v>
          </cell>
        </row>
        <row r="33154">
          <cell r="H33154" t="str">
            <v>[3]</v>
          </cell>
        </row>
        <row r="33155">
          <cell r="H33155" t="str">
            <v>[3/4]</v>
          </cell>
        </row>
        <row r="33156">
          <cell r="H33156" t="str">
            <v>[301^^3]</v>
          </cell>
        </row>
        <row r="33157">
          <cell r="H33157" t="str">
            <v>[301^^4]</v>
          </cell>
        </row>
        <row r="33158">
          <cell r="H33158" t="str">
            <v>[303]</v>
          </cell>
        </row>
        <row r="33159">
          <cell r="H33159" t="str">
            <v>[403]</v>
          </cell>
        </row>
        <row r="33160">
          <cell r="H33160" t="str">
            <v>[501]</v>
          </cell>
        </row>
        <row r="33161">
          <cell r="H33161" t="str">
            <v>[51]</v>
          </cell>
        </row>
        <row r="33162">
          <cell r="H33162" t="str">
            <v>[52]</v>
          </cell>
        </row>
        <row r="33163">
          <cell r="H33163" t="str">
            <v>[53]</v>
          </cell>
        </row>
        <row r="33164">
          <cell r="H33164" t="str">
            <v>[54]</v>
          </cell>
        </row>
        <row r="33165">
          <cell r="H33165" t="str">
            <v>[j11]</v>
          </cell>
        </row>
        <row r="33166">
          <cell r="H33166" t="str">
            <v>[A]</v>
          </cell>
        </row>
        <row r="33167">
          <cell r="H33167" t="str">
            <v>[H1]</v>
          </cell>
        </row>
        <row r="33168">
          <cell r="H33168" t="str">
            <v>[H3]</v>
          </cell>
        </row>
        <row r="33169">
          <cell r="H33169" t="str">
            <v>[H5]</v>
          </cell>
        </row>
        <row r="33170">
          <cell r="H33170" t="str">
            <v>[R1]</v>
          </cell>
        </row>
        <row r="33171">
          <cell r="H33171" t="str">
            <v>[R3]</v>
          </cell>
        </row>
        <row r="33172">
          <cell r="H33172" t="str">
            <v>[R5]</v>
          </cell>
        </row>
        <row r="33173">
          <cell r="H33173" t="str">
            <v>[Z]</v>
          </cell>
        </row>
        <row r="33174">
          <cell r="H33174" t="str">
            <v>[Gl j11]</v>
          </cell>
        </row>
        <row r="33175">
          <cell r="H33175" t="str">
            <v>[Gl k11]</v>
          </cell>
        </row>
        <row r="33176">
          <cell r="H33176" t="str">
            <v>[1R1]</v>
          </cell>
        </row>
        <row r="33177">
          <cell r="H33177" t="str">
            <v>[V101R]</v>
          </cell>
        </row>
        <row r="33178">
          <cell r="H33178" t="str">
            <v>[V207R]</v>
          </cell>
        </row>
        <row r="33179">
          <cell r="H33179" t="str">
            <v>[V307H]</v>
          </cell>
        </row>
        <row r="33180">
          <cell r="H33180" t="str">
            <v>[V307R]</v>
          </cell>
        </row>
        <row r="33181">
          <cell r="H33181" t="str">
            <v>[V309H]</v>
          </cell>
        </row>
        <row r="33182">
          <cell r="H33182" t="str">
            <v>[V403H]</v>
          </cell>
        </row>
        <row r="33183">
          <cell r="H33183" t="str">
            <v>[V403R]</v>
          </cell>
        </row>
        <row r="33184">
          <cell r="H33184" t="str">
            <v>[V501H]</v>
          </cell>
        </row>
        <row r="33185">
          <cell r="H33185" t="str">
            <v>[V503H]</v>
          </cell>
        </row>
        <row r="33186">
          <cell r="H33186" t="str">
            <v>[VH1]</v>
          </cell>
        </row>
        <row r="33187">
          <cell r="H33187" t="str">
            <v>[VH3]</v>
          </cell>
        </row>
        <row r="33188">
          <cell r="H33188" t="str">
            <v>[VH5]</v>
          </cell>
        </row>
        <row r="33189">
          <cell r="H33189" t="str">
            <v>[VR1]</v>
          </cell>
        </row>
        <row r="33190">
          <cell r="H33190" t="str">
            <v>[VR3]</v>
          </cell>
        </row>
        <row r="33191">
          <cell r="H33191" t="str">
            <v>[VR5]</v>
          </cell>
        </row>
        <row r="33192">
          <cell r="H33192" t="str">
            <v>[a]</v>
          </cell>
        </row>
        <row r="33193">
          <cell r="H33193" t="str">
            <v>[h(Z)]</v>
          </cell>
        </row>
        <row r="33194">
          <cell r="H33194" t="str">
            <v>[r(A)]</v>
          </cell>
        </row>
        <row r="33195">
          <cell r="H33195" t="str">
            <v>[z]</v>
          </cell>
        </row>
        <row r="33196">
          <cell r="H33196" t="str">
            <v>[W 1]</v>
          </cell>
        </row>
        <row r="33197">
          <cell r="H33197" t="str">
            <v>[W 2]</v>
          </cell>
        </row>
        <row r="33198">
          <cell r="H33198" t="str">
            <v>[W 3]</v>
          </cell>
        </row>
        <row r="33199">
          <cell r="H33199" t="str">
            <v>[W 4]</v>
          </cell>
        </row>
        <row r="33200">
          <cell r="H33200" t="str">
            <v>[W 5]</v>
          </cell>
        </row>
        <row r="33201">
          <cell r="H33201" t="str">
            <v>[W 51]</v>
          </cell>
        </row>
        <row r="33202">
          <cell r="H33202" t="str">
            <v>[W 52]</v>
          </cell>
        </row>
        <row r="33203">
          <cell r="H33203" t="str">
            <v>[W 53]</v>
          </cell>
        </row>
        <row r="33204">
          <cell r="H33204" t="str">
            <v>[W 54]</v>
          </cell>
        </row>
        <row r="33205">
          <cell r="H33205" t="str">
            <v>[VE 101]</v>
          </cell>
        </row>
        <row r="33206">
          <cell r="H33206" t="str">
            <v>[VE 207]</v>
          </cell>
        </row>
        <row r="33207">
          <cell r="H33207" t="str">
            <v>[VE 309]</v>
          </cell>
        </row>
        <row r="33208">
          <cell r="H33208" t="str">
            <v>[VE 503]</v>
          </cell>
        </row>
        <row r="33209">
          <cell r="H33209" t="str">
            <v>[ZE j11]</v>
          </cell>
        </row>
        <row r="33210">
          <cell r="H33210" t="str">
            <v>[ZVE k11]</v>
          </cell>
        </row>
        <row r="33211">
          <cell r="H33211" t="str">
            <v>[e11]</v>
          </cell>
        </row>
        <row r="33212">
          <cell r="H33212" t="str">
            <v>[Sp1W]</v>
          </cell>
        </row>
        <row r="33213">
          <cell r="H33213" t="str">
            <v>[Gl 053]</v>
          </cell>
        </row>
        <row r="33214">
          <cell r="H33214" t="str">
            <v>[Gl 101]</v>
          </cell>
        </row>
        <row r="33215">
          <cell r="H33215" t="str">
            <v>[Gl 1W]</v>
          </cell>
        </row>
        <row r="33216">
          <cell r="H33216" t="str">
            <v>[Gl 201]</v>
          </cell>
        </row>
        <row r="33217">
          <cell r="H33217" t="str">
            <v>[Gl 203]</v>
          </cell>
        </row>
        <row r="33218">
          <cell r="H33218" t="str">
            <v>[Gl 205]</v>
          </cell>
        </row>
        <row r="33219">
          <cell r="H33219" t="str">
            <v>[Gl 301]</v>
          </cell>
        </row>
        <row r="33220">
          <cell r="H33220" t="str">
            <v>[Gl 302]</v>
          </cell>
        </row>
        <row r="33221">
          <cell r="H33221" t="str">
            <v>[Gl 304]</v>
          </cell>
        </row>
        <row r="33222">
          <cell r="H33222" t="str">
            <v>[Gl 305]</v>
          </cell>
        </row>
        <row r="33223">
          <cell r="H33223" t="str">
            <v>[Gl 306]</v>
          </cell>
        </row>
        <row r="33224">
          <cell r="H33224" t="str">
            <v>[Gl 307]</v>
          </cell>
        </row>
        <row r="33225">
          <cell r="H33225" t="str">
            <v>[Gl 308]</v>
          </cell>
        </row>
        <row r="33226">
          <cell r="H33226" t="str">
            <v>[Gl 401]</v>
          </cell>
        </row>
        <row r="33227">
          <cell r="H33227" t="str">
            <v>[Gl 403]</v>
          </cell>
        </row>
        <row r="33228">
          <cell r="H33228" t="str">
            <v>[Gl 405]</v>
          </cell>
        </row>
        <row r="33229">
          <cell r="H33229" t="str">
            <v>[Gl 406]</v>
          </cell>
        </row>
        <row r="33230">
          <cell r="H33230" t="str">
            <v>[Gl 501]</v>
          </cell>
        </row>
        <row r="33231">
          <cell r="H33231" t="str">
            <v>[Gl 55]</v>
          </cell>
        </row>
        <row r="33232">
          <cell r="H33232" t="str">
            <v>[Gl 601]</v>
          </cell>
        </row>
        <row r="33233">
          <cell r="H33233" t="str">
            <v>[Gl 603]</v>
          </cell>
        </row>
        <row r="33234">
          <cell r="H33234" t="str">
            <v>[Gl 611]</v>
          </cell>
        </row>
        <row r="33235">
          <cell r="H33235" t="str">
            <v>[Gl 621]</v>
          </cell>
        </row>
        <row r="33236">
          <cell r="H33236" t="str">
            <v>[Gl 1M]</v>
          </cell>
        </row>
        <row r="33237">
          <cell r="H33237" t="str">
            <v>[Gl 2M]</v>
          </cell>
        </row>
        <row r="33238">
          <cell r="H33238" t="str">
            <v>[Gl 310]</v>
          </cell>
        </row>
        <row r="33239">
          <cell r="H33239" t="str">
            <v>[Gl 312]</v>
          </cell>
        </row>
        <row r="33240">
          <cell r="H33240" t="str">
            <v>[Gl 409]</v>
          </cell>
        </row>
        <row r="33241">
          <cell r="H33241" t="str">
            <v>[Gl 807]</v>
          </cell>
        </row>
        <row r="33242">
          <cell r="H33242" t="str">
            <v>[Gl e13]</v>
          </cell>
        </row>
        <row r="33243">
          <cell r="H33243" t="str">
            <v>[Bl d11]</v>
          </cell>
        </row>
        <row r="33244">
          <cell r="H33244" t="str">
            <v>[Bl e11]</v>
          </cell>
        </row>
        <row r="33245">
          <cell r="H33245" t="str">
            <v>[km 78,700]</v>
          </cell>
        </row>
        <row r="33246">
          <cell r="H33246" t="str">
            <v>[km 79,822]</v>
          </cell>
        </row>
        <row r="33247">
          <cell r="H33247" t="str">
            <v>[km 80,309]</v>
          </cell>
        </row>
        <row r="33248">
          <cell r="H33248" t="str">
            <v>[km 80,970]</v>
          </cell>
        </row>
        <row r="33249">
          <cell r="H33249" t="str">
            <v>[km 83,707]</v>
          </cell>
        </row>
        <row r="33250">
          <cell r="H33250" t="str">
            <v>[km 85,152]</v>
          </cell>
        </row>
        <row r="33251">
          <cell r="H33251" t="str">
            <v>[km 85,591]</v>
          </cell>
        </row>
        <row r="33252">
          <cell r="H33252" t="str">
            <v>[Ers A]</v>
          </cell>
        </row>
        <row r="33253">
          <cell r="H33253" t="str">
            <v>[Ers H1]</v>
          </cell>
        </row>
        <row r="33254">
          <cell r="H33254" t="str">
            <v>[Ers H2]</v>
          </cell>
        </row>
        <row r="33255">
          <cell r="H33255" t="str">
            <v>[Ers H4]</v>
          </cell>
        </row>
        <row r="33256">
          <cell r="H33256" t="str">
            <v>[Ers H5]</v>
          </cell>
        </row>
        <row r="33257">
          <cell r="H33257" t="str">
            <v>[Ers H6]</v>
          </cell>
        </row>
        <row r="33258">
          <cell r="H33258" t="str">
            <v>[Ers H8]</v>
          </cell>
        </row>
        <row r="33259">
          <cell r="H33259" t="str">
            <v>[Ers R1]</v>
          </cell>
        </row>
        <row r="33260">
          <cell r="H33260" t="str">
            <v>[Ers R2]</v>
          </cell>
        </row>
        <row r="33261">
          <cell r="H33261" t="str">
            <v>[Ers R3]</v>
          </cell>
        </row>
        <row r="33262">
          <cell r="H33262" t="str">
            <v>[Ers R4]</v>
          </cell>
        </row>
        <row r="33263">
          <cell r="H33263" t="str">
            <v>[Ers R5]</v>
          </cell>
        </row>
        <row r="33264">
          <cell r="H33264" t="str">
            <v>[Ers R6]</v>
          </cell>
        </row>
        <row r="33265">
          <cell r="H33265" t="str">
            <v>[Ers Sch 1]</v>
          </cell>
        </row>
        <row r="33266">
          <cell r="H33266" t="str">
            <v>[Ers Sch 6]</v>
          </cell>
        </row>
        <row r="33267">
          <cell r="H33267" t="str">
            <v>[Ers Sch 8]</v>
          </cell>
        </row>
        <row r="33268">
          <cell r="H33268" t="str">
            <v>[Ers Sch305]</v>
          </cell>
        </row>
        <row r="33269">
          <cell r="H33269" t="str">
            <v>[Ers Sch405]</v>
          </cell>
        </row>
        <row r="33270">
          <cell r="H33270" t="str">
            <v>[Ers Y]</v>
          </cell>
        </row>
        <row r="33271">
          <cell r="H33271" t="str">
            <v>[Ers Z]</v>
          </cell>
        </row>
        <row r="33272">
          <cell r="H33272" t="str">
            <v>[Ers SN 1A]</v>
          </cell>
        </row>
        <row r="33273">
          <cell r="H33273" t="str">
            <v>[Ers SN 1Z]</v>
          </cell>
        </row>
        <row r="33274">
          <cell r="H33274" t="str">
            <v>[XTR e11]</v>
          </cell>
        </row>
        <row r="33275">
          <cell r="H33275" t="str">
            <v>[1/5]</v>
          </cell>
        </row>
        <row r="33276">
          <cell r="H33276" t="str">
            <v>[101]</v>
          </cell>
        </row>
        <row r="33277">
          <cell r="H33277" t="str">
            <v>[1W]</v>
          </cell>
        </row>
        <row r="33278">
          <cell r="H33278" t="str">
            <v>[2]</v>
          </cell>
        </row>
        <row r="33279">
          <cell r="H33279" t="str">
            <v>[201]</v>
          </cell>
        </row>
        <row r="33280">
          <cell r="H33280" t="str">
            <v>[202]</v>
          </cell>
        </row>
        <row r="33281">
          <cell r="H33281" t="str">
            <v>[203]</v>
          </cell>
        </row>
        <row r="33282">
          <cell r="H33282" t="str">
            <v>[205]</v>
          </cell>
        </row>
        <row r="33283">
          <cell r="H33283" t="str">
            <v>[3]</v>
          </cell>
        </row>
        <row r="33284">
          <cell r="H33284" t="str">
            <v>[301]</v>
          </cell>
        </row>
        <row r="33285">
          <cell r="H33285" t="str">
            <v>[302]</v>
          </cell>
        </row>
        <row r="33286">
          <cell r="H33286" t="str">
            <v>[304]</v>
          </cell>
        </row>
        <row r="33287">
          <cell r="H33287" t="str">
            <v>[305]</v>
          </cell>
        </row>
        <row r="33288">
          <cell r="H33288" t="str">
            <v>[306]</v>
          </cell>
        </row>
        <row r="33289">
          <cell r="H33289" t="str">
            <v>[307]</v>
          </cell>
        </row>
        <row r="33290">
          <cell r="H33290" t="str">
            <v>[308]</v>
          </cell>
        </row>
        <row r="33291">
          <cell r="H33291" t="str">
            <v>[31]</v>
          </cell>
        </row>
        <row r="33292">
          <cell r="H33292" t="str">
            <v>[32]</v>
          </cell>
        </row>
        <row r="33293">
          <cell r="H33293" t="str">
            <v>[33]</v>
          </cell>
        </row>
        <row r="33294">
          <cell r="H33294" t="str">
            <v>[4]</v>
          </cell>
        </row>
        <row r="33295">
          <cell r="H33295" t="str">
            <v>[401]</v>
          </cell>
        </row>
        <row r="33296">
          <cell r="H33296" t="str">
            <v>[403]</v>
          </cell>
        </row>
        <row r="33297">
          <cell r="H33297" t="str">
            <v>[405]</v>
          </cell>
        </row>
        <row r="33298">
          <cell r="H33298" t="str">
            <v>[406]</v>
          </cell>
        </row>
        <row r="33299">
          <cell r="H33299" t="str">
            <v>[501]</v>
          </cell>
        </row>
        <row r="33300">
          <cell r="H33300" t="str">
            <v>[51]</v>
          </cell>
        </row>
        <row r="33301">
          <cell r="H33301" t="str">
            <v>[52]</v>
          </cell>
        </row>
        <row r="33302">
          <cell r="H33302" t="str">
            <v>[53]</v>
          </cell>
        </row>
        <row r="33303">
          <cell r="H33303" t="str">
            <v>[54]</v>
          </cell>
        </row>
        <row r="33304">
          <cell r="H33304" t="str">
            <v>[55]</v>
          </cell>
        </row>
        <row r="33305">
          <cell r="H33305" t="str">
            <v>[56]</v>
          </cell>
        </row>
        <row r="33306">
          <cell r="H33306" t="str">
            <v>[57]</v>
          </cell>
        </row>
        <row r="33307">
          <cell r="H33307" t="str">
            <v>[58]</v>
          </cell>
        </row>
        <row r="33308">
          <cell r="H33308" t="str">
            <v>[59]</v>
          </cell>
        </row>
        <row r="33309">
          <cell r="H33309" t="str">
            <v>[6]</v>
          </cell>
        </row>
        <row r="33310">
          <cell r="H33310" t="str">
            <v>[60]</v>
          </cell>
        </row>
        <row r="33311">
          <cell r="H33311" t="str">
            <v>[601]</v>
          </cell>
        </row>
        <row r="33312">
          <cell r="H33312" t="str">
            <v>[603]</v>
          </cell>
        </row>
        <row r="33313">
          <cell r="H33313" t="str">
            <v>[61]</v>
          </cell>
        </row>
        <row r="33314">
          <cell r="H33314" t="str">
            <v>[611]</v>
          </cell>
        </row>
        <row r="33315">
          <cell r="H33315" t="str">
            <v>[621]</v>
          </cell>
        </row>
        <row r="33316">
          <cell r="H33316" t="str">
            <v>[7]</v>
          </cell>
        </row>
        <row r="33317">
          <cell r="H33317" t="str">
            <v>[8]</v>
          </cell>
        </row>
        <row r="33318">
          <cell r="H33318" t="str">
            <v>[9]</v>
          </cell>
        </row>
        <row r="33319">
          <cell r="H33319" t="str">
            <v>[d11]</v>
          </cell>
        </row>
        <row r="33320">
          <cell r="H33320" t="str">
            <v>[A]</v>
          </cell>
        </row>
        <row r="33321">
          <cell r="H33321" t="str">
            <v>[H1]</v>
          </cell>
        </row>
        <row r="33322">
          <cell r="H33322" t="str">
            <v>[H2]</v>
          </cell>
        </row>
        <row r="33323">
          <cell r="H33323" t="str">
            <v>[H4]</v>
          </cell>
        </row>
        <row r="33324">
          <cell r="H33324" t="str">
            <v>[H5]</v>
          </cell>
        </row>
        <row r="33325">
          <cell r="H33325" t="str">
            <v>[H6]</v>
          </cell>
        </row>
        <row r="33326">
          <cell r="H33326" t="str">
            <v>[H8]</v>
          </cell>
        </row>
        <row r="33327">
          <cell r="H33327" t="str">
            <v>[R1]</v>
          </cell>
        </row>
        <row r="33328">
          <cell r="H33328" t="str">
            <v>[R2]</v>
          </cell>
        </row>
        <row r="33329">
          <cell r="H33329" t="str">
            <v>[R3]</v>
          </cell>
        </row>
        <row r="33330">
          <cell r="H33330" t="str">
            <v>[R4]</v>
          </cell>
        </row>
        <row r="33331">
          <cell r="H33331" t="str">
            <v>[R5]</v>
          </cell>
        </row>
        <row r="33332">
          <cell r="H33332" t="str">
            <v>[R6]</v>
          </cell>
        </row>
        <row r="33333">
          <cell r="H33333" t="str">
            <v>[Y]</v>
          </cell>
        </row>
        <row r="33334">
          <cell r="H33334" t="str">
            <v>[Z]</v>
          </cell>
        </row>
        <row r="33335">
          <cell r="H33335" t="str">
            <v>[Gl d11/1]</v>
          </cell>
        </row>
        <row r="33336">
          <cell r="H33336" t="str">
            <v>[Gl e11]</v>
          </cell>
        </row>
        <row r="33337">
          <cell r="H33337" t="str">
            <v>[Elf Rb]</v>
          </cell>
        </row>
        <row r="33338">
          <cell r="H33338" t="str">
            <v>[Sch 1]</v>
          </cell>
        </row>
        <row r="33339">
          <cell r="H33339" t="str">
            <v>[Sch 6]</v>
          </cell>
        </row>
        <row r="33340">
          <cell r="H33340" t="str">
            <v>[Sch 8]</v>
          </cell>
        </row>
        <row r="33341">
          <cell r="H33341" t="str">
            <v>[Sch305]</v>
          </cell>
        </row>
        <row r="33342">
          <cell r="H33342" t="str">
            <v>[Sch405]</v>
          </cell>
        </row>
        <row r="33343">
          <cell r="H33343" t="str">
            <v>[SN 1A]</v>
          </cell>
        </row>
        <row r="33344">
          <cell r="H33344" t="str">
            <v>[SN 1Z]</v>
          </cell>
        </row>
        <row r="33345">
          <cell r="H33345" t="str">
            <v>[V101R]</v>
          </cell>
        </row>
        <row r="33346">
          <cell r="H33346" t="str">
            <v>[V1MH]</v>
          </cell>
        </row>
        <row r="33347">
          <cell r="H33347" t="str">
            <v>[V203H]</v>
          </cell>
        </row>
        <row r="33348">
          <cell r="H33348" t="str">
            <v>[V205R]</v>
          </cell>
        </row>
        <row r="33349">
          <cell r="H33349" t="str">
            <v>[V2MH]</v>
          </cell>
        </row>
        <row r="33350">
          <cell r="H33350" t="str">
            <v>[V307R]</v>
          </cell>
        </row>
        <row r="33351">
          <cell r="H33351" t="str">
            <v>[V310H]</v>
          </cell>
        </row>
        <row r="33352">
          <cell r="H33352" t="str">
            <v>[V310R]</v>
          </cell>
        </row>
        <row r="33353">
          <cell r="H33353" t="str">
            <v>[V312H]</v>
          </cell>
        </row>
        <row r="33354">
          <cell r="H33354" t="str">
            <v>[V312R]</v>
          </cell>
        </row>
        <row r="33355">
          <cell r="H33355" t="str">
            <v>[V406H]</v>
          </cell>
        </row>
        <row r="33356">
          <cell r="H33356" t="str">
            <v>[V409H]</v>
          </cell>
        </row>
        <row r="33357">
          <cell r="H33357" t="str">
            <v>[V52R]</v>
          </cell>
        </row>
        <row r="33358">
          <cell r="H33358" t="str">
            <v>[V55H]</v>
          </cell>
        </row>
        <row r="33359">
          <cell r="H33359" t="str">
            <v>[V58H]</v>
          </cell>
        </row>
        <row r="33360">
          <cell r="H33360" t="str">
            <v>[V59H]</v>
          </cell>
        </row>
        <row r="33361">
          <cell r="H33361" t="str">
            <v>[V601H]</v>
          </cell>
        </row>
        <row r="33362">
          <cell r="H33362" t="str">
            <v>[V603H]</v>
          </cell>
        </row>
        <row r="33363">
          <cell r="H33363" t="str">
            <v>[V611H]</v>
          </cell>
        </row>
        <row r="33364">
          <cell r="H33364" t="str">
            <v>[VH1]</v>
          </cell>
        </row>
        <row r="33365">
          <cell r="H33365" t="str">
            <v>[VH2]</v>
          </cell>
        </row>
        <row r="33366">
          <cell r="H33366" t="str">
            <v>[VH4]</v>
          </cell>
        </row>
        <row r="33367">
          <cell r="H33367" t="str">
            <v>[VH5]</v>
          </cell>
        </row>
        <row r="33368">
          <cell r="H33368" t="str">
            <v>[VH6]</v>
          </cell>
        </row>
        <row r="33369">
          <cell r="H33369" t="str">
            <v>[VH8]</v>
          </cell>
        </row>
        <row r="33370">
          <cell r="H33370" t="str">
            <v>[VR1]</v>
          </cell>
        </row>
        <row r="33371">
          <cell r="H33371" t="str">
            <v>[VR2]</v>
          </cell>
        </row>
        <row r="33372">
          <cell r="H33372" t="str">
            <v>[VR3]</v>
          </cell>
        </row>
        <row r="33373">
          <cell r="H33373" t="str">
            <v>[VR4]</v>
          </cell>
        </row>
        <row r="33374">
          <cell r="H33374" t="str">
            <v>[VR5]</v>
          </cell>
        </row>
        <row r="33375">
          <cell r="H33375" t="str">
            <v>[VR6]</v>
          </cell>
        </row>
        <row r="33376">
          <cell r="H33376" t="str">
            <v>[a]</v>
          </cell>
        </row>
        <row r="33377">
          <cell r="H33377" t="str">
            <v>[h(Y)]</v>
          </cell>
        </row>
        <row r="33378">
          <cell r="H33378" t="str">
            <v>[h(Z)]</v>
          </cell>
        </row>
        <row r="33379">
          <cell r="H33379" t="str">
            <v>[r(A)]</v>
          </cell>
        </row>
        <row r="33380">
          <cell r="H33380" t="str">
            <v>[y]</v>
          </cell>
        </row>
        <row r="33381">
          <cell r="H33381" t="str">
            <v>[z]</v>
          </cell>
        </row>
        <row r="33382">
          <cell r="H33382" t="str">
            <v>[1M]</v>
          </cell>
        </row>
        <row r="33383">
          <cell r="H33383" t="str">
            <v>[2M]</v>
          </cell>
        </row>
        <row r="33384">
          <cell r="H33384" t="str">
            <v>[3M]</v>
          </cell>
        </row>
        <row r="33385">
          <cell r="H33385" t="str">
            <v>[4M]</v>
          </cell>
        </row>
        <row r="33386">
          <cell r="H33386" t="str">
            <v>[W1]</v>
          </cell>
        </row>
        <row r="33387">
          <cell r="H33387" t="str">
            <v>[W2]</v>
          </cell>
        </row>
        <row r="33388">
          <cell r="H33388" t="str">
            <v>[W3]</v>
          </cell>
        </row>
        <row r="33389">
          <cell r="H33389" t="str">
            <v>[W31]</v>
          </cell>
        </row>
        <row r="33390">
          <cell r="H33390" t="str">
            <v>[W32]</v>
          </cell>
        </row>
        <row r="33391">
          <cell r="H33391" t="str">
            <v>[W33]</v>
          </cell>
        </row>
        <row r="33392">
          <cell r="H33392" t="str">
            <v>[W4]</v>
          </cell>
        </row>
        <row r="33393">
          <cell r="H33393" t="str">
            <v>[W5]</v>
          </cell>
        </row>
        <row r="33394">
          <cell r="H33394" t="str">
            <v>[W51]</v>
          </cell>
        </row>
        <row r="33395">
          <cell r="H33395" t="str">
            <v>[W52]</v>
          </cell>
        </row>
        <row r="33396">
          <cell r="H33396" t="str">
            <v>[W53]</v>
          </cell>
        </row>
        <row r="33397">
          <cell r="H33397" t="str">
            <v>[W54]</v>
          </cell>
        </row>
        <row r="33398">
          <cell r="H33398" t="str">
            <v>[W55]</v>
          </cell>
        </row>
        <row r="33399">
          <cell r="H33399" t="str">
            <v>[W56]</v>
          </cell>
        </row>
        <row r="33400">
          <cell r="H33400" t="str">
            <v>[W57]</v>
          </cell>
        </row>
        <row r="33401">
          <cell r="H33401" t="str">
            <v>[W58]</v>
          </cell>
        </row>
        <row r="33402">
          <cell r="H33402" t="str">
            <v>[W59]</v>
          </cell>
        </row>
        <row r="33403">
          <cell r="H33403" t="str">
            <v>[W6]</v>
          </cell>
        </row>
        <row r="33404">
          <cell r="H33404" t="str">
            <v>[W60]</v>
          </cell>
        </row>
        <row r="33405">
          <cell r="H33405" t="str">
            <v>[W61]</v>
          </cell>
        </row>
        <row r="33406">
          <cell r="H33406" t="str">
            <v>[W7]</v>
          </cell>
        </row>
        <row r="33407">
          <cell r="H33407" t="str">
            <v>[W8]</v>
          </cell>
        </row>
        <row r="33408">
          <cell r="H33408" t="str">
            <v>[W9]</v>
          </cell>
        </row>
        <row r="33409">
          <cell r="H33409" t="str">
            <v>[VE 1M]</v>
          </cell>
        </row>
        <row r="33410">
          <cell r="H33410" t="str">
            <v>[VE 203H]</v>
          </cell>
        </row>
        <row r="33411">
          <cell r="H33411" t="str">
            <v>[VE 205R]</v>
          </cell>
        </row>
        <row r="33412">
          <cell r="H33412" t="str">
            <v>[VE 2M]</v>
          </cell>
        </row>
        <row r="33413">
          <cell r="H33413" t="str">
            <v>[VE 307R]</v>
          </cell>
        </row>
        <row r="33414">
          <cell r="H33414" t="str">
            <v>[VE 409H]</v>
          </cell>
        </row>
        <row r="33415">
          <cell r="H33415" t="str">
            <v>[VE 807 (59H)]</v>
          </cell>
        </row>
        <row r="33416">
          <cell r="H33416" t="str">
            <v>[ZVE 101 (A)]</v>
          </cell>
        </row>
        <row r="33417">
          <cell r="H33417" t="str">
            <v>[ZVE 403]</v>
          </cell>
        </row>
        <row r="33418">
          <cell r="H33418" t="str">
            <v>[ZVE 603 (Y)]</v>
          </cell>
        </row>
        <row r="33419">
          <cell r="H33419" t="str">
            <v>[ZVE e11]</v>
          </cell>
        </row>
        <row r="33420">
          <cell r="H33420" t="str">
            <v>[aws]</v>
          </cell>
        </row>
        <row r="33421">
          <cell r="H33421" t="str">
            <v>[101]</v>
          </cell>
        </row>
        <row r="33422">
          <cell r="H33422" t="str">
            <v>[102]</v>
          </cell>
        </row>
        <row r="33423">
          <cell r="H33423" t="str">
            <v>[301]</v>
          </cell>
        </row>
        <row r="33424">
          <cell r="H33424" t="str">
            <v>[302]</v>
          </cell>
        </row>
        <row r="33425">
          <cell r="H33425" t="str">
            <v>[303]</v>
          </cell>
        </row>
        <row r="33426">
          <cell r="H33426" t="str">
            <v>[304]</v>
          </cell>
        </row>
        <row r="33427">
          <cell r="H33427" t="str">
            <v>[402]</v>
          </cell>
        </row>
        <row r="33428">
          <cell r="H33428" t="str">
            <v>[502]</v>
          </cell>
        </row>
        <row r="33429">
          <cell r="H33429" t="str">
            <v>[701]</v>
          </cell>
        </row>
        <row r="33430">
          <cell r="H33430" t="str">
            <v>[702]</v>
          </cell>
        </row>
        <row r="33431">
          <cell r="H33431" t="str">
            <v>[W1]</v>
          </cell>
        </row>
        <row r="33432">
          <cell r="H33432" t="str">
            <v>[W10]</v>
          </cell>
        </row>
        <row r="33433">
          <cell r="H33433" t="str">
            <v>[W2]</v>
          </cell>
        </row>
        <row r="33434">
          <cell r="H33434" t="str">
            <v>[W3]</v>
          </cell>
        </row>
        <row r="33435">
          <cell r="H33435" t="str">
            <v>[W4]</v>
          </cell>
        </row>
        <row r="33436">
          <cell r="H33436" t="str">
            <v>[W5]</v>
          </cell>
        </row>
        <row r="33437">
          <cell r="H33437" t="str">
            <v>[W51/53]</v>
          </cell>
        </row>
        <row r="33438">
          <cell r="H33438" t="str">
            <v>[W54]</v>
          </cell>
        </row>
        <row r="33439">
          <cell r="H33439" t="str">
            <v>[W55]</v>
          </cell>
        </row>
        <row r="33440">
          <cell r="H33440" t="str">
            <v>[W56]</v>
          </cell>
        </row>
        <row r="33441">
          <cell r="H33441" t="str">
            <v>[W57]</v>
          </cell>
        </row>
        <row r="33442">
          <cell r="H33442" t="str">
            <v>[W58]</v>
          </cell>
        </row>
        <row r="33443">
          <cell r="H33443" t="str">
            <v>[W59]</v>
          </cell>
        </row>
        <row r="33444">
          <cell r="H33444" t="str">
            <v>[W6]</v>
          </cell>
        </row>
        <row r="33445">
          <cell r="H33445" t="str">
            <v>[W60]</v>
          </cell>
        </row>
        <row r="33446">
          <cell r="H33446" t="str">
            <v>[W7/8]</v>
          </cell>
        </row>
        <row r="33447">
          <cell r="H33447" t="str">
            <v>[W 131]</v>
          </cell>
        </row>
        <row r="33448">
          <cell r="H33448" t="str">
            <v>[W 34]</v>
          </cell>
        </row>
        <row r="33449">
          <cell r="H33449" t="str">
            <v>[Gl 101]</v>
          </cell>
        </row>
        <row r="33450">
          <cell r="H33450" t="str">
            <v>[Gl 102]</v>
          </cell>
        </row>
        <row r="33451">
          <cell r="H33451" t="str">
            <v>[Gl 301]</v>
          </cell>
        </row>
        <row r="33452">
          <cell r="H33452" t="str">
            <v>[Gl 302]</v>
          </cell>
        </row>
        <row r="33453">
          <cell r="H33453" t="str">
            <v>[Gl 303]</v>
          </cell>
        </row>
        <row r="33454">
          <cell r="H33454" t="str">
            <v>[Gl 304]</v>
          </cell>
        </row>
        <row r="33455">
          <cell r="H33455" t="str">
            <v>[Gl 402]</v>
          </cell>
        </row>
        <row r="33456">
          <cell r="H33456" t="str">
            <v>[Gl 502]</v>
          </cell>
        </row>
        <row r="33457">
          <cell r="H33457" t="str">
            <v>[Gl 701]</v>
          </cell>
        </row>
        <row r="33458">
          <cell r="H33458" t="str">
            <v>[Gl 702]</v>
          </cell>
        </row>
        <row r="33459">
          <cell r="H33459" t="str">
            <v>[101/AWS]</v>
          </cell>
        </row>
        <row r="33460">
          <cell r="H33460" t="str">
            <v>[102/AWS]</v>
          </cell>
        </row>
        <row r="33461">
          <cell r="H33461" t="str">
            <v>[304/AWS]</v>
          </cell>
        </row>
        <row r="33462">
          <cell r="H33462" t="str">
            <v>[701/AWS]</v>
          </cell>
        </row>
        <row r="33463">
          <cell r="H33463" t="str">
            <v>[702/AWS]</v>
          </cell>
        </row>
        <row r="33464">
          <cell r="H33464" t="str">
            <v>[Gl 305]</v>
          </cell>
        </row>
        <row r="33465">
          <cell r="H33465" t="str">
            <v>[Bl b11]</v>
          </cell>
        </row>
        <row r="33466">
          <cell r="H33466" t="str">
            <v>[Bl b12]</v>
          </cell>
        </row>
        <row r="33467">
          <cell r="H33467" t="str">
            <v>[Bl c11]</v>
          </cell>
        </row>
        <row r="33468">
          <cell r="H33468" t="str">
            <v>[Bl c12]</v>
          </cell>
        </row>
        <row r="33469">
          <cell r="H33469" t="str">
            <v>[EVA1]</v>
          </cell>
        </row>
        <row r="33470">
          <cell r="H33470" t="str">
            <v>[km 6,407]</v>
          </cell>
        </row>
        <row r="33471">
          <cell r="H33471" t="str">
            <v>[km 7,117]</v>
          </cell>
        </row>
        <row r="33472">
          <cell r="H33472" t="str">
            <v>[Ers Ab12]</v>
          </cell>
        </row>
        <row r="33473">
          <cell r="H33473" t="str">
            <v>[Ers Bb11]</v>
          </cell>
        </row>
        <row r="33474">
          <cell r="H33474" t="str">
            <v>[Ers H301]</v>
          </cell>
        </row>
        <row r="33475">
          <cell r="H33475" t="str">
            <v>[Ers H302]</v>
          </cell>
        </row>
        <row r="33476">
          <cell r="H33476" t="str">
            <v>[Ers H303]</v>
          </cell>
        </row>
        <row r="33477">
          <cell r="H33477" t="str">
            <v>[Ers H304]</v>
          </cell>
        </row>
        <row r="33478">
          <cell r="H33478" t="str">
            <v>[Ers R301]</v>
          </cell>
        </row>
        <row r="33479">
          <cell r="H33479" t="str">
            <v>[Ers R303]</v>
          </cell>
        </row>
        <row r="33480">
          <cell r="H33480" t="str">
            <v>[Ers R304]</v>
          </cell>
        </row>
        <row r="33481">
          <cell r="H33481" t="str">
            <v>[Ers R502]</v>
          </cell>
        </row>
        <row r="33482">
          <cell r="H33482" t="str">
            <v>[Ers Sch402H]</v>
          </cell>
        </row>
        <row r="33483">
          <cell r="H33483" t="str">
            <v>[Ers Sch402R]</v>
          </cell>
        </row>
        <row r="33484">
          <cell r="H33484" t="str">
            <v>[Ers Yc12]</v>
          </cell>
        </row>
        <row r="33485">
          <cell r="H33485" t="str">
            <v>[Ers Zc11]</v>
          </cell>
        </row>
        <row r="33486">
          <cell r="H33486" t="str">
            <v>[FA H303]</v>
          </cell>
        </row>
        <row r="33487">
          <cell r="H33487" t="str">
            <v>[FA R303]</v>
          </cell>
        </row>
        <row r="33488">
          <cell r="H33488" t="str">
            <v>[GA Ab12]</v>
          </cell>
        </row>
        <row r="33489">
          <cell r="H33489" t="str">
            <v>[GA Bb11]</v>
          </cell>
        </row>
        <row r="33490">
          <cell r="H33490" t="str">
            <v>[GA R301]</v>
          </cell>
        </row>
        <row r="33491">
          <cell r="H33491" t="str">
            <v>[GA R502]</v>
          </cell>
        </row>
        <row r="33492">
          <cell r="H33492" t="str">
            <v>[GA Yc12]</v>
          </cell>
        </row>
        <row r="33493">
          <cell r="H33493" t="str">
            <v>[GA Zc11]</v>
          </cell>
        </row>
        <row r="33494">
          <cell r="H33494" t="str">
            <v>[GVA r(Ab12)]</v>
          </cell>
        </row>
        <row r="33495">
          <cell r="H33495" t="str">
            <v>[GVA r(Bb11)]</v>
          </cell>
        </row>
        <row r="33496">
          <cell r="H33496" t="str">
            <v>[GVA yc12]</v>
          </cell>
        </row>
        <row r="33497">
          <cell r="H33497" t="str">
            <v>[GVA zc11]</v>
          </cell>
        </row>
        <row r="33498">
          <cell r="H33498" t="str">
            <v>[b11]</v>
          </cell>
        </row>
        <row r="33499">
          <cell r="H33499" t="str">
            <v>[b12]</v>
          </cell>
        </row>
        <row r="33500">
          <cell r="H33500" t="str">
            <v>[c11]</v>
          </cell>
        </row>
        <row r="33501">
          <cell r="H33501" t="str">
            <v>[c12]</v>
          </cell>
        </row>
        <row r="33502">
          <cell r="H33502" t="str">
            <v>[c21]</v>
          </cell>
        </row>
        <row r="33503">
          <cell r="H33503" t="str">
            <v>[c22]</v>
          </cell>
        </row>
        <row r="33504">
          <cell r="H33504" t="str">
            <v>[Ab12]</v>
          </cell>
        </row>
        <row r="33505">
          <cell r="H33505" t="str">
            <v>[Bb11]</v>
          </cell>
        </row>
        <row r="33506">
          <cell r="H33506" t="str">
            <v>[H301]</v>
          </cell>
        </row>
        <row r="33507">
          <cell r="H33507" t="str">
            <v>[H302]</v>
          </cell>
        </row>
        <row r="33508">
          <cell r="H33508" t="str">
            <v>[H303]</v>
          </cell>
        </row>
        <row r="33509">
          <cell r="H33509" t="str">
            <v>[H304]</v>
          </cell>
        </row>
        <row r="33510">
          <cell r="H33510" t="str">
            <v>[R301]</v>
          </cell>
        </row>
        <row r="33511">
          <cell r="H33511" t="str">
            <v>[R303]</v>
          </cell>
        </row>
        <row r="33512">
          <cell r="H33512" t="str">
            <v>[R304]</v>
          </cell>
        </row>
        <row r="33513">
          <cell r="H33513" t="str">
            <v>[R502]</v>
          </cell>
        </row>
        <row r="33514">
          <cell r="H33514" t="str">
            <v>[Yc12]</v>
          </cell>
        </row>
        <row r="33515">
          <cell r="H33515" t="str">
            <v>[Zc11]</v>
          </cell>
        </row>
        <row r="33516">
          <cell r="H33516" t="str">
            <v>[Gl b11]</v>
          </cell>
        </row>
        <row r="33517">
          <cell r="H33517" t="str">
            <v>[Gl b12]</v>
          </cell>
        </row>
        <row r="33518">
          <cell r="H33518" t="str">
            <v>[Gl c11]</v>
          </cell>
        </row>
        <row r="33519">
          <cell r="H33519" t="str">
            <v>[Gl c12]</v>
          </cell>
        </row>
        <row r="33520">
          <cell r="H33520" t="str">
            <v>[Gl c21]</v>
          </cell>
        </row>
        <row r="33521">
          <cell r="H33521" t="str">
            <v>[Gl c22]</v>
          </cell>
        </row>
        <row r="33522">
          <cell r="H33522" t="str">
            <v>[Sch402H]</v>
          </cell>
        </row>
        <row r="33523">
          <cell r="H33523" t="str">
            <v>[Sch402R]</v>
          </cell>
        </row>
        <row r="33524">
          <cell r="H33524" t="str">
            <v>[V101R]</v>
          </cell>
        </row>
        <row r="33525">
          <cell r="H33525" t="str">
            <v>[V102R]</v>
          </cell>
        </row>
        <row r="33526">
          <cell r="H33526" t="str">
            <v>[V305H]</v>
          </cell>
        </row>
        <row r="33527">
          <cell r="H33527" t="str">
            <v>[V305R]</v>
          </cell>
        </row>
        <row r="33528">
          <cell r="H33528" t="str">
            <v>[V5]</v>
          </cell>
        </row>
        <row r="33529">
          <cell r="H33529" t="str">
            <v>[V54]</v>
          </cell>
        </row>
        <row r="33530">
          <cell r="H33530" t="str">
            <v>[V56]</v>
          </cell>
        </row>
        <row r="33531">
          <cell r="H33531" t="str">
            <v>[V6]</v>
          </cell>
        </row>
        <row r="33532">
          <cell r="H33532" t="str">
            <v>[V701H]</v>
          </cell>
        </row>
        <row r="33533">
          <cell r="H33533" t="str">
            <v>[V702H]</v>
          </cell>
        </row>
        <row r="33534">
          <cell r="H33534" t="str">
            <v>[VH301]</v>
          </cell>
        </row>
        <row r="33535">
          <cell r="H33535" t="str">
            <v>[VH302]</v>
          </cell>
        </row>
        <row r="33536">
          <cell r="H33536" t="str">
            <v>[VH303]</v>
          </cell>
        </row>
        <row r="33537">
          <cell r="H33537" t="str">
            <v>[VH304]</v>
          </cell>
        </row>
        <row r="33538">
          <cell r="H33538" t="str">
            <v>[VR301]</v>
          </cell>
        </row>
        <row r="33539">
          <cell r="H33539" t="str">
            <v>[VR303]</v>
          </cell>
        </row>
        <row r="33540">
          <cell r="H33540" t="str">
            <v>[VR304]</v>
          </cell>
        </row>
        <row r="33541">
          <cell r="H33541" t="str">
            <v>[VR502]</v>
          </cell>
        </row>
        <row r="33542">
          <cell r="H33542" t="str">
            <v>[VSch402H]</v>
          </cell>
        </row>
        <row r="33543">
          <cell r="H33543" t="str">
            <v>[VSch402R]</v>
          </cell>
        </row>
        <row r="33544">
          <cell r="H33544" t="str">
            <v>[ab12]</v>
          </cell>
        </row>
        <row r="33545">
          <cell r="H33545" t="str">
            <v>[bb11]</v>
          </cell>
        </row>
        <row r="33546">
          <cell r="H33546" t="str">
            <v>[h(Yc12)]</v>
          </cell>
        </row>
        <row r="33547">
          <cell r="H33547" t="str">
            <v>[h(Zc11)]</v>
          </cell>
        </row>
        <row r="33548">
          <cell r="H33548" t="str">
            <v>[r(Ab12)]</v>
          </cell>
        </row>
        <row r="33549">
          <cell r="H33549" t="str">
            <v>[r(Bb11)]</v>
          </cell>
        </row>
        <row r="33550">
          <cell r="H33550" t="str">
            <v>[yc12]</v>
          </cell>
        </row>
        <row r="33551">
          <cell r="H33551" t="str">
            <v>[zc11]</v>
          </cell>
        </row>
        <row r="33552">
          <cell r="H33552" t="str">
            <v>[Sp 52]</v>
          </cell>
        </row>
        <row r="33553">
          <cell r="H33553" t="str">
            <v>[Sp 9]</v>
          </cell>
        </row>
        <row r="33554">
          <cell r="H33554" t="str">
            <v>[W 1]</v>
          </cell>
        </row>
        <row r="33555">
          <cell r="H33555" t="str">
            <v>[W 10]</v>
          </cell>
        </row>
        <row r="33556">
          <cell r="H33556" t="str">
            <v>[W 2]</v>
          </cell>
        </row>
        <row r="33557">
          <cell r="H33557" t="str">
            <v>[W 3]</v>
          </cell>
        </row>
        <row r="33558">
          <cell r="H33558" t="str">
            <v>[W 4]</v>
          </cell>
        </row>
        <row r="33559">
          <cell r="H33559" t="str">
            <v>[W 5]</v>
          </cell>
        </row>
        <row r="33560">
          <cell r="H33560" t="str">
            <v>[W 51]</v>
          </cell>
        </row>
        <row r="33561">
          <cell r="H33561" t="str">
            <v>[W 53]</v>
          </cell>
        </row>
        <row r="33562">
          <cell r="H33562" t="str">
            <v>[W 54]</v>
          </cell>
        </row>
        <row r="33563">
          <cell r="H33563" t="str">
            <v>[W 55]</v>
          </cell>
        </row>
        <row r="33564">
          <cell r="H33564" t="str">
            <v>[W 56]</v>
          </cell>
        </row>
        <row r="33565">
          <cell r="H33565" t="str">
            <v>[W 57]</v>
          </cell>
        </row>
        <row r="33566">
          <cell r="H33566" t="str">
            <v>[W 58]</v>
          </cell>
        </row>
        <row r="33567">
          <cell r="H33567" t="str">
            <v>[W 59]</v>
          </cell>
        </row>
        <row r="33568">
          <cell r="H33568" t="str">
            <v>[W 6]</v>
          </cell>
        </row>
        <row r="33569">
          <cell r="H33569" t="str">
            <v>[W 60]</v>
          </cell>
        </row>
        <row r="33570">
          <cell r="H33570" t="str">
            <v>[W 7]</v>
          </cell>
        </row>
        <row r="33571">
          <cell r="H33571" t="str">
            <v>[W 8]</v>
          </cell>
        </row>
        <row r="33572">
          <cell r="H33572" t="str">
            <v>[ZVE b11]</v>
          </cell>
        </row>
        <row r="33573">
          <cell r="H33573" t="str">
            <v>[ZVE b12]</v>
          </cell>
        </row>
        <row r="33574">
          <cell r="H33574" t="str">
            <v>[ZVE c11]</v>
          </cell>
        </row>
        <row r="33575">
          <cell r="H33575" t="str">
            <v>[ZVE c12]</v>
          </cell>
        </row>
        <row r="33576">
          <cell r="H33576" t="str">
            <v>[1-7]</v>
          </cell>
        </row>
        <row r="33577">
          <cell r="H33577" t="str">
            <v>[101]</v>
          </cell>
        </row>
        <row r="33578">
          <cell r="H33578" t="str">
            <v>[103]</v>
          </cell>
        </row>
        <row r="33579">
          <cell r="H33579" t="str">
            <v>[2-5]</v>
          </cell>
        </row>
        <row r="33580">
          <cell r="H33580" t="str">
            <v>[201]</v>
          </cell>
        </row>
        <row r="33581">
          <cell r="H33581" t="str">
            <v>[202]</v>
          </cell>
        </row>
        <row r="33582">
          <cell r="H33582" t="str">
            <v>[203]</v>
          </cell>
        </row>
        <row r="33583">
          <cell r="H33583" t="str">
            <v>[204]</v>
          </cell>
        </row>
        <row r="33584">
          <cell r="H33584" t="str">
            <v>[205]</v>
          </cell>
        </row>
        <row r="33585">
          <cell r="H33585" t="str">
            <v>[207]</v>
          </cell>
        </row>
        <row r="33586">
          <cell r="H33586" t="str">
            <v>[301]</v>
          </cell>
        </row>
        <row r="33587">
          <cell r="H33587" t="str">
            <v>[302]</v>
          </cell>
        </row>
        <row r="33588">
          <cell r="H33588" t="str">
            <v>[311]</v>
          </cell>
        </row>
        <row r="33589">
          <cell r="H33589" t="str">
            <v>[51-54]</v>
          </cell>
        </row>
        <row r="33590">
          <cell r="H33590" t="str">
            <v>[56-58]</v>
          </cell>
        </row>
        <row r="33591">
          <cell r="H33591" t="str">
            <v>[59]</v>
          </cell>
        </row>
        <row r="33592">
          <cell r="H33592" t="str">
            <v>[6-11]</v>
          </cell>
        </row>
        <row r="33593">
          <cell r="H33593" t="str">
            <v>[60]</v>
          </cell>
        </row>
        <row r="33594">
          <cell r="H33594" t="str">
            <v>[66]</v>
          </cell>
        </row>
        <row r="33595">
          <cell r="H33595" t="str">
            <v>[67-68]</v>
          </cell>
        </row>
        <row r="33596">
          <cell r="H33596" t="str">
            <v>[c11]</v>
          </cell>
        </row>
        <row r="33597">
          <cell r="H33597" t="str">
            <v>[d11]</v>
          </cell>
        </row>
        <row r="33598">
          <cell r="H33598" t="str">
            <v>[n11]</v>
          </cell>
        </row>
        <row r="33599">
          <cell r="H33599" t="str">
            <v>[o11]</v>
          </cell>
        </row>
        <row r="33600">
          <cell r="H33600" t="str">
            <v>[W 31]</v>
          </cell>
        </row>
        <row r="33601">
          <cell r="H33601" t="str">
            <v>[W 32]</v>
          </cell>
        </row>
        <row r="33602">
          <cell r="H33602" t="str">
            <v>[W 65]</v>
          </cell>
        </row>
        <row r="33603">
          <cell r="H33603" t="str">
            <v>[Gl 101]</v>
          </cell>
        </row>
        <row r="33604">
          <cell r="H33604" t="str">
            <v>[Gl 103]</v>
          </cell>
        </row>
        <row r="33605">
          <cell r="H33605" t="str">
            <v>[Gl 201]</v>
          </cell>
        </row>
        <row r="33606">
          <cell r="H33606" t="str">
            <v>[Gl 202]</v>
          </cell>
        </row>
        <row r="33607">
          <cell r="H33607" t="str">
            <v>[Gl 203]</v>
          </cell>
        </row>
        <row r="33608">
          <cell r="H33608" t="str">
            <v>[Gl 204]</v>
          </cell>
        </row>
        <row r="33609">
          <cell r="H33609" t="str">
            <v>[Gl 205]</v>
          </cell>
        </row>
        <row r="33610">
          <cell r="H33610" t="str">
            <v>[Gl 207]</v>
          </cell>
        </row>
        <row r="33611">
          <cell r="H33611" t="str">
            <v>[Gl 301]</v>
          </cell>
        </row>
        <row r="33612">
          <cell r="H33612" t="str">
            <v>[Gl 302]</v>
          </cell>
        </row>
        <row r="33613">
          <cell r="H33613" t="str">
            <v>[Gl 311]</v>
          </cell>
        </row>
        <row r="33614">
          <cell r="H33614" t="str">
            <v>[Gl o11/1]</v>
          </cell>
        </row>
        <row r="33615">
          <cell r="H33615" t="str">
            <v>[Gl 209]</v>
          </cell>
        </row>
        <row r="33616">
          <cell r="H33616" t="str">
            <v>[Gl 303]</v>
          </cell>
        </row>
        <row r="33617">
          <cell r="H33617" t="str">
            <v>[Bl c11]</v>
          </cell>
        </row>
        <row r="33618">
          <cell r="H33618" t="str">
            <v>[Bl d11]</v>
          </cell>
        </row>
        <row r="33619">
          <cell r="H33619" t="str">
            <v>[Bl n11]</v>
          </cell>
        </row>
        <row r="33620">
          <cell r="H33620" t="str">
            <v>[km 139,625]</v>
          </cell>
        </row>
        <row r="33621">
          <cell r="H33621" t="str">
            <v>[km 141,960]</v>
          </cell>
        </row>
        <row r="33622">
          <cell r="H33622" t="str">
            <v>[km 143,559]</v>
          </cell>
        </row>
        <row r="33623">
          <cell r="H33623" t="str">
            <v>[km 145,689]</v>
          </cell>
        </row>
        <row r="33624">
          <cell r="H33624" t="str">
            <v>[km 146,615]</v>
          </cell>
        </row>
        <row r="33625">
          <cell r="H33625" t="str">
            <v>[km 27,696]</v>
          </cell>
        </row>
        <row r="33626">
          <cell r="H33626" t="str">
            <v>[km 27,991]</v>
          </cell>
        </row>
        <row r="33627">
          <cell r="H33627" t="str">
            <v>[Ers A]</v>
          </cell>
        </row>
        <row r="33628">
          <cell r="H33628" t="str">
            <v>[Ers B]</v>
          </cell>
        </row>
        <row r="33629">
          <cell r="H33629" t="str">
            <v>[Ers H1]</v>
          </cell>
        </row>
        <row r="33630">
          <cell r="H33630" t="str">
            <v>[Ers H2]</v>
          </cell>
        </row>
        <row r="33631">
          <cell r="H33631" t="str">
            <v>[Ers H3]</v>
          </cell>
        </row>
        <row r="33632">
          <cell r="H33632" t="str">
            <v>[Ers H4]</v>
          </cell>
        </row>
        <row r="33633">
          <cell r="H33633" t="str">
            <v>[Ers H5]</v>
          </cell>
        </row>
        <row r="33634">
          <cell r="H33634" t="str">
            <v>[Ers H7]</v>
          </cell>
        </row>
        <row r="33635">
          <cell r="H33635" t="str">
            <v>[Ers R1]</v>
          </cell>
        </row>
        <row r="33636">
          <cell r="H33636" t="str">
            <v>[Ers R2]</v>
          </cell>
        </row>
        <row r="33637">
          <cell r="H33637" t="str">
            <v>[Ers R3]</v>
          </cell>
        </row>
        <row r="33638">
          <cell r="H33638" t="str">
            <v>[Ers R4]</v>
          </cell>
        </row>
        <row r="33639">
          <cell r="H33639" t="str">
            <v>[Ers R5]</v>
          </cell>
        </row>
        <row r="33640">
          <cell r="H33640" t="str">
            <v>[Ers R7]</v>
          </cell>
        </row>
        <row r="33641">
          <cell r="H33641" t="str">
            <v>[Ers Y]</v>
          </cell>
        </row>
        <row r="33642">
          <cell r="H33642" t="str">
            <v>[Ers Z]</v>
          </cell>
        </row>
        <row r="33643">
          <cell r="H33643" t="str">
            <v>[Ers 1A]</v>
          </cell>
        </row>
        <row r="33644">
          <cell r="H33644" t="str">
            <v>[Ers 1B]</v>
          </cell>
        </row>
        <row r="33645">
          <cell r="H33645" t="str">
            <v>[Ers 1Y]</v>
          </cell>
        </row>
        <row r="33646">
          <cell r="H33646" t="str">
            <v>[Ers 1Z]</v>
          </cell>
        </row>
        <row r="33647">
          <cell r="H33647" t="str">
            <v>[XTR c11]</v>
          </cell>
        </row>
        <row r="33648">
          <cell r="H33648" t="str">
            <v>[XTR d11]</v>
          </cell>
        </row>
        <row r="33649">
          <cell r="H33649" t="str">
            <v>[XTR n11]</v>
          </cell>
        </row>
        <row r="33650">
          <cell r="H33650" t="str">
            <v>[A]</v>
          </cell>
        </row>
        <row r="33651">
          <cell r="H33651" t="str">
            <v>[B]</v>
          </cell>
        </row>
        <row r="33652">
          <cell r="H33652" t="str">
            <v>[H1]</v>
          </cell>
        </row>
        <row r="33653">
          <cell r="H33653" t="str">
            <v>[H2]</v>
          </cell>
        </row>
        <row r="33654">
          <cell r="H33654" t="str">
            <v>[H3]</v>
          </cell>
        </row>
        <row r="33655">
          <cell r="H33655" t="str">
            <v>[H4]</v>
          </cell>
        </row>
        <row r="33656">
          <cell r="H33656" t="str">
            <v>[H5]</v>
          </cell>
        </row>
        <row r="33657">
          <cell r="H33657" t="str">
            <v>[H7]</v>
          </cell>
        </row>
        <row r="33658">
          <cell r="H33658" t="str">
            <v>[R1]</v>
          </cell>
        </row>
        <row r="33659">
          <cell r="H33659" t="str">
            <v>[R2]</v>
          </cell>
        </row>
        <row r="33660">
          <cell r="H33660" t="str">
            <v>[R3]</v>
          </cell>
        </row>
        <row r="33661">
          <cell r="H33661" t="str">
            <v>[R4]</v>
          </cell>
        </row>
        <row r="33662">
          <cell r="H33662" t="str">
            <v>[R5]</v>
          </cell>
        </row>
        <row r="33663">
          <cell r="H33663" t="str">
            <v>[R7]</v>
          </cell>
        </row>
        <row r="33664">
          <cell r="H33664" t="str">
            <v>[Y]</v>
          </cell>
        </row>
        <row r="33665">
          <cell r="H33665" t="str">
            <v>[Z]</v>
          </cell>
        </row>
        <row r="33666">
          <cell r="H33666" t="str">
            <v>[Gl c11]</v>
          </cell>
        </row>
        <row r="33667">
          <cell r="H33667" t="str">
            <v>[Gl d11]</v>
          </cell>
        </row>
        <row r="33668">
          <cell r="H33668" t="str">
            <v>[Gl n11]</v>
          </cell>
        </row>
        <row r="33669">
          <cell r="H33669" t="str">
            <v>[Gl o11]</v>
          </cell>
        </row>
        <row r="33670">
          <cell r="H33670" t="str">
            <v>[KR1]</v>
          </cell>
        </row>
        <row r="33671">
          <cell r="H33671" t="str">
            <v>[W 1M]</v>
          </cell>
        </row>
        <row r="33672">
          <cell r="H33672" t="str">
            <v>[W 1R]</v>
          </cell>
        </row>
        <row r="33673">
          <cell r="H33673" t="str">
            <v>[W AB]</v>
          </cell>
        </row>
        <row r="33674">
          <cell r="H33674" t="str">
            <v>[W Aum]</v>
          </cell>
        </row>
        <row r="33675">
          <cell r="H33675" t="str">
            <v>[1A]</v>
          </cell>
        </row>
        <row r="33676">
          <cell r="H33676" t="str">
            <v>[1B]</v>
          </cell>
        </row>
        <row r="33677">
          <cell r="H33677" t="str">
            <v>[1Y]</v>
          </cell>
        </row>
        <row r="33678">
          <cell r="H33678" t="str">
            <v>[1Z]</v>
          </cell>
        </row>
        <row r="33679">
          <cell r="H33679" t="str">
            <v>[V101]</v>
          </cell>
        </row>
        <row r="33680">
          <cell r="H33680" t="str">
            <v>[V103]</v>
          </cell>
        </row>
        <row r="33681">
          <cell r="H33681" t="str">
            <v>[V12]</v>
          </cell>
        </row>
        <row r="33682">
          <cell r="H33682" t="str">
            <v>[V209R]</v>
          </cell>
        </row>
        <row r="33683">
          <cell r="H33683" t="str">
            <v>[V301H]</v>
          </cell>
        </row>
        <row r="33684">
          <cell r="H33684" t="str">
            <v>[V301R]</v>
          </cell>
        </row>
        <row r="33685">
          <cell r="H33685" t="str">
            <v>[V302]</v>
          </cell>
        </row>
        <row r="33686">
          <cell r="H33686" t="str">
            <v>[V311]</v>
          </cell>
        </row>
        <row r="33687">
          <cell r="H33687" t="str">
            <v>[V55]</v>
          </cell>
        </row>
        <row r="33688">
          <cell r="H33688" t="str">
            <v>[VH1]</v>
          </cell>
        </row>
        <row r="33689">
          <cell r="H33689" t="str">
            <v>[VH2]</v>
          </cell>
        </row>
        <row r="33690">
          <cell r="H33690" t="str">
            <v>[VH3]</v>
          </cell>
        </row>
        <row r="33691">
          <cell r="H33691" t="str">
            <v>[VH4]</v>
          </cell>
        </row>
        <row r="33692">
          <cell r="H33692" t="str">
            <v>[VH5]</v>
          </cell>
        </row>
        <row r="33693">
          <cell r="H33693" t="str">
            <v>[VH7]</v>
          </cell>
        </row>
        <row r="33694">
          <cell r="H33694" t="str">
            <v>[VR1]</v>
          </cell>
        </row>
        <row r="33695">
          <cell r="H33695" t="str">
            <v>[VR2]</v>
          </cell>
        </row>
        <row r="33696">
          <cell r="H33696" t="str">
            <v>[VR3]</v>
          </cell>
        </row>
        <row r="33697">
          <cell r="H33697" t="str">
            <v>[VR4]</v>
          </cell>
        </row>
        <row r="33698">
          <cell r="H33698" t="str">
            <v>[VR5]</v>
          </cell>
        </row>
        <row r="33699">
          <cell r="H33699" t="str">
            <v>[VR7]</v>
          </cell>
        </row>
        <row r="33700">
          <cell r="H33700" t="str">
            <v>[a]</v>
          </cell>
        </row>
        <row r="33701">
          <cell r="H33701" t="str">
            <v>[b]</v>
          </cell>
        </row>
        <row r="33702">
          <cell r="H33702" t="str">
            <v>[h(Y)]</v>
          </cell>
        </row>
        <row r="33703">
          <cell r="H33703" t="str">
            <v>[h(Z)]</v>
          </cell>
        </row>
        <row r="33704">
          <cell r="H33704" t="str">
            <v>[r(A)]</v>
          </cell>
        </row>
        <row r="33705">
          <cell r="H33705" t="str">
            <v>[r(B)]</v>
          </cell>
        </row>
        <row r="33706">
          <cell r="H33706" t="str">
            <v>[y]</v>
          </cell>
        </row>
        <row r="33707">
          <cell r="H33707" t="str">
            <v>[z]</v>
          </cell>
        </row>
        <row r="33708">
          <cell r="H33708" t="str">
            <v>[Sp 55]</v>
          </cell>
        </row>
        <row r="33709">
          <cell r="H33709" t="str">
            <v>[W 1]</v>
          </cell>
        </row>
        <row r="33710">
          <cell r="H33710" t="str">
            <v>[W 11]</v>
          </cell>
        </row>
        <row r="33711">
          <cell r="H33711" t="str">
            <v>[W 2]</v>
          </cell>
        </row>
        <row r="33712">
          <cell r="H33712" t="str">
            <v>[W 3]</v>
          </cell>
        </row>
        <row r="33713">
          <cell r="H33713" t="str">
            <v>[W 4]</v>
          </cell>
        </row>
        <row r="33714">
          <cell r="H33714" t="str">
            <v>[W 5]</v>
          </cell>
        </row>
        <row r="33715">
          <cell r="H33715" t="str">
            <v>[W 51]</v>
          </cell>
        </row>
        <row r="33716">
          <cell r="H33716" t="str">
            <v>[W 52]</v>
          </cell>
        </row>
        <row r="33717">
          <cell r="H33717" t="str">
            <v>[W 53]</v>
          </cell>
        </row>
        <row r="33718">
          <cell r="H33718" t="str">
            <v>[W 54]</v>
          </cell>
        </row>
        <row r="33719">
          <cell r="H33719" t="str">
            <v>[W 56]</v>
          </cell>
        </row>
        <row r="33720">
          <cell r="H33720" t="str">
            <v>[W 57]</v>
          </cell>
        </row>
        <row r="33721">
          <cell r="H33721" t="str">
            <v>[W 58]</v>
          </cell>
        </row>
        <row r="33722">
          <cell r="H33722" t="str">
            <v>[W 59]</v>
          </cell>
        </row>
        <row r="33723">
          <cell r="H33723" t="str">
            <v>[W 6]</v>
          </cell>
        </row>
        <row r="33724">
          <cell r="H33724" t="str">
            <v>[W 60]</v>
          </cell>
        </row>
        <row r="33725">
          <cell r="H33725" t="str">
            <v>[W 66]</v>
          </cell>
        </row>
        <row r="33726">
          <cell r="H33726" t="str">
            <v>[W 67]</v>
          </cell>
        </row>
        <row r="33727">
          <cell r="H33727" t="str">
            <v>[W 68]</v>
          </cell>
        </row>
        <row r="33728">
          <cell r="H33728" t="str">
            <v>[W 7]</v>
          </cell>
        </row>
        <row r="33729">
          <cell r="H33729" t="str">
            <v>[W 8]</v>
          </cell>
        </row>
        <row r="33730">
          <cell r="H33730" t="str">
            <v>[VE 303]</v>
          </cell>
        </row>
        <row r="33731">
          <cell r="H33731" t="str">
            <v>[VE o11]</v>
          </cell>
        </row>
        <row r="33732">
          <cell r="H33732" t="str">
            <v>[ZE o11]</v>
          </cell>
        </row>
        <row r="33733">
          <cell r="H33733" t="str">
            <v>[ZVE c11]</v>
          </cell>
        </row>
        <row r="33734">
          <cell r="H33734" t="str">
            <v>[ZVE d11]</v>
          </cell>
        </row>
        <row r="33735">
          <cell r="H33735" t="str">
            <v>[ZVE n11]</v>
          </cell>
        </row>
        <row r="33736">
          <cell r="H33736" t="str">
            <v>[aws]</v>
          </cell>
        </row>
        <row r="33737">
          <cell r="H33737" t="str">
            <v>[101]</v>
          </cell>
        </row>
        <row r="33738">
          <cell r="H33738" t="str">
            <v>[101^^3]</v>
          </cell>
        </row>
        <row r="33739">
          <cell r="H33739" t="str">
            <v>[102]</v>
          </cell>
        </row>
        <row r="33740">
          <cell r="H33740" t="str">
            <v>[102^^3]</v>
          </cell>
        </row>
        <row r="33741">
          <cell r="H33741" t="str">
            <v>[105]</v>
          </cell>
        </row>
        <row r="33742">
          <cell r="H33742" t="str">
            <v>[106^^3]</v>
          </cell>
        </row>
        <row r="33743">
          <cell r="H33743" t="str">
            <v>[111^^3]</v>
          </cell>
        </row>
        <row r="33744">
          <cell r="H33744" t="str">
            <v>[112^^3]</v>
          </cell>
        </row>
        <row r="33745">
          <cell r="H33745" t="str">
            <v>[116^^3]</v>
          </cell>
        </row>
        <row r="33746">
          <cell r="H33746" t="str">
            <v>[201^^3]</v>
          </cell>
        </row>
        <row r="33747">
          <cell r="H33747" t="str">
            <v>[202^^3]</v>
          </cell>
        </row>
        <row r="33748">
          <cell r="H33748" t="str">
            <v>[206^^3]</v>
          </cell>
        </row>
        <row r="33749">
          <cell r="H33749" t="str">
            <v>[302^^3]</v>
          </cell>
        </row>
        <row r="33750">
          <cell r="H33750" t="str">
            <v>[304^^3]</v>
          </cell>
        </row>
        <row r="33751">
          <cell r="H33751" t="str">
            <v>[401^^3]</v>
          </cell>
        </row>
        <row r="33752">
          <cell r="H33752" t="str">
            <v>[402^^3]</v>
          </cell>
        </row>
        <row r="33753">
          <cell r="H33753" t="str">
            <v>[404^^3]</v>
          </cell>
        </row>
        <row r="33754">
          <cell r="H33754" t="str">
            <v>[501^^3]</v>
          </cell>
        </row>
        <row r="33755">
          <cell r="H33755" t="str">
            <v>[502^^3]</v>
          </cell>
        </row>
        <row r="33756">
          <cell r="H33756" t="str">
            <v>[503^^3]</v>
          </cell>
        </row>
        <row r="33757">
          <cell r="H33757" t="str">
            <v>[504^^3]</v>
          </cell>
        </row>
        <row r="33758">
          <cell r="H33758" t="str">
            <v>[601^^3]</v>
          </cell>
        </row>
        <row r="33759">
          <cell r="H33759" t="str">
            <v>[602^^3]</v>
          </cell>
        </row>
        <row r="33760">
          <cell r="H33760" t="str">
            <v>[603^^3]</v>
          </cell>
        </row>
        <row r="33761">
          <cell r="H33761" t="str">
            <v>[604^^3]</v>
          </cell>
        </row>
        <row r="33762">
          <cell r="H33762" t="str">
            <v>[611^^3]</v>
          </cell>
        </row>
        <row r="33763">
          <cell r="H33763" t="str">
            <v>[612^^3]</v>
          </cell>
        </row>
        <row r="33764">
          <cell r="H33764" t="str">
            <v>[903]</v>
          </cell>
        </row>
        <row r="33765">
          <cell r="H33765" t="str">
            <v>[904]</v>
          </cell>
        </row>
        <row r="33766">
          <cell r="H33766" t="str">
            <v>[f11]</v>
          </cell>
        </row>
        <row r="33767">
          <cell r="H33767" t="str">
            <v>[f12]</v>
          </cell>
        </row>
        <row r="33768">
          <cell r="H33768" t="str">
            <v>[f14]</v>
          </cell>
        </row>
        <row r="33769">
          <cell r="H33769" t="str">
            <v>[f33]</v>
          </cell>
        </row>
        <row r="33770">
          <cell r="H33770" t="str">
            <v>[f34]</v>
          </cell>
        </row>
        <row r="33771">
          <cell r="H33771" t="str">
            <v>[f43]</v>
          </cell>
        </row>
        <row r="33772">
          <cell r="H33772" t="str">
            <v>[f44]</v>
          </cell>
        </row>
        <row r="33773">
          <cell r="H33773" t="str">
            <v>[f53]</v>
          </cell>
        </row>
        <row r="33774">
          <cell r="H33774" t="str">
            <v>[f54]</v>
          </cell>
        </row>
        <row r="33775">
          <cell r="H33775" t="str">
            <v>[f63]</v>
          </cell>
        </row>
        <row r="33776">
          <cell r="H33776" t="str">
            <v>[f64]</v>
          </cell>
        </row>
        <row r="33777">
          <cell r="H33777" t="str">
            <v>[Gl 101]</v>
          </cell>
        </row>
        <row r="33778">
          <cell r="H33778" t="str">
            <v>[Gl 102]</v>
          </cell>
        </row>
        <row r="33779">
          <cell r="H33779" t="str">
            <v>[Gl 106]</v>
          </cell>
        </row>
        <row r="33780">
          <cell r="H33780" t="str">
            <v>[Gl 111]</v>
          </cell>
        </row>
        <row r="33781">
          <cell r="H33781" t="str">
            <v>[Gl 112]</v>
          </cell>
        </row>
        <row r="33782">
          <cell r="H33782" t="str">
            <v>[Gl 116]</v>
          </cell>
        </row>
        <row r="33783">
          <cell r="H33783" t="str">
            <v>[Gl 201]</v>
          </cell>
        </row>
        <row r="33784">
          <cell r="H33784" t="str">
            <v>[Gl 202]</v>
          </cell>
        </row>
        <row r="33785">
          <cell r="H33785" t="str">
            <v>[Gl 206]</v>
          </cell>
        </row>
        <row r="33786">
          <cell r="H33786" t="str">
            <v>[Gl 302]</v>
          </cell>
        </row>
        <row r="33787">
          <cell r="H33787" t="str">
            <v>[Gl 304]</v>
          </cell>
        </row>
        <row r="33788">
          <cell r="H33788" t="str">
            <v>[Gl 401]</v>
          </cell>
        </row>
        <row r="33789">
          <cell r="H33789" t="str">
            <v>[Gl 402]</v>
          </cell>
        </row>
        <row r="33790">
          <cell r="H33790" t="str">
            <v>[Gl 404]</v>
          </cell>
        </row>
        <row r="33791">
          <cell r="H33791" t="str">
            <v>[Gl 411]</v>
          </cell>
        </row>
        <row r="33792">
          <cell r="H33792" t="str">
            <v>[Gl 501]</v>
          </cell>
        </row>
        <row r="33793">
          <cell r="H33793" t="str">
            <v>[Gl 502]</v>
          </cell>
        </row>
        <row r="33794">
          <cell r="H33794" t="str">
            <v>[Gl 503]</v>
          </cell>
        </row>
        <row r="33795">
          <cell r="H33795" t="str">
            <v>[Gl 504]</v>
          </cell>
        </row>
        <row r="33796">
          <cell r="H33796" t="str">
            <v>[Gl 601]</v>
          </cell>
        </row>
        <row r="33797">
          <cell r="H33797" t="str">
            <v>[Gl 602]</v>
          </cell>
        </row>
        <row r="33798">
          <cell r="H33798" t="str">
            <v>[Gl 603]</v>
          </cell>
        </row>
        <row r="33799">
          <cell r="H33799" t="str">
            <v>[Gl 604]</v>
          </cell>
        </row>
        <row r="33800">
          <cell r="H33800" t="str">
            <v>[Gl 611]</v>
          </cell>
        </row>
        <row r="33801">
          <cell r="H33801" t="str">
            <v>[Gl 612]</v>
          </cell>
        </row>
        <row r="33802">
          <cell r="H33802" t="str">
            <v>[A101/111]</v>
          </cell>
        </row>
        <row r="33803">
          <cell r="H33803" t="str">
            <v>[A102/112]</v>
          </cell>
        </row>
        <row r="33804">
          <cell r="H33804" t="str">
            <v>[A106/116]</v>
          </cell>
        </row>
        <row r="33805">
          <cell r="H33805" t="str">
            <v>[A201]</v>
          </cell>
        </row>
        <row r="33806">
          <cell r="H33806" t="str">
            <v>[A202]</v>
          </cell>
        </row>
        <row r="33807">
          <cell r="H33807" t="str">
            <v>[A206]</v>
          </cell>
        </row>
        <row r="33808">
          <cell r="H33808" t="str">
            <v>[A302]</v>
          </cell>
        </row>
        <row r="33809">
          <cell r="H33809" t="str">
            <v>[A304]</v>
          </cell>
        </row>
        <row r="33810">
          <cell r="H33810" t="str">
            <v>[A401]</v>
          </cell>
        </row>
        <row r="33811">
          <cell r="H33811" t="str">
            <v>[A402]</v>
          </cell>
        </row>
        <row r="33812">
          <cell r="H33812" t="str">
            <v>[A404]</v>
          </cell>
        </row>
        <row r="33813">
          <cell r="H33813" t="str">
            <v>[A411]</v>
          </cell>
        </row>
        <row r="33814">
          <cell r="H33814" t="str">
            <v>[A501]</v>
          </cell>
        </row>
        <row r="33815">
          <cell r="H33815" t="str">
            <v>[A502]</v>
          </cell>
        </row>
        <row r="33816">
          <cell r="H33816" t="str">
            <v>[A503]</v>
          </cell>
        </row>
        <row r="33817">
          <cell r="H33817" t="str">
            <v>[A504]</v>
          </cell>
        </row>
        <row r="33818">
          <cell r="H33818" t="str">
            <v>[A601/611]</v>
          </cell>
        </row>
        <row r="33819">
          <cell r="H33819" t="str">
            <v>[A602/612]</v>
          </cell>
        </row>
        <row r="33820">
          <cell r="H33820" t="str">
            <v>[A603]</v>
          </cell>
        </row>
        <row r="33821">
          <cell r="H33821" t="str">
            <v>[A604]</v>
          </cell>
        </row>
        <row r="33822">
          <cell r="H33822" t="str">
            <v>[Bl f11]</v>
          </cell>
        </row>
        <row r="33823">
          <cell r="H33823" t="str">
            <v>[Bl f12]</v>
          </cell>
        </row>
        <row r="33824">
          <cell r="H33824" t="str">
            <v>[Bl f14]</v>
          </cell>
        </row>
        <row r="33825">
          <cell r="H33825" t="str">
            <v>[Bl f31]</v>
          </cell>
        </row>
        <row r="33826">
          <cell r="H33826" t="str">
            <v>[Bl f32]</v>
          </cell>
        </row>
        <row r="33827">
          <cell r="H33827" t="str">
            <v>[Bl f33]</v>
          </cell>
        </row>
        <row r="33828">
          <cell r="H33828" t="str">
            <v>[Bl f34]</v>
          </cell>
        </row>
        <row r="33829">
          <cell r="H33829" t="str">
            <v>[Bl f43]</v>
          </cell>
        </row>
        <row r="33830">
          <cell r="H33830" t="str">
            <v>[Bl f44]</v>
          </cell>
        </row>
        <row r="33831">
          <cell r="H33831" t="str">
            <v>[Bl f53]</v>
          </cell>
        </row>
        <row r="33832">
          <cell r="H33832" t="str">
            <v>[Bl f54]</v>
          </cell>
        </row>
        <row r="33833">
          <cell r="H33833" t="str">
            <v>[Bl f63]</v>
          </cell>
        </row>
        <row r="33834">
          <cell r="H33834" t="str">
            <v>[Bl f64]</v>
          </cell>
        </row>
        <row r="33835">
          <cell r="H33835" t="str">
            <v>[Ers A302]</v>
          </cell>
        </row>
        <row r="33836">
          <cell r="H33836" t="str">
            <v>[Ers A502]</v>
          </cell>
        </row>
        <row r="33837">
          <cell r="H33837" t="str">
            <v>[Ers Af12]</v>
          </cell>
        </row>
        <row r="33838">
          <cell r="H33838" t="str">
            <v>[Ers B201]</v>
          </cell>
        </row>
        <row r="33839">
          <cell r="H33839" t="str">
            <v>[Ers B501]</v>
          </cell>
        </row>
        <row r="33840">
          <cell r="H33840" t="str">
            <v>[Ers Bf11]</v>
          </cell>
        </row>
        <row r="33841">
          <cell r="H33841" t="str">
            <v>[Ers C304]</v>
          </cell>
        </row>
        <row r="33842">
          <cell r="H33842" t="str">
            <v>[Ers C504]</v>
          </cell>
        </row>
        <row r="33843">
          <cell r="H33843" t="str">
            <v>[Ers Cf14]</v>
          </cell>
        </row>
        <row r="33844">
          <cell r="H33844" t="str">
            <v>[Ers Cf34]</v>
          </cell>
        </row>
        <row r="33845">
          <cell r="H33845" t="str">
            <v>[Ers Cf44]</v>
          </cell>
        </row>
        <row r="33846">
          <cell r="H33846" t="str">
            <v>[Ers Cf54]</v>
          </cell>
        </row>
        <row r="33847">
          <cell r="H33847" t="str">
            <v>[Ers D503]</v>
          </cell>
        </row>
        <row r="33848">
          <cell r="H33848" t="str">
            <v>[Ers Df33]</v>
          </cell>
        </row>
        <row r="33849">
          <cell r="H33849" t="str">
            <v>[Ers Df43]</v>
          </cell>
        </row>
        <row r="33850">
          <cell r="H33850" t="str">
            <v>[Ers Df53]</v>
          </cell>
        </row>
        <row r="33851">
          <cell r="H33851" t="str">
            <v>[Ers W504]</v>
          </cell>
        </row>
        <row r="33852">
          <cell r="H33852" t="str">
            <v>[Ers Wf34]</v>
          </cell>
        </row>
        <row r="33853">
          <cell r="H33853" t="str">
            <v>[Ers Wf44]</v>
          </cell>
        </row>
        <row r="33854">
          <cell r="H33854" t="str">
            <v>[Ers Wf54]</v>
          </cell>
        </row>
        <row r="33855">
          <cell r="H33855" t="str">
            <v>[Ers Wf64]</v>
          </cell>
        </row>
        <row r="33856">
          <cell r="H33856" t="str">
            <v>[Ers X206]</v>
          </cell>
        </row>
        <row r="33857">
          <cell r="H33857" t="str">
            <v>[Ers Xf33]</v>
          </cell>
        </row>
        <row r="33858">
          <cell r="H33858" t="str">
            <v>[Ers Xf43]</v>
          </cell>
        </row>
        <row r="33859">
          <cell r="H33859" t="str">
            <v>[Ers Xf53]</v>
          </cell>
        </row>
        <row r="33860">
          <cell r="H33860" t="str">
            <v>[Ers Xf63]</v>
          </cell>
        </row>
        <row r="33861">
          <cell r="H33861" t="str">
            <v>[Ers Y202]</v>
          </cell>
        </row>
        <row r="33862">
          <cell r="H33862" t="str">
            <v>[Ers Y502]</v>
          </cell>
        </row>
        <row r="33863">
          <cell r="H33863" t="str">
            <v>[Ers Yf32]</v>
          </cell>
        </row>
        <row r="33864">
          <cell r="H33864" t="str">
            <v>[Ers Z201]</v>
          </cell>
        </row>
        <row r="33865">
          <cell r="H33865" t="str">
            <v>[Ers Z411]</v>
          </cell>
        </row>
        <row r="33866">
          <cell r="H33866" t="str">
            <v>[Ers Zf31]</v>
          </cell>
        </row>
        <row r="33867">
          <cell r="H33867" t="str">
            <v>[Ers 1A302]</v>
          </cell>
        </row>
        <row r="33868">
          <cell r="H33868" t="str">
            <v>[Ers 1Cf34]</v>
          </cell>
        </row>
        <row r="33869">
          <cell r="H33869" t="str">
            <v>[Ers 1Cf44]</v>
          </cell>
        </row>
        <row r="33870">
          <cell r="H33870" t="str">
            <v>[Ers 1Cf54]</v>
          </cell>
        </row>
        <row r="33871">
          <cell r="H33871" t="str">
            <v>[Ers 1Df33]</v>
          </cell>
        </row>
        <row r="33872">
          <cell r="H33872" t="str">
            <v>[Ers 1Df43]</v>
          </cell>
        </row>
        <row r="33873">
          <cell r="H33873" t="str">
            <v>[Ers 1Df53]</v>
          </cell>
        </row>
        <row r="33874">
          <cell r="H33874" t="str">
            <v>[Ers 1Wf44]</v>
          </cell>
        </row>
        <row r="33875">
          <cell r="H33875" t="str">
            <v>[Ers 1Wf54]</v>
          </cell>
        </row>
        <row r="33876">
          <cell r="H33876" t="str">
            <v>[Ers 1Wf64]</v>
          </cell>
        </row>
        <row r="33877">
          <cell r="H33877" t="str">
            <v>[Ers 1Xf43]</v>
          </cell>
        </row>
        <row r="33878">
          <cell r="H33878" t="str">
            <v>[Ers 1Xf53]</v>
          </cell>
        </row>
        <row r="33879">
          <cell r="H33879" t="str">
            <v>[Ers 1Xf63]</v>
          </cell>
        </row>
        <row r="33880">
          <cell r="H33880" t="str">
            <v>[Ers 1Z201]</v>
          </cell>
        </row>
        <row r="33881">
          <cell r="H33881" t="str">
            <v>[Ers 2Cf44]</v>
          </cell>
        </row>
        <row r="33882">
          <cell r="H33882" t="str">
            <v>[Ers 2Cf54]</v>
          </cell>
        </row>
        <row r="33883">
          <cell r="H33883" t="str">
            <v>[Ers 2Df43]</v>
          </cell>
        </row>
        <row r="33884">
          <cell r="H33884" t="str">
            <v>[Ers 2Df53]</v>
          </cell>
        </row>
        <row r="33885">
          <cell r="H33885" t="str">
            <v>[Ers 2Wf64]</v>
          </cell>
        </row>
        <row r="33886">
          <cell r="H33886" t="str">
            <v>[Ers 2Xf63]</v>
          </cell>
        </row>
        <row r="33887">
          <cell r="H33887" t="str">
            <v>[FA Cf14]</v>
          </cell>
        </row>
        <row r="33888">
          <cell r="H33888" t="str">
            <v>[GA Y502]</v>
          </cell>
        </row>
        <row r="33889">
          <cell r="H33889" t="str">
            <v>[GVA y502]</v>
          </cell>
        </row>
        <row r="33890">
          <cell r="H33890" t="str">
            <v>[XTR 903]</v>
          </cell>
        </row>
        <row r="33891">
          <cell r="H33891" t="str">
            <v>[XTR 904]</v>
          </cell>
        </row>
        <row r="33892">
          <cell r="H33892" t="str">
            <v>[XTR f11]</v>
          </cell>
        </row>
        <row r="33893">
          <cell r="H33893" t="str">
            <v>[XTR f12]</v>
          </cell>
        </row>
        <row r="33894">
          <cell r="H33894" t="str">
            <v>[XTR f14]</v>
          </cell>
        </row>
        <row r="33895">
          <cell r="H33895" t="str">
            <v>[XTR f33]</v>
          </cell>
        </row>
        <row r="33896">
          <cell r="H33896" t="str">
            <v>[XTR f34]</v>
          </cell>
        </row>
        <row r="33897">
          <cell r="H33897" t="str">
            <v>[XTR f43]</v>
          </cell>
        </row>
        <row r="33898">
          <cell r="H33898" t="str">
            <v>[XTR f44]</v>
          </cell>
        </row>
        <row r="33899">
          <cell r="H33899" t="str">
            <v>[XTR f53]</v>
          </cell>
        </row>
        <row r="33900">
          <cell r="H33900" t="str">
            <v>[XTR f54]</v>
          </cell>
        </row>
        <row r="33901">
          <cell r="H33901" t="str">
            <v>[XTR f63]</v>
          </cell>
        </row>
        <row r="33902">
          <cell r="H33902" t="str">
            <v>[XTR f64]</v>
          </cell>
        </row>
        <row r="33903">
          <cell r="H33903" t="str">
            <v>[f31]</v>
          </cell>
        </row>
        <row r="33904">
          <cell r="H33904" t="str">
            <v>[f32]</v>
          </cell>
        </row>
        <row r="33905">
          <cell r="H33905" t="str">
            <v>[A302]</v>
          </cell>
        </row>
        <row r="33906">
          <cell r="H33906" t="str">
            <v>[A502]</v>
          </cell>
        </row>
        <row r="33907">
          <cell r="H33907" t="str">
            <v>[Af12]</v>
          </cell>
        </row>
        <row r="33908">
          <cell r="H33908" t="str">
            <v>[B201]</v>
          </cell>
        </row>
        <row r="33909">
          <cell r="H33909" t="str">
            <v>[B501]</v>
          </cell>
        </row>
        <row r="33910">
          <cell r="H33910" t="str">
            <v>[Bf11]</v>
          </cell>
        </row>
        <row r="33911">
          <cell r="H33911" t="str">
            <v>[C304]</v>
          </cell>
        </row>
        <row r="33912">
          <cell r="H33912" t="str">
            <v>[C504]</v>
          </cell>
        </row>
        <row r="33913">
          <cell r="H33913" t="str">
            <v>[Cf14]</v>
          </cell>
        </row>
        <row r="33914">
          <cell r="H33914" t="str">
            <v>[Cf34]</v>
          </cell>
        </row>
        <row r="33915">
          <cell r="H33915" t="str">
            <v>[Cf44]</v>
          </cell>
        </row>
        <row r="33916">
          <cell r="H33916" t="str">
            <v>[Cf54]</v>
          </cell>
        </row>
        <row r="33917">
          <cell r="H33917" t="str">
            <v>[D503]</v>
          </cell>
        </row>
        <row r="33918">
          <cell r="H33918" t="str">
            <v>[Df33]</v>
          </cell>
        </row>
        <row r="33919">
          <cell r="H33919" t="str">
            <v>[Df43]</v>
          </cell>
        </row>
        <row r="33920">
          <cell r="H33920" t="str">
            <v>[Df53]</v>
          </cell>
        </row>
        <row r="33921">
          <cell r="H33921" t="str">
            <v>[W504]</v>
          </cell>
        </row>
        <row r="33922">
          <cell r="H33922" t="str">
            <v>[Wf34]</v>
          </cell>
        </row>
        <row r="33923">
          <cell r="H33923" t="str">
            <v>[Wf44]</v>
          </cell>
        </row>
        <row r="33924">
          <cell r="H33924" t="str">
            <v>[Wf54]</v>
          </cell>
        </row>
        <row r="33925">
          <cell r="H33925" t="str">
            <v>[Wf64]</v>
          </cell>
        </row>
        <row r="33926">
          <cell r="H33926" t="str">
            <v>[X206]</v>
          </cell>
        </row>
        <row r="33927">
          <cell r="H33927" t="str">
            <v>[Xf33]</v>
          </cell>
        </row>
        <row r="33928">
          <cell r="H33928" t="str">
            <v>[Xf43]</v>
          </cell>
        </row>
        <row r="33929">
          <cell r="H33929" t="str">
            <v>[Xf53]</v>
          </cell>
        </row>
        <row r="33930">
          <cell r="H33930" t="str">
            <v>[Xf63]</v>
          </cell>
        </row>
        <row r="33931">
          <cell r="H33931" t="str">
            <v>[Y202]</v>
          </cell>
        </row>
        <row r="33932">
          <cell r="H33932" t="str">
            <v>[Y502]</v>
          </cell>
        </row>
        <row r="33933">
          <cell r="H33933" t="str">
            <v>[Yf32]</v>
          </cell>
        </row>
        <row r="33934">
          <cell r="H33934" t="str">
            <v>[Z201]</v>
          </cell>
        </row>
        <row r="33935">
          <cell r="H33935" t="str">
            <v>[Z411]</v>
          </cell>
        </row>
        <row r="33936">
          <cell r="H33936" t="str">
            <v>[Zf31]</v>
          </cell>
        </row>
        <row r="33937">
          <cell r="H33937" t="str">
            <v>[Gl 903]</v>
          </cell>
        </row>
        <row r="33938">
          <cell r="H33938" t="str">
            <v>[Gl 904]</v>
          </cell>
        </row>
        <row r="33939">
          <cell r="H33939" t="str">
            <v>[Gl f11]</v>
          </cell>
        </row>
        <row r="33940">
          <cell r="H33940" t="str">
            <v>[Gl f12]</v>
          </cell>
        </row>
        <row r="33941">
          <cell r="H33941" t="str">
            <v>[Gl f14]</v>
          </cell>
        </row>
        <row r="33942">
          <cell r="H33942" t="str">
            <v>[Gl f31]</v>
          </cell>
        </row>
        <row r="33943">
          <cell r="H33943" t="str">
            <v>[Gl f32]</v>
          </cell>
        </row>
        <row r="33944">
          <cell r="H33944" t="str">
            <v>[Gl f33]</v>
          </cell>
        </row>
        <row r="33945">
          <cell r="H33945" t="str">
            <v>[Gl f34]</v>
          </cell>
        </row>
        <row r="33946">
          <cell r="H33946" t="str">
            <v>[Gl f43]</v>
          </cell>
        </row>
        <row r="33947">
          <cell r="H33947" t="str">
            <v>[Gl f44]</v>
          </cell>
        </row>
        <row r="33948">
          <cell r="H33948" t="str">
            <v>[Gl f53]</v>
          </cell>
        </row>
        <row r="33949">
          <cell r="H33949" t="str">
            <v>[Gl f54]</v>
          </cell>
        </row>
        <row r="33950">
          <cell r="H33950" t="str">
            <v>[Gl f63]</v>
          </cell>
        </row>
        <row r="33951">
          <cell r="H33951" t="str">
            <v>[Gl f64]</v>
          </cell>
        </row>
        <row r="33952">
          <cell r="H33952" t="str">
            <v>[1A302]</v>
          </cell>
        </row>
        <row r="33953">
          <cell r="H33953" t="str">
            <v>[1Cf34]</v>
          </cell>
        </row>
        <row r="33954">
          <cell r="H33954" t="str">
            <v>[1Cf44]</v>
          </cell>
        </row>
        <row r="33955">
          <cell r="H33955" t="str">
            <v>[1Cf54]</v>
          </cell>
        </row>
        <row r="33956">
          <cell r="H33956" t="str">
            <v>[1Df33]</v>
          </cell>
        </row>
        <row r="33957">
          <cell r="H33957" t="str">
            <v>[1Df43]</v>
          </cell>
        </row>
        <row r="33958">
          <cell r="H33958" t="str">
            <v>[1Df53]</v>
          </cell>
        </row>
        <row r="33959">
          <cell r="H33959" t="str">
            <v>[1Wf44]</v>
          </cell>
        </row>
        <row r="33960">
          <cell r="H33960" t="str">
            <v>[1Wf54]</v>
          </cell>
        </row>
        <row r="33961">
          <cell r="H33961" t="str">
            <v>[1Wf64]</v>
          </cell>
        </row>
        <row r="33962">
          <cell r="H33962" t="str">
            <v>[1Xf43]</v>
          </cell>
        </row>
        <row r="33963">
          <cell r="H33963" t="str">
            <v>[1Xf53]</v>
          </cell>
        </row>
        <row r="33964">
          <cell r="H33964" t="str">
            <v>[1Xf63]</v>
          </cell>
        </row>
        <row r="33965">
          <cell r="H33965" t="str">
            <v>[1Z201]</v>
          </cell>
        </row>
        <row r="33966">
          <cell r="H33966" t="str">
            <v>[2Cf44]</v>
          </cell>
        </row>
        <row r="33967">
          <cell r="H33967" t="str">
            <v>[2Cf54]</v>
          </cell>
        </row>
        <row r="33968">
          <cell r="H33968" t="str">
            <v>[2Df43]</v>
          </cell>
        </row>
        <row r="33969">
          <cell r="H33969" t="str">
            <v>[2Df53]</v>
          </cell>
        </row>
        <row r="33970">
          <cell r="H33970" t="str">
            <v>[2Wf64]</v>
          </cell>
        </row>
        <row r="33971">
          <cell r="H33971" t="str">
            <v>[2Xf63]</v>
          </cell>
        </row>
        <row r="33972">
          <cell r="H33972" t="str">
            <v>[a302(Cf14)]</v>
          </cell>
        </row>
        <row r="33973">
          <cell r="H33973" t="str">
            <v>[a502(A302)]</v>
          </cell>
        </row>
        <row r="33974">
          <cell r="H33974" t="str">
            <v>[af12]</v>
          </cell>
        </row>
        <row r="33975">
          <cell r="H33975" t="str">
            <v>[b201(Bf11)]</v>
          </cell>
        </row>
        <row r="33976">
          <cell r="H33976" t="str">
            <v>[b501,d503(B)]</v>
          </cell>
        </row>
        <row r="33977">
          <cell r="H33977" t="str">
            <v>[bf11]</v>
          </cell>
        </row>
        <row r="33978">
          <cell r="H33978" t="str">
            <v>[c304,a302(A)]</v>
          </cell>
        </row>
        <row r="33979">
          <cell r="H33979" t="str">
            <v>[c504(C304)]</v>
          </cell>
        </row>
        <row r="33980">
          <cell r="H33980" t="str">
            <v>[cf14]</v>
          </cell>
        </row>
        <row r="33981">
          <cell r="H33981" t="str">
            <v>[cf34]</v>
          </cell>
        </row>
        <row r="33982">
          <cell r="H33982" t="str">
            <v>[cf44]</v>
          </cell>
        </row>
        <row r="33983">
          <cell r="H33983" t="str">
            <v>[cf54]</v>
          </cell>
        </row>
        <row r="33984">
          <cell r="H33984" t="str">
            <v>[df33]</v>
          </cell>
        </row>
        <row r="33985">
          <cell r="H33985" t="str">
            <v>[df43]</v>
          </cell>
        </row>
        <row r="33986">
          <cell r="H33986" t="str">
            <v>[df53]</v>
          </cell>
        </row>
        <row r="33987">
          <cell r="H33987" t="str">
            <v>[w504(Wf34)]</v>
          </cell>
        </row>
        <row r="33988">
          <cell r="H33988" t="str">
            <v>[wf34]</v>
          </cell>
        </row>
        <row r="33989">
          <cell r="H33989" t="str">
            <v>[wf44]</v>
          </cell>
        </row>
        <row r="33990">
          <cell r="H33990" t="str">
            <v>[wf54]</v>
          </cell>
        </row>
        <row r="33991">
          <cell r="H33991" t="str">
            <v>[wf64]</v>
          </cell>
        </row>
        <row r="33992">
          <cell r="H33992" t="str">
            <v>[x206,y202(Y)]</v>
          </cell>
        </row>
        <row r="33993">
          <cell r="H33993" t="str">
            <v>[xf33]</v>
          </cell>
        </row>
        <row r="33994">
          <cell r="H33994" t="str">
            <v>[xf43]</v>
          </cell>
        </row>
        <row r="33995">
          <cell r="H33995" t="str">
            <v>[xf53]</v>
          </cell>
        </row>
        <row r="33996">
          <cell r="H33996" t="str">
            <v>[xf63]</v>
          </cell>
        </row>
        <row r="33997">
          <cell r="H33997" t="str">
            <v>[y202(W504)]</v>
          </cell>
        </row>
        <row r="33998">
          <cell r="H33998" t="str">
            <v>[y502(Yf32)]</v>
          </cell>
        </row>
        <row r="33999">
          <cell r="H33999" t="str">
            <v>[yf32]</v>
          </cell>
        </row>
        <row r="34000">
          <cell r="H34000" t="str">
            <v>[z201(Z411)]</v>
          </cell>
        </row>
        <row r="34001">
          <cell r="H34001" t="str">
            <v>[z411(Xf33)]</v>
          </cell>
        </row>
        <row r="34002">
          <cell r="H34002" t="str">
            <v>[z411(Zf31)]</v>
          </cell>
        </row>
        <row r="34003">
          <cell r="H34003" t="str">
            <v>[zf31]</v>
          </cell>
        </row>
        <row r="34004">
          <cell r="H34004" t="str">
            <v>[W 101]</v>
          </cell>
        </row>
        <row r="34005">
          <cell r="H34005" t="str">
            <v>[W 102]</v>
          </cell>
        </row>
        <row r="34006">
          <cell r="H34006" t="str">
            <v>[W 105]</v>
          </cell>
        </row>
        <row r="34007">
          <cell r="H34007" t="str">
            <v>[ZE f11]</v>
          </cell>
        </row>
        <row r="34008">
          <cell r="H34008" t="str">
            <v>[ZE f12]</v>
          </cell>
        </row>
        <row r="34009">
          <cell r="H34009" t="str">
            <v>[ZE f14]</v>
          </cell>
        </row>
        <row r="34010">
          <cell r="H34010" t="str">
            <v>[ZE f31]</v>
          </cell>
        </row>
        <row r="34011">
          <cell r="H34011" t="str">
            <v>[ZE f32]</v>
          </cell>
        </row>
        <row r="34012">
          <cell r="H34012" t="str">
            <v>[ZE f33]</v>
          </cell>
        </row>
        <row r="34013">
          <cell r="H34013" t="str">
            <v>[ZE f34]</v>
          </cell>
        </row>
        <row r="34014">
          <cell r="H34014" t="str">
            <v>[101]</v>
          </cell>
        </row>
        <row r="34015">
          <cell r="H34015" t="str">
            <v>[102]</v>
          </cell>
        </row>
        <row r="34016">
          <cell r="H34016" t="str">
            <v>[201]</v>
          </cell>
        </row>
        <row r="34017">
          <cell r="H34017" t="str">
            <v>[202]</v>
          </cell>
        </row>
        <row r="34018">
          <cell r="H34018" t="str">
            <v>[354]</v>
          </cell>
        </row>
        <row r="34019">
          <cell r="H34019" t="str">
            <v>[401]</v>
          </cell>
        </row>
        <row r="34020">
          <cell r="H34020" t="str">
            <v>[402]</v>
          </cell>
        </row>
        <row r="34021">
          <cell r="H34021" t="str">
            <v>[403]</v>
          </cell>
        </row>
        <row r="34022">
          <cell r="H34022" t="str">
            <v>[404]</v>
          </cell>
        </row>
        <row r="34023">
          <cell r="H34023" t="str">
            <v>[406]</v>
          </cell>
        </row>
        <row r="34024">
          <cell r="H34024" t="str">
            <v>[42]</v>
          </cell>
        </row>
        <row r="34025">
          <cell r="H34025" t="str">
            <v>[43]</v>
          </cell>
        </row>
        <row r="34026">
          <cell r="H34026" t="str">
            <v>[44]</v>
          </cell>
        </row>
        <row r="34027">
          <cell r="H34027" t="str">
            <v>[501]</v>
          </cell>
        </row>
        <row r="34028">
          <cell r="H34028" t="str">
            <v>[502]</v>
          </cell>
        </row>
        <row r="34029">
          <cell r="H34029" t="str">
            <v>[503]</v>
          </cell>
        </row>
        <row r="34030">
          <cell r="H34030" t="str">
            <v>[504]</v>
          </cell>
        </row>
        <row r="34031">
          <cell r="H34031" t="str">
            <v>[506]</v>
          </cell>
        </row>
        <row r="34032">
          <cell r="H34032" t="str">
            <v>[51]</v>
          </cell>
        </row>
        <row r="34033">
          <cell r="H34033" t="str">
            <v>[53]</v>
          </cell>
        </row>
        <row r="34034">
          <cell r="H34034" t="str">
            <v>[54]</v>
          </cell>
        </row>
        <row r="34035">
          <cell r="H34035" t="str">
            <v>[601]</v>
          </cell>
        </row>
        <row r="34036">
          <cell r="H34036" t="str">
            <v>[606]</v>
          </cell>
        </row>
        <row r="34037">
          <cell r="H34037" t="str">
            <v>[671]</v>
          </cell>
        </row>
        <row r="34038">
          <cell r="H34038" t="str">
            <v>[672]</v>
          </cell>
        </row>
        <row r="34039">
          <cell r="H34039" t="str">
            <v>[73]</v>
          </cell>
        </row>
        <row r="34040">
          <cell r="H34040" t="str">
            <v>[W1-4]</v>
          </cell>
        </row>
        <row r="34041">
          <cell r="H34041" t="str">
            <v>[W101]</v>
          </cell>
        </row>
        <row r="34042">
          <cell r="H34042" t="str">
            <v>[W2-3]</v>
          </cell>
        </row>
        <row r="34043">
          <cell r="H34043" t="str">
            <v>[W5]</v>
          </cell>
        </row>
        <row r="34044">
          <cell r="H34044" t="str">
            <v>[W6]</v>
          </cell>
        </row>
        <row r="34045">
          <cell r="H34045" t="str">
            <v>[W7]</v>
          </cell>
        </row>
        <row r="34046">
          <cell r="H34046" t="str">
            <v>[b11]</v>
          </cell>
        </row>
        <row r="34047">
          <cell r="H34047" t="str">
            <v>[b12]</v>
          </cell>
        </row>
        <row r="34048">
          <cell r="H34048" t="str">
            <v>[c11]</v>
          </cell>
        </row>
        <row r="34049">
          <cell r="H34049" t="str">
            <v>[t11]</v>
          </cell>
        </row>
        <row r="34050">
          <cell r="H34050" t="str">
            <v>[z11]</v>
          </cell>
        </row>
        <row r="34051">
          <cell r="H34051" t="str">
            <v>[W 1L]</v>
          </cell>
        </row>
        <row r="34052">
          <cell r="H34052" t="str">
            <v>[W 31]</v>
          </cell>
        </row>
        <row r="34053">
          <cell r="H34053" t="str">
            <v>[W 58]</v>
          </cell>
        </row>
        <row r="34054">
          <cell r="H34054" t="str">
            <v>[101S]</v>
          </cell>
        </row>
        <row r="34055">
          <cell r="H34055" t="str">
            <v>[Gl 101]</v>
          </cell>
        </row>
        <row r="34056">
          <cell r="H34056" t="str">
            <v>[Gl 102]</v>
          </cell>
        </row>
        <row r="34057">
          <cell r="H34057" t="str">
            <v>[Gl 201]</v>
          </cell>
        </row>
        <row r="34058">
          <cell r="H34058" t="str">
            <v>[Gl 202]</v>
          </cell>
        </row>
        <row r="34059">
          <cell r="H34059" t="str">
            <v>[Gl 354]</v>
          </cell>
        </row>
        <row r="34060">
          <cell r="H34060" t="str">
            <v>[Gl 401]</v>
          </cell>
        </row>
        <row r="34061">
          <cell r="H34061" t="str">
            <v>[Gl 402]</v>
          </cell>
        </row>
        <row r="34062">
          <cell r="H34062" t="str">
            <v>[Gl 403]</v>
          </cell>
        </row>
        <row r="34063">
          <cell r="H34063" t="str">
            <v>[Gl 404]</v>
          </cell>
        </row>
        <row r="34064">
          <cell r="H34064" t="str">
            <v>[Gl 406]</v>
          </cell>
        </row>
        <row r="34065">
          <cell r="H34065" t="str">
            <v>[Gl 42]</v>
          </cell>
        </row>
        <row r="34066">
          <cell r="H34066" t="str">
            <v>[Gl 501]</v>
          </cell>
        </row>
        <row r="34067">
          <cell r="H34067" t="str">
            <v>[Gl 502]</v>
          </cell>
        </row>
        <row r="34068">
          <cell r="H34068" t="str">
            <v>[Gl 503]</v>
          </cell>
        </row>
        <row r="34069">
          <cell r="H34069" t="str">
            <v>[Gl 504]</v>
          </cell>
        </row>
        <row r="34070">
          <cell r="H34070" t="str">
            <v>[Gl 506]</v>
          </cell>
        </row>
        <row r="34071">
          <cell r="H34071" t="str">
            <v>[Gl 601]</v>
          </cell>
        </row>
        <row r="34072">
          <cell r="H34072" t="str">
            <v>[Gl 606]</v>
          </cell>
        </row>
        <row r="34073">
          <cell r="H34073" t="str">
            <v>[Gl 671]</v>
          </cell>
        </row>
        <row r="34074">
          <cell r="H34074" t="str">
            <v>[Gl 672]</v>
          </cell>
        </row>
        <row r="34075">
          <cell r="H34075" t="str">
            <v>[Gl 407]</v>
          </cell>
        </row>
        <row r="34076">
          <cell r="H34076" t="str">
            <v>[Gl 409]</v>
          </cell>
        </row>
        <row r="34077">
          <cell r="H34077" t="str">
            <v>[Gl 411]</v>
          </cell>
        </row>
        <row r="34078">
          <cell r="H34078" t="str">
            <v>[Gl 413]</v>
          </cell>
        </row>
        <row r="34079">
          <cell r="H34079" t="str">
            <v>[Bl b11]</v>
          </cell>
        </row>
        <row r="34080">
          <cell r="H34080" t="str">
            <v>[Bl b12]</v>
          </cell>
        </row>
        <row r="34081">
          <cell r="H34081" t="str">
            <v>[Bl c11]</v>
          </cell>
        </row>
        <row r="34082">
          <cell r="H34082" t="str">
            <v>[Bl t11]</v>
          </cell>
        </row>
        <row r="34083">
          <cell r="H34083" t="str">
            <v>[Bl z11]</v>
          </cell>
        </row>
        <row r="34084">
          <cell r="H34084" t="str">
            <v>[EVA1]</v>
          </cell>
        </row>
        <row r="34085">
          <cell r="H34085" t="str">
            <v>[EVA2]</v>
          </cell>
        </row>
        <row r="34086">
          <cell r="H34086" t="str">
            <v>[km 75,003]</v>
          </cell>
        </row>
        <row r="34087">
          <cell r="H34087" t="str">
            <v>[km 77,383]</v>
          </cell>
        </row>
        <row r="34088">
          <cell r="H34088" t="str">
            <v>[km 77,949]</v>
          </cell>
        </row>
        <row r="34089">
          <cell r="H34089" t="str">
            <v>[km 83,925]</v>
          </cell>
        </row>
        <row r="34090">
          <cell r="H34090" t="str">
            <v>[km 84,448]</v>
          </cell>
        </row>
        <row r="34091">
          <cell r="H34091" t="str">
            <v>[km 88,759]</v>
          </cell>
        </row>
        <row r="34092">
          <cell r="H34092" t="str">
            <v>[Ers A]</v>
          </cell>
        </row>
        <row r="34093">
          <cell r="H34093" t="str">
            <v>[Ers A1]</v>
          </cell>
        </row>
        <row r="34094">
          <cell r="H34094" t="str">
            <v>[Ers B]</v>
          </cell>
        </row>
        <row r="34095">
          <cell r="H34095" t="str">
            <v>[Ers H1]</v>
          </cell>
        </row>
        <row r="34096">
          <cell r="H34096" t="str">
            <v>[Ers H2]</v>
          </cell>
        </row>
        <row r="34097">
          <cell r="H34097" t="str">
            <v>[Ers H3]</v>
          </cell>
        </row>
        <row r="34098">
          <cell r="H34098" t="str">
            <v>[Ers H4]</v>
          </cell>
        </row>
        <row r="34099">
          <cell r="H34099" t="str">
            <v>[Ers H6]</v>
          </cell>
        </row>
        <row r="34100">
          <cell r="H34100" t="str">
            <v>[Ers R1]</v>
          </cell>
        </row>
        <row r="34101">
          <cell r="H34101" t="str">
            <v>[Ers R2]</v>
          </cell>
        </row>
        <row r="34102">
          <cell r="H34102" t="str">
            <v>[Ers R3]</v>
          </cell>
        </row>
        <row r="34103">
          <cell r="H34103" t="str">
            <v>[Ers R4]</v>
          </cell>
        </row>
        <row r="34104">
          <cell r="H34104" t="str">
            <v>[Ers R6]</v>
          </cell>
        </row>
        <row r="34105">
          <cell r="H34105" t="str">
            <v>[Ers Sch401]</v>
          </cell>
        </row>
        <row r="34106">
          <cell r="H34106" t="str">
            <v>[Ers Sch402]</v>
          </cell>
        </row>
        <row r="34107">
          <cell r="H34107" t="str">
            <v>[Ers Sch403]</v>
          </cell>
        </row>
        <row r="34108">
          <cell r="H34108" t="str">
            <v>[Ers Sch404]</v>
          </cell>
        </row>
        <row r="34109">
          <cell r="H34109" t="str">
            <v>[Ers Sch406]</v>
          </cell>
        </row>
        <row r="34110">
          <cell r="H34110" t="str">
            <v>[Ers Sch501]</v>
          </cell>
        </row>
        <row r="34111">
          <cell r="H34111" t="str">
            <v>[Ers Sch503]</v>
          </cell>
        </row>
        <row r="34112">
          <cell r="H34112" t="str">
            <v>[Ers X]</v>
          </cell>
        </row>
        <row r="34113">
          <cell r="H34113" t="str">
            <v>[Ers Y1]</v>
          </cell>
        </row>
        <row r="34114">
          <cell r="H34114" t="str">
            <v>[Ers Z]</v>
          </cell>
        </row>
        <row r="34115">
          <cell r="H34115" t="str">
            <v>[Ers Z1]</v>
          </cell>
        </row>
        <row r="34116">
          <cell r="H34116" t="str">
            <v>[FA R1]</v>
          </cell>
        </row>
        <row r="34117">
          <cell r="H34117" t="str">
            <v>[FA Sch406]</v>
          </cell>
        </row>
        <row r="34118">
          <cell r="H34118" t="str">
            <v>[GA Sch402]</v>
          </cell>
        </row>
        <row r="34119">
          <cell r="H34119" t="str">
            <v>[GA Sch403]</v>
          </cell>
        </row>
        <row r="34120">
          <cell r="H34120" t="str">
            <v>[GA Sch404]</v>
          </cell>
        </row>
        <row r="34121">
          <cell r="H34121" t="str">
            <v>[GA Z]</v>
          </cell>
        </row>
        <row r="34122">
          <cell r="H34122" t="str">
            <v>[GVA r(B)]</v>
          </cell>
        </row>
        <row r="34123">
          <cell r="H34123" t="str">
            <v>[GVA z]</v>
          </cell>
        </row>
        <row r="34124">
          <cell r="H34124" t="str">
            <v>[XTR c11]</v>
          </cell>
        </row>
        <row r="34125">
          <cell r="H34125" t="str">
            <v>[XTR t11]</v>
          </cell>
        </row>
        <row r="34126">
          <cell r="H34126" t="str">
            <v>[XTR z11]</v>
          </cell>
        </row>
        <row r="34127">
          <cell r="H34127" t="str">
            <v>[A]</v>
          </cell>
        </row>
        <row r="34128">
          <cell r="H34128" t="str">
            <v>[A1]</v>
          </cell>
        </row>
        <row r="34129">
          <cell r="H34129" t="str">
            <v>[B]</v>
          </cell>
        </row>
        <row r="34130">
          <cell r="H34130" t="str">
            <v>[H1]</v>
          </cell>
        </row>
        <row r="34131">
          <cell r="H34131" t="str">
            <v>[H2]</v>
          </cell>
        </row>
        <row r="34132">
          <cell r="H34132" t="str">
            <v>[H3]</v>
          </cell>
        </row>
        <row r="34133">
          <cell r="H34133" t="str">
            <v>[H4]</v>
          </cell>
        </row>
        <row r="34134">
          <cell r="H34134" t="str">
            <v>[H6]</v>
          </cell>
        </row>
        <row r="34135">
          <cell r="H34135" t="str">
            <v>[R1]</v>
          </cell>
        </row>
        <row r="34136">
          <cell r="H34136" t="str">
            <v>[R2]</v>
          </cell>
        </row>
        <row r="34137">
          <cell r="H34137" t="str">
            <v>[R3]</v>
          </cell>
        </row>
        <row r="34138">
          <cell r="H34138" t="str">
            <v>[R4]</v>
          </cell>
        </row>
        <row r="34139">
          <cell r="H34139" t="str">
            <v>[R6]</v>
          </cell>
        </row>
        <row r="34140">
          <cell r="H34140" t="str">
            <v>[X]</v>
          </cell>
        </row>
        <row r="34141">
          <cell r="H34141" t="str">
            <v>[Y1]</v>
          </cell>
        </row>
        <row r="34142">
          <cell r="H34142" t="str">
            <v>[Z]</v>
          </cell>
        </row>
        <row r="34143">
          <cell r="H34143" t="str">
            <v>[Z1]</v>
          </cell>
        </row>
        <row r="34144">
          <cell r="H34144" t="str">
            <v>[Gl b11]</v>
          </cell>
        </row>
        <row r="34145">
          <cell r="H34145" t="str">
            <v>[Gl b12]</v>
          </cell>
        </row>
        <row r="34146">
          <cell r="H34146" t="str">
            <v>[Gl c11]</v>
          </cell>
        </row>
        <row r="34147">
          <cell r="H34147" t="str">
            <v>[Gl t11]</v>
          </cell>
        </row>
        <row r="34148">
          <cell r="H34148" t="str">
            <v>[Gl z11]</v>
          </cell>
        </row>
        <row r="34149">
          <cell r="H34149" t="str">
            <v>[KR67]</v>
          </cell>
        </row>
        <row r="34150">
          <cell r="H34150" t="str">
            <v>[W ZSG]</v>
          </cell>
        </row>
        <row r="34151">
          <cell r="H34151" t="str">
            <v>[Sch401]</v>
          </cell>
        </row>
        <row r="34152">
          <cell r="H34152" t="str">
            <v>[Sch402]</v>
          </cell>
        </row>
        <row r="34153">
          <cell r="H34153" t="str">
            <v>[Sch403]</v>
          </cell>
        </row>
        <row r="34154">
          <cell r="H34154" t="str">
            <v>[Sch404]</v>
          </cell>
        </row>
        <row r="34155">
          <cell r="H34155" t="str">
            <v>[Sch406]</v>
          </cell>
        </row>
        <row r="34156">
          <cell r="H34156" t="str">
            <v>[Sch501]</v>
          </cell>
        </row>
        <row r="34157">
          <cell r="H34157" t="str">
            <v>[Sch503]</v>
          </cell>
        </row>
        <row r="34158">
          <cell r="H34158" t="str">
            <v>[1H1]</v>
          </cell>
        </row>
        <row r="34159">
          <cell r="H34159" t="str">
            <v>[1H2]</v>
          </cell>
        </row>
        <row r="34160">
          <cell r="H34160" t="str">
            <v>[1H3]</v>
          </cell>
        </row>
        <row r="34161">
          <cell r="H34161" t="str">
            <v>[V101]</v>
          </cell>
        </row>
        <row r="34162">
          <cell r="H34162" t="str">
            <v>[V102]</v>
          </cell>
        </row>
        <row r="34163">
          <cell r="H34163" t="str">
            <v>[V201H]</v>
          </cell>
        </row>
        <row r="34164">
          <cell r="H34164" t="str">
            <v>[V201R]</v>
          </cell>
        </row>
        <row r="34165">
          <cell r="H34165" t="str">
            <v>[V202H]</v>
          </cell>
        </row>
        <row r="34166">
          <cell r="H34166" t="str">
            <v>[V202R]</v>
          </cell>
        </row>
        <row r="34167">
          <cell r="H34167" t="str">
            <v>[V354H]</v>
          </cell>
        </row>
        <row r="34168">
          <cell r="H34168" t="str">
            <v>[V354R]</v>
          </cell>
        </row>
        <row r="34169">
          <cell r="H34169" t="str">
            <v>[V407]</v>
          </cell>
        </row>
        <row r="34170">
          <cell r="H34170" t="str">
            <v>[V409]</v>
          </cell>
        </row>
        <row r="34171">
          <cell r="H34171" t="str">
            <v>[V411]</v>
          </cell>
        </row>
        <row r="34172">
          <cell r="H34172" t="str">
            <v>[V413]</v>
          </cell>
        </row>
        <row r="34173">
          <cell r="H34173" t="str">
            <v>[V44]</v>
          </cell>
        </row>
        <row r="34174">
          <cell r="H34174" t="str">
            <v>[V502]</v>
          </cell>
        </row>
        <row r="34175">
          <cell r="H34175" t="str">
            <v>[V504]</v>
          </cell>
        </row>
        <row r="34176">
          <cell r="H34176" t="str">
            <v>[V506]</v>
          </cell>
        </row>
        <row r="34177">
          <cell r="H34177" t="str">
            <v>[V601]</v>
          </cell>
        </row>
        <row r="34178">
          <cell r="H34178" t="str">
            <v>[VH1]</v>
          </cell>
        </row>
        <row r="34179">
          <cell r="H34179" t="str">
            <v>[VH2]</v>
          </cell>
        </row>
        <row r="34180">
          <cell r="H34180" t="str">
            <v>[VH3]</v>
          </cell>
        </row>
        <row r="34181">
          <cell r="H34181" t="str">
            <v>[VH4]</v>
          </cell>
        </row>
        <row r="34182">
          <cell r="H34182" t="str">
            <v>[VH6]</v>
          </cell>
        </row>
        <row r="34183">
          <cell r="H34183" t="str">
            <v>[VR1]</v>
          </cell>
        </row>
        <row r="34184">
          <cell r="H34184" t="str">
            <v>[VR2]</v>
          </cell>
        </row>
        <row r="34185">
          <cell r="H34185" t="str">
            <v>[VR3]</v>
          </cell>
        </row>
        <row r="34186">
          <cell r="H34186" t="str">
            <v>[VR4]</v>
          </cell>
        </row>
        <row r="34187">
          <cell r="H34187" t="str">
            <v>[VR6]</v>
          </cell>
        </row>
        <row r="34188">
          <cell r="H34188" t="str">
            <v>[a]</v>
          </cell>
        </row>
        <row r="34189">
          <cell r="H34189" t="str">
            <v>[a1]</v>
          </cell>
        </row>
        <row r="34190">
          <cell r="H34190" t="str">
            <v>[b]</v>
          </cell>
        </row>
        <row r="34191">
          <cell r="H34191" t="str">
            <v>[h(X)]</v>
          </cell>
        </row>
        <row r="34192">
          <cell r="H34192" t="str">
            <v>[h(Z)]</v>
          </cell>
        </row>
        <row r="34193">
          <cell r="H34193" t="str">
            <v>[r(A)]</v>
          </cell>
        </row>
        <row r="34194">
          <cell r="H34194" t="str">
            <v>[r(B)]</v>
          </cell>
        </row>
        <row r="34195">
          <cell r="H34195" t="str">
            <v>[x]</v>
          </cell>
        </row>
        <row r="34196">
          <cell r="H34196" t="str">
            <v>[y1]</v>
          </cell>
        </row>
        <row r="34197">
          <cell r="H34197" t="str">
            <v>[z]</v>
          </cell>
        </row>
        <row r="34198">
          <cell r="H34198" t="str">
            <v>[z1]</v>
          </cell>
        </row>
        <row r="34199">
          <cell r="H34199" t="str">
            <v>[Sp 47]</v>
          </cell>
        </row>
        <row r="34200">
          <cell r="H34200" t="str">
            <v>[W 1]</v>
          </cell>
        </row>
        <row r="34201">
          <cell r="H34201" t="str">
            <v>[W 101]</v>
          </cell>
        </row>
        <row r="34202">
          <cell r="H34202" t="str">
            <v>[W 2]</v>
          </cell>
        </row>
        <row r="34203">
          <cell r="H34203" t="str">
            <v>[W 3]</v>
          </cell>
        </row>
        <row r="34204">
          <cell r="H34204" t="str">
            <v>[W 4]</v>
          </cell>
        </row>
        <row r="34205">
          <cell r="H34205" t="str">
            <v>[W 41]</v>
          </cell>
        </row>
        <row r="34206">
          <cell r="H34206" t="str">
            <v>[W 42]</v>
          </cell>
        </row>
        <row r="34207">
          <cell r="H34207" t="str">
            <v>[W 43]</v>
          </cell>
        </row>
        <row r="34208">
          <cell r="H34208" t="str">
            <v>[W 44]</v>
          </cell>
        </row>
        <row r="34209">
          <cell r="H34209" t="str">
            <v>[W 5]</v>
          </cell>
        </row>
        <row r="34210">
          <cell r="H34210" t="str">
            <v>[W 51]</v>
          </cell>
        </row>
        <row r="34211">
          <cell r="H34211" t="str">
            <v>[W 52]</v>
          </cell>
        </row>
        <row r="34212">
          <cell r="H34212" t="str">
            <v>[W 53]</v>
          </cell>
        </row>
        <row r="34213">
          <cell r="H34213" t="str">
            <v>[W 54]</v>
          </cell>
        </row>
        <row r="34214">
          <cell r="H34214" t="str">
            <v>[W 55]</v>
          </cell>
        </row>
        <row r="34215">
          <cell r="H34215" t="str">
            <v>[W 56]</v>
          </cell>
        </row>
        <row r="34216">
          <cell r="H34216" t="str">
            <v>[W 6]</v>
          </cell>
        </row>
        <row r="34217">
          <cell r="H34217" t="str">
            <v>[W 7]</v>
          </cell>
        </row>
        <row r="34218">
          <cell r="H34218" t="str">
            <v>[W 71]</v>
          </cell>
        </row>
        <row r="34219">
          <cell r="H34219" t="str">
            <v>[W 72]</v>
          </cell>
        </row>
        <row r="34220">
          <cell r="H34220" t="str">
            <v>[W 73]</v>
          </cell>
        </row>
        <row r="34221">
          <cell r="H34221" t="str">
            <v>[VE 407]</v>
          </cell>
        </row>
        <row r="34222">
          <cell r="H34222" t="str">
            <v>[VE 409]</v>
          </cell>
        </row>
        <row r="34223">
          <cell r="H34223" t="str">
            <v>[VE 411]</v>
          </cell>
        </row>
        <row r="34224">
          <cell r="H34224" t="str">
            <v>[VE 413]</v>
          </cell>
        </row>
        <row r="34225">
          <cell r="H34225" t="str">
            <v>[ZE b11]</v>
          </cell>
        </row>
        <row r="34226">
          <cell r="H34226" t="str">
            <v>[ZE b12]</v>
          </cell>
        </row>
        <row r="34227">
          <cell r="H34227" t="str">
            <v>[ZE t11]</v>
          </cell>
        </row>
        <row r="34228">
          <cell r="H34228" t="str">
            <v>[ZVE b11]</v>
          </cell>
        </row>
        <row r="34229">
          <cell r="H34229" t="str">
            <v>[ZVE b12]</v>
          </cell>
        </row>
        <row r="34230">
          <cell r="H34230" t="str">
            <v>[ZVE c11]</v>
          </cell>
        </row>
        <row r="34231">
          <cell r="H34231" t="str">
            <v>[ZVE z11]</v>
          </cell>
        </row>
        <row r="34232">
          <cell r="H34232" t="str">
            <v>[aws]</v>
          </cell>
        </row>
        <row r="34233">
          <cell r="H34233" t="str">
            <v>[001]</v>
          </cell>
        </row>
        <row r="34234">
          <cell r="H34234" t="str">
            <v>[002]</v>
          </cell>
        </row>
        <row r="34235">
          <cell r="H34235" t="str">
            <v>[1]</v>
          </cell>
        </row>
        <row r="34236">
          <cell r="H34236" t="str">
            <v>[101]</v>
          </cell>
        </row>
        <row r="34237">
          <cell r="H34237" t="str">
            <v>[102]</v>
          </cell>
        </row>
        <row r="34238">
          <cell r="H34238" t="str">
            <v>[2]</v>
          </cell>
        </row>
        <row r="34239">
          <cell r="H34239" t="str">
            <v>[301]</v>
          </cell>
        </row>
        <row r="34240">
          <cell r="H34240" t="str">
            <v>[302]</v>
          </cell>
        </row>
        <row r="34241">
          <cell r="H34241" t="str">
            <v>[303]</v>
          </cell>
        </row>
        <row r="34242">
          <cell r="H34242" t="str">
            <v>[51]</v>
          </cell>
        </row>
        <row r="34243">
          <cell r="H34243" t="str">
            <v>[52]</v>
          </cell>
        </row>
        <row r="34244">
          <cell r="H34244" t="str">
            <v>[53]</v>
          </cell>
        </row>
        <row r="34245">
          <cell r="H34245" t="str">
            <v>[601]</v>
          </cell>
        </row>
        <row r="34246">
          <cell r="H34246" t="str">
            <v>[602]</v>
          </cell>
        </row>
        <row r="34247">
          <cell r="H34247" t="str">
            <v>[701]</v>
          </cell>
        </row>
        <row r="34248">
          <cell r="H34248" t="str">
            <v>[702]</v>
          </cell>
        </row>
        <row r="34249">
          <cell r="H34249" t="str">
            <v>[f21]</v>
          </cell>
        </row>
        <row r="34250">
          <cell r="H34250" t="str">
            <v>[f22]</v>
          </cell>
        </row>
        <row r="34251">
          <cell r="H34251" t="str">
            <v>[f31]</v>
          </cell>
        </row>
        <row r="34252">
          <cell r="H34252" t="str">
            <v>[f32]</v>
          </cell>
        </row>
        <row r="34253">
          <cell r="H34253" t="str">
            <v>[g11]</v>
          </cell>
        </row>
        <row r="34254">
          <cell r="H34254" t="str">
            <v>[g12]</v>
          </cell>
        </row>
        <row r="34255">
          <cell r="H34255" t="str">
            <v>[g21]</v>
          </cell>
        </row>
        <row r="34256">
          <cell r="H34256" t="str">
            <v>[g22]</v>
          </cell>
        </row>
        <row r="34257">
          <cell r="H34257" t="str">
            <v>[Gl 101]</v>
          </cell>
        </row>
        <row r="34258">
          <cell r="H34258" t="str">
            <v>[Gl 102]</v>
          </cell>
        </row>
        <row r="34259">
          <cell r="H34259" t="str">
            <v>[Gl 301]</v>
          </cell>
        </row>
        <row r="34260">
          <cell r="H34260" t="str">
            <v>[Gl 302]</v>
          </cell>
        </row>
        <row r="34261">
          <cell r="H34261" t="str">
            <v>[Gl 303]</v>
          </cell>
        </row>
        <row r="34262">
          <cell r="H34262" t="str">
            <v>[Gl 601]</v>
          </cell>
        </row>
        <row r="34263">
          <cell r="H34263" t="str">
            <v>[Gl 602]</v>
          </cell>
        </row>
        <row r="34264">
          <cell r="H34264" t="str">
            <v>[101]</v>
          </cell>
        </row>
        <row r="34265">
          <cell r="H34265" t="str">
            <v>[102]</v>
          </cell>
        </row>
        <row r="34266">
          <cell r="H34266" t="str">
            <v>[601]</v>
          </cell>
        </row>
        <row r="34267">
          <cell r="H34267" t="str">
            <v>[602]</v>
          </cell>
        </row>
        <row r="34268">
          <cell r="H34268" t="str">
            <v>[Gl 503]</v>
          </cell>
        </row>
        <row r="34269">
          <cell r="H34269" t="str">
            <v>[W51]</v>
          </cell>
        </row>
        <row r="34270">
          <cell r="H34270" t="str">
            <v>[Bl f21]</v>
          </cell>
        </row>
        <row r="34271">
          <cell r="H34271" t="str">
            <v>[Bl f22]</v>
          </cell>
        </row>
        <row r="34272">
          <cell r="H34272" t="str">
            <v>[Bl f31]</v>
          </cell>
        </row>
        <row r="34273">
          <cell r="H34273" t="str">
            <v>[Bl f32]</v>
          </cell>
        </row>
        <row r="34274">
          <cell r="H34274" t="str">
            <v>[Bl g11]</v>
          </cell>
        </row>
        <row r="34275">
          <cell r="H34275" t="str">
            <v>[Bl g12]</v>
          </cell>
        </row>
        <row r="34276">
          <cell r="H34276" t="str">
            <v>[Bl g21]</v>
          </cell>
        </row>
        <row r="34277">
          <cell r="H34277" t="str">
            <v>[Bl g22]</v>
          </cell>
        </row>
        <row r="34278">
          <cell r="H34278" t="str">
            <v>[EVA1]</v>
          </cell>
        </row>
        <row r="34279">
          <cell r="H34279" t="str">
            <v>[Ers A]</v>
          </cell>
        </row>
        <row r="34280">
          <cell r="H34280" t="str">
            <v>[Ers A1]</v>
          </cell>
        </row>
        <row r="34281">
          <cell r="H34281" t="str">
            <v>[Ers A2]</v>
          </cell>
        </row>
        <row r="34282">
          <cell r="H34282" t="str">
            <v>[Ers B]</v>
          </cell>
        </row>
        <row r="34283">
          <cell r="H34283" t="str">
            <v>[Ers B1]</v>
          </cell>
        </row>
        <row r="34284">
          <cell r="H34284" t="str">
            <v>[Ers B2]</v>
          </cell>
        </row>
        <row r="34285">
          <cell r="H34285" t="str">
            <v>[Ers H1]</v>
          </cell>
        </row>
        <row r="34286">
          <cell r="H34286" t="str">
            <v>[Ers H2]</v>
          </cell>
        </row>
        <row r="34287">
          <cell r="H34287" t="str">
            <v>[Ers H3]</v>
          </cell>
        </row>
        <row r="34288">
          <cell r="H34288" t="str">
            <v>[Ers R1]</v>
          </cell>
        </row>
        <row r="34289">
          <cell r="H34289" t="str">
            <v>[Ers R2]</v>
          </cell>
        </row>
        <row r="34290">
          <cell r="H34290" t="str">
            <v>[Ers R3]</v>
          </cell>
        </row>
        <row r="34291">
          <cell r="H34291" t="str">
            <v>[Ers Y]</v>
          </cell>
        </row>
        <row r="34292">
          <cell r="H34292" t="str">
            <v>[Ers Y1]</v>
          </cell>
        </row>
        <row r="34293">
          <cell r="H34293" t="str">
            <v>[Ers Y2]</v>
          </cell>
        </row>
        <row r="34294">
          <cell r="H34294" t="str">
            <v>[Ers Z]</v>
          </cell>
        </row>
        <row r="34295">
          <cell r="H34295" t="str">
            <v>[Ers Z1]</v>
          </cell>
        </row>
        <row r="34296">
          <cell r="H34296" t="str">
            <v>[Ers Z2]</v>
          </cell>
        </row>
        <row r="34297">
          <cell r="H34297" t="str">
            <v>[Ers 1H1]</v>
          </cell>
        </row>
        <row r="34298">
          <cell r="H34298" t="str">
            <v>[Ers 1R1]</v>
          </cell>
        </row>
        <row r="34299">
          <cell r="H34299" t="str">
            <v>[Ers 1Y]</v>
          </cell>
        </row>
        <row r="34300">
          <cell r="H34300" t="str">
            <v>[Ers 1Z]</v>
          </cell>
        </row>
        <row r="34301">
          <cell r="H34301" t="str">
            <v>[FA H3]</v>
          </cell>
        </row>
        <row r="34302">
          <cell r="H34302" t="str">
            <v>[GA A]</v>
          </cell>
        </row>
        <row r="34303">
          <cell r="H34303" t="str">
            <v>[GA B]</v>
          </cell>
        </row>
        <row r="34304">
          <cell r="H34304" t="str">
            <v>[GA H1]</v>
          </cell>
        </row>
        <row r="34305">
          <cell r="H34305" t="str">
            <v>[GA H2]</v>
          </cell>
        </row>
        <row r="34306">
          <cell r="H34306" t="str">
            <v>[GA R3]</v>
          </cell>
        </row>
        <row r="34307">
          <cell r="H34307" t="str">
            <v>[GA Z]</v>
          </cell>
        </row>
        <row r="34308">
          <cell r="H34308" t="str">
            <v>[GVA a]</v>
          </cell>
        </row>
        <row r="34309">
          <cell r="H34309" t="str">
            <v>[GVA b]</v>
          </cell>
        </row>
        <row r="34310">
          <cell r="H34310" t="str">
            <v>[GVA h(Y)]</v>
          </cell>
        </row>
        <row r="34311">
          <cell r="H34311" t="str">
            <v>[GVA h(Z)]</v>
          </cell>
        </row>
        <row r="34312">
          <cell r="H34312" t="str">
            <v>[GVA z(Z1)]</v>
          </cell>
        </row>
        <row r="34313">
          <cell r="H34313" t="str">
            <v>[XTR 001]</v>
          </cell>
        </row>
        <row r="34314">
          <cell r="H34314" t="str">
            <v>[XTR 002]</v>
          </cell>
        </row>
        <row r="34315">
          <cell r="H34315" t="str">
            <v>[XTR 701]</v>
          </cell>
        </row>
        <row r="34316">
          <cell r="H34316" t="str">
            <v>[XTR 702]</v>
          </cell>
        </row>
        <row r="34317">
          <cell r="H34317" t="str">
            <v>[XTR f21]</v>
          </cell>
        </row>
        <row r="34318">
          <cell r="H34318" t="str">
            <v>[XTR f22]</v>
          </cell>
        </row>
        <row r="34319">
          <cell r="H34319" t="str">
            <v>[XTR f31]</v>
          </cell>
        </row>
        <row r="34320">
          <cell r="H34320" t="str">
            <v>[XTR f32]</v>
          </cell>
        </row>
        <row r="34321">
          <cell r="H34321" t="str">
            <v>[XTR g11]</v>
          </cell>
        </row>
        <row r="34322">
          <cell r="H34322" t="str">
            <v>[XTR g12]</v>
          </cell>
        </row>
        <row r="34323">
          <cell r="H34323" t="str">
            <v>[XTR g21]</v>
          </cell>
        </row>
        <row r="34324">
          <cell r="H34324" t="str">
            <v>[XTR g22]</v>
          </cell>
        </row>
        <row r="34325">
          <cell r="H34325" t="str">
            <v>[A]</v>
          </cell>
        </row>
        <row r="34326">
          <cell r="H34326" t="str">
            <v>[A1]</v>
          </cell>
        </row>
        <row r="34327">
          <cell r="H34327" t="str">
            <v>[A2]</v>
          </cell>
        </row>
        <row r="34328">
          <cell r="H34328" t="str">
            <v>[B]</v>
          </cell>
        </row>
        <row r="34329">
          <cell r="H34329" t="str">
            <v>[B1]</v>
          </cell>
        </row>
        <row r="34330">
          <cell r="H34330" t="str">
            <v>[B2]</v>
          </cell>
        </row>
        <row r="34331">
          <cell r="H34331" t="str">
            <v>[H1]</v>
          </cell>
        </row>
        <row r="34332">
          <cell r="H34332" t="str">
            <v>[H2]</v>
          </cell>
        </row>
        <row r="34333">
          <cell r="H34333" t="str">
            <v>[H3]</v>
          </cell>
        </row>
        <row r="34334">
          <cell r="H34334" t="str">
            <v>[R1]</v>
          </cell>
        </row>
        <row r="34335">
          <cell r="H34335" t="str">
            <v>[R2]</v>
          </cell>
        </row>
        <row r="34336">
          <cell r="H34336" t="str">
            <v>[R3]</v>
          </cell>
        </row>
        <row r="34337">
          <cell r="H34337" t="str">
            <v>[Y]</v>
          </cell>
        </row>
        <row r="34338">
          <cell r="H34338" t="str">
            <v>[Y1]</v>
          </cell>
        </row>
        <row r="34339">
          <cell r="H34339" t="str">
            <v>[Y2]</v>
          </cell>
        </row>
        <row r="34340">
          <cell r="H34340" t="str">
            <v>[Z]</v>
          </cell>
        </row>
        <row r="34341">
          <cell r="H34341" t="str">
            <v>[Z1]</v>
          </cell>
        </row>
        <row r="34342">
          <cell r="H34342" t="str">
            <v>[Z2]</v>
          </cell>
        </row>
        <row r="34343">
          <cell r="H34343" t="str">
            <v>[Gl 001]</v>
          </cell>
        </row>
        <row r="34344">
          <cell r="H34344" t="str">
            <v>[Gl 002]</v>
          </cell>
        </row>
        <row r="34345">
          <cell r="H34345" t="str">
            <v>[Gl 701]</v>
          </cell>
        </row>
        <row r="34346">
          <cell r="H34346" t="str">
            <v>[Gl 702]</v>
          </cell>
        </row>
        <row r="34347">
          <cell r="H34347" t="str">
            <v>[Gl f21]</v>
          </cell>
        </row>
        <row r="34348">
          <cell r="H34348" t="str">
            <v>[Gl f22]</v>
          </cell>
        </row>
        <row r="34349">
          <cell r="H34349" t="str">
            <v>[Gl f31]</v>
          </cell>
        </row>
        <row r="34350">
          <cell r="H34350" t="str">
            <v>[Gl f32]</v>
          </cell>
        </row>
        <row r="34351">
          <cell r="H34351" t="str">
            <v>[Gl g11]</v>
          </cell>
        </row>
        <row r="34352">
          <cell r="H34352" t="str">
            <v>[Gl g12]</v>
          </cell>
        </row>
        <row r="34353">
          <cell r="H34353" t="str">
            <v>[Gl g21]</v>
          </cell>
        </row>
        <row r="34354">
          <cell r="H34354" t="str">
            <v>[Gl g22]</v>
          </cell>
        </row>
        <row r="34355">
          <cell r="H34355" t="str">
            <v>[1H1]</v>
          </cell>
        </row>
        <row r="34356">
          <cell r="H34356" t="str">
            <v>[1R1]</v>
          </cell>
        </row>
        <row r="34357">
          <cell r="H34357" t="str">
            <v>[1Y]</v>
          </cell>
        </row>
        <row r="34358">
          <cell r="H34358" t="str">
            <v>[1Z]</v>
          </cell>
        </row>
        <row r="34359">
          <cell r="H34359" t="str">
            <v>[V101]</v>
          </cell>
        </row>
        <row r="34360">
          <cell r="H34360" t="str">
            <v>[V102]</v>
          </cell>
        </row>
        <row r="34361">
          <cell r="H34361" t="str">
            <v>[V503]</v>
          </cell>
        </row>
        <row r="34362">
          <cell r="H34362" t="str">
            <v>[V601]</v>
          </cell>
        </row>
        <row r="34363">
          <cell r="H34363" t="str">
            <v>[V602]</v>
          </cell>
        </row>
        <row r="34364">
          <cell r="H34364" t="str">
            <v>[VH1]</v>
          </cell>
        </row>
        <row r="34365">
          <cell r="H34365" t="str">
            <v>[VH2]</v>
          </cell>
        </row>
        <row r="34366">
          <cell r="H34366" t="str">
            <v>[VH3]</v>
          </cell>
        </row>
        <row r="34367">
          <cell r="H34367" t="str">
            <v>[VR1]</v>
          </cell>
        </row>
        <row r="34368">
          <cell r="H34368" t="str">
            <v>[VR2]</v>
          </cell>
        </row>
        <row r="34369">
          <cell r="H34369" t="str">
            <v>[VR3]</v>
          </cell>
        </row>
        <row r="34370">
          <cell r="H34370" t="str">
            <v>[a]</v>
          </cell>
        </row>
        <row r="34371">
          <cell r="H34371" t="str">
            <v>[a1,b1(R1)]</v>
          </cell>
        </row>
        <row r="34372">
          <cell r="H34372" t="str">
            <v>[a1,b1(R2)]</v>
          </cell>
        </row>
        <row r="34373">
          <cell r="H34373" t="str">
            <v>[a1,b1(R3)]</v>
          </cell>
        </row>
        <row r="34374">
          <cell r="H34374" t="str">
            <v>[a2]</v>
          </cell>
        </row>
        <row r="34375">
          <cell r="H34375" t="str">
            <v>[b]</v>
          </cell>
        </row>
        <row r="34376">
          <cell r="H34376" t="str">
            <v>[b2]</v>
          </cell>
        </row>
        <row r="34377">
          <cell r="H34377" t="str">
            <v>[h(Y)]</v>
          </cell>
        </row>
        <row r="34378">
          <cell r="H34378" t="str">
            <v>[h(Z)]</v>
          </cell>
        </row>
        <row r="34379">
          <cell r="H34379" t="str">
            <v>[r(A)]</v>
          </cell>
        </row>
        <row r="34380">
          <cell r="H34380" t="str">
            <v>[r(B)]</v>
          </cell>
        </row>
        <row r="34381">
          <cell r="H34381" t="str">
            <v>[y(Y1)]</v>
          </cell>
        </row>
        <row r="34382">
          <cell r="H34382" t="str">
            <v>[y1]</v>
          </cell>
        </row>
        <row r="34383">
          <cell r="H34383" t="str">
            <v>[y2]</v>
          </cell>
        </row>
        <row r="34384">
          <cell r="H34384" t="str">
            <v>[z(Z1)]</v>
          </cell>
        </row>
        <row r="34385">
          <cell r="H34385" t="str">
            <v>[z1]</v>
          </cell>
        </row>
        <row r="34386">
          <cell r="H34386" t="str">
            <v>[z2]</v>
          </cell>
        </row>
        <row r="34387">
          <cell r="H34387" t="str">
            <v>[W 1]</v>
          </cell>
        </row>
        <row r="34388">
          <cell r="H34388" t="str">
            <v>[W 2]</v>
          </cell>
        </row>
        <row r="34389">
          <cell r="H34389" t="str">
            <v>[W 3]</v>
          </cell>
        </row>
        <row r="34390">
          <cell r="H34390" t="str">
            <v>[W 4]</v>
          </cell>
        </row>
        <row r="34391">
          <cell r="H34391" t="str">
            <v>[W 5]</v>
          </cell>
        </row>
        <row r="34392">
          <cell r="H34392" t="str">
            <v>[W 51]</v>
          </cell>
        </row>
        <row r="34393">
          <cell r="H34393" t="str">
            <v>[W 52]</v>
          </cell>
        </row>
        <row r="34394">
          <cell r="H34394" t="str">
            <v>[W 53]</v>
          </cell>
        </row>
        <row r="34395">
          <cell r="H34395" t="str">
            <v>[W 54]</v>
          </cell>
        </row>
        <row r="34396">
          <cell r="H34396" t="str">
            <v>[W 55]</v>
          </cell>
        </row>
        <row r="34397">
          <cell r="H34397" t="str">
            <v>[W 56]</v>
          </cell>
        </row>
        <row r="34398">
          <cell r="H34398" t="str">
            <v>[VE 503]</v>
          </cell>
        </row>
        <row r="34399">
          <cell r="H34399" t="str">
            <v>[ZVE f31]</v>
          </cell>
        </row>
        <row r="34400">
          <cell r="H34400" t="str">
            <v>[ZVE f32]</v>
          </cell>
        </row>
        <row r="34401">
          <cell r="H34401" t="str">
            <v>[ZVE g11]</v>
          </cell>
        </row>
        <row r="34402">
          <cell r="H34402" t="str">
            <v>[ZVE g12]</v>
          </cell>
        </row>
        <row r="34403">
          <cell r="H34403" t="str">
            <v>[aws]</v>
          </cell>
        </row>
        <row r="34404">
          <cell r="H34404" t="str">
            <v>[1]</v>
          </cell>
        </row>
        <row r="34405">
          <cell r="H34405" t="str">
            <v>[101^^3]</v>
          </cell>
        </row>
        <row r="34406">
          <cell r="H34406" t="str">
            <v>[102^^3]</v>
          </cell>
        </row>
        <row r="34407">
          <cell r="H34407" t="str">
            <v>[2/3]</v>
          </cell>
        </row>
        <row r="34408">
          <cell r="H34408" t="str">
            <v>[201^^3]</v>
          </cell>
        </row>
        <row r="34409">
          <cell r="H34409" t="str">
            <v>[202^^3]</v>
          </cell>
        </row>
        <row r="34410">
          <cell r="H34410" t="str">
            <v>[203^^3]</v>
          </cell>
        </row>
        <row r="34411">
          <cell r="H34411" t="str">
            <v>[205^^3]</v>
          </cell>
        </row>
        <row r="34412">
          <cell r="H34412" t="str">
            <v>[301^^3]</v>
          </cell>
        </row>
        <row r="34413">
          <cell r="H34413" t="str">
            <v>[302^^3]</v>
          </cell>
        </row>
        <row r="34414">
          <cell r="H34414" t="str">
            <v>[4]</v>
          </cell>
        </row>
        <row r="34415">
          <cell r="H34415" t="str">
            <v>[5/7]</v>
          </cell>
        </row>
        <row r="34416">
          <cell r="H34416" t="str">
            <v>[51/59]</v>
          </cell>
        </row>
        <row r="34417">
          <cell r="H34417" t="str">
            <v>[57]</v>
          </cell>
        </row>
        <row r="34418">
          <cell r="H34418" t="str">
            <v>[60]</v>
          </cell>
        </row>
        <row r="34419">
          <cell r="H34419" t="str">
            <v>[j11]</v>
          </cell>
        </row>
        <row r="34420">
          <cell r="H34420" t="str">
            <v>[j12]</v>
          </cell>
        </row>
        <row r="34421">
          <cell r="H34421" t="str">
            <v>[W 1R]</v>
          </cell>
        </row>
        <row r="34422">
          <cell r="H34422" t="str">
            <v>[Gl 101]</v>
          </cell>
        </row>
        <row r="34423">
          <cell r="H34423" t="str">
            <v>[Gl 102]</v>
          </cell>
        </row>
        <row r="34424">
          <cell r="H34424" t="str">
            <v>[Gl 201]</v>
          </cell>
        </row>
        <row r="34425">
          <cell r="H34425" t="str">
            <v>[Gl 202]</v>
          </cell>
        </row>
        <row r="34426">
          <cell r="H34426" t="str">
            <v>[Gl 203]</v>
          </cell>
        </row>
        <row r="34427">
          <cell r="H34427" t="str">
            <v>[Gl 205]</v>
          </cell>
        </row>
        <row r="34428">
          <cell r="H34428" t="str">
            <v>[Gl 301]</v>
          </cell>
        </row>
        <row r="34429">
          <cell r="H34429" t="str">
            <v>[Gl 302]</v>
          </cell>
        </row>
        <row r="34430">
          <cell r="H34430" t="str">
            <v>[101A]</v>
          </cell>
        </row>
        <row r="34431">
          <cell r="H34431" t="str">
            <v>[301A]</v>
          </cell>
        </row>
        <row r="34432">
          <cell r="H34432" t="str">
            <v>[302A]</v>
          </cell>
        </row>
        <row r="34433">
          <cell r="H34433" t="str">
            <v>[Gl 207]</v>
          </cell>
        </row>
        <row r="34434">
          <cell r="H34434" t="str">
            <v>[Gl 209]</v>
          </cell>
        </row>
        <row r="34435">
          <cell r="H34435" t="str">
            <v>[W1/4]</v>
          </cell>
        </row>
        <row r="34436">
          <cell r="H34436" t="str">
            <v>[W2-5]</v>
          </cell>
        </row>
        <row r="34437">
          <cell r="H34437" t="str">
            <v>[W51-55]</v>
          </cell>
        </row>
        <row r="34438">
          <cell r="H34438" t="str">
            <v>[W6-8]</v>
          </cell>
        </row>
        <row r="34439">
          <cell r="H34439" t="str">
            <v>[Bl i21]</v>
          </cell>
        </row>
        <row r="34440">
          <cell r="H34440" t="str">
            <v>[Bl i22]</v>
          </cell>
        </row>
        <row r="34441">
          <cell r="H34441" t="str">
            <v>[Bl j11]</v>
          </cell>
        </row>
        <row r="34442">
          <cell r="H34442" t="str">
            <v>[Bl j12]</v>
          </cell>
        </row>
        <row r="34443">
          <cell r="H34443" t="str">
            <v>[EVA1]</v>
          </cell>
        </row>
        <row r="34444">
          <cell r="H34444" t="str">
            <v>[EVA2]</v>
          </cell>
        </row>
        <row r="34445">
          <cell r="H34445" t="str">
            <v>[EVA3]</v>
          </cell>
        </row>
        <row r="34446">
          <cell r="H34446" t="str">
            <v>[Ers A]</v>
          </cell>
        </row>
        <row r="34447">
          <cell r="H34447" t="str">
            <v>[Ers B]</v>
          </cell>
        </row>
        <row r="34448">
          <cell r="H34448" t="str">
            <v>[Ers H1]</v>
          </cell>
        </row>
        <row r="34449">
          <cell r="H34449" t="str">
            <v>[Ers H2]</v>
          </cell>
        </row>
        <row r="34450">
          <cell r="H34450" t="str">
            <v>[Ers H3]</v>
          </cell>
        </row>
        <row r="34451">
          <cell r="H34451" t="str">
            <v>[Ers H5]</v>
          </cell>
        </row>
        <row r="34452">
          <cell r="H34452" t="str">
            <v>[Ers R1]</v>
          </cell>
        </row>
        <row r="34453">
          <cell r="H34453" t="str">
            <v>[Ers R2]</v>
          </cell>
        </row>
        <row r="34454">
          <cell r="H34454" t="str">
            <v>[Ers R3]</v>
          </cell>
        </row>
        <row r="34455">
          <cell r="H34455" t="str">
            <v>[Ers R5]</v>
          </cell>
        </row>
        <row r="34456">
          <cell r="H34456" t="str">
            <v>[Ers Y]</v>
          </cell>
        </row>
        <row r="34457">
          <cell r="H34457" t="str">
            <v>[Ers Z]</v>
          </cell>
        </row>
        <row r="34458">
          <cell r="H34458" t="str">
            <v>[Ers 1H1]</v>
          </cell>
        </row>
        <row r="34459">
          <cell r="H34459" t="str">
            <v>[Ers 1H2]</v>
          </cell>
        </row>
        <row r="34460">
          <cell r="H34460" t="str">
            <v>[Ers 1R2]</v>
          </cell>
        </row>
        <row r="34461">
          <cell r="H34461" t="str">
            <v>[Ers 1Y]</v>
          </cell>
        </row>
        <row r="34462">
          <cell r="H34462" t="str">
            <v>[Ers 1Z]</v>
          </cell>
        </row>
        <row r="34463">
          <cell r="H34463" t="str">
            <v>[GVA a(Fk)]</v>
          </cell>
        </row>
        <row r="34464">
          <cell r="H34464" t="str">
            <v>[GVA b(Fk)]</v>
          </cell>
        </row>
        <row r="34465">
          <cell r="H34465" t="str">
            <v>[a(Fk)]</v>
          </cell>
        </row>
        <row r="34466">
          <cell r="H34466" t="str">
            <v>[b(Fk)]</v>
          </cell>
        </row>
        <row r="34467">
          <cell r="H34467" t="str">
            <v>[GA A]</v>
          </cell>
        </row>
        <row r="34468">
          <cell r="H34468" t="str">
            <v>[GA B]</v>
          </cell>
        </row>
        <row r="34469">
          <cell r="H34469" t="str">
            <v>[GA H1]</v>
          </cell>
        </row>
        <row r="34470">
          <cell r="H34470" t="str">
            <v>[GA H2]</v>
          </cell>
        </row>
        <row r="34471">
          <cell r="H34471" t="str">
            <v>[GVA h(Y)]</v>
          </cell>
        </row>
        <row r="34472">
          <cell r="H34472" t="str">
            <v>[GVA h(Z)]</v>
          </cell>
        </row>
        <row r="34473">
          <cell r="H34473" t="str">
            <v>[XTR j11]</v>
          </cell>
        </row>
        <row r="34474">
          <cell r="H34474" t="str">
            <v>[XTR j12]</v>
          </cell>
        </row>
        <row r="34475">
          <cell r="H34475" t="str">
            <v>[i11]</v>
          </cell>
        </row>
        <row r="34476">
          <cell r="H34476" t="str">
            <v>[i12]</v>
          </cell>
        </row>
        <row r="34477">
          <cell r="H34477" t="str">
            <v>[i21]</v>
          </cell>
        </row>
        <row r="34478">
          <cell r="H34478" t="str">
            <v>[i22]</v>
          </cell>
        </row>
        <row r="34479">
          <cell r="H34479" t="str">
            <v>[j21]</v>
          </cell>
        </row>
        <row r="34480">
          <cell r="H34480" t="str">
            <v>[j22]</v>
          </cell>
        </row>
        <row r="34481">
          <cell r="H34481" t="str">
            <v>[A]</v>
          </cell>
        </row>
        <row r="34482">
          <cell r="H34482" t="str">
            <v>[B]</v>
          </cell>
        </row>
        <row r="34483">
          <cell r="H34483" t="str">
            <v>[H1]</v>
          </cell>
        </row>
        <row r="34484">
          <cell r="H34484" t="str">
            <v>[H2]</v>
          </cell>
        </row>
        <row r="34485">
          <cell r="H34485" t="str">
            <v>[H3]</v>
          </cell>
        </row>
        <row r="34486">
          <cell r="H34486" t="str">
            <v>[H5]</v>
          </cell>
        </row>
        <row r="34487">
          <cell r="H34487" t="str">
            <v>[R1]</v>
          </cell>
        </row>
        <row r="34488">
          <cell r="H34488" t="str">
            <v>[R2]</v>
          </cell>
        </row>
        <row r="34489">
          <cell r="H34489" t="str">
            <v>[R3]</v>
          </cell>
        </row>
        <row r="34490">
          <cell r="H34490" t="str">
            <v>[R5]</v>
          </cell>
        </row>
        <row r="34491">
          <cell r="H34491" t="str">
            <v>[Y]</v>
          </cell>
        </row>
        <row r="34492">
          <cell r="H34492" t="str">
            <v>[Z]</v>
          </cell>
        </row>
        <row r="34493">
          <cell r="H34493" t="str">
            <v>[Gl i11]</v>
          </cell>
        </row>
        <row r="34494">
          <cell r="H34494" t="str">
            <v>[Gl i12]</v>
          </cell>
        </row>
        <row r="34495">
          <cell r="H34495" t="str">
            <v>[Gl i21]</v>
          </cell>
        </row>
        <row r="34496">
          <cell r="H34496" t="str">
            <v>[Gl i22]</v>
          </cell>
        </row>
        <row r="34497">
          <cell r="H34497" t="str">
            <v>[Gl j11]</v>
          </cell>
        </row>
        <row r="34498">
          <cell r="H34498" t="str">
            <v>[Gl j12]</v>
          </cell>
        </row>
        <row r="34499">
          <cell r="H34499" t="str">
            <v>[Gl j21]</v>
          </cell>
        </row>
        <row r="34500">
          <cell r="H34500" t="str">
            <v>[Gl j22]</v>
          </cell>
        </row>
        <row r="34501">
          <cell r="H34501" t="str">
            <v>[1H1]</v>
          </cell>
        </row>
        <row r="34502">
          <cell r="H34502" t="str">
            <v>[1H2]</v>
          </cell>
        </row>
        <row r="34503">
          <cell r="H34503" t="str">
            <v>[1R2]</v>
          </cell>
        </row>
        <row r="34504">
          <cell r="H34504" t="str">
            <v>[1Y]</v>
          </cell>
        </row>
        <row r="34505">
          <cell r="H34505" t="str">
            <v>[1Z]</v>
          </cell>
        </row>
        <row r="34506">
          <cell r="H34506" t="str">
            <v>[V101R]</v>
          </cell>
        </row>
        <row r="34507">
          <cell r="H34507" t="str">
            <v>[V102R]</v>
          </cell>
        </row>
        <row r="34508">
          <cell r="H34508" t="str">
            <v>[V207H]</v>
          </cell>
        </row>
        <row r="34509">
          <cell r="H34509" t="str">
            <v>[V207R]</v>
          </cell>
        </row>
        <row r="34510">
          <cell r="H34510" t="str">
            <v>[V209R]</v>
          </cell>
        </row>
        <row r="34511">
          <cell r="H34511" t="str">
            <v>[V301H]</v>
          </cell>
        </row>
        <row r="34512">
          <cell r="H34512" t="str">
            <v>[V302H]</v>
          </cell>
        </row>
        <row r="34513">
          <cell r="H34513" t="str">
            <v>[VH1]</v>
          </cell>
        </row>
        <row r="34514">
          <cell r="H34514" t="str">
            <v>[VH2]</v>
          </cell>
        </row>
        <row r="34515">
          <cell r="H34515" t="str">
            <v>[VH3]</v>
          </cell>
        </row>
        <row r="34516">
          <cell r="H34516" t="str">
            <v>[VH5]</v>
          </cell>
        </row>
        <row r="34517">
          <cell r="H34517" t="str">
            <v>[VR1]</v>
          </cell>
        </row>
        <row r="34518">
          <cell r="H34518" t="str">
            <v>[VR2]</v>
          </cell>
        </row>
        <row r="34519">
          <cell r="H34519" t="str">
            <v>[VR3]</v>
          </cell>
        </row>
        <row r="34520">
          <cell r="H34520" t="str">
            <v>[VR5]</v>
          </cell>
        </row>
        <row r="34521">
          <cell r="H34521" t="str">
            <v>[h(Y)]</v>
          </cell>
        </row>
        <row r="34522">
          <cell r="H34522" t="str">
            <v>[h(Z)]</v>
          </cell>
        </row>
        <row r="34523">
          <cell r="H34523" t="str">
            <v>[r(A)]</v>
          </cell>
        </row>
        <row r="34524">
          <cell r="H34524" t="str">
            <v>[r(B)]</v>
          </cell>
        </row>
        <row r="34525">
          <cell r="H34525" t="str">
            <v>[y]</v>
          </cell>
        </row>
        <row r="34526">
          <cell r="H34526" t="str">
            <v>[z]</v>
          </cell>
        </row>
        <row r="34527">
          <cell r="H34527" t="str">
            <v>[Sp 51]</v>
          </cell>
        </row>
        <row r="34528">
          <cell r="H34528" t="str">
            <v>[Sp 52]</v>
          </cell>
        </row>
        <row r="34529">
          <cell r="H34529" t="str">
            <v>[Sp 8]</v>
          </cell>
        </row>
        <row r="34530">
          <cell r="H34530" t="str">
            <v>[W 1]</v>
          </cell>
        </row>
        <row r="34531">
          <cell r="H34531" t="str">
            <v>[W 2]</v>
          </cell>
        </row>
        <row r="34532">
          <cell r="H34532" t="str">
            <v>[W 3]</v>
          </cell>
        </row>
        <row r="34533">
          <cell r="H34533" t="str">
            <v>[W 4]</v>
          </cell>
        </row>
        <row r="34534">
          <cell r="H34534" t="str">
            <v>[W 5]</v>
          </cell>
        </row>
        <row r="34535">
          <cell r="H34535" t="str">
            <v>[W 53]</v>
          </cell>
        </row>
        <row r="34536">
          <cell r="H34536" t="str">
            <v>[W 54]</v>
          </cell>
        </row>
        <row r="34537">
          <cell r="H34537" t="str">
            <v>[W 55]</v>
          </cell>
        </row>
        <row r="34538">
          <cell r="H34538" t="str">
            <v>[W 56]</v>
          </cell>
        </row>
        <row r="34539">
          <cell r="H34539" t="str">
            <v>[W 57]</v>
          </cell>
        </row>
        <row r="34540">
          <cell r="H34540" t="str">
            <v>[W 58]</v>
          </cell>
        </row>
        <row r="34541">
          <cell r="H34541" t="str">
            <v>[W 59]</v>
          </cell>
        </row>
        <row r="34542">
          <cell r="H34542" t="str">
            <v>[W 6]</v>
          </cell>
        </row>
        <row r="34543">
          <cell r="H34543" t="str">
            <v>[W 60]</v>
          </cell>
        </row>
        <row r="34544">
          <cell r="H34544" t="str">
            <v>[W 7]</v>
          </cell>
        </row>
        <row r="34545">
          <cell r="H34545" t="str">
            <v>[VE209]</v>
          </cell>
        </row>
        <row r="34546">
          <cell r="H34546" t="str">
            <v>[ZVEi21]</v>
          </cell>
        </row>
        <row r="34547">
          <cell r="H34547" t="str">
            <v>[ZVEi22]</v>
          </cell>
        </row>
        <row r="34548">
          <cell r="H34548" t="str">
            <v>[ZVEj11]</v>
          </cell>
        </row>
        <row r="34549">
          <cell r="H34549" t="str">
            <v>[ZVEj12]</v>
          </cell>
        </row>
        <row r="34550">
          <cell r="H34550" t="str">
            <v>[101]</v>
          </cell>
        </row>
        <row r="34551">
          <cell r="H34551" t="str">
            <v>[102]</v>
          </cell>
        </row>
        <row r="34552">
          <cell r="H34552" t="str">
            <v>[201]</v>
          </cell>
        </row>
        <row r="34553">
          <cell r="H34553" t="str">
            <v>[202]</v>
          </cell>
        </row>
        <row r="34554">
          <cell r="H34554" t="str">
            <v>[301]</v>
          </cell>
        </row>
        <row r="34555">
          <cell r="H34555" t="str">
            <v>[302]</v>
          </cell>
        </row>
        <row r="34556">
          <cell r="H34556" t="str">
            <v>[303]</v>
          </cell>
        </row>
        <row r="34557">
          <cell r="H34557" t="str">
            <v>[304]</v>
          </cell>
        </row>
        <row r="34558">
          <cell r="H34558" t="str">
            <v>[401]</v>
          </cell>
        </row>
        <row r="34559">
          <cell r="H34559" t="str">
            <v>[402]</v>
          </cell>
        </row>
        <row r="34560">
          <cell r="H34560" t="str">
            <v>[501]</v>
          </cell>
        </row>
        <row r="34561">
          <cell r="H34561" t="str">
            <v>[502]</v>
          </cell>
        </row>
        <row r="34562">
          <cell r="H34562" t="str">
            <v>[601]</v>
          </cell>
        </row>
        <row r="34563">
          <cell r="H34563" t="str">
            <v>[602]</v>
          </cell>
        </row>
        <row r="34564">
          <cell r="H34564" t="str">
            <v>[W1]</v>
          </cell>
        </row>
        <row r="34565">
          <cell r="H34565" t="str">
            <v>[W103]</v>
          </cell>
        </row>
        <row r="34566">
          <cell r="H34566" t="str">
            <v>[W104]</v>
          </cell>
        </row>
        <row r="34567">
          <cell r="H34567" t="str">
            <v>[W105]</v>
          </cell>
        </row>
        <row r="34568">
          <cell r="H34568" t="str">
            <v>[W106]</v>
          </cell>
        </row>
        <row r="34569">
          <cell r="H34569" t="str">
            <v>[W2]</v>
          </cell>
        </row>
        <row r="34570">
          <cell r="H34570" t="str">
            <v>[W3/6]</v>
          </cell>
        </row>
        <row r="34571">
          <cell r="H34571" t="str">
            <v>[W4]</v>
          </cell>
        </row>
        <row r="34572">
          <cell r="H34572" t="str">
            <v>[W5]</v>
          </cell>
        </row>
        <row r="34573">
          <cell r="H34573" t="str">
            <v>[W51]</v>
          </cell>
        </row>
        <row r="34574">
          <cell r="H34574" t="str">
            <v>[W52]</v>
          </cell>
        </row>
        <row r="34575">
          <cell r="H34575" t="str">
            <v>[m21]</v>
          </cell>
        </row>
        <row r="34576">
          <cell r="H34576" t="str">
            <v>[m22]</v>
          </cell>
        </row>
        <row r="34577">
          <cell r="H34577" t="str">
            <v>[m31]</v>
          </cell>
        </row>
        <row r="34578">
          <cell r="H34578" t="str">
            <v>[m32]</v>
          </cell>
        </row>
        <row r="34579">
          <cell r="H34579" t="str">
            <v>[n11]</v>
          </cell>
        </row>
        <row r="34580">
          <cell r="H34580" t="str">
            <v>[n12]</v>
          </cell>
        </row>
        <row r="34581">
          <cell r="H34581" t="str">
            <v>[n21]</v>
          </cell>
        </row>
        <row r="34582">
          <cell r="H34582" t="str">
            <v>[n22]</v>
          </cell>
        </row>
        <row r="34583">
          <cell r="H34583" t="str">
            <v>[W 1J]</v>
          </cell>
        </row>
        <row r="34584">
          <cell r="H34584" t="str">
            <v>[W 21]</v>
          </cell>
        </row>
        <row r="34585">
          <cell r="H34585" t="str">
            <v>[W 31]</v>
          </cell>
        </row>
        <row r="34586">
          <cell r="H34586" t="str">
            <v>[Gl 101]</v>
          </cell>
        </row>
        <row r="34587">
          <cell r="H34587" t="str">
            <v>[Gl 102]</v>
          </cell>
        </row>
        <row r="34588">
          <cell r="H34588" t="str">
            <v>[Gl 201]</v>
          </cell>
        </row>
        <row r="34589">
          <cell r="H34589" t="str">
            <v>[Gl 202]</v>
          </cell>
        </row>
        <row r="34590">
          <cell r="H34590" t="str">
            <v>[Gl 301]</v>
          </cell>
        </row>
        <row r="34591">
          <cell r="H34591" t="str">
            <v>[Gl 302]</v>
          </cell>
        </row>
        <row r="34592">
          <cell r="H34592" t="str">
            <v>[Gl 303]</v>
          </cell>
        </row>
        <row r="34593">
          <cell r="H34593" t="str">
            <v>[Gl 304]</v>
          </cell>
        </row>
        <row r="34594">
          <cell r="H34594" t="str">
            <v>[Gl 401]</v>
          </cell>
        </row>
        <row r="34595">
          <cell r="H34595" t="str">
            <v>[Gl 402]</v>
          </cell>
        </row>
        <row r="34596">
          <cell r="H34596" t="str">
            <v>[Gl 501]</v>
          </cell>
        </row>
        <row r="34597">
          <cell r="H34597" t="str">
            <v>[Gl 502]</v>
          </cell>
        </row>
        <row r="34598">
          <cell r="H34598" t="str">
            <v>[Gl 601]</v>
          </cell>
        </row>
        <row r="34599">
          <cell r="H34599" t="str">
            <v>[Gl 602]</v>
          </cell>
        </row>
        <row r="34600">
          <cell r="H34600" t="str">
            <v>[Bl m21]</v>
          </cell>
        </row>
        <row r="34601">
          <cell r="H34601" t="str">
            <v>[Bl m22]</v>
          </cell>
        </row>
        <row r="34602">
          <cell r="H34602" t="str">
            <v>[Bl m31]</v>
          </cell>
        </row>
        <row r="34603">
          <cell r="H34603" t="str">
            <v>[Bl m32]</v>
          </cell>
        </row>
        <row r="34604">
          <cell r="H34604" t="str">
            <v>[Bl n11]</v>
          </cell>
        </row>
        <row r="34605">
          <cell r="H34605" t="str">
            <v>[Bl n12]</v>
          </cell>
        </row>
        <row r="34606">
          <cell r="H34606" t="str">
            <v>[Bl n21]</v>
          </cell>
        </row>
        <row r="34607">
          <cell r="H34607" t="str">
            <v>[Bl n22]</v>
          </cell>
        </row>
        <row r="34608">
          <cell r="H34608" t="str">
            <v>[EVA1]</v>
          </cell>
        </row>
        <row r="34609">
          <cell r="H34609" t="str">
            <v>[EVA2]</v>
          </cell>
        </row>
        <row r="34610">
          <cell r="H34610" t="str">
            <v>[EVA3]</v>
          </cell>
        </row>
        <row r="34611">
          <cell r="H34611" t="str">
            <v>[Ers Am22]</v>
          </cell>
        </row>
        <row r="34612">
          <cell r="H34612" t="str">
            <v>[Ers Am32]</v>
          </cell>
        </row>
        <row r="34613">
          <cell r="H34613" t="str">
            <v>[Ers An12]</v>
          </cell>
        </row>
        <row r="34614">
          <cell r="H34614" t="str">
            <v>[Ers Bm21]</v>
          </cell>
        </row>
        <row r="34615">
          <cell r="H34615" t="str">
            <v>[Ers Bm31]</v>
          </cell>
        </row>
        <row r="34616">
          <cell r="H34616" t="str">
            <v>[Ers Bn11]</v>
          </cell>
        </row>
        <row r="34617">
          <cell r="H34617" t="str">
            <v>[Ers E301]</v>
          </cell>
        </row>
        <row r="34618">
          <cell r="H34618" t="str">
            <v>[Ers E302]</v>
          </cell>
        </row>
        <row r="34619">
          <cell r="H34619" t="str">
            <v>[Ers E303]</v>
          </cell>
        </row>
        <row r="34620">
          <cell r="H34620" t="str">
            <v>[Ers E304]</v>
          </cell>
        </row>
        <row r="34621">
          <cell r="H34621" t="str">
            <v>[Ers H301]</v>
          </cell>
        </row>
        <row r="34622">
          <cell r="H34622" t="str">
            <v>[Ers H302]</v>
          </cell>
        </row>
        <row r="34623">
          <cell r="H34623" t="str">
            <v>[Ers H303]</v>
          </cell>
        </row>
        <row r="34624">
          <cell r="H34624" t="str">
            <v>[Ers H304]</v>
          </cell>
        </row>
        <row r="34625">
          <cell r="H34625" t="str">
            <v>[Ers R501]</v>
          </cell>
        </row>
        <row r="34626">
          <cell r="H34626" t="str">
            <v>[Ers R502]</v>
          </cell>
        </row>
        <row r="34627">
          <cell r="H34627" t="str">
            <v>[Ers U501]</v>
          </cell>
        </row>
        <row r="34628">
          <cell r="H34628" t="str">
            <v>[Ers U502]</v>
          </cell>
        </row>
        <row r="34629">
          <cell r="H34629" t="str">
            <v>[Ers Ym32]</v>
          </cell>
        </row>
        <row r="34630">
          <cell r="H34630" t="str">
            <v>[Ers Yn12]</v>
          </cell>
        </row>
        <row r="34631">
          <cell r="H34631" t="str">
            <v>[Ers Yn22]</v>
          </cell>
        </row>
        <row r="34632">
          <cell r="H34632" t="str">
            <v>[Ers Zm31]</v>
          </cell>
        </row>
        <row r="34633">
          <cell r="H34633" t="str">
            <v>[Ers Zn11]</v>
          </cell>
        </row>
        <row r="34634">
          <cell r="H34634" t="str">
            <v>[Ers Zn21]</v>
          </cell>
        </row>
        <row r="34635">
          <cell r="H34635" t="str">
            <v>[Ers 1H301]</v>
          </cell>
        </row>
        <row r="34636">
          <cell r="H34636" t="str">
            <v>[Ers 1H302]</v>
          </cell>
        </row>
        <row r="34637">
          <cell r="H34637" t="str">
            <v>[Ers 1H303]</v>
          </cell>
        </row>
        <row r="34638">
          <cell r="H34638" t="str">
            <v>[Ers 1H304]</v>
          </cell>
        </row>
        <row r="34639">
          <cell r="H34639" t="str">
            <v>[Ers 1R502]</v>
          </cell>
        </row>
        <row r="34640">
          <cell r="H34640" t="str">
            <v>[Ers 1U501]</v>
          </cell>
        </row>
        <row r="34641">
          <cell r="H34641" t="str">
            <v>[Ers 1U502]</v>
          </cell>
        </row>
        <row r="34642">
          <cell r="H34642" t="str">
            <v>[Ers 1Ym32]</v>
          </cell>
        </row>
        <row r="34643">
          <cell r="H34643" t="str">
            <v>[Ers 1Yn12]</v>
          </cell>
        </row>
        <row r="34644">
          <cell r="H34644" t="str">
            <v>[Ers 1Zn11]</v>
          </cell>
        </row>
        <row r="34645">
          <cell r="H34645" t="str">
            <v>[Ers 1Zn21]</v>
          </cell>
        </row>
        <row r="34646">
          <cell r="H34646" t="str">
            <v>[Ers 2U502]</v>
          </cell>
        </row>
        <row r="34647">
          <cell r="H34647" t="str">
            <v>[Ext W]</v>
          </cell>
        </row>
        <row r="34648">
          <cell r="H34648" t="str">
            <v>[Ext X]</v>
          </cell>
        </row>
        <row r="34649">
          <cell r="H34649" t="str">
            <v>[FA501R]</v>
          </cell>
        </row>
        <row r="34650">
          <cell r="H34650" t="str">
            <v>[FA502R]</v>
          </cell>
        </row>
        <row r="34651">
          <cell r="H34651" t="str">
            <v>[GA Am32]</v>
          </cell>
        </row>
        <row r="34652">
          <cell r="H34652" t="str">
            <v>[GA Bm31]</v>
          </cell>
        </row>
        <row r="34653">
          <cell r="H34653" t="str">
            <v>[GA H301]</v>
          </cell>
        </row>
        <row r="34654">
          <cell r="H34654" t="str">
            <v>[GA H302]</v>
          </cell>
        </row>
        <row r="34655">
          <cell r="H34655" t="str">
            <v>[GA R501]</v>
          </cell>
        </row>
        <row r="34656">
          <cell r="H34656" t="str">
            <v>[GA R502]</v>
          </cell>
        </row>
        <row r="34657">
          <cell r="H34657" t="str">
            <v>[GA Yn12]</v>
          </cell>
        </row>
        <row r="34658">
          <cell r="H34658" t="str">
            <v>[GA Zn11]</v>
          </cell>
        </row>
        <row r="34659">
          <cell r="H34659" t="str">
            <v>[dummy_FA]</v>
          </cell>
        </row>
        <row r="34660">
          <cell r="H34660" t="str">
            <v>[GVA am32]</v>
          </cell>
        </row>
        <row r="34661">
          <cell r="H34661" t="str">
            <v>[GVA bm31]</v>
          </cell>
        </row>
        <row r="34662">
          <cell r="H34662" t="str">
            <v>[GVA h(U501)]</v>
          </cell>
        </row>
        <row r="34663">
          <cell r="H34663" t="str">
            <v>[GVA h(U502)]</v>
          </cell>
        </row>
        <row r="34664">
          <cell r="H34664" t="str">
            <v>[GVA r501]</v>
          </cell>
        </row>
        <row r="34665">
          <cell r="H34665" t="str">
            <v>[GVA r502]</v>
          </cell>
        </row>
        <row r="34666">
          <cell r="H34666" t="str">
            <v>[GVA yn12]</v>
          </cell>
        </row>
        <row r="34667">
          <cell r="H34667" t="str">
            <v>[GVA zn11]</v>
          </cell>
        </row>
        <row r="34668">
          <cell r="H34668" t="str">
            <v>[XTR m21]</v>
          </cell>
        </row>
        <row r="34669">
          <cell r="H34669" t="str">
            <v>[XTR m22]</v>
          </cell>
        </row>
        <row r="34670">
          <cell r="H34670" t="str">
            <v>[XTR m31]</v>
          </cell>
        </row>
        <row r="34671">
          <cell r="H34671" t="str">
            <v>[XTR m32]</v>
          </cell>
        </row>
        <row r="34672">
          <cell r="H34672" t="str">
            <v>[XTR n11]</v>
          </cell>
        </row>
        <row r="34673">
          <cell r="H34673" t="str">
            <v>[XTR n12]</v>
          </cell>
        </row>
        <row r="34674">
          <cell r="H34674" t="str">
            <v>[XTR n21]</v>
          </cell>
        </row>
        <row r="34675">
          <cell r="H34675" t="str">
            <v>[XTR n22]</v>
          </cell>
        </row>
        <row r="34676">
          <cell r="H34676" t="str">
            <v>[m11]</v>
          </cell>
        </row>
        <row r="34677">
          <cell r="H34677" t="str">
            <v>[m12]</v>
          </cell>
        </row>
        <row r="34678">
          <cell r="H34678" t="str">
            <v>[Am22]</v>
          </cell>
        </row>
        <row r="34679">
          <cell r="H34679" t="str">
            <v>[Am32]</v>
          </cell>
        </row>
        <row r="34680">
          <cell r="H34680" t="str">
            <v>[An12]</v>
          </cell>
        </row>
        <row r="34681">
          <cell r="H34681" t="str">
            <v>[Bm21]</v>
          </cell>
        </row>
        <row r="34682">
          <cell r="H34682" t="str">
            <v>[Bm31]</v>
          </cell>
        </row>
        <row r="34683">
          <cell r="H34683" t="str">
            <v>[Bn11]</v>
          </cell>
        </row>
        <row r="34684">
          <cell r="H34684" t="str">
            <v>[E301]</v>
          </cell>
        </row>
        <row r="34685">
          <cell r="H34685" t="str">
            <v>[E302]</v>
          </cell>
        </row>
        <row r="34686">
          <cell r="H34686" t="str">
            <v>[E303]</v>
          </cell>
        </row>
        <row r="34687">
          <cell r="H34687" t="str">
            <v>[E304]</v>
          </cell>
        </row>
        <row r="34688">
          <cell r="H34688" t="str">
            <v>[H301]</v>
          </cell>
        </row>
        <row r="34689">
          <cell r="H34689" t="str">
            <v>[H302]</v>
          </cell>
        </row>
        <row r="34690">
          <cell r="H34690" t="str">
            <v>[H303]</v>
          </cell>
        </row>
        <row r="34691">
          <cell r="H34691" t="str">
            <v>[H304]</v>
          </cell>
        </row>
        <row r="34692">
          <cell r="H34692" t="str">
            <v>[R501]</v>
          </cell>
        </row>
        <row r="34693">
          <cell r="H34693" t="str">
            <v>[R502]</v>
          </cell>
        </row>
        <row r="34694">
          <cell r="H34694" t="str">
            <v>[U501]</v>
          </cell>
        </row>
        <row r="34695">
          <cell r="H34695" t="str">
            <v>[U502]</v>
          </cell>
        </row>
        <row r="34696">
          <cell r="H34696" t="str">
            <v>[Ym32]</v>
          </cell>
        </row>
        <row r="34697">
          <cell r="H34697" t="str">
            <v>[Yn12]</v>
          </cell>
        </row>
        <row r="34698">
          <cell r="H34698" t="str">
            <v>[Yn22]</v>
          </cell>
        </row>
        <row r="34699">
          <cell r="H34699" t="str">
            <v>[Zm31]</v>
          </cell>
        </row>
        <row r="34700">
          <cell r="H34700" t="str">
            <v>[Zn11]</v>
          </cell>
        </row>
        <row r="34701">
          <cell r="H34701" t="str">
            <v>[Zn21]</v>
          </cell>
        </row>
        <row r="34702">
          <cell r="H34702" t="str">
            <v>[Gl m11]</v>
          </cell>
        </row>
        <row r="34703">
          <cell r="H34703" t="str">
            <v>[Gl m12]</v>
          </cell>
        </row>
        <row r="34704">
          <cell r="H34704" t="str">
            <v>[Gl m21]</v>
          </cell>
        </row>
        <row r="34705">
          <cell r="H34705" t="str">
            <v>[Gl m22]</v>
          </cell>
        </row>
        <row r="34706">
          <cell r="H34706" t="str">
            <v>[Gl m31]</v>
          </cell>
        </row>
        <row r="34707">
          <cell r="H34707" t="str">
            <v>[Gl m32]</v>
          </cell>
        </row>
        <row r="34708">
          <cell r="H34708" t="str">
            <v>[Gl n11]</v>
          </cell>
        </row>
        <row r="34709">
          <cell r="H34709" t="str">
            <v>[Gl n12]</v>
          </cell>
        </row>
        <row r="34710">
          <cell r="H34710" t="str">
            <v>[Gl n21]</v>
          </cell>
        </row>
        <row r="34711">
          <cell r="H34711" t="str">
            <v>[Gl n22]</v>
          </cell>
        </row>
        <row r="34712">
          <cell r="H34712" t="str">
            <v>[W 1K]</v>
          </cell>
        </row>
        <row r="34713">
          <cell r="H34713" t="str">
            <v>[1H301]</v>
          </cell>
        </row>
        <row r="34714">
          <cell r="H34714" t="str">
            <v>[1H302]</v>
          </cell>
        </row>
        <row r="34715">
          <cell r="H34715" t="str">
            <v>[1H303]</v>
          </cell>
        </row>
        <row r="34716">
          <cell r="H34716" t="str">
            <v>[1H304]</v>
          </cell>
        </row>
        <row r="34717">
          <cell r="H34717" t="str">
            <v>[1R502]</v>
          </cell>
        </row>
        <row r="34718">
          <cell r="H34718" t="str">
            <v>[1U501]</v>
          </cell>
        </row>
        <row r="34719">
          <cell r="H34719" t="str">
            <v>[1U502]</v>
          </cell>
        </row>
        <row r="34720">
          <cell r="H34720" t="str">
            <v>[1Ym32]</v>
          </cell>
        </row>
        <row r="34721">
          <cell r="H34721" t="str">
            <v>[1Yn12]</v>
          </cell>
        </row>
        <row r="34722">
          <cell r="H34722" t="str">
            <v>[1Zn11]</v>
          </cell>
        </row>
        <row r="34723">
          <cell r="H34723" t="str">
            <v>[1Zn21]</v>
          </cell>
        </row>
        <row r="34724">
          <cell r="H34724" t="str">
            <v>[2U502]</v>
          </cell>
        </row>
        <row r="34725">
          <cell r="H34725" t="str">
            <v>[V101R]</v>
          </cell>
        </row>
        <row r="34726">
          <cell r="H34726" t="str">
            <v>[V102R]</v>
          </cell>
        </row>
        <row r="34727">
          <cell r="H34727" t="str">
            <v>[V201H]</v>
          </cell>
        </row>
        <row r="34728">
          <cell r="H34728" t="str">
            <v>[V201R]</v>
          </cell>
        </row>
        <row r="34729">
          <cell r="H34729" t="str">
            <v>[V202H]</v>
          </cell>
        </row>
        <row r="34730">
          <cell r="H34730" t="str">
            <v>[V202R]</v>
          </cell>
        </row>
        <row r="34731">
          <cell r="H34731" t="str">
            <v>[V401H]</v>
          </cell>
        </row>
        <row r="34732">
          <cell r="H34732" t="str">
            <v>[V401R]</v>
          </cell>
        </row>
        <row r="34733">
          <cell r="H34733" t="str">
            <v>[V402H]</v>
          </cell>
        </row>
        <row r="34734">
          <cell r="H34734" t="str">
            <v>[V402R]</v>
          </cell>
        </row>
        <row r="34735">
          <cell r="H34735" t="str">
            <v>[V601H]</v>
          </cell>
        </row>
        <row r="34736">
          <cell r="H34736" t="str">
            <v>[V602H]</v>
          </cell>
        </row>
        <row r="34737">
          <cell r="H34737" t="str">
            <v>[VE301]</v>
          </cell>
        </row>
        <row r="34738">
          <cell r="H34738" t="str">
            <v>[VE302]</v>
          </cell>
        </row>
        <row r="34739">
          <cell r="H34739" t="str">
            <v>[VE303]</v>
          </cell>
        </row>
        <row r="34740">
          <cell r="H34740" t="str">
            <v>[VE304]</v>
          </cell>
        </row>
        <row r="34741">
          <cell r="H34741" t="str">
            <v>[VH301]</v>
          </cell>
        </row>
        <row r="34742">
          <cell r="H34742" t="str">
            <v>[VH302]</v>
          </cell>
        </row>
        <row r="34743">
          <cell r="H34743" t="str">
            <v>[VH303]</v>
          </cell>
        </row>
        <row r="34744">
          <cell r="H34744" t="str">
            <v>[VH304]</v>
          </cell>
        </row>
        <row r="34745">
          <cell r="H34745" t="str">
            <v>[VR501]</v>
          </cell>
        </row>
        <row r="34746">
          <cell r="H34746" t="str">
            <v>[VR502]</v>
          </cell>
        </row>
        <row r="34747">
          <cell r="H34747" t="str">
            <v>[VU501]</v>
          </cell>
        </row>
        <row r="34748">
          <cell r="H34748" t="str">
            <v>[VU502]</v>
          </cell>
        </row>
        <row r="34749">
          <cell r="H34749" t="str">
            <v>[am22]</v>
          </cell>
        </row>
        <row r="34750">
          <cell r="H34750" t="str">
            <v>[am32]</v>
          </cell>
        </row>
        <row r="34751">
          <cell r="H34751" t="str">
            <v>[an12]</v>
          </cell>
        </row>
        <row r="34752">
          <cell r="H34752" t="str">
            <v>[bm21]</v>
          </cell>
        </row>
        <row r="34753">
          <cell r="H34753" t="str">
            <v>[bm31]</v>
          </cell>
        </row>
        <row r="34754">
          <cell r="H34754" t="str">
            <v>[bn11]</v>
          </cell>
        </row>
        <row r="34755">
          <cell r="H34755" t="str">
            <v>[e(Am32)]</v>
          </cell>
        </row>
        <row r="34756">
          <cell r="H34756" t="str">
            <v>[e(Bm31)]</v>
          </cell>
        </row>
        <row r="34757">
          <cell r="H34757" t="str">
            <v>[h(U501)]</v>
          </cell>
        </row>
        <row r="34758">
          <cell r="H34758" t="str">
            <v>[h(U502)]</v>
          </cell>
        </row>
        <row r="34759">
          <cell r="H34759" t="str">
            <v>[r501]</v>
          </cell>
        </row>
        <row r="34760">
          <cell r="H34760" t="str">
            <v>[r502]</v>
          </cell>
        </row>
        <row r="34761">
          <cell r="H34761" t="str">
            <v>[u501]</v>
          </cell>
        </row>
        <row r="34762">
          <cell r="H34762" t="str">
            <v>[u502]</v>
          </cell>
        </row>
        <row r="34763">
          <cell r="H34763" t="str">
            <v>[w(Bn11)]</v>
          </cell>
        </row>
        <row r="34764">
          <cell r="H34764" t="str">
            <v>[x(An12)]</v>
          </cell>
        </row>
        <row r="34765">
          <cell r="H34765" t="str">
            <v>[ym32]</v>
          </cell>
        </row>
        <row r="34766">
          <cell r="H34766" t="str">
            <v>[yn12]</v>
          </cell>
        </row>
        <row r="34767">
          <cell r="H34767" t="str">
            <v>[yn22]</v>
          </cell>
        </row>
        <row r="34768">
          <cell r="H34768" t="str">
            <v>[zm31]</v>
          </cell>
        </row>
        <row r="34769">
          <cell r="H34769" t="str">
            <v>[zn11]</v>
          </cell>
        </row>
        <row r="34770">
          <cell r="H34770" t="str">
            <v>[zn21]</v>
          </cell>
        </row>
        <row r="34771">
          <cell r="H34771" t="str">
            <v>[W 1]</v>
          </cell>
        </row>
        <row r="34772">
          <cell r="H34772" t="str">
            <v>[W 103]</v>
          </cell>
        </row>
        <row r="34773">
          <cell r="H34773" t="str">
            <v>[W 104]</v>
          </cell>
        </row>
        <row r="34774">
          <cell r="H34774" t="str">
            <v>[W 105]</v>
          </cell>
        </row>
        <row r="34775">
          <cell r="H34775" t="str">
            <v>[W 106]</v>
          </cell>
        </row>
        <row r="34776">
          <cell r="H34776" t="str">
            <v>[W 2]</v>
          </cell>
        </row>
        <row r="34777">
          <cell r="H34777" t="str">
            <v>[W 3]</v>
          </cell>
        </row>
        <row r="34778">
          <cell r="H34778" t="str">
            <v>[W 4]</v>
          </cell>
        </row>
        <row r="34779">
          <cell r="H34779" t="str">
            <v>[W 5]</v>
          </cell>
        </row>
        <row r="34780">
          <cell r="H34780" t="str">
            <v>[W 51]</v>
          </cell>
        </row>
        <row r="34781">
          <cell r="H34781" t="str">
            <v>[W 52]</v>
          </cell>
        </row>
        <row r="34782">
          <cell r="H34782" t="str">
            <v>[W 6]</v>
          </cell>
        </row>
        <row r="34783">
          <cell r="H34783" t="str">
            <v>[ZVEm31]</v>
          </cell>
        </row>
        <row r="34784">
          <cell r="H34784" t="str">
            <v>[ZVEm32]</v>
          </cell>
        </row>
        <row r="34785">
          <cell r="H34785" t="str">
            <v>[ZVEn11]</v>
          </cell>
        </row>
        <row r="34786">
          <cell r="H34786" t="str">
            <v>[ZVEn12]</v>
          </cell>
        </row>
        <row r="34787">
          <cell r="H34787" t="str">
            <v>[aws]</v>
          </cell>
        </row>
        <row r="34788">
          <cell r="H34788" t="str">
            <v>[1Br]</v>
          </cell>
        </row>
        <row r="34789">
          <cell r="H34789" t="str">
            <v>[W 1Br]</v>
          </cell>
        </row>
        <row r="34790">
          <cell r="H34790" t="str">
            <v>[Gl 101]</v>
          </cell>
        </row>
        <row r="34791">
          <cell r="H34791" t="str">
            <v>[Gl 102]</v>
          </cell>
        </row>
        <row r="34792">
          <cell r="H34792" t="str">
            <v>[Gl 202]</v>
          </cell>
        </row>
        <row r="34793">
          <cell r="H34793" t="str">
            <v>[Gl 301]</v>
          </cell>
        </row>
        <row r="34794">
          <cell r="H34794" t="str">
            <v>[Gl 302]</v>
          </cell>
        </row>
        <row r="34795">
          <cell r="H34795" t="str">
            <v>[Gl 303]</v>
          </cell>
        </row>
        <row r="34796">
          <cell r="H34796" t="str">
            <v>[Gl 304]</v>
          </cell>
        </row>
        <row r="34797">
          <cell r="H34797" t="str">
            <v>[Gl 306]</v>
          </cell>
        </row>
        <row r="34798">
          <cell r="H34798" t="str">
            <v>[Gl 402]</v>
          </cell>
        </row>
        <row r="34799">
          <cell r="H34799" t="str">
            <v>[Gl 502]</v>
          </cell>
        </row>
        <row r="34800">
          <cell r="H34800" t="str">
            <v>[Gl 601]</v>
          </cell>
        </row>
        <row r="34801">
          <cell r="H34801" t="str">
            <v>[Gl 602]</v>
          </cell>
        </row>
        <row r="34802">
          <cell r="H34802" t="str">
            <v>[101/AWS]</v>
          </cell>
        </row>
        <row r="34803">
          <cell r="H34803" t="str">
            <v>[102/202/AWS]</v>
          </cell>
        </row>
        <row r="34804">
          <cell r="H34804" t="str">
            <v>[402-602/AWS]</v>
          </cell>
        </row>
        <row r="34805">
          <cell r="H34805" t="str">
            <v>[601/AWS]</v>
          </cell>
        </row>
        <row r="34806">
          <cell r="H34806" t="str">
            <v>[Bl c21]</v>
          </cell>
        </row>
        <row r="34807">
          <cell r="H34807" t="str">
            <v>[Bl c22]</v>
          </cell>
        </row>
        <row r="34808">
          <cell r="H34808" t="str">
            <v>[Bl d11]</v>
          </cell>
        </row>
        <row r="34809">
          <cell r="H34809" t="str">
            <v>[Bl d12]</v>
          </cell>
        </row>
        <row r="34810">
          <cell r="H34810" t="str">
            <v>[EVA1]</v>
          </cell>
        </row>
        <row r="34811">
          <cell r="H34811" t="str">
            <v>[Ers A]</v>
          </cell>
        </row>
        <row r="34812">
          <cell r="H34812" t="str">
            <v>[Ers B]</v>
          </cell>
        </row>
        <row r="34813">
          <cell r="H34813" t="str">
            <v>[Ers H1]</v>
          </cell>
        </row>
        <row r="34814">
          <cell r="H34814" t="str">
            <v>[Ers H2]</v>
          </cell>
        </row>
        <row r="34815">
          <cell r="H34815" t="str">
            <v>[Ers H3]</v>
          </cell>
        </row>
        <row r="34816">
          <cell r="H34816" t="str">
            <v>[Ers H4]</v>
          </cell>
        </row>
        <row r="34817">
          <cell r="H34817" t="str">
            <v>[Ers H6]</v>
          </cell>
        </row>
        <row r="34818">
          <cell r="H34818" t="str">
            <v>[Ers R1]</v>
          </cell>
        </row>
        <row r="34819">
          <cell r="H34819" t="str">
            <v>[Ers R2]</v>
          </cell>
        </row>
        <row r="34820">
          <cell r="H34820" t="str">
            <v>[Ers R3]</v>
          </cell>
        </row>
        <row r="34821">
          <cell r="H34821" t="str">
            <v>[Ers R4]</v>
          </cell>
        </row>
        <row r="34822">
          <cell r="H34822" t="str">
            <v>[Ers R6]</v>
          </cell>
        </row>
        <row r="34823">
          <cell r="H34823" t="str">
            <v>[Ers Y]</v>
          </cell>
        </row>
        <row r="34824">
          <cell r="H34824" t="str">
            <v>[Ers Z]</v>
          </cell>
        </row>
        <row r="34825">
          <cell r="H34825" t="str">
            <v>[101]</v>
          </cell>
        </row>
        <row r="34826">
          <cell r="H34826" t="str">
            <v>[102]</v>
          </cell>
        </row>
        <row r="34827">
          <cell r="H34827" t="str">
            <v>[202]</v>
          </cell>
        </row>
        <row r="34828">
          <cell r="H34828" t="str">
            <v>[3]</v>
          </cell>
        </row>
        <row r="34829">
          <cell r="H34829" t="str">
            <v>[301-1]</v>
          </cell>
        </row>
        <row r="34830">
          <cell r="H34830" t="str">
            <v>[301-2]</v>
          </cell>
        </row>
        <row r="34831">
          <cell r="H34831" t="str">
            <v>[302-1]</v>
          </cell>
        </row>
        <row r="34832">
          <cell r="H34832" t="str">
            <v>[302-2]</v>
          </cell>
        </row>
        <row r="34833">
          <cell r="H34833" t="str">
            <v>[303-1]</v>
          </cell>
        </row>
        <row r="34834">
          <cell r="H34834" t="str">
            <v>[303-2]</v>
          </cell>
        </row>
        <row r="34835">
          <cell r="H34835" t="str">
            <v>[304-1]</v>
          </cell>
        </row>
        <row r="34836">
          <cell r="H34836" t="str">
            <v>[304-2]</v>
          </cell>
        </row>
        <row r="34837">
          <cell r="H34837" t="str">
            <v>[306-1]</v>
          </cell>
        </row>
        <row r="34838">
          <cell r="H34838" t="str">
            <v>[306-2]</v>
          </cell>
        </row>
        <row r="34839">
          <cell r="H34839" t="str">
            <v>[4]</v>
          </cell>
        </row>
        <row r="34840">
          <cell r="H34840" t="str">
            <v>[402]</v>
          </cell>
        </row>
        <row r="34841">
          <cell r="H34841" t="str">
            <v>[5]</v>
          </cell>
        </row>
        <row r="34842">
          <cell r="H34842" t="str">
            <v>[502]</v>
          </cell>
        </row>
        <row r="34843">
          <cell r="H34843" t="str">
            <v>[53]</v>
          </cell>
        </row>
        <row r="34844">
          <cell r="H34844" t="str">
            <v>[54]</v>
          </cell>
        </row>
        <row r="34845">
          <cell r="H34845" t="str">
            <v>[55]</v>
          </cell>
        </row>
        <row r="34846">
          <cell r="H34846" t="str">
            <v>[56]</v>
          </cell>
        </row>
        <row r="34847">
          <cell r="H34847" t="str">
            <v>[57]</v>
          </cell>
        </row>
        <row r="34848">
          <cell r="H34848" t="str">
            <v>[6]</v>
          </cell>
        </row>
        <row r="34849">
          <cell r="H34849" t="str">
            <v>[601]</v>
          </cell>
        </row>
        <row r="34850">
          <cell r="H34850" t="str">
            <v>[602]</v>
          </cell>
        </row>
        <row r="34851">
          <cell r="H34851" t="str">
            <v>[7]</v>
          </cell>
        </row>
        <row r="34852">
          <cell r="H34852" t="str">
            <v>[c11]</v>
          </cell>
        </row>
        <row r="34853">
          <cell r="H34853" t="str">
            <v>[c12]</v>
          </cell>
        </row>
        <row r="34854">
          <cell r="H34854" t="str">
            <v>[c21]</v>
          </cell>
        </row>
        <row r="34855">
          <cell r="H34855" t="str">
            <v>[c22]</v>
          </cell>
        </row>
        <row r="34856">
          <cell r="H34856" t="str">
            <v>[d11]</v>
          </cell>
        </row>
        <row r="34857">
          <cell r="H34857" t="str">
            <v>[d12]</v>
          </cell>
        </row>
        <row r="34858">
          <cell r="H34858" t="str">
            <v>[A]</v>
          </cell>
        </row>
        <row r="34859">
          <cell r="H34859" t="str">
            <v>[B]</v>
          </cell>
        </row>
        <row r="34860">
          <cell r="H34860" t="str">
            <v>[H1]</v>
          </cell>
        </row>
        <row r="34861">
          <cell r="H34861" t="str">
            <v>[H2]</v>
          </cell>
        </row>
        <row r="34862">
          <cell r="H34862" t="str">
            <v>[H3]</v>
          </cell>
        </row>
        <row r="34863">
          <cell r="H34863" t="str">
            <v>[H4]</v>
          </cell>
        </row>
        <row r="34864">
          <cell r="H34864" t="str">
            <v>[H6]</v>
          </cell>
        </row>
        <row r="34865">
          <cell r="H34865" t="str">
            <v>[R1]</v>
          </cell>
        </row>
        <row r="34866">
          <cell r="H34866" t="str">
            <v>[R2]</v>
          </cell>
        </row>
        <row r="34867">
          <cell r="H34867" t="str">
            <v>[R3]</v>
          </cell>
        </row>
        <row r="34868">
          <cell r="H34868" t="str">
            <v>[R4]</v>
          </cell>
        </row>
        <row r="34869">
          <cell r="H34869" t="str">
            <v>[R6]</v>
          </cell>
        </row>
        <row r="34870">
          <cell r="H34870" t="str">
            <v>[Y]</v>
          </cell>
        </row>
        <row r="34871">
          <cell r="H34871" t="str">
            <v>[Z]</v>
          </cell>
        </row>
        <row r="34872">
          <cell r="H34872" t="str">
            <v>[Gl c11]</v>
          </cell>
        </row>
        <row r="34873">
          <cell r="H34873" t="str">
            <v>[Gl c12]</v>
          </cell>
        </row>
        <row r="34874">
          <cell r="H34874" t="str">
            <v>[Gl c21]</v>
          </cell>
        </row>
        <row r="34875">
          <cell r="H34875" t="str">
            <v>[Gl c22]</v>
          </cell>
        </row>
        <row r="34876">
          <cell r="H34876" t="str">
            <v>[Gl d11]</v>
          </cell>
        </row>
        <row r="34877">
          <cell r="H34877" t="str">
            <v>[Gl d12]</v>
          </cell>
        </row>
        <row r="34878">
          <cell r="H34878" t="str">
            <v>[V101]</v>
          </cell>
        </row>
        <row r="34879">
          <cell r="H34879" t="str">
            <v>[V102]</v>
          </cell>
        </row>
        <row r="34880">
          <cell r="H34880" t="str">
            <v>[V402H]</v>
          </cell>
        </row>
        <row r="34881">
          <cell r="H34881" t="str">
            <v>[V402R]</v>
          </cell>
        </row>
        <row r="34882">
          <cell r="H34882" t="str">
            <v>[V601]</v>
          </cell>
        </row>
        <row r="34883">
          <cell r="H34883" t="str">
            <v>[V602]</v>
          </cell>
        </row>
        <row r="34884">
          <cell r="H34884" t="str">
            <v>[VH1]</v>
          </cell>
        </row>
        <row r="34885">
          <cell r="H34885" t="str">
            <v>[VH2]</v>
          </cell>
        </row>
        <row r="34886">
          <cell r="H34886" t="str">
            <v>[VH3]</v>
          </cell>
        </row>
        <row r="34887">
          <cell r="H34887" t="str">
            <v>[VH4]</v>
          </cell>
        </row>
        <row r="34888">
          <cell r="H34888" t="str">
            <v>[VH6]</v>
          </cell>
        </row>
        <row r="34889">
          <cell r="H34889" t="str">
            <v>[VR1]</v>
          </cell>
        </row>
        <row r="34890">
          <cell r="H34890" t="str">
            <v>[VR2]</v>
          </cell>
        </row>
        <row r="34891">
          <cell r="H34891" t="str">
            <v>[VR3]</v>
          </cell>
        </row>
        <row r="34892">
          <cell r="H34892" t="str">
            <v>[VR4]</v>
          </cell>
        </row>
        <row r="34893">
          <cell r="H34893" t="str">
            <v>[VR6]</v>
          </cell>
        </row>
        <row r="34894">
          <cell r="H34894" t="str">
            <v>[a]</v>
          </cell>
        </row>
        <row r="34895">
          <cell r="H34895" t="str">
            <v>[b]</v>
          </cell>
        </row>
        <row r="34896">
          <cell r="H34896" t="str">
            <v>[h(Y)]</v>
          </cell>
        </row>
        <row r="34897">
          <cell r="H34897" t="str">
            <v>[h(Z)]</v>
          </cell>
        </row>
        <row r="34898">
          <cell r="H34898" t="str">
            <v>[r(A)]</v>
          </cell>
        </row>
        <row r="34899">
          <cell r="H34899" t="str">
            <v>[r(B)]</v>
          </cell>
        </row>
        <row r="34900">
          <cell r="H34900" t="str">
            <v>[y]</v>
          </cell>
        </row>
        <row r="34901">
          <cell r="H34901" t="str">
            <v>[z]</v>
          </cell>
        </row>
        <row r="34902">
          <cell r="H34902" t="str">
            <v>[W 3]</v>
          </cell>
        </row>
        <row r="34903">
          <cell r="H34903" t="str">
            <v>[W 4]</v>
          </cell>
        </row>
        <row r="34904">
          <cell r="H34904" t="str">
            <v>[W 5]</v>
          </cell>
        </row>
        <row r="34905">
          <cell r="H34905" t="str">
            <v>[W 53]</v>
          </cell>
        </row>
        <row r="34906">
          <cell r="H34906" t="str">
            <v>[W 54]</v>
          </cell>
        </row>
        <row r="34907">
          <cell r="H34907" t="str">
            <v>[W 55]</v>
          </cell>
        </row>
        <row r="34908">
          <cell r="H34908" t="str">
            <v>[W 56]</v>
          </cell>
        </row>
        <row r="34909">
          <cell r="H34909" t="str">
            <v>[W 57]</v>
          </cell>
        </row>
        <row r="34910">
          <cell r="H34910" t="str">
            <v>[W 6]</v>
          </cell>
        </row>
        <row r="34911">
          <cell r="H34911" t="str">
            <v>[W 7]</v>
          </cell>
        </row>
        <row r="34912">
          <cell r="H34912" t="str">
            <v>[ZVE c21]</v>
          </cell>
        </row>
        <row r="34913">
          <cell r="H34913" t="str">
            <v>[ZVE c22]</v>
          </cell>
        </row>
        <row r="34914">
          <cell r="H34914" t="str">
            <v>[ZVE d11]</v>
          </cell>
        </row>
        <row r="34915">
          <cell r="H34915" t="str">
            <v>[ZVE d12]</v>
          </cell>
        </row>
        <row r="34916">
          <cell r="H34916" t="str">
            <v>[aws]</v>
          </cell>
        </row>
        <row r="34917">
          <cell r="H34917" t="str">
            <v>[101]</v>
          </cell>
        </row>
        <row r="34918">
          <cell r="H34918" t="str">
            <v>[102]</v>
          </cell>
        </row>
        <row r="34919">
          <cell r="H34919" t="str">
            <v>[205]</v>
          </cell>
        </row>
        <row r="34920">
          <cell r="H34920" t="str">
            <v>[207]</v>
          </cell>
        </row>
        <row r="34921">
          <cell r="H34921" t="str">
            <v>[209]</v>
          </cell>
        </row>
        <row r="34922">
          <cell r="H34922" t="str">
            <v>[211]</v>
          </cell>
        </row>
        <row r="34923">
          <cell r="H34923" t="str">
            <v>[e21]</v>
          </cell>
        </row>
        <row r="34924">
          <cell r="H34924" t="str">
            <v>[e22]</v>
          </cell>
        </row>
        <row r="34925">
          <cell r="H34925" t="str">
            <v>[e31]</v>
          </cell>
        </row>
        <row r="34926">
          <cell r="H34926" t="str">
            <v>[e32]</v>
          </cell>
        </row>
        <row r="34927">
          <cell r="H34927" t="str">
            <v>[f11]</v>
          </cell>
        </row>
        <row r="34928">
          <cell r="H34928" t="str">
            <v>[f12]</v>
          </cell>
        </row>
        <row r="34929">
          <cell r="H34929" t="str">
            <v>[f21]</v>
          </cell>
        </row>
        <row r="34930">
          <cell r="H34930" t="str">
            <v>[f22]</v>
          </cell>
        </row>
        <row r="34931">
          <cell r="H34931" t="str">
            <v>[W 1P]</v>
          </cell>
        </row>
        <row r="34932">
          <cell r="H34932" t="str">
            <v>[W 1R]</v>
          </cell>
        </row>
        <row r="34933">
          <cell r="H34933" t="str">
            <v>[W 61]</v>
          </cell>
        </row>
        <row r="34934">
          <cell r="H34934" t="str">
            <v>[Gl 032^^1]</v>
          </cell>
        </row>
        <row r="34935">
          <cell r="H34935" t="str">
            <v>[Gl 101]</v>
          </cell>
        </row>
        <row r="34936">
          <cell r="H34936" t="str">
            <v>[Gl 101^^4]</v>
          </cell>
        </row>
        <row r="34937">
          <cell r="H34937" t="str">
            <v>[Gl 102]</v>
          </cell>
        </row>
        <row r="34938">
          <cell r="H34938" t="str">
            <v>[Gl 111]</v>
          </cell>
        </row>
        <row r="34939">
          <cell r="H34939" t="str">
            <v>[Gl 112]</v>
          </cell>
        </row>
        <row r="34940">
          <cell r="H34940" t="str">
            <v>[Gl 201]</v>
          </cell>
        </row>
        <row r="34941">
          <cell r="H34941" t="str">
            <v>[Gl 202]</v>
          </cell>
        </row>
        <row r="34942">
          <cell r="H34942" t="str">
            <v>[Gl 202^^4]</v>
          </cell>
        </row>
        <row r="34943">
          <cell r="H34943" t="str">
            <v>[Gl 203]</v>
          </cell>
        </row>
        <row r="34944">
          <cell r="H34944" t="str">
            <v>[Gl 204]</v>
          </cell>
        </row>
        <row r="34945">
          <cell r="H34945" t="str">
            <v>[Gl 205]</v>
          </cell>
        </row>
        <row r="34946">
          <cell r="H34946" t="str">
            <v>[Gl 207]</v>
          </cell>
        </row>
        <row r="34947">
          <cell r="H34947" t="str">
            <v>[Gl 209]</v>
          </cell>
        </row>
        <row r="34948">
          <cell r="H34948" t="str">
            <v>[Gl 211]</v>
          </cell>
        </row>
        <row r="34949">
          <cell r="H34949" t="str">
            <v>[Gl 301]</v>
          </cell>
        </row>
        <row r="34950">
          <cell r="H34950" t="str">
            <v>[Gl 301^^4]</v>
          </cell>
        </row>
        <row r="34951">
          <cell r="H34951" t="str">
            <v>[Gl 304^^3]</v>
          </cell>
        </row>
        <row r="34952">
          <cell r="H34952" t="str">
            <v>[Gl 304^^4]</v>
          </cell>
        </row>
        <row r="34953">
          <cell r="H34953" t="str">
            <v>[Gl 5/7]</v>
          </cell>
        </row>
        <row r="34954">
          <cell r="H34954" t="str">
            <v>[Gl 501]</v>
          </cell>
        </row>
        <row r="34955">
          <cell r="H34955" t="str">
            <v>[Gl 502]</v>
          </cell>
        </row>
        <row r="34956">
          <cell r="H34956" t="str">
            <v>[Gl 9/10]</v>
          </cell>
        </row>
        <row r="34957">
          <cell r="H34957" t="str">
            <v>[101/111]</v>
          </cell>
        </row>
        <row r="34958">
          <cell r="H34958" t="str">
            <v>[102/112]</v>
          </cell>
        </row>
        <row r="34959">
          <cell r="H34959" t="str">
            <v>[201]</v>
          </cell>
        </row>
        <row r="34960">
          <cell r="H34960" t="str">
            <v>[202]</v>
          </cell>
        </row>
        <row r="34961">
          <cell r="H34961" t="str">
            <v>[203]</v>
          </cell>
        </row>
        <row r="34962">
          <cell r="H34962" t="str">
            <v>[204]</v>
          </cell>
        </row>
        <row r="34963">
          <cell r="H34963" t="str">
            <v>[205]</v>
          </cell>
        </row>
        <row r="34964">
          <cell r="H34964" t="str">
            <v>[207]</v>
          </cell>
        </row>
        <row r="34965">
          <cell r="H34965" t="str">
            <v>[209]</v>
          </cell>
        </row>
        <row r="34966">
          <cell r="H34966" t="str">
            <v>[211]</v>
          </cell>
        </row>
        <row r="34967">
          <cell r="H34967" t="str">
            <v>[301]</v>
          </cell>
        </row>
        <row r="34968">
          <cell r="H34968" t="str">
            <v>[304]</v>
          </cell>
        </row>
        <row r="34969">
          <cell r="H34969" t="str">
            <v>[501]</v>
          </cell>
        </row>
        <row r="34970">
          <cell r="H34970" t="str">
            <v>[502]</v>
          </cell>
        </row>
        <row r="34971">
          <cell r="H34971" t="str">
            <v>[Gl 103]</v>
          </cell>
        </row>
        <row r="34972">
          <cell r="H34972" t="str">
            <v>[Gl 1D]</v>
          </cell>
        </row>
        <row r="34973">
          <cell r="H34973" t="str">
            <v>[Gl 208]</v>
          </cell>
        </row>
        <row r="34974">
          <cell r="H34974" t="str">
            <v>[Gl 213]</v>
          </cell>
        </row>
        <row r="34975">
          <cell r="H34975" t="str">
            <v>[Gl 215]</v>
          </cell>
        </row>
        <row r="34976">
          <cell r="H34976" t="str">
            <v>[Gl 219]</v>
          </cell>
        </row>
        <row r="34977">
          <cell r="H34977" t="str">
            <v>[Gl 221]</v>
          </cell>
        </row>
        <row r="34978">
          <cell r="H34978" t="str">
            <v>[Gl 223]</v>
          </cell>
        </row>
        <row r="34979">
          <cell r="H34979" t="str">
            <v>[Gl 225]</v>
          </cell>
        </row>
        <row r="34980">
          <cell r="H34980" t="str">
            <v>[Gl 227]</v>
          </cell>
        </row>
        <row r="34981">
          <cell r="H34981" t="str">
            <v>[Gl 229]</v>
          </cell>
        </row>
        <row r="34982">
          <cell r="H34982" t="str">
            <v>[Gl 231]</v>
          </cell>
        </row>
        <row r="34983">
          <cell r="H34983" t="str">
            <v>[Gl 233]</v>
          </cell>
        </row>
        <row r="34984">
          <cell r="H34984" t="str">
            <v>[Gl 403]</v>
          </cell>
        </row>
        <row r="34985">
          <cell r="H34985" t="str">
            <v>[Gl 805]</v>
          </cell>
        </row>
        <row r="34986">
          <cell r="H34986" t="str">
            <v>[W17-20]</v>
          </cell>
        </row>
        <row r="34987">
          <cell r="H34987" t="str">
            <v>[W51-58]</v>
          </cell>
        </row>
        <row r="34988">
          <cell r="H34988" t="str">
            <v>[W9-16]</v>
          </cell>
        </row>
        <row r="34989">
          <cell r="H34989" t="str">
            <v>[f11]</v>
          </cell>
        </row>
        <row r="34990">
          <cell r="H34990" t="str">
            <v>[f12]</v>
          </cell>
        </row>
        <row r="34991">
          <cell r="H34991" t="str">
            <v>[f21]</v>
          </cell>
        </row>
        <row r="34992">
          <cell r="H34992" t="str">
            <v>[f22]</v>
          </cell>
        </row>
        <row r="34993">
          <cell r="H34993" t="str">
            <v>[Bl e21]</v>
          </cell>
        </row>
        <row r="34994">
          <cell r="H34994" t="str">
            <v>[Bl e22]</v>
          </cell>
        </row>
        <row r="34995">
          <cell r="H34995" t="str">
            <v>[Bl e31]</v>
          </cell>
        </row>
        <row r="34996">
          <cell r="H34996" t="str">
            <v>[Bl e32]</v>
          </cell>
        </row>
        <row r="34997">
          <cell r="H34997" t="str">
            <v>[Bl f11]</v>
          </cell>
        </row>
        <row r="34998">
          <cell r="H34998" t="str">
            <v>[Bl f12]</v>
          </cell>
        </row>
        <row r="34999">
          <cell r="H34999" t="str">
            <v>[Bl f21]</v>
          </cell>
        </row>
        <row r="35000">
          <cell r="H35000" t="str">
            <v>[Bl f22]</v>
          </cell>
        </row>
        <row r="35001">
          <cell r="H35001" t="str">
            <v>[EVA1]</v>
          </cell>
        </row>
        <row r="35002">
          <cell r="H35002" t="str">
            <v>[km 112,032]</v>
          </cell>
        </row>
        <row r="35003">
          <cell r="H35003" t="str">
            <v>[km 112,912]</v>
          </cell>
        </row>
        <row r="35004">
          <cell r="H35004" t="str">
            <v>[Ers A]</v>
          </cell>
        </row>
        <row r="35005">
          <cell r="H35005" t="str">
            <v>[Ers Ae22]</v>
          </cell>
        </row>
        <row r="35006">
          <cell r="H35006" t="str">
            <v>[Ers Af12]</v>
          </cell>
        </row>
        <row r="35007">
          <cell r="H35007" t="str">
            <v>[Ers B]</v>
          </cell>
        </row>
        <row r="35008">
          <cell r="H35008" t="str">
            <v>[Ers Be21]</v>
          </cell>
        </row>
        <row r="35009">
          <cell r="H35009" t="str">
            <v>[Ers Bf11]</v>
          </cell>
        </row>
        <row r="35010">
          <cell r="H35010" t="str">
            <v>[Ers H1]</v>
          </cell>
        </row>
        <row r="35011">
          <cell r="H35011" t="str">
            <v>[Ers H11]</v>
          </cell>
        </row>
        <row r="35012">
          <cell r="H35012" t="str">
            <v>[Ers H13]</v>
          </cell>
        </row>
        <row r="35013">
          <cell r="H35013" t="str">
            <v>[Ers H15]</v>
          </cell>
        </row>
        <row r="35014">
          <cell r="H35014" t="str">
            <v>[Ers H19]</v>
          </cell>
        </row>
        <row r="35015">
          <cell r="H35015" t="str">
            <v>[Ers H2]</v>
          </cell>
        </row>
        <row r="35016">
          <cell r="H35016" t="str">
            <v>[Ers H21]</v>
          </cell>
        </row>
        <row r="35017">
          <cell r="H35017" t="str">
            <v>[Ers H23]</v>
          </cell>
        </row>
        <row r="35018">
          <cell r="H35018" t="str">
            <v>[Ers H25]</v>
          </cell>
        </row>
        <row r="35019">
          <cell r="H35019" t="str">
            <v>[Ers H3]</v>
          </cell>
        </row>
        <row r="35020">
          <cell r="H35020" t="str">
            <v>[Ers H4]</v>
          </cell>
        </row>
        <row r="35021">
          <cell r="H35021" t="str">
            <v>[Ers H5]</v>
          </cell>
        </row>
        <row r="35022">
          <cell r="H35022" t="str">
            <v>[Ers H7]</v>
          </cell>
        </row>
        <row r="35023">
          <cell r="H35023" t="str">
            <v>[Ers H9]</v>
          </cell>
        </row>
        <row r="35024">
          <cell r="H35024" t="str">
            <v>[Ers R1]</v>
          </cell>
        </row>
        <row r="35025">
          <cell r="H35025" t="str">
            <v>[Ers R11]</v>
          </cell>
        </row>
        <row r="35026">
          <cell r="H35026" t="str">
            <v>[Ers R13]</v>
          </cell>
        </row>
        <row r="35027">
          <cell r="H35027" t="str">
            <v>[Ers R15]</v>
          </cell>
        </row>
        <row r="35028">
          <cell r="H35028" t="str">
            <v>[Ers R2]</v>
          </cell>
        </row>
        <row r="35029">
          <cell r="H35029" t="str">
            <v>[Ers R3]</v>
          </cell>
        </row>
        <row r="35030">
          <cell r="H35030" t="str">
            <v>[Ers R4]</v>
          </cell>
        </row>
        <row r="35031">
          <cell r="H35031" t="str">
            <v>[Ers R5]</v>
          </cell>
        </row>
        <row r="35032">
          <cell r="H35032" t="str">
            <v>[Ers R7]</v>
          </cell>
        </row>
        <row r="35033">
          <cell r="H35033" t="str">
            <v>[Ers R9]</v>
          </cell>
        </row>
        <row r="35034">
          <cell r="H35034" t="str">
            <v>[Ers Sch201R]</v>
          </cell>
        </row>
        <row r="35035">
          <cell r="H35035" t="str">
            <v>[Ers Sch204R]</v>
          </cell>
        </row>
        <row r="35036">
          <cell r="H35036" t="str">
            <v>[Ers Sch301H]</v>
          </cell>
        </row>
        <row r="35037">
          <cell r="H35037" t="str">
            <v>[Ers Sch304H]</v>
          </cell>
        </row>
        <row r="35038">
          <cell r="H35038" t="str">
            <v>[Ers Y]</v>
          </cell>
        </row>
        <row r="35039">
          <cell r="H35039" t="str">
            <v>[Ers Ye32]</v>
          </cell>
        </row>
        <row r="35040">
          <cell r="H35040" t="str">
            <v>[Ers Yf22]</v>
          </cell>
        </row>
        <row r="35041">
          <cell r="H35041" t="str">
            <v>[Ers Z]</v>
          </cell>
        </row>
        <row r="35042">
          <cell r="H35042" t="str">
            <v>[Ers Ze31]</v>
          </cell>
        </row>
        <row r="35043">
          <cell r="H35043" t="str">
            <v>[Ers Zf21]</v>
          </cell>
        </row>
        <row r="35044">
          <cell r="H35044" t="str">
            <v>[Ers 1A]</v>
          </cell>
        </row>
        <row r="35045">
          <cell r="H35045" t="str">
            <v>[Ers 1H1]</v>
          </cell>
        </row>
        <row r="35046">
          <cell r="H35046" t="str">
            <v>[Ers 1R1]</v>
          </cell>
        </row>
        <row r="35047">
          <cell r="H35047" t="str">
            <v>[Ers 1R2]</v>
          </cell>
        </row>
        <row r="35048">
          <cell r="H35048" t="str">
            <v>[Ers 1R3]</v>
          </cell>
        </row>
        <row r="35049">
          <cell r="H35049" t="str">
            <v>[Ers 1R4]</v>
          </cell>
        </row>
        <row r="35050">
          <cell r="H35050" t="str">
            <v>[Ers 1Yf22]</v>
          </cell>
        </row>
        <row r="35051">
          <cell r="H35051" t="str">
            <v>[Ers 2R1]</v>
          </cell>
        </row>
        <row r="35052">
          <cell r="H35052" t="str">
            <v>[Ers 2R3]</v>
          </cell>
        </row>
        <row r="35053">
          <cell r="H35053" t="str">
            <v>[XTR e21]</v>
          </cell>
        </row>
        <row r="35054">
          <cell r="H35054" t="str">
            <v>[XTR e22]</v>
          </cell>
        </row>
        <row r="35055">
          <cell r="H35055" t="str">
            <v>[XTR e31]</v>
          </cell>
        </row>
        <row r="35056">
          <cell r="H35056" t="str">
            <v>[XTR e32]</v>
          </cell>
        </row>
        <row r="35057">
          <cell r="H35057" t="str">
            <v>[XTR f11]</v>
          </cell>
        </row>
        <row r="35058">
          <cell r="H35058" t="str">
            <v>[XTR f12]</v>
          </cell>
        </row>
        <row r="35059">
          <cell r="H35059" t="str">
            <v>[XTR f21]</v>
          </cell>
        </row>
        <row r="35060">
          <cell r="H35060" t="str">
            <v>[XTR f22]</v>
          </cell>
        </row>
        <row r="35061">
          <cell r="H35061" t="str">
            <v>[1]</v>
          </cell>
        </row>
        <row r="35062">
          <cell r="H35062" t="str">
            <v>[10]</v>
          </cell>
        </row>
        <row r="35063">
          <cell r="H35063" t="str">
            <v>[101^^4]</v>
          </cell>
        </row>
        <row r="35064">
          <cell r="H35064" t="str">
            <v>[11]</v>
          </cell>
        </row>
        <row r="35065">
          <cell r="H35065" t="str">
            <v>[111^^3]</v>
          </cell>
        </row>
        <row r="35066">
          <cell r="H35066" t="str">
            <v>[112^^3]</v>
          </cell>
        </row>
        <row r="35067">
          <cell r="H35067" t="str">
            <v>[12]</v>
          </cell>
        </row>
        <row r="35068">
          <cell r="H35068" t="str">
            <v>[13]</v>
          </cell>
        </row>
        <row r="35069">
          <cell r="H35069" t="str">
            <v>[14]</v>
          </cell>
        </row>
        <row r="35070">
          <cell r="H35070" t="str">
            <v>[15]</v>
          </cell>
        </row>
        <row r="35071">
          <cell r="H35071" t="str">
            <v>[16]</v>
          </cell>
        </row>
        <row r="35072">
          <cell r="H35072" t="str">
            <v>[17]</v>
          </cell>
        </row>
        <row r="35073">
          <cell r="H35073" t="str">
            <v>[18]</v>
          </cell>
        </row>
        <row r="35074">
          <cell r="H35074" t="str">
            <v>[19]</v>
          </cell>
        </row>
        <row r="35075">
          <cell r="H35075" t="str">
            <v>[1D]</v>
          </cell>
        </row>
        <row r="35076">
          <cell r="H35076" t="str">
            <v>[1R]</v>
          </cell>
        </row>
        <row r="35077">
          <cell r="H35077" t="str">
            <v>[2]</v>
          </cell>
        </row>
        <row r="35078">
          <cell r="H35078" t="str">
            <v>[20]</v>
          </cell>
        </row>
        <row r="35079">
          <cell r="H35079" t="str">
            <v>[201^^3]</v>
          </cell>
        </row>
        <row r="35080">
          <cell r="H35080" t="str">
            <v>[202^^3]</v>
          </cell>
        </row>
        <row r="35081">
          <cell r="H35081" t="str">
            <v>[202^^4]</v>
          </cell>
        </row>
        <row r="35082">
          <cell r="H35082" t="str">
            <v>[203^^3]</v>
          </cell>
        </row>
        <row r="35083">
          <cell r="H35083" t="str">
            <v>[204^^3]</v>
          </cell>
        </row>
        <row r="35084">
          <cell r="H35084" t="str">
            <v>[21]</v>
          </cell>
        </row>
        <row r="35085">
          <cell r="H35085" t="str">
            <v>[22]</v>
          </cell>
        </row>
        <row r="35086">
          <cell r="H35086" t="str">
            <v>[23]</v>
          </cell>
        </row>
        <row r="35087">
          <cell r="H35087" t="str">
            <v>[24]</v>
          </cell>
        </row>
        <row r="35088">
          <cell r="H35088" t="str">
            <v>[2D]</v>
          </cell>
        </row>
        <row r="35089">
          <cell r="H35089" t="str">
            <v>[3]</v>
          </cell>
        </row>
        <row r="35090">
          <cell r="H35090" t="str">
            <v>[301^^3]</v>
          </cell>
        </row>
        <row r="35091">
          <cell r="H35091" t="str">
            <v>[301^^4]</v>
          </cell>
        </row>
        <row r="35092">
          <cell r="H35092" t="str">
            <v>[304^^3]</v>
          </cell>
        </row>
        <row r="35093">
          <cell r="H35093" t="str">
            <v>[304^^4]</v>
          </cell>
        </row>
        <row r="35094">
          <cell r="H35094" t="str">
            <v>[4]</v>
          </cell>
        </row>
        <row r="35095">
          <cell r="H35095" t="str">
            <v>[5]</v>
          </cell>
        </row>
        <row r="35096">
          <cell r="H35096" t="str">
            <v>[5/7]</v>
          </cell>
        </row>
        <row r="35097">
          <cell r="H35097" t="str">
            <v>[501^^3]</v>
          </cell>
        </row>
        <row r="35098">
          <cell r="H35098" t="str">
            <v>[502^^3]</v>
          </cell>
        </row>
        <row r="35099">
          <cell r="H35099" t="str">
            <v>[51]</v>
          </cell>
        </row>
        <row r="35100">
          <cell r="H35100" t="str">
            <v>[52]</v>
          </cell>
        </row>
        <row r="35101">
          <cell r="H35101" t="str">
            <v>[53]</v>
          </cell>
        </row>
        <row r="35102">
          <cell r="H35102" t="str">
            <v>[54]</v>
          </cell>
        </row>
        <row r="35103">
          <cell r="H35103" t="str">
            <v>[55]</v>
          </cell>
        </row>
        <row r="35104">
          <cell r="H35104" t="str">
            <v>[56]</v>
          </cell>
        </row>
        <row r="35105">
          <cell r="H35105" t="str">
            <v>[58]</v>
          </cell>
        </row>
        <row r="35106">
          <cell r="H35106" t="str">
            <v>[59]</v>
          </cell>
        </row>
        <row r="35107">
          <cell r="H35107" t="str">
            <v>[6]</v>
          </cell>
        </row>
        <row r="35108">
          <cell r="H35108" t="str">
            <v>[62]</v>
          </cell>
        </row>
        <row r="35109">
          <cell r="H35109" t="str">
            <v>[62/63]</v>
          </cell>
        </row>
        <row r="35110">
          <cell r="H35110" t="str">
            <v>[63]</v>
          </cell>
        </row>
        <row r="35111">
          <cell r="H35111" t="str">
            <v>[64]</v>
          </cell>
        </row>
        <row r="35112">
          <cell r="H35112" t="str">
            <v>[65]</v>
          </cell>
        </row>
        <row r="35113">
          <cell r="H35113" t="str">
            <v>[66]</v>
          </cell>
        </row>
        <row r="35114">
          <cell r="H35114" t="str">
            <v>[7]</v>
          </cell>
        </row>
        <row r="35115">
          <cell r="H35115" t="str">
            <v>[8]</v>
          </cell>
        </row>
        <row r="35116">
          <cell r="H35116" t="str">
            <v>[9]</v>
          </cell>
        </row>
        <row r="35117">
          <cell r="H35117" t="str">
            <v>[9/10]</v>
          </cell>
        </row>
        <row r="35118">
          <cell r="H35118" t="str">
            <v>[A]</v>
          </cell>
        </row>
        <row r="35119">
          <cell r="H35119" t="str">
            <v>[Ae22]</v>
          </cell>
        </row>
        <row r="35120">
          <cell r="H35120" t="str">
            <v>[Af12]</v>
          </cell>
        </row>
        <row r="35121">
          <cell r="H35121" t="str">
            <v>[B]</v>
          </cell>
        </row>
        <row r="35122">
          <cell r="H35122" t="str">
            <v>[Be21]</v>
          </cell>
        </row>
        <row r="35123">
          <cell r="H35123" t="str">
            <v>[Bf11]</v>
          </cell>
        </row>
        <row r="35124">
          <cell r="H35124" t="str">
            <v>[H1]</v>
          </cell>
        </row>
        <row r="35125">
          <cell r="H35125" t="str">
            <v>[H11]</v>
          </cell>
        </row>
        <row r="35126">
          <cell r="H35126" t="str">
            <v>[H13]</v>
          </cell>
        </row>
        <row r="35127">
          <cell r="H35127" t="str">
            <v>[H15]</v>
          </cell>
        </row>
        <row r="35128">
          <cell r="H35128" t="str">
            <v>[H19]</v>
          </cell>
        </row>
        <row r="35129">
          <cell r="H35129" t="str">
            <v>[H2]</v>
          </cell>
        </row>
        <row r="35130">
          <cell r="H35130" t="str">
            <v>[H21]</v>
          </cell>
        </row>
        <row r="35131">
          <cell r="H35131" t="str">
            <v>[H23]</v>
          </cell>
        </row>
        <row r="35132">
          <cell r="H35132" t="str">
            <v>[H25]</v>
          </cell>
        </row>
        <row r="35133">
          <cell r="H35133" t="str">
            <v>[H3]</v>
          </cell>
        </row>
        <row r="35134">
          <cell r="H35134" t="str">
            <v>[H4]</v>
          </cell>
        </row>
        <row r="35135">
          <cell r="H35135" t="str">
            <v>[H5]</v>
          </cell>
        </row>
        <row r="35136">
          <cell r="H35136" t="str">
            <v>[H7]</v>
          </cell>
        </row>
        <row r="35137">
          <cell r="H35137" t="str">
            <v>[H9]</v>
          </cell>
        </row>
        <row r="35138">
          <cell r="H35138" t="str">
            <v>[R1]</v>
          </cell>
        </row>
        <row r="35139">
          <cell r="H35139" t="str">
            <v>[R11]</v>
          </cell>
        </row>
        <row r="35140">
          <cell r="H35140" t="str">
            <v>[R13]</v>
          </cell>
        </row>
        <row r="35141">
          <cell r="H35141" t="str">
            <v>[R15]</v>
          </cell>
        </row>
        <row r="35142">
          <cell r="H35142" t="str">
            <v>[R2]</v>
          </cell>
        </row>
        <row r="35143">
          <cell r="H35143" t="str">
            <v>[R3]</v>
          </cell>
        </row>
        <row r="35144">
          <cell r="H35144" t="str">
            <v>[R4]</v>
          </cell>
        </row>
        <row r="35145">
          <cell r="H35145" t="str">
            <v>[R5]</v>
          </cell>
        </row>
        <row r="35146">
          <cell r="H35146" t="str">
            <v>[R7]</v>
          </cell>
        </row>
        <row r="35147">
          <cell r="H35147" t="str">
            <v>[R9]</v>
          </cell>
        </row>
        <row r="35148">
          <cell r="H35148" t="str">
            <v>[Y]</v>
          </cell>
        </row>
        <row r="35149">
          <cell r="H35149" t="str">
            <v>[Ye32]</v>
          </cell>
        </row>
        <row r="35150">
          <cell r="H35150" t="str">
            <v>[Yf22]</v>
          </cell>
        </row>
        <row r="35151">
          <cell r="H35151" t="str">
            <v>[Z]</v>
          </cell>
        </row>
        <row r="35152">
          <cell r="H35152" t="str">
            <v>[Ze31]</v>
          </cell>
        </row>
        <row r="35153">
          <cell r="H35153" t="str">
            <v>[Zf21]</v>
          </cell>
        </row>
        <row r="35154">
          <cell r="H35154" t="str">
            <v>[Gl e21]</v>
          </cell>
        </row>
        <row r="35155">
          <cell r="H35155" t="str">
            <v>[Gl e22]</v>
          </cell>
        </row>
        <row r="35156">
          <cell r="H35156" t="str">
            <v>[Gl e31]</v>
          </cell>
        </row>
        <row r="35157">
          <cell r="H35157" t="str">
            <v>[Gl e32]</v>
          </cell>
        </row>
        <row r="35158">
          <cell r="H35158" t="str">
            <v>[Gl f11]</v>
          </cell>
        </row>
        <row r="35159">
          <cell r="H35159" t="str">
            <v>[Gl f12]</v>
          </cell>
        </row>
        <row r="35160">
          <cell r="H35160" t="str">
            <v>[Gl f21]</v>
          </cell>
        </row>
        <row r="35161">
          <cell r="H35161" t="str">
            <v>[Gl f22]</v>
          </cell>
        </row>
        <row r="35162">
          <cell r="H35162" t="str">
            <v>[Sch201R]</v>
          </cell>
        </row>
        <row r="35163">
          <cell r="H35163" t="str">
            <v>[Sch204R]</v>
          </cell>
        </row>
        <row r="35164">
          <cell r="H35164" t="str">
            <v>[Sch301H]</v>
          </cell>
        </row>
        <row r="35165">
          <cell r="H35165" t="str">
            <v>[Sch304H]</v>
          </cell>
        </row>
        <row r="35166">
          <cell r="H35166" t="str">
            <v>[1A]</v>
          </cell>
        </row>
        <row r="35167">
          <cell r="H35167" t="str">
            <v>[1H1]</v>
          </cell>
        </row>
        <row r="35168">
          <cell r="H35168" t="str">
            <v>[1R1]</v>
          </cell>
        </row>
        <row r="35169">
          <cell r="H35169" t="str">
            <v>[1R2]</v>
          </cell>
        </row>
        <row r="35170">
          <cell r="H35170" t="str">
            <v>[1R3]</v>
          </cell>
        </row>
        <row r="35171">
          <cell r="H35171" t="str">
            <v>[1R4]</v>
          </cell>
        </row>
        <row r="35172">
          <cell r="H35172" t="str">
            <v>[1Yf22]</v>
          </cell>
        </row>
        <row r="35173">
          <cell r="H35173" t="str">
            <v>[2R1]</v>
          </cell>
        </row>
        <row r="35174">
          <cell r="H35174" t="str">
            <v>[2R3]</v>
          </cell>
        </row>
        <row r="35175">
          <cell r="H35175" t="str">
            <v>[V10]</v>
          </cell>
        </row>
        <row r="35176">
          <cell r="H35176" t="str">
            <v>[V103R]</v>
          </cell>
        </row>
        <row r="35177">
          <cell r="H35177" t="str">
            <v>[V11]</v>
          </cell>
        </row>
        <row r="35178">
          <cell r="H35178" t="str">
            <v>[V111R]</v>
          </cell>
        </row>
        <row r="35179">
          <cell r="H35179" t="str">
            <v>[V112R]</v>
          </cell>
        </row>
        <row r="35180">
          <cell r="H35180" t="str">
            <v>[V1DW]</v>
          </cell>
        </row>
        <row r="35181">
          <cell r="H35181" t="str">
            <v>[V202H]</v>
          </cell>
        </row>
        <row r="35182">
          <cell r="H35182" t="str">
            <v>[V208H]</v>
          </cell>
        </row>
        <row r="35183">
          <cell r="H35183" t="str">
            <v>[V227H]</v>
          </cell>
        </row>
        <row r="35184">
          <cell r="H35184" t="str">
            <v>[V229H]</v>
          </cell>
        </row>
        <row r="35185">
          <cell r="H35185" t="str">
            <v>[V231H]</v>
          </cell>
        </row>
        <row r="35186">
          <cell r="H35186" t="str">
            <v>[V233H]</v>
          </cell>
        </row>
        <row r="35187">
          <cell r="H35187" t="str">
            <v>[V2DW]</v>
          </cell>
        </row>
        <row r="35188">
          <cell r="H35188" t="str">
            <v>[V402R]</v>
          </cell>
        </row>
        <row r="35189">
          <cell r="H35189" t="str">
            <v>[V403]</v>
          </cell>
        </row>
        <row r="35190">
          <cell r="H35190" t="str">
            <v>[V5]</v>
          </cell>
        </row>
        <row r="35191">
          <cell r="H35191" t="str">
            <v>[V501H]</v>
          </cell>
        </row>
        <row r="35192">
          <cell r="H35192" t="str">
            <v>[V502H]</v>
          </cell>
        </row>
        <row r="35193">
          <cell r="H35193" t="str">
            <v>[V62]</v>
          </cell>
        </row>
        <row r="35194">
          <cell r="H35194" t="str">
            <v>[V805H]</v>
          </cell>
        </row>
        <row r="35195">
          <cell r="H35195" t="str">
            <v>[V9]</v>
          </cell>
        </row>
        <row r="35196">
          <cell r="H35196" t="str">
            <v>[VH1]</v>
          </cell>
        </row>
        <row r="35197">
          <cell r="H35197" t="str">
            <v>[VH11]</v>
          </cell>
        </row>
        <row r="35198">
          <cell r="H35198" t="str">
            <v>[VH13]</v>
          </cell>
        </row>
        <row r="35199">
          <cell r="H35199" t="str">
            <v>[VH15]</v>
          </cell>
        </row>
        <row r="35200">
          <cell r="H35200" t="str">
            <v>[VH19]</v>
          </cell>
        </row>
        <row r="35201">
          <cell r="H35201" t="str">
            <v>[VH2]</v>
          </cell>
        </row>
        <row r="35202">
          <cell r="H35202" t="str">
            <v>[VH21]</v>
          </cell>
        </row>
        <row r="35203">
          <cell r="H35203" t="str">
            <v>[VH23]</v>
          </cell>
        </row>
        <row r="35204">
          <cell r="H35204" t="str">
            <v>[VH25]</v>
          </cell>
        </row>
        <row r="35205">
          <cell r="H35205" t="str">
            <v>[VH3]</v>
          </cell>
        </row>
        <row r="35206">
          <cell r="H35206" t="str">
            <v>[VH4]</v>
          </cell>
        </row>
        <row r="35207">
          <cell r="H35207" t="str">
            <v>[VH5]</v>
          </cell>
        </row>
        <row r="35208">
          <cell r="H35208" t="str">
            <v>[VH7]</v>
          </cell>
        </row>
        <row r="35209">
          <cell r="H35209" t="str">
            <v>[VH9]</v>
          </cell>
        </row>
        <row r="35210">
          <cell r="H35210" t="str">
            <v>[VR1]</v>
          </cell>
        </row>
        <row r="35211">
          <cell r="H35211" t="str">
            <v>[VR11]</v>
          </cell>
        </row>
        <row r="35212">
          <cell r="H35212" t="str">
            <v>[VR13]</v>
          </cell>
        </row>
        <row r="35213">
          <cell r="H35213" t="str">
            <v>[VR15]</v>
          </cell>
        </row>
        <row r="35214">
          <cell r="H35214" t="str">
            <v>[VR2]</v>
          </cell>
        </row>
        <row r="35215">
          <cell r="H35215" t="str">
            <v>[VR3]</v>
          </cell>
        </row>
        <row r="35216">
          <cell r="H35216" t="str">
            <v>[VR4]</v>
          </cell>
        </row>
        <row r="35217">
          <cell r="H35217" t="str">
            <v>[VR5]</v>
          </cell>
        </row>
        <row r="35218">
          <cell r="H35218" t="str">
            <v>[VR7]</v>
          </cell>
        </row>
        <row r="35219">
          <cell r="H35219" t="str">
            <v>[VR9]</v>
          </cell>
        </row>
        <row r="35220">
          <cell r="H35220" t="str">
            <v>[VSch201R]</v>
          </cell>
        </row>
        <row r="35221">
          <cell r="H35221" t="str">
            <v>[VSch204R]</v>
          </cell>
        </row>
        <row r="35222">
          <cell r="H35222" t="str">
            <v>[VSch301H]</v>
          </cell>
        </row>
        <row r="35223">
          <cell r="H35223" t="str">
            <v>[VSch304H]</v>
          </cell>
        </row>
        <row r="35224">
          <cell r="H35224" t="str">
            <v>[a]</v>
          </cell>
        </row>
        <row r="35225">
          <cell r="H35225" t="str">
            <v>[ae22]</v>
          </cell>
        </row>
        <row r="35226">
          <cell r="H35226" t="str">
            <v>[af12]</v>
          </cell>
        </row>
        <row r="35227">
          <cell r="H35227" t="str">
            <v>[b]</v>
          </cell>
        </row>
        <row r="35228">
          <cell r="H35228" t="str">
            <v>[be21]</v>
          </cell>
        </row>
        <row r="35229">
          <cell r="H35229" t="str">
            <v>[bf11]</v>
          </cell>
        </row>
        <row r="35230">
          <cell r="H35230" t="str">
            <v>[h(Y)]</v>
          </cell>
        </row>
        <row r="35231">
          <cell r="H35231" t="str">
            <v>[h(Z)]</v>
          </cell>
        </row>
        <row r="35232">
          <cell r="H35232" t="str">
            <v>[r(A)]</v>
          </cell>
        </row>
        <row r="35233">
          <cell r="H35233" t="str">
            <v>[r(B)]</v>
          </cell>
        </row>
        <row r="35234">
          <cell r="H35234" t="str">
            <v>[y]</v>
          </cell>
        </row>
        <row r="35235">
          <cell r="H35235" t="str">
            <v>[ye32]</v>
          </cell>
        </row>
        <row r="35236">
          <cell r="H35236" t="str">
            <v>[yf22]</v>
          </cell>
        </row>
        <row r="35237">
          <cell r="H35237" t="str">
            <v>[z]</v>
          </cell>
        </row>
        <row r="35238">
          <cell r="H35238" t="str">
            <v>[ze31]</v>
          </cell>
        </row>
        <row r="35239">
          <cell r="H35239" t="str">
            <v>[zf21]</v>
          </cell>
        </row>
        <row r="35240">
          <cell r="H35240" t="str">
            <v>[Sp 6]</v>
          </cell>
        </row>
        <row r="35241">
          <cell r="H35241" t="str">
            <v>[W 1]</v>
          </cell>
        </row>
        <row r="35242">
          <cell r="H35242" t="str">
            <v>[W 10]</v>
          </cell>
        </row>
        <row r="35243">
          <cell r="H35243" t="str">
            <v>[W 11]</v>
          </cell>
        </row>
        <row r="35244">
          <cell r="H35244" t="str">
            <v>[W 12]</v>
          </cell>
        </row>
        <row r="35245">
          <cell r="H35245" t="str">
            <v>[W 13]</v>
          </cell>
        </row>
        <row r="35246">
          <cell r="H35246" t="str">
            <v>[W 14]</v>
          </cell>
        </row>
        <row r="35247">
          <cell r="H35247" t="str">
            <v>[W 15]</v>
          </cell>
        </row>
        <row r="35248">
          <cell r="H35248" t="str">
            <v>[W 16]</v>
          </cell>
        </row>
        <row r="35249">
          <cell r="H35249" t="str">
            <v>[W 17]</v>
          </cell>
        </row>
        <row r="35250">
          <cell r="H35250" t="str">
            <v>[W 18]</v>
          </cell>
        </row>
        <row r="35251">
          <cell r="H35251" t="str">
            <v>[W 19]</v>
          </cell>
        </row>
        <row r="35252">
          <cell r="H35252" t="str">
            <v>[W 1DW]</v>
          </cell>
        </row>
        <row r="35253">
          <cell r="H35253" t="str">
            <v>[W 2]</v>
          </cell>
        </row>
        <row r="35254">
          <cell r="H35254" t="str">
            <v>[W 20]</v>
          </cell>
        </row>
        <row r="35255">
          <cell r="H35255" t="str">
            <v>[W 21]</v>
          </cell>
        </row>
        <row r="35256">
          <cell r="H35256" t="str">
            <v>[W 22]</v>
          </cell>
        </row>
        <row r="35257">
          <cell r="H35257" t="str">
            <v>[W 23]</v>
          </cell>
        </row>
        <row r="35258">
          <cell r="H35258" t="str">
            <v>[W 24]</v>
          </cell>
        </row>
        <row r="35259">
          <cell r="H35259" t="str">
            <v>[W 2DW]</v>
          </cell>
        </row>
        <row r="35260">
          <cell r="H35260" t="str">
            <v>[W 3]</v>
          </cell>
        </row>
        <row r="35261">
          <cell r="H35261" t="str">
            <v>[W 3DW]</v>
          </cell>
        </row>
        <row r="35262">
          <cell r="H35262" t="str">
            <v>[W 4]</v>
          </cell>
        </row>
        <row r="35263">
          <cell r="H35263" t="str">
            <v>[W 5]</v>
          </cell>
        </row>
        <row r="35264">
          <cell r="H35264" t="str">
            <v>[W 51]</v>
          </cell>
        </row>
        <row r="35265">
          <cell r="H35265" t="str">
            <v>[W 52]</v>
          </cell>
        </row>
        <row r="35266">
          <cell r="H35266" t="str">
            <v>[W 53]</v>
          </cell>
        </row>
        <row r="35267">
          <cell r="H35267" t="str">
            <v>[W 54]</v>
          </cell>
        </row>
        <row r="35268">
          <cell r="H35268" t="str">
            <v>[W 55]</v>
          </cell>
        </row>
        <row r="35269">
          <cell r="H35269" t="str">
            <v>[W 56]</v>
          </cell>
        </row>
        <row r="35270">
          <cell r="H35270" t="str">
            <v>[W 58]</v>
          </cell>
        </row>
        <row r="35271">
          <cell r="H35271" t="str">
            <v>[W 59]</v>
          </cell>
        </row>
        <row r="35272">
          <cell r="H35272" t="str">
            <v>[W 62]</v>
          </cell>
        </row>
        <row r="35273">
          <cell r="H35273" t="str">
            <v>[W 63]</v>
          </cell>
        </row>
        <row r="35274">
          <cell r="H35274" t="str">
            <v>[W 64]</v>
          </cell>
        </row>
        <row r="35275">
          <cell r="H35275" t="str">
            <v>[W 65]</v>
          </cell>
        </row>
        <row r="35276">
          <cell r="H35276" t="str">
            <v>[W 66]</v>
          </cell>
        </row>
        <row r="35277">
          <cell r="H35277" t="str">
            <v>[W 7]</v>
          </cell>
        </row>
        <row r="35278">
          <cell r="H35278" t="str">
            <v>[W 8]</v>
          </cell>
        </row>
        <row r="35279">
          <cell r="H35279" t="str">
            <v>[W 9]</v>
          </cell>
        </row>
        <row r="35280">
          <cell r="H35280" t="str">
            <v>[VE 103]</v>
          </cell>
        </row>
        <row r="35281">
          <cell r="H35281" t="str">
            <v>[VE 111]</v>
          </cell>
        </row>
        <row r="35282">
          <cell r="H35282" t="str">
            <v>[VE 112]</v>
          </cell>
        </row>
        <row r="35283">
          <cell r="H35283" t="str">
            <v>[VE 1D]</v>
          </cell>
        </row>
        <row r="35284">
          <cell r="H35284" t="str">
            <v>[VE 208]</v>
          </cell>
        </row>
        <row r="35285">
          <cell r="H35285" t="str">
            <v>[VE 219]</v>
          </cell>
        </row>
        <row r="35286">
          <cell r="H35286" t="str">
            <v>[VE 221]</v>
          </cell>
        </row>
        <row r="35287">
          <cell r="H35287" t="str">
            <v>[VE 223]</v>
          </cell>
        </row>
        <row r="35288">
          <cell r="H35288" t="str">
            <v>[VE 225]</v>
          </cell>
        </row>
        <row r="35289">
          <cell r="H35289" t="str">
            <v>[VE 227]</v>
          </cell>
        </row>
        <row r="35290">
          <cell r="H35290" t="str">
            <v>[VE 229]</v>
          </cell>
        </row>
        <row r="35291">
          <cell r="H35291" t="str">
            <v>[VE 231]</v>
          </cell>
        </row>
        <row r="35292">
          <cell r="H35292" t="str">
            <v>[VE 233]</v>
          </cell>
        </row>
        <row r="35293">
          <cell r="H35293" t="str">
            <v>[VE 403]</v>
          </cell>
        </row>
        <row r="35294">
          <cell r="H35294" t="str">
            <v>[VE 805]</v>
          </cell>
        </row>
        <row r="35295">
          <cell r="H35295" t="str">
            <v>[ZE e31]</v>
          </cell>
        </row>
        <row r="35296">
          <cell r="H35296" t="str">
            <v>[ZE e32]</v>
          </cell>
        </row>
        <row r="35297">
          <cell r="H35297" t="str">
            <v>[ZVE f11]</v>
          </cell>
        </row>
        <row r="35298">
          <cell r="H35298" t="str">
            <v>[ZVE f12]</v>
          </cell>
        </row>
        <row r="35299">
          <cell r="H35299" t="str">
            <v>[aws]</v>
          </cell>
        </row>
        <row r="35300">
          <cell r="H35300" t="str">
            <v>[1/4]</v>
          </cell>
        </row>
        <row r="35301">
          <cell r="H35301" t="str">
            <v>[101]</v>
          </cell>
        </row>
        <row r="35302">
          <cell r="H35302" t="str">
            <v>[102]</v>
          </cell>
        </row>
        <row r="35303">
          <cell r="H35303" t="str">
            <v>[2/3]</v>
          </cell>
        </row>
        <row r="35304">
          <cell r="H35304" t="str">
            <v>[201]</v>
          </cell>
        </row>
        <row r="35305">
          <cell r="H35305" t="str">
            <v>[202]</v>
          </cell>
        </row>
        <row r="35306">
          <cell r="H35306" t="str">
            <v>[204]</v>
          </cell>
        </row>
        <row r="35307">
          <cell r="H35307" t="str">
            <v>[302]</v>
          </cell>
        </row>
        <row r="35308">
          <cell r="H35308" t="str">
            <v>[31]</v>
          </cell>
        </row>
        <row r="35309">
          <cell r="H35309" t="str">
            <v>[401]</v>
          </cell>
        </row>
        <row r="35310">
          <cell r="H35310" t="str">
            <v>[402]</v>
          </cell>
        </row>
        <row r="35311">
          <cell r="H35311" t="str">
            <v>[5]</v>
          </cell>
        </row>
        <row r="35312">
          <cell r="H35312" t="str">
            <v>[51/54]</v>
          </cell>
        </row>
        <row r="35313">
          <cell r="H35313" t="str">
            <v>[52/53]</v>
          </cell>
        </row>
        <row r="35314">
          <cell r="H35314" t="str">
            <v>[b11]</v>
          </cell>
        </row>
        <row r="35315">
          <cell r="H35315" t="str">
            <v>[b12]</v>
          </cell>
        </row>
        <row r="35316">
          <cell r="H35316" t="str">
            <v>[W 1SV]</v>
          </cell>
        </row>
        <row r="35317">
          <cell r="H35317" t="str">
            <v>[Gl 101]</v>
          </cell>
        </row>
        <row r="35318">
          <cell r="H35318" t="str">
            <v>[Gl 102]</v>
          </cell>
        </row>
        <row r="35319">
          <cell r="H35319" t="str">
            <v>[Gl 201]</v>
          </cell>
        </row>
        <row r="35320">
          <cell r="H35320" t="str">
            <v>[Gl 202]</v>
          </cell>
        </row>
        <row r="35321">
          <cell r="H35321" t="str">
            <v>[Gl 204]</v>
          </cell>
        </row>
        <row r="35322">
          <cell r="H35322" t="str">
            <v>[Gl 302]</v>
          </cell>
        </row>
        <row r="35323">
          <cell r="H35323" t="str">
            <v>[Gl 401]</v>
          </cell>
        </row>
        <row r="35324">
          <cell r="H35324" t="str">
            <v>[Gl 402]</v>
          </cell>
        </row>
        <row r="35325">
          <cell r="H35325" t="str">
            <v>[101]</v>
          </cell>
        </row>
        <row r="35326">
          <cell r="H35326" t="str">
            <v>[102]</v>
          </cell>
        </row>
        <row r="35327">
          <cell r="H35327" t="str">
            <v>[201]</v>
          </cell>
        </row>
        <row r="35328">
          <cell r="H35328" t="str">
            <v>[202]</v>
          </cell>
        </row>
        <row r="35329">
          <cell r="H35329" t="str">
            <v>[204]</v>
          </cell>
        </row>
        <row r="35330">
          <cell r="H35330" t="str">
            <v>[302]</v>
          </cell>
        </row>
        <row r="35331">
          <cell r="H35331" t="str">
            <v>[401]</v>
          </cell>
        </row>
        <row r="35332">
          <cell r="H35332" t="str">
            <v>[402]</v>
          </cell>
        </row>
        <row r="35333">
          <cell r="H35333" t="str">
            <v>[Bl a21]</v>
          </cell>
        </row>
        <row r="35334">
          <cell r="H35334" t="str">
            <v>[Bl a22]</v>
          </cell>
        </row>
        <row r="35335">
          <cell r="H35335" t="str">
            <v>[Bl b11]</v>
          </cell>
        </row>
        <row r="35336">
          <cell r="H35336" t="str">
            <v>[Bl b12]</v>
          </cell>
        </row>
        <row r="35337">
          <cell r="H35337" t="str">
            <v>[Ers Aa22]</v>
          </cell>
        </row>
        <row r="35338">
          <cell r="H35338" t="str">
            <v>[Ers Ba21]</v>
          </cell>
        </row>
        <row r="35339">
          <cell r="H35339" t="str">
            <v>[Ers E202]</v>
          </cell>
        </row>
        <row r="35340">
          <cell r="H35340" t="str">
            <v>[Ers E204]</v>
          </cell>
        </row>
        <row r="35341">
          <cell r="H35341" t="str">
            <v>[Ers H201]</v>
          </cell>
        </row>
        <row r="35342">
          <cell r="H35342" t="str">
            <v>[Ers H202]</v>
          </cell>
        </row>
        <row r="35343">
          <cell r="H35343" t="str">
            <v>[Ers H204]</v>
          </cell>
        </row>
        <row r="35344">
          <cell r="H35344" t="str">
            <v>[Ers R201]</v>
          </cell>
        </row>
        <row r="35345">
          <cell r="H35345" t="str">
            <v>[Ers R302]</v>
          </cell>
        </row>
        <row r="35346">
          <cell r="H35346" t="str">
            <v>[Ers Yb12]</v>
          </cell>
        </row>
        <row r="35347">
          <cell r="H35347" t="str">
            <v>[Ers Zb11]</v>
          </cell>
        </row>
        <row r="35348">
          <cell r="H35348" t="str">
            <v>[Ers 1Aa22]</v>
          </cell>
        </row>
        <row r="35349">
          <cell r="H35349" t="str">
            <v>[Ers 1Ba21]</v>
          </cell>
        </row>
        <row r="35350">
          <cell r="H35350" t="str">
            <v>[Ers 1E202]</v>
          </cell>
        </row>
        <row r="35351">
          <cell r="H35351" t="str">
            <v>[Ers 1E204]</v>
          </cell>
        </row>
        <row r="35352">
          <cell r="H35352" t="str">
            <v>[Ers 1R201]</v>
          </cell>
        </row>
        <row r="35353">
          <cell r="H35353" t="str">
            <v>[Ers 1R302]</v>
          </cell>
        </row>
        <row r="35354">
          <cell r="H35354" t="str">
            <v>[Ers 1Zb11]</v>
          </cell>
        </row>
        <row r="35355">
          <cell r="H35355" t="str">
            <v>[Ers 2Aa22]</v>
          </cell>
        </row>
        <row r="35356">
          <cell r="H35356" t="str">
            <v>[Ers 2E202]</v>
          </cell>
        </row>
        <row r="35357">
          <cell r="H35357" t="str">
            <v>[Ab12]</v>
          </cell>
        </row>
        <row r="35358">
          <cell r="H35358" t="str">
            <v>[Bb11]</v>
          </cell>
        </row>
        <row r="35359">
          <cell r="H35359" t="str">
            <v>[Ya21]</v>
          </cell>
        </row>
        <row r="35360">
          <cell r="H35360" t="str">
            <v>[Za22]</v>
          </cell>
        </row>
        <row r="35361">
          <cell r="H35361" t="str">
            <v>[aa,ba (Aa12)]</v>
          </cell>
        </row>
        <row r="35362">
          <cell r="H35362" t="str">
            <v>[ba,aa (Ba11)]</v>
          </cell>
        </row>
        <row r="35363">
          <cell r="H35363" t="str">
            <v>[yb12,zb11]</v>
          </cell>
        </row>
        <row r="35364">
          <cell r="H35364" t="str">
            <v>[zb11]</v>
          </cell>
        </row>
        <row r="35365">
          <cell r="H35365" t="str">
            <v>[XTR b11]</v>
          </cell>
        </row>
        <row r="35366">
          <cell r="H35366" t="str">
            <v>[XTR b12]</v>
          </cell>
        </row>
        <row r="35367">
          <cell r="H35367" t="str">
            <v>[a21]</v>
          </cell>
        </row>
        <row r="35368">
          <cell r="H35368" t="str">
            <v>[a22]</v>
          </cell>
        </row>
        <row r="35369">
          <cell r="H35369" t="str">
            <v>[Aa22]</v>
          </cell>
        </row>
        <row r="35370">
          <cell r="H35370" t="str">
            <v>[Ba21]</v>
          </cell>
        </row>
        <row r="35371">
          <cell r="H35371" t="str">
            <v>[E202]</v>
          </cell>
        </row>
        <row r="35372">
          <cell r="H35372" t="str">
            <v>[E204]</v>
          </cell>
        </row>
        <row r="35373">
          <cell r="H35373" t="str">
            <v>[H201]</v>
          </cell>
        </row>
        <row r="35374">
          <cell r="H35374" t="str">
            <v>[H202]</v>
          </cell>
        </row>
        <row r="35375">
          <cell r="H35375" t="str">
            <v>[H204]</v>
          </cell>
        </row>
        <row r="35376">
          <cell r="H35376" t="str">
            <v>[R201]</v>
          </cell>
        </row>
        <row r="35377">
          <cell r="H35377" t="str">
            <v>[R302]</v>
          </cell>
        </row>
        <row r="35378">
          <cell r="H35378" t="str">
            <v>[Yb12]</v>
          </cell>
        </row>
        <row r="35379">
          <cell r="H35379" t="str">
            <v>[Zb11]</v>
          </cell>
        </row>
        <row r="35380">
          <cell r="H35380" t="str">
            <v>[Gl a21]</v>
          </cell>
        </row>
        <row r="35381">
          <cell r="H35381" t="str">
            <v>[Gl a22]</v>
          </cell>
        </row>
        <row r="35382">
          <cell r="H35382" t="str">
            <v>[Gl b11]</v>
          </cell>
        </row>
        <row r="35383">
          <cell r="H35383" t="str">
            <v>[Gl b12]</v>
          </cell>
        </row>
        <row r="35384">
          <cell r="H35384" t="str">
            <v>[1Aa22]</v>
          </cell>
        </row>
        <row r="35385">
          <cell r="H35385" t="str">
            <v>[1Ba21]</v>
          </cell>
        </row>
        <row r="35386">
          <cell r="H35386" t="str">
            <v>[1E202]</v>
          </cell>
        </row>
        <row r="35387">
          <cell r="H35387" t="str">
            <v>[1E204]</v>
          </cell>
        </row>
        <row r="35388">
          <cell r="H35388" t="str">
            <v>[1H202/H204]</v>
          </cell>
        </row>
        <row r="35389">
          <cell r="H35389" t="str">
            <v>[1R201]</v>
          </cell>
        </row>
        <row r="35390">
          <cell r="H35390" t="str">
            <v>[1R302]</v>
          </cell>
        </row>
        <row r="35391">
          <cell r="H35391" t="str">
            <v>[1Zb11]</v>
          </cell>
        </row>
        <row r="35392">
          <cell r="H35392" t="str">
            <v>[2Aa22]</v>
          </cell>
        </row>
        <row r="35393">
          <cell r="H35393" t="str">
            <v>[2E202]</v>
          </cell>
        </row>
        <row r="35394">
          <cell r="H35394" t="str">
            <v>[V101R]</v>
          </cell>
        </row>
        <row r="35395">
          <cell r="H35395" t="str">
            <v>[V102R]</v>
          </cell>
        </row>
        <row r="35396">
          <cell r="H35396" t="str">
            <v>[V302H]</v>
          </cell>
        </row>
        <row r="35397">
          <cell r="H35397" t="str">
            <v>[V401H]</v>
          </cell>
        </row>
        <row r="35398">
          <cell r="H35398" t="str">
            <v>[V402H]</v>
          </cell>
        </row>
        <row r="35399">
          <cell r="H35399" t="str">
            <v>[V5]</v>
          </cell>
        </row>
        <row r="35400">
          <cell r="H35400" t="str">
            <v>[VE202]</v>
          </cell>
        </row>
        <row r="35401">
          <cell r="H35401" t="str">
            <v>[VE204]</v>
          </cell>
        </row>
        <row r="35402">
          <cell r="H35402" t="str">
            <v>[VH201]</v>
          </cell>
        </row>
        <row r="35403">
          <cell r="H35403" t="str">
            <v>[VH202]</v>
          </cell>
        </row>
        <row r="35404">
          <cell r="H35404" t="str">
            <v>[VH204]</v>
          </cell>
        </row>
        <row r="35405">
          <cell r="H35405" t="str">
            <v>[VR201]</v>
          </cell>
        </row>
        <row r="35406">
          <cell r="H35406" t="str">
            <v>[VR302]</v>
          </cell>
        </row>
        <row r="35407">
          <cell r="H35407" t="str">
            <v>[ab,bb (R302)]</v>
          </cell>
        </row>
        <row r="35408">
          <cell r="H35408" t="str">
            <v>[bb,ab (R201)]</v>
          </cell>
        </row>
        <row r="35409">
          <cell r="H35409" t="str">
            <v>[e,r (Aa22)]</v>
          </cell>
        </row>
        <row r="35410">
          <cell r="H35410" t="str">
            <v>[e,r (Ba21)]</v>
          </cell>
        </row>
        <row r="35411">
          <cell r="H35411" t="str">
            <v>[h (Yb12)]</v>
          </cell>
        </row>
        <row r="35412">
          <cell r="H35412" t="str">
            <v>[h (Zb11)]</v>
          </cell>
        </row>
        <row r="35413">
          <cell r="H35413" t="str">
            <v>[r (E202)]</v>
          </cell>
        </row>
        <row r="35414">
          <cell r="H35414" t="str">
            <v>[r (E204)]</v>
          </cell>
        </row>
        <row r="35415">
          <cell r="H35415" t="str">
            <v>[ya,za (H201)]</v>
          </cell>
        </row>
        <row r="35416">
          <cell r="H35416" t="str">
            <v>[ya,za (H202)]</v>
          </cell>
        </row>
        <row r="35417">
          <cell r="H35417" t="str">
            <v>[ya,za (H204)]</v>
          </cell>
        </row>
        <row r="35418">
          <cell r="H35418" t="str">
            <v>[W 1]</v>
          </cell>
        </row>
        <row r="35419">
          <cell r="H35419" t="str">
            <v>[W 2]</v>
          </cell>
        </row>
        <row r="35420">
          <cell r="H35420" t="str">
            <v>[W 3]</v>
          </cell>
        </row>
        <row r="35421">
          <cell r="H35421" t="str">
            <v>[W 31]</v>
          </cell>
        </row>
        <row r="35422">
          <cell r="H35422" t="str">
            <v>[W 4]</v>
          </cell>
        </row>
        <row r="35423">
          <cell r="H35423" t="str">
            <v>[W 5]</v>
          </cell>
        </row>
        <row r="35424">
          <cell r="H35424" t="str">
            <v>[W 51]</v>
          </cell>
        </row>
        <row r="35425">
          <cell r="H35425" t="str">
            <v>[W 52]</v>
          </cell>
        </row>
        <row r="35426">
          <cell r="H35426" t="str">
            <v>[W 53]</v>
          </cell>
        </row>
        <row r="35427">
          <cell r="H35427" t="str">
            <v>[W 54]</v>
          </cell>
        </row>
        <row r="35428">
          <cell r="H35428" t="str">
            <v>[ZVE a21]</v>
          </cell>
        </row>
        <row r="35429">
          <cell r="H35429" t="str">
            <v>[ZVE a22]</v>
          </cell>
        </row>
        <row r="35430">
          <cell r="H35430" t="str">
            <v>[ZVE b11]</v>
          </cell>
        </row>
        <row r="35431">
          <cell r="H35431" t="str">
            <v>[ZVE b12]</v>
          </cell>
        </row>
        <row r="35432">
          <cell r="H35432" t="str">
            <v>[aws]</v>
          </cell>
        </row>
        <row r="35433">
          <cell r="H35433" t="str">
            <v>[W 5]</v>
          </cell>
        </row>
        <row r="35434">
          <cell r="H35434" t="str">
            <v>[Gl 1]</v>
          </cell>
        </row>
        <row r="35435">
          <cell r="H35435" t="str">
            <v>[Gl 2]</v>
          </cell>
        </row>
        <row r="35436">
          <cell r="H35436" t="str">
            <v>[W1-4/AWS]</v>
          </cell>
        </row>
        <row r="35437">
          <cell r="H35437" t="str">
            <v>[W2/3/AWS]</v>
          </cell>
        </row>
        <row r="35438">
          <cell r="H35438" t="str">
            <v>[f21/AWS]</v>
          </cell>
        </row>
        <row r="35439">
          <cell r="H35439" t="str">
            <v>[f22/AWS]</v>
          </cell>
        </row>
        <row r="35440">
          <cell r="H35440" t="str">
            <v>[f31/AWS]</v>
          </cell>
        </row>
        <row r="35441">
          <cell r="H35441" t="str">
            <v>[f32/AWS]</v>
          </cell>
        </row>
        <row r="35442">
          <cell r="H35442" t="str">
            <v>[Bl f21]</v>
          </cell>
        </row>
        <row r="35443">
          <cell r="H35443" t="str">
            <v>[Bl f22]</v>
          </cell>
        </row>
        <row r="35444">
          <cell r="H35444" t="str">
            <v>[Bl f31]</v>
          </cell>
        </row>
        <row r="35445">
          <cell r="H35445" t="str">
            <v>[Bl f32]</v>
          </cell>
        </row>
        <row r="35446">
          <cell r="H35446" t="str">
            <v>[Ers Af22]</v>
          </cell>
        </row>
        <row r="35447">
          <cell r="H35447" t="str">
            <v>[Ers Bf21]</v>
          </cell>
        </row>
        <row r="35448">
          <cell r="H35448" t="str">
            <v>[Ers Yf32]</v>
          </cell>
        </row>
        <row r="35449">
          <cell r="H35449" t="str">
            <v>[Ers Zf31]</v>
          </cell>
        </row>
        <row r="35450">
          <cell r="H35450" t="str">
            <v>[Af22]</v>
          </cell>
        </row>
        <row r="35451">
          <cell r="H35451" t="str">
            <v>[Bf21]</v>
          </cell>
        </row>
        <row r="35452">
          <cell r="H35452" t="str">
            <v>[Yf32]</v>
          </cell>
        </row>
        <row r="35453">
          <cell r="H35453" t="str">
            <v>[Zf31]</v>
          </cell>
        </row>
        <row r="35454">
          <cell r="H35454" t="str">
            <v>[Gl f11]</v>
          </cell>
        </row>
        <row r="35455">
          <cell r="H35455" t="str">
            <v>[Gl f12]</v>
          </cell>
        </row>
        <row r="35456">
          <cell r="H35456" t="str">
            <v>[Gl f21]</v>
          </cell>
        </row>
        <row r="35457">
          <cell r="H35457" t="str">
            <v>[Gl f22]</v>
          </cell>
        </row>
        <row r="35458">
          <cell r="H35458" t="str">
            <v>[Gl f31]</v>
          </cell>
        </row>
        <row r="35459">
          <cell r="H35459" t="str">
            <v>[Gl f32]</v>
          </cell>
        </row>
        <row r="35460">
          <cell r="H35460" t="str">
            <v>[Gl f41]</v>
          </cell>
        </row>
        <row r="35461">
          <cell r="H35461" t="str">
            <v>[Gl f42]</v>
          </cell>
        </row>
        <row r="35462">
          <cell r="H35462" t="str">
            <v>[af22]</v>
          </cell>
        </row>
        <row r="35463">
          <cell r="H35463" t="str">
            <v>[bf21]</v>
          </cell>
        </row>
        <row r="35464">
          <cell r="H35464" t="str">
            <v>[yf32]</v>
          </cell>
        </row>
        <row r="35465">
          <cell r="H35465" t="str">
            <v>[zf31]</v>
          </cell>
        </row>
        <row r="35466">
          <cell r="H35466" t="str">
            <v>[W 1]</v>
          </cell>
        </row>
        <row r="35467">
          <cell r="H35467" t="str">
            <v>[W 2]</v>
          </cell>
        </row>
        <row r="35468">
          <cell r="H35468" t="str">
            <v>[W 3]</v>
          </cell>
        </row>
        <row r="35469">
          <cell r="H35469" t="str">
            <v>[W 4]</v>
          </cell>
        </row>
        <row r="35470">
          <cell r="H35470" t="str">
            <v>[ZE f21]</v>
          </cell>
        </row>
        <row r="35471">
          <cell r="H35471" t="str">
            <v>[ZE f22]</v>
          </cell>
        </row>
        <row r="35472">
          <cell r="H35472" t="str">
            <v>[ZE f31]</v>
          </cell>
        </row>
        <row r="35473">
          <cell r="H35473" t="str">
            <v>[ZE f32]</v>
          </cell>
        </row>
        <row r="35474">
          <cell r="H35474" t="str">
            <v>[aws]</v>
          </cell>
        </row>
        <row r="35475">
          <cell r="H35475" t="str">
            <v>[101]</v>
          </cell>
        </row>
        <row r="35476">
          <cell r="H35476" t="str">
            <v>[102]</v>
          </cell>
        </row>
        <row r="35477">
          <cell r="H35477" t="str">
            <v>[111]</v>
          </cell>
        </row>
        <row r="35478">
          <cell r="H35478" t="str">
            <v>[112]</v>
          </cell>
        </row>
        <row r="35479">
          <cell r="H35479" t="str">
            <v>[116]</v>
          </cell>
        </row>
        <row r="35480">
          <cell r="H35480" t="str">
            <v>[201]</v>
          </cell>
        </row>
        <row r="35481">
          <cell r="H35481" t="str">
            <v>[202]</v>
          </cell>
        </row>
        <row r="35482">
          <cell r="H35482" t="str">
            <v>[203]</v>
          </cell>
        </row>
        <row r="35483">
          <cell r="H35483" t="str">
            <v>[204]</v>
          </cell>
        </row>
        <row r="35484">
          <cell r="H35484" t="str">
            <v>[206]</v>
          </cell>
        </row>
        <row r="35485">
          <cell r="H35485" t="str">
            <v>[211]</v>
          </cell>
        </row>
        <row r="35486">
          <cell r="H35486" t="str">
            <v>[302]</v>
          </cell>
        </row>
        <row r="35487">
          <cell r="H35487" t="str">
            <v>[312]</v>
          </cell>
        </row>
        <row r="35488">
          <cell r="H35488" t="str">
            <v>[401]</v>
          </cell>
        </row>
        <row r="35489">
          <cell r="H35489" t="str">
            <v>[402]</v>
          </cell>
        </row>
        <row r="35490">
          <cell r="H35490" t="str">
            <v>[W1]</v>
          </cell>
        </row>
        <row r="35491">
          <cell r="H35491" t="str">
            <v>[W1I]</v>
          </cell>
        </row>
        <row r="35492">
          <cell r="H35492" t="str">
            <v>[W2]</v>
          </cell>
        </row>
        <row r="35493">
          <cell r="H35493" t="str">
            <v>[W3]</v>
          </cell>
        </row>
        <row r="35494">
          <cell r="H35494" t="str">
            <v>[W4]</v>
          </cell>
        </row>
        <row r="35495">
          <cell r="H35495" t="str">
            <v>[W41]</v>
          </cell>
        </row>
        <row r="35496">
          <cell r="H35496" t="str">
            <v>[W5]</v>
          </cell>
        </row>
        <row r="35497">
          <cell r="H35497" t="str">
            <v>[W51/53]</v>
          </cell>
        </row>
        <row r="35498">
          <cell r="H35498" t="str">
            <v>[W52]</v>
          </cell>
        </row>
        <row r="35499">
          <cell r="H35499" t="str">
            <v>[W54]</v>
          </cell>
        </row>
        <row r="35500">
          <cell r="H35500" t="str">
            <v>[W55]</v>
          </cell>
        </row>
        <row r="35501">
          <cell r="H35501" t="str">
            <v>[W56]</v>
          </cell>
        </row>
        <row r="35502">
          <cell r="H35502" t="str">
            <v>[W6/7]</v>
          </cell>
        </row>
        <row r="35503">
          <cell r="H35503" t="str">
            <v>[h11]</v>
          </cell>
        </row>
        <row r="35504">
          <cell r="H35504" t="str">
            <v>[h12]</v>
          </cell>
        </row>
        <row r="35505">
          <cell r="H35505" t="str">
            <v>[k11]</v>
          </cell>
        </row>
        <row r="35506">
          <cell r="H35506" t="str">
            <v>[k12]</v>
          </cell>
        </row>
        <row r="35507">
          <cell r="H35507" t="str">
            <v>[k21]</v>
          </cell>
        </row>
        <row r="35508">
          <cell r="H35508" t="str">
            <v>[k22]</v>
          </cell>
        </row>
        <row r="35509">
          <cell r="H35509" t="str">
            <v>[W 1J]</v>
          </cell>
        </row>
        <row r="35510">
          <cell r="H35510" t="str">
            <v>[W 35]</v>
          </cell>
        </row>
        <row r="35511">
          <cell r="H35511" t="str">
            <v>[Gl 101]</v>
          </cell>
        </row>
        <row r="35512">
          <cell r="H35512" t="str">
            <v>[Gl 102]</v>
          </cell>
        </row>
        <row r="35513">
          <cell r="H35513" t="str">
            <v>[Gl 111]</v>
          </cell>
        </row>
        <row r="35514">
          <cell r="H35514" t="str">
            <v>[Gl 112]</v>
          </cell>
        </row>
        <row r="35515">
          <cell r="H35515" t="str">
            <v>[Gl 116]</v>
          </cell>
        </row>
        <row r="35516">
          <cell r="H35516" t="str">
            <v>[Gl 201]</v>
          </cell>
        </row>
        <row r="35517">
          <cell r="H35517" t="str">
            <v>[Gl 202]</v>
          </cell>
        </row>
        <row r="35518">
          <cell r="H35518" t="str">
            <v>[Gl 203]</v>
          </cell>
        </row>
        <row r="35519">
          <cell r="H35519" t="str">
            <v>[Gl 204]</v>
          </cell>
        </row>
        <row r="35520">
          <cell r="H35520" t="str">
            <v>[Gl 206]</v>
          </cell>
        </row>
        <row r="35521">
          <cell r="H35521" t="str">
            <v>[Gl 211]</v>
          </cell>
        </row>
        <row r="35522">
          <cell r="H35522" t="str">
            <v>[Gl 302]</v>
          </cell>
        </row>
        <row r="35523">
          <cell r="H35523" t="str">
            <v>[Gl 312]</v>
          </cell>
        </row>
        <row r="35524">
          <cell r="H35524" t="str">
            <v>[Gl 401]</v>
          </cell>
        </row>
        <row r="35525">
          <cell r="H35525" t="str">
            <v>[Gl 402]</v>
          </cell>
        </row>
        <row r="35526">
          <cell r="H35526" t="str">
            <v>[101/111A]</v>
          </cell>
        </row>
        <row r="35527">
          <cell r="H35527" t="str">
            <v>[102-116A]</v>
          </cell>
        </row>
        <row r="35528">
          <cell r="H35528" t="str">
            <v>[203A]</v>
          </cell>
        </row>
        <row r="35529">
          <cell r="H35529" t="str">
            <v>[211/401A]</v>
          </cell>
        </row>
        <row r="35530">
          <cell r="H35530" t="str">
            <v>[312/402A]</v>
          </cell>
        </row>
        <row r="35531">
          <cell r="H35531" t="str">
            <v>[Gl 403]</v>
          </cell>
        </row>
        <row r="35532">
          <cell r="H35532" t="str">
            <v>[W1l/2l]</v>
          </cell>
        </row>
        <row r="35533">
          <cell r="H35533" t="str">
            <v>[W41A]</v>
          </cell>
        </row>
        <row r="35534">
          <cell r="H35534" t="str">
            <v>[Bl h11]</v>
          </cell>
        </row>
        <row r="35535">
          <cell r="H35535" t="str">
            <v>[Bl h12]</v>
          </cell>
        </row>
        <row r="35536">
          <cell r="H35536" t="str">
            <v>[Bl k11]</v>
          </cell>
        </row>
        <row r="35537">
          <cell r="H35537" t="str">
            <v>[Bl k12]</v>
          </cell>
        </row>
        <row r="35538">
          <cell r="H35538" t="str">
            <v>[Bl k21]</v>
          </cell>
        </row>
        <row r="35539">
          <cell r="H35539" t="str">
            <v>[Bl k22]</v>
          </cell>
        </row>
        <row r="35540">
          <cell r="H35540" t="str">
            <v>[EVA1]</v>
          </cell>
        </row>
        <row r="35541">
          <cell r="H35541" t="str">
            <v>[EVA2]</v>
          </cell>
        </row>
        <row r="35542">
          <cell r="H35542" t="str">
            <v>[Ers Ah12]</v>
          </cell>
        </row>
        <row r="35543">
          <cell r="H35543" t="str">
            <v>[Ers Ak12]</v>
          </cell>
        </row>
        <row r="35544">
          <cell r="H35544" t="str">
            <v>[Ers Bh11]</v>
          </cell>
        </row>
        <row r="35545">
          <cell r="H35545" t="str">
            <v>[Ers Bk11]</v>
          </cell>
        </row>
        <row r="35546">
          <cell r="H35546" t="str">
            <v>[Ers H201]</v>
          </cell>
        </row>
        <row r="35547">
          <cell r="H35547" t="str">
            <v>[Ers H202]</v>
          </cell>
        </row>
        <row r="35548">
          <cell r="H35548" t="str">
            <v>[Ers H203]</v>
          </cell>
        </row>
        <row r="35549">
          <cell r="H35549" t="str">
            <v>[Ers H204]</v>
          </cell>
        </row>
        <row r="35550">
          <cell r="H35550" t="str">
            <v>[Ers H206]</v>
          </cell>
        </row>
        <row r="35551">
          <cell r="H35551" t="str">
            <v>[Ers R201]</v>
          </cell>
        </row>
        <row r="35552">
          <cell r="H35552" t="str">
            <v>[Ers R203]</v>
          </cell>
        </row>
        <row r="35553">
          <cell r="H35553" t="str">
            <v>[Ers R206]</v>
          </cell>
        </row>
        <row r="35554">
          <cell r="H35554" t="str">
            <v>[Ers R302]</v>
          </cell>
        </row>
        <row r="35555">
          <cell r="H35555" t="str">
            <v>[Ers Sch202R]</v>
          </cell>
        </row>
        <row r="35556">
          <cell r="H35556" t="str">
            <v>[Ers Sch204R]</v>
          </cell>
        </row>
        <row r="35557">
          <cell r="H35557" t="str">
            <v>[Ers Sch302H]</v>
          </cell>
        </row>
        <row r="35558">
          <cell r="H35558" t="str">
            <v>[Ers Yk12]</v>
          </cell>
        </row>
        <row r="35559">
          <cell r="H35559" t="str">
            <v>[Ers Yk22]</v>
          </cell>
        </row>
        <row r="35560">
          <cell r="H35560" t="str">
            <v>[Ers Zk11]</v>
          </cell>
        </row>
        <row r="35561">
          <cell r="H35561" t="str">
            <v>[Ers Zk21]</v>
          </cell>
        </row>
        <row r="35562">
          <cell r="H35562" t="str">
            <v>[Ers 1Bh11]</v>
          </cell>
        </row>
        <row r="35563">
          <cell r="H35563" t="str">
            <v>[Ers 1Bk11]</v>
          </cell>
        </row>
        <row r="35564">
          <cell r="H35564" t="str">
            <v>[Ers 1H206]</v>
          </cell>
        </row>
        <row r="35565">
          <cell r="H35565" t="str">
            <v>[Ers 1Yk12]</v>
          </cell>
        </row>
        <row r="35566">
          <cell r="H35566" t="str">
            <v>[FA 01]</v>
          </cell>
        </row>
        <row r="35567">
          <cell r="H35567" t="str">
            <v>[FA 02]</v>
          </cell>
        </row>
        <row r="35568">
          <cell r="H35568" t="str">
            <v>[FA R203]</v>
          </cell>
        </row>
        <row r="35569">
          <cell r="H35569" t="str">
            <v>[FA R206]</v>
          </cell>
        </row>
        <row r="35570">
          <cell r="H35570" t="str">
            <v>[GA Ah12]</v>
          </cell>
        </row>
        <row r="35571">
          <cell r="H35571" t="str">
            <v>[GA H206]</v>
          </cell>
        </row>
        <row r="35572">
          <cell r="H35572" t="str">
            <v>[GA R201]</v>
          </cell>
        </row>
        <row r="35573">
          <cell r="H35573" t="str">
            <v>[GA R302]</v>
          </cell>
        </row>
        <row r="35574">
          <cell r="H35574" t="str">
            <v>[GA Yk12]</v>
          </cell>
        </row>
        <row r="35575">
          <cell r="H35575" t="str">
            <v>[GA Zk11]</v>
          </cell>
        </row>
        <row r="35576">
          <cell r="H35576" t="str">
            <v>[GVA ah12]</v>
          </cell>
        </row>
        <row r="35577">
          <cell r="H35577" t="str">
            <v>[GVA h(Yk12)]</v>
          </cell>
        </row>
        <row r="35578">
          <cell r="H35578" t="str">
            <v>[GVA h(Zk11)]</v>
          </cell>
        </row>
        <row r="35579">
          <cell r="H35579" t="str">
            <v>[GVA r(Ah12)]</v>
          </cell>
        </row>
        <row r="35580">
          <cell r="H35580" t="str">
            <v>[GVA r(Bh11)]</v>
          </cell>
        </row>
        <row r="35581">
          <cell r="H35581" t="str">
            <v>[GVA yk12]</v>
          </cell>
        </row>
        <row r="35582">
          <cell r="H35582" t="str">
            <v>[GVA zk11]</v>
          </cell>
        </row>
        <row r="35583">
          <cell r="H35583" t="str">
            <v>[XTR_h11]</v>
          </cell>
        </row>
        <row r="35584">
          <cell r="H35584" t="str">
            <v>[XTR_h12]</v>
          </cell>
        </row>
        <row r="35585">
          <cell r="H35585" t="str">
            <v>[XTR_k11]</v>
          </cell>
        </row>
        <row r="35586">
          <cell r="H35586" t="str">
            <v>[XTR_k12]</v>
          </cell>
        </row>
        <row r="35587">
          <cell r="H35587" t="str">
            <v>[XTR_k21]</v>
          </cell>
        </row>
        <row r="35588">
          <cell r="H35588" t="str">
            <v>[XTR_k22]</v>
          </cell>
        </row>
        <row r="35589">
          <cell r="H35589" t="str">
            <v>[Ah12]</v>
          </cell>
        </row>
        <row r="35590">
          <cell r="H35590" t="str">
            <v>[Ak12]</v>
          </cell>
        </row>
        <row r="35591">
          <cell r="H35591" t="str">
            <v>[Bh11]</v>
          </cell>
        </row>
        <row r="35592">
          <cell r="H35592" t="str">
            <v>[Bk11]</v>
          </cell>
        </row>
        <row r="35593">
          <cell r="H35593" t="str">
            <v>[H201]</v>
          </cell>
        </row>
        <row r="35594">
          <cell r="H35594" t="str">
            <v>[H202]</v>
          </cell>
        </row>
        <row r="35595">
          <cell r="H35595" t="str">
            <v>[H203]</v>
          </cell>
        </row>
        <row r="35596">
          <cell r="H35596" t="str">
            <v>[H204]</v>
          </cell>
        </row>
        <row r="35597">
          <cell r="H35597" t="str">
            <v>[H206]</v>
          </cell>
        </row>
        <row r="35598">
          <cell r="H35598" t="str">
            <v>[R201]</v>
          </cell>
        </row>
        <row r="35599">
          <cell r="H35599" t="str">
            <v>[R203]</v>
          </cell>
        </row>
        <row r="35600">
          <cell r="H35600" t="str">
            <v>[R206]</v>
          </cell>
        </row>
        <row r="35601">
          <cell r="H35601" t="str">
            <v>[R302]</v>
          </cell>
        </row>
        <row r="35602">
          <cell r="H35602" t="str">
            <v>[Yk12]</v>
          </cell>
        </row>
        <row r="35603">
          <cell r="H35603" t="str">
            <v>[Yk22]</v>
          </cell>
        </row>
        <row r="35604">
          <cell r="H35604" t="str">
            <v>[Zk11]</v>
          </cell>
        </row>
        <row r="35605">
          <cell r="H35605" t="str">
            <v>[Zk21]</v>
          </cell>
        </row>
        <row r="35606">
          <cell r="H35606" t="str">
            <v>[Gl h11]</v>
          </cell>
        </row>
        <row r="35607">
          <cell r="H35607" t="str">
            <v>[Gl h12]</v>
          </cell>
        </row>
        <row r="35608">
          <cell r="H35608" t="str">
            <v>[Gl k11]</v>
          </cell>
        </row>
        <row r="35609">
          <cell r="H35609" t="str">
            <v>[Gl k12]</v>
          </cell>
        </row>
        <row r="35610">
          <cell r="H35610" t="str">
            <v>[Gl k21]</v>
          </cell>
        </row>
        <row r="35611">
          <cell r="H35611" t="str">
            <v>[Gl k22]</v>
          </cell>
        </row>
        <row r="35612">
          <cell r="H35612" t="str">
            <v>[VAh01]</v>
          </cell>
        </row>
        <row r="35613">
          <cell r="H35613" t="str">
            <v>[VAh02]</v>
          </cell>
        </row>
        <row r="35614">
          <cell r="H35614" t="str">
            <v>[Sch202R]</v>
          </cell>
        </row>
        <row r="35615">
          <cell r="H35615" t="str">
            <v>[Sch204R]</v>
          </cell>
        </row>
        <row r="35616">
          <cell r="H35616" t="str">
            <v>[Sch302H]</v>
          </cell>
        </row>
        <row r="35617">
          <cell r="H35617" t="str">
            <v>[1Bh11]</v>
          </cell>
        </row>
        <row r="35618">
          <cell r="H35618" t="str">
            <v>[1Bk11]</v>
          </cell>
        </row>
        <row r="35619">
          <cell r="H35619" t="str">
            <v>[1H206]</v>
          </cell>
        </row>
        <row r="35620">
          <cell r="H35620" t="str">
            <v>[1Yk12]</v>
          </cell>
        </row>
        <row r="35621">
          <cell r="H35621" t="str">
            <v>[V101R]</v>
          </cell>
        </row>
        <row r="35622">
          <cell r="H35622" t="str">
            <v>[V102R]</v>
          </cell>
        </row>
        <row r="35623">
          <cell r="H35623" t="str">
            <v>[V111H]</v>
          </cell>
        </row>
        <row r="35624">
          <cell r="H35624" t="str">
            <v>[V112H]</v>
          </cell>
        </row>
        <row r="35625">
          <cell r="H35625" t="str">
            <v>[V116H]</v>
          </cell>
        </row>
        <row r="35626">
          <cell r="H35626" t="str">
            <v>[V211R]</v>
          </cell>
        </row>
        <row r="35627">
          <cell r="H35627" t="str">
            <v>[V312R]</v>
          </cell>
        </row>
        <row r="35628">
          <cell r="H35628" t="str">
            <v>[V401H]</v>
          </cell>
        </row>
        <row r="35629">
          <cell r="H35629" t="str">
            <v>[V402H]</v>
          </cell>
        </row>
        <row r="35630">
          <cell r="H35630" t="str">
            <v>[V403H]</v>
          </cell>
        </row>
        <row r="35631">
          <cell r="H35631" t="str">
            <v>[VH201]</v>
          </cell>
        </row>
        <row r="35632">
          <cell r="H35632" t="str">
            <v>[VH202]</v>
          </cell>
        </row>
        <row r="35633">
          <cell r="H35633" t="str">
            <v>[VH203]</v>
          </cell>
        </row>
        <row r="35634">
          <cell r="H35634" t="str">
            <v>[VH204]</v>
          </cell>
        </row>
        <row r="35635">
          <cell r="H35635" t="str">
            <v>[VH206]</v>
          </cell>
        </row>
        <row r="35636">
          <cell r="H35636" t="str">
            <v>[VR201]</v>
          </cell>
        </row>
        <row r="35637">
          <cell r="H35637" t="str">
            <v>[VR203]</v>
          </cell>
        </row>
        <row r="35638">
          <cell r="H35638" t="str">
            <v>[VR206]</v>
          </cell>
        </row>
        <row r="35639">
          <cell r="H35639" t="str">
            <v>[VR302]</v>
          </cell>
        </row>
        <row r="35640">
          <cell r="H35640" t="str">
            <v>[VSch202R]</v>
          </cell>
        </row>
        <row r="35641">
          <cell r="H35641" t="str">
            <v>[VSch204R]</v>
          </cell>
        </row>
        <row r="35642">
          <cell r="H35642" t="str">
            <v>[VSch302H]</v>
          </cell>
        </row>
        <row r="35643">
          <cell r="H35643" t="str">
            <v>[ah12]</v>
          </cell>
        </row>
        <row r="35644">
          <cell r="H35644" t="str">
            <v>[ak12]</v>
          </cell>
        </row>
        <row r="35645">
          <cell r="H35645" t="str">
            <v>[bh11]</v>
          </cell>
        </row>
        <row r="35646">
          <cell r="H35646" t="str">
            <v>[bk11]</v>
          </cell>
        </row>
        <row r="35647">
          <cell r="H35647" t="str">
            <v>[h(Yk12)]</v>
          </cell>
        </row>
        <row r="35648">
          <cell r="H35648" t="str">
            <v>[h(Zk11)]</v>
          </cell>
        </row>
        <row r="35649">
          <cell r="H35649" t="str">
            <v>[r(Ah12)]</v>
          </cell>
        </row>
        <row r="35650">
          <cell r="H35650" t="str">
            <v>[r(Bh11)]</v>
          </cell>
        </row>
        <row r="35651">
          <cell r="H35651" t="str">
            <v>[yk12]</v>
          </cell>
        </row>
        <row r="35652">
          <cell r="H35652" t="str">
            <v>[yk22]</v>
          </cell>
        </row>
        <row r="35653">
          <cell r="H35653" t="str">
            <v>[zk11]</v>
          </cell>
        </row>
        <row r="35654">
          <cell r="H35654" t="str">
            <v>[zk21]</v>
          </cell>
        </row>
        <row r="35655">
          <cell r="H35655" t="str">
            <v>[Sp 2I]</v>
          </cell>
        </row>
        <row r="35656">
          <cell r="H35656" t="str">
            <v>[W 1]</v>
          </cell>
        </row>
        <row r="35657">
          <cell r="H35657" t="str">
            <v>[W 1I]</v>
          </cell>
        </row>
        <row r="35658">
          <cell r="H35658" t="str">
            <v>[W 2]</v>
          </cell>
        </row>
        <row r="35659">
          <cell r="H35659" t="str">
            <v>[W 3]</v>
          </cell>
        </row>
        <row r="35660">
          <cell r="H35660" t="str">
            <v>[W 4]</v>
          </cell>
        </row>
        <row r="35661">
          <cell r="H35661" t="str">
            <v>[W 41]</v>
          </cell>
        </row>
        <row r="35662">
          <cell r="H35662" t="str">
            <v>[W 5]</v>
          </cell>
        </row>
        <row r="35663">
          <cell r="H35663" t="str">
            <v>[W 51]</v>
          </cell>
        </row>
        <row r="35664">
          <cell r="H35664" t="str">
            <v>[W 52]</v>
          </cell>
        </row>
        <row r="35665">
          <cell r="H35665" t="str">
            <v>[W 53]</v>
          </cell>
        </row>
        <row r="35666">
          <cell r="H35666" t="str">
            <v>[W 54]</v>
          </cell>
        </row>
        <row r="35667">
          <cell r="H35667" t="str">
            <v>[W 55]</v>
          </cell>
        </row>
        <row r="35668">
          <cell r="H35668" t="str">
            <v>[W 56]</v>
          </cell>
        </row>
        <row r="35669">
          <cell r="H35669" t="str">
            <v>[W 6]</v>
          </cell>
        </row>
        <row r="35670">
          <cell r="H35670" t="str">
            <v>[W 7]</v>
          </cell>
        </row>
        <row r="35671">
          <cell r="H35671" t="str">
            <v>[VE 403]</v>
          </cell>
        </row>
        <row r="35672">
          <cell r="H35672" t="str">
            <v>[ZVE h11]</v>
          </cell>
        </row>
        <row r="35673">
          <cell r="H35673" t="str">
            <v>[ZVE h12]</v>
          </cell>
        </row>
        <row r="35674">
          <cell r="H35674" t="str">
            <v>[ZVE k11]</v>
          </cell>
        </row>
        <row r="35675">
          <cell r="H35675" t="str">
            <v>[ZVE k12]</v>
          </cell>
        </row>
        <row r="35676">
          <cell r="H35676" t="str">
            <v>[460]</v>
          </cell>
        </row>
        <row r="35677">
          <cell r="H35677" t="str">
            <v>[751]</v>
          </cell>
        </row>
        <row r="35678">
          <cell r="H35678" t="str">
            <v>[752]</v>
          </cell>
        </row>
        <row r="35679">
          <cell r="H35679" t="str">
            <v>[791]</v>
          </cell>
        </row>
        <row r="35680">
          <cell r="H35680" t="str">
            <v>[792]</v>
          </cell>
        </row>
        <row r="35681">
          <cell r="H35681" t="str">
            <v>[793]</v>
          </cell>
        </row>
        <row r="35682">
          <cell r="H35682" t="str">
            <v>[794]</v>
          </cell>
        </row>
        <row r="35683">
          <cell r="H35683" t="str">
            <v>[981]</v>
          </cell>
        </row>
        <row r="35684">
          <cell r="H35684" t="str">
            <v>[982]</v>
          </cell>
        </row>
        <row r="35685">
          <cell r="H35685" t="str">
            <v>[984]</v>
          </cell>
        </row>
        <row r="35686">
          <cell r="H35686" t="str">
            <v>[SLB]</v>
          </cell>
        </row>
        <row r="35687">
          <cell r="H35687" t="str">
            <v>[a31]</v>
          </cell>
        </row>
        <row r="35688">
          <cell r="H35688" t="str">
            <v>[a32]</v>
          </cell>
        </row>
        <row r="35689">
          <cell r="H35689" t="str">
            <v>[a41]</v>
          </cell>
        </row>
        <row r="35690">
          <cell r="H35690" t="str">
            <v>[a42]</v>
          </cell>
        </row>
        <row r="35691">
          <cell r="H35691" t="str">
            <v>[Gl 105]</v>
          </cell>
        </row>
        <row r="35692">
          <cell r="H35692" t="str">
            <v>[Gl 106]</v>
          </cell>
        </row>
        <row r="35693">
          <cell r="H35693" t="str">
            <v>[Gl 111]</v>
          </cell>
        </row>
        <row r="35694">
          <cell r="H35694" t="str">
            <v>[Gl 115]</v>
          </cell>
        </row>
        <row r="35695">
          <cell r="H35695" t="str">
            <v>[Gl 151]</v>
          </cell>
        </row>
        <row r="35696">
          <cell r="H35696" t="str">
            <v>[Gl 152]</v>
          </cell>
        </row>
        <row r="35697">
          <cell r="H35697" t="str">
            <v>[Gl 201]</v>
          </cell>
        </row>
        <row r="35698">
          <cell r="H35698" t="str">
            <v>[Gl 202]</v>
          </cell>
        </row>
        <row r="35699">
          <cell r="H35699" t="str">
            <v>[Gl 203]</v>
          </cell>
        </row>
        <row r="35700">
          <cell r="H35700" t="str">
            <v>[Gl 204]</v>
          </cell>
        </row>
        <row r="35701">
          <cell r="H35701" t="str">
            <v>[Gl 205]</v>
          </cell>
        </row>
        <row r="35702">
          <cell r="H35702" t="str">
            <v>[Gl 206]</v>
          </cell>
        </row>
        <row r="35703">
          <cell r="H35703" t="str">
            <v>[Gl 207]</v>
          </cell>
        </row>
        <row r="35704">
          <cell r="H35704" t="str">
            <v>[Gl 208]</v>
          </cell>
        </row>
        <row r="35705">
          <cell r="H35705" t="str">
            <v>[Gl 209]</v>
          </cell>
        </row>
        <row r="35706">
          <cell r="H35706" t="str">
            <v>[Gl 210]</v>
          </cell>
        </row>
        <row r="35707">
          <cell r="H35707" t="str">
            <v>[Gl 211]</v>
          </cell>
        </row>
        <row r="35708">
          <cell r="H35708" t="str">
            <v>[Gl 212]</v>
          </cell>
        </row>
        <row r="35709">
          <cell r="H35709" t="str">
            <v>[Gl 213]</v>
          </cell>
        </row>
        <row r="35710">
          <cell r="H35710" t="str">
            <v>[Gl 215]</v>
          </cell>
        </row>
        <row r="35711">
          <cell r="H35711" t="str">
            <v>[Gl 216]</v>
          </cell>
        </row>
        <row r="35712">
          <cell r="H35712" t="str">
            <v>[Gl 217]</v>
          </cell>
        </row>
        <row r="35713">
          <cell r="H35713" t="str">
            <v>[Gl 226]</v>
          </cell>
        </row>
        <row r="35714">
          <cell r="H35714" t="str">
            <v>[Gl 235]</v>
          </cell>
        </row>
        <row r="35715">
          <cell r="H35715" t="str">
            <v>[Gl 253]</v>
          </cell>
        </row>
        <row r="35716">
          <cell r="H35716" t="str">
            <v>[Gl 260]</v>
          </cell>
        </row>
        <row r="35717">
          <cell r="H35717" t="str">
            <v>[Gl 262]</v>
          </cell>
        </row>
        <row r="35718">
          <cell r="H35718" t="str">
            <v>[Gl 264]</v>
          </cell>
        </row>
        <row r="35719">
          <cell r="H35719" t="str">
            <v>[Gl 280]</v>
          </cell>
        </row>
        <row r="35720">
          <cell r="H35720" t="str">
            <v>[Gl 281]</v>
          </cell>
        </row>
        <row r="35721">
          <cell r="H35721" t="str">
            <v>[Gl 290]</v>
          </cell>
        </row>
        <row r="35722">
          <cell r="H35722" t="str">
            <v>[Gl 301]</v>
          </cell>
        </row>
        <row r="35723">
          <cell r="H35723" t="str">
            <v>[Gl 302]</v>
          </cell>
        </row>
        <row r="35724">
          <cell r="H35724" t="str">
            <v>[Gl 303]</v>
          </cell>
        </row>
        <row r="35725">
          <cell r="H35725" t="str">
            <v>[Gl 304]</v>
          </cell>
        </row>
        <row r="35726">
          <cell r="H35726" t="str">
            <v>[Gl 305]</v>
          </cell>
        </row>
        <row r="35727">
          <cell r="H35727" t="str">
            <v>[Gl 306]</v>
          </cell>
        </row>
        <row r="35728">
          <cell r="H35728" t="str">
            <v>[Gl 307]</v>
          </cell>
        </row>
        <row r="35729">
          <cell r="H35729" t="str">
            <v>[Gl 312]</v>
          </cell>
        </row>
        <row r="35730">
          <cell r="H35730" t="str">
            <v>[Gl 317]</v>
          </cell>
        </row>
        <row r="35731">
          <cell r="H35731" t="str">
            <v>[Gl 318]</v>
          </cell>
        </row>
        <row r="35732">
          <cell r="H35732" t="str">
            <v>[Gl 319]</v>
          </cell>
        </row>
        <row r="35733">
          <cell r="H35733" t="str">
            <v>[Gl 333]</v>
          </cell>
        </row>
        <row r="35734">
          <cell r="H35734" t="str">
            <v>[Gl 401]</v>
          </cell>
        </row>
        <row r="35735">
          <cell r="H35735" t="str">
            <v>[Gl 402]</v>
          </cell>
        </row>
        <row r="35736">
          <cell r="H35736" t="str">
            <v>[Gl 403]</v>
          </cell>
        </row>
        <row r="35737">
          <cell r="H35737" t="str">
            <v>[Gl 404]</v>
          </cell>
        </row>
        <row r="35738">
          <cell r="H35738" t="str">
            <v>[Gl 405]</v>
          </cell>
        </row>
        <row r="35739">
          <cell r="H35739" t="str">
            <v>[Gl 406]</v>
          </cell>
        </row>
        <row r="35740">
          <cell r="H35740" t="str">
            <v>[Gl 407]</v>
          </cell>
        </row>
        <row r="35741">
          <cell r="H35741" t="str">
            <v>[Gl 408]</v>
          </cell>
        </row>
        <row r="35742">
          <cell r="H35742" t="str">
            <v>[Gl 409]</v>
          </cell>
        </row>
        <row r="35743">
          <cell r="H35743" t="str">
            <v>[Gl 410]</v>
          </cell>
        </row>
        <row r="35744">
          <cell r="H35744" t="str">
            <v>[Gl 417]</v>
          </cell>
        </row>
        <row r="35745">
          <cell r="H35745" t="str">
            <v>[Gl 419]</v>
          </cell>
        </row>
        <row r="35746">
          <cell r="H35746" t="str">
            <v>[Gl 421]</v>
          </cell>
        </row>
        <row r="35747">
          <cell r="H35747" t="str">
            <v>[Gl 423]</v>
          </cell>
        </row>
        <row r="35748">
          <cell r="H35748" t="str">
            <v>[Gl 425]</v>
          </cell>
        </row>
        <row r="35749">
          <cell r="H35749" t="str">
            <v>[Gl 501]</v>
          </cell>
        </row>
        <row r="35750">
          <cell r="H35750" t="str">
            <v>[Gl 502]</v>
          </cell>
        </row>
        <row r="35751">
          <cell r="H35751" t="str">
            <v>[Gl 503]</v>
          </cell>
        </row>
        <row r="35752">
          <cell r="H35752" t="str">
            <v>[Gl 504]</v>
          </cell>
        </row>
        <row r="35753">
          <cell r="H35753" t="str">
            <v>[Gl 505]</v>
          </cell>
        </row>
        <row r="35754">
          <cell r="H35754" t="str">
            <v>[Gl 506]</v>
          </cell>
        </row>
        <row r="35755">
          <cell r="H35755" t="str">
            <v>[Gl 507]</v>
          </cell>
        </row>
        <row r="35756">
          <cell r="H35756" t="str">
            <v>[Gl 508]</v>
          </cell>
        </row>
        <row r="35757">
          <cell r="H35757" t="str">
            <v>[Gl 509]</v>
          </cell>
        </row>
        <row r="35758">
          <cell r="H35758" t="str">
            <v>[Gl 51]</v>
          </cell>
        </row>
        <row r="35759">
          <cell r="H35759" t="str">
            <v>[Gl 510]</v>
          </cell>
        </row>
        <row r="35760">
          <cell r="H35760" t="str">
            <v>[Gl 51^^3]</v>
          </cell>
        </row>
        <row r="35761">
          <cell r="H35761" t="str">
            <v>[Gl 52]</v>
          </cell>
        </row>
        <row r="35762">
          <cell r="H35762" t="str">
            <v>[Gl 525]</v>
          </cell>
        </row>
        <row r="35763">
          <cell r="H35763" t="str">
            <v>[Gl 52^^3]</v>
          </cell>
        </row>
        <row r="35764">
          <cell r="H35764" t="str">
            <v>[Gl 535]</v>
          </cell>
        </row>
        <row r="35765">
          <cell r="H35765" t="str">
            <v>[Gl 574]</v>
          </cell>
        </row>
        <row r="35766">
          <cell r="H35766" t="str">
            <v>[Gl 584]</v>
          </cell>
        </row>
        <row r="35767">
          <cell r="H35767" t="str">
            <v>[Gl 589]</v>
          </cell>
        </row>
        <row r="35768">
          <cell r="H35768" t="str">
            <v>[Gl 591]</v>
          </cell>
        </row>
        <row r="35769">
          <cell r="H35769" t="str">
            <v>[Gl 592]</v>
          </cell>
        </row>
        <row r="35770">
          <cell r="H35770" t="str">
            <v>[Gl 594]</v>
          </cell>
        </row>
        <row r="35771">
          <cell r="H35771" t="str">
            <v>[Gl 604]</v>
          </cell>
        </row>
        <row r="35772">
          <cell r="H35772" t="str">
            <v>[Gl 606]</v>
          </cell>
        </row>
        <row r="35773">
          <cell r="H35773" t="str">
            <v>[Gl 791]</v>
          </cell>
        </row>
        <row r="35774">
          <cell r="H35774" t="str">
            <v>[Gl 792]</v>
          </cell>
        </row>
        <row r="35775">
          <cell r="H35775" t="str">
            <v>[Gl 793]</v>
          </cell>
        </row>
        <row r="35776">
          <cell r="H35776" t="str">
            <v>[Gl 794]</v>
          </cell>
        </row>
        <row r="35777">
          <cell r="H35777" t="str">
            <v>[Gl 981]</v>
          </cell>
        </row>
        <row r="35778">
          <cell r="H35778" t="str">
            <v>[Gl 982]</v>
          </cell>
        </row>
        <row r="35779">
          <cell r="H35779" t="str">
            <v>[Gl 984]</v>
          </cell>
        </row>
        <row r="35780">
          <cell r="H35780" t="str">
            <v>[Gl SLB-1]</v>
          </cell>
        </row>
        <row r="35781">
          <cell r="H35781" t="str">
            <v>[Gl 104]</v>
          </cell>
        </row>
        <row r="35782">
          <cell r="H35782" t="str">
            <v>[Gl 126]</v>
          </cell>
        </row>
        <row r="35783">
          <cell r="H35783" t="str">
            <v>[Gl 134]</v>
          </cell>
        </row>
        <row r="35784">
          <cell r="H35784" t="str">
            <v>[Gl 136]</v>
          </cell>
        </row>
        <row r="35785">
          <cell r="H35785" t="str">
            <v>[Gl 138]</v>
          </cell>
        </row>
        <row r="35786">
          <cell r="H35786" t="str">
            <v>[Gl 140]</v>
          </cell>
        </row>
        <row r="35787">
          <cell r="H35787" t="str">
            <v>[Gl 142]</v>
          </cell>
        </row>
        <row r="35788">
          <cell r="H35788" t="str">
            <v>[Gl 144]</v>
          </cell>
        </row>
        <row r="35789">
          <cell r="H35789" t="str">
            <v>[Gl 146]</v>
          </cell>
        </row>
        <row r="35790">
          <cell r="H35790" t="str">
            <v>[Gl 219]</v>
          </cell>
        </row>
        <row r="35791">
          <cell r="H35791" t="str">
            <v>[Gl 221]</v>
          </cell>
        </row>
        <row r="35792">
          <cell r="H35792" t="str">
            <v>[Gl 223]</v>
          </cell>
        </row>
        <row r="35793">
          <cell r="H35793" t="str">
            <v>[Gl 225]</v>
          </cell>
        </row>
        <row r="35794">
          <cell r="H35794" t="str">
            <v>[Gl 227]</v>
          </cell>
        </row>
        <row r="35795">
          <cell r="H35795" t="str">
            <v>[Gl 228]</v>
          </cell>
        </row>
        <row r="35796">
          <cell r="H35796" t="str">
            <v>[Gl 229]</v>
          </cell>
        </row>
        <row r="35797">
          <cell r="H35797" t="str">
            <v>[Gl 231]</v>
          </cell>
        </row>
        <row r="35798">
          <cell r="H35798" t="str">
            <v>[Gl 246]</v>
          </cell>
        </row>
        <row r="35799">
          <cell r="H35799" t="str">
            <v>[Gl 248]</v>
          </cell>
        </row>
        <row r="35800">
          <cell r="H35800" t="str">
            <v>[Gl 250]</v>
          </cell>
        </row>
        <row r="35801">
          <cell r="H35801" t="str">
            <v>[Gl 252]</v>
          </cell>
        </row>
        <row r="35802">
          <cell r="H35802" t="str">
            <v>[Gl 254]</v>
          </cell>
        </row>
        <row r="35803">
          <cell r="H35803" t="str">
            <v>[Gl 256]</v>
          </cell>
        </row>
        <row r="35804">
          <cell r="H35804" t="str">
            <v>[Gl 258]</v>
          </cell>
        </row>
        <row r="35805">
          <cell r="H35805" t="str">
            <v>[Gl 266]</v>
          </cell>
        </row>
        <row r="35806">
          <cell r="H35806" t="str">
            <v>[Gl 268]</v>
          </cell>
        </row>
        <row r="35807">
          <cell r="H35807" t="str">
            <v>[Gl 311]</v>
          </cell>
        </row>
        <row r="35808">
          <cell r="H35808" t="str">
            <v>[Gl 314]</v>
          </cell>
        </row>
        <row r="35809">
          <cell r="H35809" t="str">
            <v>[Gl 391]</v>
          </cell>
        </row>
        <row r="35810">
          <cell r="H35810" t="str">
            <v>[Gl 393]</v>
          </cell>
        </row>
        <row r="35811">
          <cell r="H35811" t="str">
            <v>[Gl 394]</v>
          </cell>
        </row>
        <row r="35812">
          <cell r="H35812" t="str">
            <v>[Gl 395]</v>
          </cell>
        </row>
        <row r="35813">
          <cell r="H35813" t="str">
            <v>[Gl 396]</v>
          </cell>
        </row>
        <row r="35814">
          <cell r="H35814" t="str">
            <v>[Gl 397]</v>
          </cell>
        </row>
        <row r="35815">
          <cell r="H35815" t="str">
            <v>[Gl 398]</v>
          </cell>
        </row>
        <row r="35816">
          <cell r="H35816" t="str">
            <v>[Gl 418]</v>
          </cell>
        </row>
        <row r="35817">
          <cell r="H35817" t="str">
            <v>[Gl 426]</v>
          </cell>
        </row>
        <row r="35818">
          <cell r="H35818" t="str">
            <v>[Gl 427]</v>
          </cell>
        </row>
        <row r="35819">
          <cell r="H35819" t="str">
            <v>[Gl 428]</v>
          </cell>
        </row>
        <row r="35820">
          <cell r="H35820" t="str">
            <v>[Gl 429]</v>
          </cell>
        </row>
        <row r="35821">
          <cell r="H35821" t="str">
            <v>[Gl 451]</v>
          </cell>
        </row>
        <row r="35822">
          <cell r="H35822" t="str">
            <v>[Gl 455]</v>
          </cell>
        </row>
        <row r="35823">
          <cell r="H35823" t="str">
            <v>[Gl 461]</v>
          </cell>
        </row>
        <row r="35824">
          <cell r="H35824" t="str">
            <v>[Gl 463]</v>
          </cell>
        </row>
        <row r="35825">
          <cell r="H35825" t="str">
            <v>[Gl 511]</v>
          </cell>
        </row>
        <row r="35826">
          <cell r="H35826" t="str">
            <v>[Gl 551]</v>
          </cell>
        </row>
        <row r="35827">
          <cell r="H35827" t="str">
            <v>[Gl 557]</v>
          </cell>
        </row>
        <row r="35828">
          <cell r="H35828" t="str">
            <v>[Gl 608]</v>
          </cell>
        </row>
        <row r="35829">
          <cell r="H35829" t="str">
            <v>[Bl 601]</v>
          </cell>
        </row>
        <row r="35830">
          <cell r="H35830" t="str">
            <v>[Bl 602]</v>
          </cell>
        </row>
        <row r="35831">
          <cell r="H35831" t="str">
            <v>[Bl SLB]</v>
          </cell>
        </row>
        <row r="35832">
          <cell r="H35832" t="str">
            <v>[Bl a21]</v>
          </cell>
        </row>
        <row r="35833">
          <cell r="H35833" t="str">
            <v>[Bl a22]</v>
          </cell>
        </row>
        <row r="35834">
          <cell r="H35834" t="str">
            <v>[Bl a31]</v>
          </cell>
        </row>
        <row r="35835">
          <cell r="H35835" t="str">
            <v>[Bl a32]</v>
          </cell>
        </row>
        <row r="35836">
          <cell r="H35836" t="str">
            <v>[Bl a41]</v>
          </cell>
        </row>
        <row r="35837">
          <cell r="H35837" t="str">
            <v>[Bl a42]</v>
          </cell>
        </row>
        <row r="35838">
          <cell r="H35838" t="str">
            <v>[Bl e43]</v>
          </cell>
        </row>
        <row r="35839">
          <cell r="H35839" t="str">
            <v>[Bl e44]</v>
          </cell>
        </row>
        <row r="35840">
          <cell r="H35840" t="str">
            <v>[EVA1]</v>
          </cell>
        </row>
        <row r="35841">
          <cell r="H35841" t="str">
            <v>[EVA2]</v>
          </cell>
        </row>
        <row r="35842">
          <cell r="H35842" t="str">
            <v>[EVA3]</v>
          </cell>
        </row>
        <row r="35843">
          <cell r="H35843" t="str">
            <v>[EVA4]</v>
          </cell>
        </row>
        <row r="35844">
          <cell r="H35844" t="str">
            <v>[km 0,816]</v>
          </cell>
        </row>
        <row r="35845">
          <cell r="H35845" t="str">
            <v>[Ers Aa22]</v>
          </cell>
        </row>
        <row r="35846">
          <cell r="H35846" t="str">
            <v>[Ers Aa32]</v>
          </cell>
        </row>
        <row r="35847">
          <cell r="H35847" t="str">
            <v>[Ers Ba21]</v>
          </cell>
        </row>
        <row r="35848">
          <cell r="H35848" t="str">
            <v>[Ers Ba31]</v>
          </cell>
        </row>
        <row r="35849">
          <cell r="H35849" t="str">
            <v>[Ers C]</v>
          </cell>
        </row>
        <row r="35850">
          <cell r="H35850" t="str">
            <v>[Ers D]</v>
          </cell>
        </row>
        <row r="35851">
          <cell r="H35851" t="str">
            <v>[Ers F203]</v>
          </cell>
        </row>
        <row r="35852">
          <cell r="H35852" t="str">
            <v>[Ers F205]</v>
          </cell>
        </row>
        <row r="35853">
          <cell r="H35853" t="str">
            <v>[Ers F206]</v>
          </cell>
        </row>
        <row r="35854">
          <cell r="H35854" t="str">
            <v>[Ers F207]</v>
          </cell>
        </row>
        <row r="35855">
          <cell r="H35855" t="str">
            <v>[Ers F208]</v>
          </cell>
        </row>
        <row r="35856">
          <cell r="H35856" t="str">
            <v>[Ers F209]</v>
          </cell>
        </row>
        <row r="35857">
          <cell r="H35857" t="str">
            <v>[Ers F211]</v>
          </cell>
        </row>
        <row r="35858">
          <cell r="H35858" t="str">
            <v>[Ers F213]</v>
          </cell>
        </row>
        <row r="35859">
          <cell r="H35859" t="str">
            <v>[Ers F215]</v>
          </cell>
        </row>
        <row r="35860">
          <cell r="H35860" t="str">
            <v>[Ers F216]</v>
          </cell>
        </row>
        <row r="35861">
          <cell r="H35861" t="str">
            <v>[Ers F217]</v>
          </cell>
        </row>
        <row r="35862">
          <cell r="H35862" t="str">
            <v>[Ers F290]</v>
          </cell>
        </row>
        <row r="35863">
          <cell r="H35863" t="str">
            <v>[Ers G1]</v>
          </cell>
        </row>
        <row r="35864">
          <cell r="H35864" t="str">
            <v>[Ers G2]</v>
          </cell>
        </row>
        <row r="35865">
          <cell r="H35865" t="str">
            <v>[Ers K203]</v>
          </cell>
        </row>
        <row r="35866">
          <cell r="H35866" t="str">
            <v>[Ers K205]</v>
          </cell>
        </row>
        <row r="35867">
          <cell r="H35867" t="str">
            <v>[Ers K206]</v>
          </cell>
        </row>
        <row r="35868">
          <cell r="H35868" t="str">
            <v>[Ers K207]</v>
          </cell>
        </row>
        <row r="35869">
          <cell r="H35869" t="str">
            <v>[Ers K208]</v>
          </cell>
        </row>
        <row r="35870">
          <cell r="H35870" t="str">
            <v>[Ers K209]</v>
          </cell>
        </row>
        <row r="35871">
          <cell r="H35871" t="str">
            <v>[Ers K211]</v>
          </cell>
        </row>
        <row r="35872">
          <cell r="H35872" t="str">
            <v>[Ers K213]</v>
          </cell>
        </row>
        <row r="35873">
          <cell r="H35873" t="str">
            <v>[Ers K215]</v>
          </cell>
        </row>
        <row r="35874">
          <cell r="H35874" t="str">
            <v>[Ers K217]</v>
          </cell>
        </row>
        <row r="35875">
          <cell r="H35875" t="str">
            <v>[Ers K219]</v>
          </cell>
        </row>
        <row r="35876">
          <cell r="H35876" t="str">
            <v>[Ers K221]</v>
          </cell>
        </row>
        <row r="35877">
          <cell r="H35877" t="str">
            <v>[Ers K280]</v>
          </cell>
        </row>
        <row r="35878">
          <cell r="H35878" t="str">
            <v>[Ers K290]</v>
          </cell>
        </row>
        <row r="35879">
          <cell r="H35879" t="str">
            <v>[Ers L417]</v>
          </cell>
        </row>
        <row r="35880">
          <cell r="H35880" t="str">
            <v>[Ers L419]</v>
          </cell>
        </row>
        <row r="35881">
          <cell r="H35881" t="str">
            <v>[Ers L421]</v>
          </cell>
        </row>
        <row r="35882">
          <cell r="H35882" t="str">
            <v>[Ers L423]</v>
          </cell>
        </row>
        <row r="35883">
          <cell r="H35883" t="str">
            <v>[Ers L501]</v>
          </cell>
        </row>
        <row r="35884">
          <cell r="H35884" t="str">
            <v>[Ers L502]</v>
          </cell>
        </row>
        <row r="35885">
          <cell r="H35885" t="str">
            <v>[Ers L503]</v>
          </cell>
        </row>
        <row r="35886">
          <cell r="H35886" t="str">
            <v>[Ers L504]</v>
          </cell>
        </row>
        <row r="35887">
          <cell r="H35887" t="str">
            <v>[Ers L505]</v>
          </cell>
        </row>
        <row r="35888">
          <cell r="H35888" t="str">
            <v>[Ers L506]</v>
          </cell>
        </row>
        <row r="35889">
          <cell r="H35889" t="str">
            <v>[Ers L507]</v>
          </cell>
        </row>
        <row r="35890">
          <cell r="H35890" t="str">
            <v>[Ers L508]</v>
          </cell>
        </row>
        <row r="35891">
          <cell r="H35891" t="str">
            <v>[Ers L509]</v>
          </cell>
        </row>
        <row r="35892">
          <cell r="H35892" t="str">
            <v>[Ers L510]</v>
          </cell>
        </row>
        <row r="35893">
          <cell r="H35893" t="str">
            <v>[Ers L525]</v>
          </cell>
        </row>
        <row r="35894">
          <cell r="H35894" t="str">
            <v>[Ers M319]</v>
          </cell>
        </row>
        <row r="35895">
          <cell r="H35895" t="str">
            <v>[Ers M333]</v>
          </cell>
        </row>
        <row r="35896">
          <cell r="H35896" t="str">
            <v>[Ers M401]</v>
          </cell>
        </row>
        <row r="35897">
          <cell r="H35897" t="str">
            <v>[Ers M402]</v>
          </cell>
        </row>
        <row r="35898">
          <cell r="H35898" t="str">
            <v>[Ers M404]</v>
          </cell>
        </row>
        <row r="35899">
          <cell r="H35899" t="str">
            <v>[Ers M406]</v>
          </cell>
        </row>
        <row r="35900">
          <cell r="H35900" t="str">
            <v>[Ers M408]</v>
          </cell>
        </row>
        <row r="35901">
          <cell r="H35901" t="str">
            <v>[Ers M410]</v>
          </cell>
        </row>
        <row r="35902">
          <cell r="H35902" t="str">
            <v>[Ers M421]</v>
          </cell>
        </row>
        <row r="35903">
          <cell r="H35903" t="str">
            <v>[Ers M423]</v>
          </cell>
        </row>
        <row r="35904">
          <cell r="H35904" t="str">
            <v>[Ers M425]</v>
          </cell>
        </row>
        <row r="35905">
          <cell r="H35905" t="str">
            <v>[Ers P981]</v>
          </cell>
        </row>
        <row r="35906">
          <cell r="H35906" t="str">
            <v>[Ers P982]</v>
          </cell>
        </row>
        <row r="35907">
          <cell r="H35907" t="str">
            <v>[Ers P984]</v>
          </cell>
        </row>
        <row r="35908">
          <cell r="H35908" t="str">
            <v>[Ers Sch307H]</v>
          </cell>
        </row>
        <row r="35909">
          <cell r="H35909" t="str">
            <v>[Ers Sch401]</v>
          </cell>
        </row>
        <row r="35910">
          <cell r="H35910" t="str">
            <v>[Ers Sch402]</v>
          </cell>
        </row>
        <row r="35911">
          <cell r="H35911" t="str">
            <v>[Ers Sch403H]</v>
          </cell>
        </row>
        <row r="35912">
          <cell r="H35912" t="str">
            <v>[Ers Sch403R]</v>
          </cell>
        </row>
        <row r="35913">
          <cell r="H35913" t="str">
            <v>[Ers Sch404]</v>
          </cell>
        </row>
        <row r="35914">
          <cell r="H35914" t="str">
            <v>[Ers Sch405H]</v>
          </cell>
        </row>
        <row r="35915">
          <cell r="H35915" t="str">
            <v>[Ers Sch405R]</v>
          </cell>
        </row>
        <row r="35916">
          <cell r="H35916" t="str">
            <v>[Ers Sch406]</v>
          </cell>
        </row>
        <row r="35917">
          <cell r="H35917" t="str">
            <v>[Ers Sch407H]</v>
          </cell>
        </row>
        <row r="35918">
          <cell r="H35918" t="str">
            <v>[Ers Sch407R]</v>
          </cell>
        </row>
        <row r="35919">
          <cell r="H35919" t="str">
            <v>[Ers Sch408]</v>
          </cell>
        </row>
        <row r="35920">
          <cell r="H35920" t="str">
            <v>[Ers Sch409H]</v>
          </cell>
        </row>
        <row r="35921">
          <cell r="H35921" t="str">
            <v>[Ers Sch409R]</v>
          </cell>
        </row>
        <row r="35922">
          <cell r="H35922" t="str">
            <v>[Ers Sch410]</v>
          </cell>
        </row>
        <row r="35923">
          <cell r="H35923" t="str">
            <v>[Ers Sch417]</v>
          </cell>
        </row>
        <row r="35924">
          <cell r="H35924" t="str">
            <v>[Ers Sch419]</v>
          </cell>
        </row>
        <row r="35925">
          <cell r="H35925" t="str">
            <v>[Ers Sch425]</v>
          </cell>
        </row>
        <row r="35926">
          <cell r="H35926" t="str">
            <v>[Ers Sch501]</v>
          </cell>
        </row>
        <row r="35927">
          <cell r="H35927" t="str">
            <v>[Ers Sch502]</v>
          </cell>
        </row>
        <row r="35928">
          <cell r="H35928" t="str">
            <v>[Ers Sch503]</v>
          </cell>
        </row>
        <row r="35929">
          <cell r="H35929" t="str">
            <v>[Ers Sch504]</v>
          </cell>
        </row>
        <row r="35930">
          <cell r="H35930" t="str">
            <v>[Ers Sch505]</v>
          </cell>
        </row>
        <row r="35931">
          <cell r="H35931" t="str">
            <v>[Ers Sch506]</v>
          </cell>
        </row>
        <row r="35932">
          <cell r="H35932" t="str">
            <v>[Ers Sch507]</v>
          </cell>
        </row>
        <row r="35933">
          <cell r="H35933" t="str">
            <v>[Ers Sch508]</v>
          </cell>
        </row>
        <row r="35934">
          <cell r="H35934" t="str">
            <v>[Ers Sch509]</v>
          </cell>
        </row>
        <row r="35935">
          <cell r="H35935" t="str">
            <v>[Ers Sch510]</v>
          </cell>
        </row>
        <row r="35936">
          <cell r="H35936" t="str">
            <v>[Ers We44]</v>
          </cell>
        </row>
        <row r="35937">
          <cell r="H35937" t="str">
            <v>[Ers Xe43]</v>
          </cell>
        </row>
        <row r="35938">
          <cell r="H35938" t="str">
            <v>[Ers Ya32]</v>
          </cell>
        </row>
        <row r="35939">
          <cell r="H35939" t="str">
            <v>[Ers Ya42]</v>
          </cell>
        </row>
        <row r="35940">
          <cell r="H35940" t="str">
            <v>[Ers Za31]</v>
          </cell>
        </row>
        <row r="35941">
          <cell r="H35941" t="str">
            <v>[Ers Za41]</v>
          </cell>
        </row>
        <row r="35942">
          <cell r="H35942" t="str">
            <v>[Ers 1Aa32]</v>
          </cell>
        </row>
        <row r="35943">
          <cell r="H35943" t="str">
            <v>[Ers 1Ba21]</v>
          </cell>
        </row>
        <row r="35944">
          <cell r="H35944" t="str">
            <v>[Ers 1Ba31]</v>
          </cell>
        </row>
        <row r="35945">
          <cell r="H35945" t="str">
            <v>[Ers 1F203]</v>
          </cell>
        </row>
        <row r="35946">
          <cell r="H35946" t="str">
            <v>[Ers 1K203]</v>
          </cell>
        </row>
        <row r="35947">
          <cell r="H35947" t="str">
            <v>[Ers 1K205]</v>
          </cell>
        </row>
        <row r="35948">
          <cell r="H35948" t="str">
            <v>[Ers 1K217]</v>
          </cell>
        </row>
        <row r="35949">
          <cell r="H35949" t="str">
            <v>[Ers 1L417]</v>
          </cell>
        </row>
        <row r="35950">
          <cell r="H35950" t="str">
            <v>[Ers 1L423]</v>
          </cell>
        </row>
        <row r="35951">
          <cell r="H35951" t="str">
            <v>[Ers 1L501]</v>
          </cell>
        </row>
        <row r="35952">
          <cell r="H35952" t="str">
            <v>[Ers 1L502]</v>
          </cell>
        </row>
        <row r="35953">
          <cell r="H35953" t="str">
            <v>[Ers 1L503]</v>
          </cell>
        </row>
        <row r="35954">
          <cell r="H35954" t="str">
            <v>[Ers 1L504]</v>
          </cell>
        </row>
        <row r="35955">
          <cell r="H35955" t="str">
            <v>[Ers 1L505]</v>
          </cell>
        </row>
        <row r="35956">
          <cell r="H35956" t="str">
            <v>[Ers 1L506]</v>
          </cell>
        </row>
        <row r="35957">
          <cell r="H35957" t="str">
            <v>[Ers 1L507]</v>
          </cell>
        </row>
        <row r="35958">
          <cell r="H35958" t="str">
            <v>[Ers 1L508]</v>
          </cell>
        </row>
        <row r="35959">
          <cell r="H35959" t="str">
            <v>[Ers 1L509]</v>
          </cell>
        </row>
        <row r="35960">
          <cell r="H35960" t="str">
            <v>[Ers 1L510]</v>
          </cell>
        </row>
        <row r="35961">
          <cell r="H35961" t="str">
            <v>[Ers 1M410]</v>
          </cell>
        </row>
        <row r="35962">
          <cell r="H35962" t="str">
            <v>[Ers 1Xe43]</v>
          </cell>
        </row>
        <row r="35963">
          <cell r="H35963" t="str">
            <v>[Ers 1Ya32]</v>
          </cell>
        </row>
        <row r="35964">
          <cell r="H35964" t="str">
            <v>[Ers 1Za31]</v>
          </cell>
        </row>
        <row r="35965">
          <cell r="H35965" t="str">
            <v>[Ers 2L417]</v>
          </cell>
        </row>
        <row r="35966">
          <cell r="H35966" t="str">
            <v>[Ers 2L506]</v>
          </cell>
        </row>
        <row r="35967">
          <cell r="H35967" t="str">
            <v>[S971]</v>
          </cell>
        </row>
        <row r="35968">
          <cell r="H35968" t="str">
            <v>[S972]</v>
          </cell>
        </row>
        <row r="35969">
          <cell r="H35969" t="str">
            <v>[S974]</v>
          </cell>
        </row>
        <row r="35970">
          <cell r="H35970" t="str">
            <v>[ext f(604)]</v>
          </cell>
        </row>
        <row r="35971">
          <cell r="H35971" t="str">
            <v>[ext f(606)]</v>
          </cell>
        </row>
        <row r="35972">
          <cell r="H35972" t="str">
            <v>[ext we44]</v>
          </cell>
        </row>
        <row r="35973">
          <cell r="H35973" t="str">
            <v>[ext xe43]</v>
          </cell>
        </row>
        <row r="35974">
          <cell r="H35974" t="str">
            <v>[g1]</v>
          </cell>
        </row>
        <row r="35975">
          <cell r="H35975" t="str">
            <v>[g2]</v>
          </cell>
        </row>
        <row r="35976">
          <cell r="H35976" t="str">
            <v>[p(O951)]</v>
          </cell>
        </row>
        <row r="35977">
          <cell r="H35977" t="str">
            <v>[p(O952)]</v>
          </cell>
        </row>
        <row r="35978">
          <cell r="H35978" t="str">
            <v>[p(O954)]</v>
          </cell>
        </row>
        <row r="35979">
          <cell r="H35979" t="str">
            <v>[FA 151]</v>
          </cell>
        </row>
        <row r="35980">
          <cell r="H35980" t="str">
            <v>[FA 152]</v>
          </cell>
        </row>
        <row r="35981">
          <cell r="H35981" t="str">
            <v>[FA 981]</v>
          </cell>
        </row>
        <row r="35982">
          <cell r="H35982" t="str">
            <v>[FA 982]</v>
          </cell>
        </row>
        <row r="35983">
          <cell r="H35983" t="str">
            <v>[FA 984]</v>
          </cell>
        </row>
        <row r="35984">
          <cell r="H35984" t="str">
            <v>[FA K290]</v>
          </cell>
        </row>
        <row r="35985">
          <cell r="H35985" t="str">
            <v>[FA Sch403H]</v>
          </cell>
        </row>
        <row r="35986">
          <cell r="H35986" t="str">
            <v>[FA Sch405H]</v>
          </cell>
        </row>
        <row r="35987">
          <cell r="H35987" t="str">
            <v>[FA Sch407H]</v>
          </cell>
        </row>
        <row r="35988">
          <cell r="H35988" t="str">
            <v>[FA Sch409H]</v>
          </cell>
        </row>
        <row r="35989">
          <cell r="H35989" t="str">
            <v>[GA Aa22]</v>
          </cell>
        </row>
        <row r="35990">
          <cell r="H35990" t="str">
            <v>[GA Ba21]</v>
          </cell>
        </row>
        <row r="35991">
          <cell r="H35991" t="str">
            <v>[GA Ya32]</v>
          </cell>
        </row>
        <row r="35992">
          <cell r="H35992" t="str">
            <v>[GA Za31]</v>
          </cell>
        </row>
        <row r="35993">
          <cell r="H35993" t="str">
            <v>[GVA aa22]</v>
          </cell>
        </row>
        <row r="35994">
          <cell r="H35994" t="str">
            <v>[GVA ba21]</v>
          </cell>
        </row>
        <row r="35995">
          <cell r="H35995" t="str">
            <v>[GVA ya32]</v>
          </cell>
        </row>
        <row r="35996">
          <cell r="H35996" t="str">
            <v>[GVA za31]</v>
          </cell>
        </row>
        <row r="35997">
          <cell r="H35997" t="str">
            <v>[XTR 604]</v>
          </cell>
        </row>
        <row r="35998">
          <cell r="H35998" t="str">
            <v>[XTR 606]</v>
          </cell>
        </row>
        <row r="35999">
          <cell r="H35999" t="str">
            <v>[XTR SLB]</v>
          </cell>
        </row>
        <row r="36000">
          <cell r="H36000" t="str">
            <v>[105]</v>
          </cell>
        </row>
        <row r="36001">
          <cell r="H36001" t="str">
            <v>[106]</v>
          </cell>
        </row>
        <row r="36002">
          <cell r="H36002" t="str">
            <v>[111]</v>
          </cell>
        </row>
        <row r="36003">
          <cell r="H36003" t="str">
            <v>[115]</v>
          </cell>
        </row>
        <row r="36004">
          <cell r="H36004" t="str">
            <v>[151]</v>
          </cell>
        </row>
        <row r="36005">
          <cell r="H36005" t="str">
            <v>[152]</v>
          </cell>
        </row>
        <row r="36006">
          <cell r="H36006" t="str">
            <v>[201]</v>
          </cell>
        </row>
        <row r="36007">
          <cell r="H36007" t="str">
            <v>[201^^3]</v>
          </cell>
        </row>
        <row r="36008">
          <cell r="H36008" t="str">
            <v>[202]</v>
          </cell>
        </row>
        <row r="36009">
          <cell r="H36009" t="str">
            <v>[202^^3]</v>
          </cell>
        </row>
        <row r="36010">
          <cell r="H36010" t="str">
            <v>[203]</v>
          </cell>
        </row>
        <row r="36011">
          <cell r="H36011" t="str">
            <v>[203^^3]</v>
          </cell>
        </row>
        <row r="36012">
          <cell r="H36012" t="str">
            <v>[204]</v>
          </cell>
        </row>
        <row r="36013">
          <cell r="H36013" t="str">
            <v>[204^^3]</v>
          </cell>
        </row>
        <row r="36014">
          <cell r="H36014" t="str">
            <v>[205]</v>
          </cell>
        </row>
        <row r="36015">
          <cell r="H36015" t="str">
            <v>[205^^3]</v>
          </cell>
        </row>
        <row r="36016">
          <cell r="H36016" t="str">
            <v>[206]</v>
          </cell>
        </row>
        <row r="36017">
          <cell r="H36017" t="str">
            <v>[206^^3]</v>
          </cell>
        </row>
        <row r="36018">
          <cell r="H36018" t="str">
            <v>[207^^3]</v>
          </cell>
        </row>
        <row r="36019">
          <cell r="H36019" t="str">
            <v>[208]</v>
          </cell>
        </row>
        <row r="36020">
          <cell r="H36020" t="str">
            <v>[208^^3]</v>
          </cell>
        </row>
        <row r="36021">
          <cell r="H36021" t="str">
            <v>[209^^3]</v>
          </cell>
        </row>
        <row r="36022">
          <cell r="H36022" t="str">
            <v>[210]</v>
          </cell>
        </row>
        <row r="36023">
          <cell r="H36023" t="str">
            <v>[210^^3]</v>
          </cell>
        </row>
        <row r="36024">
          <cell r="H36024" t="str">
            <v>[211]</v>
          </cell>
        </row>
        <row r="36025">
          <cell r="H36025" t="str">
            <v>[211^^1]</v>
          </cell>
        </row>
        <row r="36026">
          <cell r="H36026" t="str">
            <v>[211^^3]</v>
          </cell>
        </row>
        <row r="36027">
          <cell r="H36027" t="str">
            <v>[212]</v>
          </cell>
        </row>
        <row r="36028">
          <cell r="H36028" t="str">
            <v>[213^^3]</v>
          </cell>
        </row>
        <row r="36029">
          <cell r="H36029" t="str">
            <v>[214]</v>
          </cell>
        </row>
        <row r="36030">
          <cell r="H36030" t="str">
            <v>[215]</v>
          </cell>
        </row>
        <row r="36031">
          <cell r="H36031" t="str">
            <v>[215^^3]</v>
          </cell>
        </row>
        <row r="36032">
          <cell r="H36032" t="str">
            <v>[216]</v>
          </cell>
        </row>
        <row r="36033">
          <cell r="H36033" t="str">
            <v>[217]</v>
          </cell>
        </row>
        <row r="36034">
          <cell r="H36034" t="str">
            <v>[217^^3]</v>
          </cell>
        </row>
        <row r="36035">
          <cell r="H36035" t="str">
            <v>[219]</v>
          </cell>
        </row>
        <row r="36036">
          <cell r="H36036" t="str">
            <v>[220]</v>
          </cell>
        </row>
        <row r="36037">
          <cell r="H36037" t="str">
            <v>[226^^3]</v>
          </cell>
        </row>
        <row r="36038">
          <cell r="H36038" t="str">
            <v>[227]</v>
          </cell>
        </row>
        <row r="36039">
          <cell r="H36039" t="str">
            <v>[229]</v>
          </cell>
        </row>
        <row r="36040">
          <cell r="H36040" t="str">
            <v>[231]</v>
          </cell>
        </row>
        <row r="36041">
          <cell r="H36041" t="str">
            <v>[231^^1]</v>
          </cell>
        </row>
        <row r="36042">
          <cell r="H36042" t="str">
            <v>[233]</v>
          </cell>
        </row>
        <row r="36043">
          <cell r="H36043" t="str">
            <v>[234]</v>
          </cell>
        </row>
        <row r="36044">
          <cell r="H36044" t="str">
            <v>[235]</v>
          </cell>
        </row>
        <row r="36045">
          <cell r="H36045" t="str">
            <v>[235-1]</v>
          </cell>
        </row>
        <row r="36046">
          <cell r="H36046" t="str">
            <v>[242]</v>
          </cell>
        </row>
        <row r="36047">
          <cell r="H36047" t="str">
            <v>[245]</v>
          </cell>
        </row>
        <row r="36048">
          <cell r="H36048" t="str">
            <v>[246]</v>
          </cell>
        </row>
        <row r="36049">
          <cell r="H36049" t="str">
            <v>[247]</v>
          </cell>
        </row>
        <row r="36050">
          <cell r="H36050" t="str">
            <v>[248]</v>
          </cell>
        </row>
        <row r="36051">
          <cell r="H36051" t="str">
            <v>[249]</v>
          </cell>
        </row>
        <row r="36052">
          <cell r="H36052" t="str">
            <v>[250]</v>
          </cell>
        </row>
        <row r="36053">
          <cell r="H36053" t="str">
            <v>[253]</v>
          </cell>
        </row>
        <row r="36054">
          <cell r="H36054" t="str">
            <v>[260]</v>
          </cell>
        </row>
        <row r="36055">
          <cell r="H36055" t="str">
            <v>[262]</v>
          </cell>
        </row>
        <row r="36056">
          <cell r="H36056" t="str">
            <v>[264]</v>
          </cell>
        </row>
        <row r="36057">
          <cell r="H36057" t="str">
            <v>[265]</v>
          </cell>
        </row>
        <row r="36058">
          <cell r="H36058" t="str">
            <v>[266]</v>
          </cell>
        </row>
        <row r="36059">
          <cell r="H36059" t="str">
            <v>[266^^1]</v>
          </cell>
        </row>
        <row r="36060">
          <cell r="H36060" t="str">
            <v>[271]</v>
          </cell>
        </row>
        <row r="36061">
          <cell r="H36061" t="str">
            <v>[272]</v>
          </cell>
        </row>
        <row r="36062">
          <cell r="H36062" t="str">
            <v>[290]</v>
          </cell>
        </row>
        <row r="36063">
          <cell r="H36063" t="str">
            <v>[290-1]</v>
          </cell>
        </row>
        <row r="36064">
          <cell r="H36064" t="str">
            <v>[291]</v>
          </cell>
        </row>
        <row r="36065">
          <cell r="H36065" t="str">
            <v>[301]</v>
          </cell>
        </row>
        <row r="36066">
          <cell r="H36066" t="str">
            <v>[301^^3]</v>
          </cell>
        </row>
        <row r="36067">
          <cell r="H36067" t="str">
            <v>[302]</v>
          </cell>
        </row>
        <row r="36068">
          <cell r="H36068" t="str">
            <v>[302^^3]</v>
          </cell>
        </row>
        <row r="36069">
          <cell r="H36069" t="str">
            <v>[303]</v>
          </cell>
        </row>
        <row r="36070">
          <cell r="H36070" t="str">
            <v>[303^^3]</v>
          </cell>
        </row>
        <row r="36071">
          <cell r="H36071" t="str">
            <v>[304]</v>
          </cell>
        </row>
        <row r="36072">
          <cell r="H36072" t="str">
            <v>[305]</v>
          </cell>
        </row>
        <row r="36073">
          <cell r="H36073" t="str">
            <v>[306]</v>
          </cell>
        </row>
        <row r="36074">
          <cell r="H36074" t="str">
            <v>[307]</v>
          </cell>
        </row>
        <row r="36075">
          <cell r="H36075" t="str">
            <v>[308]</v>
          </cell>
        </row>
        <row r="36076">
          <cell r="H36076" t="str">
            <v>[309]</v>
          </cell>
        </row>
        <row r="36077">
          <cell r="H36077" t="str">
            <v>[310]</v>
          </cell>
        </row>
        <row r="36078">
          <cell r="H36078" t="str">
            <v>[311]</v>
          </cell>
        </row>
        <row r="36079">
          <cell r="H36079" t="str">
            <v>[312]</v>
          </cell>
        </row>
        <row r="36080">
          <cell r="H36080" t="str">
            <v>[312^^3]</v>
          </cell>
        </row>
        <row r="36081">
          <cell r="H36081" t="str">
            <v>[314]</v>
          </cell>
        </row>
        <row r="36082">
          <cell r="H36082" t="str">
            <v>[315]</v>
          </cell>
        </row>
        <row r="36083">
          <cell r="H36083" t="str">
            <v>[316]</v>
          </cell>
        </row>
        <row r="36084">
          <cell r="H36084" t="str">
            <v>[316^^1]</v>
          </cell>
        </row>
        <row r="36085">
          <cell r="H36085" t="str">
            <v>[317]</v>
          </cell>
        </row>
        <row r="36086">
          <cell r="H36086" t="str">
            <v>[317^^3]</v>
          </cell>
        </row>
        <row r="36087">
          <cell r="H36087" t="str">
            <v>[318^^3]</v>
          </cell>
        </row>
        <row r="36088">
          <cell r="H36088" t="str">
            <v>[319]</v>
          </cell>
        </row>
        <row r="36089">
          <cell r="H36089" t="str">
            <v>[321]</v>
          </cell>
        </row>
        <row r="36090">
          <cell r="H36090" t="str">
            <v>[323]</v>
          </cell>
        </row>
        <row r="36091">
          <cell r="H36091" t="str">
            <v>[324]</v>
          </cell>
        </row>
        <row r="36092">
          <cell r="H36092" t="str">
            <v>[325]</v>
          </cell>
        </row>
        <row r="36093">
          <cell r="H36093" t="str">
            <v>[326]</v>
          </cell>
        </row>
        <row r="36094">
          <cell r="H36094" t="str">
            <v>[328]</v>
          </cell>
        </row>
        <row r="36095">
          <cell r="H36095" t="str">
            <v>[330]</v>
          </cell>
        </row>
        <row r="36096">
          <cell r="H36096" t="str">
            <v>[332]</v>
          </cell>
        </row>
        <row r="36097">
          <cell r="H36097" t="str">
            <v>[333]</v>
          </cell>
        </row>
        <row r="36098">
          <cell r="H36098" t="str">
            <v>[334]</v>
          </cell>
        </row>
        <row r="36099">
          <cell r="H36099" t="str">
            <v>[341]</v>
          </cell>
        </row>
        <row r="36100">
          <cell r="H36100" t="str">
            <v>[342]</v>
          </cell>
        </row>
        <row r="36101">
          <cell r="H36101" t="str">
            <v>[343]</v>
          </cell>
        </row>
        <row r="36102">
          <cell r="H36102" t="str">
            <v>[344]</v>
          </cell>
        </row>
        <row r="36103">
          <cell r="H36103" t="str">
            <v>[345/346]</v>
          </cell>
        </row>
        <row r="36104">
          <cell r="H36104" t="str">
            <v>[346]</v>
          </cell>
        </row>
        <row r="36105">
          <cell r="H36105" t="str">
            <v>[347]</v>
          </cell>
        </row>
        <row r="36106">
          <cell r="H36106" t="str">
            <v>[348]</v>
          </cell>
        </row>
        <row r="36107">
          <cell r="H36107" t="str">
            <v>[351]</v>
          </cell>
        </row>
        <row r="36108">
          <cell r="H36108" t="str">
            <v>[352]</v>
          </cell>
        </row>
        <row r="36109">
          <cell r="H36109" t="str">
            <v>[353]</v>
          </cell>
        </row>
        <row r="36110">
          <cell r="H36110" t="str">
            <v>[354]</v>
          </cell>
        </row>
        <row r="36111">
          <cell r="H36111" t="str">
            <v>[356]</v>
          </cell>
        </row>
        <row r="36112">
          <cell r="H36112" t="str">
            <v>[357]</v>
          </cell>
        </row>
        <row r="36113">
          <cell r="H36113" t="str">
            <v>[358]</v>
          </cell>
        </row>
        <row r="36114">
          <cell r="H36114" t="str">
            <v>[359]</v>
          </cell>
        </row>
        <row r="36115">
          <cell r="H36115" t="str">
            <v>[360]</v>
          </cell>
        </row>
        <row r="36116">
          <cell r="H36116" t="str">
            <v>[361]</v>
          </cell>
        </row>
        <row r="36117">
          <cell r="H36117" t="str">
            <v>[371]</v>
          </cell>
        </row>
        <row r="36118">
          <cell r="H36118" t="str">
            <v>[373]</v>
          </cell>
        </row>
        <row r="36119">
          <cell r="H36119" t="str">
            <v>[375]</v>
          </cell>
        </row>
        <row r="36120">
          <cell r="H36120" t="str">
            <v>[382]</v>
          </cell>
        </row>
        <row r="36121">
          <cell r="H36121" t="str">
            <v>[383]</v>
          </cell>
        </row>
        <row r="36122">
          <cell r="H36122" t="str">
            <v>[391]</v>
          </cell>
        </row>
        <row r="36123">
          <cell r="H36123" t="str">
            <v>[393]</v>
          </cell>
        </row>
        <row r="36124">
          <cell r="H36124" t="str">
            <v>[393^^1]</v>
          </cell>
        </row>
        <row r="36125">
          <cell r="H36125" t="str">
            <v>[394]</v>
          </cell>
        </row>
        <row r="36126">
          <cell r="H36126" t="str">
            <v>[401]</v>
          </cell>
        </row>
        <row r="36127">
          <cell r="H36127" t="str">
            <v>[401^^3]</v>
          </cell>
        </row>
        <row r="36128">
          <cell r="H36128" t="str">
            <v>[402]</v>
          </cell>
        </row>
        <row r="36129">
          <cell r="H36129" t="str">
            <v>[402^^3]</v>
          </cell>
        </row>
        <row r="36130">
          <cell r="H36130" t="str">
            <v>[403]</v>
          </cell>
        </row>
        <row r="36131">
          <cell r="H36131" t="str">
            <v>[403^^3]</v>
          </cell>
        </row>
        <row r="36132">
          <cell r="H36132" t="str">
            <v>[404]</v>
          </cell>
        </row>
        <row r="36133">
          <cell r="H36133" t="str">
            <v>[404^^3]</v>
          </cell>
        </row>
        <row r="36134">
          <cell r="H36134" t="str">
            <v>[405^^3]</v>
          </cell>
        </row>
        <row r="36135">
          <cell r="H36135" t="str">
            <v>[406^^3]</v>
          </cell>
        </row>
        <row r="36136">
          <cell r="H36136" t="str">
            <v>[407^^3]</v>
          </cell>
        </row>
        <row r="36137">
          <cell r="H36137" t="str">
            <v>[408^^3]</v>
          </cell>
        </row>
        <row r="36138">
          <cell r="H36138" t="str">
            <v>[409^^3]</v>
          </cell>
        </row>
        <row r="36139">
          <cell r="H36139" t="str">
            <v>[410^^3]</v>
          </cell>
        </row>
        <row r="36140">
          <cell r="H36140" t="str">
            <v>[417^^3]</v>
          </cell>
        </row>
        <row r="36141">
          <cell r="H36141" t="str">
            <v>[419^^3]</v>
          </cell>
        </row>
        <row r="36142">
          <cell r="H36142" t="str">
            <v>[421^^1]</v>
          </cell>
        </row>
        <row r="36143">
          <cell r="H36143" t="str">
            <v>[421^^3]</v>
          </cell>
        </row>
        <row r="36144">
          <cell r="H36144" t="str">
            <v>[422]</v>
          </cell>
        </row>
        <row r="36145">
          <cell r="H36145" t="str">
            <v>[423^^1]</v>
          </cell>
        </row>
        <row r="36146">
          <cell r="H36146" t="str">
            <v>[423^^3]</v>
          </cell>
        </row>
        <row r="36147">
          <cell r="H36147" t="str">
            <v>[424]</v>
          </cell>
        </row>
        <row r="36148">
          <cell r="H36148" t="str">
            <v>[425]</v>
          </cell>
        </row>
        <row r="36149">
          <cell r="H36149" t="str">
            <v>[425^^3]</v>
          </cell>
        </row>
        <row r="36150">
          <cell r="H36150" t="str">
            <v>[426]</v>
          </cell>
        </row>
        <row r="36151">
          <cell r="H36151" t="str">
            <v>[427]</v>
          </cell>
        </row>
        <row r="36152">
          <cell r="H36152" t="str">
            <v>[428]</v>
          </cell>
        </row>
        <row r="36153">
          <cell r="H36153" t="str">
            <v>[429]</v>
          </cell>
        </row>
        <row r="36154">
          <cell r="H36154" t="str">
            <v>[430]</v>
          </cell>
        </row>
        <row r="36155">
          <cell r="H36155" t="str">
            <v>[431]</v>
          </cell>
        </row>
        <row r="36156">
          <cell r="H36156" t="str">
            <v>[432]</v>
          </cell>
        </row>
        <row r="36157">
          <cell r="H36157" t="str">
            <v>[433]</v>
          </cell>
        </row>
        <row r="36158">
          <cell r="H36158" t="str">
            <v>[434]</v>
          </cell>
        </row>
        <row r="36159">
          <cell r="H36159" t="str">
            <v>[435]</v>
          </cell>
        </row>
        <row r="36160">
          <cell r="H36160" t="str">
            <v>[436]</v>
          </cell>
        </row>
        <row r="36161">
          <cell r="H36161" t="str">
            <v>[437]</v>
          </cell>
        </row>
        <row r="36162">
          <cell r="H36162" t="str">
            <v>[438]</v>
          </cell>
        </row>
        <row r="36163">
          <cell r="H36163" t="str">
            <v>[438/439]</v>
          </cell>
        </row>
        <row r="36164">
          <cell r="H36164" t="str">
            <v>[440]</v>
          </cell>
        </row>
        <row r="36165">
          <cell r="H36165" t="str">
            <v>[441]</v>
          </cell>
        </row>
        <row r="36166">
          <cell r="H36166" t="str">
            <v>[442]</v>
          </cell>
        </row>
        <row r="36167">
          <cell r="H36167" t="str">
            <v>[444]</v>
          </cell>
        </row>
        <row r="36168">
          <cell r="H36168" t="str">
            <v>[445]</v>
          </cell>
        </row>
        <row r="36169">
          <cell r="H36169" t="str">
            <v>[446]</v>
          </cell>
        </row>
        <row r="36170">
          <cell r="H36170" t="str">
            <v>[447]</v>
          </cell>
        </row>
        <row r="36171">
          <cell r="H36171" t="str">
            <v>[448]</v>
          </cell>
        </row>
        <row r="36172">
          <cell r="H36172" t="str">
            <v>[449/451]</v>
          </cell>
        </row>
        <row r="36173">
          <cell r="H36173" t="str">
            <v>[450]</v>
          </cell>
        </row>
        <row r="36174">
          <cell r="H36174" t="str">
            <v>[452/453]</v>
          </cell>
        </row>
        <row r="36175">
          <cell r="H36175" t="str">
            <v>[454]</v>
          </cell>
        </row>
        <row r="36176">
          <cell r="H36176" t="str">
            <v>[455]</v>
          </cell>
        </row>
        <row r="36177">
          <cell r="H36177" t="str">
            <v>[455/457]</v>
          </cell>
        </row>
        <row r="36178">
          <cell r="H36178" t="str">
            <v>[456]</v>
          </cell>
        </row>
        <row r="36179">
          <cell r="H36179" t="str">
            <v>[457]</v>
          </cell>
        </row>
        <row r="36180">
          <cell r="H36180" t="str">
            <v>[458]</v>
          </cell>
        </row>
        <row r="36181">
          <cell r="H36181" t="str">
            <v>[475^^1]</v>
          </cell>
        </row>
        <row r="36182">
          <cell r="H36182" t="str">
            <v>[477]</v>
          </cell>
        </row>
        <row r="36183">
          <cell r="H36183" t="str">
            <v>[478]</v>
          </cell>
        </row>
        <row r="36184">
          <cell r="H36184" t="str">
            <v>[501^^3]</v>
          </cell>
        </row>
        <row r="36185">
          <cell r="H36185" t="str">
            <v>[502^^3]</v>
          </cell>
        </row>
        <row r="36186">
          <cell r="H36186" t="str">
            <v>[503^^3]</v>
          </cell>
        </row>
        <row r="36187">
          <cell r="H36187" t="str">
            <v>[504^^3]</v>
          </cell>
        </row>
        <row r="36188">
          <cell r="H36188" t="str">
            <v>[505^^3]</v>
          </cell>
        </row>
        <row r="36189">
          <cell r="H36189" t="str">
            <v>[506^^3]</v>
          </cell>
        </row>
        <row r="36190">
          <cell r="H36190" t="str">
            <v>[507^^3]</v>
          </cell>
        </row>
        <row r="36191">
          <cell r="H36191" t="str">
            <v>[508^^3]</v>
          </cell>
        </row>
        <row r="36192">
          <cell r="H36192" t="str">
            <v>[509^^3]</v>
          </cell>
        </row>
        <row r="36193">
          <cell r="H36193" t="str">
            <v>[510^^3]</v>
          </cell>
        </row>
        <row r="36194">
          <cell r="H36194" t="str">
            <v>[51^^3]</v>
          </cell>
        </row>
        <row r="36195">
          <cell r="H36195" t="str">
            <v>[525^^3]</v>
          </cell>
        </row>
        <row r="36196">
          <cell r="H36196" t="str">
            <v>[52^^3]</v>
          </cell>
        </row>
        <row r="36197">
          <cell r="H36197" t="str">
            <v>[535^^3]</v>
          </cell>
        </row>
        <row r="36198">
          <cell r="H36198" t="str">
            <v>[574^^3]</v>
          </cell>
        </row>
        <row r="36199">
          <cell r="H36199" t="str">
            <v>[584^^3]</v>
          </cell>
        </row>
        <row r="36200">
          <cell r="H36200" t="str">
            <v>[589^^3]</v>
          </cell>
        </row>
        <row r="36201">
          <cell r="H36201" t="str">
            <v>[591]</v>
          </cell>
        </row>
        <row r="36202">
          <cell r="H36202" t="str">
            <v>[592]</v>
          </cell>
        </row>
        <row r="36203">
          <cell r="H36203" t="str">
            <v>[594]</v>
          </cell>
        </row>
        <row r="36204">
          <cell r="H36204" t="str">
            <v>[601]</v>
          </cell>
        </row>
        <row r="36205">
          <cell r="H36205" t="str">
            <v>[602]</v>
          </cell>
        </row>
        <row r="36206">
          <cell r="H36206" t="str">
            <v>[604]</v>
          </cell>
        </row>
        <row r="36207">
          <cell r="H36207" t="str">
            <v>[606]</v>
          </cell>
        </row>
        <row r="36208">
          <cell r="H36208" t="str">
            <v>[617]</v>
          </cell>
        </row>
        <row r="36209">
          <cell r="H36209" t="str">
            <v>[620]</v>
          </cell>
        </row>
        <row r="36210">
          <cell r="H36210" t="str">
            <v>[622]</v>
          </cell>
        </row>
        <row r="36211">
          <cell r="H36211" t="str">
            <v>[623]</v>
          </cell>
        </row>
        <row r="36212">
          <cell r="H36212" t="str">
            <v>[624]</v>
          </cell>
        </row>
        <row r="36213">
          <cell r="H36213" t="str">
            <v>[624/625]</v>
          </cell>
        </row>
        <row r="36214">
          <cell r="H36214" t="str">
            <v>[HW-Sk1]</v>
          </cell>
        </row>
        <row r="36215">
          <cell r="H36215" t="str">
            <v>[HW-Sk2]</v>
          </cell>
        </row>
        <row r="36216">
          <cell r="H36216" t="str">
            <v>[W261]</v>
          </cell>
        </row>
        <row r="36217">
          <cell r="H36217" t="str">
            <v>[W262]</v>
          </cell>
        </row>
        <row r="36218">
          <cell r="H36218" t="str">
            <v>[W264]</v>
          </cell>
        </row>
        <row r="36219">
          <cell r="H36219" t="str">
            <v>[W280-283]</v>
          </cell>
        </row>
        <row r="36220">
          <cell r="H36220" t="str">
            <v>[W284]</v>
          </cell>
        </row>
        <row r="36221">
          <cell r="H36221" t="str">
            <v>[W285]</v>
          </cell>
        </row>
        <row r="36222">
          <cell r="H36222" t="str">
            <v>[W286]</v>
          </cell>
        </row>
        <row r="36223">
          <cell r="H36223" t="str">
            <v>[W287]</v>
          </cell>
        </row>
        <row r="36224">
          <cell r="H36224" t="str">
            <v>[W288]</v>
          </cell>
        </row>
        <row r="36225">
          <cell r="H36225" t="str">
            <v>[a11]</v>
          </cell>
        </row>
        <row r="36226">
          <cell r="H36226" t="str">
            <v>[a12]</v>
          </cell>
        </row>
        <row r="36227">
          <cell r="H36227" t="str">
            <v>[a21]</v>
          </cell>
        </row>
        <row r="36228">
          <cell r="H36228" t="str">
            <v>[a22]</v>
          </cell>
        </row>
        <row r="36229">
          <cell r="H36229" t="str">
            <v>[e43]</v>
          </cell>
        </row>
        <row r="36230">
          <cell r="H36230" t="str">
            <v>[e44]</v>
          </cell>
        </row>
        <row r="36231">
          <cell r="H36231" t="str">
            <v>[Aa22]</v>
          </cell>
        </row>
        <row r="36232">
          <cell r="H36232" t="str">
            <v>[Aa32]</v>
          </cell>
        </row>
        <row r="36233">
          <cell r="H36233" t="str">
            <v>[Ba21]</v>
          </cell>
        </row>
        <row r="36234">
          <cell r="H36234" t="str">
            <v>[Ba31]</v>
          </cell>
        </row>
        <row r="36235">
          <cell r="H36235" t="str">
            <v>[C]</v>
          </cell>
        </row>
        <row r="36236">
          <cell r="H36236" t="str">
            <v>[D]</v>
          </cell>
        </row>
        <row r="36237">
          <cell r="H36237" t="str">
            <v>[F203]</v>
          </cell>
        </row>
        <row r="36238">
          <cell r="H36238" t="str">
            <v>[F205]</v>
          </cell>
        </row>
        <row r="36239">
          <cell r="H36239" t="str">
            <v>[F206]</v>
          </cell>
        </row>
        <row r="36240">
          <cell r="H36240" t="str">
            <v>[F207]</v>
          </cell>
        </row>
        <row r="36241">
          <cell r="H36241" t="str">
            <v>[F208]</v>
          </cell>
        </row>
        <row r="36242">
          <cell r="H36242" t="str">
            <v>[F209]</v>
          </cell>
        </row>
        <row r="36243">
          <cell r="H36243" t="str">
            <v>[F211]</v>
          </cell>
        </row>
        <row r="36244">
          <cell r="H36244" t="str">
            <v>[F213]</v>
          </cell>
        </row>
        <row r="36245">
          <cell r="H36245" t="str">
            <v>[F215]</v>
          </cell>
        </row>
        <row r="36246">
          <cell r="H36246" t="str">
            <v>[F216]</v>
          </cell>
        </row>
        <row r="36247">
          <cell r="H36247" t="str">
            <v>[F217]</v>
          </cell>
        </row>
        <row r="36248">
          <cell r="H36248" t="str">
            <v>[F290]</v>
          </cell>
        </row>
        <row r="36249">
          <cell r="H36249" t="str">
            <v>[G1]</v>
          </cell>
        </row>
        <row r="36250">
          <cell r="H36250" t="str">
            <v>[G2]</v>
          </cell>
        </row>
        <row r="36251">
          <cell r="H36251" t="str">
            <v>[K203]</v>
          </cell>
        </row>
        <row r="36252">
          <cell r="H36252" t="str">
            <v>[K205]</v>
          </cell>
        </row>
        <row r="36253">
          <cell r="H36253" t="str">
            <v>[K206]</v>
          </cell>
        </row>
        <row r="36254">
          <cell r="H36254" t="str">
            <v>[K207]</v>
          </cell>
        </row>
        <row r="36255">
          <cell r="H36255" t="str">
            <v>[K208]</v>
          </cell>
        </row>
        <row r="36256">
          <cell r="H36256" t="str">
            <v>[K209]</v>
          </cell>
        </row>
        <row r="36257">
          <cell r="H36257" t="str">
            <v>[K211]</v>
          </cell>
        </row>
        <row r="36258">
          <cell r="H36258" t="str">
            <v>[K213]</v>
          </cell>
        </row>
        <row r="36259">
          <cell r="H36259" t="str">
            <v>[K215]</v>
          </cell>
        </row>
        <row r="36260">
          <cell r="H36260" t="str">
            <v>[K217]</v>
          </cell>
        </row>
        <row r="36261">
          <cell r="H36261" t="str">
            <v>[K219]</v>
          </cell>
        </row>
        <row r="36262">
          <cell r="H36262" t="str">
            <v>[K221]</v>
          </cell>
        </row>
        <row r="36263">
          <cell r="H36263" t="str">
            <v>[K280]</v>
          </cell>
        </row>
        <row r="36264">
          <cell r="H36264" t="str">
            <v>[K290]</v>
          </cell>
        </row>
        <row r="36265">
          <cell r="H36265" t="str">
            <v>[L417]</v>
          </cell>
        </row>
        <row r="36266">
          <cell r="H36266" t="str">
            <v>[L419]</v>
          </cell>
        </row>
        <row r="36267">
          <cell r="H36267" t="str">
            <v>[L421]</v>
          </cell>
        </row>
        <row r="36268">
          <cell r="H36268" t="str">
            <v>[L423]</v>
          </cell>
        </row>
        <row r="36269">
          <cell r="H36269" t="str">
            <v>[L501]</v>
          </cell>
        </row>
        <row r="36270">
          <cell r="H36270" t="str">
            <v>[L502]</v>
          </cell>
        </row>
        <row r="36271">
          <cell r="H36271" t="str">
            <v>[L503]</v>
          </cell>
        </row>
        <row r="36272">
          <cell r="H36272" t="str">
            <v>[L504]</v>
          </cell>
        </row>
        <row r="36273">
          <cell r="H36273" t="str">
            <v>[L505]</v>
          </cell>
        </row>
        <row r="36274">
          <cell r="H36274" t="str">
            <v>[L506]</v>
          </cell>
        </row>
        <row r="36275">
          <cell r="H36275" t="str">
            <v>[L507]</v>
          </cell>
        </row>
        <row r="36276">
          <cell r="H36276" t="str">
            <v>[L508]</v>
          </cell>
        </row>
        <row r="36277">
          <cell r="H36277" t="str">
            <v>[L509]</v>
          </cell>
        </row>
        <row r="36278">
          <cell r="H36278" t="str">
            <v>[L510]</v>
          </cell>
        </row>
        <row r="36279">
          <cell r="H36279" t="str">
            <v>[L525]</v>
          </cell>
        </row>
        <row r="36280">
          <cell r="H36280" t="str">
            <v>[M319]</v>
          </cell>
        </row>
        <row r="36281">
          <cell r="H36281" t="str">
            <v>[M333]</v>
          </cell>
        </row>
        <row r="36282">
          <cell r="H36282" t="str">
            <v>[M401]</v>
          </cell>
        </row>
        <row r="36283">
          <cell r="H36283" t="str">
            <v>[M402]</v>
          </cell>
        </row>
        <row r="36284">
          <cell r="H36284" t="str">
            <v>[M404]</v>
          </cell>
        </row>
        <row r="36285">
          <cell r="H36285" t="str">
            <v>[M406]</v>
          </cell>
        </row>
        <row r="36286">
          <cell r="H36286" t="str">
            <v>[M408]</v>
          </cell>
        </row>
        <row r="36287">
          <cell r="H36287" t="str">
            <v>[M410]</v>
          </cell>
        </row>
        <row r="36288">
          <cell r="H36288" t="str">
            <v>[M421]</v>
          </cell>
        </row>
        <row r="36289">
          <cell r="H36289" t="str">
            <v>[M423]</v>
          </cell>
        </row>
        <row r="36290">
          <cell r="H36290" t="str">
            <v>[M425]</v>
          </cell>
        </row>
        <row r="36291">
          <cell r="H36291" t="str">
            <v>[P981]</v>
          </cell>
        </row>
        <row r="36292">
          <cell r="H36292" t="str">
            <v>[P982]</v>
          </cell>
        </row>
        <row r="36293">
          <cell r="H36293" t="str">
            <v>[P984]</v>
          </cell>
        </row>
        <row r="36294">
          <cell r="H36294" t="str">
            <v>[We44]</v>
          </cell>
        </row>
        <row r="36295">
          <cell r="H36295" t="str">
            <v>[Xe43]</v>
          </cell>
        </row>
        <row r="36296">
          <cell r="H36296" t="str">
            <v>[Ya32]</v>
          </cell>
        </row>
        <row r="36297">
          <cell r="H36297" t="str">
            <v>[Ya42]</v>
          </cell>
        </row>
        <row r="36298">
          <cell r="H36298" t="str">
            <v>[Za31]</v>
          </cell>
        </row>
        <row r="36299">
          <cell r="H36299" t="str">
            <v>[Za41]</v>
          </cell>
        </row>
        <row r="36300">
          <cell r="H36300" t="str">
            <v>[Gl 601]</v>
          </cell>
        </row>
        <row r="36301">
          <cell r="H36301" t="str">
            <v>[Gl 602]</v>
          </cell>
        </row>
        <row r="36302">
          <cell r="H36302" t="str">
            <v>[Gl SLB-2]</v>
          </cell>
        </row>
        <row r="36303">
          <cell r="H36303" t="str">
            <v>[Gl a11]</v>
          </cell>
        </row>
        <row r="36304">
          <cell r="H36304" t="str">
            <v>[Gl a12]</v>
          </cell>
        </row>
        <row r="36305">
          <cell r="H36305" t="str">
            <v>[Gl a21]</v>
          </cell>
        </row>
        <row r="36306">
          <cell r="H36306" t="str">
            <v>[Gl a22]</v>
          </cell>
        </row>
        <row r="36307">
          <cell r="H36307" t="str">
            <v>[Gl a31]</v>
          </cell>
        </row>
        <row r="36308">
          <cell r="H36308" t="str">
            <v>[Gl a32]</v>
          </cell>
        </row>
        <row r="36309">
          <cell r="H36309" t="str">
            <v>[Gl a41]</v>
          </cell>
        </row>
        <row r="36310">
          <cell r="H36310" t="str">
            <v>[Gl a42]</v>
          </cell>
        </row>
        <row r="36311">
          <cell r="H36311" t="str">
            <v>[Gl e43]</v>
          </cell>
        </row>
        <row r="36312">
          <cell r="H36312" t="str">
            <v>[Gl e44]</v>
          </cell>
        </row>
        <row r="36313">
          <cell r="H36313" t="str">
            <v>[K 460]</v>
          </cell>
        </row>
        <row r="36314">
          <cell r="H36314" t="str">
            <v>[Kr 783]</v>
          </cell>
        </row>
        <row r="36315">
          <cell r="H36315" t="str">
            <v>[Sch307H]</v>
          </cell>
        </row>
        <row r="36316">
          <cell r="H36316" t="str">
            <v>[Sch401]</v>
          </cell>
        </row>
        <row r="36317">
          <cell r="H36317" t="str">
            <v>[Sch402]</v>
          </cell>
        </row>
        <row r="36318">
          <cell r="H36318" t="str">
            <v>[Sch403H]</v>
          </cell>
        </row>
        <row r="36319">
          <cell r="H36319" t="str">
            <v>[Sch403R]</v>
          </cell>
        </row>
        <row r="36320">
          <cell r="H36320" t="str">
            <v>[Sch404]</v>
          </cell>
        </row>
        <row r="36321">
          <cell r="H36321" t="str">
            <v>[Sch405H]</v>
          </cell>
        </row>
        <row r="36322">
          <cell r="H36322" t="str">
            <v>[Sch405R]</v>
          </cell>
        </row>
        <row r="36323">
          <cell r="H36323" t="str">
            <v>[Sch406]</v>
          </cell>
        </row>
        <row r="36324">
          <cell r="H36324" t="str">
            <v>[Sch407H]</v>
          </cell>
        </row>
        <row r="36325">
          <cell r="H36325" t="str">
            <v>[Sch407R]</v>
          </cell>
        </row>
        <row r="36326">
          <cell r="H36326" t="str">
            <v>[Sch408]</v>
          </cell>
        </row>
        <row r="36327">
          <cell r="H36327" t="str">
            <v>[Sch409H]</v>
          </cell>
        </row>
        <row r="36328">
          <cell r="H36328" t="str">
            <v>[Sch409R]</v>
          </cell>
        </row>
        <row r="36329">
          <cell r="H36329" t="str">
            <v>[Sch410]</v>
          </cell>
        </row>
        <row r="36330">
          <cell r="H36330" t="str">
            <v>[Sch417]</v>
          </cell>
        </row>
        <row r="36331">
          <cell r="H36331" t="str">
            <v>[Sch419]</v>
          </cell>
        </row>
        <row r="36332">
          <cell r="H36332" t="str">
            <v>[Sch425]</v>
          </cell>
        </row>
        <row r="36333">
          <cell r="H36333" t="str">
            <v>[Sch501]</v>
          </cell>
        </row>
        <row r="36334">
          <cell r="H36334" t="str">
            <v>[Sch502]</v>
          </cell>
        </row>
        <row r="36335">
          <cell r="H36335" t="str">
            <v>[Sch503]</v>
          </cell>
        </row>
        <row r="36336">
          <cell r="H36336" t="str">
            <v>[Sch504]</v>
          </cell>
        </row>
        <row r="36337">
          <cell r="H36337" t="str">
            <v>[Sch505]</v>
          </cell>
        </row>
        <row r="36338">
          <cell r="H36338" t="str">
            <v>[Sch506]</v>
          </cell>
        </row>
        <row r="36339">
          <cell r="H36339" t="str">
            <v>[Sch507]</v>
          </cell>
        </row>
        <row r="36340">
          <cell r="H36340" t="str">
            <v>[Sch508]</v>
          </cell>
        </row>
        <row r="36341">
          <cell r="H36341" t="str">
            <v>[Sch509]</v>
          </cell>
        </row>
        <row r="36342">
          <cell r="H36342" t="str">
            <v>[Sch510]</v>
          </cell>
        </row>
        <row r="36343">
          <cell r="H36343" t="str">
            <v>[1Aa32]</v>
          </cell>
        </row>
        <row r="36344">
          <cell r="H36344" t="str">
            <v>[1Ba21]</v>
          </cell>
        </row>
        <row r="36345">
          <cell r="H36345" t="str">
            <v>[1Ba31]</v>
          </cell>
        </row>
        <row r="36346">
          <cell r="H36346" t="str">
            <v>[1F203]</v>
          </cell>
        </row>
        <row r="36347">
          <cell r="H36347" t="str">
            <v>[1K203]</v>
          </cell>
        </row>
        <row r="36348">
          <cell r="H36348" t="str">
            <v>[1K205]</v>
          </cell>
        </row>
        <row r="36349">
          <cell r="H36349" t="str">
            <v>[1K217]</v>
          </cell>
        </row>
        <row r="36350">
          <cell r="H36350" t="str">
            <v>[1L417]</v>
          </cell>
        </row>
        <row r="36351">
          <cell r="H36351" t="str">
            <v>[1L423]</v>
          </cell>
        </row>
        <row r="36352">
          <cell r="H36352" t="str">
            <v>[1L501]</v>
          </cell>
        </row>
        <row r="36353">
          <cell r="H36353" t="str">
            <v>[1L502]</v>
          </cell>
        </row>
        <row r="36354">
          <cell r="H36354" t="str">
            <v>[1L503]</v>
          </cell>
        </row>
        <row r="36355">
          <cell r="H36355" t="str">
            <v>[1L504]</v>
          </cell>
        </row>
        <row r="36356">
          <cell r="H36356" t="str">
            <v>[1L505]</v>
          </cell>
        </row>
        <row r="36357">
          <cell r="H36357" t="str">
            <v>[1L506]</v>
          </cell>
        </row>
        <row r="36358">
          <cell r="H36358" t="str">
            <v>[1L507]</v>
          </cell>
        </row>
        <row r="36359">
          <cell r="H36359" t="str">
            <v>[1L508]</v>
          </cell>
        </row>
        <row r="36360">
          <cell r="H36360" t="str">
            <v>[1L509]</v>
          </cell>
        </row>
        <row r="36361">
          <cell r="H36361" t="str">
            <v>[1L510]</v>
          </cell>
        </row>
        <row r="36362">
          <cell r="H36362" t="str">
            <v>[1M410]</v>
          </cell>
        </row>
        <row r="36363">
          <cell r="H36363" t="str">
            <v>[1Xe43]</v>
          </cell>
        </row>
        <row r="36364">
          <cell r="H36364" t="str">
            <v>[1Ya32]</v>
          </cell>
        </row>
        <row r="36365">
          <cell r="H36365" t="str">
            <v>[1Za31]</v>
          </cell>
        </row>
        <row r="36366">
          <cell r="H36366" t="str">
            <v>[2L417]</v>
          </cell>
        </row>
        <row r="36367">
          <cell r="H36367" t="str">
            <v>[2L506]</v>
          </cell>
        </row>
        <row r="36368">
          <cell r="H36368" t="str">
            <v>[2M333]</v>
          </cell>
        </row>
        <row r="36369">
          <cell r="H36369" t="str">
            <v>[V104]</v>
          </cell>
        </row>
        <row r="36370">
          <cell r="H36370" t="str">
            <v>[V106H]</v>
          </cell>
        </row>
        <row r="36371">
          <cell r="H36371" t="str">
            <v>[V106R]</v>
          </cell>
        </row>
        <row r="36372">
          <cell r="H36372" t="str">
            <v>[V111]</v>
          </cell>
        </row>
        <row r="36373">
          <cell r="H36373" t="str">
            <v>[V115]</v>
          </cell>
        </row>
        <row r="36374">
          <cell r="H36374" t="str">
            <v>[V126]</v>
          </cell>
        </row>
        <row r="36375">
          <cell r="H36375" t="str">
            <v>[V134R]</v>
          </cell>
        </row>
        <row r="36376">
          <cell r="H36376" t="str">
            <v>[V136R]</v>
          </cell>
        </row>
        <row r="36377">
          <cell r="H36377" t="str">
            <v>[V138R]</v>
          </cell>
        </row>
        <row r="36378">
          <cell r="H36378" t="str">
            <v>[V140R]</v>
          </cell>
        </row>
        <row r="36379">
          <cell r="H36379" t="str">
            <v>[V142R]</v>
          </cell>
        </row>
        <row r="36380">
          <cell r="H36380" t="str">
            <v>[V144R]</v>
          </cell>
        </row>
        <row r="36381">
          <cell r="H36381" t="str">
            <v>[V146R]</v>
          </cell>
        </row>
        <row r="36382">
          <cell r="H36382" t="str">
            <v>[V201]</v>
          </cell>
        </row>
        <row r="36383">
          <cell r="H36383" t="str">
            <v>[V202]</v>
          </cell>
        </row>
        <row r="36384">
          <cell r="H36384" t="str">
            <v>[V203F]</v>
          </cell>
        </row>
        <row r="36385">
          <cell r="H36385" t="str">
            <v>[V204]</v>
          </cell>
        </row>
        <row r="36386">
          <cell r="H36386" t="str">
            <v>[V204K]</v>
          </cell>
        </row>
        <row r="36387">
          <cell r="H36387" t="str">
            <v>[V205]</v>
          </cell>
        </row>
        <row r="36388">
          <cell r="H36388" t="str">
            <v>[V205F]</v>
          </cell>
        </row>
        <row r="36389">
          <cell r="H36389" t="str">
            <v>[V209]</v>
          </cell>
        </row>
        <row r="36390">
          <cell r="H36390" t="str">
            <v>[V210]</v>
          </cell>
        </row>
        <row r="36391">
          <cell r="H36391" t="str">
            <v>[V210H]</v>
          </cell>
        </row>
        <row r="36392">
          <cell r="H36392" t="str">
            <v>[V210R]</v>
          </cell>
        </row>
        <row r="36393">
          <cell r="H36393" t="str">
            <v>[V212H]</v>
          </cell>
        </row>
        <row r="36394">
          <cell r="H36394" t="str">
            <v>[V212R]</v>
          </cell>
        </row>
        <row r="36395">
          <cell r="H36395" t="str">
            <v>[V216]</v>
          </cell>
        </row>
        <row r="36396">
          <cell r="H36396" t="str">
            <v>[V219]</v>
          </cell>
        </row>
        <row r="36397">
          <cell r="H36397" t="str">
            <v>[V219F]</v>
          </cell>
        </row>
        <row r="36398">
          <cell r="H36398" t="str">
            <v>[V223]</v>
          </cell>
        </row>
        <row r="36399">
          <cell r="H36399" t="str">
            <v>[V225]</v>
          </cell>
        </row>
        <row r="36400">
          <cell r="H36400" t="str">
            <v>[V225-231]</v>
          </cell>
        </row>
        <row r="36401">
          <cell r="H36401" t="str">
            <v>[V226H]</v>
          </cell>
        </row>
        <row r="36402">
          <cell r="H36402" t="str">
            <v>[V226R]</v>
          </cell>
        </row>
        <row r="36403">
          <cell r="H36403" t="str">
            <v>[V227]</v>
          </cell>
        </row>
        <row r="36404">
          <cell r="H36404" t="str">
            <v>[V228]</v>
          </cell>
        </row>
        <row r="36405">
          <cell r="H36405" t="str">
            <v>[V230]</v>
          </cell>
        </row>
        <row r="36406">
          <cell r="H36406" t="str">
            <v>[V231]</v>
          </cell>
        </row>
        <row r="36407">
          <cell r="H36407" t="str">
            <v>[V232]</v>
          </cell>
        </row>
        <row r="36408">
          <cell r="H36408" t="str">
            <v>[V234]</v>
          </cell>
        </row>
        <row r="36409">
          <cell r="H36409" t="str">
            <v>[V235]</v>
          </cell>
        </row>
        <row r="36410">
          <cell r="H36410" t="str">
            <v>[V235R]</v>
          </cell>
        </row>
        <row r="36411">
          <cell r="H36411" t="str">
            <v>[V246]</v>
          </cell>
        </row>
        <row r="36412">
          <cell r="H36412" t="str">
            <v>[V248]</v>
          </cell>
        </row>
        <row r="36413">
          <cell r="H36413" t="str">
            <v>[V250]</v>
          </cell>
        </row>
        <row r="36414">
          <cell r="H36414" t="str">
            <v>[V252]</v>
          </cell>
        </row>
        <row r="36415">
          <cell r="H36415" t="str">
            <v>[V254]</v>
          </cell>
        </row>
        <row r="36416">
          <cell r="H36416" t="str">
            <v>[V256]</v>
          </cell>
        </row>
        <row r="36417">
          <cell r="H36417" t="str">
            <v>[V258]</v>
          </cell>
        </row>
        <row r="36418">
          <cell r="H36418" t="str">
            <v>[V260H]</v>
          </cell>
        </row>
        <row r="36419">
          <cell r="H36419" t="str">
            <v>[V260R]</v>
          </cell>
        </row>
        <row r="36420">
          <cell r="H36420" t="str">
            <v>[V262H]</v>
          </cell>
        </row>
        <row r="36421">
          <cell r="H36421" t="str">
            <v>[V262R]</v>
          </cell>
        </row>
        <row r="36422">
          <cell r="H36422" t="str">
            <v>[V264H]</v>
          </cell>
        </row>
        <row r="36423">
          <cell r="H36423" t="str">
            <v>[V264R]</v>
          </cell>
        </row>
        <row r="36424">
          <cell r="H36424" t="str">
            <v>[V266]</v>
          </cell>
        </row>
        <row r="36425">
          <cell r="H36425" t="str">
            <v>[V268]</v>
          </cell>
        </row>
        <row r="36426">
          <cell r="H36426" t="str">
            <v>[V290]</v>
          </cell>
        </row>
        <row r="36427">
          <cell r="H36427" t="str">
            <v>[V302]</v>
          </cell>
        </row>
        <row r="36428">
          <cell r="H36428" t="str">
            <v>[V303]</v>
          </cell>
        </row>
        <row r="36429">
          <cell r="H36429" t="str">
            <v>[V305]</v>
          </cell>
        </row>
        <row r="36430">
          <cell r="H36430" t="str">
            <v>[V307]</v>
          </cell>
        </row>
        <row r="36431">
          <cell r="H36431" t="str">
            <v>[V308]</v>
          </cell>
        </row>
        <row r="36432">
          <cell r="H36432" t="str">
            <v>[V309]</v>
          </cell>
        </row>
        <row r="36433">
          <cell r="H36433" t="str">
            <v>[V310]</v>
          </cell>
        </row>
        <row r="36434">
          <cell r="H36434" t="str">
            <v>[V311]</v>
          </cell>
        </row>
        <row r="36435">
          <cell r="H36435" t="str">
            <v>[V312]</v>
          </cell>
        </row>
        <row r="36436">
          <cell r="H36436" t="str">
            <v>[V314]</v>
          </cell>
        </row>
        <row r="36437">
          <cell r="H36437" t="str">
            <v>[V315]</v>
          </cell>
        </row>
        <row r="36438">
          <cell r="H36438" t="str">
            <v>[V317]</v>
          </cell>
        </row>
        <row r="36439">
          <cell r="H36439" t="str">
            <v>[V319]</v>
          </cell>
        </row>
        <row r="36440">
          <cell r="H36440" t="str">
            <v>[V320]</v>
          </cell>
        </row>
        <row r="36441">
          <cell r="H36441" t="str">
            <v>[V325]</v>
          </cell>
        </row>
        <row r="36442">
          <cell r="H36442" t="str">
            <v>[V326]</v>
          </cell>
        </row>
        <row r="36443">
          <cell r="H36443" t="str">
            <v>[V327]</v>
          </cell>
        </row>
        <row r="36444">
          <cell r="H36444" t="str">
            <v>[V329]</v>
          </cell>
        </row>
        <row r="36445">
          <cell r="H36445" t="str">
            <v>[V332]</v>
          </cell>
        </row>
        <row r="36446">
          <cell r="H36446" t="str">
            <v>[V342]</v>
          </cell>
        </row>
        <row r="36447">
          <cell r="H36447" t="str">
            <v>[V354]</v>
          </cell>
        </row>
        <row r="36448">
          <cell r="H36448" t="str">
            <v>[V373]</v>
          </cell>
        </row>
        <row r="36449">
          <cell r="H36449" t="str">
            <v>[V375]</v>
          </cell>
        </row>
        <row r="36450">
          <cell r="H36450" t="str">
            <v>[V383]</v>
          </cell>
        </row>
        <row r="36451">
          <cell r="H36451" t="str">
            <v>[V384]</v>
          </cell>
        </row>
        <row r="36452">
          <cell r="H36452" t="str">
            <v>[V385]</v>
          </cell>
        </row>
        <row r="36453">
          <cell r="H36453" t="str">
            <v>[V391]</v>
          </cell>
        </row>
        <row r="36454">
          <cell r="H36454" t="str">
            <v>[V393]</v>
          </cell>
        </row>
        <row r="36455">
          <cell r="H36455" t="str">
            <v>[V394]</v>
          </cell>
        </row>
        <row r="36456">
          <cell r="H36456" t="str">
            <v>[V395]</v>
          </cell>
        </row>
        <row r="36457">
          <cell r="H36457" t="str">
            <v>[V396]</v>
          </cell>
        </row>
        <row r="36458">
          <cell r="H36458" t="str">
            <v>[V397]</v>
          </cell>
        </row>
        <row r="36459">
          <cell r="H36459" t="str">
            <v>[V398]</v>
          </cell>
        </row>
        <row r="36460">
          <cell r="H36460" t="str">
            <v>[V418]</v>
          </cell>
        </row>
        <row r="36461">
          <cell r="H36461" t="str">
            <v>[V426]</v>
          </cell>
        </row>
        <row r="36462">
          <cell r="H36462" t="str">
            <v>[V427H]</v>
          </cell>
        </row>
        <row r="36463">
          <cell r="H36463" t="str">
            <v>[V427R]</v>
          </cell>
        </row>
        <row r="36464">
          <cell r="H36464" t="str">
            <v>[V428]</v>
          </cell>
        </row>
        <row r="36465">
          <cell r="H36465" t="str">
            <v>[V429R]</v>
          </cell>
        </row>
        <row r="36466">
          <cell r="H36466" t="str">
            <v>[V451-453]</v>
          </cell>
        </row>
        <row r="36467">
          <cell r="H36467" t="str">
            <v>[V455-459]</v>
          </cell>
        </row>
        <row r="36468">
          <cell r="H36468" t="str">
            <v>[V461]</v>
          </cell>
        </row>
        <row r="36469">
          <cell r="H36469" t="str">
            <v>[V463]</v>
          </cell>
        </row>
        <row r="36470">
          <cell r="H36470" t="str">
            <v>[V511R]</v>
          </cell>
        </row>
        <row r="36471">
          <cell r="H36471" t="str">
            <v>[V525H]</v>
          </cell>
        </row>
        <row r="36472">
          <cell r="H36472" t="str">
            <v>[V535H]</v>
          </cell>
        </row>
        <row r="36473">
          <cell r="H36473" t="str">
            <v>[V535R]</v>
          </cell>
        </row>
        <row r="36474">
          <cell r="H36474" t="str">
            <v>[V551-555]</v>
          </cell>
        </row>
        <row r="36475">
          <cell r="H36475" t="str">
            <v>[V557-561]</v>
          </cell>
        </row>
        <row r="36476">
          <cell r="H36476" t="str">
            <v>[V574H]</v>
          </cell>
        </row>
        <row r="36477">
          <cell r="H36477" t="str">
            <v>[V574R]</v>
          </cell>
        </row>
        <row r="36478">
          <cell r="H36478" t="str">
            <v>[V584H]</v>
          </cell>
        </row>
        <row r="36479">
          <cell r="H36479" t="str">
            <v>[V584R]</v>
          </cell>
        </row>
        <row r="36480">
          <cell r="H36480" t="str">
            <v>[V589H]</v>
          </cell>
        </row>
        <row r="36481">
          <cell r="H36481" t="str">
            <v>[V589R]</v>
          </cell>
        </row>
        <row r="36482">
          <cell r="H36482" t="str">
            <v>[V591H]</v>
          </cell>
        </row>
        <row r="36483">
          <cell r="H36483" t="str">
            <v>[V591R]</v>
          </cell>
        </row>
        <row r="36484">
          <cell r="H36484" t="str">
            <v>[V592H]</v>
          </cell>
        </row>
        <row r="36485">
          <cell r="H36485" t="str">
            <v>[V592R]</v>
          </cell>
        </row>
        <row r="36486">
          <cell r="H36486" t="str">
            <v>[V594H]</v>
          </cell>
        </row>
        <row r="36487">
          <cell r="H36487" t="str">
            <v>[V594R]</v>
          </cell>
        </row>
        <row r="36488">
          <cell r="H36488" t="str">
            <v>[V604]</v>
          </cell>
        </row>
        <row r="36489">
          <cell r="H36489" t="str">
            <v>[V606]</v>
          </cell>
        </row>
        <row r="36490">
          <cell r="H36490" t="str">
            <v>[V608]</v>
          </cell>
        </row>
        <row r="36491">
          <cell r="H36491" t="str">
            <v>[V620]</v>
          </cell>
        </row>
        <row r="36492">
          <cell r="H36492" t="str">
            <v>[VF203]</v>
          </cell>
        </row>
        <row r="36493">
          <cell r="H36493" t="str">
            <v>[VF205]</v>
          </cell>
        </row>
        <row r="36494">
          <cell r="H36494" t="str">
            <v>[VF206]</v>
          </cell>
        </row>
        <row r="36495">
          <cell r="H36495" t="str">
            <v>[VF207]</v>
          </cell>
        </row>
        <row r="36496">
          <cell r="H36496" t="str">
            <v>[VF208]</v>
          </cell>
        </row>
        <row r="36497">
          <cell r="H36497" t="str">
            <v>[VF209]</v>
          </cell>
        </row>
        <row r="36498">
          <cell r="H36498" t="str">
            <v>[VF211]</v>
          </cell>
        </row>
        <row r="36499">
          <cell r="H36499" t="str">
            <v>[VF213]</v>
          </cell>
        </row>
        <row r="36500">
          <cell r="H36500" t="str">
            <v>[VF215]</v>
          </cell>
        </row>
        <row r="36501">
          <cell r="H36501" t="str">
            <v>[VF216]</v>
          </cell>
        </row>
        <row r="36502">
          <cell r="H36502" t="str">
            <v>[VF217]</v>
          </cell>
        </row>
        <row r="36503">
          <cell r="H36503" t="str">
            <v>[VF290]</v>
          </cell>
        </row>
        <row r="36504">
          <cell r="H36504" t="str">
            <v>[VK203]</v>
          </cell>
        </row>
        <row r="36505">
          <cell r="H36505" t="str">
            <v>[VK205]</v>
          </cell>
        </row>
        <row r="36506">
          <cell r="H36506" t="str">
            <v>[VK206]</v>
          </cell>
        </row>
        <row r="36507">
          <cell r="H36507" t="str">
            <v>[VK207]</v>
          </cell>
        </row>
        <row r="36508">
          <cell r="H36508" t="str">
            <v>[VK208]</v>
          </cell>
        </row>
        <row r="36509">
          <cell r="H36509" t="str">
            <v>[VK209]</v>
          </cell>
        </row>
        <row r="36510">
          <cell r="H36510" t="str">
            <v>[VK211]</v>
          </cell>
        </row>
        <row r="36511">
          <cell r="H36511" t="str">
            <v>[VK213]</v>
          </cell>
        </row>
        <row r="36512">
          <cell r="H36512" t="str">
            <v>[VK215]</v>
          </cell>
        </row>
        <row r="36513">
          <cell r="H36513" t="str">
            <v>[VK217]</v>
          </cell>
        </row>
        <row r="36514">
          <cell r="H36514" t="str">
            <v>[VK219]</v>
          </cell>
        </row>
        <row r="36515">
          <cell r="H36515" t="str">
            <v>[VK221]</v>
          </cell>
        </row>
        <row r="36516">
          <cell r="H36516" t="str">
            <v>[VK280]</v>
          </cell>
        </row>
        <row r="36517">
          <cell r="H36517" t="str">
            <v>[VL417]</v>
          </cell>
        </row>
        <row r="36518">
          <cell r="H36518" t="str">
            <v>[VL419]</v>
          </cell>
        </row>
        <row r="36519">
          <cell r="H36519" t="str">
            <v>[VL421]</v>
          </cell>
        </row>
        <row r="36520">
          <cell r="H36520" t="str">
            <v>[VL423]</v>
          </cell>
        </row>
        <row r="36521">
          <cell r="H36521" t="str">
            <v>[VL501]</v>
          </cell>
        </row>
        <row r="36522">
          <cell r="H36522" t="str">
            <v>[VL502]</v>
          </cell>
        </row>
        <row r="36523">
          <cell r="H36523" t="str">
            <v>[VL503]</v>
          </cell>
        </row>
        <row r="36524">
          <cell r="H36524" t="str">
            <v>[VL504]</v>
          </cell>
        </row>
        <row r="36525">
          <cell r="H36525" t="str">
            <v>[VL505]</v>
          </cell>
        </row>
        <row r="36526">
          <cell r="H36526" t="str">
            <v>[VL506]</v>
          </cell>
        </row>
        <row r="36527">
          <cell r="H36527" t="str">
            <v>[VL507]</v>
          </cell>
        </row>
        <row r="36528">
          <cell r="H36528" t="str">
            <v>[VL508]</v>
          </cell>
        </row>
        <row r="36529">
          <cell r="H36529" t="str">
            <v>[VL509]</v>
          </cell>
        </row>
        <row r="36530">
          <cell r="H36530" t="str">
            <v>[VL510]</v>
          </cell>
        </row>
        <row r="36531">
          <cell r="H36531" t="str">
            <v>[VL525]</v>
          </cell>
        </row>
        <row r="36532">
          <cell r="H36532" t="str">
            <v>[VM319]</v>
          </cell>
        </row>
        <row r="36533">
          <cell r="H36533" t="str">
            <v>[VM333]</v>
          </cell>
        </row>
        <row r="36534">
          <cell r="H36534" t="str">
            <v>[VM401]</v>
          </cell>
        </row>
        <row r="36535">
          <cell r="H36535" t="str">
            <v>[VM402]</v>
          </cell>
        </row>
        <row r="36536">
          <cell r="H36536" t="str">
            <v>[VM404]</v>
          </cell>
        </row>
        <row r="36537">
          <cell r="H36537" t="str">
            <v>[VM406]</v>
          </cell>
        </row>
        <row r="36538">
          <cell r="H36538" t="str">
            <v>[VM408]</v>
          </cell>
        </row>
        <row r="36539">
          <cell r="H36539" t="str">
            <v>[VM410]</v>
          </cell>
        </row>
        <row r="36540">
          <cell r="H36540" t="str">
            <v>[VM421]</v>
          </cell>
        </row>
        <row r="36541">
          <cell r="H36541" t="str">
            <v>[VM423]</v>
          </cell>
        </row>
        <row r="36542">
          <cell r="H36542" t="str">
            <v>[VM425]</v>
          </cell>
        </row>
        <row r="36543">
          <cell r="H36543" t="str">
            <v>[VP981]</v>
          </cell>
        </row>
        <row r="36544">
          <cell r="H36544" t="str">
            <v>[VP982]</v>
          </cell>
        </row>
        <row r="36545">
          <cell r="H36545" t="str">
            <v>[VP984]</v>
          </cell>
        </row>
        <row r="36546">
          <cell r="H36546" t="str">
            <v>[VSch307H]</v>
          </cell>
        </row>
        <row r="36547">
          <cell r="H36547" t="str">
            <v>[VSch401]</v>
          </cell>
        </row>
        <row r="36548">
          <cell r="H36548" t="str">
            <v>[VSch402]</v>
          </cell>
        </row>
        <row r="36549">
          <cell r="H36549" t="str">
            <v>[VSch403H]</v>
          </cell>
        </row>
        <row r="36550">
          <cell r="H36550" t="str">
            <v>[VSch403R]</v>
          </cell>
        </row>
        <row r="36551">
          <cell r="H36551" t="str">
            <v>[VSch404]</v>
          </cell>
        </row>
        <row r="36552">
          <cell r="H36552" t="str">
            <v>[VSch405H]</v>
          </cell>
        </row>
        <row r="36553">
          <cell r="H36553" t="str">
            <v>[VSch405R]</v>
          </cell>
        </row>
        <row r="36554">
          <cell r="H36554" t="str">
            <v>[VSch406]</v>
          </cell>
        </row>
        <row r="36555">
          <cell r="H36555" t="str">
            <v>[VSch407H]</v>
          </cell>
        </row>
        <row r="36556">
          <cell r="H36556" t="str">
            <v>[VSch407R]</v>
          </cell>
        </row>
        <row r="36557">
          <cell r="H36557" t="str">
            <v>[VSch408]</v>
          </cell>
        </row>
        <row r="36558">
          <cell r="H36558" t="str">
            <v>[VSch409H]</v>
          </cell>
        </row>
        <row r="36559">
          <cell r="H36559" t="str">
            <v>[VSch409R]</v>
          </cell>
        </row>
        <row r="36560">
          <cell r="H36560" t="str">
            <v>[VSch410]</v>
          </cell>
        </row>
        <row r="36561">
          <cell r="H36561" t="str">
            <v>[VSch417]</v>
          </cell>
        </row>
        <row r="36562">
          <cell r="H36562" t="str">
            <v>[VSch419]</v>
          </cell>
        </row>
        <row r="36563">
          <cell r="H36563" t="str">
            <v>[VSch425]</v>
          </cell>
        </row>
        <row r="36564">
          <cell r="H36564" t="str">
            <v>[VSch501]</v>
          </cell>
        </row>
        <row r="36565">
          <cell r="H36565" t="str">
            <v>[VSch502]</v>
          </cell>
        </row>
        <row r="36566">
          <cell r="H36566" t="str">
            <v>[VSch503]</v>
          </cell>
        </row>
        <row r="36567">
          <cell r="H36567" t="str">
            <v>[VSch504]</v>
          </cell>
        </row>
        <row r="36568">
          <cell r="H36568" t="str">
            <v>[VSch505]</v>
          </cell>
        </row>
        <row r="36569">
          <cell r="H36569" t="str">
            <v>[VSch506]</v>
          </cell>
        </row>
        <row r="36570">
          <cell r="H36570" t="str">
            <v>[VSch507]</v>
          </cell>
        </row>
        <row r="36571">
          <cell r="H36571" t="str">
            <v>[VSch508]</v>
          </cell>
        </row>
        <row r="36572">
          <cell r="H36572" t="str">
            <v>[VSch509]</v>
          </cell>
        </row>
        <row r="36573">
          <cell r="H36573" t="str">
            <v>[VSch510]</v>
          </cell>
        </row>
        <row r="36574">
          <cell r="H36574" t="str">
            <v>[aa22]</v>
          </cell>
        </row>
        <row r="36575">
          <cell r="H36575" t="str">
            <v>[aa32]</v>
          </cell>
        </row>
        <row r="36576">
          <cell r="H36576" t="str">
            <v>[ba21]</v>
          </cell>
        </row>
        <row r="36577">
          <cell r="H36577" t="str">
            <v>[ba31]</v>
          </cell>
        </row>
        <row r="36578">
          <cell r="H36578" t="str">
            <v>[c]</v>
          </cell>
        </row>
        <row r="36579">
          <cell r="H36579" t="str">
            <v>[d]</v>
          </cell>
        </row>
        <row r="36580">
          <cell r="H36580" t="str">
            <v>[f(G1)]</v>
          </cell>
        </row>
        <row r="36581">
          <cell r="H36581" t="str">
            <v>[f(G2)]</v>
          </cell>
        </row>
        <row r="36582">
          <cell r="H36582" t="str">
            <v>[k(M319)]</v>
          </cell>
        </row>
        <row r="36583">
          <cell r="H36583" t="str">
            <v>[k(M333)]</v>
          </cell>
        </row>
        <row r="36584">
          <cell r="H36584" t="str">
            <v>[k(M401)]</v>
          </cell>
        </row>
        <row r="36585">
          <cell r="H36585" t="str">
            <v>[k(M402)]</v>
          </cell>
        </row>
        <row r="36586">
          <cell r="H36586" t="str">
            <v>[k(M404)]</v>
          </cell>
        </row>
        <row r="36587">
          <cell r="H36587" t="str">
            <v>[k(M406)]</v>
          </cell>
        </row>
        <row r="36588">
          <cell r="H36588" t="str">
            <v>[k(M408)]</v>
          </cell>
        </row>
        <row r="36589">
          <cell r="H36589" t="str">
            <v>[k(M410)]</v>
          </cell>
        </row>
        <row r="36590">
          <cell r="H36590" t="str">
            <v>[k(M421)]</v>
          </cell>
        </row>
        <row r="36591">
          <cell r="H36591" t="str">
            <v>[k(M423)]</v>
          </cell>
        </row>
        <row r="36592">
          <cell r="H36592" t="str">
            <v>[k(M425)]</v>
          </cell>
        </row>
        <row r="36593">
          <cell r="H36593" t="str">
            <v>[k280(K290)]</v>
          </cell>
        </row>
        <row r="36594">
          <cell r="H36594" t="str">
            <v>[l(C)]</v>
          </cell>
        </row>
        <row r="36595">
          <cell r="H36595" t="str">
            <v>[l(D)]</v>
          </cell>
        </row>
        <row r="36596">
          <cell r="H36596" t="str">
            <v>[l(F206)]</v>
          </cell>
        </row>
        <row r="36597">
          <cell r="H36597" t="str">
            <v>[l(F208)]</v>
          </cell>
        </row>
        <row r="36598">
          <cell r="H36598" t="str">
            <v>[l(F216)]</v>
          </cell>
        </row>
        <row r="36599">
          <cell r="H36599" t="str">
            <v>[l(F217)]</v>
          </cell>
        </row>
        <row r="36600">
          <cell r="H36600" t="str">
            <v>[l(GL 305)]</v>
          </cell>
        </row>
        <row r="36601">
          <cell r="H36601" t="str">
            <v>[l(Gl 215)]</v>
          </cell>
        </row>
        <row r="36602">
          <cell r="H36602" t="str">
            <v>[l(V312)]</v>
          </cell>
        </row>
        <row r="36603">
          <cell r="H36603" t="str">
            <v>[m(P981)]</v>
          </cell>
        </row>
        <row r="36604">
          <cell r="H36604" t="str">
            <v>[m(P982)]</v>
          </cell>
        </row>
        <row r="36605">
          <cell r="H36605" t="str">
            <v>[m(P984)]</v>
          </cell>
        </row>
        <row r="36606">
          <cell r="H36606" t="str">
            <v>[s1]</v>
          </cell>
        </row>
        <row r="36607">
          <cell r="H36607" t="str">
            <v>[s2]</v>
          </cell>
        </row>
        <row r="36608">
          <cell r="H36608" t="str">
            <v>[s4]</v>
          </cell>
        </row>
        <row r="36609">
          <cell r="H36609" t="str">
            <v>[ya32]</v>
          </cell>
        </row>
        <row r="36610">
          <cell r="H36610" t="str">
            <v>[ya42]</v>
          </cell>
        </row>
        <row r="36611">
          <cell r="H36611" t="str">
            <v>[za31]</v>
          </cell>
        </row>
        <row r="36612">
          <cell r="H36612" t="str">
            <v>[za41]</v>
          </cell>
        </row>
        <row r="36613">
          <cell r="H36613" t="str">
            <v>[Sp 291]</v>
          </cell>
        </row>
        <row r="36614">
          <cell r="H36614" t="str">
            <v>[Sp 292]</v>
          </cell>
        </row>
        <row r="36615">
          <cell r="H36615" t="str">
            <v>[Sp 295]</v>
          </cell>
        </row>
        <row r="36616">
          <cell r="H36616" t="str">
            <v>[W 201]</v>
          </cell>
        </row>
        <row r="36617">
          <cell r="H36617" t="str">
            <v>[W 202]</v>
          </cell>
        </row>
        <row r="36618">
          <cell r="H36618" t="str">
            <v>[W 203]</v>
          </cell>
        </row>
        <row r="36619">
          <cell r="H36619" t="str">
            <v>[W 204]</v>
          </cell>
        </row>
        <row r="36620">
          <cell r="H36620" t="str">
            <v>[W 205]</v>
          </cell>
        </row>
        <row r="36621">
          <cell r="H36621" t="str">
            <v>[W 206]</v>
          </cell>
        </row>
        <row r="36622">
          <cell r="H36622" t="str">
            <v>[W 208]</v>
          </cell>
        </row>
        <row r="36623">
          <cell r="H36623" t="str">
            <v>[W 210]</v>
          </cell>
        </row>
        <row r="36624">
          <cell r="H36624" t="str">
            <v>[W 211]</v>
          </cell>
        </row>
        <row r="36625">
          <cell r="H36625" t="str">
            <v>[W 212]</v>
          </cell>
        </row>
        <row r="36626">
          <cell r="H36626" t="str">
            <v>[W 213]</v>
          </cell>
        </row>
        <row r="36627">
          <cell r="H36627" t="str">
            <v>[W 214]</v>
          </cell>
        </row>
        <row r="36628">
          <cell r="H36628" t="str">
            <v>[W 215]</v>
          </cell>
        </row>
        <row r="36629">
          <cell r="H36629" t="str">
            <v>[W 216]</v>
          </cell>
        </row>
        <row r="36630">
          <cell r="H36630" t="str">
            <v>[W 217]</v>
          </cell>
        </row>
        <row r="36631">
          <cell r="H36631" t="str">
            <v>[W 218]</v>
          </cell>
        </row>
        <row r="36632">
          <cell r="H36632" t="str">
            <v>[W 219]</v>
          </cell>
        </row>
        <row r="36633">
          <cell r="H36633" t="str">
            <v>[W 220]</v>
          </cell>
        </row>
        <row r="36634">
          <cell r="H36634" t="str">
            <v>[W 227]</v>
          </cell>
        </row>
        <row r="36635">
          <cell r="H36635" t="str">
            <v>[W 228]</v>
          </cell>
        </row>
        <row r="36636">
          <cell r="H36636" t="str">
            <v>[W 229]</v>
          </cell>
        </row>
        <row r="36637">
          <cell r="H36637" t="str">
            <v>[W 230]</v>
          </cell>
        </row>
        <row r="36638">
          <cell r="H36638" t="str">
            <v>[W 231]</v>
          </cell>
        </row>
        <row r="36639">
          <cell r="H36639" t="str">
            <v>[W 233]</v>
          </cell>
        </row>
        <row r="36640">
          <cell r="H36640" t="str">
            <v>[W 234]</v>
          </cell>
        </row>
        <row r="36641">
          <cell r="H36641" t="str">
            <v>[W 235]</v>
          </cell>
        </row>
        <row r="36642">
          <cell r="H36642" t="str">
            <v>[W 242]</v>
          </cell>
        </row>
        <row r="36643">
          <cell r="H36643" t="str">
            <v>[W 243]</v>
          </cell>
        </row>
        <row r="36644">
          <cell r="H36644" t="str">
            <v>[W 244]</v>
          </cell>
        </row>
        <row r="36645">
          <cell r="H36645" t="str">
            <v>[W 245]</v>
          </cell>
        </row>
        <row r="36646">
          <cell r="H36646" t="str">
            <v>[W 246]</v>
          </cell>
        </row>
        <row r="36647">
          <cell r="H36647" t="str">
            <v>[W 247]</v>
          </cell>
        </row>
        <row r="36648">
          <cell r="H36648" t="str">
            <v>[W 248]</v>
          </cell>
        </row>
        <row r="36649">
          <cell r="H36649" t="str">
            <v>[W 249]</v>
          </cell>
        </row>
        <row r="36650">
          <cell r="H36650" t="str">
            <v>[W 250]</v>
          </cell>
        </row>
        <row r="36651">
          <cell r="H36651" t="str">
            <v>[W 251]</v>
          </cell>
        </row>
        <row r="36652">
          <cell r="H36652" t="str">
            <v>[W 252]</v>
          </cell>
        </row>
        <row r="36653">
          <cell r="H36653" t="str">
            <v>[W 261]</v>
          </cell>
        </row>
        <row r="36654">
          <cell r="H36654" t="str">
            <v>[W 262]</v>
          </cell>
        </row>
        <row r="36655">
          <cell r="H36655" t="str">
            <v>[W 264]</v>
          </cell>
        </row>
        <row r="36656">
          <cell r="H36656" t="str">
            <v>[W 265]</v>
          </cell>
        </row>
        <row r="36657">
          <cell r="H36657" t="str">
            <v>[W 266]</v>
          </cell>
        </row>
        <row r="36658">
          <cell r="H36658" t="str">
            <v>[W 271]</v>
          </cell>
        </row>
        <row r="36659">
          <cell r="H36659" t="str">
            <v>[W 272]</v>
          </cell>
        </row>
        <row r="36660">
          <cell r="H36660" t="str">
            <v>[W 273]</v>
          </cell>
        </row>
        <row r="36661">
          <cell r="H36661" t="str">
            <v>[W 280]</v>
          </cell>
        </row>
        <row r="36662">
          <cell r="H36662" t="str">
            <v>[W 281]</v>
          </cell>
        </row>
        <row r="36663">
          <cell r="H36663" t="str">
            <v>[W 282]</v>
          </cell>
        </row>
        <row r="36664">
          <cell r="H36664" t="str">
            <v>[W 283]</v>
          </cell>
        </row>
        <row r="36665">
          <cell r="H36665" t="str">
            <v>[W 284]</v>
          </cell>
        </row>
        <row r="36666">
          <cell r="H36666" t="str">
            <v>[W 285]</v>
          </cell>
        </row>
        <row r="36667">
          <cell r="H36667" t="str">
            <v>[W 286]</v>
          </cell>
        </row>
        <row r="36668">
          <cell r="H36668" t="str">
            <v>[W 287]</v>
          </cell>
        </row>
        <row r="36669">
          <cell r="H36669" t="str">
            <v>[W 288]</v>
          </cell>
        </row>
        <row r="36670">
          <cell r="H36670" t="str">
            <v>[W 301]</v>
          </cell>
        </row>
        <row r="36671">
          <cell r="H36671" t="str">
            <v>[W 302]</v>
          </cell>
        </row>
        <row r="36672">
          <cell r="H36672" t="str">
            <v>[W 303]</v>
          </cell>
        </row>
        <row r="36673">
          <cell r="H36673" t="str">
            <v>[W 304]</v>
          </cell>
        </row>
        <row r="36674">
          <cell r="H36674" t="str">
            <v>[W 308]</v>
          </cell>
        </row>
        <row r="36675">
          <cell r="H36675" t="str">
            <v>[W 309]</v>
          </cell>
        </row>
        <row r="36676">
          <cell r="H36676" t="str">
            <v>[W 310]</v>
          </cell>
        </row>
        <row r="36677">
          <cell r="H36677" t="str">
            <v>[W 311]</v>
          </cell>
        </row>
        <row r="36678">
          <cell r="H36678" t="str">
            <v>[W 312]</v>
          </cell>
        </row>
        <row r="36679">
          <cell r="H36679" t="str">
            <v>[W 313]</v>
          </cell>
        </row>
        <row r="36680">
          <cell r="H36680" t="str">
            <v>[W 314]</v>
          </cell>
        </row>
        <row r="36681">
          <cell r="H36681" t="str">
            <v>[W 315]</v>
          </cell>
        </row>
        <row r="36682">
          <cell r="H36682" t="str">
            <v>[W 316]</v>
          </cell>
        </row>
        <row r="36683">
          <cell r="H36683" t="str">
            <v>[W 317]</v>
          </cell>
        </row>
        <row r="36684">
          <cell r="H36684" t="str">
            <v>[W 318]</v>
          </cell>
        </row>
        <row r="36685">
          <cell r="H36685" t="str">
            <v>[W 319]</v>
          </cell>
        </row>
        <row r="36686">
          <cell r="H36686" t="str">
            <v>[W 320]</v>
          </cell>
        </row>
        <row r="36687">
          <cell r="H36687" t="str">
            <v>[W 321]</v>
          </cell>
        </row>
        <row r="36688">
          <cell r="H36688" t="str">
            <v>[W 322]</v>
          </cell>
        </row>
        <row r="36689">
          <cell r="H36689" t="str">
            <v>[W 323]</v>
          </cell>
        </row>
        <row r="36690">
          <cell r="H36690" t="str">
            <v>[W 324]</v>
          </cell>
        </row>
        <row r="36691">
          <cell r="H36691" t="str">
            <v>[W 325]</v>
          </cell>
        </row>
        <row r="36692">
          <cell r="H36692" t="str">
            <v>[W 326]</v>
          </cell>
        </row>
        <row r="36693">
          <cell r="H36693" t="str">
            <v>[W 327]</v>
          </cell>
        </row>
        <row r="36694">
          <cell r="H36694" t="str">
            <v>[W 328]</v>
          </cell>
        </row>
        <row r="36695">
          <cell r="H36695" t="str">
            <v>[W 329]</v>
          </cell>
        </row>
        <row r="36696">
          <cell r="H36696" t="str">
            <v>[W 330]</v>
          </cell>
        </row>
        <row r="36697">
          <cell r="H36697" t="str">
            <v>[W 331]</v>
          </cell>
        </row>
        <row r="36698">
          <cell r="H36698" t="str">
            <v>[W 332]</v>
          </cell>
        </row>
        <row r="36699">
          <cell r="H36699" t="str">
            <v>[W 333]</v>
          </cell>
        </row>
        <row r="36700">
          <cell r="H36700" t="str">
            <v>[W 334]</v>
          </cell>
        </row>
        <row r="36701">
          <cell r="H36701" t="str">
            <v>[W 335]</v>
          </cell>
        </row>
        <row r="36702">
          <cell r="H36702" t="str">
            <v>[W 341]</v>
          </cell>
        </row>
        <row r="36703">
          <cell r="H36703" t="str">
            <v>[W 342]</v>
          </cell>
        </row>
        <row r="36704">
          <cell r="H36704" t="str">
            <v>[W 343]</v>
          </cell>
        </row>
        <row r="36705">
          <cell r="H36705" t="str">
            <v>[W 344]</v>
          </cell>
        </row>
        <row r="36706">
          <cell r="H36706" t="str">
            <v>[W 345]</v>
          </cell>
        </row>
        <row r="36707">
          <cell r="H36707" t="str">
            <v>[W 346]</v>
          </cell>
        </row>
        <row r="36708">
          <cell r="H36708" t="str">
            <v>[W 347]</v>
          </cell>
        </row>
        <row r="36709">
          <cell r="H36709" t="str">
            <v>[W 348]</v>
          </cell>
        </row>
        <row r="36710">
          <cell r="H36710" t="str">
            <v>[W 351]</v>
          </cell>
        </row>
        <row r="36711">
          <cell r="H36711" t="str">
            <v>[W 352]</v>
          </cell>
        </row>
        <row r="36712">
          <cell r="H36712" t="str">
            <v>[W 353]</v>
          </cell>
        </row>
        <row r="36713">
          <cell r="H36713" t="str">
            <v>[W 354]</v>
          </cell>
        </row>
        <row r="36714">
          <cell r="H36714" t="str">
            <v>[W 355]</v>
          </cell>
        </row>
        <row r="36715">
          <cell r="H36715" t="str">
            <v>[W 356]</v>
          </cell>
        </row>
        <row r="36716">
          <cell r="H36716" t="str">
            <v>[W 357]</v>
          </cell>
        </row>
        <row r="36717">
          <cell r="H36717" t="str">
            <v>[W 358]</v>
          </cell>
        </row>
        <row r="36718">
          <cell r="H36718" t="str">
            <v>[W 359]</v>
          </cell>
        </row>
        <row r="36719">
          <cell r="H36719" t="str">
            <v>[W 361]</v>
          </cell>
        </row>
        <row r="36720">
          <cell r="H36720" t="str">
            <v>[W 362]</v>
          </cell>
        </row>
        <row r="36721">
          <cell r="H36721" t="str">
            <v>[W 370]</v>
          </cell>
        </row>
        <row r="36722">
          <cell r="H36722" t="str">
            <v>[W 371]</v>
          </cell>
        </row>
        <row r="36723">
          <cell r="H36723" t="str">
            <v>[W 372]</v>
          </cell>
        </row>
        <row r="36724">
          <cell r="H36724" t="str">
            <v>[W 373]</v>
          </cell>
        </row>
        <row r="36725">
          <cell r="H36725" t="str">
            <v>[W 374]</v>
          </cell>
        </row>
        <row r="36726">
          <cell r="H36726" t="str">
            <v>[W 375]</v>
          </cell>
        </row>
        <row r="36727">
          <cell r="H36727" t="str">
            <v>[W 381]</v>
          </cell>
        </row>
        <row r="36728">
          <cell r="H36728" t="str">
            <v>[W 382]</v>
          </cell>
        </row>
        <row r="36729">
          <cell r="H36729" t="str">
            <v>[W 383]</v>
          </cell>
        </row>
        <row r="36730">
          <cell r="H36730" t="str">
            <v>[W 384]</v>
          </cell>
        </row>
        <row r="36731">
          <cell r="H36731" t="str">
            <v>[W 391]</v>
          </cell>
        </row>
        <row r="36732">
          <cell r="H36732" t="str">
            <v>[W 392]</v>
          </cell>
        </row>
        <row r="36733">
          <cell r="H36733" t="str">
            <v>[W 393]</v>
          </cell>
        </row>
        <row r="36734">
          <cell r="H36734" t="str">
            <v>[W 394]</v>
          </cell>
        </row>
        <row r="36735">
          <cell r="H36735" t="str">
            <v>[W 401]</v>
          </cell>
        </row>
        <row r="36736">
          <cell r="H36736" t="str">
            <v>[W 402]</v>
          </cell>
        </row>
        <row r="36737">
          <cell r="H36737" t="str">
            <v>[W 403]</v>
          </cell>
        </row>
        <row r="36738">
          <cell r="H36738" t="str">
            <v>[W 404]</v>
          </cell>
        </row>
        <row r="36739">
          <cell r="H36739" t="str">
            <v>[W 421]</v>
          </cell>
        </row>
        <row r="36740">
          <cell r="H36740" t="str">
            <v>[W 422]</v>
          </cell>
        </row>
        <row r="36741">
          <cell r="H36741" t="str">
            <v>[W 423]</v>
          </cell>
        </row>
        <row r="36742">
          <cell r="H36742" t="str">
            <v>[W 424]</v>
          </cell>
        </row>
        <row r="36743">
          <cell r="H36743" t="str">
            <v>[W 425]</v>
          </cell>
        </row>
        <row r="36744">
          <cell r="H36744" t="str">
            <v>[W 426]</v>
          </cell>
        </row>
        <row r="36745">
          <cell r="H36745" t="str">
            <v>[W 427]</v>
          </cell>
        </row>
        <row r="36746">
          <cell r="H36746" t="str">
            <v>[W 428]</v>
          </cell>
        </row>
        <row r="36747">
          <cell r="H36747" t="str">
            <v>[W 429]</v>
          </cell>
        </row>
        <row r="36748">
          <cell r="H36748" t="str">
            <v>[W 430]</v>
          </cell>
        </row>
        <row r="36749">
          <cell r="H36749" t="str">
            <v>[W 431]</v>
          </cell>
        </row>
        <row r="36750">
          <cell r="H36750" t="str">
            <v>[W 432]</v>
          </cell>
        </row>
        <row r="36751">
          <cell r="H36751" t="str">
            <v>[W 433]</v>
          </cell>
        </row>
        <row r="36752">
          <cell r="H36752" t="str">
            <v>[W 434]</v>
          </cell>
        </row>
        <row r="36753">
          <cell r="H36753" t="str">
            <v>[W 435]</v>
          </cell>
        </row>
        <row r="36754">
          <cell r="H36754" t="str">
            <v>[W 436]</v>
          </cell>
        </row>
        <row r="36755">
          <cell r="H36755" t="str">
            <v>[W 437]</v>
          </cell>
        </row>
        <row r="36756">
          <cell r="H36756" t="str">
            <v>[W 438]</v>
          </cell>
        </row>
        <row r="36757">
          <cell r="H36757" t="str">
            <v>[W 439]</v>
          </cell>
        </row>
        <row r="36758">
          <cell r="H36758" t="str">
            <v>[W 440]</v>
          </cell>
        </row>
        <row r="36759">
          <cell r="H36759" t="str">
            <v>[W 441]</v>
          </cell>
        </row>
        <row r="36760">
          <cell r="H36760" t="str">
            <v>[W 442]</v>
          </cell>
        </row>
        <row r="36761">
          <cell r="H36761" t="str">
            <v>[W 443]</v>
          </cell>
        </row>
        <row r="36762">
          <cell r="H36762" t="str">
            <v>[W 444]</v>
          </cell>
        </row>
        <row r="36763">
          <cell r="H36763" t="str">
            <v>[W 445]</v>
          </cell>
        </row>
        <row r="36764">
          <cell r="H36764" t="str">
            <v>[W 446]</v>
          </cell>
        </row>
        <row r="36765">
          <cell r="H36765" t="str">
            <v>[W 447]</v>
          </cell>
        </row>
        <row r="36766">
          <cell r="H36766" t="str">
            <v>[W 448]</v>
          </cell>
        </row>
        <row r="36767">
          <cell r="H36767" t="str">
            <v>[W 449]</v>
          </cell>
        </row>
        <row r="36768">
          <cell r="H36768" t="str">
            <v>[W 450]</v>
          </cell>
        </row>
        <row r="36769">
          <cell r="H36769" t="str">
            <v>[W 451]</v>
          </cell>
        </row>
        <row r="36770">
          <cell r="H36770" t="str">
            <v>[W 452]</v>
          </cell>
        </row>
        <row r="36771">
          <cell r="H36771" t="str">
            <v>[W 453]</v>
          </cell>
        </row>
        <row r="36772">
          <cell r="H36772" t="str">
            <v>[W 454]</v>
          </cell>
        </row>
        <row r="36773">
          <cell r="H36773" t="str">
            <v>[W 455]</v>
          </cell>
        </row>
        <row r="36774">
          <cell r="H36774" t="str">
            <v>[W 456]</v>
          </cell>
        </row>
        <row r="36775">
          <cell r="H36775" t="str">
            <v>[W 457]</v>
          </cell>
        </row>
        <row r="36776">
          <cell r="H36776" t="str">
            <v>[W 458]</v>
          </cell>
        </row>
        <row r="36777">
          <cell r="H36777" t="str">
            <v>[W 475]</v>
          </cell>
        </row>
        <row r="36778">
          <cell r="H36778" t="str">
            <v>[W 477]</v>
          </cell>
        </row>
        <row r="36779">
          <cell r="H36779" t="str">
            <v>[W 478]</v>
          </cell>
        </row>
        <row r="36780">
          <cell r="H36780" t="str">
            <v>[W 617]</v>
          </cell>
        </row>
        <row r="36781">
          <cell r="H36781" t="str">
            <v>[W 620]</v>
          </cell>
        </row>
        <row r="36782">
          <cell r="H36782" t="str">
            <v>[W 622]</v>
          </cell>
        </row>
        <row r="36783">
          <cell r="H36783" t="str">
            <v>[W 623]</v>
          </cell>
        </row>
        <row r="36784">
          <cell r="H36784" t="str">
            <v>[W 624]</v>
          </cell>
        </row>
        <row r="36785">
          <cell r="H36785" t="str">
            <v>[W 625]</v>
          </cell>
        </row>
        <row r="36786">
          <cell r="H36786" t="str">
            <v>[W 771]</v>
          </cell>
        </row>
        <row r="36787">
          <cell r="H36787" t="str">
            <v>[W 772]</v>
          </cell>
        </row>
        <row r="36788">
          <cell r="H36788" t="str">
            <v>[W 773]</v>
          </cell>
        </row>
        <row r="36789">
          <cell r="H36789" t="str">
            <v>[W 774]</v>
          </cell>
        </row>
        <row r="36790">
          <cell r="H36790" t="str">
            <v>[W 781]</v>
          </cell>
        </row>
        <row r="36791">
          <cell r="H36791" t="str">
            <v>[W 782]</v>
          </cell>
        </row>
        <row r="36792">
          <cell r="H36792" t="str">
            <v>[VE 104]</v>
          </cell>
        </row>
        <row r="36793">
          <cell r="H36793" t="str">
            <v>[VE 126]</v>
          </cell>
        </row>
        <row r="36794">
          <cell r="H36794" t="str">
            <v>[VE 134]</v>
          </cell>
        </row>
        <row r="36795">
          <cell r="H36795" t="str">
            <v>[VE 136]</v>
          </cell>
        </row>
        <row r="36796">
          <cell r="H36796" t="str">
            <v>[VE 138]</v>
          </cell>
        </row>
        <row r="36797">
          <cell r="H36797" t="str">
            <v>[VE 140]</v>
          </cell>
        </row>
        <row r="36798">
          <cell r="H36798" t="str">
            <v>[VE 142]</v>
          </cell>
        </row>
        <row r="36799">
          <cell r="H36799" t="str">
            <v>[VE 144]</v>
          </cell>
        </row>
        <row r="36800">
          <cell r="H36800" t="str">
            <v>[VE 146]</v>
          </cell>
        </row>
        <row r="36801">
          <cell r="H36801" t="str">
            <v>[VE 221]</v>
          </cell>
        </row>
        <row r="36802">
          <cell r="H36802" t="str">
            <v>[VE 223]</v>
          </cell>
        </row>
        <row r="36803">
          <cell r="H36803" t="str">
            <v>[VE 225]</v>
          </cell>
        </row>
        <row r="36804">
          <cell r="H36804" t="str">
            <v>[VE 227]</v>
          </cell>
        </row>
        <row r="36805">
          <cell r="H36805" t="str">
            <v>[VE 228]</v>
          </cell>
        </row>
        <row r="36806">
          <cell r="H36806" t="str">
            <v>[VE 229]</v>
          </cell>
        </row>
        <row r="36807">
          <cell r="H36807" t="str">
            <v>[VE 231]</v>
          </cell>
        </row>
        <row r="36808">
          <cell r="H36808" t="str">
            <v>[VE 246]</v>
          </cell>
        </row>
        <row r="36809">
          <cell r="H36809" t="str">
            <v>[VE 248]</v>
          </cell>
        </row>
        <row r="36810">
          <cell r="H36810" t="str">
            <v>[VE 250]</v>
          </cell>
        </row>
        <row r="36811">
          <cell r="H36811" t="str">
            <v>[VE 252]</v>
          </cell>
        </row>
        <row r="36812">
          <cell r="H36812" t="str">
            <v>[VE 254]</v>
          </cell>
        </row>
        <row r="36813">
          <cell r="H36813" t="str">
            <v>[VE 256]</v>
          </cell>
        </row>
        <row r="36814">
          <cell r="H36814" t="str">
            <v>[VE 258]</v>
          </cell>
        </row>
        <row r="36815">
          <cell r="H36815" t="str">
            <v>[VE 266]</v>
          </cell>
        </row>
        <row r="36816">
          <cell r="H36816" t="str">
            <v>[VE 268]</v>
          </cell>
        </row>
        <row r="36817">
          <cell r="H36817" t="str">
            <v>[VE 290]</v>
          </cell>
        </row>
        <row r="36818">
          <cell r="H36818" t="str">
            <v>[VE 311]</v>
          </cell>
        </row>
        <row r="36819">
          <cell r="H36819" t="str">
            <v>[VE 314]</v>
          </cell>
        </row>
        <row r="36820">
          <cell r="H36820" t="str">
            <v>[VE 391]</v>
          </cell>
        </row>
        <row r="36821">
          <cell r="H36821" t="str">
            <v>[VE 393]</v>
          </cell>
        </row>
        <row r="36822">
          <cell r="H36822" t="str">
            <v>[VE 394]</v>
          </cell>
        </row>
        <row r="36823">
          <cell r="H36823" t="str">
            <v>[VE 395]</v>
          </cell>
        </row>
        <row r="36824">
          <cell r="H36824" t="str">
            <v>[VE 396]</v>
          </cell>
        </row>
        <row r="36825">
          <cell r="H36825" t="str">
            <v>[VE 397]</v>
          </cell>
        </row>
        <row r="36826">
          <cell r="H36826" t="str">
            <v>[VE 398]</v>
          </cell>
        </row>
        <row r="36827">
          <cell r="H36827" t="str">
            <v>[VE 418]</v>
          </cell>
        </row>
        <row r="36828">
          <cell r="H36828" t="str">
            <v>[VE 426]</v>
          </cell>
        </row>
        <row r="36829">
          <cell r="H36829" t="str">
            <v>[VE 428]</v>
          </cell>
        </row>
        <row r="36830">
          <cell r="H36830" t="str">
            <v>[VE 429]</v>
          </cell>
        </row>
        <row r="36831">
          <cell r="H36831" t="str">
            <v>[VE 451]</v>
          </cell>
        </row>
        <row r="36832">
          <cell r="H36832" t="str">
            <v>[VE 455]</v>
          </cell>
        </row>
        <row r="36833">
          <cell r="H36833" t="str">
            <v>[VE 461]</v>
          </cell>
        </row>
        <row r="36834">
          <cell r="H36834" t="str">
            <v>[VE 463]</v>
          </cell>
        </row>
        <row r="36835">
          <cell r="H36835" t="str">
            <v>[VE 511]</v>
          </cell>
        </row>
        <row r="36836">
          <cell r="H36836" t="str">
            <v>[VE 551]</v>
          </cell>
        </row>
        <row r="36837">
          <cell r="H36837" t="str">
            <v>[VE 557]</v>
          </cell>
        </row>
        <row r="36838">
          <cell r="H36838" t="str">
            <v>[VE 604]</v>
          </cell>
        </row>
        <row r="36839">
          <cell r="H36839" t="str">
            <v>[VE 606]</v>
          </cell>
        </row>
        <row r="36840">
          <cell r="H36840" t="str">
            <v>[VE 608]</v>
          </cell>
        </row>
        <row r="36841">
          <cell r="H36841" t="str">
            <v>[ZE SLB]</v>
          </cell>
        </row>
        <row r="36842">
          <cell r="H36842" t="str">
            <v>[ZE a21]</v>
          </cell>
        </row>
        <row r="36843">
          <cell r="H36843" t="str">
            <v>[ZE a22]</v>
          </cell>
        </row>
        <row r="36844">
          <cell r="H36844" t="str">
            <v>[ZE a31-1]</v>
          </cell>
        </row>
        <row r="36845">
          <cell r="H36845" t="str">
            <v>[ZE a31-2]</v>
          </cell>
        </row>
        <row r="36846">
          <cell r="H36846" t="str">
            <v>[ZE a32-1]</v>
          </cell>
        </row>
        <row r="36847">
          <cell r="H36847" t="str">
            <v>[ZE a32-2]</v>
          </cell>
        </row>
        <row r="36848">
          <cell r="H36848" t="str">
            <v>[ZE a41]</v>
          </cell>
        </row>
        <row r="36849">
          <cell r="H36849" t="str">
            <v>[ZE a42]</v>
          </cell>
        </row>
        <row r="36850">
          <cell r="H36850" t="str">
            <v>[ZE e43]</v>
          </cell>
        </row>
        <row r="36851">
          <cell r="H36851" t="str">
            <v>[ZE e44]</v>
          </cell>
        </row>
        <row r="36852">
          <cell r="H36852" t="str">
            <v>[ZVE 601]</v>
          </cell>
        </row>
        <row r="36853">
          <cell r="H36853" t="str">
            <v>[ZVE 602]</v>
          </cell>
        </row>
        <row r="36854">
          <cell r="H36854" t="str">
            <v>[ZVE a41]</v>
          </cell>
        </row>
        <row r="36855">
          <cell r="H36855" t="str">
            <v>[ZVE a42]</v>
          </cell>
        </row>
        <row r="36856">
          <cell r="H36856" t="str">
            <v>[Zust 604]</v>
          </cell>
        </row>
        <row r="36857">
          <cell r="H36857" t="str">
            <v>[Zust 606]</v>
          </cell>
        </row>
        <row r="36858">
          <cell r="H36858" t="str">
            <v>[Zust 971]</v>
          </cell>
        </row>
        <row r="36859">
          <cell r="H36859" t="str">
            <v>[Zust 972]</v>
          </cell>
        </row>
        <row r="36860">
          <cell r="H36860" t="str">
            <v>[Zust 974]</v>
          </cell>
        </row>
        <row r="36861">
          <cell r="H36861" t="str">
            <v>[aws]</v>
          </cell>
        </row>
        <row r="36862">
          <cell r="H36862" t="str">
            <v>[001]</v>
          </cell>
        </row>
        <row r="36863">
          <cell r="H36863" t="str">
            <v>[002]</v>
          </cell>
        </row>
        <row r="36864">
          <cell r="H36864" t="str">
            <v>[101]</v>
          </cell>
        </row>
        <row r="36865">
          <cell r="H36865" t="str">
            <v>[102]</v>
          </cell>
        </row>
        <row r="36866">
          <cell r="H36866" t="str">
            <v>[112]</v>
          </cell>
        </row>
        <row r="36867">
          <cell r="H36867" t="str">
            <v>[121]</v>
          </cell>
        </row>
        <row r="36868">
          <cell r="H36868" t="str">
            <v>[122]</v>
          </cell>
        </row>
        <row r="36869">
          <cell r="H36869" t="str">
            <v>[142]</v>
          </cell>
        </row>
        <row r="36870">
          <cell r="H36870" t="str">
            <v>[161]</v>
          </cell>
        </row>
        <row r="36871">
          <cell r="H36871" t="str">
            <v>[162]</v>
          </cell>
        </row>
        <row r="36872">
          <cell r="H36872" t="str">
            <v>[181]</v>
          </cell>
        </row>
        <row r="36873">
          <cell r="H36873" t="str">
            <v>[182]</v>
          </cell>
        </row>
        <row r="36874">
          <cell r="H36874" t="str">
            <v>[193]</v>
          </cell>
        </row>
        <row r="36875">
          <cell r="H36875" t="str">
            <v>[1S]</v>
          </cell>
        </row>
        <row r="36876">
          <cell r="H36876" t="str">
            <v>[201]</v>
          </cell>
        </row>
        <row r="36877">
          <cell r="H36877" t="str">
            <v>[202]</v>
          </cell>
        </row>
        <row r="36878">
          <cell r="H36878" t="str">
            <v>[203]</v>
          </cell>
        </row>
        <row r="36879">
          <cell r="H36879" t="str">
            <v>[204]</v>
          </cell>
        </row>
        <row r="36880">
          <cell r="H36880" t="str">
            <v>[205]</v>
          </cell>
        </row>
        <row r="36881">
          <cell r="H36881" t="str">
            <v>[212]</v>
          </cell>
        </row>
        <row r="36882">
          <cell r="H36882" t="str">
            <v>[231]</v>
          </cell>
        </row>
        <row r="36883">
          <cell r="H36883" t="str">
            <v>[232]</v>
          </cell>
        </row>
        <row r="36884">
          <cell r="H36884" t="str">
            <v>[241]</v>
          </cell>
        </row>
        <row r="36885">
          <cell r="H36885" t="str">
            <v>[242]</v>
          </cell>
        </row>
        <row r="36886">
          <cell r="H36886" t="str">
            <v>[244]</v>
          </cell>
        </row>
        <row r="36887">
          <cell r="H36887" t="str">
            <v>[246]</v>
          </cell>
        </row>
        <row r="36888">
          <cell r="H36888" t="str">
            <v>[248]</v>
          </cell>
        </row>
        <row r="36889">
          <cell r="H36889" t="str">
            <v>[258]</v>
          </cell>
        </row>
        <row r="36890">
          <cell r="H36890" t="str">
            <v>[2S]</v>
          </cell>
        </row>
        <row r="36891">
          <cell r="H36891" t="str">
            <v>[301/304]</v>
          </cell>
        </row>
        <row r="36892">
          <cell r="H36892" t="str">
            <v>[302/303]</v>
          </cell>
        </row>
        <row r="36893">
          <cell r="H36893" t="str">
            <v>[5S]</v>
          </cell>
        </row>
        <row r="36894">
          <cell r="H36894" t="str">
            <v>[6S]</v>
          </cell>
        </row>
        <row r="36895">
          <cell r="H36895" t="str">
            <v>[j11]</v>
          </cell>
        </row>
        <row r="36896">
          <cell r="H36896" t="str">
            <v>[m11]</v>
          </cell>
        </row>
        <row r="36897">
          <cell r="H36897" t="str">
            <v>[m12]</v>
          </cell>
        </row>
        <row r="36898">
          <cell r="H36898" t="str">
            <v>[m21]</v>
          </cell>
        </row>
        <row r="36899">
          <cell r="H36899" t="str">
            <v>[m22]</v>
          </cell>
        </row>
        <row r="36900">
          <cell r="H36900" t="str">
            <v>[m31]</v>
          </cell>
        </row>
        <row r="36901">
          <cell r="H36901" t="str">
            <v>[m32]</v>
          </cell>
        </row>
        <row r="36902">
          <cell r="H36902" t="str">
            <v>[m41]</v>
          </cell>
        </row>
        <row r="36903">
          <cell r="H36903" t="str">
            <v>[m42]</v>
          </cell>
        </row>
        <row r="36904">
          <cell r="H36904" t="str">
            <v>[m51]</v>
          </cell>
        </row>
        <row r="36905">
          <cell r="H36905" t="str">
            <v>[m52]</v>
          </cell>
        </row>
        <row r="36906">
          <cell r="H36906" t="str">
            <v>[m61]</v>
          </cell>
        </row>
        <row r="36907">
          <cell r="H36907" t="str">
            <v>[m62]</v>
          </cell>
        </row>
        <row r="36908">
          <cell r="H36908" t="str">
            <v>[m71]</v>
          </cell>
        </row>
        <row r="36909">
          <cell r="H36909" t="str">
            <v>[m72]</v>
          </cell>
        </row>
        <row r="36910">
          <cell r="H36910" t="str">
            <v>[m81]</v>
          </cell>
        </row>
        <row r="36911">
          <cell r="H36911" t="str">
            <v>[m82]</v>
          </cell>
        </row>
        <row r="36912">
          <cell r="H36912" t="str">
            <v>[m91]</v>
          </cell>
        </row>
        <row r="36913">
          <cell r="H36913" t="str">
            <v>[m92]</v>
          </cell>
        </row>
        <row r="36914">
          <cell r="H36914" t="str">
            <v>[Gl 101]</v>
          </cell>
        </row>
        <row r="36915">
          <cell r="H36915" t="str">
            <v>[Gl 102]</v>
          </cell>
        </row>
        <row r="36916">
          <cell r="H36916" t="str">
            <v>[Gl 112]</v>
          </cell>
        </row>
        <row r="36917">
          <cell r="H36917" t="str">
            <v>[Gl 121]</v>
          </cell>
        </row>
        <row r="36918">
          <cell r="H36918" t="str">
            <v>[Gl 122]</v>
          </cell>
        </row>
        <row r="36919">
          <cell r="H36919" t="str">
            <v>[Gl 142]</v>
          </cell>
        </row>
        <row r="36920">
          <cell r="H36920" t="str">
            <v>[Gl 161]</v>
          </cell>
        </row>
        <row r="36921">
          <cell r="H36921" t="str">
            <v>[Gl 162]</v>
          </cell>
        </row>
        <row r="36922">
          <cell r="H36922" t="str">
            <v>[Gl 181]</v>
          </cell>
        </row>
        <row r="36923">
          <cell r="H36923" t="str">
            <v>[Gl 182]</v>
          </cell>
        </row>
        <row r="36924">
          <cell r="H36924" t="str">
            <v>[Gl 193]</v>
          </cell>
        </row>
        <row r="36925">
          <cell r="H36925" t="str">
            <v>[Gl 202]</v>
          </cell>
        </row>
        <row r="36926">
          <cell r="H36926" t="str">
            <v>[Gl 231]</v>
          </cell>
        </row>
        <row r="36927">
          <cell r="H36927" t="str">
            <v>[Gl 232]</v>
          </cell>
        </row>
        <row r="36928">
          <cell r="H36928" t="str">
            <v>[Gl 241]</v>
          </cell>
        </row>
        <row r="36929">
          <cell r="H36929" t="str">
            <v>[Gl 242]</v>
          </cell>
        </row>
        <row r="36930">
          <cell r="H36930" t="str">
            <v>[Gl 244]</v>
          </cell>
        </row>
        <row r="36931">
          <cell r="H36931" t="str">
            <v>[Gl 246]</v>
          </cell>
        </row>
        <row r="36932">
          <cell r="H36932" t="str">
            <v>[Gl 248]</v>
          </cell>
        </row>
        <row r="36933">
          <cell r="H36933" t="str">
            <v>[Gl 258]</v>
          </cell>
        </row>
        <row r="36934">
          <cell r="H36934" t="str">
            <v>[Gl 260]</v>
          </cell>
        </row>
        <row r="36935">
          <cell r="H36935" t="str">
            <v>[Gl 261]</v>
          </cell>
        </row>
        <row r="36936">
          <cell r="H36936" t="str">
            <v>[Gl 262]</v>
          </cell>
        </row>
        <row r="36937">
          <cell r="H36937" t="str">
            <v>[Gl 301]</v>
          </cell>
        </row>
        <row r="36938">
          <cell r="H36938" t="str">
            <v>[Gl 302]</v>
          </cell>
        </row>
        <row r="36939">
          <cell r="H36939" t="str">
            <v>[Gl 303]</v>
          </cell>
        </row>
        <row r="36940">
          <cell r="H36940" t="str">
            <v>[Gl 304]</v>
          </cell>
        </row>
        <row r="36941">
          <cell r="H36941" t="str">
            <v>[Gl 401]</v>
          </cell>
        </row>
        <row r="36942">
          <cell r="H36942" t="str">
            <v>[Gl 402]</v>
          </cell>
        </row>
        <row r="36943">
          <cell r="H36943" t="str">
            <v>[Gl 403]</v>
          </cell>
        </row>
        <row r="36944">
          <cell r="H36944" t="str">
            <v>[Gl 404]</v>
          </cell>
        </row>
        <row r="36945">
          <cell r="H36945" t="str">
            <v>[Gl 503]</v>
          </cell>
        </row>
        <row r="36946">
          <cell r="H36946" t="str">
            <v>[Gl 601]</v>
          </cell>
        </row>
        <row r="36947">
          <cell r="H36947" t="str">
            <v>[Gl 602]</v>
          </cell>
        </row>
        <row r="36948">
          <cell r="H36948" t="str">
            <v>[112-142]</v>
          </cell>
        </row>
        <row r="36949">
          <cell r="H36949" t="str">
            <v>[193]</v>
          </cell>
        </row>
        <row r="36950">
          <cell r="H36950" t="str">
            <v>[202/232]</v>
          </cell>
        </row>
        <row r="36951">
          <cell r="H36951" t="str">
            <v>[231]</v>
          </cell>
        </row>
        <row r="36952">
          <cell r="H36952" t="str">
            <v>[258]</v>
          </cell>
        </row>
        <row r="36953">
          <cell r="H36953" t="str">
            <v>[260/261]</v>
          </cell>
        </row>
        <row r="36954">
          <cell r="H36954" t="str">
            <v>[262]</v>
          </cell>
        </row>
        <row r="36955">
          <cell r="H36955" t="str">
            <v>[302/304]</v>
          </cell>
        </row>
        <row r="36956">
          <cell r="H36956" t="str">
            <v>[601]</v>
          </cell>
        </row>
        <row r="36957">
          <cell r="H36957" t="str">
            <v>[602]</v>
          </cell>
        </row>
        <row r="36958">
          <cell r="H36958" t="str">
            <v>[Gl 1Sa]</v>
          </cell>
        </row>
        <row r="36959">
          <cell r="H36959" t="str">
            <v>[Gl 1Sb]</v>
          </cell>
        </row>
        <row r="36960">
          <cell r="H36960" t="str">
            <v>[Gl 1Sc]</v>
          </cell>
        </row>
        <row r="36961">
          <cell r="H36961" t="str">
            <v>[Gl 250]</v>
          </cell>
        </row>
        <row r="36962">
          <cell r="H36962" t="str">
            <v>[Gl 252]</v>
          </cell>
        </row>
        <row r="36963">
          <cell r="H36963" t="str">
            <v>[Gl 405]</v>
          </cell>
        </row>
        <row r="36964">
          <cell r="H36964" t="str">
            <v>[Gl 7a]</v>
          </cell>
        </row>
        <row r="36965">
          <cell r="H36965" t="str">
            <v>[W301/304/AWS]</v>
          </cell>
        </row>
        <row r="36966">
          <cell r="H36966" t="str">
            <v>[W302/303/AWS]</v>
          </cell>
        </row>
        <row r="36967">
          <cell r="H36967" t="str">
            <v>[W44/45]</v>
          </cell>
        </row>
        <row r="36968">
          <cell r="H36968" t="str">
            <v>[Bl j11]</v>
          </cell>
        </row>
        <row r="36969">
          <cell r="H36969" t="str">
            <v>[Bl k11]</v>
          </cell>
        </row>
        <row r="36970">
          <cell r="H36970" t="str">
            <v>[Bl k12]</v>
          </cell>
        </row>
        <row r="36971">
          <cell r="H36971" t="str">
            <v>[Bl m11]</v>
          </cell>
        </row>
        <row r="36972">
          <cell r="H36972" t="str">
            <v>[Bl m12]</v>
          </cell>
        </row>
        <row r="36973">
          <cell r="H36973" t="str">
            <v>[Bl m21]</v>
          </cell>
        </row>
        <row r="36974">
          <cell r="H36974" t="str">
            <v>[Bl m22]</v>
          </cell>
        </row>
        <row r="36975">
          <cell r="H36975" t="str">
            <v>[Bl m41]</v>
          </cell>
        </row>
        <row r="36976">
          <cell r="H36976" t="str">
            <v>[Bl m42]</v>
          </cell>
        </row>
        <row r="36977">
          <cell r="H36977" t="str">
            <v>[Bl m51]</v>
          </cell>
        </row>
        <row r="36978">
          <cell r="H36978" t="str">
            <v>[Bl m52]</v>
          </cell>
        </row>
        <row r="36979">
          <cell r="H36979" t="str">
            <v>[Bl m71]</v>
          </cell>
        </row>
        <row r="36980">
          <cell r="H36980" t="str">
            <v>[Bl m72]</v>
          </cell>
        </row>
        <row r="36981">
          <cell r="H36981" t="str">
            <v>[Bl m91]</v>
          </cell>
        </row>
        <row r="36982">
          <cell r="H36982" t="str">
            <v>[Bl m92]</v>
          </cell>
        </row>
        <row r="36983">
          <cell r="H36983" t="str">
            <v>[EVA1]</v>
          </cell>
        </row>
        <row r="36984">
          <cell r="H36984" t="str">
            <v>[EVA2]</v>
          </cell>
        </row>
        <row r="36985">
          <cell r="H36985" t="str">
            <v>[EVA3]</v>
          </cell>
        </row>
        <row r="36986">
          <cell r="H36986" t="str">
            <v>[km 167,392]</v>
          </cell>
        </row>
        <row r="36987">
          <cell r="H36987" t="str">
            <v>[km 167,856]</v>
          </cell>
        </row>
        <row r="36988">
          <cell r="H36988" t="str">
            <v>[km 169,227]</v>
          </cell>
        </row>
        <row r="36989">
          <cell r="H36989" t="str">
            <v>[km 170,276]</v>
          </cell>
        </row>
        <row r="36990">
          <cell r="H36990" t="str">
            <v>[Ers A]</v>
          </cell>
        </row>
        <row r="36991">
          <cell r="H36991" t="str">
            <v>[Ers Am12]</v>
          </cell>
        </row>
        <row r="36992">
          <cell r="H36992" t="str">
            <v>[Ers Am22]</v>
          </cell>
        </row>
        <row r="36993">
          <cell r="H36993" t="str">
            <v>[Ers Am42]</v>
          </cell>
        </row>
        <row r="36994">
          <cell r="H36994" t="str">
            <v>[Ers Am52]</v>
          </cell>
        </row>
        <row r="36995">
          <cell r="H36995" t="str">
            <v>[Ers Am72]</v>
          </cell>
        </row>
        <row r="36996">
          <cell r="H36996" t="str">
            <v>[Ers B]</v>
          </cell>
        </row>
        <row r="36997">
          <cell r="H36997" t="str">
            <v>[Ers Bm11]</v>
          </cell>
        </row>
        <row r="36998">
          <cell r="H36998" t="str">
            <v>[Ers Bm21]</v>
          </cell>
        </row>
        <row r="36999">
          <cell r="H36999" t="str">
            <v>[Ers Bm41]</v>
          </cell>
        </row>
        <row r="37000">
          <cell r="H37000" t="str">
            <v>[Ers Bm51]</v>
          </cell>
        </row>
        <row r="37001">
          <cell r="H37001" t="str">
            <v>[Ers Bm71]</v>
          </cell>
        </row>
        <row r="37002">
          <cell r="H37002" t="str">
            <v>[Ers C]</v>
          </cell>
        </row>
        <row r="37003">
          <cell r="H37003" t="str">
            <v>[Ers E1]</v>
          </cell>
        </row>
        <row r="37004">
          <cell r="H37004" t="str">
            <v>[Ers E2]</v>
          </cell>
        </row>
        <row r="37005">
          <cell r="H37005" t="str">
            <v>[Ers F1]</v>
          </cell>
        </row>
        <row r="37006">
          <cell r="H37006" t="str">
            <v>[Ers F2]</v>
          </cell>
        </row>
        <row r="37007">
          <cell r="H37007" t="str">
            <v>[Ers G1]</v>
          </cell>
        </row>
        <row r="37008">
          <cell r="H37008" t="str">
            <v>[Ers G2]</v>
          </cell>
        </row>
        <row r="37009">
          <cell r="H37009" t="str">
            <v>[Ers G4]</v>
          </cell>
        </row>
        <row r="37010">
          <cell r="H37010" t="str">
            <v>[Ers G6]</v>
          </cell>
        </row>
        <row r="37011">
          <cell r="H37011" t="str">
            <v>[Ers G8]</v>
          </cell>
        </row>
        <row r="37012">
          <cell r="H37012" t="str">
            <v>[Ers H1]</v>
          </cell>
        </row>
        <row r="37013">
          <cell r="H37013" t="str">
            <v>[Ers H2]</v>
          </cell>
        </row>
        <row r="37014">
          <cell r="H37014" t="str">
            <v>[Ers L1]</v>
          </cell>
        </row>
        <row r="37015">
          <cell r="H37015" t="str">
            <v>[Ers L2]</v>
          </cell>
        </row>
        <row r="37016">
          <cell r="H37016" t="str">
            <v>[Ers L3]</v>
          </cell>
        </row>
        <row r="37017">
          <cell r="H37017" t="str">
            <v>[Ers M1]</v>
          </cell>
        </row>
        <row r="37018">
          <cell r="H37018" t="str">
            <v>[Ers M2]</v>
          </cell>
        </row>
        <row r="37019">
          <cell r="H37019" t="str">
            <v>[Ers M4]</v>
          </cell>
        </row>
        <row r="37020">
          <cell r="H37020" t="str">
            <v>[Ers M6]</v>
          </cell>
        </row>
        <row r="37021">
          <cell r="H37021" t="str">
            <v>[Ers M8]</v>
          </cell>
        </row>
        <row r="37022">
          <cell r="H37022" t="str">
            <v>[Ers R1]</v>
          </cell>
        </row>
        <row r="37023">
          <cell r="H37023" t="str">
            <v>[Ers R2]</v>
          </cell>
        </row>
        <row r="37024">
          <cell r="H37024" t="str">
            <v>[Ers R3]</v>
          </cell>
        </row>
        <row r="37025">
          <cell r="H37025" t="str">
            <v>[Ers R4]</v>
          </cell>
        </row>
        <row r="37026">
          <cell r="H37026" t="str">
            <v>[Ers Sch248R]</v>
          </cell>
        </row>
        <row r="37027">
          <cell r="H37027" t="str">
            <v>[Ers Sch401H]</v>
          </cell>
        </row>
        <row r="37028">
          <cell r="H37028" t="str">
            <v>[Ers Sch402H]</v>
          </cell>
        </row>
        <row r="37029">
          <cell r="H37029" t="str">
            <v>[Ers Sch403H]</v>
          </cell>
        </row>
        <row r="37030">
          <cell r="H37030" t="str">
            <v>[Ers Sch403R]</v>
          </cell>
        </row>
        <row r="37031">
          <cell r="H37031" t="str">
            <v>[Ers Sch404H]</v>
          </cell>
        </row>
        <row r="37032">
          <cell r="H37032" t="str">
            <v>[Ers Sch503H]</v>
          </cell>
        </row>
        <row r="37033">
          <cell r="H37033" t="str">
            <v>[Ers T1]</v>
          </cell>
        </row>
        <row r="37034">
          <cell r="H37034" t="str">
            <v>[Ers T2]</v>
          </cell>
        </row>
        <row r="37035">
          <cell r="H37035" t="str">
            <v>[Ers Y]</v>
          </cell>
        </row>
        <row r="37036">
          <cell r="H37036" t="str">
            <v>[Ers Ym22]</v>
          </cell>
        </row>
        <row r="37037">
          <cell r="H37037" t="str">
            <v>[Ers Ym42]</v>
          </cell>
        </row>
        <row r="37038">
          <cell r="H37038" t="str">
            <v>[Ers Ym52]</v>
          </cell>
        </row>
        <row r="37039">
          <cell r="H37039" t="str">
            <v>[Ers Ym72]</v>
          </cell>
        </row>
        <row r="37040">
          <cell r="H37040" t="str">
            <v>[Ers Ym92]</v>
          </cell>
        </row>
        <row r="37041">
          <cell r="H37041" t="str">
            <v>[Ers Z]</v>
          </cell>
        </row>
        <row r="37042">
          <cell r="H37042" t="str">
            <v>[Ers Zm21]</v>
          </cell>
        </row>
        <row r="37043">
          <cell r="H37043" t="str">
            <v>[Ers Zm41]</v>
          </cell>
        </row>
        <row r="37044">
          <cell r="H37044" t="str">
            <v>[Ers Zm51]</v>
          </cell>
        </row>
        <row r="37045">
          <cell r="H37045" t="str">
            <v>[Ers Zm71]</v>
          </cell>
        </row>
        <row r="37046">
          <cell r="H37046" t="str">
            <v>[Ers Zm91]</v>
          </cell>
        </row>
        <row r="37047">
          <cell r="H37047" t="str">
            <v>[Ers 1Am12]</v>
          </cell>
        </row>
        <row r="37048">
          <cell r="H37048" t="str">
            <v>[Ers 1Am72]</v>
          </cell>
        </row>
        <row r="37049">
          <cell r="H37049" t="str">
            <v>[Ers 1Bm11]</v>
          </cell>
        </row>
        <row r="37050">
          <cell r="H37050" t="str">
            <v>[Ers 1Bm71]</v>
          </cell>
        </row>
        <row r="37051">
          <cell r="H37051" t="str">
            <v>[Ers 1F1]</v>
          </cell>
        </row>
        <row r="37052">
          <cell r="H37052" t="str">
            <v>[Ers 1F2]</v>
          </cell>
        </row>
        <row r="37053">
          <cell r="H37053" t="str">
            <v>[Ers 1G1]</v>
          </cell>
        </row>
        <row r="37054">
          <cell r="H37054" t="str">
            <v>[Ers 1G2]</v>
          </cell>
        </row>
        <row r="37055">
          <cell r="H37055" t="str">
            <v>[Ers 1G6]</v>
          </cell>
        </row>
        <row r="37056">
          <cell r="H37056" t="str">
            <v>[Ers 1H1]</v>
          </cell>
        </row>
        <row r="37057">
          <cell r="H37057" t="str">
            <v>[Ers 1H2]</v>
          </cell>
        </row>
        <row r="37058">
          <cell r="H37058" t="str">
            <v>[Ers 1L1]</v>
          </cell>
        </row>
        <row r="37059">
          <cell r="H37059" t="str">
            <v>[Ers 1L2]</v>
          </cell>
        </row>
        <row r="37060">
          <cell r="H37060" t="str">
            <v>[Ers 1L3]</v>
          </cell>
        </row>
        <row r="37061">
          <cell r="H37061" t="str">
            <v>[Ers 1M1]</v>
          </cell>
        </row>
        <row r="37062">
          <cell r="H37062" t="str">
            <v>[Ers 1M2]</v>
          </cell>
        </row>
        <row r="37063">
          <cell r="H37063" t="str">
            <v>[Ers 1Y]</v>
          </cell>
        </row>
        <row r="37064">
          <cell r="H37064" t="str">
            <v>[Ers 1Ym22]</v>
          </cell>
        </row>
        <row r="37065">
          <cell r="H37065" t="str">
            <v>[Ers 1Ym42]</v>
          </cell>
        </row>
        <row r="37066">
          <cell r="H37066" t="str">
            <v>[Ers 1Ym52]</v>
          </cell>
        </row>
        <row r="37067">
          <cell r="H37067" t="str">
            <v>[Ers 1Z]</v>
          </cell>
        </row>
        <row r="37068">
          <cell r="H37068" t="str">
            <v>[Ers 1Zm21]</v>
          </cell>
        </row>
        <row r="37069">
          <cell r="H37069" t="str">
            <v>[Ers 1Zm41]</v>
          </cell>
        </row>
        <row r="37070">
          <cell r="H37070" t="str">
            <v>[Ers 1Zm51]</v>
          </cell>
        </row>
        <row r="37071">
          <cell r="H37071" t="str">
            <v>[Ers 2F1]</v>
          </cell>
        </row>
        <row r="37072">
          <cell r="H37072" t="str">
            <v>[Ers 2F2]</v>
          </cell>
        </row>
        <row r="37073">
          <cell r="H37073" t="str">
            <v>[Ers 2H2]</v>
          </cell>
        </row>
        <row r="37074">
          <cell r="H37074" t="str">
            <v>[Ers 2L1]</v>
          </cell>
        </row>
        <row r="37075">
          <cell r="H37075" t="str">
            <v>[Ers 2L2]</v>
          </cell>
        </row>
        <row r="37076">
          <cell r="H37076" t="str">
            <v>[Ers 2L3]</v>
          </cell>
        </row>
        <row r="37077">
          <cell r="H37077" t="str">
            <v>[Ers 3H2]</v>
          </cell>
        </row>
        <row r="37078">
          <cell r="H37078" t="str">
            <v>[Ers 3L2]</v>
          </cell>
        </row>
        <row r="37079">
          <cell r="H37079" t="str">
            <v>[a]</v>
          </cell>
        </row>
        <row r="37080">
          <cell r="H37080" t="str">
            <v>[b]</v>
          </cell>
        </row>
        <row r="37081">
          <cell r="H37081" t="str">
            <v>[GA Am42]</v>
          </cell>
        </row>
        <row r="37082">
          <cell r="H37082" t="str">
            <v>[GA Bm41]</v>
          </cell>
        </row>
        <row r="37083">
          <cell r="H37083" t="str">
            <v>[GA F1]</v>
          </cell>
        </row>
        <row r="37084">
          <cell r="H37084" t="str">
            <v>[GA G1]</v>
          </cell>
        </row>
        <row r="37085">
          <cell r="H37085" t="str">
            <v>[GA L3]</v>
          </cell>
        </row>
        <row r="37086">
          <cell r="H37086" t="str">
            <v>[GA M2]</v>
          </cell>
        </row>
        <row r="37087">
          <cell r="H37087" t="str">
            <v>[GA R3]</v>
          </cell>
        </row>
        <row r="37088">
          <cell r="H37088" t="str">
            <v>[GA Ym52]</v>
          </cell>
        </row>
        <row r="37089">
          <cell r="H37089" t="str">
            <v>[GA Z]</v>
          </cell>
        </row>
        <row r="37090">
          <cell r="H37090" t="str">
            <v>[GA Zm51]</v>
          </cell>
        </row>
        <row r="37091">
          <cell r="H37091" t="str">
            <v>[GVA am42]</v>
          </cell>
        </row>
        <row r="37092">
          <cell r="H37092" t="str">
            <v>[GVA bm41]</v>
          </cell>
        </row>
        <row r="37093">
          <cell r="H37093" t="str">
            <v>[GVA f1]</v>
          </cell>
        </row>
        <row r="37094">
          <cell r="H37094" t="str">
            <v>[GVA g(F1)]</v>
          </cell>
        </row>
        <row r="37095">
          <cell r="H37095" t="str">
            <v>[GVA l(Z)]</v>
          </cell>
        </row>
        <row r="37096">
          <cell r="H37096" t="str">
            <v>[GVA m(L2)]</v>
          </cell>
        </row>
        <row r="37097">
          <cell r="H37097" t="str">
            <v>[GVA r1]</v>
          </cell>
        </row>
        <row r="37098">
          <cell r="H37098" t="str">
            <v>[GVA ym52]</v>
          </cell>
        </row>
        <row r="37099">
          <cell r="H37099" t="str">
            <v>[GVA z]</v>
          </cell>
        </row>
        <row r="37100">
          <cell r="H37100" t="str">
            <v>[GVA zm51]</v>
          </cell>
        </row>
        <row r="37101">
          <cell r="H37101" t="str">
            <v>[XTR j11]</v>
          </cell>
        </row>
        <row r="37102">
          <cell r="H37102" t="str">
            <v>[XTR m51]</v>
          </cell>
        </row>
        <row r="37103">
          <cell r="H37103" t="str">
            <v>[XTR m52]</v>
          </cell>
        </row>
        <row r="37104">
          <cell r="H37104" t="str">
            <v>[XTR m61]</v>
          </cell>
        </row>
        <row r="37105">
          <cell r="H37105" t="str">
            <v>[XTR m62]</v>
          </cell>
        </row>
        <row r="37106">
          <cell r="H37106" t="str">
            <v>[XTR m71]</v>
          </cell>
        </row>
        <row r="37107">
          <cell r="H37107" t="str">
            <v>[XTR m72]</v>
          </cell>
        </row>
        <row r="37108">
          <cell r="H37108" t="str">
            <v>[XTR m81]</v>
          </cell>
        </row>
        <row r="37109">
          <cell r="H37109" t="str">
            <v>[XTR m82]</v>
          </cell>
        </row>
        <row r="37110">
          <cell r="H37110" t="str">
            <v>[XTR m91]</v>
          </cell>
        </row>
        <row r="37111">
          <cell r="H37111" t="str">
            <v>[XTR m92]</v>
          </cell>
        </row>
        <row r="37112">
          <cell r="H37112" t="str">
            <v>[1]</v>
          </cell>
        </row>
        <row r="37113">
          <cell r="H37113" t="str">
            <v>[2]</v>
          </cell>
        </row>
        <row r="37114">
          <cell r="H37114" t="str">
            <v>[221]</v>
          </cell>
        </row>
        <row r="37115">
          <cell r="H37115" t="str">
            <v>[222]</v>
          </cell>
        </row>
        <row r="37116">
          <cell r="H37116" t="str">
            <v>[223]</v>
          </cell>
        </row>
        <row r="37117">
          <cell r="H37117" t="str">
            <v>[260]</v>
          </cell>
        </row>
        <row r="37118">
          <cell r="H37118" t="str">
            <v>[261]</v>
          </cell>
        </row>
        <row r="37119">
          <cell r="H37119" t="str">
            <v>[262]</v>
          </cell>
        </row>
        <row r="37120">
          <cell r="H37120" t="str">
            <v>[3]</v>
          </cell>
        </row>
        <row r="37121">
          <cell r="H37121" t="str">
            <v>[301]</v>
          </cell>
        </row>
        <row r="37122">
          <cell r="H37122" t="str">
            <v>[302]</v>
          </cell>
        </row>
        <row r="37123">
          <cell r="H37123" t="str">
            <v>[303]</v>
          </cell>
        </row>
        <row r="37124">
          <cell r="H37124" t="str">
            <v>[304]</v>
          </cell>
        </row>
        <row r="37125">
          <cell r="H37125" t="str">
            <v>[31]</v>
          </cell>
        </row>
        <row r="37126">
          <cell r="H37126" t="str">
            <v>[4]</v>
          </cell>
        </row>
        <row r="37127">
          <cell r="H37127" t="str">
            <v>[401]</v>
          </cell>
        </row>
        <row r="37128">
          <cell r="H37128" t="str">
            <v>[402]</v>
          </cell>
        </row>
        <row r="37129">
          <cell r="H37129" t="str">
            <v>[403]</v>
          </cell>
        </row>
        <row r="37130">
          <cell r="H37130" t="str">
            <v>[404]</v>
          </cell>
        </row>
        <row r="37131">
          <cell r="H37131" t="str">
            <v>[44]</v>
          </cell>
        </row>
        <row r="37132">
          <cell r="H37132" t="str">
            <v>[45]</v>
          </cell>
        </row>
        <row r="37133">
          <cell r="H37133" t="str">
            <v>[5]</v>
          </cell>
        </row>
        <row r="37134">
          <cell r="H37134" t="str">
            <v>[503]</v>
          </cell>
        </row>
        <row r="37135">
          <cell r="H37135" t="str">
            <v>[51]</v>
          </cell>
        </row>
        <row r="37136">
          <cell r="H37136" t="str">
            <v>[52]</v>
          </cell>
        </row>
        <row r="37137">
          <cell r="H37137" t="str">
            <v>[53]</v>
          </cell>
        </row>
        <row r="37138">
          <cell r="H37138" t="str">
            <v>[54]</v>
          </cell>
        </row>
        <row r="37139">
          <cell r="H37139" t="str">
            <v>[55]</v>
          </cell>
        </row>
        <row r="37140">
          <cell r="H37140" t="str">
            <v>[56]</v>
          </cell>
        </row>
        <row r="37141">
          <cell r="H37141" t="str">
            <v>[601]</v>
          </cell>
        </row>
        <row r="37142">
          <cell r="H37142" t="str">
            <v>[602]</v>
          </cell>
        </row>
        <row r="37143">
          <cell r="H37143" t="str">
            <v>[k11]</v>
          </cell>
        </row>
        <row r="37144">
          <cell r="H37144" t="str">
            <v>[k12]</v>
          </cell>
        </row>
        <row r="37145">
          <cell r="H37145" t="str">
            <v>[A]</v>
          </cell>
        </row>
        <row r="37146">
          <cell r="H37146" t="str">
            <v>[Am12]</v>
          </cell>
        </row>
        <row r="37147">
          <cell r="H37147" t="str">
            <v>[Am22]</v>
          </cell>
        </row>
        <row r="37148">
          <cell r="H37148" t="str">
            <v>[Am42]</v>
          </cell>
        </row>
        <row r="37149">
          <cell r="H37149" t="str">
            <v>[Am52]</v>
          </cell>
        </row>
        <row r="37150">
          <cell r="H37150" t="str">
            <v>[Am72]</v>
          </cell>
        </row>
        <row r="37151">
          <cell r="H37151" t="str">
            <v>[B]</v>
          </cell>
        </row>
        <row r="37152">
          <cell r="H37152" t="str">
            <v>[Bm11]</v>
          </cell>
        </row>
        <row r="37153">
          <cell r="H37153" t="str">
            <v>[Bm21]</v>
          </cell>
        </row>
        <row r="37154">
          <cell r="H37154" t="str">
            <v>[Bm41]</v>
          </cell>
        </row>
        <row r="37155">
          <cell r="H37155" t="str">
            <v>[Bm51]</v>
          </cell>
        </row>
        <row r="37156">
          <cell r="H37156" t="str">
            <v>[Bm71]</v>
          </cell>
        </row>
        <row r="37157">
          <cell r="H37157" t="str">
            <v>[C]</v>
          </cell>
        </row>
        <row r="37158">
          <cell r="H37158" t="str">
            <v>[E1]</v>
          </cell>
        </row>
        <row r="37159">
          <cell r="H37159" t="str">
            <v>[E2]</v>
          </cell>
        </row>
        <row r="37160">
          <cell r="H37160" t="str">
            <v>[F1]</v>
          </cell>
        </row>
        <row r="37161">
          <cell r="H37161" t="str">
            <v>[F2]</v>
          </cell>
        </row>
        <row r="37162">
          <cell r="H37162" t="str">
            <v>[G1]</v>
          </cell>
        </row>
        <row r="37163">
          <cell r="H37163" t="str">
            <v>[G2]</v>
          </cell>
        </row>
        <row r="37164">
          <cell r="H37164" t="str">
            <v>[G4]</v>
          </cell>
        </row>
        <row r="37165">
          <cell r="H37165" t="str">
            <v>[G6]</v>
          </cell>
        </row>
        <row r="37166">
          <cell r="H37166" t="str">
            <v>[G8]</v>
          </cell>
        </row>
        <row r="37167">
          <cell r="H37167" t="str">
            <v>[H1]</v>
          </cell>
        </row>
        <row r="37168">
          <cell r="H37168" t="str">
            <v>[H2]</v>
          </cell>
        </row>
        <row r="37169">
          <cell r="H37169" t="str">
            <v>[L1]</v>
          </cell>
        </row>
        <row r="37170">
          <cell r="H37170" t="str">
            <v>[L2]</v>
          </cell>
        </row>
        <row r="37171">
          <cell r="H37171" t="str">
            <v>[L3]</v>
          </cell>
        </row>
        <row r="37172">
          <cell r="H37172" t="str">
            <v>[M1]</v>
          </cell>
        </row>
        <row r="37173">
          <cell r="H37173" t="str">
            <v>[M2]</v>
          </cell>
        </row>
        <row r="37174">
          <cell r="H37174" t="str">
            <v>[M4]</v>
          </cell>
        </row>
        <row r="37175">
          <cell r="H37175" t="str">
            <v>[M6]</v>
          </cell>
        </row>
        <row r="37176">
          <cell r="H37176" t="str">
            <v>[M8]</v>
          </cell>
        </row>
        <row r="37177">
          <cell r="H37177" t="str">
            <v>[R1]</v>
          </cell>
        </row>
        <row r="37178">
          <cell r="H37178" t="str">
            <v>[R2]</v>
          </cell>
        </row>
        <row r="37179">
          <cell r="H37179" t="str">
            <v>[R3]</v>
          </cell>
        </row>
        <row r="37180">
          <cell r="H37180" t="str">
            <v>[R4]</v>
          </cell>
        </row>
        <row r="37181">
          <cell r="H37181" t="str">
            <v>[T1]</v>
          </cell>
        </row>
        <row r="37182">
          <cell r="H37182" t="str">
            <v>[T2]</v>
          </cell>
        </row>
        <row r="37183">
          <cell r="H37183" t="str">
            <v>[Y]</v>
          </cell>
        </row>
        <row r="37184">
          <cell r="H37184" t="str">
            <v>[Ym22]</v>
          </cell>
        </row>
        <row r="37185">
          <cell r="H37185" t="str">
            <v>[Ym42]</v>
          </cell>
        </row>
        <row r="37186">
          <cell r="H37186" t="str">
            <v>[Ym52]</v>
          </cell>
        </row>
        <row r="37187">
          <cell r="H37187" t="str">
            <v>[Ym72]</v>
          </cell>
        </row>
        <row r="37188">
          <cell r="H37188" t="str">
            <v>[Ym92]</v>
          </cell>
        </row>
        <row r="37189">
          <cell r="H37189" t="str">
            <v>[Z]</v>
          </cell>
        </row>
        <row r="37190">
          <cell r="H37190" t="str">
            <v>[Zm21]</v>
          </cell>
        </row>
        <row r="37191">
          <cell r="H37191" t="str">
            <v>[Zm41]</v>
          </cell>
        </row>
        <row r="37192">
          <cell r="H37192" t="str">
            <v>[Zm51]</v>
          </cell>
        </row>
        <row r="37193">
          <cell r="H37193" t="str">
            <v>[Zm71]</v>
          </cell>
        </row>
        <row r="37194">
          <cell r="H37194" t="str">
            <v>[Zm91]</v>
          </cell>
        </row>
        <row r="37195">
          <cell r="H37195" t="str">
            <v>[Gl 001]</v>
          </cell>
        </row>
        <row r="37196">
          <cell r="H37196" t="str">
            <v>[Gl 002]</v>
          </cell>
        </row>
        <row r="37197">
          <cell r="H37197" t="str">
            <v>[Gl j11]</v>
          </cell>
        </row>
        <row r="37198">
          <cell r="H37198" t="str">
            <v>[Gl k11]</v>
          </cell>
        </row>
        <row r="37199">
          <cell r="H37199" t="str">
            <v>[Gl k12]</v>
          </cell>
        </row>
        <row r="37200">
          <cell r="H37200" t="str">
            <v>[Gl m11]</v>
          </cell>
        </row>
        <row r="37201">
          <cell r="H37201" t="str">
            <v>[Gl m12]</v>
          </cell>
        </row>
        <row r="37202">
          <cell r="H37202" t="str">
            <v>[Gl m21]</v>
          </cell>
        </row>
        <row r="37203">
          <cell r="H37203" t="str">
            <v>[Gl m22]</v>
          </cell>
        </row>
        <row r="37204">
          <cell r="H37204" t="str">
            <v>[Gl m31]</v>
          </cell>
        </row>
        <row r="37205">
          <cell r="H37205" t="str">
            <v>[Gl m32]</v>
          </cell>
        </row>
        <row r="37206">
          <cell r="H37206" t="str">
            <v>[Gl m41]</v>
          </cell>
        </row>
        <row r="37207">
          <cell r="H37207" t="str">
            <v>[Gl m42]</v>
          </cell>
        </row>
        <row r="37208">
          <cell r="H37208" t="str">
            <v>[Gl m51]</v>
          </cell>
        </row>
        <row r="37209">
          <cell r="H37209" t="str">
            <v>[Gl m52]</v>
          </cell>
        </row>
        <row r="37210">
          <cell r="H37210" t="str">
            <v>[Gl m61]</v>
          </cell>
        </row>
        <row r="37211">
          <cell r="H37211" t="str">
            <v>[Gl m62]</v>
          </cell>
        </row>
        <row r="37212">
          <cell r="H37212" t="str">
            <v>[Gl m71]</v>
          </cell>
        </row>
        <row r="37213">
          <cell r="H37213" t="str">
            <v>[Gl m72]</v>
          </cell>
        </row>
        <row r="37214">
          <cell r="H37214" t="str">
            <v>[Gl m81]</v>
          </cell>
        </row>
        <row r="37215">
          <cell r="H37215" t="str">
            <v>[Gl m82]</v>
          </cell>
        </row>
        <row r="37216">
          <cell r="H37216" t="str">
            <v>[Gl m91]</v>
          </cell>
        </row>
        <row r="37217">
          <cell r="H37217" t="str">
            <v>[Gl m92]</v>
          </cell>
        </row>
        <row r="37218">
          <cell r="H37218" t="str">
            <v>[elf 1W]</v>
          </cell>
        </row>
        <row r="37219">
          <cell r="H37219" t="str">
            <v>[Sch248R]</v>
          </cell>
        </row>
        <row r="37220">
          <cell r="H37220" t="str">
            <v>[Sch401H]</v>
          </cell>
        </row>
        <row r="37221">
          <cell r="H37221" t="str">
            <v>[Sch402H]</v>
          </cell>
        </row>
        <row r="37222">
          <cell r="H37222" t="str">
            <v>[Sch403H]</v>
          </cell>
        </row>
        <row r="37223">
          <cell r="H37223" t="str">
            <v>[Sch403R]</v>
          </cell>
        </row>
        <row r="37224">
          <cell r="H37224" t="str">
            <v>[Sch404H]</v>
          </cell>
        </row>
        <row r="37225">
          <cell r="H37225" t="str">
            <v>[Sch503H]</v>
          </cell>
        </row>
        <row r="37226">
          <cell r="H37226" t="str">
            <v>[1Am12]</v>
          </cell>
        </row>
        <row r="37227">
          <cell r="H37227" t="str">
            <v>[1Am72]</v>
          </cell>
        </row>
        <row r="37228">
          <cell r="H37228" t="str">
            <v>[1Bm11]</v>
          </cell>
        </row>
        <row r="37229">
          <cell r="H37229" t="str">
            <v>[1Bm71]</v>
          </cell>
        </row>
        <row r="37230">
          <cell r="H37230" t="str">
            <v>[1F1]</v>
          </cell>
        </row>
        <row r="37231">
          <cell r="H37231" t="str">
            <v>[1F2]</v>
          </cell>
        </row>
        <row r="37232">
          <cell r="H37232" t="str">
            <v>[1G1]</v>
          </cell>
        </row>
        <row r="37233">
          <cell r="H37233" t="str">
            <v>[1G2]</v>
          </cell>
        </row>
        <row r="37234">
          <cell r="H37234" t="str">
            <v>[1G6]</v>
          </cell>
        </row>
        <row r="37235">
          <cell r="H37235" t="str">
            <v>[1H1]</v>
          </cell>
        </row>
        <row r="37236">
          <cell r="H37236" t="str">
            <v>[1H2]</v>
          </cell>
        </row>
        <row r="37237">
          <cell r="H37237" t="str">
            <v>[1L1]</v>
          </cell>
        </row>
        <row r="37238">
          <cell r="H37238" t="str">
            <v>[1L2]</v>
          </cell>
        </row>
        <row r="37239">
          <cell r="H37239" t="str">
            <v>[1L3]</v>
          </cell>
        </row>
        <row r="37240">
          <cell r="H37240" t="str">
            <v>[1M1]</v>
          </cell>
        </row>
        <row r="37241">
          <cell r="H37241" t="str">
            <v>[1M2]</v>
          </cell>
        </row>
        <row r="37242">
          <cell r="H37242" t="str">
            <v>[1Y]</v>
          </cell>
        </row>
        <row r="37243">
          <cell r="H37243" t="str">
            <v>[1Ym22]</v>
          </cell>
        </row>
        <row r="37244">
          <cell r="H37244" t="str">
            <v>[1Ym42]</v>
          </cell>
        </row>
        <row r="37245">
          <cell r="H37245" t="str">
            <v>[1Ym52]</v>
          </cell>
        </row>
        <row r="37246">
          <cell r="H37246" t="str">
            <v>[1Z]</v>
          </cell>
        </row>
        <row r="37247">
          <cell r="H37247" t="str">
            <v>[1Zm21]</v>
          </cell>
        </row>
        <row r="37248">
          <cell r="H37248" t="str">
            <v>[1Zm41]</v>
          </cell>
        </row>
        <row r="37249">
          <cell r="H37249" t="str">
            <v>[1Zm51]</v>
          </cell>
        </row>
        <row r="37250">
          <cell r="H37250" t="str">
            <v>[2F1]</v>
          </cell>
        </row>
        <row r="37251">
          <cell r="H37251" t="str">
            <v>[2F2]</v>
          </cell>
        </row>
        <row r="37252">
          <cell r="H37252" t="str">
            <v>[2H2]</v>
          </cell>
        </row>
        <row r="37253">
          <cell r="H37253" t="str">
            <v>[2L1]</v>
          </cell>
        </row>
        <row r="37254">
          <cell r="H37254" t="str">
            <v>[2L2]</v>
          </cell>
        </row>
        <row r="37255">
          <cell r="H37255" t="str">
            <v>[2L3]</v>
          </cell>
        </row>
        <row r="37256">
          <cell r="H37256" t="str">
            <v>[3H2]</v>
          </cell>
        </row>
        <row r="37257">
          <cell r="H37257" t="str">
            <v>[3L2]</v>
          </cell>
        </row>
        <row r="37258">
          <cell r="H37258" t="str">
            <v>[V112R]</v>
          </cell>
        </row>
        <row r="37259">
          <cell r="H37259" t="str">
            <v>[V122H]</v>
          </cell>
        </row>
        <row r="37260">
          <cell r="H37260" t="str">
            <v>[V122R]</v>
          </cell>
        </row>
        <row r="37261">
          <cell r="H37261" t="str">
            <v>[V193R]</v>
          </cell>
        </row>
        <row r="37262">
          <cell r="H37262" t="str">
            <v>[V1Sa]</v>
          </cell>
        </row>
        <row r="37263">
          <cell r="H37263" t="str">
            <v>[V202H]</v>
          </cell>
        </row>
        <row r="37264">
          <cell r="H37264" t="str">
            <v>[V202R]</v>
          </cell>
        </row>
        <row r="37265">
          <cell r="H37265" t="str">
            <v>[V232H]</v>
          </cell>
        </row>
        <row r="37266">
          <cell r="H37266" t="str">
            <v>[V232R]</v>
          </cell>
        </row>
        <row r="37267">
          <cell r="H37267" t="str">
            <v>[V250R]</v>
          </cell>
        </row>
        <row r="37268">
          <cell r="H37268" t="str">
            <v>[V252R]</v>
          </cell>
        </row>
        <row r="37269">
          <cell r="H37269" t="str">
            <v>[V258H]</v>
          </cell>
        </row>
        <row r="37270">
          <cell r="H37270" t="str">
            <v>[V261H]</v>
          </cell>
        </row>
        <row r="37271">
          <cell r="H37271" t="str">
            <v>[V261R]</v>
          </cell>
        </row>
        <row r="37272">
          <cell r="H37272" t="str">
            <v>[V262H]</v>
          </cell>
        </row>
        <row r="37273">
          <cell r="H37273" t="str">
            <v>[V262R]</v>
          </cell>
        </row>
        <row r="37274">
          <cell r="H37274" t="str">
            <v>[V2S]</v>
          </cell>
        </row>
        <row r="37275">
          <cell r="H37275" t="str">
            <v>[V302R]</v>
          </cell>
        </row>
        <row r="37276">
          <cell r="H37276" t="str">
            <v>[V304H]</v>
          </cell>
        </row>
        <row r="37277">
          <cell r="H37277" t="str">
            <v>[V405R]</v>
          </cell>
        </row>
        <row r="37278">
          <cell r="H37278" t="str">
            <v>[V5S]</v>
          </cell>
        </row>
        <row r="37279">
          <cell r="H37279" t="str">
            <v>[V601H]</v>
          </cell>
        </row>
        <row r="37280">
          <cell r="H37280" t="str">
            <v>[V602H]</v>
          </cell>
        </row>
        <row r="37281">
          <cell r="H37281" t="str">
            <v>[V6S]</v>
          </cell>
        </row>
        <row r="37282">
          <cell r="H37282" t="str">
            <v>[V7a-11]</v>
          </cell>
        </row>
        <row r="37283">
          <cell r="H37283" t="str">
            <v>[VE2]</v>
          </cell>
        </row>
        <row r="37284">
          <cell r="H37284" t="str">
            <v>[VF1]</v>
          </cell>
        </row>
        <row r="37285">
          <cell r="H37285" t="str">
            <v>[VF2]</v>
          </cell>
        </row>
        <row r="37286">
          <cell r="H37286" t="str">
            <v>[VG1]</v>
          </cell>
        </row>
        <row r="37287">
          <cell r="H37287" t="str">
            <v>[VG2]</v>
          </cell>
        </row>
        <row r="37288">
          <cell r="H37288" t="str">
            <v>[VG4]</v>
          </cell>
        </row>
        <row r="37289">
          <cell r="H37289" t="str">
            <v>[VG6]</v>
          </cell>
        </row>
        <row r="37290">
          <cell r="H37290" t="str">
            <v>[VG8]</v>
          </cell>
        </row>
        <row r="37291">
          <cell r="H37291" t="str">
            <v>[VL1]</v>
          </cell>
        </row>
        <row r="37292">
          <cell r="H37292" t="str">
            <v>[VL2]</v>
          </cell>
        </row>
        <row r="37293">
          <cell r="H37293" t="str">
            <v>[VL3]</v>
          </cell>
        </row>
        <row r="37294">
          <cell r="H37294" t="str">
            <v>[VM1]</v>
          </cell>
        </row>
        <row r="37295">
          <cell r="H37295" t="str">
            <v>[VM2]</v>
          </cell>
        </row>
        <row r="37296">
          <cell r="H37296" t="str">
            <v>[VM4]</v>
          </cell>
        </row>
        <row r="37297">
          <cell r="H37297" t="str">
            <v>[VM6]</v>
          </cell>
        </row>
        <row r="37298">
          <cell r="H37298" t="str">
            <v>[VM8]</v>
          </cell>
        </row>
        <row r="37299">
          <cell r="H37299" t="str">
            <v>[VR1]</v>
          </cell>
        </row>
        <row r="37300">
          <cell r="H37300" t="str">
            <v>[VR2]</v>
          </cell>
        </row>
        <row r="37301">
          <cell r="H37301" t="str">
            <v>[VR3]</v>
          </cell>
        </row>
        <row r="37302">
          <cell r="H37302" t="str">
            <v>[VR4]</v>
          </cell>
        </row>
        <row r="37303">
          <cell r="H37303" t="str">
            <v>[VSch248R]</v>
          </cell>
        </row>
        <row r="37304">
          <cell r="H37304" t="str">
            <v>[VSch401H]</v>
          </cell>
        </row>
        <row r="37305">
          <cell r="H37305" t="str">
            <v>[VSch402H]</v>
          </cell>
        </row>
        <row r="37306">
          <cell r="H37306" t="str">
            <v>[VSch403H]</v>
          </cell>
        </row>
        <row r="37307">
          <cell r="H37307" t="str">
            <v>[VSch403R]</v>
          </cell>
        </row>
        <row r="37308">
          <cell r="H37308" t="str">
            <v>[VSch404H]</v>
          </cell>
        </row>
        <row r="37309">
          <cell r="H37309" t="str">
            <v>[VSch503H]</v>
          </cell>
        </row>
        <row r="37310">
          <cell r="H37310" t="str">
            <v>[VT2]</v>
          </cell>
        </row>
        <row r="37311">
          <cell r="H37311" t="str">
            <v>[am12]</v>
          </cell>
        </row>
        <row r="37312">
          <cell r="H37312" t="str">
            <v>[am22]</v>
          </cell>
        </row>
        <row r="37313">
          <cell r="H37313" t="str">
            <v>[am42]</v>
          </cell>
        </row>
        <row r="37314">
          <cell r="H37314" t="str">
            <v>[am52]</v>
          </cell>
        </row>
        <row r="37315">
          <cell r="H37315" t="str">
            <v>[am72]</v>
          </cell>
        </row>
        <row r="37316">
          <cell r="H37316" t="str">
            <v>[bm11]</v>
          </cell>
        </row>
        <row r="37317">
          <cell r="H37317" t="str">
            <v>[bm21]</v>
          </cell>
        </row>
        <row r="37318">
          <cell r="H37318" t="str">
            <v>[bm41]</v>
          </cell>
        </row>
        <row r="37319">
          <cell r="H37319" t="str">
            <v>[bm51]</v>
          </cell>
        </row>
        <row r="37320">
          <cell r="H37320" t="str">
            <v>[bm71]</v>
          </cell>
        </row>
        <row r="37321">
          <cell r="H37321" t="str">
            <v>[c]</v>
          </cell>
        </row>
        <row r="37322">
          <cell r="H37322" t="str">
            <v>[e1]</v>
          </cell>
        </row>
        <row r="37323">
          <cell r="H37323" t="str">
            <v>[e2]</v>
          </cell>
        </row>
        <row r="37324">
          <cell r="H37324" t="str">
            <v>[f1]</v>
          </cell>
        </row>
        <row r="37325">
          <cell r="H37325" t="str">
            <v>[f2]</v>
          </cell>
        </row>
        <row r="37326">
          <cell r="H37326" t="str">
            <v>[g(C)]</v>
          </cell>
        </row>
        <row r="37327">
          <cell r="H37327" t="str">
            <v>[g(F1)]</v>
          </cell>
        </row>
        <row r="37328">
          <cell r="H37328" t="str">
            <v>[g(F2)]</v>
          </cell>
        </row>
        <row r="37329">
          <cell r="H37329" t="str">
            <v>[h1]</v>
          </cell>
        </row>
        <row r="37330">
          <cell r="H37330" t="str">
            <v>[h2]</v>
          </cell>
        </row>
        <row r="37331">
          <cell r="H37331" t="str">
            <v>[l(Y)]</v>
          </cell>
        </row>
        <row r="37332">
          <cell r="H37332" t="str">
            <v>[l(Z)]</v>
          </cell>
        </row>
        <row r="37333">
          <cell r="H37333" t="str">
            <v>[m(L1)]</v>
          </cell>
        </row>
        <row r="37334">
          <cell r="H37334" t="str">
            <v>[m(L2)]</v>
          </cell>
        </row>
        <row r="37335">
          <cell r="H37335" t="str">
            <v>[m(L3)]</v>
          </cell>
        </row>
        <row r="37336">
          <cell r="H37336" t="str">
            <v>[r1]</v>
          </cell>
        </row>
        <row r="37337">
          <cell r="H37337" t="str">
            <v>[r2]</v>
          </cell>
        </row>
        <row r="37338">
          <cell r="H37338" t="str">
            <v>[t1]</v>
          </cell>
        </row>
        <row r="37339">
          <cell r="H37339" t="str">
            <v>[t2]</v>
          </cell>
        </row>
        <row r="37340">
          <cell r="H37340" t="str">
            <v>[y]</v>
          </cell>
        </row>
        <row r="37341">
          <cell r="H37341" t="str">
            <v>[ym22]</v>
          </cell>
        </row>
        <row r="37342">
          <cell r="H37342" t="str">
            <v>[ym42]</v>
          </cell>
        </row>
        <row r="37343">
          <cell r="H37343" t="str">
            <v>[ym52]</v>
          </cell>
        </row>
        <row r="37344">
          <cell r="H37344" t="str">
            <v>[ym72]</v>
          </cell>
        </row>
        <row r="37345">
          <cell r="H37345" t="str">
            <v>[ym92]</v>
          </cell>
        </row>
        <row r="37346">
          <cell r="H37346" t="str">
            <v>[z]</v>
          </cell>
        </row>
        <row r="37347">
          <cell r="H37347" t="str">
            <v>[zm21]</v>
          </cell>
        </row>
        <row r="37348">
          <cell r="H37348" t="str">
            <v>[zm41]</v>
          </cell>
        </row>
        <row r="37349">
          <cell r="H37349" t="str">
            <v>[zm51]</v>
          </cell>
        </row>
        <row r="37350">
          <cell r="H37350" t="str">
            <v>[zm71]</v>
          </cell>
        </row>
        <row r="37351">
          <cell r="H37351" t="str">
            <v>[zm91]</v>
          </cell>
        </row>
        <row r="37352">
          <cell r="H37352" t="str">
            <v>[211]</v>
          </cell>
        </row>
        <row r="37353">
          <cell r="H37353" t="str">
            <v>[212]</v>
          </cell>
        </row>
        <row r="37354">
          <cell r="H37354" t="str">
            <v>[W 1]</v>
          </cell>
        </row>
        <row r="37355">
          <cell r="H37355" t="str">
            <v>[W 1S]</v>
          </cell>
        </row>
        <row r="37356">
          <cell r="H37356" t="str">
            <v>[W 2]</v>
          </cell>
        </row>
        <row r="37357">
          <cell r="H37357" t="str">
            <v>[W 201]</v>
          </cell>
        </row>
        <row r="37358">
          <cell r="H37358" t="str">
            <v>[W 202]</v>
          </cell>
        </row>
        <row r="37359">
          <cell r="H37359" t="str">
            <v>[W 203]</v>
          </cell>
        </row>
        <row r="37360">
          <cell r="H37360" t="str">
            <v>[W 204]</v>
          </cell>
        </row>
        <row r="37361">
          <cell r="H37361" t="str">
            <v>[W 205]</v>
          </cell>
        </row>
        <row r="37362">
          <cell r="H37362" t="str">
            <v>[W 206]</v>
          </cell>
        </row>
        <row r="37363">
          <cell r="H37363" t="str">
            <v>[W 207]</v>
          </cell>
        </row>
        <row r="37364">
          <cell r="H37364" t="str">
            <v>[W 213]</v>
          </cell>
        </row>
        <row r="37365">
          <cell r="H37365" t="str">
            <v>[W 214]</v>
          </cell>
        </row>
        <row r="37366">
          <cell r="H37366" t="str">
            <v>[W 221]</v>
          </cell>
        </row>
        <row r="37367">
          <cell r="H37367" t="str">
            <v>[W 222]</v>
          </cell>
        </row>
        <row r="37368">
          <cell r="H37368" t="str">
            <v>[W 223]</v>
          </cell>
        </row>
        <row r="37369">
          <cell r="H37369" t="str">
            <v>[W 2S]</v>
          </cell>
        </row>
        <row r="37370">
          <cell r="H37370" t="str">
            <v>[W 3]</v>
          </cell>
        </row>
        <row r="37371">
          <cell r="H37371" t="str">
            <v>[W 301]</v>
          </cell>
        </row>
        <row r="37372">
          <cell r="H37372" t="str">
            <v>[W 302]</v>
          </cell>
        </row>
        <row r="37373">
          <cell r="H37373" t="str">
            <v>[W 303]</v>
          </cell>
        </row>
        <row r="37374">
          <cell r="H37374" t="str">
            <v>[W 304]</v>
          </cell>
        </row>
        <row r="37375">
          <cell r="H37375" t="str">
            <v>[W 31]</v>
          </cell>
        </row>
        <row r="37376">
          <cell r="H37376" t="str">
            <v>[W 4]</v>
          </cell>
        </row>
        <row r="37377">
          <cell r="H37377" t="str">
            <v>[W 44]</v>
          </cell>
        </row>
        <row r="37378">
          <cell r="H37378" t="str">
            <v>[W 45]</v>
          </cell>
        </row>
        <row r="37379">
          <cell r="H37379" t="str">
            <v>[W 5]</v>
          </cell>
        </row>
        <row r="37380">
          <cell r="H37380" t="str">
            <v>[W 51]</v>
          </cell>
        </row>
        <row r="37381">
          <cell r="H37381" t="str">
            <v>[W 52]</v>
          </cell>
        </row>
        <row r="37382">
          <cell r="H37382" t="str">
            <v>[W 53]</v>
          </cell>
        </row>
        <row r="37383">
          <cell r="H37383" t="str">
            <v>[W 54]</v>
          </cell>
        </row>
        <row r="37384">
          <cell r="H37384" t="str">
            <v>[W 55]</v>
          </cell>
        </row>
        <row r="37385">
          <cell r="H37385" t="str">
            <v>[W 56]</v>
          </cell>
        </row>
        <row r="37386">
          <cell r="H37386" t="str">
            <v>[W 5S]</v>
          </cell>
        </row>
        <row r="37387">
          <cell r="H37387" t="str">
            <v>[W 6S]</v>
          </cell>
        </row>
        <row r="37388">
          <cell r="H37388" t="str">
            <v>[VE 112]</v>
          </cell>
        </row>
        <row r="37389">
          <cell r="H37389" t="str">
            <v>[VE 181]</v>
          </cell>
        </row>
        <row r="37390">
          <cell r="H37390" t="str">
            <v>[VE 1Sa]</v>
          </cell>
        </row>
        <row r="37391">
          <cell r="H37391" t="str">
            <v>[VE 1Sb]</v>
          </cell>
        </row>
        <row r="37392">
          <cell r="H37392" t="str">
            <v>[VE 1Sc]</v>
          </cell>
        </row>
        <row r="37393">
          <cell r="H37393" t="str">
            <v>[VE 250]</v>
          </cell>
        </row>
        <row r="37394">
          <cell r="H37394" t="str">
            <v>[VE 252]</v>
          </cell>
        </row>
        <row r="37395">
          <cell r="H37395" t="str">
            <v>[VE 405]</v>
          </cell>
        </row>
        <row r="37396">
          <cell r="H37396" t="str">
            <v>[VE 7a]</v>
          </cell>
        </row>
        <row r="37397">
          <cell r="H37397" t="str">
            <v>[ZE k11]</v>
          </cell>
        </row>
        <row r="37398">
          <cell r="H37398" t="str">
            <v>[ZE k12]</v>
          </cell>
        </row>
        <row r="37399">
          <cell r="H37399" t="str">
            <v>[ZE m41]</v>
          </cell>
        </row>
        <row r="37400">
          <cell r="H37400" t="str">
            <v>[ZE m42]</v>
          </cell>
        </row>
        <row r="37401">
          <cell r="H37401" t="str">
            <v>[ZE m51]</v>
          </cell>
        </row>
        <row r="37402">
          <cell r="H37402" t="str">
            <v>[ZE m52]</v>
          </cell>
        </row>
        <row r="37403">
          <cell r="H37403" t="str">
            <v>[ZVE j11]</v>
          </cell>
        </row>
        <row r="37404">
          <cell r="H37404" t="str">
            <v>[ZVE m11]</v>
          </cell>
        </row>
        <row r="37405">
          <cell r="H37405" t="str">
            <v>[ZVE m12]</v>
          </cell>
        </row>
        <row r="37406">
          <cell r="H37406" t="str">
            <v>[aws]</v>
          </cell>
        </row>
        <row r="37407">
          <cell r="H37407" t="str">
            <v>[W201]</v>
          </cell>
        </row>
        <row r="37408">
          <cell r="H37408" t="str">
            <v>[W202/203]</v>
          </cell>
        </row>
        <row r="37409">
          <cell r="H37409" t="str">
            <v>[W204]</v>
          </cell>
        </row>
        <row r="37410">
          <cell r="H37410" t="str">
            <v>[W401]</v>
          </cell>
        </row>
        <row r="37411">
          <cell r="H37411" t="str">
            <v>[W402]</v>
          </cell>
        </row>
        <row r="37412">
          <cell r="H37412" t="str">
            <v>[W403]</v>
          </cell>
        </row>
        <row r="37413">
          <cell r="H37413" t="str">
            <v>[W404]</v>
          </cell>
        </row>
        <row r="37414">
          <cell r="H37414" t="str">
            <v>[k51]</v>
          </cell>
        </row>
        <row r="37415">
          <cell r="H37415" t="str">
            <v>[k52]</v>
          </cell>
        </row>
        <row r="37416">
          <cell r="H37416" t="str">
            <v>[k61]</v>
          </cell>
        </row>
        <row r="37417">
          <cell r="H37417" t="str">
            <v>[k62]</v>
          </cell>
        </row>
        <row r="37418">
          <cell r="H37418" t="str">
            <v>[k71]</v>
          </cell>
        </row>
        <row r="37419">
          <cell r="H37419" t="str">
            <v>[k72]</v>
          </cell>
        </row>
        <row r="37420">
          <cell r="H37420" t="str">
            <v>[m11]</v>
          </cell>
        </row>
        <row r="37421">
          <cell r="H37421" t="str">
            <v>[m12]</v>
          </cell>
        </row>
        <row r="37422">
          <cell r="H37422" t="str">
            <v>[m21]</v>
          </cell>
        </row>
        <row r="37423">
          <cell r="H37423" t="str">
            <v>[m22]</v>
          </cell>
        </row>
        <row r="37424">
          <cell r="H37424" t="str">
            <v>[Gl 101]</v>
          </cell>
        </row>
        <row r="37425">
          <cell r="H37425" t="str">
            <v>[Gl 101/1]</v>
          </cell>
        </row>
        <row r="37426">
          <cell r="H37426" t="str">
            <v>[Gl 102]</v>
          </cell>
        </row>
        <row r="37427">
          <cell r="H37427" t="str">
            <v>[Gl 102/1]</v>
          </cell>
        </row>
        <row r="37428">
          <cell r="H37428" t="str">
            <v>[Gl 301]</v>
          </cell>
        </row>
        <row r="37429">
          <cell r="H37429" t="str">
            <v>[Gl 302]</v>
          </cell>
        </row>
        <row r="37430">
          <cell r="H37430" t="str">
            <v>[Gl 303]</v>
          </cell>
        </row>
        <row r="37431">
          <cell r="H37431" t="str">
            <v>[Gl 304]</v>
          </cell>
        </row>
        <row r="37432">
          <cell r="H37432" t="str">
            <v>[Gl 601]</v>
          </cell>
        </row>
        <row r="37433">
          <cell r="H37433" t="str">
            <v>[Gl 602]</v>
          </cell>
        </row>
        <row r="37434">
          <cell r="H37434" t="str">
            <v>[101]</v>
          </cell>
        </row>
        <row r="37435">
          <cell r="H37435" t="str">
            <v>[102]</v>
          </cell>
        </row>
        <row r="37436">
          <cell r="H37436" t="str">
            <v>[601]</v>
          </cell>
        </row>
        <row r="37437">
          <cell r="H37437" t="str">
            <v>[602]</v>
          </cell>
        </row>
        <row r="37438">
          <cell r="H37438" t="str">
            <v>[W201/204]</v>
          </cell>
        </row>
        <row r="37439">
          <cell r="H37439" t="str">
            <v>[W202/203]</v>
          </cell>
        </row>
        <row r="37440">
          <cell r="H37440" t="str">
            <v>[W401/404]</v>
          </cell>
        </row>
        <row r="37441">
          <cell r="H37441" t="str">
            <v>[W402/403]</v>
          </cell>
        </row>
        <row r="37442">
          <cell r="H37442" t="str">
            <v>[Bl k41]</v>
          </cell>
        </row>
        <row r="37443">
          <cell r="H37443" t="str">
            <v>[Bl k42]</v>
          </cell>
        </row>
        <row r="37444">
          <cell r="H37444" t="str">
            <v>[Bl k51]</v>
          </cell>
        </row>
        <row r="37445">
          <cell r="H37445" t="str">
            <v>[Bl k52]</v>
          </cell>
        </row>
        <row r="37446">
          <cell r="H37446" t="str">
            <v>[Bl k61]</v>
          </cell>
        </row>
        <row r="37447">
          <cell r="H37447" t="str">
            <v>[Bl k62]</v>
          </cell>
        </row>
        <row r="37448">
          <cell r="H37448" t="str">
            <v>[Bl k71]</v>
          </cell>
        </row>
        <row r="37449">
          <cell r="H37449" t="str">
            <v>[Bl k72]</v>
          </cell>
        </row>
        <row r="37450">
          <cell r="H37450" t="str">
            <v>[Bl m11]</v>
          </cell>
        </row>
        <row r="37451">
          <cell r="H37451" t="str">
            <v>[Bl m12]</v>
          </cell>
        </row>
        <row r="37452">
          <cell r="H37452" t="str">
            <v>[Bl m21]</v>
          </cell>
        </row>
        <row r="37453">
          <cell r="H37453" t="str">
            <v>[Bl m22]</v>
          </cell>
        </row>
        <row r="37454">
          <cell r="H37454" t="str">
            <v>[Bl m31]</v>
          </cell>
        </row>
        <row r="37455">
          <cell r="H37455" t="str">
            <v>[Bl m32]</v>
          </cell>
        </row>
        <row r="37456">
          <cell r="H37456" t="str">
            <v>[km 298,761]</v>
          </cell>
        </row>
        <row r="37457">
          <cell r="H37457" t="str">
            <v>[km 300,497]</v>
          </cell>
        </row>
        <row r="37458">
          <cell r="H37458" t="str">
            <v>[Ers A]</v>
          </cell>
        </row>
        <row r="37459">
          <cell r="H37459" t="str">
            <v>[Ers Ak42]</v>
          </cell>
        </row>
        <row r="37460">
          <cell r="H37460" t="str">
            <v>[Ers Ak52]</v>
          </cell>
        </row>
        <row r="37461">
          <cell r="H37461" t="str">
            <v>[Ers Ak62]</v>
          </cell>
        </row>
        <row r="37462">
          <cell r="H37462" t="str">
            <v>[Ers Am12]</v>
          </cell>
        </row>
        <row r="37463">
          <cell r="H37463" t="str">
            <v>[Ers Am22]</v>
          </cell>
        </row>
        <row r="37464">
          <cell r="H37464" t="str">
            <v>[Ers B]</v>
          </cell>
        </row>
        <row r="37465">
          <cell r="H37465" t="str">
            <v>[Ers Bk41]</v>
          </cell>
        </row>
        <row r="37466">
          <cell r="H37466" t="str">
            <v>[Ers Bk51]</v>
          </cell>
        </row>
        <row r="37467">
          <cell r="H37467" t="str">
            <v>[Ers Bk61]</v>
          </cell>
        </row>
        <row r="37468">
          <cell r="H37468" t="str">
            <v>[Ers Bm11]</v>
          </cell>
        </row>
        <row r="37469">
          <cell r="H37469" t="str">
            <v>[Ers Bm21]</v>
          </cell>
        </row>
        <row r="37470">
          <cell r="H37470" t="str">
            <v>[Ers H1]</v>
          </cell>
        </row>
        <row r="37471">
          <cell r="H37471" t="str">
            <v>[Ers H2]</v>
          </cell>
        </row>
        <row r="37472">
          <cell r="H37472" t="str">
            <v>[Ers H3]</v>
          </cell>
        </row>
        <row r="37473">
          <cell r="H37473" t="str">
            <v>[Ers H4]</v>
          </cell>
        </row>
        <row r="37474">
          <cell r="H37474" t="str">
            <v>[Ers R1]</v>
          </cell>
        </row>
        <row r="37475">
          <cell r="H37475" t="str">
            <v>[Ers R2]</v>
          </cell>
        </row>
        <row r="37476">
          <cell r="H37476" t="str">
            <v>[Ers R3]</v>
          </cell>
        </row>
        <row r="37477">
          <cell r="H37477" t="str">
            <v>[Ers R4]</v>
          </cell>
        </row>
        <row r="37478">
          <cell r="H37478" t="str">
            <v>[Ers Yk52]</v>
          </cell>
        </row>
        <row r="37479">
          <cell r="H37479" t="str">
            <v>[Ers Yk62]</v>
          </cell>
        </row>
        <row r="37480">
          <cell r="H37480" t="str">
            <v>[Ers Yk72]</v>
          </cell>
        </row>
        <row r="37481">
          <cell r="H37481" t="str">
            <v>[Ers Ym12]</v>
          </cell>
        </row>
        <row r="37482">
          <cell r="H37482" t="str">
            <v>[Ers Ym22]</v>
          </cell>
        </row>
        <row r="37483">
          <cell r="H37483" t="str">
            <v>[Ers Ym32]</v>
          </cell>
        </row>
        <row r="37484">
          <cell r="H37484" t="str">
            <v>[Ers Zk51]</v>
          </cell>
        </row>
        <row r="37485">
          <cell r="H37485" t="str">
            <v>[Ers Zk61]</v>
          </cell>
        </row>
        <row r="37486">
          <cell r="H37486" t="str">
            <v>[Ers Zk71]</v>
          </cell>
        </row>
        <row r="37487">
          <cell r="H37487" t="str">
            <v>[Ers Zm11]</v>
          </cell>
        </row>
        <row r="37488">
          <cell r="H37488" t="str">
            <v>[Ers Zm21]</v>
          </cell>
        </row>
        <row r="37489">
          <cell r="H37489" t="str">
            <v>[Ers Zm31]</v>
          </cell>
        </row>
        <row r="37490">
          <cell r="H37490" t="str">
            <v>[Ers 1Ak42]</v>
          </cell>
        </row>
        <row r="37491">
          <cell r="H37491" t="str">
            <v>[Ers 1Ak62]</v>
          </cell>
        </row>
        <row r="37492">
          <cell r="H37492" t="str">
            <v>[Ers 1Bk61]</v>
          </cell>
        </row>
        <row r="37493">
          <cell r="H37493" t="str">
            <v>[Ers 1Bm21]</v>
          </cell>
        </row>
        <row r="37494">
          <cell r="H37494" t="str">
            <v>[Ers 1Yk62]</v>
          </cell>
        </row>
        <row r="37495">
          <cell r="H37495" t="str">
            <v>[Ers 1Ym12]</v>
          </cell>
        </row>
        <row r="37496">
          <cell r="H37496" t="str">
            <v>[Ers 1Ym32]</v>
          </cell>
        </row>
        <row r="37497">
          <cell r="H37497" t="str">
            <v>[Ers 1Zk61]</v>
          </cell>
        </row>
        <row r="37498">
          <cell r="H37498" t="str">
            <v>[Ers 1Zk71]</v>
          </cell>
        </row>
        <row r="37499">
          <cell r="H37499" t="str">
            <v>[Ers 1Zm11]</v>
          </cell>
        </row>
        <row r="37500">
          <cell r="H37500" t="str">
            <v>[Ers 1Zm31]</v>
          </cell>
        </row>
        <row r="37501">
          <cell r="H37501" t="str">
            <v>[Ers 2Bk61]</v>
          </cell>
        </row>
        <row r="37502">
          <cell r="H37502" t="str">
            <v>[Ers 2Ym12]</v>
          </cell>
        </row>
        <row r="37503">
          <cell r="H37503" t="str">
            <v>[Ers 2Zm11]</v>
          </cell>
        </row>
        <row r="37504">
          <cell r="H37504" t="str">
            <v>[ExtGVAak42]</v>
          </cell>
        </row>
        <row r="37505">
          <cell r="H37505" t="str">
            <v>[ExtGVAbk41]</v>
          </cell>
        </row>
        <row r="37506">
          <cell r="H37506" t="str">
            <v>[Ext Am32]</v>
          </cell>
        </row>
        <row r="37507">
          <cell r="H37507" t="str">
            <v>[Ext Bm31]</v>
          </cell>
        </row>
        <row r="37508">
          <cell r="H37508" t="str">
            <v>[Ext Yk42]</v>
          </cell>
        </row>
        <row r="37509">
          <cell r="H37509" t="str">
            <v>[Ext Zk41]</v>
          </cell>
        </row>
        <row r="37510">
          <cell r="H37510" t="str">
            <v>[Ext ak42(A)]</v>
          </cell>
        </row>
        <row r="37511">
          <cell r="H37511" t="str">
            <v>[Ext bk41(B)]</v>
          </cell>
        </row>
        <row r="37512">
          <cell r="H37512" t="str">
            <v>[Extym32(Y)]</v>
          </cell>
        </row>
        <row r="37513">
          <cell r="H37513" t="str">
            <v>[Extzm31(Z)]</v>
          </cell>
        </row>
        <row r="37514">
          <cell r="H37514" t="str">
            <v>[GA Ak42]</v>
          </cell>
        </row>
        <row r="37515">
          <cell r="H37515" t="str">
            <v>[GA Am12]</v>
          </cell>
        </row>
        <row r="37516">
          <cell r="H37516" t="str">
            <v>[GA Bk41]</v>
          </cell>
        </row>
        <row r="37517">
          <cell r="H37517" t="str">
            <v>[GA Bm11]</v>
          </cell>
        </row>
        <row r="37518">
          <cell r="H37518" t="str">
            <v>[GA Yk52]</v>
          </cell>
        </row>
        <row r="37519">
          <cell r="H37519" t="str">
            <v>[GA Ym22]</v>
          </cell>
        </row>
        <row r="37520">
          <cell r="H37520" t="str">
            <v>[GA Zk51]</v>
          </cell>
        </row>
        <row r="37521">
          <cell r="H37521" t="str">
            <v>[GA Zm21]</v>
          </cell>
        </row>
        <row r="37522">
          <cell r="H37522" t="str">
            <v>[GVA a,b(R1)]</v>
          </cell>
        </row>
        <row r="37523">
          <cell r="H37523" t="str">
            <v>[GVA am12(R2)]</v>
          </cell>
        </row>
        <row r="37524">
          <cell r="H37524" t="str">
            <v>[GVA yk52(Y)]</v>
          </cell>
        </row>
        <row r="37525">
          <cell r="H37525" t="str">
            <v>[GVA ym22(Y)]</v>
          </cell>
        </row>
        <row r="37526">
          <cell r="H37526" t="str">
            <v>[GVA zk51(Z)]</v>
          </cell>
        </row>
        <row r="37527">
          <cell r="H37527" t="str">
            <v>[GVA zm21(Z)]</v>
          </cell>
        </row>
        <row r="37528">
          <cell r="H37528" t="str">
            <v>[XTR k51]</v>
          </cell>
        </row>
        <row r="37529">
          <cell r="H37529" t="str">
            <v>[XTR k52]</v>
          </cell>
        </row>
        <row r="37530">
          <cell r="H37530" t="str">
            <v>[XTR k71]</v>
          </cell>
        </row>
        <row r="37531">
          <cell r="H37531" t="str">
            <v>[XTR k72]</v>
          </cell>
        </row>
        <row r="37532">
          <cell r="H37532" t="str">
            <v>[XTR m21]</v>
          </cell>
        </row>
        <row r="37533">
          <cell r="H37533" t="str">
            <v>[XTR m22]</v>
          </cell>
        </row>
        <row r="37534">
          <cell r="H37534" t="str">
            <v>[101]</v>
          </cell>
        </row>
        <row r="37535">
          <cell r="H37535" t="str">
            <v>[102]</v>
          </cell>
        </row>
        <row r="37536">
          <cell r="H37536" t="str">
            <v>[3]</v>
          </cell>
        </row>
        <row r="37537">
          <cell r="H37537" t="str">
            <v>[301]</v>
          </cell>
        </row>
        <row r="37538">
          <cell r="H37538" t="str">
            <v>[302]</v>
          </cell>
        </row>
        <row r="37539">
          <cell r="H37539" t="str">
            <v>[303]</v>
          </cell>
        </row>
        <row r="37540">
          <cell r="H37540" t="str">
            <v>[304]</v>
          </cell>
        </row>
        <row r="37541">
          <cell r="H37541" t="str">
            <v>[4]</v>
          </cell>
        </row>
        <row r="37542">
          <cell r="H37542" t="str">
            <v>[401]</v>
          </cell>
        </row>
        <row r="37543">
          <cell r="H37543" t="str">
            <v>[402]</v>
          </cell>
        </row>
        <row r="37544">
          <cell r="H37544" t="str">
            <v>[403]</v>
          </cell>
        </row>
        <row r="37545">
          <cell r="H37545" t="str">
            <v>[404]</v>
          </cell>
        </row>
        <row r="37546">
          <cell r="H37546" t="str">
            <v>[5]</v>
          </cell>
        </row>
        <row r="37547">
          <cell r="H37547" t="str">
            <v>[53]</v>
          </cell>
        </row>
        <row r="37548">
          <cell r="H37548" t="str">
            <v>[55]</v>
          </cell>
        </row>
        <row r="37549">
          <cell r="H37549" t="str">
            <v>[56]</v>
          </cell>
        </row>
        <row r="37550">
          <cell r="H37550" t="str">
            <v>[57]</v>
          </cell>
        </row>
        <row r="37551">
          <cell r="H37551" t="str">
            <v>[6]</v>
          </cell>
        </row>
        <row r="37552">
          <cell r="H37552" t="str">
            <v>[601]</v>
          </cell>
        </row>
        <row r="37553">
          <cell r="H37553" t="str">
            <v>[602]</v>
          </cell>
        </row>
        <row r="37554">
          <cell r="H37554" t="str">
            <v>[k11]</v>
          </cell>
        </row>
        <row r="37555">
          <cell r="H37555" t="str">
            <v>[k12]</v>
          </cell>
        </row>
        <row r="37556">
          <cell r="H37556" t="str">
            <v>[k21]</v>
          </cell>
        </row>
        <row r="37557">
          <cell r="H37557" t="str">
            <v>[k22]</v>
          </cell>
        </row>
        <row r="37558">
          <cell r="H37558" t="str">
            <v>[k31]</v>
          </cell>
        </row>
        <row r="37559">
          <cell r="H37559" t="str">
            <v>[k32]</v>
          </cell>
        </row>
        <row r="37560">
          <cell r="H37560" t="str">
            <v>[k41]</v>
          </cell>
        </row>
        <row r="37561">
          <cell r="H37561" t="str">
            <v>[k42]</v>
          </cell>
        </row>
        <row r="37562">
          <cell r="H37562" t="str">
            <v>[m31]</v>
          </cell>
        </row>
        <row r="37563">
          <cell r="H37563" t="str">
            <v>[m32]</v>
          </cell>
        </row>
        <row r="37564">
          <cell r="H37564" t="str">
            <v>[m41]</v>
          </cell>
        </row>
        <row r="37565">
          <cell r="H37565" t="str">
            <v>[m42]</v>
          </cell>
        </row>
        <row r="37566">
          <cell r="H37566" t="str">
            <v>[A]</v>
          </cell>
        </row>
        <row r="37567">
          <cell r="H37567" t="str">
            <v>[Ak42]</v>
          </cell>
        </row>
        <row r="37568">
          <cell r="H37568" t="str">
            <v>[Ak52]</v>
          </cell>
        </row>
        <row r="37569">
          <cell r="H37569" t="str">
            <v>[Ak62]</v>
          </cell>
        </row>
        <row r="37570">
          <cell r="H37570" t="str">
            <v>[Am12]</v>
          </cell>
        </row>
        <row r="37571">
          <cell r="H37571" t="str">
            <v>[Am22]</v>
          </cell>
        </row>
        <row r="37572">
          <cell r="H37572" t="str">
            <v>[B]</v>
          </cell>
        </row>
        <row r="37573">
          <cell r="H37573" t="str">
            <v>[Bk41]</v>
          </cell>
        </row>
        <row r="37574">
          <cell r="H37574" t="str">
            <v>[Bk51]</v>
          </cell>
        </row>
        <row r="37575">
          <cell r="H37575" t="str">
            <v>[Bk61]</v>
          </cell>
        </row>
        <row r="37576">
          <cell r="H37576" t="str">
            <v>[Bm11]</v>
          </cell>
        </row>
        <row r="37577">
          <cell r="H37577" t="str">
            <v>[Bm21]</v>
          </cell>
        </row>
        <row r="37578">
          <cell r="H37578" t="str">
            <v>[H1]</v>
          </cell>
        </row>
        <row r="37579">
          <cell r="H37579" t="str">
            <v>[H2]</v>
          </cell>
        </row>
        <row r="37580">
          <cell r="H37580" t="str">
            <v>[H3]</v>
          </cell>
        </row>
        <row r="37581">
          <cell r="H37581" t="str">
            <v>[H4]</v>
          </cell>
        </row>
        <row r="37582">
          <cell r="H37582" t="str">
            <v>[R1]</v>
          </cell>
        </row>
        <row r="37583">
          <cell r="H37583" t="str">
            <v>[R2]</v>
          </cell>
        </row>
        <row r="37584">
          <cell r="H37584" t="str">
            <v>[R3]</v>
          </cell>
        </row>
        <row r="37585">
          <cell r="H37585" t="str">
            <v>[R4]</v>
          </cell>
        </row>
        <row r="37586">
          <cell r="H37586" t="str">
            <v>[Yk52]</v>
          </cell>
        </row>
        <row r="37587">
          <cell r="H37587" t="str">
            <v>[Yk62]</v>
          </cell>
        </row>
        <row r="37588">
          <cell r="H37588" t="str">
            <v>[Yk72]</v>
          </cell>
        </row>
        <row r="37589">
          <cell r="H37589" t="str">
            <v>[Ym12]</v>
          </cell>
        </row>
        <row r="37590">
          <cell r="H37590" t="str">
            <v>[Ym22]</v>
          </cell>
        </row>
        <row r="37591">
          <cell r="H37591" t="str">
            <v>[Ym32]</v>
          </cell>
        </row>
        <row r="37592">
          <cell r="H37592" t="str">
            <v>[Zk51]</v>
          </cell>
        </row>
        <row r="37593">
          <cell r="H37593" t="str">
            <v>[Zk61]</v>
          </cell>
        </row>
        <row r="37594">
          <cell r="H37594" t="str">
            <v>[Zk71]</v>
          </cell>
        </row>
        <row r="37595">
          <cell r="H37595" t="str">
            <v>[Zm11]</v>
          </cell>
        </row>
        <row r="37596">
          <cell r="H37596" t="str">
            <v>[Zm21]</v>
          </cell>
        </row>
        <row r="37597">
          <cell r="H37597" t="str">
            <v>[Zm31]</v>
          </cell>
        </row>
        <row r="37598">
          <cell r="H37598" t="str">
            <v>[Gl k11]</v>
          </cell>
        </row>
        <row r="37599">
          <cell r="H37599" t="str">
            <v>[Gl k12]</v>
          </cell>
        </row>
        <row r="37600">
          <cell r="H37600" t="str">
            <v>[Gl k21]</v>
          </cell>
        </row>
        <row r="37601">
          <cell r="H37601" t="str">
            <v>[Gl k22]</v>
          </cell>
        </row>
        <row r="37602">
          <cell r="H37602" t="str">
            <v>[Gl k31]</v>
          </cell>
        </row>
        <row r="37603">
          <cell r="H37603" t="str">
            <v>[Gl k32]</v>
          </cell>
        </row>
        <row r="37604">
          <cell r="H37604" t="str">
            <v>[Gl k41]</v>
          </cell>
        </row>
        <row r="37605">
          <cell r="H37605" t="str">
            <v>[Gl k42]</v>
          </cell>
        </row>
        <row r="37606">
          <cell r="H37606" t="str">
            <v>[Gl k51]</v>
          </cell>
        </row>
        <row r="37607">
          <cell r="H37607" t="str">
            <v>[Gl k52]</v>
          </cell>
        </row>
        <row r="37608">
          <cell r="H37608" t="str">
            <v>[Gl k61]</v>
          </cell>
        </row>
        <row r="37609">
          <cell r="H37609" t="str">
            <v>[Gl k62]</v>
          </cell>
        </row>
        <row r="37610">
          <cell r="H37610" t="str">
            <v>[Gl k71]</v>
          </cell>
        </row>
        <row r="37611">
          <cell r="H37611" t="str">
            <v>[Gl k72]</v>
          </cell>
        </row>
        <row r="37612">
          <cell r="H37612" t="str">
            <v>[Gl m11]</v>
          </cell>
        </row>
        <row r="37613">
          <cell r="H37613" t="str">
            <v>[Gl m12]</v>
          </cell>
        </row>
        <row r="37614">
          <cell r="H37614" t="str">
            <v>[Gl m21]</v>
          </cell>
        </row>
        <row r="37615">
          <cell r="H37615" t="str">
            <v>[Gl m22]</v>
          </cell>
        </row>
        <row r="37616">
          <cell r="H37616" t="str">
            <v>[Gl m31]</v>
          </cell>
        </row>
        <row r="37617">
          <cell r="H37617" t="str">
            <v>[Gl m32]</v>
          </cell>
        </row>
        <row r="37618">
          <cell r="H37618" t="str">
            <v>[Gl m41]</v>
          </cell>
        </row>
        <row r="37619">
          <cell r="H37619" t="str">
            <v>[Gl m42]</v>
          </cell>
        </row>
        <row r="37620">
          <cell r="H37620" t="str">
            <v>[1Ak42]</v>
          </cell>
        </row>
        <row r="37621">
          <cell r="H37621" t="str">
            <v>[1Ak62]</v>
          </cell>
        </row>
        <row r="37622">
          <cell r="H37622" t="str">
            <v>[1Bk61]</v>
          </cell>
        </row>
        <row r="37623">
          <cell r="H37623" t="str">
            <v>[1Bm21]</v>
          </cell>
        </row>
        <row r="37624">
          <cell r="H37624" t="str">
            <v>[1Yk62]</v>
          </cell>
        </row>
        <row r="37625">
          <cell r="H37625" t="str">
            <v>[1Ym12]</v>
          </cell>
        </row>
        <row r="37626">
          <cell r="H37626" t="str">
            <v>[1Ym32]</v>
          </cell>
        </row>
        <row r="37627">
          <cell r="H37627" t="str">
            <v>[1Zk61]</v>
          </cell>
        </row>
        <row r="37628">
          <cell r="H37628" t="str">
            <v>[1Zk71]</v>
          </cell>
        </row>
        <row r="37629">
          <cell r="H37629" t="str">
            <v>[1Zm11]</v>
          </cell>
        </row>
        <row r="37630">
          <cell r="H37630" t="str">
            <v>[1Zm31]</v>
          </cell>
        </row>
        <row r="37631">
          <cell r="H37631" t="str">
            <v>[2Bk61]</v>
          </cell>
        </row>
        <row r="37632">
          <cell r="H37632" t="str">
            <v>[2Ym12]</v>
          </cell>
        </row>
        <row r="37633">
          <cell r="H37633" t="str">
            <v>[2Zm11]</v>
          </cell>
        </row>
        <row r="37634">
          <cell r="H37634" t="str">
            <v>[V3]</v>
          </cell>
        </row>
        <row r="37635">
          <cell r="H37635" t="str">
            <v>[V4]</v>
          </cell>
        </row>
        <row r="37636">
          <cell r="H37636" t="str">
            <v>[V5]</v>
          </cell>
        </row>
        <row r="37637">
          <cell r="H37637" t="str">
            <v>[V55]</v>
          </cell>
        </row>
        <row r="37638">
          <cell r="H37638" t="str">
            <v>[V56]</v>
          </cell>
        </row>
        <row r="37639">
          <cell r="H37639" t="str">
            <v>[V57]</v>
          </cell>
        </row>
        <row r="37640">
          <cell r="H37640" t="str">
            <v>[VH1]</v>
          </cell>
        </row>
        <row r="37641">
          <cell r="H37641" t="str">
            <v>[VH2]</v>
          </cell>
        </row>
        <row r="37642">
          <cell r="H37642" t="str">
            <v>[VH3]</v>
          </cell>
        </row>
        <row r="37643">
          <cell r="H37643" t="str">
            <v>[VH4]</v>
          </cell>
        </row>
        <row r="37644">
          <cell r="H37644" t="str">
            <v>[VR1]</v>
          </cell>
        </row>
        <row r="37645">
          <cell r="H37645" t="str">
            <v>[VR2]</v>
          </cell>
        </row>
        <row r="37646">
          <cell r="H37646" t="str">
            <v>[VR3]</v>
          </cell>
        </row>
        <row r="37647">
          <cell r="H37647" t="str">
            <v>[VR4]</v>
          </cell>
        </row>
        <row r="37648">
          <cell r="H37648" t="str">
            <v>[a(Ak62)]</v>
          </cell>
        </row>
        <row r="37649">
          <cell r="H37649" t="str">
            <v>[ak52,bk51(A)]</v>
          </cell>
        </row>
        <row r="37650">
          <cell r="H37650" t="str">
            <v>[ak52,bk51(B)]</v>
          </cell>
        </row>
        <row r="37651">
          <cell r="H37651" t="str">
            <v>[ak62(Ak52)]</v>
          </cell>
        </row>
        <row r="37652">
          <cell r="H37652" t="str">
            <v>[am12(R2)]</v>
          </cell>
        </row>
        <row r="37653">
          <cell r="H37653" t="str">
            <v>[am12(R4)]</v>
          </cell>
        </row>
        <row r="37654">
          <cell r="H37654" t="str">
            <v>[am12,bm11(R1]</v>
          </cell>
        </row>
        <row r="37655">
          <cell r="H37655" t="str">
            <v>[am12,bm11(R3]</v>
          </cell>
        </row>
        <row r="37656">
          <cell r="H37656" t="str">
            <v>[am22,bm21(A)]</v>
          </cell>
        </row>
        <row r="37657">
          <cell r="H37657" t="str">
            <v>[am22,bm21(B)]</v>
          </cell>
        </row>
        <row r="37658">
          <cell r="H37658" t="str">
            <v>[am32(Am22)]</v>
          </cell>
        </row>
        <row r="37659">
          <cell r="H37659" t="str">
            <v>[b(Bk61)]</v>
          </cell>
        </row>
        <row r="37660">
          <cell r="H37660" t="str">
            <v>[bk61(Bk51)]</v>
          </cell>
        </row>
        <row r="37661">
          <cell r="H37661" t="str">
            <v>[bm31(Bm21)]</v>
          </cell>
        </row>
        <row r="37662">
          <cell r="H37662" t="str">
            <v>[h(Ym12)]</v>
          </cell>
        </row>
        <row r="37663">
          <cell r="H37663" t="str">
            <v>[h(Zm11)]</v>
          </cell>
        </row>
        <row r="37664">
          <cell r="H37664" t="str">
            <v>[r(A)]</v>
          </cell>
        </row>
        <row r="37665">
          <cell r="H37665" t="str">
            <v>[r(B)]</v>
          </cell>
        </row>
        <row r="37666">
          <cell r="H37666" t="str">
            <v>[yk42,zk41(Y)]</v>
          </cell>
        </row>
        <row r="37667">
          <cell r="H37667" t="str">
            <v>[yk42,zk41(Z)]</v>
          </cell>
        </row>
        <row r="37668">
          <cell r="H37668" t="str">
            <v>[yk52(Yk62)]</v>
          </cell>
        </row>
        <row r="37669">
          <cell r="H37669" t="str">
            <v>[yk62(Yk72)]</v>
          </cell>
        </row>
        <row r="37670">
          <cell r="H37670" t="str">
            <v>[yk72]</v>
          </cell>
        </row>
        <row r="37671">
          <cell r="H37671" t="str">
            <v>[ym12,zm11(Y)]</v>
          </cell>
        </row>
        <row r="37672">
          <cell r="H37672" t="str">
            <v>[ym12,zm11(Z)]</v>
          </cell>
        </row>
        <row r="37673">
          <cell r="H37673" t="str">
            <v>[ym22(Ym32)]</v>
          </cell>
        </row>
        <row r="37674">
          <cell r="H37674" t="str">
            <v>[zk51(Zk61)]</v>
          </cell>
        </row>
        <row r="37675">
          <cell r="H37675" t="str">
            <v>[zk61(Zk71)]</v>
          </cell>
        </row>
        <row r="37676">
          <cell r="H37676" t="str">
            <v>[zk71]</v>
          </cell>
        </row>
        <row r="37677">
          <cell r="H37677" t="str">
            <v>[zm21(Zm31)]</v>
          </cell>
        </row>
        <row r="37678">
          <cell r="H37678" t="str">
            <v>[W 201]</v>
          </cell>
        </row>
        <row r="37679">
          <cell r="H37679" t="str">
            <v>[W 202]</v>
          </cell>
        </row>
        <row r="37680">
          <cell r="H37680" t="str">
            <v>[W 203]</v>
          </cell>
        </row>
        <row r="37681">
          <cell r="H37681" t="str">
            <v>[W 204]</v>
          </cell>
        </row>
        <row r="37682">
          <cell r="H37682" t="str">
            <v>[W 3]</v>
          </cell>
        </row>
        <row r="37683">
          <cell r="H37683" t="str">
            <v>[W 4]</v>
          </cell>
        </row>
        <row r="37684">
          <cell r="H37684" t="str">
            <v>[W 401]</v>
          </cell>
        </row>
        <row r="37685">
          <cell r="H37685" t="str">
            <v>[W 402]</v>
          </cell>
        </row>
        <row r="37686">
          <cell r="H37686" t="str">
            <v>[W 403]</v>
          </cell>
        </row>
        <row r="37687">
          <cell r="H37687" t="str">
            <v>[W 404]</v>
          </cell>
        </row>
        <row r="37688">
          <cell r="H37688" t="str">
            <v>[W 5]</v>
          </cell>
        </row>
        <row r="37689">
          <cell r="H37689" t="str">
            <v>[W 53]</v>
          </cell>
        </row>
        <row r="37690">
          <cell r="H37690" t="str">
            <v>[W 55]</v>
          </cell>
        </row>
        <row r="37691">
          <cell r="H37691" t="str">
            <v>[W 56]</v>
          </cell>
        </row>
        <row r="37692">
          <cell r="H37692" t="str">
            <v>[W 57]</v>
          </cell>
        </row>
        <row r="37693">
          <cell r="H37693" t="str">
            <v>[W 6]</v>
          </cell>
        </row>
        <row r="37694">
          <cell r="H37694" t="str">
            <v>[VE 101]</v>
          </cell>
        </row>
        <row r="37695">
          <cell r="H37695" t="str">
            <v>[VE 102]</v>
          </cell>
        </row>
        <row r="37696">
          <cell r="H37696" t="str">
            <v>[ZE k41]</v>
          </cell>
        </row>
        <row r="37697">
          <cell r="H37697" t="str">
            <v>[ZE k42]</v>
          </cell>
        </row>
        <row r="37698">
          <cell r="H37698" t="str">
            <v>[ZE k51]</v>
          </cell>
        </row>
        <row r="37699">
          <cell r="H37699" t="str">
            <v>[ZE k52]</v>
          </cell>
        </row>
        <row r="37700">
          <cell r="H37700" t="str">
            <v>[ZE k71]</v>
          </cell>
        </row>
        <row r="37701">
          <cell r="H37701" t="str">
            <v>[ZE k72]</v>
          </cell>
        </row>
        <row r="37702">
          <cell r="H37702" t="str">
            <v>[ZE m11]</v>
          </cell>
        </row>
        <row r="37703">
          <cell r="H37703" t="str">
            <v>[ZE m12]</v>
          </cell>
        </row>
        <row r="37704">
          <cell r="H37704" t="str">
            <v>[ZE m21]</v>
          </cell>
        </row>
        <row r="37705">
          <cell r="H37705" t="str">
            <v>[ZE m22]</v>
          </cell>
        </row>
        <row r="37706">
          <cell r="H37706" t="str">
            <v>[ZVE m11]</v>
          </cell>
        </row>
        <row r="37707">
          <cell r="H37707" t="str">
            <v>[ZVE m12]</v>
          </cell>
        </row>
        <row r="37708">
          <cell r="H37708" t="str">
            <v>[aws]</v>
          </cell>
        </row>
        <row r="37709">
          <cell r="H37709" t="str">
            <v>[1]</v>
          </cell>
        </row>
        <row r="37710">
          <cell r="H37710" t="str">
            <v>[101]</v>
          </cell>
        </row>
        <row r="37711">
          <cell r="H37711" t="str">
            <v>[101^^3]</v>
          </cell>
        </row>
        <row r="37712">
          <cell r="H37712" t="str">
            <v>[102/103]</v>
          </cell>
        </row>
        <row r="37713">
          <cell r="H37713" t="str">
            <v>[102^^3]</v>
          </cell>
        </row>
        <row r="37714">
          <cell r="H37714" t="str">
            <v>[104]</v>
          </cell>
        </row>
        <row r="37715">
          <cell r="H37715" t="str">
            <v>[105]</v>
          </cell>
        </row>
        <row r="37716">
          <cell r="H37716" t="str">
            <v>[131]</v>
          </cell>
        </row>
        <row r="37717">
          <cell r="H37717" t="str">
            <v>[132]</v>
          </cell>
        </row>
        <row r="37718">
          <cell r="H37718" t="str">
            <v>[151]</v>
          </cell>
        </row>
        <row r="37719">
          <cell r="H37719" t="str">
            <v>[152-161]</v>
          </cell>
        </row>
        <row r="37720">
          <cell r="H37720" t="str">
            <v>[153/162]</v>
          </cell>
        </row>
        <row r="37721">
          <cell r="H37721" t="str">
            <v>[155/156]</v>
          </cell>
        </row>
        <row r="37722">
          <cell r="H37722" t="str">
            <v>[157]</v>
          </cell>
        </row>
        <row r="37723">
          <cell r="H37723" t="str">
            <v>[161-158]</v>
          </cell>
        </row>
        <row r="37724">
          <cell r="H37724" t="str">
            <v>[2]</v>
          </cell>
        </row>
        <row r="37725">
          <cell r="H37725" t="str">
            <v>[200^^3]</v>
          </cell>
        </row>
        <row r="37726">
          <cell r="H37726" t="str">
            <v>[201^^3]</v>
          </cell>
        </row>
        <row r="37727">
          <cell r="H37727" t="str">
            <v>[202^^3]</v>
          </cell>
        </row>
        <row r="37728">
          <cell r="H37728" t="str">
            <v>[210^^3]</v>
          </cell>
        </row>
        <row r="37729">
          <cell r="H37729" t="str">
            <v>[211^^3]</v>
          </cell>
        </row>
        <row r="37730">
          <cell r="H37730" t="str">
            <v>[212^^3]</v>
          </cell>
        </row>
        <row r="37731">
          <cell r="H37731" t="str">
            <v>[221^^3]</v>
          </cell>
        </row>
        <row r="37732">
          <cell r="H37732" t="str">
            <v>[3]</v>
          </cell>
        </row>
        <row r="37733">
          <cell r="H37733" t="str">
            <v>[301^^3]</v>
          </cell>
        </row>
        <row r="37734">
          <cell r="H37734" t="str">
            <v>[302^^3]</v>
          </cell>
        </row>
        <row r="37735">
          <cell r="H37735" t="str">
            <v>[401^^3]</v>
          </cell>
        </row>
        <row r="37736">
          <cell r="H37736" t="str">
            <v>[402^^3]</v>
          </cell>
        </row>
        <row r="37737">
          <cell r="H37737" t="str">
            <v>[501^^3]</v>
          </cell>
        </row>
        <row r="37738">
          <cell r="H37738" t="str">
            <v>[502^^3]</v>
          </cell>
        </row>
        <row r="37739">
          <cell r="H37739" t="str">
            <v>[503^^3]</v>
          </cell>
        </row>
        <row r="37740">
          <cell r="H37740" t="str">
            <v>[51]</v>
          </cell>
        </row>
        <row r="37741">
          <cell r="H37741" t="str">
            <v>[513^^3]</v>
          </cell>
        </row>
        <row r="37742">
          <cell r="H37742" t="str">
            <v>[52]</v>
          </cell>
        </row>
        <row r="37743">
          <cell r="H37743" t="str">
            <v>[525^^3]</v>
          </cell>
        </row>
        <row r="37744">
          <cell r="H37744" t="str">
            <v>[53]</v>
          </cell>
        </row>
        <row r="37745">
          <cell r="H37745" t="str">
            <v>[601^^3]</v>
          </cell>
        </row>
        <row r="37746">
          <cell r="H37746" t="str">
            <v>[602^^3]</v>
          </cell>
        </row>
        <row r="37747">
          <cell r="H37747" t="str">
            <v>[701^^3]</v>
          </cell>
        </row>
        <row r="37748">
          <cell r="H37748" t="str">
            <v>[702^^3]</v>
          </cell>
        </row>
        <row r="37749">
          <cell r="H37749" t="str">
            <v>[901^^3]</v>
          </cell>
        </row>
        <row r="37750">
          <cell r="H37750" t="str">
            <v>[902^^3]</v>
          </cell>
        </row>
        <row r="37751">
          <cell r="H37751" t="str">
            <v>[W171]</v>
          </cell>
        </row>
        <row r="37752">
          <cell r="H37752" t="str">
            <v>[W172]</v>
          </cell>
        </row>
        <row r="37753">
          <cell r="H37753" t="str">
            <v>[W173]</v>
          </cell>
        </row>
        <row r="37754">
          <cell r="H37754" t="str">
            <v>[W174]</v>
          </cell>
        </row>
        <row r="37755">
          <cell r="H37755" t="str">
            <v>[d11]</v>
          </cell>
        </row>
        <row r="37756">
          <cell r="H37756" t="str">
            <v>[d12]</v>
          </cell>
        </row>
        <row r="37757">
          <cell r="H37757" t="str">
            <v>[d21]</v>
          </cell>
        </row>
        <row r="37758">
          <cell r="H37758" t="str">
            <v>[d22]</v>
          </cell>
        </row>
        <row r="37759">
          <cell r="H37759" t="str">
            <v>[e11]</v>
          </cell>
        </row>
        <row r="37760">
          <cell r="H37760" t="str">
            <v>[e12]</v>
          </cell>
        </row>
        <row r="37761">
          <cell r="H37761" t="str">
            <v>[e21]</v>
          </cell>
        </row>
        <row r="37762">
          <cell r="H37762" t="str">
            <v>[e22]</v>
          </cell>
        </row>
        <row r="37763">
          <cell r="H37763" t="str">
            <v>[e31]</v>
          </cell>
        </row>
        <row r="37764">
          <cell r="H37764" t="str">
            <v>[e32]</v>
          </cell>
        </row>
        <row r="37765">
          <cell r="H37765" t="str">
            <v>[W 159]</v>
          </cell>
        </row>
        <row r="37766">
          <cell r="H37766" t="str">
            <v>[W 31]</v>
          </cell>
        </row>
        <row r="37767">
          <cell r="H37767" t="str">
            <v>[Gl 101]</v>
          </cell>
        </row>
        <row r="37768">
          <cell r="H37768" t="str">
            <v>[Gl 102]</v>
          </cell>
        </row>
        <row r="37769">
          <cell r="H37769" t="str">
            <v>[Gl 200]</v>
          </cell>
        </row>
        <row r="37770">
          <cell r="H37770" t="str">
            <v>[Gl 201]</v>
          </cell>
        </row>
        <row r="37771">
          <cell r="H37771" t="str">
            <v>[Gl 202]</v>
          </cell>
        </row>
        <row r="37772">
          <cell r="H37772" t="str">
            <v>[Gl 210]</v>
          </cell>
        </row>
        <row r="37773">
          <cell r="H37773" t="str">
            <v>[Gl 211]</v>
          </cell>
        </row>
        <row r="37774">
          <cell r="H37774" t="str">
            <v>[Gl 212]</v>
          </cell>
        </row>
        <row r="37775">
          <cell r="H37775" t="str">
            <v>[Gl 221]</v>
          </cell>
        </row>
        <row r="37776">
          <cell r="H37776" t="str">
            <v>[Gl 301]</v>
          </cell>
        </row>
        <row r="37777">
          <cell r="H37777" t="str">
            <v>[Gl 302]</v>
          </cell>
        </row>
        <row r="37778">
          <cell r="H37778" t="str">
            <v>[Gl 401]</v>
          </cell>
        </row>
        <row r="37779">
          <cell r="H37779" t="str">
            <v>[Gl 402]</v>
          </cell>
        </row>
        <row r="37780">
          <cell r="H37780" t="str">
            <v>[Gl 501]</v>
          </cell>
        </row>
        <row r="37781">
          <cell r="H37781" t="str">
            <v>[Gl 502]</v>
          </cell>
        </row>
        <row r="37782">
          <cell r="H37782" t="str">
            <v>[Gl 503]</v>
          </cell>
        </row>
        <row r="37783">
          <cell r="H37783" t="str">
            <v>[Gl 513]</v>
          </cell>
        </row>
        <row r="37784">
          <cell r="H37784" t="str">
            <v>[Gl 515]</v>
          </cell>
        </row>
        <row r="37785">
          <cell r="H37785" t="str">
            <v>[Gl 525]</v>
          </cell>
        </row>
        <row r="37786">
          <cell r="H37786" t="str">
            <v>[Gl 601]</v>
          </cell>
        </row>
        <row r="37787">
          <cell r="H37787" t="str">
            <v>[Gl 602]</v>
          </cell>
        </row>
        <row r="37788">
          <cell r="H37788" t="str">
            <v>[Gl 701]</v>
          </cell>
        </row>
        <row r="37789">
          <cell r="H37789" t="str">
            <v>[Gl 702]</v>
          </cell>
        </row>
        <row r="37790">
          <cell r="H37790" t="str">
            <v>[Gl 901]</v>
          </cell>
        </row>
        <row r="37791">
          <cell r="H37791" t="str">
            <v>[Gl 902]</v>
          </cell>
        </row>
        <row r="37792">
          <cell r="H37792" t="str">
            <v>[101]</v>
          </cell>
        </row>
        <row r="37793">
          <cell r="H37793" t="str">
            <v>[102]</v>
          </cell>
        </row>
        <row r="37794">
          <cell r="H37794" t="str">
            <v>[211]</v>
          </cell>
        </row>
        <row r="37795">
          <cell r="H37795" t="str">
            <v>[221/301]</v>
          </cell>
        </row>
        <row r="37796">
          <cell r="H37796" t="str">
            <v>[302]</v>
          </cell>
        </row>
        <row r="37797">
          <cell r="H37797" t="str">
            <v>[401]</v>
          </cell>
        </row>
        <row r="37798">
          <cell r="H37798" t="str">
            <v>[402]</v>
          </cell>
        </row>
        <row r="37799">
          <cell r="H37799" t="str">
            <v>[503]</v>
          </cell>
        </row>
        <row r="37800">
          <cell r="H37800" t="str">
            <v>[515/525]</v>
          </cell>
        </row>
        <row r="37801">
          <cell r="H37801" t="str">
            <v>[601]</v>
          </cell>
        </row>
        <row r="37802">
          <cell r="H37802" t="str">
            <v>[602]</v>
          </cell>
        </row>
        <row r="37803">
          <cell r="H37803" t="str">
            <v>[701]</v>
          </cell>
        </row>
        <row r="37804">
          <cell r="H37804" t="str">
            <v>[901]</v>
          </cell>
        </row>
        <row r="37805">
          <cell r="H37805" t="str">
            <v>[902]</v>
          </cell>
        </row>
        <row r="37806">
          <cell r="H37806" t="str">
            <v>[Gl 527]</v>
          </cell>
        </row>
        <row r="37807">
          <cell r="H37807" t="str">
            <v>[W 104]</v>
          </cell>
        </row>
        <row r="37808">
          <cell r="H37808" t="str">
            <v>[W 105]</v>
          </cell>
        </row>
        <row r="37809">
          <cell r="H37809" t="str">
            <v>[W 151]</v>
          </cell>
        </row>
        <row r="37810">
          <cell r="H37810" t="str">
            <v>[W 155/156]</v>
          </cell>
        </row>
        <row r="37811">
          <cell r="H37811" t="str">
            <v>[W 171]</v>
          </cell>
        </row>
        <row r="37812">
          <cell r="H37812" t="str">
            <v>[W 3]</v>
          </cell>
        </row>
        <row r="37813">
          <cell r="H37813" t="str">
            <v>[W 51]</v>
          </cell>
        </row>
        <row r="37814">
          <cell r="H37814" t="str">
            <v>[W152-154]</v>
          </cell>
        </row>
        <row r="37815">
          <cell r="H37815" t="str">
            <v>[Bl d11]</v>
          </cell>
        </row>
        <row r="37816">
          <cell r="H37816" t="str">
            <v>[Bl d12]</v>
          </cell>
        </row>
        <row r="37817">
          <cell r="H37817" t="str">
            <v>[Bl d21]</v>
          </cell>
        </row>
        <row r="37818">
          <cell r="H37818" t="str">
            <v>[Bl d22]</v>
          </cell>
        </row>
        <row r="37819">
          <cell r="H37819" t="str">
            <v>[Bl e11]</v>
          </cell>
        </row>
        <row r="37820">
          <cell r="H37820" t="str">
            <v>[Bl e12]</v>
          </cell>
        </row>
        <row r="37821">
          <cell r="H37821" t="str">
            <v>[Bl e21]</v>
          </cell>
        </row>
        <row r="37822">
          <cell r="H37822" t="str">
            <v>[Bl e22]</v>
          </cell>
        </row>
        <row r="37823">
          <cell r="H37823" t="str">
            <v>[Bl e31]</v>
          </cell>
        </row>
        <row r="37824">
          <cell r="H37824" t="str">
            <v>[Bl e32]</v>
          </cell>
        </row>
        <row r="37825">
          <cell r="H37825" t="str">
            <v>[Bl f11]</v>
          </cell>
        </row>
        <row r="37826">
          <cell r="H37826" t="str">
            <v>[Bl f12]</v>
          </cell>
        </row>
        <row r="37827">
          <cell r="H37827" t="str">
            <v>[EVA1]</v>
          </cell>
        </row>
        <row r="37828">
          <cell r="H37828" t="str">
            <v>[EVA2]</v>
          </cell>
        </row>
        <row r="37829">
          <cell r="H37829" t="str">
            <v>[km 97,655]</v>
          </cell>
        </row>
        <row r="37830">
          <cell r="H37830" t="str">
            <v>[Ers Ad12]</v>
          </cell>
        </row>
        <row r="37831">
          <cell r="H37831" t="str">
            <v>[Ers Ad22]</v>
          </cell>
        </row>
        <row r="37832">
          <cell r="H37832" t="str">
            <v>[Ers Ae12]</v>
          </cell>
        </row>
        <row r="37833">
          <cell r="H37833" t="str">
            <v>[Ers Ae22]</v>
          </cell>
        </row>
        <row r="37834">
          <cell r="H37834" t="str">
            <v>[Ers Ae32]</v>
          </cell>
        </row>
        <row r="37835">
          <cell r="H37835" t="str">
            <v>[Ers Bd11]</v>
          </cell>
        </row>
        <row r="37836">
          <cell r="H37836" t="str">
            <v>[Ers Bd21]</v>
          </cell>
        </row>
        <row r="37837">
          <cell r="H37837" t="str">
            <v>[Ers Be11]</v>
          </cell>
        </row>
        <row r="37838">
          <cell r="H37838" t="str">
            <v>[Ers Be21]</v>
          </cell>
        </row>
        <row r="37839">
          <cell r="H37839" t="str">
            <v>[Ers Be31]</v>
          </cell>
        </row>
        <row r="37840">
          <cell r="H37840" t="str">
            <v>[Ers E501]</v>
          </cell>
        </row>
        <row r="37841">
          <cell r="H37841" t="str">
            <v>[Ers E502]</v>
          </cell>
        </row>
        <row r="37842">
          <cell r="H37842" t="str">
            <v>[Ers E513]</v>
          </cell>
        </row>
        <row r="37843">
          <cell r="H37843" t="str">
            <v>[Ers E525]</v>
          </cell>
        </row>
        <row r="37844">
          <cell r="H37844" t="str">
            <v>[Ers H200]</v>
          </cell>
        </row>
        <row r="37845">
          <cell r="H37845" t="str">
            <v>[Ers H201]</v>
          </cell>
        </row>
        <row r="37846">
          <cell r="H37846" t="str">
            <v>[Ers H202]</v>
          </cell>
        </row>
        <row r="37847">
          <cell r="H37847" t="str">
            <v>[Ers H501]</v>
          </cell>
        </row>
        <row r="37848">
          <cell r="H37848" t="str">
            <v>[Ers H502]</v>
          </cell>
        </row>
        <row r="37849">
          <cell r="H37849" t="str">
            <v>[Ers H503]</v>
          </cell>
        </row>
        <row r="37850">
          <cell r="H37850" t="str">
            <v>[Ers R210]</v>
          </cell>
        </row>
        <row r="37851">
          <cell r="H37851" t="str">
            <v>[Ers R211]</v>
          </cell>
        </row>
        <row r="37852">
          <cell r="H37852" t="str">
            <v>[Ers R212]</v>
          </cell>
        </row>
        <row r="37853">
          <cell r="H37853" t="str">
            <v>[Ers R701]</v>
          </cell>
        </row>
        <row r="37854">
          <cell r="H37854" t="str">
            <v>[Ers R702]</v>
          </cell>
        </row>
        <row r="37855">
          <cell r="H37855" t="str">
            <v>[Ers Sch200R]</v>
          </cell>
        </row>
        <row r="37856">
          <cell r="H37856" t="str">
            <v>[Ers Sch201R]</v>
          </cell>
        </row>
        <row r="37857">
          <cell r="H37857" t="str">
            <v>[Ers Sch202R]</v>
          </cell>
        </row>
        <row r="37858">
          <cell r="H37858" t="str">
            <v>[Ers Sch513H]</v>
          </cell>
        </row>
        <row r="37859">
          <cell r="H37859" t="str">
            <v>[Ers Sch515H]</v>
          </cell>
        </row>
        <row r="37860">
          <cell r="H37860" t="str">
            <v>[Ers U701]</v>
          </cell>
        </row>
        <row r="37861">
          <cell r="H37861" t="str">
            <v>[Ers U702]</v>
          </cell>
        </row>
        <row r="37862">
          <cell r="H37862" t="str">
            <v>[Ers Yd22]</v>
          </cell>
        </row>
        <row r="37863">
          <cell r="H37863" t="str">
            <v>[Ers Ye12]</v>
          </cell>
        </row>
        <row r="37864">
          <cell r="H37864" t="str">
            <v>[Ers Ye22]</v>
          </cell>
        </row>
        <row r="37865">
          <cell r="H37865" t="str">
            <v>[Ers Ye32]</v>
          </cell>
        </row>
        <row r="37866">
          <cell r="H37866" t="str">
            <v>[Ers Yf12]</v>
          </cell>
        </row>
        <row r="37867">
          <cell r="H37867" t="str">
            <v>[Ers Zd21]</v>
          </cell>
        </row>
        <row r="37868">
          <cell r="H37868" t="str">
            <v>[Ers Ze11]</v>
          </cell>
        </row>
        <row r="37869">
          <cell r="H37869" t="str">
            <v>[Ers Ze21]</v>
          </cell>
        </row>
        <row r="37870">
          <cell r="H37870" t="str">
            <v>[Ers Ze31]</v>
          </cell>
        </row>
        <row r="37871">
          <cell r="H37871" t="str">
            <v>[Ers Zf11]</v>
          </cell>
        </row>
        <row r="37872">
          <cell r="H37872" t="str">
            <v>[Ers 1Ad22]</v>
          </cell>
        </row>
        <row r="37873">
          <cell r="H37873" t="str">
            <v>[Ers 1Ae22]</v>
          </cell>
        </row>
        <row r="37874">
          <cell r="H37874" t="str">
            <v>[Ers 1Bd21]</v>
          </cell>
        </row>
        <row r="37875">
          <cell r="H37875" t="str">
            <v>[Ers 1Be21]</v>
          </cell>
        </row>
        <row r="37876">
          <cell r="H37876" t="str">
            <v>[Ers 1Be31]</v>
          </cell>
        </row>
        <row r="37877">
          <cell r="H37877" t="str">
            <v>[Ers 1H200]</v>
          </cell>
        </row>
        <row r="37878">
          <cell r="H37878" t="str">
            <v>[Ers 1H201]</v>
          </cell>
        </row>
        <row r="37879">
          <cell r="H37879" t="str">
            <v>[Ers 1H202]</v>
          </cell>
        </row>
        <row r="37880">
          <cell r="H37880" t="str">
            <v>[Ers 1R701]</v>
          </cell>
        </row>
        <row r="37881">
          <cell r="H37881" t="str">
            <v>[Ers 1R702]</v>
          </cell>
        </row>
        <row r="37882">
          <cell r="H37882" t="str">
            <v>[Ers 1Yd22]</v>
          </cell>
        </row>
        <row r="37883">
          <cell r="H37883" t="str">
            <v>[Ers 1Ye22]</v>
          </cell>
        </row>
        <row r="37884">
          <cell r="H37884" t="str">
            <v>[Ers 1Ye32]</v>
          </cell>
        </row>
        <row r="37885">
          <cell r="H37885" t="str">
            <v>[Ers 1Zd21]</v>
          </cell>
        </row>
        <row r="37886">
          <cell r="H37886" t="str">
            <v>[Ers 1Ze21]</v>
          </cell>
        </row>
        <row r="37887">
          <cell r="H37887" t="str">
            <v>[Ers 1Ze31]</v>
          </cell>
        </row>
        <row r="37888">
          <cell r="H37888" t="str">
            <v>[Ers 2Ad22]</v>
          </cell>
        </row>
        <row r="37889">
          <cell r="H37889" t="str">
            <v>[Ers 2H201]</v>
          </cell>
        </row>
        <row r="37890">
          <cell r="H37890" t="str">
            <v>[Ers 2Yd22]</v>
          </cell>
        </row>
        <row r="37891">
          <cell r="H37891" t="str">
            <v>[Ers 2Ye22]</v>
          </cell>
        </row>
        <row r="37892">
          <cell r="H37892" t="str">
            <v>[GA R210]</v>
          </cell>
        </row>
        <row r="37893">
          <cell r="H37893" t="str">
            <v>[GA Ze11]</v>
          </cell>
        </row>
        <row r="37894">
          <cell r="H37894" t="str">
            <v>[GA601]</v>
          </cell>
        </row>
        <row r="37895">
          <cell r="H37895" t="str">
            <v>[GA602]</v>
          </cell>
        </row>
        <row r="37896">
          <cell r="H37896" t="str">
            <v>[XTRd11]</v>
          </cell>
        </row>
        <row r="37897">
          <cell r="H37897" t="str">
            <v>[XTRd12]</v>
          </cell>
        </row>
        <row r="37898">
          <cell r="H37898" t="str">
            <v>[XTRd21]</v>
          </cell>
        </row>
        <row r="37899">
          <cell r="H37899" t="str">
            <v>[XTRd22]</v>
          </cell>
        </row>
        <row r="37900">
          <cell r="H37900" t="str">
            <v>[f11]</v>
          </cell>
        </row>
        <row r="37901">
          <cell r="H37901" t="str">
            <v>[f12]</v>
          </cell>
        </row>
        <row r="37902">
          <cell r="H37902" t="str">
            <v>[f21]</v>
          </cell>
        </row>
        <row r="37903">
          <cell r="H37903" t="str">
            <v>[f22]</v>
          </cell>
        </row>
        <row r="37904">
          <cell r="H37904" t="str">
            <v>[Ad12]</v>
          </cell>
        </row>
        <row r="37905">
          <cell r="H37905" t="str">
            <v>[Ad22]</v>
          </cell>
        </row>
        <row r="37906">
          <cell r="H37906" t="str">
            <v>[Ae12]</v>
          </cell>
        </row>
        <row r="37907">
          <cell r="H37907" t="str">
            <v>[Ae22]</v>
          </cell>
        </row>
        <row r="37908">
          <cell r="H37908" t="str">
            <v>[Ae32]</v>
          </cell>
        </row>
        <row r="37909">
          <cell r="H37909" t="str">
            <v>[Bd11]</v>
          </cell>
        </row>
        <row r="37910">
          <cell r="H37910" t="str">
            <v>[Bd21]</v>
          </cell>
        </row>
        <row r="37911">
          <cell r="H37911" t="str">
            <v>[Be11]</v>
          </cell>
        </row>
        <row r="37912">
          <cell r="H37912" t="str">
            <v>[Be21]</v>
          </cell>
        </row>
        <row r="37913">
          <cell r="H37913" t="str">
            <v>[Be31]</v>
          </cell>
        </row>
        <row r="37914">
          <cell r="H37914" t="str">
            <v>[E501]</v>
          </cell>
        </row>
        <row r="37915">
          <cell r="H37915" t="str">
            <v>[E502]</v>
          </cell>
        </row>
        <row r="37916">
          <cell r="H37916" t="str">
            <v>[E513]</v>
          </cell>
        </row>
        <row r="37917">
          <cell r="H37917" t="str">
            <v>[E525]</v>
          </cell>
        </row>
        <row r="37918">
          <cell r="H37918" t="str">
            <v>[H200]</v>
          </cell>
        </row>
        <row r="37919">
          <cell r="H37919" t="str">
            <v>[H201]</v>
          </cell>
        </row>
        <row r="37920">
          <cell r="H37920" t="str">
            <v>[H202]</v>
          </cell>
        </row>
        <row r="37921">
          <cell r="H37921" t="str">
            <v>[H501]</v>
          </cell>
        </row>
        <row r="37922">
          <cell r="H37922" t="str">
            <v>[H502]</v>
          </cell>
        </row>
        <row r="37923">
          <cell r="H37923" t="str">
            <v>[H503]</v>
          </cell>
        </row>
        <row r="37924">
          <cell r="H37924" t="str">
            <v>[R210]</v>
          </cell>
        </row>
        <row r="37925">
          <cell r="H37925" t="str">
            <v>[R211]</v>
          </cell>
        </row>
        <row r="37926">
          <cell r="H37926" t="str">
            <v>[R212]</v>
          </cell>
        </row>
        <row r="37927">
          <cell r="H37927" t="str">
            <v>[R701]</v>
          </cell>
        </row>
        <row r="37928">
          <cell r="H37928" t="str">
            <v>[R702]</v>
          </cell>
        </row>
        <row r="37929">
          <cell r="H37929" t="str">
            <v>[U701]</v>
          </cell>
        </row>
        <row r="37930">
          <cell r="H37930" t="str">
            <v>[U702]</v>
          </cell>
        </row>
        <row r="37931">
          <cell r="H37931" t="str">
            <v>[Yd22]</v>
          </cell>
        </row>
        <row r="37932">
          <cell r="H37932" t="str">
            <v>[Ye12]</v>
          </cell>
        </row>
        <row r="37933">
          <cell r="H37933" t="str">
            <v>[Ye22]</v>
          </cell>
        </row>
        <row r="37934">
          <cell r="H37934" t="str">
            <v>[Ye32]</v>
          </cell>
        </row>
        <row r="37935">
          <cell r="H37935" t="str">
            <v>[Yf12]</v>
          </cell>
        </row>
        <row r="37936">
          <cell r="H37936" t="str">
            <v>[Zd21]</v>
          </cell>
        </row>
        <row r="37937">
          <cell r="H37937" t="str">
            <v>[Ze11]</v>
          </cell>
        </row>
        <row r="37938">
          <cell r="H37938" t="str">
            <v>[Ze21]</v>
          </cell>
        </row>
        <row r="37939">
          <cell r="H37939" t="str">
            <v>[Ze31]</v>
          </cell>
        </row>
        <row r="37940">
          <cell r="H37940" t="str">
            <v>[Zf11]</v>
          </cell>
        </row>
        <row r="37941">
          <cell r="H37941" t="str">
            <v>[Gl d11]</v>
          </cell>
        </row>
        <row r="37942">
          <cell r="H37942" t="str">
            <v>[Gl d12]</v>
          </cell>
        </row>
        <row r="37943">
          <cell r="H37943" t="str">
            <v>[Gl d21]</v>
          </cell>
        </row>
        <row r="37944">
          <cell r="H37944" t="str">
            <v>[Gl d22]</v>
          </cell>
        </row>
        <row r="37945">
          <cell r="H37945" t="str">
            <v>[Gl e11]</v>
          </cell>
        </row>
        <row r="37946">
          <cell r="H37946" t="str">
            <v>[Gl e12]</v>
          </cell>
        </row>
        <row r="37947">
          <cell r="H37947" t="str">
            <v>[Gl e21]</v>
          </cell>
        </row>
        <row r="37948">
          <cell r="H37948" t="str">
            <v>[Gl e22]</v>
          </cell>
        </row>
        <row r="37949">
          <cell r="H37949" t="str">
            <v>[Gl e31]</v>
          </cell>
        </row>
        <row r="37950">
          <cell r="H37950" t="str">
            <v>[Gl e32]</v>
          </cell>
        </row>
        <row r="37951">
          <cell r="H37951" t="str">
            <v>[Gl f11]</v>
          </cell>
        </row>
        <row r="37952">
          <cell r="H37952" t="str">
            <v>[Gl f12]</v>
          </cell>
        </row>
        <row r="37953">
          <cell r="H37953" t="str">
            <v>[Gl f21]</v>
          </cell>
        </row>
        <row r="37954">
          <cell r="H37954" t="str">
            <v>[Gl f22]</v>
          </cell>
        </row>
        <row r="37955">
          <cell r="H37955" t="str">
            <v>[Kr 161]</v>
          </cell>
        </row>
        <row r="37956">
          <cell r="H37956" t="str">
            <v>[Kr 162]</v>
          </cell>
        </row>
        <row r="37957">
          <cell r="H37957" t="str">
            <v>[Sch200R]</v>
          </cell>
        </row>
        <row r="37958">
          <cell r="H37958" t="str">
            <v>[Sch201R]</v>
          </cell>
        </row>
        <row r="37959">
          <cell r="H37959" t="str">
            <v>[Sch202R]</v>
          </cell>
        </row>
        <row r="37960">
          <cell r="H37960" t="str">
            <v>[Sch513H]</v>
          </cell>
        </row>
        <row r="37961">
          <cell r="H37961" t="str">
            <v>[Sch515H]</v>
          </cell>
        </row>
        <row r="37962">
          <cell r="H37962" t="str">
            <v>[1Ad22]</v>
          </cell>
        </row>
        <row r="37963">
          <cell r="H37963" t="str">
            <v>[1Ae22]</v>
          </cell>
        </row>
        <row r="37964">
          <cell r="H37964" t="str">
            <v>[1Bd21]</v>
          </cell>
        </row>
        <row r="37965">
          <cell r="H37965" t="str">
            <v>[1Be21]</v>
          </cell>
        </row>
        <row r="37966">
          <cell r="H37966" t="str">
            <v>[1Be31]</v>
          </cell>
        </row>
        <row r="37967">
          <cell r="H37967" t="str">
            <v>[1H200]</v>
          </cell>
        </row>
        <row r="37968">
          <cell r="H37968" t="str">
            <v>[1H201]</v>
          </cell>
        </row>
        <row r="37969">
          <cell r="H37969" t="str">
            <v>[1H202]</v>
          </cell>
        </row>
        <row r="37970">
          <cell r="H37970" t="str">
            <v>[1R701]</v>
          </cell>
        </row>
        <row r="37971">
          <cell r="H37971" t="str">
            <v>[1R702]</v>
          </cell>
        </row>
        <row r="37972">
          <cell r="H37972" t="str">
            <v>[1Yd22]</v>
          </cell>
        </row>
        <row r="37973">
          <cell r="H37973" t="str">
            <v>[1Ye22]</v>
          </cell>
        </row>
        <row r="37974">
          <cell r="H37974" t="str">
            <v>[1Ye32]</v>
          </cell>
        </row>
        <row r="37975">
          <cell r="H37975" t="str">
            <v>[1Zd21]</v>
          </cell>
        </row>
        <row r="37976">
          <cell r="H37976" t="str">
            <v>[1Ze21]</v>
          </cell>
        </row>
        <row r="37977">
          <cell r="H37977" t="str">
            <v>[1Ze31]</v>
          </cell>
        </row>
        <row r="37978">
          <cell r="H37978" t="str">
            <v>[2Ad22]</v>
          </cell>
        </row>
        <row r="37979">
          <cell r="H37979" t="str">
            <v>[2H201]</v>
          </cell>
        </row>
        <row r="37980">
          <cell r="H37980" t="str">
            <v>[2Yd22]</v>
          </cell>
        </row>
        <row r="37981">
          <cell r="H37981" t="str">
            <v>[2Ye22]</v>
          </cell>
        </row>
        <row r="37982">
          <cell r="H37982" t="str">
            <v>[V101R]</v>
          </cell>
        </row>
        <row r="37983">
          <cell r="H37983" t="str">
            <v>[V102R]</v>
          </cell>
        </row>
        <row r="37984">
          <cell r="H37984" t="str">
            <v>[V221R]</v>
          </cell>
        </row>
        <row r="37985">
          <cell r="H37985" t="str">
            <v>[V301H]</v>
          </cell>
        </row>
        <row r="37986">
          <cell r="H37986" t="str">
            <v>[V302H]</v>
          </cell>
        </row>
        <row r="37987">
          <cell r="H37987" t="str">
            <v>[V401R]</v>
          </cell>
        </row>
        <row r="37988">
          <cell r="H37988" t="str">
            <v>[V402R]</v>
          </cell>
        </row>
        <row r="37989">
          <cell r="H37989" t="str">
            <v>[V503R]</v>
          </cell>
        </row>
        <row r="37990">
          <cell r="H37990" t="str">
            <v>[V525H]</v>
          </cell>
        </row>
        <row r="37991">
          <cell r="H37991" t="str">
            <v>[V601H]</v>
          </cell>
        </row>
        <row r="37992">
          <cell r="H37992" t="str">
            <v>[V602H]</v>
          </cell>
        </row>
        <row r="37993">
          <cell r="H37993" t="str">
            <v>[V7-9a]</v>
          </cell>
        </row>
        <row r="37994">
          <cell r="H37994" t="str">
            <v>[V901H]</v>
          </cell>
        </row>
        <row r="37995">
          <cell r="H37995" t="str">
            <v>[V902H]</v>
          </cell>
        </row>
        <row r="37996">
          <cell r="H37996" t="str">
            <v>[VE501]</v>
          </cell>
        </row>
        <row r="37997">
          <cell r="H37997" t="str">
            <v>[VE502]</v>
          </cell>
        </row>
        <row r="37998">
          <cell r="H37998" t="str">
            <v>[VE513]</v>
          </cell>
        </row>
        <row r="37999">
          <cell r="H37999" t="str">
            <v>[VE525]</v>
          </cell>
        </row>
        <row r="38000">
          <cell r="H38000" t="str">
            <v>[VH200]</v>
          </cell>
        </row>
        <row r="38001">
          <cell r="H38001" t="str">
            <v>[VH201]</v>
          </cell>
        </row>
        <row r="38002">
          <cell r="H38002" t="str">
            <v>[VH202]</v>
          </cell>
        </row>
        <row r="38003">
          <cell r="H38003" t="str">
            <v>[VH501]</v>
          </cell>
        </row>
        <row r="38004">
          <cell r="H38004" t="str">
            <v>[VH502]</v>
          </cell>
        </row>
        <row r="38005">
          <cell r="H38005" t="str">
            <v>[VH503]</v>
          </cell>
        </row>
        <row r="38006">
          <cell r="H38006" t="str">
            <v>[VR210]</v>
          </cell>
        </row>
        <row r="38007">
          <cell r="H38007" t="str">
            <v>[VR211]</v>
          </cell>
        </row>
        <row r="38008">
          <cell r="H38008" t="str">
            <v>[VR212]</v>
          </cell>
        </row>
        <row r="38009">
          <cell r="H38009" t="str">
            <v>[VR701]</v>
          </cell>
        </row>
        <row r="38010">
          <cell r="H38010" t="str">
            <v>[VR702]</v>
          </cell>
        </row>
        <row r="38011">
          <cell r="H38011" t="str">
            <v>[VSch200R]</v>
          </cell>
        </row>
        <row r="38012">
          <cell r="H38012" t="str">
            <v>[VSch201R]</v>
          </cell>
        </row>
        <row r="38013">
          <cell r="H38013" t="str">
            <v>[VSch202R]</v>
          </cell>
        </row>
        <row r="38014">
          <cell r="H38014" t="str">
            <v>[VSch513H]</v>
          </cell>
        </row>
        <row r="38015">
          <cell r="H38015" t="str">
            <v>[VSch515H]</v>
          </cell>
        </row>
        <row r="38016">
          <cell r="H38016" t="str">
            <v>[VU701]</v>
          </cell>
        </row>
        <row r="38017">
          <cell r="H38017" t="str">
            <v>[VU702]</v>
          </cell>
        </row>
        <row r="38018">
          <cell r="H38018" t="str">
            <v>[ad12]</v>
          </cell>
        </row>
        <row r="38019">
          <cell r="H38019" t="str">
            <v>[ad22]</v>
          </cell>
        </row>
        <row r="38020">
          <cell r="H38020" t="str">
            <v>[ae12]</v>
          </cell>
        </row>
        <row r="38021">
          <cell r="H38021" t="str">
            <v>[ae22]</v>
          </cell>
        </row>
        <row r="38022">
          <cell r="H38022" t="str">
            <v>[ae32]</v>
          </cell>
        </row>
        <row r="38023">
          <cell r="H38023" t="str">
            <v>[bd11]</v>
          </cell>
        </row>
        <row r="38024">
          <cell r="H38024" t="str">
            <v>[bd21]</v>
          </cell>
        </row>
        <row r="38025">
          <cell r="H38025" t="str">
            <v>[be11]</v>
          </cell>
        </row>
        <row r="38026">
          <cell r="H38026" t="str">
            <v>[be21]</v>
          </cell>
        </row>
        <row r="38027">
          <cell r="H38027" t="str">
            <v>[be31]</v>
          </cell>
        </row>
        <row r="38028">
          <cell r="H38028" t="str">
            <v>[e(Ae32)]</v>
          </cell>
        </row>
        <row r="38029">
          <cell r="H38029" t="str">
            <v>[e(Be31)]</v>
          </cell>
        </row>
        <row r="38030">
          <cell r="H38030" t="str">
            <v>[h(U701)]</v>
          </cell>
        </row>
        <row r="38031">
          <cell r="H38031" t="str">
            <v>[h(U702)]</v>
          </cell>
        </row>
        <row r="38032">
          <cell r="H38032" t="str">
            <v>[h(Ye12)]</v>
          </cell>
        </row>
        <row r="38033">
          <cell r="H38033" t="str">
            <v>[h(Ze11)]</v>
          </cell>
        </row>
        <row r="38034">
          <cell r="H38034" t="str">
            <v>[r(Ad22)]</v>
          </cell>
        </row>
        <row r="38035">
          <cell r="H38035" t="str">
            <v>[r(Bd21)]</v>
          </cell>
        </row>
        <row r="38036">
          <cell r="H38036" t="str">
            <v>[r(E501)]</v>
          </cell>
        </row>
        <row r="38037">
          <cell r="H38037" t="str">
            <v>[r(E502)]</v>
          </cell>
        </row>
        <row r="38038">
          <cell r="H38038" t="str">
            <v>[r(E513)]</v>
          </cell>
        </row>
        <row r="38039">
          <cell r="H38039" t="str">
            <v>[r(E525)]</v>
          </cell>
        </row>
        <row r="38040">
          <cell r="H38040" t="str">
            <v>[u(Yf12)]</v>
          </cell>
        </row>
        <row r="38041">
          <cell r="H38041" t="str">
            <v>[u(Zf11)]</v>
          </cell>
        </row>
        <row r="38042">
          <cell r="H38042" t="str">
            <v>[yd22]</v>
          </cell>
        </row>
        <row r="38043">
          <cell r="H38043" t="str">
            <v>[ye12]</v>
          </cell>
        </row>
        <row r="38044">
          <cell r="H38044" t="str">
            <v>[ye22]</v>
          </cell>
        </row>
        <row r="38045">
          <cell r="H38045" t="str">
            <v>[ye32]</v>
          </cell>
        </row>
        <row r="38046">
          <cell r="H38046" t="str">
            <v>[yf12]</v>
          </cell>
        </row>
        <row r="38047">
          <cell r="H38047" t="str">
            <v>[zd21]</v>
          </cell>
        </row>
        <row r="38048">
          <cell r="H38048" t="str">
            <v>[ze11]</v>
          </cell>
        </row>
        <row r="38049">
          <cell r="H38049" t="str">
            <v>[ze21]</v>
          </cell>
        </row>
        <row r="38050">
          <cell r="H38050" t="str">
            <v>[ze31]</v>
          </cell>
        </row>
        <row r="38051">
          <cell r="H38051" t="str">
            <v>[zf11]</v>
          </cell>
        </row>
        <row r="38052">
          <cell r="H38052" t="str">
            <v>[Sp 133]</v>
          </cell>
        </row>
        <row r="38053">
          <cell r="H38053" t="str">
            <v>[W 1]</v>
          </cell>
        </row>
        <row r="38054">
          <cell r="H38054" t="str">
            <v>[W 101]</v>
          </cell>
        </row>
        <row r="38055">
          <cell r="H38055" t="str">
            <v>[W 102]</v>
          </cell>
        </row>
        <row r="38056">
          <cell r="H38056" t="str">
            <v>[W 103]</v>
          </cell>
        </row>
        <row r="38057">
          <cell r="H38057" t="str">
            <v>[W 104]</v>
          </cell>
        </row>
        <row r="38058">
          <cell r="H38058" t="str">
            <v>[W 105]</v>
          </cell>
        </row>
        <row r="38059">
          <cell r="H38059" t="str">
            <v>[W 131]</v>
          </cell>
        </row>
        <row r="38060">
          <cell r="H38060" t="str">
            <v>[W 132]</v>
          </cell>
        </row>
        <row r="38061">
          <cell r="H38061" t="str">
            <v>[W 151]</v>
          </cell>
        </row>
        <row r="38062">
          <cell r="H38062" t="str">
            <v>[W 152]</v>
          </cell>
        </row>
        <row r="38063">
          <cell r="H38063" t="str">
            <v>[W 153]</v>
          </cell>
        </row>
        <row r="38064">
          <cell r="H38064" t="str">
            <v>[W 154]</v>
          </cell>
        </row>
        <row r="38065">
          <cell r="H38065" t="str">
            <v>[W 155]</v>
          </cell>
        </row>
        <row r="38066">
          <cell r="H38066" t="str">
            <v>[W 156]</v>
          </cell>
        </row>
        <row r="38067">
          <cell r="H38067" t="str">
            <v>[W 157]</v>
          </cell>
        </row>
        <row r="38068">
          <cell r="H38068" t="str">
            <v>[W 158]</v>
          </cell>
        </row>
        <row r="38069">
          <cell r="H38069" t="str">
            <v>[W 171]</v>
          </cell>
        </row>
        <row r="38070">
          <cell r="H38070" t="str">
            <v>[W 172]</v>
          </cell>
        </row>
        <row r="38071">
          <cell r="H38071" t="str">
            <v>[W 173]</v>
          </cell>
        </row>
        <row r="38072">
          <cell r="H38072" t="str">
            <v>[W 174]</v>
          </cell>
        </row>
        <row r="38073">
          <cell r="H38073" t="str">
            <v>[W 2]</v>
          </cell>
        </row>
        <row r="38074">
          <cell r="H38074" t="str">
            <v>[W 3]</v>
          </cell>
        </row>
        <row r="38075">
          <cell r="H38075" t="str">
            <v>[W 51]</v>
          </cell>
        </row>
        <row r="38076">
          <cell r="H38076" t="str">
            <v>[W 52]</v>
          </cell>
        </row>
        <row r="38077">
          <cell r="H38077" t="str">
            <v>[W 53]</v>
          </cell>
        </row>
        <row r="38078">
          <cell r="H38078" t="str">
            <v>[VE527]</v>
          </cell>
        </row>
        <row r="38079">
          <cell r="H38079" t="str">
            <v>[ZVEd21]</v>
          </cell>
        </row>
        <row r="38080">
          <cell r="H38080" t="str">
            <v>[ZVEd22]</v>
          </cell>
        </row>
        <row r="38081">
          <cell r="H38081" t="str">
            <v>[ZVEe11]</v>
          </cell>
        </row>
        <row r="38082">
          <cell r="H38082" t="str">
            <v>[ZVEe12]</v>
          </cell>
        </row>
        <row r="38083">
          <cell r="H38083" t="str">
            <v>[ZVEe31]</v>
          </cell>
        </row>
        <row r="38084">
          <cell r="H38084" t="str">
            <v>[ZVEe32]</v>
          </cell>
        </row>
        <row r="38085">
          <cell r="H38085" t="str">
            <v>[ZVEf11]</v>
          </cell>
        </row>
        <row r="38086">
          <cell r="H38086" t="str">
            <v>[ZVEf12]</v>
          </cell>
        </row>
        <row r="38087">
          <cell r="H38087" t="str">
            <v>[aws]</v>
          </cell>
        </row>
        <row r="38088">
          <cell r="H38088" t="str">
            <v>[101]</v>
          </cell>
        </row>
        <row r="38089">
          <cell r="H38089" t="str">
            <v>[102]</v>
          </cell>
        </row>
        <row r="38090">
          <cell r="H38090" t="str">
            <v>[201]</v>
          </cell>
        </row>
        <row r="38091">
          <cell r="H38091" t="str">
            <v>[202]</v>
          </cell>
        </row>
        <row r="38092">
          <cell r="H38092" t="str">
            <v>[204]</v>
          </cell>
        </row>
        <row r="38093">
          <cell r="H38093" t="str">
            <v>[301]</v>
          </cell>
        </row>
        <row r="38094">
          <cell r="H38094" t="str">
            <v>[302]</v>
          </cell>
        </row>
        <row r="38095">
          <cell r="H38095" t="str">
            <v>[303]</v>
          </cell>
        </row>
        <row r="38096">
          <cell r="H38096" t="str">
            <v>[304]</v>
          </cell>
        </row>
        <row r="38097">
          <cell r="H38097" t="str">
            <v>[306]</v>
          </cell>
        </row>
        <row r="38098">
          <cell r="H38098" t="str">
            <v>[308]</v>
          </cell>
        </row>
        <row r="38099">
          <cell r="H38099" t="str">
            <v>[401]</v>
          </cell>
        </row>
        <row r="38100">
          <cell r="H38100" t="str">
            <v>[411]</v>
          </cell>
        </row>
        <row r="38101">
          <cell r="H38101" t="str">
            <v>[412]</v>
          </cell>
        </row>
        <row r="38102">
          <cell r="H38102" t="str">
            <v>[451]</v>
          </cell>
        </row>
        <row r="38103">
          <cell r="H38103" t="str">
            <v>[501]</v>
          </cell>
        </row>
        <row r="38104">
          <cell r="H38104" t="str">
            <v>[502]</v>
          </cell>
        </row>
        <row r="38105">
          <cell r="H38105" t="str">
            <v>[601]</v>
          </cell>
        </row>
        <row r="38106">
          <cell r="H38106" t="str">
            <v>[602]</v>
          </cell>
        </row>
        <row r="38107">
          <cell r="H38107" t="str">
            <v>[603]</v>
          </cell>
        </row>
        <row r="38108">
          <cell r="H38108" t="str">
            <v>[604]</v>
          </cell>
        </row>
        <row r="38109">
          <cell r="H38109" t="str">
            <v>[702]</v>
          </cell>
        </row>
        <row r="38110">
          <cell r="H38110" t="str">
            <v>[711]</v>
          </cell>
        </row>
        <row r="38111">
          <cell r="H38111" t="str">
            <v>[712]</v>
          </cell>
        </row>
        <row r="38112">
          <cell r="H38112" t="str">
            <v>[W101]</v>
          </cell>
        </row>
        <row r="38113">
          <cell r="H38113" t="str">
            <v>[W102]</v>
          </cell>
        </row>
        <row r="38114">
          <cell r="H38114" t="str">
            <v>[W103]</v>
          </cell>
        </row>
        <row r="38115">
          <cell r="H38115" t="str">
            <v>[W104]</v>
          </cell>
        </row>
        <row r="38116">
          <cell r="H38116" t="str">
            <v>[W105]</v>
          </cell>
        </row>
        <row r="38117">
          <cell r="H38117" t="str">
            <v>[W106]</v>
          </cell>
        </row>
        <row r="38118">
          <cell r="H38118" t="str">
            <v>[W107-109]</v>
          </cell>
        </row>
        <row r="38119">
          <cell r="H38119" t="str">
            <v>[W110]</v>
          </cell>
        </row>
        <row r="38120">
          <cell r="H38120" t="str">
            <v>[W131]</v>
          </cell>
        </row>
        <row r="38121">
          <cell r="H38121" t="str">
            <v>[W132/133]</v>
          </cell>
        </row>
        <row r="38122">
          <cell r="H38122" t="str">
            <v>[W153-155]</v>
          </cell>
        </row>
        <row r="38123">
          <cell r="H38123" t="str">
            <v>[W156]</v>
          </cell>
        </row>
        <row r="38124">
          <cell r="H38124" t="str">
            <v>[W157]</v>
          </cell>
        </row>
        <row r="38125">
          <cell r="H38125" t="str">
            <v>[W158]</v>
          </cell>
        </row>
        <row r="38126">
          <cell r="H38126" t="str">
            <v>[W159]</v>
          </cell>
        </row>
        <row r="38127">
          <cell r="H38127" t="str">
            <v>[W160]</v>
          </cell>
        </row>
        <row r="38128">
          <cell r="H38128" t="str">
            <v>[W161]</v>
          </cell>
        </row>
        <row r="38129">
          <cell r="H38129" t="str">
            <v>[W162]</v>
          </cell>
        </row>
        <row r="38130">
          <cell r="H38130" t="str">
            <v>[W163]</v>
          </cell>
        </row>
        <row r="38131">
          <cell r="H38131" t="str">
            <v>[W1G]</v>
          </cell>
        </row>
        <row r="38132">
          <cell r="H38132" t="str">
            <v>[W201]</v>
          </cell>
        </row>
        <row r="38133">
          <cell r="H38133" t="str">
            <v>[W202]</v>
          </cell>
        </row>
        <row r="38134">
          <cell r="H38134" t="str">
            <v>[W203]</v>
          </cell>
        </row>
        <row r="38135">
          <cell r="H38135" t="str">
            <v>[W204]</v>
          </cell>
        </row>
        <row r="38136">
          <cell r="H38136" t="str">
            <v>[W205]</v>
          </cell>
        </row>
        <row r="38137">
          <cell r="H38137" t="str">
            <v>[W206/1R]</v>
          </cell>
        </row>
        <row r="38138">
          <cell r="H38138" t="str">
            <v>[W209]</v>
          </cell>
        </row>
        <row r="38139">
          <cell r="H38139" t="str">
            <v>[W210]</v>
          </cell>
        </row>
        <row r="38140">
          <cell r="H38140" t="str">
            <v>[W231]</v>
          </cell>
        </row>
        <row r="38141">
          <cell r="H38141" t="str">
            <v>[W233]</v>
          </cell>
        </row>
        <row r="38142">
          <cell r="H38142" t="str">
            <v>[W251]</v>
          </cell>
        </row>
        <row r="38143">
          <cell r="H38143" t="str">
            <v>[W252]</v>
          </cell>
        </row>
        <row r="38144">
          <cell r="H38144" t="str">
            <v>[W253]</v>
          </cell>
        </row>
        <row r="38145">
          <cell r="H38145" t="str">
            <v>[W254]</v>
          </cell>
        </row>
        <row r="38146">
          <cell r="H38146" t="str">
            <v>[W2G/3G]</v>
          </cell>
        </row>
        <row r="38147">
          <cell r="H38147" t="str">
            <v>[c11]</v>
          </cell>
        </row>
        <row r="38148">
          <cell r="H38148" t="str">
            <v>[c12]</v>
          </cell>
        </row>
        <row r="38149">
          <cell r="H38149" t="str">
            <v>[c21]</v>
          </cell>
        </row>
        <row r="38150">
          <cell r="H38150" t="str">
            <v>[c22]</v>
          </cell>
        </row>
        <row r="38151">
          <cell r="H38151" t="str">
            <v>[d11]</v>
          </cell>
        </row>
        <row r="38152">
          <cell r="H38152" t="str">
            <v>[d12]</v>
          </cell>
        </row>
        <row r="38153">
          <cell r="H38153" t="str">
            <v>[d22]</v>
          </cell>
        </row>
        <row r="38154">
          <cell r="H38154" t="str">
            <v>[d31]</v>
          </cell>
        </row>
        <row r="38155">
          <cell r="H38155" t="str">
            <v>[d32]</v>
          </cell>
        </row>
        <row r="38156">
          <cell r="H38156" t="str">
            <v>[d41]</v>
          </cell>
        </row>
        <row r="38157">
          <cell r="H38157" t="str">
            <v>[d42]</v>
          </cell>
        </row>
        <row r="38158">
          <cell r="H38158" t="str">
            <v>[e11]</v>
          </cell>
        </row>
        <row r="38159">
          <cell r="H38159" t="str">
            <v>[e12]</v>
          </cell>
        </row>
        <row r="38160">
          <cell r="H38160" t="str">
            <v>[e21]</v>
          </cell>
        </row>
        <row r="38161">
          <cell r="H38161" t="str">
            <v>[e22]</v>
          </cell>
        </row>
        <row r="38162">
          <cell r="H38162" t="str">
            <v>[W 133]</v>
          </cell>
        </row>
        <row r="38163">
          <cell r="H38163" t="str">
            <v>[W 134]</v>
          </cell>
        </row>
        <row r="38164">
          <cell r="H38164" t="str">
            <v>[W 1R]</v>
          </cell>
        </row>
        <row r="38165">
          <cell r="H38165" t="str">
            <v>[W 1Z]</v>
          </cell>
        </row>
        <row r="38166">
          <cell r="H38166" t="str">
            <v>[Gl 101]</v>
          </cell>
        </row>
        <row r="38167">
          <cell r="H38167" t="str">
            <v>[Gl 102]</v>
          </cell>
        </row>
        <row r="38168">
          <cell r="H38168" t="str">
            <v>[Gl 201]</v>
          </cell>
        </row>
        <row r="38169">
          <cell r="H38169" t="str">
            <v>[Gl 202]</v>
          </cell>
        </row>
        <row r="38170">
          <cell r="H38170" t="str">
            <v>[Gl 204]</v>
          </cell>
        </row>
        <row r="38171">
          <cell r="H38171" t="str">
            <v>[Gl 301]</v>
          </cell>
        </row>
        <row r="38172">
          <cell r="H38172" t="str">
            <v>[Gl 302]</v>
          </cell>
        </row>
        <row r="38173">
          <cell r="H38173" t="str">
            <v>[Gl 303]</v>
          </cell>
        </row>
        <row r="38174">
          <cell r="H38174" t="str">
            <v>[Gl 304]</v>
          </cell>
        </row>
        <row r="38175">
          <cell r="H38175" t="str">
            <v>[Gl 306]</v>
          </cell>
        </row>
        <row r="38176">
          <cell r="H38176" t="str">
            <v>[Gl 308]</v>
          </cell>
        </row>
        <row r="38177">
          <cell r="H38177" t="str">
            <v>[Gl 401]</v>
          </cell>
        </row>
        <row r="38178">
          <cell r="H38178" t="str">
            <v>[Gl 411]</v>
          </cell>
        </row>
        <row r="38179">
          <cell r="H38179" t="str">
            <v>[Gl 412]</v>
          </cell>
        </row>
        <row r="38180">
          <cell r="H38180" t="str">
            <v>[Gl 451]</v>
          </cell>
        </row>
        <row r="38181">
          <cell r="H38181" t="str">
            <v>[Gl 461]</v>
          </cell>
        </row>
        <row r="38182">
          <cell r="H38182" t="str">
            <v>[Gl 471]</v>
          </cell>
        </row>
        <row r="38183">
          <cell r="H38183" t="str">
            <v>[Gl 472]</v>
          </cell>
        </row>
        <row r="38184">
          <cell r="H38184" t="str">
            <v>[Gl 501]</v>
          </cell>
        </row>
        <row r="38185">
          <cell r="H38185" t="str">
            <v>[Gl 502]</v>
          </cell>
        </row>
        <row r="38186">
          <cell r="H38186" t="str">
            <v>[Gl 601]</v>
          </cell>
        </row>
        <row r="38187">
          <cell r="H38187" t="str">
            <v>[Gl 602]</v>
          </cell>
        </row>
        <row r="38188">
          <cell r="H38188" t="str">
            <v>[Gl 603]</v>
          </cell>
        </row>
        <row r="38189">
          <cell r="H38189" t="str">
            <v>[Gl 604]</v>
          </cell>
        </row>
        <row r="38190">
          <cell r="H38190" t="str">
            <v>[Gl 702]</v>
          </cell>
        </row>
        <row r="38191">
          <cell r="H38191" t="str">
            <v>[Gl 711]</v>
          </cell>
        </row>
        <row r="38192">
          <cell r="H38192" t="str">
            <v>[Gl 712]</v>
          </cell>
        </row>
        <row r="38193">
          <cell r="H38193" t="str">
            <v>[101A]</v>
          </cell>
        </row>
        <row r="38194">
          <cell r="H38194" t="str">
            <v>[102A]</v>
          </cell>
        </row>
        <row r="38195">
          <cell r="H38195" t="str">
            <v>[204A]</v>
          </cell>
        </row>
        <row r="38196">
          <cell r="H38196" t="str">
            <v>[303A]</v>
          </cell>
        </row>
        <row r="38197">
          <cell r="H38197" t="str">
            <v>[411A]</v>
          </cell>
        </row>
        <row r="38198">
          <cell r="H38198" t="str">
            <v>[412A]</v>
          </cell>
        </row>
        <row r="38199">
          <cell r="H38199" t="str">
            <v>[451/461A]</v>
          </cell>
        </row>
        <row r="38200">
          <cell r="H38200" t="str">
            <v>[471/472A]</v>
          </cell>
        </row>
        <row r="38201">
          <cell r="H38201" t="str">
            <v>[501A]</v>
          </cell>
        </row>
        <row r="38202">
          <cell r="H38202" t="str">
            <v>[502A]</v>
          </cell>
        </row>
        <row r="38203">
          <cell r="H38203" t="str">
            <v>[711A]</v>
          </cell>
        </row>
        <row r="38204">
          <cell r="H38204" t="str">
            <v>[712A]</v>
          </cell>
        </row>
        <row r="38205">
          <cell r="H38205" t="str">
            <v>[Gl 104]</v>
          </cell>
        </row>
        <row r="38206">
          <cell r="H38206" t="str">
            <v>[Gl 1G]</v>
          </cell>
        </row>
        <row r="38207">
          <cell r="H38207" t="str">
            <v>[Gl 210]</v>
          </cell>
        </row>
        <row r="38208">
          <cell r="H38208" t="str">
            <v>[Gl 2G]</v>
          </cell>
        </row>
        <row r="38209">
          <cell r="H38209" t="str">
            <v>[Gl 310]</v>
          </cell>
        </row>
        <row r="38210">
          <cell r="H38210" t="str">
            <v>[Gl 410]</v>
          </cell>
        </row>
        <row r="38211">
          <cell r="H38211" t="str">
            <v>[Gl 414]</v>
          </cell>
        </row>
        <row r="38212">
          <cell r="H38212" t="str">
            <v>[Gl 504]</v>
          </cell>
        </row>
        <row r="38213">
          <cell r="H38213" t="str">
            <v>[Gl 704]</v>
          </cell>
        </row>
        <row r="38214">
          <cell r="H38214" t="str">
            <v>[W106A]</v>
          </cell>
        </row>
        <row r="38215">
          <cell r="H38215" t="str">
            <v>[W131-133A]</v>
          </cell>
        </row>
        <row r="38216">
          <cell r="H38216" t="str">
            <v>[W153-156A]</v>
          </cell>
        </row>
        <row r="38217">
          <cell r="H38217" t="str">
            <v>[W206/1RA]</v>
          </cell>
        </row>
        <row r="38218">
          <cell r="H38218" t="str">
            <v>[W231A]</v>
          </cell>
        </row>
        <row r="38219">
          <cell r="H38219" t="str">
            <v>[W233A]</v>
          </cell>
        </row>
        <row r="38220">
          <cell r="H38220" t="str">
            <v>[Bl c11]</v>
          </cell>
        </row>
        <row r="38221">
          <cell r="H38221" t="str">
            <v>[Bl c12]</v>
          </cell>
        </row>
        <row r="38222">
          <cell r="H38222" t="str">
            <v>[Bl c21]</v>
          </cell>
        </row>
        <row r="38223">
          <cell r="H38223" t="str">
            <v>[Bl c22]</v>
          </cell>
        </row>
        <row r="38224">
          <cell r="H38224" t="str">
            <v>[Bl d11]</v>
          </cell>
        </row>
        <row r="38225">
          <cell r="H38225" t="str">
            <v>[Bl d12]</v>
          </cell>
        </row>
        <row r="38226">
          <cell r="H38226" t="str">
            <v>[Bl d31]</v>
          </cell>
        </row>
        <row r="38227">
          <cell r="H38227" t="str">
            <v>[Bl d32]</v>
          </cell>
        </row>
        <row r="38228">
          <cell r="H38228" t="str">
            <v>[Bl d41]</v>
          </cell>
        </row>
        <row r="38229">
          <cell r="H38229" t="str">
            <v>[Bl d42]</v>
          </cell>
        </row>
        <row r="38230">
          <cell r="H38230" t="str">
            <v>[Bl e11]</v>
          </cell>
        </row>
        <row r="38231">
          <cell r="H38231" t="str">
            <v>[Bl e12]</v>
          </cell>
        </row>
        <row r="38232">
          <cell r="H38232" t="str">
            <v>[Bl e21]</v>
          </cell>
        </row>
        <row r="38233">
          <cell r="H38233" t="str">
            <v>[Bl e22]</v>
          </cell>
        </row>
        <row r="38234">
          <cell r="H38234" t="str">
            <v>[EVA1]</v>
          </cell>
        </row>
        <row r="38235">
          <cell r="H38235" t="str">
            <v>[EVA2]</v>
          </cell>
        </row>
        <row r="38236">
          <cell r="H38236" t="str">
            <v>[EVA3]</v>
          </cell>
        </row>
        <row r="38237">
          <cell r="H38237" t="str">
            <v>[Ers Ac12]</v>
          </cell>
        </row>
        <row r="38238">
          <cell r="H38238" t="str">
            <v>[Ers Ac22]</v>
          </cell>
        </row>
        <row r="38239">
          <cell r="H38239" t="str">
            <v>[Ers Ad12]</v>
          </cell>
        </row>
        <row r="38240">
          <cell r="H38240" t="str">
            <v>[Ers Ad32]</v>
          </cell>
        </row>
        <row r="38241">
          <cell r="H38241" t="str">
            <v>[Ers Ad42]</v>
          </cell>
        </row>
        <row r="38242">
          <cell r="H38242" t="str">
            <v>[Ers Ae12]</v>
          </cell>
        </row>
        <row r="38243">
          <cell r="H38243" t="str">
            <v>[Ers Bc11]</v>
          </cell>
        </row>
        <row r="38244">
          <cell r="H38244" t="str">
            <v>[Ers Bc21]</v>
          </cell>
        </row>
        <row r="38245">
          <cell r="H38245" t="str">
            <v>[Ers Bd11]</v>
          </cell>
        </row>
        <row r="38246">
          <cell r="H38246" t="str">
            <v>[Ers Bd31]</v>
          </cell>
        </row>
        <row r="38247">
          <cell r="H38247" t="str">
            <v>[Ers Bd41]</v>
          </cell>
        </row>
        <row r="38248">
          <cell r="H38248" t="str">
            <v>[Ers Be11]</v>
          </cell>
        </row>
        <row r="38249">
          <cell r="H38249" t="str">
            <v>[Ers H1G]</v>
          </cell>
        </row>
        <row r="38250">
          <cell r="H38250" t="str">
            <v>[Ers H201]</v>
          </cell>
        </row>
        <row r="38251">
          <cell r="H38251" t="str">
            <v>[Ers H202]</v>
          </cell>
        </row>
        <row r="38252">
          <cell r="H38252" t="str">
            <v>[Ers H204]</v>
          </cell>
        </row>
        <row r="38253">
          <cell r="H38253" t="str">
            <v>[Ers H2G]</v>
          </cell>
        </row>
        <row r="38254">
          <cell r="H38254" t="str">
            <v>[Ers H601]</v>
          </cell>
        </row>
        <row r="38255">
          <cell r="H38255" t="str">
            <v>[Ers H602]</v>
          </cell>
        </row>
        <row r="38256">
          <cell r="H38256" t="str">
            <v>[Ers H603]</v>
          </cell>
        </row>
        <row r="38257">
          <cell r="H38257" t="str">
            <v>[Ers H604]</v>
          </cell>
        </row>
        <row r="38258">
          <cell r="H38258" t="str">
            <v>[Ers R302]</v>
          </cell>
        </row>
        <row r="38259">
          <cell r="H38259" t="str">
            <v>[Ers R303]</v>
          </cell>
        </row>
        <row r="38260">
          <cell r="H38260" t="str">
            <v>[Ers R304]</v>
          </cell>
        </row>
        <row r="38261">
          <cell r="H38261" t="str">
            <v>[Ers R306]</v>
          </cell>
        </row>
        <row r="38262">
          <cell r="H38262" t="str">
            <v>[Ers R401]</v>
          </cell>
        </row>
        <row r="38263">
          <cell r="H38263" t="str">
            <v>[Ers R601]</v>
          </cell>
        </row>
        <row r="38264">
          <cell r="H38264" t="str">
            <v>[Ers R603]</v>
          </cell>
        </row>
        <row r="38265">
          <cell r="H38265" t="str">
            <v>[Ers R702]</v>
          </cell>
        </row>
        <row r="38266">
          <cell r="H38266" t="str">
            <v>[Ers Sch201R]</v>
          </cell>
        </row>
        <row r="38267">
          <cell r="H38267" t="str">
            <v>[Ers Sch301H]</v>
          </cell>
        </row>
        <row r="38268">
          <cell r="H38268" t="str">
            <v>[Ers Sch301R]</v>
          </cell>
        </row>
        <row r="38269">
          <cell r="H38269" t="str">
            <v>[Ers Sch302H]</v>
          </cell>
        </row>
        <row r="38270">
          <cell r="H38270" t="str">
            <v>[Ers Sch303H]</v>
          </cell>
        </row>
        <row r="38271">
          <cell r="H38271" t="str">
            <v>[Ers Sch304H]</v>
          </cell>
        </row>
        <row r="38272">
          <cell r="H38272" t="str">
            <v>[Ers Sch306H]</v>
          </cell>
        </row>
        <row r="38273">
          <cell r="H38273" t="str">
            <v>[Ers Sch602R]</v>
          </cell>
        </row>
        <row r="38274">
          <cell r="H38274" t="str">
            <v>[Ers Sch604R]</v>
          </cell>
        </row>
        <row r="38275">
          <cell r="H38275" t="str">
            <v>[Ers Sch702H]</v>
          </cell>
        </row>
        <row r="38276">
          <cell r="H38276" t="str">
            <v>[Ers Yc22]</v>
          </cell>
        </row>
        <row r="38277">
          <cell r="H38277" t="str">
            <v>[Ers Yd12]</v>
          </cell>
        </row>
        <row r="38278">
          <cell r="H38278" t="str">
            <v>[Ers Yd32]</v>
          </cell>
        </row>
        <row r="38279">
          <cell r="H38279" t="str">
            <v>[Ers Yd42]</v>
          </cell>
        </row>
        <row r="38280">
          <cell r="H38280" t="str">
            <v>[Ers Ye12]</v>
          </cell>
        </row>
        <row r="38281">
          <cell r="H38281" t="str">
            <v>[Ers Ye22]</v>
          </cell>
        </row>
        <row r="38282">
          <cell r="H38282" t="str">
            <v>[Ers Zc21]</v>
          </cell>
        </row>
        <row r="38283">
          <cell r="H38283" t="str">
            <v>[Ers Zd11]</v>
          </cell>
        </row>
        <row r="38284">
          <cell r="H38284" t="str">
            <v>[Ers Zd31]</v>
          </cell>
        </row>
        <row r="38285">
          <cell r="H38285" t="str">
            <v>[Ers Zd41]</v>
          </cell>
        </row>
        <row r="38286">
          <cell r="H38286" t="str">
            <v>[Ers Ze11]</v>
          </cell>
        </row>
        <row r="38287">
          <cell r="H38287" t="str">
            <v>[Ers Ze21]</v>
          </cell>
        </row>
        <row r="38288">
          <cell r="H38288" t="str">
            <v>[Ers 1Ad32]</v>
          </cell>
        </row>
        <row r="38289">
          <cell r="H38289" t="str">
            <v>[Ers 1Bd31]</v>
          </cell>
        </row>
        <row r="38290">
          <cell r="H38290" t="str">
            <v>[Ers 1H601]</v>
          </cell>
        </row>
        <row r="38291">
          <cell r="H38291" t="str">
            <v>[Ers 1H604]</v>
          </cell>
        </row>
        <row r="38292">
          <cell r="H38292" t="str">
            <v>[Ers 1R303]</v>
          </cell>
        </row>
        <row r="38293">
          <cell r="H38293" t="str">
            <v>[Ers 2H601]</v>
          </cell>
        </row>
        <row r="38294">
          <cell r="H38294" t="str">
            <v>[Ers 2R303]</v>
          </cell>
        </row>
        <row r="38295">
          <cell r="H38295" t="str">
            <v>[GA Ac22]</v>
          </cell>
        </row>
        <row r="38296">
          <cell r="H38296" t="str">
            <v>[GA Ad42]</v>
          </cell>
        </row>
        <row r="38297">
          <cell r="H38297" t="str">
            <v>[GA Bc21]</v>
          </cell>
        </row>
        <row r="38298">
          <cell r="H38298" t="str">
            <v>[GA Bd41]</v>
          </cell>
        </row>
        <row r="38299">
          <cell r="H38299" t="str">
            <v>[GA H201]</v>
          </cell>
        </row>
        <row r="38300">
          <cell r="H38300" t="str">
            <v>[GA H202]</v>
          </cell>
        </row>
        <row r="38301">
          <cell r="H38301" t="str">
            <v>[GA H601]</v>
          </cell>
        </row>
        <row r="38302">
          <cell r="H38302" t="str">
            <v>[GA H602]</v>
          </cell>
        </row>
        <row r="38303">
          <cell r="H38303" t="str">
            <v>[GA R302]</v>
          </cell>
        </row>
        <row r="38304">
          <cell r="H38304" t="str">
            <v>[GA R401]</v>
          </cell>
        </row>
        <row r="38305">
          <cell r="H38305" t="str">
            <v>[GA R601]</v>
          </cell>
        </row>
        <row r="38306">
          <cell r="H38306" t="str">
            <v>[GA Sch201R]</v>
          </cell>
        </row>
        <row r="38307">
          <cell r="H38307" t="str">
            <v>[GA Sch702H]</v>
          </cell>
        </row>
        <row r="38308">
          <cell r="H38308" t="str">
            <v>[GA Yd12]</v>
          </cell>
        </row>
        <row r="38309">
          <cell r="H38309" t="str">
            <v>[GA Ye12]</v>
          </cell>
        </row>
        <row r="38310">
          <cell r="H38310" t="str">
            <v>[GA Zd11]</v>
          </cell>
        </row>
        <row r="38311">
          <cell r="H38311" t="str">
            <v>[GVA ac22]</v>
          </cell>
        </row>
        <row r="38312">
          <cell r="H38312" t="str">
            <v>[GVA ad42]</v>
          </cell>
        </row>
        <row r="38313">
          <cell r="H38313" t="str">
            <v>[GVA bc21]</v>
          </cell>
        </row>
        <row r="38314">
          <cell r="H38314" t="str">
            <v>[GVA bd41]</v>
          </cell>
        </row>
        <row r="38315">
          <cell r="H38315" t="str">
            <v>[GVA h(Yd12)]</v>
          </cell>
        </row>
        <row r="38316">
          <cell r="H38316" t="str">
            <v>[GVA h(Ye12)]</v>
          </cell>
        </row>
        <row r="38317">
          <cell r="H38317" t="str">
            <v>[GVA h(Zd11)]</v>
          </cell>
        </row>
        <row r="38318">
          <cell r="H38318" t="str">
            <v>[GVA h(Ze11)]</v>
          </cell>
        </row>
        <row r="38319">
          <cell r="H38319" t="str">
            <v>[GVA r(Ac22)]</v>
          </cell>
        </row>
        <row r="38320">
          <cell r="H38320" t="str">
            <v>[GVA r(Bc21)]</v>
          </cell>
        </row>
        <row r="38321">
          <cell r="H38321" t="str">
            <v>[GVA r501]</v>
          </cell>
        </row>
        <row r="38322">
          <cell r="H38322" t="str">
            <v>[GVA r502]</v>
          </cell>
        </row>
        <row r="38323">
          <cell r="H38323" t="str">
            <v>[GVA yd12]</v>
          </cell>
        </row>
        <row r="38324">
          <cell r="H38324" t="str">
            <v>[GVA ye12]</v>
          </cell>
        </row>
        <row r="38325">
          <cell r="H38325" t="str">
            <v>[GVA zd11]</v>
          </cell>
        </row>
        <row r="38326">
          <cell r="H38326" t="str">
            <v>[XTR c11]</v>
          </cell>
        </row>
        <row r="38327">
          <cell r="H38327" t="str">
            <v>[XTR c12]</v>
          </cell>
        </row>
        <row r="38328">
          <cell r="H38328" t="str">
            <v>[XTR c21]</v>
          </cell>
        </row>
        <row r="38329">
          <cell r="H38329" t="str">
            <v>[XTR c22]</v>
          </cell>
        </row>
        <row r="38330">
          <cell r="H38330" t="str">
            <v>[XTR e11]</v>
          </cell>
        </row>
        <row r="38331">
          <cell r="H38331" t="str">
            <v>[XTR e12]</v>
          </cell>
        </row>
        <row r="38332">
          <cell r="H38332" t="str">
            <v>[XTR e21]</v>
          </cell>
        </row>
        <row r="38333">
          <cell r="H38333" t="str">
            <v>[XTR e22]</v>
          </cell>
        </row>
        <row r="38334">
          <cell r="H38334" t="str">
            <v>[Ac12]</v>
          </cell>
        </row>
        <row r="38335">
          <cell r="H38335" t="str">
            <v>[Ac22]</v>
          </cell>
        </row>
        <row r="38336">
          <cell r="H38336" t="str">
            <v>[Ad12]</v>
          </cell>
        </row>
        <row r="38337">
          <cell r="H38337" t="str">
            <v>[Ad32]</v>
          </cell>
        </row>
        <row r="38338">
          <cell r="H38338" t="str">
            <v>[Ad42]</v>
          </cell>
        </row>
        <row r="38339">
          <cell r="H38339" t="str">
            <v>[Ae12]</v>
          </cell>
        </row>
        <row r="38340">
          <cell r="H38340" t="str">
            <v>[Bc11]</v>
          </cell>
        </row>
        <row r="38341">
          <cell r="H38341" t="str">
            <v>[Bc21]</v>
          </cell>
        </row>
        <row r="38342">
          <cell r="H38342" t="str">
            <v>[Bd11]</v>
          </cell>
        </row>
        <row r="38343">
          <cell r="H38343" t="str">
            <v>[Bd31]</v>
          </cell>
        </row>
        <row r="38344">
          <cell r="H38344" t="str">
            <v>[Bd41]</v>
          </cell>
        </row>
        <row r="38345">
          <cell r="H38345" t="str">
            <v>[Be11]</v>
          </cell>
        </row>
        <row r="38346">
          <cell r="H38346" t="str">
            <v>[H1G]</v>
          </cell>
        </row>
        <row r="38347">
          <cell r="H38347" t="str">
            <v>[H201]</v>
          </cell>
        </row>
        <row r="38348">
          <cell r="H38348" t="str">
            <v>[H202]</v>
          </cell>
        </row>
        <row r="38349">
          <cell r="H38349" t="str">
            <v>[H204]</v>
          </cell>
        </row>
        <row r="38350">
          <cell r="H38350" t="str">
            <v>[H2G]</v>
          </cell>
        </row>
        <row r="38351">
          <cell r="H38351" t="str">
            <v>[H601]</v>
          </cell>
        </row>
        <row r="38352">
          <cell r="H38352" t="str">
            <v>[H602]</v>
          </cell>
        </row>
        <row r="38353">
          <cell r="H38353" t="str">
            <v>[H603]</v>
          </cell>
        </row>
        <row r="38354">
          <cell r="H38354" t="str">
            <v>[H604]</v>
          </cell>
        </row>
        <row r="38355">
          <cell r="H38355" t="str">
            <v>[R302]</v>
          </cell>
        </row>
        <row r="38356">
          <cell r="H38356" t="str">
            <v>[R303]</v>
          </cell>
        </row>
        <row r="38357">
          <cell r="H38357" t="str">
            <v>[R304]</v>
          </cell>
        </row>
        <row r="38358">
          <cell r="H38358" t="str">
            <v>[R306]</v>
          </cell>
        </row>
        <row r="38359">
          <cell r="H38359" t="str">
            <v>[R401]</v>
          </cell>
        </row>
        <row r="38360">
          <cell r="H38360" t="str">
            <v>[R601]</v>
          </cell>
        </row>
        <row r="38361">
          <cell r="H38361" t="str">
            <v>[R603]</v>
          </cell>
        </row>
        <row r="38362">
          <cell r="H38362" t="str">
            <v>[R702]</v>
          </cell>
        </row>
        <row r="38363">
          <cell r="H38363" t="str">
            <v>[Yc22]</v>
          </cell>
        </row>
        <row r="38364">
          <cell r="H38364" t="str">
            <v>[Yd12]</v>
          </cell>
        </row>
        <row r="38365">
          <cell r="H38365" t="str">
            <v>[Yd32]</v>
          </cell>
        </row>
        <row r="38366">
          <cell r="H38366" t="str">
            <v>[Yd42]</v>
          </cell>
        </row>
        <row r="38367">
          <cell r="H38367" t="str">
            <v>[Ye12]</v>
          </cell>
        </row>
        <row r="38368">
          <cell r="H38368" t="str">
            <v>[Ye22]</v>
          </cell>
        </row>
        <row r="38369">
          <cell r="H38369" t="str">
            <v>[Zc21]</v>
          </cell>
        </row>
        <row r="38370">
          <cell r="H38370" t="str">
            <v>[Zd11]</v>
          </cell>
        </row>
        <row r="38371">
          <cell r="H38371" t="str">
            <v>[Zd31]</v>
          </cell>
        </row>
        <row r="38372">
          <cell r="H38372" t="str">
            <v>[Zd41]</v>
          </cell>
        </row>
        <row r="38373">
          <cell r="H38373" t="str">
            <v>[Ze11]</v>
          </cell>
        </row>
        <row r="38374">
          <cell r="H38374" t="str">
            <v>[Ze21]</v>
          </cell>
        </row>
        <row r="38375">
          <cell r="H38375" t="str">
            <v>[Gl c11]</v>
          </cell>
        </row>
        <row r="38376">
          <cell r="H38376" t="str">
            <v>[Gl c12]</v>
          </cell>
        </row>
        <row r="38377">
          <cell r="H38377" t="str">
            <v>[Gl c21]</v>
          </cell>
        </row>
        <row r="38378">
          <cell r="H38378" t="str">
            <v>[Gl c22]</v>
          </cell>
        </row>
        <row r="38379">
          <cell r="H38379" t="str">
            <v>[Gl d11]</v>
          </cell>
        </row>
        <row r="38380">
          <cell r="H38380" t="str">
            <v>[Gl d12]</v>
          </cell>
        </row>
        <row r="38381">
          <cell r="H38381" t="str">
            <v>[Gl d22]</v>
          </cell>
        </row>
        <row r="38382">
          <cell r="H38382" t="str">
            <v>[Gl d31]</v>
          </cell>
        </row>
        <row r="38383">
          <cell r="H38383" t="str">
            <v>[Gl d32]</v>
          </cell>
        </row>
        <row r="38384">
          <cell r="H38384" t="str">
            <v>[Gl d41]</v>
          </cell>
        </row>
        <row r="38385">
          <cell r="H38385" t="str">
            <v>[Gl d42]</v>
          </cell>
        </row>
        <row r="38386">
          <cell r="H38386" t="str">
            <v>[Gl e11]</v>
          </cell>
        </row>
        <row r="38387">
          <cell r="H38387" t="str">
            <v>[Gl e12]</v>
          </cell>
        </row>
        <row r="38388">
          <cell r="H38388" t="str">
            <v>[Gl e21]</v>
          </cell>
        </row>
        <row r="38389">
          <cell r="H38389" t="str">
            <v>[Gl e22]</v>
          </cell>
        </row>
        <row r="38390">
          <cell r="H38390" t="str">
            <v>[Sch201R]</v>
          </cell>
        </row>
        <row r="38391">
          <cell r="H38391" t="str">
            <v>[Sch301H]</v>
          </cell>
        </row>
        <row r="38392">
          <cell r="H38392" t="str">
            <v>[Sch301R]</v>
          </cell>
        </row>
        <row r="38393">
          <cell r="H38393" t="str">
            <v>[Sch302H]</v>
          </cell>
        </row>
        <row r="38394">
          <cell r="H38394" t="str">
            <v>[Sch303H]</v>
          </cell>
        </row>
        <row r="38395">
          <cell r="H38395" t="str">
            <v>[Sch304H]</v>
          </cell>
        </row>
        <row r="38396">
          <cell r="H38396" t="str">
            <v>[Sch306H]</v>
          </cell>
        </row>
        <row r="38397">
          <cell r="H38397" t="str">
            <v>[Sch602R]</v>
          </cell>
        </row>
        <row r="38398">
          <cell r="H38398" t="str">
            <v>[Sch604R]</v>
          </cell>
        </row>
        <row r="38399">
          <cell r="H38399" t="str">
            <v>[Sch702H]</v>
          </cell>
        </row>
        <row r="38400">
          <cell r="H38400" t="str">
            <v>[1Ad32]</v>
          </cell>
        </row>
        <row r="38401">
          <cell r="H38401" t="str">
            <v>[1Bd31]</v>
          </cell>
        </row>
        <row r="38402">
          <cell r="H38402" t="str">
            <v>[1H601]</v>
          </cell>
        </row>
        <row r="38403">
          <cell r="H38403" t="str">
            <v>[1H604]</v>
          </cell>
        </row>
        <row r="38404">
          <cell r="H38404" t="str">
            <v>[1R303]</v>
          </cell>
        </row>
        <row r="38405">
          <cell r="H38405" t="str">
            <v>[2H601]</v>
          </cell>
        </row>
        <row r="38406">
          <cell r="H38406" t="str">
            <v>[2R303]</v>
          </cell>
        </row>
        <row r="38407">
          <cell r="H38407" t="str">
            <v>[V101R]</v>
          </cell>
        </row>
        <row r="38408">
          <cell r="H38408" t="str">
            <v>[V102R]</v>
          </cell>
        </row>
        <row r="38409">
          <cell r="H38409" t="str">
            <v>[V104R]</v>
          </cell>
        </row>
        <row r="38410">
          <cell r="H38410" t="str">
            <v>[V204R]</v>
          </cell>
        </row>
        <row r="38411">
          <cell r="H38411" t="str">
            <v>[V210R]</v>
          </cell>
        </row>
        <row r="38412">
          <cell r="H38412" t="str">
            <v>[V308H]</v>
          </cell>
        </row>
        <row r="38413">
          <cell r="H38413" t="str">
            <v>[V308R]</v>
          </cell>
        </row>
        <row r="38414">
          <cell r="H38414" t="str">
            <v>[V310H]</v>
          </cell>
        </row>
        <row r="38415">
          <cell r="H38415" t="str">
            <v>[V410R]</v>
          </cell>
        </row>
        <row r="38416">
          <cell r="H38416" t="str">
            <v>[V411H]</v>
          </cell>
        </row>
        <row r="38417">
          <cell r="H38417" t="str">
            <v>[V412H]</v>
          </cell>
        </row>
        <row r="38418">
          <cell r="H38418" t="str">
            <v>[V414H]</v>
          </cell>
        </row>
        <row r="38419">
          <cell r="H38419" t="str">
            <v>[V451R]</v>
          </cell>
        </row>
        <row r="38420">
          <cell r="H38420" t="str">
            <v>[V501R]</v>
          </cell>
        </row>
        <row r="38421">
          <cell r="H38421" t="str">
            <v>[V502R]</v>
          </cell>
        </row>
        <row r="38422">
          <cell r="H38422" t="str">
            <v>[V504R]</v>
          </cell>
        </row>
        <row r="38423">
          <cell r="H38423" t="str">
            <v>[V704H]</v>
          </cell>
        </row>
        <row r="38424">
          <cell r="H38424" t="str">
            <v>[V711H]</v>
          </cell>
        </row>
        <row r="38425">
          <cell r="H38425" t="str">
            <v>[V712H]</v>
          </cell>
        </row>
        <row r="38426">
          <cell r="H38426" t="str">
            <v>[VH1G]</v>
          </cell>
        </row>
        <row r="38427">
          <cell r="H38427" t="str">
            <v>[VH201]</v>
          </cell>
        </row>
        <row r="38428">
          <cell r="H38428" t="str">
            <v>[VH202]</v>
          </cell>
        </row>
        <row r="38429">
          <cell r="H38429" t="str">
            <v>[VH204]</v>
          </cell>
        </row>
        <row r="38430">
          <cell r="H38430" t="str">
            <v>[VH2G]</v>
          </cell>
        </row>
        <row r="38431">
          <cell r="H38431" t="str">
            <v>[VH601]</v>
          </cell>
        </row>
        <row r="38432">
          <cell r="H38432" t="str">
            <v>[VH602]</v>
          </cell>
        </row>
        <row r="38433">
          <cell r="H38433" t="str">
            <v>[VH603]</v>
          </cell>
        </row>
        <row r="38434">
          <cell r="H38434" t="str">
            <v>[VH604]</v>
          </cell>
        </row>
        <row r="38435">
          <cell r="H38435" t="str">
            <v>[VR302]</v>
          </cell>
        </row>
        <row r="38436">
          <cell r="H38436" t="str">
            <v>[VR303]</v>
          </cell>
        </row>
        <row r="38437">
          <cell r="H38437" t="str">
            <v>[VR304]</v>
          </cell>
        </row>
        <row r="38438">
          <cell r="H38438" t="str">
            <v>[VR306]</v>
          </cell>
        </row>
        <row r="38439">
          <cell r="H38439" t="str">
            <v>[VR401]</v>
          </cell>
        </row>
        <row r="38440">
          <cell r="H38440" t="str">
            <v>[VR601]</v>
          </cell>
        </row>
        <row r="38441">
          <cell r="H38441" t="str">
            <v>[VR603]</v>
          </cell>
        </row>
        <row r="38442">
          <cell r="H38442" t="str">
            <v>[VR702]</v>
          </cell>
        </row>
        <row r="38443">
          <cell r="H38443" t="str">
            <v>[VSch201R]</v>
          </cell>
        </row>
        <row r="38444">
          <cell r="H38444" t="str">
            <v>[VSch301H]</v>
          </cell>
        </row>
        <row r="38445">
          <cell r="H38445" t="str">
            <v>[VSch301R]</v>
          </cell>
        </row>
        <row r="38446">
          <cell r="H38446" t="str">
            <v>[VSch302H]</v>
          </cell>
        </row>
        <row r="38447">
          <cell r="H38447" t="str">
            <v>[VSch303H]</v>
          </cell>
        </row>
        <row r="38448">
          <cell r="H38448" t="str">
            <v>[VSch304H]</v>
          </cell>
        </row>
        <row r="38449">
          <cell r="H38449" t="str">
            <v>[VSch306H]</v>
          </cell>
        </row>
        <row r="38450">
          <cell r="H38450" t="str">
            <v>[VSch602R]</v>
          </cell>
        </row>
        <row r="38451">
          <cell r="H38451" t="str">
            <v>[VSch604R]</v>
          </cell>
        </row>
        <row r="38452">
          <cell r="H38452" t="str">
            <v>[VSch702H]</v>
          </cell>
        </row>
        <row r="38453">
          <cell r="H38453" t="str">
            <v>[ac12]</v>
          </cell>
        </row>
        <row r="38454">
          <cell r="H38454" t="str">
            <v>[ac22]</v>
          </cell>
        </row>
        <row r="38455">
          <cell r="H38455" t="str">
            <v>[ad12]</v>
          </cell>
        </row>
        <row r="38456">
          <cell r="H38456" t="str">
            <v>[ad32(Ad12)]</v>
          </cell>
        </row>
        <row r="38457">
          <cell r="H38457" t="str">
            <v>[ad42]</v>
          </cell>
        </row>
        <row r="38458">
          <cell r="H38458" t="str">
            <v>[ae12]</v>
          </cell>
        </row>
        <row r="38459">
          <cell r="H38459" t="str">
            <v>[bc11]</v>
          </cell>
        </row>
        <row r="38460">
          <cell r="H38460" t="str">
            <v>[bc21]</v>
          </cell>
        </row>
        <row r="38461">
          <cell r="H38461" t="str">
            <v>[bd11]</v>
          </cell>
        </row>
        <row r="38462">
          <cell r="H38462" t="str">
            <v>[bd31(Bd11)]</v>
          </cell>
        </row>
        <row r="38463">
          <cell r="H38463" t="str">
            <v>[bd41]</v>
          </cell>
        </row>
        <row r="38464">
          <cell r="H38464" t="str">
            <v>[be11]</v>
          </cell>
        </row>
        <row r="38465">
          <cell r="H38465" t="str">
            <v>[h(Yd12)]</v>
          </cell>
        </row>
        <row r="38466">
          <cell r="H38466" t="str">
            <v>[h(Ye12)]</v>
          </cell>
        </row>
        <row r="38467">
          <cell r="H38467" t="str">
            <v>[h(Zd11)]</v>
          </cell>
        </row>
        <row r="38468">
          <cell r="H38468" t="str">
            <v>[h(Ze11)]</v>
          </cell>
        </row>
        <row r="38469">
          <cell r="H38469" t="str">
            <v>[r(Ac22)]</v>
          </cell>
        </row>
        <row r="38470">
          <cell r="H38470" t="str">
            <v>[r(Bc21)]</v>
          </cell>
        </row>
        <row r="38471">
          <cell r="H38471" t="str">
            <v>[r501]</v>
          </cell>
        </row>
        <row r="38472">
          <cell r="H38472" t="str">
            <v>[r502]</v>
          </cell>
        </row>
        <row r="38473">
          <cell r="H38473" t="str">
            <v>[yc22]</v>
          </cell>
        </row>
        <row r="38474">
          <cell r="H38474" t="str">
            <v>[yd12]</v>
          </cell>
        </row>
        <row r="38475">
          <cell r="H38475" t="str">
            <v>[yd32(Yd42)]</v>
          </cell>
        </row>
        <row r="38476">
          <cell r="H38476" t="str">
            <v>[yd42]</v>
          </cell>
        </row>
        <row r="38477">
          <cell r="H38477" t="str">
            <v>[ye12]</v>
          </cell>
        </row>
        <row r="38478">
          <cell r="H38478" t="str">
            <v>[ye22]</v>
          </cell>
        </row>
        <row r="38479">
          <cell r="H38479" t="str">
            <v>[zc21]</v>
          </cell>
        </row>
        <row r="38480">
          <cell r="H38480" t="str">
            <v>[zd11]</v>
          </cell>
        </row>
        <row r="38481">
          <cell r="H38481" t="str">
            <v>[zd31(Zd41)]</v>
          </cell>
        </row>
        <row r="38482">
          <cell r="H38482" t="str">
            <v>[zd41]</v>
          </cell>
        </row>
        <row r="38483">
          <cell r="H38483" t="str">
            <v>[ze11]</v>
          </cell>
        </row>
        <row r="38484">
          <cell r="H38484" t="str">
            <v>[ze21]</v>
          </cell>
        </row>
        <row r="38485">
          <cell r="H38485" t="str">
            <v>[Sp 232]</v>
          </cell>
        </row>
        <row r="38486">
          <cell r="H38486" t="str">
            <v>[W 101]</v>
          </cell>
        </row>
        <row r="38487">
          <cell r="H38487" t="str">
            <v>[W 102]</v>
          </cell>
        </row>
        <row r="38488">
          <cell r="H38488" t="str">
            <v>[W 103]</v>
          </cell>
        </row>
        <row r="38489">
          <cell r="H38489" t="str">
            <v>[W 104]</v>
          </cell>
        </row>
        <row r="38490">
          <cell r="H38490" t="str">
            <v>[W 105]</v>
          </cell>
        </row>
        <row r="38491">
          <cell r="H38491" t="str">
            <v>[W 106]</v>
          </cell>
        </row>
        <row r="38492">
          <cell r="H38492" t="str">
            <v>[W 107]</v>
          </cell>
        </row>
        <row r="38493">
          <cell r="H38493" t="str">
            <v>[W 108]</v>
          </cell>
        </row>
        <row r="38494">
          <cell r="H38494" t="str">
            <v>[W 109]</v>
          </cell>
        </row>
        <row r="38495">
          <cell r="H38495" t="str">
            <v>[W 110]</v>
          </cell>
        </row>
        <row r="38496">
          <cell r="H38496" t="str">
            <v>[W 131]</v>
          </cell>
        </row>
        <row r="38497">
          <cell r="H38497" t="str">
            <v>[W 132]</v>
          </cell>
        </row>
        <row r="38498">
          <cell r="H38498" t="str">
            <v>[W 153]</v>
          </cell>
        </row>
        <row r="38499">
          <cell r="H38499" t="str">
            <v>[W 154]</v>
          </cell>
        </row>
        <row r="38500">
          <cell r="H38500" t="str">
            <v>[W 155]</v>
          </cell>
        </row>
        <row r="38501">
          <cell r="H38501" t="str">
            <v>[W 156]</v>
          </cell>
        </row>
        <row r="38502">
          <cell r="H38502" t="str">
            <v>[W 157]</v>
          </cell>
        </row>
        <row r="38503">
          <cell r="H38503" t="str">
            <v>[W 158]</v>
          </cell>
        </row>
        <row r="38504">
          <cell r="H38504" t="str">
            <v>[W 159]</v>
          </cell>
        </row>
        <row r="38505">
          <cell r="H38505" t="str">
            <v>[W 160]</v>
          </cell>
        </row>
        <row r="38506">
          <cell r="H38506" t="str">
            <v>[W 161]</v>
          </cell>
        </row>
        <row r="38507">
          <cell r="H38507" t="str">
            <v>[W 162]</v>
          </cell>
        </row>
        <row r="38508">
          <cell r="H38508" t="str">
            <v>[W 163]</v>
          </cell>
        </row>
        <row r="38509">
          <cell r="H38509" t="str">
            <v>[W 1G]</v>
          </cell>
        </row>
        <row r="38510">
          <cell r="H38510" t="str">
            <v>[W 201]</v>
          </cell>
        </row>
        <row r="38511">
          <cell r="H38511" t="str">
            <v>[W 202]</v>
          </cell>
        </row>
        <row r="38512">
          <cell r="H38512" t="str">
            <v>[W 203]</v>
          </cell>
        </row>
        <row r="38513">
          <cell r="H38513" t="str">
            <v>[W 204]</v>
          </cell>
        </row>
        <row r="38514">
          <cell r="H38514" t="str">
            <v>[W 205]</v>
          </cell>
        </row>
        <row r="38515">
          <cell r="H38515" t="str">
            <v>[W 206]</v>
          </cell>
        </row>
        <row r="38516">
          <cell r="H38516" t="str">
            <v>[W 209]</v>
          </cell>
        </row>
        <row r="38517">
          <cell r="H38517" t="str">
            <v>[W 210]</v>
          </cell>
        </row>
        <row r="38518">
          <cell r="H38518" t="str">
            <v>[W 231]</v>
          </cell>
        </row>
        <row r="38519">
          <cell r="H38519" t="str">
            <v>[W 233]</v>
          </cell>
        </row>
        <row r="38520">
          <cell r="H38520" t="str">
            <v>[W 251]</v>
          </cell>
        </row>
        <row r="38521">
          <cell r="H38521" t="str">
            <v>[W 252]</v>
          </cell>
        </row>
        <row r="38522">
          <cell r="H38522" t="str">
            <v>[W 253]</v>
          </cell>
        </row>
        <row r="38523">
          <cell r="H38523" t="str">
            <v>[W 254]</v>
          </cell>
        </row>
        <row r="38524">
          <cell r="H38524" t="str">
            <v>[W 2G]</v>
          </cell>
        </row>
        <row r="38525">
          <cell r="H38525" t="str">
            <v>[W 3G]</v>
          </cell>
        </row>
        <row r="38526">
          <cell r="H38526" t="str">
            <v>[VE104]</v>
          </cell>
        </row>
        <row r="38527">
          <cell r="H38527" t="str">
            <v>[VE1G]</v>
          </cell>
        </row>
        <row r="38528">
          <cell r="H38528" t="str">
            <v>[VE210]</v>
          </cell>
        </row>
        <row r="38529">
          <cell r="H38529" t="str">
            <v>[VE2G]</v>
          </cell>
        </row>
        <row r="38530">
          <cell r="H38530" t="str">
            <v>[VE310]</v>
          </cell>
        </row>
        <row r="38531">
          <cell r="H38531" t="str">
            <v>[VE410]</v>
          </cell>
        </row>
        <row r="38532">
          <cell r="H38532" t="str">
            <v>[VE414]</v>
          </cell>
        </row>
        <row r="38533">
          <cell r="H38533" t="str">
            <v>[VE504]</v>
          </cell>
        </row>
        <row r="38534">
          <cell r="H38534" t="str">
            <v>[VE704]</v>
          </cell>
        </row>
        <row r="38535">
          <cell r="H38535" t="str">
            <v>[ZE471]</v>
          </cell>
        </row>
        <row r="38536">
          <cell r="H38536" t="str">
            <v>[ZE472]</v>
          </cell>
        </row>
        <row r="38537">
          <cell r="H38537" t="str">
            <v>[ZVEc21]</v>
          </cell>
        </row>
        <row r="38538">
          <cell r="H38538" t="str">
            <v>[ZVEc22]</v>
          </cell>
        </row>
        <row r="38539">
          <cell r="H38539" t="str">
            <v>[ZVEd11H]</v>
          </cell>
        </row>
        <row r="38540">
          <cell r="H38540" t="str">
            <v>[ZVEd11R]</v>
          </cell>
        </row>
        <row r="38541">
          <cell r="H38541" t="str">
            <v>[ZVEd12]</v>
          </cell>
        </row>
        <row r="38542">
          <cell r="H38542" t="str">
            <v>[ZVEd31]</v>
          </cell>
        </row>
        <row r="38543">
          <cell r="H38543" t="str">
            <v>[ZVEd41]</v>
          </cell>
        </row>
        <row r="38544">
          <cell r="H38544" t="str">
            <v>[ZVEd42]</v>
          </cell>
        </row>
        <row r="38545">
          <cell r="H38545" t="str">
            <v>[ZVEe11]</v>
          </cell>
        </row>
        <row r="38546">
          <cell r="H38546" t="str">
            <v>[ZVEe12]</v>
          </cell>
        </row>
        <row r="38547">
          <cell r="H38547" t="str">
            <v>[aws]</v>
          </cell>
        </row>
        <row r="38548">
          <cell r="H38548" t="str">
            <v>[403]</v>
          </cell>
        </row>
        <row r="38549">
          <cell r="H38549" t="str">
            <v>[W 31]</v>
          </cell>
        </row>
        <row r="38550">
          <cell r="H38550" t="str">
            <v>[Gl 101]</v>
          </cell>
        </row>
        <row r="38551">
          <cell r="H38551" t="str">
            <v>[Gl 401]</v>
          </cell>
        </row>
        <row r="38552">
          <cell r="H38552" t="str">
            <v>[Gl 402]</v>
          </cell>
        </row>
        <row r="38553">
          <cell r="H38553" t="str">
            <v>[Gl 403]</v>
          </cell>
        </row>
        <row r="38554">
          <cell r="H38554" t="str">
            <v>[Gl 601]</v>
          </cell>
        </row>
        <row r="38555">
          <cell r="H38555" t="str">
            <v>[101/AWS]</v>
          </cell>
        </row>
        <row r="38556">
          <cell r="H38556" t="str">
            <v>[402/AWS]</v>
          </cell>
        </row>
        <row r="38557">
          <cell r="H38557" t="str">
            <v>[601/AWS]</v>
          </cell>
        </row>
        <row r="38558">
          <cell r="H38558" t="str">
            <v>[Bl b21]</v>
          </cell>
        </row>
        <row r="38559">
          <cell r="H38559" t="str">
            <v>[Bl c11]</v>
          </cell>
        </row>
        <row r="38560">
          <cell r="H38560" t="str">
            <v>[EVA1]</v>
          </cell>
        </row>
        <row r="38561">
          <cell r="H38561" t="str">
            <v>[Ers Ab21]</v>
          </cell>
        </row>
        <row r="38562">
          <cell r="H38562" t="str">
            <v>[Ers H401]</v>
          </cell>
        </row>
        <row r="38563">
          <cell r="H38563" t="str">
            <v>[Ers H402]</v>
          </cell>
        </row>
        <row r="38564">
          <cell r="H38564" t="str">
            <v>[Ers H403]</v>
          </cell>
        </row>
        <row r="38565">
          <cell r="H38565" t="str">
            <v>[Ers R401]</v>
          </cell>
        </row>
        <row r="38566">
          <cell r="H38566" t="str">
            <v>[Ers R402]</v>
          </cell>
        </row>
        <row r="38567">
          <cell r="H38567" t="str">
            <v>[Ers R403]</v>
          </cell>
        </row>
        <row r="38568">
          <cell r="H38568" t="str">
            <v>[Ers Zc11]</v>
          </cell>
        </row>
        <row r="38569">
          <cell r="H38569" t="str">
            <v>[Ers 1Ab21]</v>
          </cell>
        </row>
        <row r="38570">
          <cell r="H38570" t="str">
            <v>[Ers 1H401]</v>
          </cell>
        </row>
        <row r="38571">
          <cell r="H38571" t="str">
            <v>[Ers 1Zc11]</v>
          </cell>
        </row>
        <row r="38572">
          <cell r="H38572" t="str">
            <v>[FA H402]</v>
          </cell>
        </row>
        <row r="38573">
          <cell r="H38573" t="str">
            <v>[101]</v>
          </cell>
        </row>
        <row r="38574">
          <cell r="H38574" t="str">
            <v>[401]</v>
          </cell>
        </row>
        <row r="38575">
          <cell r="H38575" t="str">
            <v>[402]</v>
          </cell>
        </row>
        <row r="38576">
          <cell r="H38576" t="str">
            <v>[501]</v>
          </cell>
        </row>
        <row r="38577">
          <cell r="H38577" t="str">
            <v>[601]</v>
          </cell>
        </row>
        <row r="38578">
          <cell r="H38578" t="str">
            <v>[W1]</v>
          </cell>
        </row>
        <row r="38579">
          <cell r="H38579" t="str">
            <v>[W2]</v>
          </cell>
        </row>
        <row r="38580">
          <cell r="H38580" t="str">
            <v>[W53]</v>
          </cell>
        </row>
        <row r="38581">
          <cell r="H38581" t="str">
            <v>[W54]</v>
          </cell>
        </row>
        <row r="38582">
          <cell r="H38582" t="str">
            <v>[b11]</v>
          </cell>
        </row>
        <row r="38583">
          <cell r="H38583" t="str">
            <v>[b21]</v>
          </cell>
        </row>
        <row r="38584">
          <cell r="H38584" t="str">
            <v>[c11]</v>
          </cell>
        </row>
        <row r="38585">
          <cell r="H38585" t="str">
            <v>[Ab21]</v>
          </cell>
        </row>
        <row r="38586">
          <cell r="H38586" t="str">
            <v>[H401]</v>
          </cell>
        </row>
        <row r="38587">
          <cell r="H38587" t="str">
            <v>[H402]</v>
          </cell>
        </row>
        <row r="38588">
          <cell r="H38588" t="str">
            <v>[H403]</v>
          </cell>
        </row>
        <row r="38589">
          <cell r="H38589" t="str">
            <v>[R401]</v>
          </cell>
        </row>
        <row r="38590">
          <cell r="H38590" t="str">
            <v>[R402]</v>
          </cell>
        </row>
        <row r="38591">
          <cell r="H38591" t="str">
            <v>[R403]</v>
          </cell>
        </row>
        <row r="38592">
          <cell r="H38592" t="str">
            <v>[Zc11]</v>
          </cell>
        </row>
        <row r="38593">
          <cell r="H38593" t="str">
            <v>[Gl b11]</v>
          </cell>
        </row>
        <row r="38594">
          <cell r="H38594" t="str">
            <v>[Gl b21]</v>
          </cell>
        </row>
        <row r="38595">
          <cell r="H38595" t="str">
            <v>[Gl c11]</v>
          </cell>
        </row>
        <row r="38596">
          <cell r="H38596" t="str">
            <v>[1Ab21]</v>
          </cell>
        </row>
        <row r="38597">
          <cell r="H38597" t="str">
            <v>[1H401]</v>
          </cell>
        </row>
        <row r="38598">
          <cell r="H38598" t="str">
            <v>[1Zc11]</v>
          </cell>
        </row>
        <row r="38599">
          <cell r="H38599" t="str">
            <v>[V101R]</v>
          </cell>
        </row>
        <row r="38600">
          <cell r="H38600" t="str">
            <v>[V601H]</v>
          </cell>
        </row>
        <row r="38601">
          <cell r="H38601" t="str">
            <v>[VH401]</v>
          </cell>
        </row>
        <row r="38602">
          <cell r="H38602" t="str">
            <v>[VH402]</v>
          </cell>
        </row>
        <row r="38603">
          <cell r="H38603" t="str">
            <v>[VH403]</v>
          </cell>
        </row>
        <row r="38604">
          <cell r="H38604" t="str">
            <v>[VR401]</v>
          </cell>
        </row>
        <row r="38605">
          <cell r="H38605" t="str">
            <v>[VR402]</v>
          </cell>
        </row>
        <row r="38606">
          <cell r="H38606" t="str">
            <v>[VR403]</v>
          </cell>
        </row>
        <row r="38607">
          <cell r="H38607" t="str">
            <v>[ab21]</v>
          </cell>
        </row>
        <row r="38608">
          <cell r="H38608" t="str">
            <v>[h(Zc11)]</v>
          </cell>
        </row>
        <row r="38609">
          <cell r="H38609" t="str">
            <v>[r(Ab21)]</v>
          </cell>
        </row>
        <row r="38610">
          <cell r="H38610" t="str">
            <v>[zc11]</v>
          </cell>
        </row>
        <row r="38611">
          <cell r="H38611" t="str">
            <v>[W 1]</v>
          </cell>
        </row>
        <row r="38612">
          <cell r="H38612" t="str">
            <v>[W 2]</v>
          </cell>
        </row>
        <row r="38613">
          <cell r="H38613" t="str">
            <v>[W 53]</v>
          </cell>
        </row>
        <row r="38614">
          <cell r="H38614" t="str">
            <v>[W 54]</v>
          </cell>
        </row>
        <row r="38615">
          <cell r="H38615" t="str">
            <v>[ZVE b21]</v>
          </cell>
        </row>
        <row r="38616">
          <cell r="H38616" t="str">
            <v>[ZVE c11]</v>
          </cell>
        </row>
        <row r="38617">
          <cell r="H38617" t="str">
            <v>[aws]</v>
          </cell>
        </row>
        <row r="38618">
          <cell r="H38618" t="str">
            <v>[101]</v>
          </cell>
        </row>
        <row r="38619">
          <cell r="H38619" t="str">
            <v>[111]</v>
          </cell>
        </row>
        <row r="38620">
          <cell r="H38620" t="str">
            <v>[115]</v>
          </cell>
        </row>
        <row r="38621">
          <cell r="H38621" t="str">
            <v>[201]</v>
          </cell>
        </row>
        <row r="38622">
          <cell r="H38622" t="str">
            <v>[202]</v>
          </cell>
        </row>
        <row r="38623">
          <cell r="H38623" t="str">
            <v>[205]</v>
          </cell>
        </row>
        <row r="38624">
          <cell r="H38624" t="str">
            <v>[207]</v>
          </cell>
        </row>
        <row r="38625">
          <cell r="H38625" t="str">
            <v>[209]</v>
          </cell>
        </row>
        <row r="38626">
          <cell r="H38626" t="str">
            <v>[211]</v>
          </cell>
        </row>
        <row r="38627">
          <cell r="H38627" t="str">
            <v>[213]</v>
          </cell>
        </row>
        <row r="38628">
          <cell r="H38628" t="str">
            <v>[301]</v>
          </cell>
        </row>
        <row r="38629">
          <cell r="H38629" t="str">
            <v>[305]</v>
          </cell>
        </row>
        <row r="38630">
          <cell r="H38630" t="str">
            <v>[401]</v>
          </cell>
        </row>
        <row r="38631">
          <cell r="H38631" t="str">
            <v>[411]</v>
          </cell>
        </row>
        <row r="38632">
          <cell r="H38632" t="str">
            <v>[421]</v>
          </cell>
        </row>
        <row r="38633">
          <cell r="H38633" t="str">
            <v>[W1]</v>
          </cell>
        </row>
        <row r="38634">
          <cell r="H38634" t="str">
            <v>[W13/14]</v>
          </cell>
        </row>
        <row r="38635">
          <cell r="H38635" t="str">
            <v>[W16]</v>
          </cell>
        </row>
        <row r="38636">
          <cell r="H38636" t="str">
            <v>[W17]</v>
          </cell>
        </row>
        <row r="38637">
          <cell r="H38637" t="str">
            <v>[W18]</v>
          </cell>
        </row>
        <row r="38638">
          <cell r="H38638" t="str">
            <v>[W2]</v>
          </cell>
        </row>
        <row r="38639">
          <cell r="H38639" t="str">
            <v>[W20]</v>
          </cell>
        </row>
        <row r="38640">
          <cell r="H38640" t="str">
            <v>[W21]</v>
          </cell>
        </row>
        <row r="38641">
          <cell r="H38641" t="str">
            <v>[W3]</v>
          </cell>
        </row>
        <row r="38642">
          <cell r="H38642" t="str">
            <v>[W5-12]</v>
          </cell>
        </row>
        <row r="38643">
          <cell r="H38643" t="str">
            <v>[W53]</v>
          </cell>
        </row>
        <row r="38644">
          <cell r="H38644" t="str">
            <v>[W54/55]</v>
          </cell>
        </row>
        <row r="38645">
          <cell r="H38645" t="str">
            <v>[W56]</v>
          </cell>
        </row>
        <row r="38646">
          <cell r="H38646" t="str">
            <v>[W58]</v>
          </cell>
        </row>
        <row r="38647">
          <cell r="H38647" t="str">
            <v>[W62/63]</v>
          </cell>
        </row>
        <row r="38648">
          <cell r="H38648" t="str">
            <v>[W64]</v>
          </cell>
        </row>
        <row r="38649">
          <cell r="H38649" t="str">
            <v>[W65]</v>
          </cell>
        </row>
        <row r="38650">
          <cell r="H38650" t="str">
            <v>[W66]</v>
          </cell>
        </row>
        <row r="38651">
          <cell r="H38651" t="str">
            <v>[W67]</v>
          </cell>
        </row>
        <row r="38652">
          <cell r="H38652" t="str">
            <v>[W68]</v>
          </cell>
        </row>
        <row r="38653">
          <cell r="H38653" t="str">
            <v>[W69]</v>
          </cell>
        </row>
        <row r="38654">
          <cell r="H38654" t="str">
            <v>[n11]</v>
          </cell>
        </row>
        <row r="38655">
          <cell r="H38655" t="str">
            <v>[n21]</v>
          </cell>
        </row>
        <row r="38656">
          <cell r="H38656" t="str">
            <v>[u11]</v>
          </cell>
        </row>
        <row r="38657">
          <cell r="H38657" t="str">
            <v>[W1L]</v>
          </cell>
        </row>
        <row r="38658">
          <cell r="H38658" t="str">
            <v>[W23(22)]</v>
          </cell>
        </row>
        <row r="38659">
          <cell r="H38659" t="str">
            <v>[W71(63)]</v>
          </cell>
        </row>
        <row r="38660">
          <cell r="H38660" t="str">
            <v>[Gl 101]</v>
          </cell>
        </row>
        <row r="38661">
          <cell r="H38661" t="str">
            <v>[Gl 111]</v>
          </cell>
        </row>
        <row r="38662">
          <cell r="H38662" t="str">
            <v>[Gl 115]</v>
          </cell>
        </row>
        <row r="38663">
          <cell r="H38663" t="str">
            <v>[Gl 201]</v>
          </cell>
        </row>
        <row r="38664">
          <cell r="H38664" t="str">
            <v>[Gl 202]</v>
          </cell>
        </row>
        <row r="38665">
          <cell r="H38665" t="str">
            <v>[Gl 205]</v>
          </cell>
        </row>
        <row r="38666">
          <cell r="H38666" t="str">
            <v>[Gl 207]</v>
          </cell>
        </row>
        <row r="38667">
          <cell r="H38667" t="str">
            <v>[Gl 209]</v>
          </cell>
        </row>
        <row r="38668">
          <cell r="H38668" t="str">
            <v>[Gl 211]</v>
          </cell>
        </row>
        <row r="38669">
          <cell r="H38669" t="str">
            <v>[Gl 213]</v>
          </cell>
        </row>
        <row r="38670">
          <cell r="H38670" t="str">
            <v>[Gl 301]</v>
          </cell>
        </row>
        <row r="38671">
          <cell r="H38671" t="str">
            <v>[Gl 305]</v>
          </cell>
        </row>
        <row r="38672">
          <cell r="H38672" t="str">
            <v>[Gl 401]</v>
          </cell>
        </row>
        <row r="38673">
          <cell r="H38673" t="str">
            <v>[Gl 411]</v>
          </cell>
        </row>
        <row r="38674">
          <cell r="H38674" t="str">
            <v>[Gl 421]</v>
          </cell>
        </row>
        <row r="38675">
          <cell r="H38675" t="str">
            <v>[Gl 102]</v>
          </cell>
        </row>
        <row r="38676">
          <cell r="H38676" t="str">
            <v>[Gl 103]</v>
          </cell>
        </row>
        <row r="38677">
          <cell r="H38677" t="str">
            <v>[Gl 112]</v>
          </cell>
        </row>
        <row r="38678">
          <cell r="H38678" t="str">
            <v>[Gl 113]</v>
          </cell>
        </row>
        <row r="38679">
          <cell r="H38679" t="str">
            <v>[Gl 204]</v>
          </cell>
        </row>
        <row r="38680">
          <cell r="H38680" t="str">
            <v>[Gl 304]</v>
          </cell>
        </row>
        <row r="38681">
          <cell r="H38681" t="str">
            <v>[Gl 402]</v>
          </cell>
        </row>
        <row r="38682">
          <cell r="H38682" t="str">
            <v>[Gl 405]</v>
          </cell>
        </row>
        <row r="38683">
          <cell r="H38683" t="str">
            <v>[Gl 407]</v>
          </cell>
        </row>
        <row r="38684">
          <cell r="H38684" t="str">
            <v>[Gl 800]</v>
          </cell>
        </row>
        <row r="38685">
          <cell r="H38685" t="str">
            <v>[Bl a11]</v>
          </cell>
        </row>
        <row r="38686">
          <cell r="H38686" t="str">
            <v>[Bl n11]</v>
          </cell>
        </row>
        <row r="38687">
          <cell r="H38687" t="str">
            <v>[Bl n21]</v>
          </cell>
        </row>
        <row r="38688">
          <cell r="H38688" t="str">
            <v>[Bl u11]</v>
          </cell>
        </row>
        <row r="38689">
          <cell r="H38689" t="str">
            <v>[EVA1]</v>
          </cell>
        </row>
        <row r="38690">
          <cell r="H38690" t="str">
            <v>[EVA2]</v>
          </cell>
        </row>
        <row r="38691">
          <cell r="H38691" t="str">
            <v>[km 35,818]</v>
          </cell>
        </row>
        <row r="38692">
          <cell r="H38692" t="str">
            <v>[km 85,251]</v>
          </cell>
        </row>
        <row r="38693">
          <cell r="H38693" t="str">
            <v>[km 87,225]</v>
          </cell>
        </row>
        <row r="38694">
          <cell r="H38694" t="str">
            <v>[km 89,563]</v>
          </cell>
        </row>
        <row r="38695">
          <cell r="H38695" t="str">
            <v>[km 89,734]</v>
          </cell>
        </row>
        <row r="38696">
          <cell r="H38696" t="str">
            <v>[km 92,197]</v>
          </cell>
        </row>
        <row r="38697">
          <cell r="H38697" t="str">
            <v>[Ers An11]</v>
          </cell>
        </row>
        <row r="38698">
          <cell r="H38698" t="str">
            <v>[Ers An21]</v>
          </cell>
        </row>
        <row r="38699">
          <cell r="H38699" t="str">
            <v>[Ers Bu11]</v>
          </cell>
        </row>
        <row r="38700">
          <cell r="H38700" t="str">
            <v>[Ers H201]</v>
          </cell>
        </row>
        <row r="38701">
          <cell r="H38701" t="str">
            <v>[Ers H202]</v>
          </cell>
        </row>
        <row r="38702">
          <cell r="H38702" t="str">
            <v>[Ers H205]</v>
          </cell>
        </row>
        <row r="38703">
          <cell r="H38703" t="str">
            <v>[Ers H207]</v>
          </cell>
        </row>
        <row r="38704">
          <cell r="H38704" t="str">
            <v>[Ers H209]</v>
          </cell>
        </row>
        <row r="38705">
          <cell r="H38705" t="str">
            <v>[Ers H211]</v>
          </cell>
        </row>
        <row r="38706">
          <cell r="H38706" t="str">
            <v>[Ers R202]</v>
          </cell>
        </row>
        <row r="38707">
          <cell r="H38707" t="str">
            <v>[Ers R207]</v>
          </cell>
        </row>
        <row r="38708">
          <cell r="H38708" t="str">
            <v>[Ers R209]</v>
          </cell>
        </row>
        <row r="38709">
          <cell r="H38709" t="str">
            <v>[Ers R211]</v>
          </cell>
        </row>
        <row r="38710">
          <cell r="H38710" t="str">
            <v>[Ers R301]</v>
          </cell>
        </row>
        <row r="38711">
          <cell r="H38711" t="str">
            <v>[Ers R305]</v>
          </cell>
        </row>
        <row r="38712">
          <cell r="H38712" t="str">
            <v>[Ers Sch201R]</v>
          </cell>
        </row>
        <row r="38713">
          <cell r="H38713" t="str">
            <v>[Ers Sch205R]</v>
          </cell>
        </row>
        <row r="38714">
          <cell r="H38714" t="str">
            <v>[Ers Sch301H]</v>
          </cell>
        </row>
        <row r="38715">
          <cell r="H38715" t="str">
            <v>[Ers Sch305H]</v>
          </cell>
        </row>
        <row r="38716">
          <cell r="H38716" t="str">
            <v>[Ers Za11]</v>
          </cell>
        </row>
        <row r="38717">
          <cell r="H38717" t="str">
            <v>[Ers Zn21]</v>
          </cell>
        </row>
        <row r="38718">
          <cell r="H38718" t="str">
            <v>[Ers 1An21]</v>
          </cell>
        </row>
        <row r="38719">
          <cell r="H38719" t="str">
            <v>[Ers 1R207]</v>
          </cell>
        </row>
        <row r="38720">
          <cell r="H38720" t="str">
            <v>[Ers 1R301]</v>
          </cell>
        </row>
        <row r="38721">
          <cell r="H38721" t="str">
            <v>[Ers 1R305]</v>
          </cell>
        </row>
        <row r="38722">
          <cell r="H38722" t="str">
            <v>[XPRT_n11]</v>
          </cell>
        </row>
        <row r="38723">
          <cell r="H38723" t="str">
            <v>[XPRT_n21]</v>
          </cell>
        </row>
        <row r="38724">
          <cell r="H38724" t="str">
            <v>[XPRT_u11]</v>
          </cell>
        </row>
        <row r="38725">
          <cell r="H38725" t="str">
            <v>[a11]</v>
          </cell>
        </row>
        <row r="38726">
          <cell r="H38726" t="str">
            <v>[b21]</v>
          </cell>
        </row>
        <row r="38727">
          <cell r="H38727" t="str">
            <v>[An11]</v>
          </cell>
        </row>
        <row r="38728">
          <cell r="H38728" t="str">
            <v>[An21]</v>
          </cell>
        </row>
        <row r="38729">
          <cell r="H38729" t="str">
            <v>[Bu11]</v>
          </cell>
        </row>
        <row r="38730">
          <cell r="H38730" t="str">
            <v>[H201]</v>
          </cell>
        </row>
        <row r="38731">
          <cell r="H38731" t="str">
            <v>[H202]</v>
          </cell>
        </row>
        <row r="38732">
          <cell r="H38732" t="str">
            <v>[H205]</v>
          </cell>
        </row>
        <row r="38733">
          <cell r="H38733" t="str">
            <v>[H207]</v>
          </cell>
        </row>
        <row r="38734">
          <cell r="H38734" t="str">
            <v>[H209]</v>
          </cell>
        </row>
        <row r="38735">
          <cell r="H38735" t="str">
            <v>[H211]</v>
          </cell>
        </row>
        <row r="38736">
          <cell r="H38736" t="str">
            <v>[R202]</v>
          </cell>
        </row>
        <row r="38737">
          <cell r="H38737" t="str">
            <v>[R207]</v>
          </cell>
        </row>
        <row r="38738">
          <cell r="H38738" t="str">
            <v>[R209]</v>
          </cell>
        </row>
        <row r="38739">
          <cell r="H38739" t="str">
            <v>[R211]</v>
          </cell>
        </row>
        <row r="38740">
          <cell r="H38740" t="str">
            <v>[R301]</v>
          </cell>
        </row>
        <row r="38741">
          <cell r="H38741" t="str">
            <v>[R305]</v>
          </cell>
        </row>
        <row r="38742">
          <cell r="H38742" t="str">
            <v>[Za11]</v>
          </cell>
        </row>
        <row r="38743">
          <cell r="H38743" t="str">
            <v>[Zn21]</v>
          </cell>
        </row>
        <row r="38744">
          <cell r="H38744" t="str">
            <v>[Gl a11]</v>
          </cell>
        </row>
        <row r="38745">
          <cell r="H38745" t="str">
            <v>[Gl b21]</v>
          </cell>
        </row>
        <row r="38746">
          <cell r="H38746" t="str">
            <v>[Gl n11]</v>
          </cell>
        </row>
        <row r="38747">
          <cell r="H38747" t="str">
            <v>[Gl n21]</v>
          </cell>
        </row>
        <row r="38748">
          <cell r="H38748" t="str">
            <v>[Gl u11]</v>
          </cell>
        </row>
        <row r="38749">
          <cell r="H38749" t="str">
            <v>[Sch201R]</v>
          </cell>
        </row>
        <row r="38750">
          <cell r="H38750" t="str">
            <v>[Sch205R]</v>
          </cell>
        </row>
        <row r="38751">
          <cell r="H38751" t="str">
            <v>[Sch301H]</v>
          </cell>
        </row>
        <row r="38752">
          <cell r="H38752" t="str">
            <v>[Sch305H]</v>
          </cell>
        </row>
        <row r="38753">
          <cell r="H38753" t="str">
            <v>[1An21]</v>
          </cell>
        </row>
        <row r="38754">
          <cell r="H38754" t="str">
            <v>[1R207]</v>
          </cell>
        </row>
        <row r="38755">
          <cell r="H38755" t="str">
            <v>[1R301]</v>
          </cell>
        </row>
        <row r="38756">
          <cell r="H38756" t="str">
            <v>[1R305]</v>
          </cell>
        </row>
        <row r="38757">
          <cell r="H38757" t="str">
            <v>[V1]</v>
          </cell>
        </row>
        <row r="38758">
          <cell r="H38758" t="str">
            <v>[V101R]</v>
          </cell>
        </row>
        <row r="38759">
          <cell r="H38759" t="str">
            <v>[V102R]</v>
          </cell>
        </row>
        <row r="38760">
          <cell r="H38760" t="str">
            <v>[V103R]</v>
          </cell>
        </row>
        <row r="38761">
          <cell r="H38761" t="str">
            <v>[V111H]</v>
          </cell>
        </row>
        <row r="38762">
          <cell r="H38762" t="str">
            <v>[V111R]</v>
          </cell>
        </row>
        <row r="38763">
          <cell r="H38763" t="str">
            <v>[V112R]</v>
          </cell>
        </row>
        <row r="38764">
          <cell r="H38764" t="str">
            <v>[V113R]</v>
          </cell>
        </row>
        <row r="38765">
          <cell r="H38765" t="str">
            <v>[V115R]</v>
          </cell>
        </row>
        <row r="38766">
          <cell r="H38766" t="str">
            <v>[V18]</v>
          </cell>
        </row>
        <row r="38767">
          <cell r="H38767" t="str">
            <v>[V204H]</v>
          </cell>
        </row>
        <row r="38768">
          <cell r="H38768" t="str">
            <v>[V213H]</v>
          </cell>
        </row>
        <row r="38769">
          <cell r="H38769" t="str">
            <v>[V213R]</v>
          </cell>
        </row>
        <row r="38770">
          <cell r="H38770" t="str">
            <v>[V304R]</v>
          </cell>
        </row>
        <row r="38771">
          <cell r="H38771" t="str">
            <v>[V401H]</v>
          </cell>
        </row>
        <row r="38772">
          <cell r="H38772" t="str">
            <v>[V402H]</v>
          </cell>
        </row>
        <row r="38773">
          <cell r="H38773" t="str">
            <v>[V405H]</v>
          </cell>
        </row>
        <row r="38774">
          <cell r="H38774" t="str">
            <v>[V407H]</v>
          </cell>
        </row>
        <row r="38775">
          <cell r="H38775" t="str">
            <v>[V800H]</v>
          </cell>
        </row>
        <row r="38776">
          <cell r="H38776" t="str">
            <v>[VH201]</v>
          </cell>
        </row>
        <row r="38777">
          <cell r="H38777" t="str">
            <v>[VH202]</v>
          </cell>
        </row>
        <row r="38778">
          <cell r="H38778" t="str">
            <v>[VH205]</v>
          </cell>
        </row>
        <row r="38779">
          <cell r="H38779" t="str">
            <v>[VH207]</v>
          </cell>
        </row>
        <row r="38780">
          <cell r="H38780" t="str">
            <v>[VH209]</v>
          </cell>
        </row>
        <row r="38781">
          <cell r="H38781" t="str">
            <v>[VH211]</v>
          </cell>
        </row>
        <row r="38782">
          <cell r="H38782" t="str">
            <v>[VR202]</v>
          </cell>
        </row>
        <row r="38783">
          <cell r="H38783" t="str">
            <v>[VR207]</v>
          </cell>
        </row>
        <row r="38784">
          <cell r="H38784" t="str">
            <v>[VR209]</v>
          </cell>
        </row>
        <row r="38785">
          <cell r="H38785" t="str">
            <v>[VR211]</v>
          </cell>
        </row>
        <row r="38786">
          <cell r="H38786" t="str">
            <v>[VR301]</v>
          </cell>
        </row>
        <row r="38787">
          <cell r="H38787" t="str">
            <v>[VR305]</v>
          </cell>
        </row>
        <row r="38788">
          <cell r="H38788" t="str">
            <v>[VSch201R]</v>
          </cell>
        </row>
        <row r="38789">
          <cell r="H38789" t="str">
            <v>[VSch205R]</v>
          </cell>
        </row>
        <row r="38790">
          <cell r="H38790" t="str">
            <v>[VSch301H]</v>
          </cell>
        </row>
        <row r="38791">
          <cell r="H38791" t="str">
            <v>[VSch305H]</v>
          </cell>
        </row>
        <row r="38792">
          <cell r="H38792" t="str">
            <v>[an11]</v>
          </cell>
        </row>
        <row r="38793">
          <cell r="H38793" t="str">
            <v>[an21]</v>
          </cell>
        </row>
        <row r="38794">
          <cell r="H38794" t="str">
            <v>[bu11]</v>
          </cell>
        </row>
        <row r="38795">
          <cell r="H38795" t="str">
            <v>[h(Za11)]</v>
          </cell>
        </row>
        <row r="38796">
          <cell r="H38796" t="str">
            <v>[r(An21)]</v>
          </cell>
        </row>
        <row r="38797">
          <cell r="H38797" t="str">
            <v>[r(Bu11)]</v>
          </cell>
        </row>
        <row r="38798">
          <cell r="H38798" t="str">
            <v>[za11]</v>
          </cell>
        </row>
        <row r="38799">
          <cell r="H38799" t="str">
            <v>[zn21]</v>
          </cell>
        </row>
        <row r="38800">
          <cell r="H38800" t="str">
            <v>[Sp24]</v>
          </cell>
        </row>
        <row r="38801">
          <cell r="H38801" t="str">
            <v>[Sp70]</v>
          </cell>
        </row>
        <row r="38802">
          <cell r="H38802" t="str">
            <v>[Sp72]</v>
          </cell>
        </row>
        <row r="38803">
          <cell r="H38803" t="str">
            <v>[W 1]</v>
          </cell>
        </row>
        <row r="38804">
          <cell r="H38804" t="str">
            <v>[W 10]</v>
          </cell>
        </row>
        <row r="38805">
          <cell r="H38805" t="str">
            <v>[W 11]</v>
          </cell>
        </row>
        <row r="38806">
          <cell r="H38806" t="str">
            <v>[W 12]</v>
          </cell>
        </row>
        <row r="38807">
          <cell r="H38807" t="str">
            <v>[W 13]</v>
          </cell>
        </row>
        <row r="38808">
          <cell r="H38808" t="str">
            <v>[W 14]</v>
          </cell>
        </row>
        <row r="38809">
          <cell r="H38809" t="str">
            <v>[W 16]</v>
          </cell>
        </row>
        <row r="38810">
          <cell r="H38810" t="str">
            <v>[W 17]</v>
          </cell>
        </row>
        <row r="38811">
          <cell r="H38811" t="str">
            <v>[W 18]</v>
          </cell>
        </row>
        <row r="38812">
          <cell r="H38812" t="str">
            <v>[W 2]</v>
          </cell>
        </row>
        <row r="38813">
          <cell r="H38813" t="str">
            <v>[W 20]</v>
          </cell>
        </row>
        <row r="38814">
          <cell r="H38814" t="str">
            <v>[W 21]</v>
          </cell>
        </row>
        <row r="38815">
          <cell r="H38815" t="str">
            <v>[W 3]</v>
          </cell>
        </row>
        <row r="38816">
          <cell r="H38816" t="str">
            <v>[W 5]</v>
          </cell>
        </row>
        <row r="38817">
          <cell r="H38817" t="str">
            <v>[W 53]</v>
          </cell>
        </row>
        <row r="38818">
          <cell r="H38818" t="str">
            <v>[W 54]</v>
          </cell>
        </row>
        <row r="38819">
          <cell r="H38819" t="str">
            <v>[W 55]</v>
          </cell>
        </row>
        <row r="38820">
          <cell r="H38820" t="str">
            <v>[W 56]</v>
          </cell>
        </row>
        <row r="38821">
          <cell r="H38821" t="str">
            <v>[W 58]</v>
          </cell>
        </row>
        <row r="38822">
          <cell r="H38822" t="str">
            <v>[W 62]</v>
          </cell>
        </row>
        <row r="38823">
          <cell r="H38823" t="str">
            <v>[W 64]</v>
          </cell>
        </row>
        <row r="38824">
          <cell r="H38824" t="str">
            <v>[W 65]</v>
          </cell>
        </row>
        <row r="38825">
          <cell r="H38825" t="str">
            <v>[W 66]</v>
          </cell>
        </row>
        <row r="38826">
          <cell r="H38826" t="str">
            <v>[W 67]</v>
          </cell>
        </row>
        <row r="38827">
          <cell r="H38827" t="str">
            <v>[W 68]</v>
          </cell>
        </row>
        <row r="38828">
          <cell r="H38828" t="str">
            <v>[W 69]</v>
          </cell>
        </row>
        <row r="38829">
          <cell r="H38829" t="str">
            <v>[W 7]</v>
          </cell>
        </row>
        <row r="38830">
          <cell r="H38830" t="str">
            <v>[W 9]</v>
          </cell>
        </row>
        <row r="38831">
          <cell r="H38831" t="str">
            <v>[VE 102]</v>
          </cell>
        </row>
        <row r="38832">
          <cell r="H38832" t="str">
            <v>[VE 103]</v>
          </cell>
        </row>
        <row r="38833">
          <cell r="H38833" t="str">
            <v>[VE 112]</v>
          </cell>
        </row>
        <row r="38834">
          <cell r="H38834" t="str">
            <v>[VE 113]</v>
          </cell>
        </row>
        <row r="38835">
          <cell r="H38835" t="str">
            <v>[VE 204]</v>
          </cell>
        </row>
        <row r="38836">
          <cell r="H38836" t="str">
            <v>[VE 304]</v>
          </cell>
        </row>
        <row r="38837">
          <cell r="H38837" t="str">
            <v>[VE 401]</v>
          </cell>
        </row>
        <row r="38838">
          <cell r="H38838" t="str">
            <v>[VE 402]</v>
          </cell>
        </row>
        <row r="38839">
          <cell r="H38839" t="str">
            <v>[VE 405]</v>
          </cell>
        </row>
        <row r="38840">
          <cell r="H38840" t="str">
            <v>[VE 407]</v>
          </cell>
        </row>
        <row r="38841">
          <cell r="H38841" t="str">
            <v>[VE 800]</v>
          </cell>
        </row>
        <row r="38842">
          <cell r="H38842" t="str">
            <v>[ZE a11]</v>
          </cell>
        </row>
        <row r="38843">
          <cell r="H38843" t="str">
            <v>[ZVE n21]</v>
          </cell>
        </row>
        <row r="38844">
          <cell r="H38844" t="str">
            <v>[ZVE u11]</v>
          </cell>
        </row>
        <row r="38845">
          <cell r="H38845" t="str">
            <v>[2]</v>
          </cell>
        </row>
        <row r="38846">
          <cell r="H38846" t="str">
            <v>[203]</v>
          </cell>
        </row>
        <row r="38847">
          <cell r="H38847" t="str">
            <v>[301]</v>
          </cell>
        </row>
        <row r="38848">
          <cell r="H38848" t="str">
            <v>[303]</v>
          </cell>
        </row>
        <row r="38849">
          <cell r="H38849" t="str">
            <v>[305]</v>
          </cell>
        </row>
        <row r="38850">
          <cell r="H38850" t="str">
            <v>[v11]</v>
          </cell>
        </row>
        <row r="38851">
          <cell r="H38851" t="str">
            <v>[W 31]</v>
          </cell>
        </row>
        <row r="38852">
          <cell r="H38852" t="str">
            <v>[Gl 101]</v>
          </cell>
        </row>
        <row r="38853">
          <cell r="H38853" t="str">
            <v>[Gl 203]</v>
          </cell>
        </row>
        <row r="38854">
          <cell r="H38854" t="str">
            <v>[Gl 301]</v>
          </cell>
        </row>
        <row r="38855">
          <cell r="H38855" t="str">
            <v>[Gl 303]</v>
          </cell>
        </row>
        <row r="38856">
          <cell r="H38856" t="str">
            <v>[Gl 305]</v>
          </cell>
        </row>
        <row r="38857">
          <cell r="H38857" t="str">
            <v>[Gl 401]</v>
          </cell>
        </row>
        <row r="38858">
          <cell r="H38858" t="str">
            <v>[Gl 307]</v>
          </cell>
        </row>
        <row r="38859">
          <cell r="H38859" t="str">
            <v>[Gl 407]</v>
          </cell>
        </row>
        <row r="38860">
          <cell r="H38860" t="str">
            <v>[Bl v11]</v>
          </cell>
        </row>
        <row r="38861">
          <cell r="H38861" t="str">
            <v>[Bl w11]</v>
          </cell>
        </row>
        <row r="38862">
          <cell r="H38862" t="str">
            <v>[km 30,592]</v>
          </cell>
        </row>
        <row r="38863">
          <cell r="H38863" t="str">
            <v>[km 32,412]</v>
          </cell>
        </row>
        <row r="38864">
          <cell r="H38864" t="str">
            <v>[km 33,086]</v>
          </cell>
        </row>
        <row r="38865">
          <cell r="H38865" t="str">
            <v>[km 34,927]</v>
          </cell>
        </row>
        <row r="38866">
          <cell r="H38866" t="str">
            <v>[km 35,762]</v>
          </cell>
        </row>
        <row r="38867">
          <cell r="H38867" t="str">
            <v>[Ers A]</v>
          </cell>
        </row>
        <row r="38868">
          <cell r="H38868" t="str">
            <v>[Ers H1]</v>
          </cell>
        </row>
        <row r="38869">
          <cell r="H38869" t="str">
            <v>[Ers H3]</v>
          </cell>
        </row>
        <row r="38870">
          <cell r="H38870" t="str">
            <v>[Ers R1]</v>
          </cell>
        </row>
        <row r="38871">
          <cell r="H38871" t="str">
            <v>[Ers R3]</v>
          </cell>
        </row>
        <row r="38872">
          <cell r="H38872" t="str">
            <v>[Ers R5]</v>
          </cell>
        </row>
        <row r="38873">
          <cell r="H38873" t="str">
            <v>[Ers Sch303H]</v>
          </cell>
        </row>
        <row r="38874">
          <cell r="H38874" t="str">
            <v>[Ers Sch305H]</v>
          </cell>
        </row>
        <row r="38875">
          <cell r="H38875" t="str">
            <v>[Ers Z]</v>
          </cell>
        </row>
        <row r="38876">
          <cell r="H38876" t="str">
            <v>[Ers 1A]</v>
          </cell>
        </row>
        <row r="38877">
          <cell r="H38877" t="str">
            <v>[Ers 1H1]</v>
          </cell>
        </row>
        <row r="38878">
          <cell r="H38878" t="str">
            <v>[Ers 1R1]</v>
          </cell>
        </row>
        <row r="38879">
          <cell r="H38879" t="str">
            <v>[Ers 2A]</v>
          </cell>
        </row>
        <row r="38880">
          <cell r="H38880" t="str">
            <v>[XTR v11]</v>
          </cell>
        </row>
        <row r="38881">
          <cell r="H38881" t="str">
            <v>[1]</v>
          </cell>
        </row>
        <row r="38882">
          <cell r="H38882" t="str">
            <v>[101]</v>
          </cell>
        </row>
        <row r="38883">
          <cell r="H38883" t="str">
            <v>[401]</v>
          </cell>
        </row>
        <row r="38884">
          <cell r="H38884" t="str">
            <v>[51]</v>
          </cell>
        </row>
        <row r="38885">
          <cell r="H38885" t="str">
            <v>[52]</v>
          </cell>
        </row>
        <row r="38886">
          <cell r="H38886" t="str">
            <v>[53]</v>
          </cell>
        </row>
        <row r="38887">
          <cell r="H38887" t="str">
            <v>[54]</v>
          </cell>
        </row>
        <row r="38888">
          <cell r="H38888" t="str">
            <v>[w11]</v>
          </cell>
        </row>
        <row r="38889">
          <cell r="H38889" t="str">
            <v>[w21]</v>
          </cell>
        </row>
        <row r="38890">
          <cell r="H38890" t="str">
            <v>[A]</v>
          </cell>
        </row>
        <row r="38891">
          <cell r="H38891" t="str">
            <v>[H1]</v>
          </cell>
        </row>
        <row r="38892">
          <cell r="H38892" t="str">
            <v>[H3]</v>
          </cell>
        </row>
        <row r="38893">
          <cell r="H38893" t="str">
            <v>[R1]</v>
          </cell>
        </row>
        <row r="38894">
          <cell r="H38894" t="str">
            <v>[R3]</v>
          </cell>
        </row>
        <row r="38895">
          <cell r="H38895" t="str">
            <v>[R5]</v>
          </cell>
        </row>
        <row r="38896">
          <cell r="H38896" t="str">
            <v>[Z]</v>
          </cell>
        </row>
        <row r="38897">
          <cell r="H38897" t="str">
            <v>[Gl v11]</v>
          </cell>
        </row>
        <row r="38898">
          <cell r="H38898" t="str">
            <v>[Gl w11]</v>
          </cell>
        </row>
        <row r="38899">
          <cell r="H38899" t="str">
            <v>[Gl w21]</v>
          </cell>
        </row>
        <row r="38900">
          <cell r="H38900" t="str">
            <v>[Sch303H]</v>
          </cell>
        </row>
        <row r="38901">
          <cell r="H38901" t="str">
            <v>[Sch305H]</v>
          </cell>
        </row>
        <row r="38902">
          <cell r="H38902" t="str">
            <v>[1A]</v>
          </cell>
        </row>
        <row r="38903">
          <cell r="H38903" t="str">
            <v>[1H1]</v>
          </cell>
        </row>
        <row r="38904">
          <cell r="H38904" t="str">
            <v>[1R1]</v>
          </cell>
        </row>
        <row r="38905">
          <cell r="H38905" t="str">
            <v>[2A]</v>
          </cell>
        </row>
        <row r="38906">
          <cell r="H38906" t="str">
            <v>[V101R]</v>
          </cell>
        </row>
        <row r="38907">
          <cell r="H38907" t="str">
            <v>[V203R]</v>
          </cell>
        </row>
        <row r="38908">
          <cell r="H38908" t="str">
            <v>[V307R]</v>
          </cell>
        </row>
        <row r="38909">
          <cell r="H38909" t="str">
            <v>[V401H]</v>
          </cell>
        </row>
        <row r="38910">
          <cell r="H38910" t="str">
            <v>[V407H]</v>
          </cell>
        </row>
        <row r="38911">
          <cell r="H38911" t="str">
            <v>[VH1]</v>
          </cell>
        </row>
        <row r="38912">
          <cell r="H38912" t="str">
            <v>[VH3]</v>
          </cell>
        </row>
        <row r="38913">
          <cell r="H38913" t="str">
            <v>[VR1]</v>
          </cell>
        </row>
        <row r="38914">
          <cell r="H38914" t="str">
            <v>[VR3]</v>
          </cell>
        </row>
        <row r="38915">
          <cell r="H38915" t="str">
            <v>[VR5]</v>
          </cell>
        </row>
        <row r="38916">
          <cell r="H38916" t="str">
            <v>[a]</v>
          </cell>
        </row>
        <row r="38917">
          <cell r="H38917" t="str">
            <v>[h(Z)]</v>
          </cell>
        </row>
        <row r="38918">
          <cell r="H38918" t="str">
            <v>[r(A)]</v>
          </cell>
        </row>
        <row r="38919">
          <cell r="H38919" t="str">
            <v>[z]</v>
          </cell>
        </row>
        <row r="38920">
          <cell r="H38920" t="str">
            <v>[W 1]</v>
          </cell>
        </row>
        <row r="38921">
          <cell r="H38921" t="str">
            <v>[W 2]</v>
          </cell>
        </row>
        <row r="38922">
          <cell r="H38922" t="str">
            <v>[W 51]</v>
          </cell>
        </row>
        <row r="38923">
          <cell r="H38923" t="str">
            <v>[W 52]</v>
          </cell>
        </row>
        <row r="38924">
          <cell r="H38924" t="str">
            <v>[W 53]</v>
          </cell>
        </row>
        <row r="38925">
          <cell r="H38925" t="str">
            <v>[W 54]</v>
          </cell>
        </row>
        <row r="38926">
          <cell r="H38926" t="str">
            <v>[VE 307]</v>
          </cell>
        </row>
        <row r="38927">
          <cell r="H38927" t="str">
            <v>[VE 407]</v>
          </cell>
        </row>
        <row r="38928">
          <cell r="H38928" t="str">
            <v>[ZVE v11]</v>
          </cell>
        </row>
        <row r="38929">
          <cell r="H38929" t="str">
            <v>[ZVE w11]</v>
          </cell>
        </row>
        <row r="38930">
          <cell r="H38930" t="str">
            <v>[aws]</v>
          </cell>
        </row>
        <row r="38931">
          <cell r="H38931" t="str">
            <v>[601]</v>
          </cell>
        </row>
        <row r="38932">
          <cell r="H38932" t="str">
            <v>[k11]</v>
          </cell>
        </row>
        <row r="38933">
          <cell r="H38933" t="str">
            <v>[W 31]</v>
          </cell>
        </row>
        <row r="38934">
          <cell r="H38934" t="str">
            <v>[Gl 101]</v>
          </cell>
        </row>
        <row r="38935">
          <cell r="H38935" t="str">
            <v>[Gl 301]</v>
          </cell>
        </row>
        <row r="38936">
          <cell r="H38936" t="str">
            <v>[Gl 302]</v>
          </cell>
        </row>
        <row r="38937">
          <cell r="H38937" t="str">
            <v>[Gl 305]</v>
          </cell>
        </row>
        <row r="38938">
          <cell r="H38938" t="str">
            <v>[Gl 307]</v>
          </cell>
        </row>
        <row r="38939">
          <cell r="H38939" t="str">
            <v>[Gl 309]</v>
          </cell>
        </row>
        <row r="38940">
          <cell r="H38940" t="str">
            <v>[Gl 311]</v>
          </cell>
        </row>
        <row r="38941">
          <cell r="H38941" t="str">
            <v>[Gl 313]</v>
          </cell>
        </row>
        <row r="38942">
          <cell r="H38942" t="str">
            <v>[Gl 315]</v>
          </cell>
        </row>
        <row r="38943">
          <cell r="H38943" t="str">
            <v>[Gl 401]</v>
          </cell>
        </row>
        <row r="38944">
          <cell r="H38944" t="str">
            <v>[Gl 402]</v>
          </cell>
        </row>
        <row r="38945">
          <cell r="H38945" t="str">
            <v>[Gl 502]</v>
          </cell>
        </row>
        <row r="38946">
          <cell r="H38946" t="str">
            <v>[Gl 601]</v>
          </cell>
        </row>
        <row r="38947">
          <cell r="H38947" t="str">
            <v>[101A]</v>
          </cell>
        </row>
        <row r="38948">
          <cell r="H38948" t="str">
            <v>[302A]</v>
          </cell>
        </row>
        <row r="38949">
          <cell r="H38949" t="str">
            <v>[402/502A]</v>
          </cell>
        </row>
        <row r="38950">
          <cell r="H38950" t="str">
            <v>[601A]</v>
          </cell>
        </row>
        <row r="38951">
          <cell r="H38951" t="str">
            <v>[Gl 1H]</v>
          </cell>
        </row>
        <row r="38952">
          <cell r="H38952" t="str">
            <v>[Gl 317]</v>
          </cell>
        </row>
        <row r="38953">
          <cell r="H38953" t="str">
            <v>[Gl 404]</v>
          </cell>
        </row>
        <row r="38954">
          <cell r="H38954" t="str">
            <v>[Gl 504]</v>
          </cell>
        </row>
        <row r="38955">
          <cell r="H38955" t="str">
            <v>[W21-25A]</v>
          </cell>
        </row>
        <row r="38956">
          <cell r="H38956" t="str">
            <v>[W36-52A]</v>
          </cell>
        </row>
        <row r="38957">
          <cell r="H38957" t="str">
            <v>[W54-56A]</v>
          </cell>
        </row>
        <row r="38958">
          <cell r="H38958" t="str">
            <v>[W60A]</v>
          </cell>
        </row>
        <row r="38959">
          <cell r="H38959" t="str">
            <v>[W6A]</v>
          </cell>
        </row>
        <row r="38960">
          <cell r="H38960" t="str">
            <v>[Bl h21]</v>
          </cell>
        </row>
        <row r="38961">
          <cell r="H38961" t="str">
            <v>[Bl k11]</v>
          </cell>
        </row>
        <row r="38962">
          <cell r="H38962" t="str">
            <v>[EVA1]</v>
          </cell>
        </row>
        <row r="38963">
          <cell r="H38963" t="str">
            <v>[Ers A]</v>
          </cell>
        </row>
        <row r="38964">
          <cell r="H38964" t="str">
            <v>[Ers H1]</v>
          </cell>
        </row>
        <row r="38965">
          <cell r="H38965" t="str">
            <v>[Ers H11]</v>
          </cell>
        </row>
        <row r="38966">
          <cell r="H38966" t="str">
            <v>[Ers H13]</v>
          </cell>
        </row>
        <row r="38967">
          <cell r="H38967" t="str">
            <v>[Ers H15]</v>
          </cell>
        </row>
        <row r="38968">
          <cell r="H38968" t="str">
            <v>[Ers H2]</v>
          </cell>
        </row>
        <row r="38969">
          <cell r="H38969" t="str">
            <v>[Ers H5]</v>
          </cell>
        </row>
        <row r="38970">
          <cell r="H38970" t="str">
            <v>[Ers H7]</v>
          </cell>
        </row>
        <row r="38971">
          <cell r="H38971" t="str">
            <v>[Ers H9]</v>
          </cell>
        </row>
        <row r="38972">
          <cell r="H38972" t="str">
            <v>[Ers R1]</v>
          </cell>
        </row>
        <row r="38973">
          <cell r="H38973" t="str">
            <v>[Ers R11]</v>
          </cell>
        </row>
        <row r="38974">
          <cell r="H38974" t="str">
            <v>[Ers R13]</v>
          </cell>
        </row>
        <row r="38975">
          <cell r="H38975" t="str">
            <v>[Ers R15]</v>
          </cell>
        </row>
        <row r="38976">
          <cell r="H38976" t="str">
            <v>[Ers R2]</v>
          </cell>
        </row>
        <row r="38977">
          <cell r="H38977" t="str">
            <v>[Ers R5]</v>
          </cell>
        </row>
        <row r="38978">
          <cell r="H38978" t="str">
            <v>[Ers R7]</v>
          </cell>
        </row>
        <row r="38979">
          <cell r="H38979" t="str">
            <v>[Ers R9]</v>
          </cell>
        </row>
        <row r="38980">
          <cell r="H38980" t="str">
            <v>[Ers Sch301R]</v>
          </cell>
        </row>
        <row r="38981">
          <cell r="H38981" t="str">
            <v>[Ers Sch302R]</v>
          </cell>
        </row>
        <row r="38982">
          <cell r="H38982" t="str">
            <v>[Ers Z]</v>
          </cell>
        </row>
        <row r="38983">
          <cell r="H38983" t="str">
            <v>[Ers 1A]</v>
          </cell>
        </row>
        <row r="38984">
          <cell r="H38984" t="str">
            <v>[Ers 1R1]</v>
          </cell>
        </row>
        <row r="38985">
          <cell r="H38985" t="str">
            <v>[FA H5]</v>
          </cell>
        </row>
        <row r="38986">
          <cell r="H38986" t="str">
            <v>[FA R5]</v>
          </cell>
        </row>
        <row r="38987">
          <cell r="H38987" t="str">
            <v>[XTR k11]</v>
          </cell>
        </row>
        <row r="38988">
          <cell r="H38988" t="str">
            <v>[1]</v>
          </cell>
        </row>
        <row r="38989">
          <cell r="H38989" t="str">
            <v>[101]</v>
          </cell>
        </row>
        <row r="38990">
          <cell r="H38990" t="str">
            <v>[1H]</v>
          </cell>
        </row>
        <row r="38991">
          <cell r="H38991" t="str">
            <v>[2]</v>
          </cell>
        </row>
        <row r="38992">
          <cell r="H38992" t="str">
            <v>[201]</v>
          </cell>
        </row>
        <row r="38993">
          <cell r="H38993" t="str">
            <v>[21]</v>
          </cell>
        </row>
        <row r="38994">
          <cell r="H38994" t="str">
            <v>[22]</v>
          </cell>
        </row>
        <row r="38995">
          <cell r="H38995" t="str">
            <v>[23]</v>
          </cell>
        </row>
        <row r="38996">
          <cell r="H38996" t="str">
            <v>[24]</v>
          </cell>
        </row>
        <row r="38997">
          <cell r="H38997" t="str">
            <v>[25]</v>
          </cell>
        </row>
        <row r="38998">
          <cell r="H38998" t="str">
            <v>[301]</v>
          </cell>
        </row>
        <row r="38999">
          <cell r="H38999" t="str">
            <v>[302]</v>
          </cell>
        </row>
        <row r="39000">
          <cell r="H39000" t="str">
            <v>[305]</v>
          </cell>
        </row>
        <row r="39001">
          <cell r="H39001" t="str">
            <v>[307]</v>
          </cell>
        </row>
        <row r="39002">
          <cell r="H39002" t="str">
            <v>[309]</v>
          </cell>
        </row>
        <row r="39003">
          <cell r="H39003" t="str">
            <v>[311]</v>
          </cell>
        </row>
        <row r="39004">
          <cell r="H39004" t="str">
            <v>[313]</v>
          </cell>
        </row>
        <row r="39005">
          <cell r="H39005" t="str">
            <v>[315]</v>
          </cell>
        </row>
        <row r="39006">
          <cell r="H39006" t="str">
            <v>[35]</v>
          </cell>
        </row>
        <row r="39007">
          <cell r="H39007" t="str">
            <v>[36]</v>
          </cell>
        </row>
        <row r="39008">
          <cell r="H39008" t="str">
            <v>[401]</v>
          </cell>
        </row>
        <row r="39009">
          <cell r="H39009" t="str">
            <v>[402]</v>
          </cell>
        </row>
        <row r="39010">
          <cell r="H39010" t="str">
            <v>[5]</v>
          </cell>
        </row>
        <row r="39011">
          <cell r="H39011" t="str">
            <v>[52]</v>
          </cell>
        </row>
        <row r="39012">
          <cell r="H39012" t="str">
            <v>[53]</v>
          </cell>
        </row>
        <row r="39013">
          <cell r="H39013" t="str">
            <v>[54]</v>
          </cell>
        </row>
        <row r="39014">
          <cell r="H39014" t="str">
            <v>[55]</v>
          </cell>
        </row>
        <row r="39015">
          <cell r="H39015" t="str">
            <v>[56]</v>
          </cell>
        </row>
        <row r="39016">
          <cell r="H39016" t="str">
            <v>[57]</v>
          </cell>
        </row>
        <row r="39017">
          <cell r="H39017" t="str">
            <v>[58]</v>
          </cell>
        </row>
        <row r="39018">
          <cell r="H39018" t="str">
            <v>[58/59]</v>
          </cell>
        </row>
        <row r="39019">
          <cell r="H39019" t="str">
            <v>[59]</v>
          </cell>
        </row>
        <row r="39020">
          <cell r="H39020" t="str">
            <v>[6]</v>
          </cell>
        </row>
        <row r="39021">
          <cell r="H39021" t="str">
            <v>[60]</v>
          </cell>
        </row>
        <row r="39022">
          <cell r="H39022" t="str">
            <v>[61]</v>
          </cell>
        </row>
        <row r="39023">
          <cell r="H39023" t="str">
            <v>[h11]</v>
          </cell>
        </row>
        <row r="39024">
          <cell r="H39024" t="str">
            <v>[h21]</v>
          </cell>
        </row>
        <row r="39025">
          <cell r="H39025" t="str">
            <v>[A]</v>
          </cell>
        </row>
        <row r="39026">
          <cell r="H39026" t="str">
            <v>[H1]</v>
          </cell>
        </row>
        <row r="39027">
          <cell r="H39027" t="str">
            <v>[H11]</v>
          </cell>
        </row>
        <row r="39028">
          <cell r="H39028" t="str">
            <v>[H13]</v>
          </cell>
        </row>
        <row r="39029">
          <cell r="H39029" t="str">
            <v>[H15]</v>
          </cell>
        </row>
        <row r="39030">
          <cell r="H39030" t="str">
            <v>[H2]</v>
          </cell>
        </row>
        <row r="39031">
          <cell r="H39031" t="str">
            <v>[H5]</v>
          </cell>
        </row>
        <row r="39032">
          <cell r="H39032" t="str">
            <v>[H7]</v>
          </cell>
        </row>
        <row r="39033">
          <cell r="H39033" t="str">
            <v>[H9]</v>
          </cell>
        </row>
        <row r="39034">
          <cell r="H39034" t="str">
            <v>[R1]</v>
          </cell>
        </row>
        <row r="39035">
          <cell r="H39035" t="str">
            <v>[R11]</v>
          </cell>
        </row>
        <row r="39036">
          <cell r="H39036" t="str">
            <v>[R13]</v>
          </cell>
        </row>
        <row r="39037">
          <cell r="H39037" t="str">
            <v>[R15]</v>
          </cell>
        </row>
        <row r="39038">
          <cell r="H39038" t="str">
            <v>[R2]</v>
          </cell>
        </row>
        <row r="39039">
          <cell r="H39039" t="str">
            <v>[R5]</v>
          </cell>
        </row>
        <row r="39040">
          <cell r="H39040" t="str">
            <v>[R7]</v>
          </cell>
        </row>
        <row r="39041">
          <cell r="H39041" t="str">
            <v>[R9]</v>
          </cell>
        </row>
        <row r="39042">
          <cell r="H39042" t="str">
            <v>[Z]</v>
          </cell>
        </row>
        <row r="39043">
          <cell r="H39043" t="str">
            <v>[Gl h11]</v>
          </cell>
        </row>
        <row r="39044">
          <cell r="H39044" t="str">
            <v>[Gl h21]</v>
          </cell>
        </row>
        <row r="39045">
          <cell r="H39045" t="str">
            <v>[Gl k11]</v>
          </cell>
        </row>
        <row r="39046">
          <cell r="H39046" t="str">
            <v>[Sch301R]</v>
          </cell>
        </row>
        <row r="39047">
          <cell r="H39047" t="str">
            <v>[Sch302R]</v>
          </cell>
        </row>
        <row r="39048">
          <cell r="H39048" t="str">
            <v>[1A]</v>
          </cell>
        </row>
        <row r="39049">
          <cell r="H39049" t="str">
            <v>[1R1]</v>
          </cell>
        </row>
        <row r="39050">
          <cell r="H39050" t="str">
            <v>[V1]</v>
          </cell>
        </row>
        <row r="39051">
          <cell r="H39051" t="str">
            <v>[V1H]</v>
          </cell>
        </row>
        <row r="39052">
          <cell r="H39052" t="str">
            <v>[V317-319]</v>
          </cell>
        </row>
        <row r="39053">
          <cell r="H39053" t="str">
            <v>[V402R]</v>
          </cell>
        </row>
        <row r="39054">
          <cell r="H39054" t="str">
            <v>[V404R]</v>
          </cell>
        </row>
        <row r="39055">
          <cell r="H39055" t="str">
            <v>[V52]</v>
          </cell>
        </row>
        <row r="39056">
          <cell r="H39056" t="str">
            <v>[V601H]</v>
          </cell>
        </row>
        <row r="39057">
          <cell r="H39057" t="str">
            <v>[VH1]</v>
          </cell>
        </row>
        <row r="39058">
          <cell r="H39058" t="str">
            <v>[VH11]</v>
          </cell>
        </row>
        <row r="39059">
          <cell r="H39059" t="str">
            <v>[VH13]</v>
          </cell>
        </row>
        <row r="39060">
          <cell r="H39060" t="str">
            <v>[VH15]</v>
          </cell>
        </row>
        <row r="39061">
          <cell r="H39061" t="str">
            <v>[VH2]</v>
          </cell>
        </row>
        <row r="39062">
          <cell r="H39062" t="str">
            <v>[VH5]</v>
          </cell>
        </row>
        <row r="39063">
          <cell r="H39063" t="str">
            <v>[VH7]</v>
          </cell>
        </row>
        <row r="39064">
          <cell r="H39064" t="str">
            <v>[VH9]</v>
          </cell>
        </row>
        <row r="39065">
          <cell r="H39065" t="str">
            <v>[VR1]</v>
          </cell>
        </row>
        <row r="39066">
          <cell r="H39066" t="str">
            <v>[VR11]</v>
          </cell>
        </row>
        <row r="39067">
          <cell r="H39067" t="str">
            <v>[VR13]</v>
          </cell>
        </row>
        <row r="39068">
          <cell r="H39068" t="str">
            <v>[VR15]</v>
          </cell>
        </row>
        <row r="39069">
          <cell r="H39069" t="str">
            <v>[VR2]</v>
          </cell>
        </row>
        <row r="39070">
          <cell r="H39070" t="str">
            <v>[VR5]</v>
          </cell>
        </row>
        <row r="39071">
          <cell r="H39071" t="str">
            <v>[VR7]</v>
          </cell>
        </row>
        <row r="39072">
          <cell r="H39072" t="str">
            <v>[VR9]</v>
          </cell>
        </row>
        <row r="39073">
          <cell r="H39073" t="str">
            <v>[VSch301R]</v>
          </cell>
        </row>
        <row r="39074">
          <cell r="H39074" t="str">
            <v>[VSch302R]</v>
          </cell>
        </row>
        <row r="39075">
          <cell r="H39075" t="str">
            <v>[a]</v>
          </cell>
        </row>
        <row r="39076">
          <cell r="H39076" t="str">
            <v>[h(Z)]</v>
          </cell>
        </row>
        <row r="39077">
          <cell r="H39077" t="str">
            <v>[r(A)]</v>
          </cell>
        </row>
        <row r="39078">
          <cell r="H39078" t="str">
            <v>[z]</v>
          </cell>
        </row>
        <row r="39079">
          <cell r="H39079" t="str">
            <v>[Sp 2H]</v>
          </cell>
        </row>
        <row r="39080">
          <cell r="H39080" t="str">
            <v>[Sp 37]</v>
          </cell>
        </row>
        <row r="39081">
          <cell r="H39081" t="str">
            <v>[Sp 62]</v>
          </cell>
        </row>
        <row r="39082">
          <cell r="H39082" t="str">
            <v>[W 1]</v>
          </cell>
        </row>
        <row r="39083">
          <cell r="H39083" t="str">
            <v>[W 1H]</v>
          </cell>
        </row>
        <row r="39084">
          <cell r="H39084" t="str">
            <v>[W 2]</v>
          </cell>
        </row>
        <row r="39085">
          <cell r="H39085" t="str">
            <v>[W 21]</v>
          </cell>
        </row>
        <row r="39086">
          <cell r="H39086" t="str">
            <v>[W 22]</v>
          </cell>
        </row>
        <row r="39087">
          <cell r="H39087" t="str">
            <v>[W 23]</v>
          </cell>
        </row>
        <row r="39088">
          <cell r="H39088" t="str">
            <v>[W 24]</v>
          </cell>
        </row>
        <row r="39089">
          <cell r="H39089" t="str">
            <v>[W 25]</v>
          </cell>
        </row>
        <row r="39090">
          <cell r="H39090" t="str">
            <v>[W 3]</v>
          </cell>
        </row>
        <row r="39091">
          <cell r="H39091" t="str">
            <v>[W 35]</v>
          </cell>
        </row>
        <row r="39092">
          <cell r="H39092" t="str">
            <v>[W 36]</v>
          </cell>
        </row>
        <row r="39093">
          <cell r="H39093" t="str">
            <v>[W 5]</v>
          </cell>
        </row>
        <row r="39094">
          <cell r="H39094" t="str">
            <v>[W 52]</v>
          </cell>
        </row>
        <row r="39095">
          <cell r="H39095" t="str">
            <v>[W 53]</v>
          </cell>
        </row>
        <row r="39096">
          <cell r="H39096" t="str">
            <v>[W 54]</v>
          </cell>
        </row>
        <row r="39097">
          <cell r="H39097" t="str">
            <v>[W 55]</v>
          </cell>
        </row>
        <row r="39098">
          <cell r="H39098" t="str">
            <v>[W 56]</v>
          </cell>
        </row>
        <row r="39099">
          <cell r="H39099" t="str">
            <v>[W 58]</v>
          </cell>
        </row>
        <row r="39100">
          <cell r="H39100" t="str">
            <v>[W 59]</v>
          </cell>
        </row>
        <row r="39101">
          <cell r="H39101" t="str">
            <v>[W 6]</v>
          </cell>
        </row>
        <row r="39102">
          <cell r="H39102" t="str">
            <v>[W 60]</v>
          </cell>
        </row>
        <row r="39103">
          <cell r="H39103" t="str">
            <v>[W 61]</v>
          </cell>
        </row>
        <row r="39104">
          <cell r="H39104" t="str">
            <v>[VE 1H]</v>
          </cell>
        </row>
        <row r="39105">
          <cell r="H39105" t="str">
            <v>[VE 317]</v>
          </cell>
        </row>
        <row r="39106">
          <cell r="H39106" t="str">
            <v>[VE 404]</v>
          </cell>
        </row>
        <row r="39107">
          <cell r="H39107" t="str">
            <v>[VE 504]</v>
          </cell>
        </row>
        <row r="39108">
          <cell r="H39108" t="str">
            <v>[ZVE h21]</v>
          </cell>
        </row>
        <row r="39109">
          <cell r="H39109" t="str">
            <v>[ZVE k11]</v>
          </cell>
        </row>
        <row r="39110">
          <cell r="H39110" t="str">
            <v>[aws]</v>
          </cell>
        </row>
        <row r="39111">
          <cell r="H39111" t="str">
            <v>[101]</v>
          </cell>
        </row>
        <row r="39112">
          <cell r="H39112" t="str">
            <v>[101^^3]</v>
          </cell>
        </row>
        <row r="39113">
          <cell r="H39113" t="str">
            <v>[102]</v>
          </cell>
        </row>
        <row r="39114">
          <cell r="H39114" t="str">
            <v>[102^^3]</v>
          </cell>
        </row>
        <row r="39115">
          <cell r="H39115" t="str">
            <v>[103]</v>
          </cell>
        </row>
        <row r="39116">
          <cell r="H39116" t="str">
            <v>[103^^3]</v>
          </cell>
        </row>
        <row r="39117">
          <cell r="H39117" t="str">
            <v>[104/105]</v>
          </cell>
        </row>
        <row r="39118">
          <cell r="H39118" t="str">
            <v>[104^^3]</v>
          </cell>
        </row>
        <row r="39119">
          <cell r="H39119" t="str">
            <v>[106/107]</v>
          </cell>
        </row>
        <row r="39120">
          <cell r="H39120" t="str">
            <v>[108/109]</v>
          </cell>
        </row>
        <row r="39121">
          <cell r="H39121" t="str">
            <v>[110]</v>
          </cell>
        </row>
        <row r="39122">
          <cell r="H39122" t="str">
            <v>[111]</v>
          </cell>
        </row>
        <row r="39123">
          <cell r="H39123" t="str">
            <v>[112]</v>
          </cell>
        </row>
        <row r="39124">
          <cell r="H39124" t="str">
            <v>[401^^3]</v>
          </cell>
        </row>
        <row r="39125">
          <cell r="H39125" t="str">
            <v>[402^^3]</v>
          </cell>
        </row>
        <row r="39126">
          <cell r="H39126" t="str">
            <v>[403^^3]</v>
          </cell>
        </row>
        <row r="39127">
          <cell r="H39127" t="str">
            <v>[404^^3]</v>
          </cell>
        </row>
        <row r="39128">
          <cell r="H39128" t="str">
            <v>[603]</v>
          </cell>
        </row>
        <row r="39129">
          <cell r="H39129" t="str">
            <v>[604]</v>
          </cell>
        </row>
        <row r="39130">
          <cell r="H39130" t="str">
            <v>[b23]</v>
          </cell>
        </row>
        <row r="39131">
          <cell r="H39131" t="str">
            <v>[b24]</v>
          </cell>
        </row>
        <row r="39132">
          <cell r="H39132" t="str">
            <v>[b33]</v>
          </cell>
        </row>
        <row r="39133">
          <cell r="H39133" t="str">
            <v>[b34]</v>
          </cell>
        </row>
        <row r="39134">
          <cell r="H39134" t="str">
            <v>[j11]</v>
          </cell>
        </row>
        <row r="39135">
          <cell r="H39135" t="str">
            <v>[j12]</v>
          </cell>
        </row>
        <row r="39136">
          <cell r="H39136" t="str">
            <v>[j31]</v>
          </cell>
        </row>
        <row r="39137">
          <cell r="H39137" t="str">
            <v>[j32]</v>
          </cell>
        </row>
        <row r="39138">
          <cell r="H39138" t="str">
            <v>[j41]</v>
          </cell>
        </row>
        <row r="39139">
          <cell r="H39139" t="str">
            <v>[j42]</v>
          </cell>
        </row>
        <row r="39140">
          <cell r="H39140" t="str">
            <v>[Gl 101]</v>
          </cell>
        </row>
        <row r="39141">
          <cell r="H39141" t="str">
            <v>[Gl 102]</v>
          </cell>
        </row>
        <row r="39142">
          <cell r="H39142" t="str">
            <v>[Gl 103]</v>
          </cell>
        </row>
        <row r="39143">
          <cell r="H39143" t="str">
            <v>[Gl 104]</v>
          </cell>
        </row>
        <row r="39144">
          <cell r="H39144" t="str">
            <v>[Gl 201]</v>
          </cell>
        </row>
        <row r="39145">
          <cell r="H39145" t="str">
            <v>[Gl 202]</v>
          </cell>
        </row>
        <row r="39146">
          <cell r="H39146" t="str">
            <v>[Gl 203]</v>
          </cell>
        </row>
        <row r="39147">
          <cell r="H39147" t="str">
            <v>[Gl 204]</v>
          </cell>
        </row>
        <row r="39148">
          <cell r="H39148" t="str">
            <v>[Gl 301]</v>
          </cell>
        </row>
        <row r="39149">
          <cell r="H39149" t="str">
            <v>[Gl 302]</v>
          </cell>
        </row>
        <row r="39150">
          <cell r="H39150" t="str">
            <v>[Gl 303]</v>
          </cell>
        </row>
        <row r="39151">
          <cell r="H39151" t="str">
            <v>[Gl 304]</v>
          </cell>
        </row>
        <row r="39152">
          <cell r="H39152" t="str">
            <v>[Gl 401]</v>
          </cell>
        </row>
        <row r="39153">
          <cell r="H39153" t="str">
            <v>[Gl 402]</v>
          </cell>
        </row>
        <row r="39154">
          <cell r="H39154" t="str">
            <v>[Gl 403]</v>
          </cell>
        </row>
        <row r="39155">
          <cell r="H39155" t="str">
            <v>[Gl 404]</v>
          </cell>
        </row>
        <row r="39156">
          <cell r="H39156" t="str">
            <v>[A101]</v>
          </cell>
        </row>
        <row r="39157">
          <cell r="H39157" t="str">
            <v>[A102]</v>
          </cell>
        </row>
        <row r="39158">
          <cell r="H39158" t="str">
            <v>[A103]</v>
          </cell>
        </row>
        <row r="39159">
          <cell r="H39159" t="str">
            <v>[A104]</v>
          </cell>
        </row>
        <row r="39160">
          <cell r="H39160" t="str">
            <v>[A201]</v>
          </cell>
        </row>
        <row r="39161">
          <cell r="H39161" t="str">
            <v>[A202]</v>
          </cell>
        </row>
        <row r="39162">
          <cell r="H39162" t="str">
            <v>[A203]</v>
          </cell>
        </row>
        <row r="39163">
          <cell r="H39163" t="str">
            <v>[A204]</v>
          </cell>
        </row>
        <row r="39164">
          <cell r="H39164" t="str">
            <v>[A301]</v>
          </cell>
        </row>
        <row r="39165">
          <cell r="H39165" t="str">
            <v>[A302]</v>
          </cell>
        </row>
        <row r="39166">
          <cell r="H39166" t="str">
            <v>[A303]</v>
          </cell>
        </row>
        <row r="39167">
          <cell r="H39167" t="str">
            <v>[A304]</v>
          </cell>
        </row>
        <row r="39168">
          <cell r="H39168" t="str">
            <v>[A401]</v>
          </cell>
        </row>
        <row r="39169">
          <cell r="H39169" t="str">
            <v>[A402]</v>
          </cell>
        </row>
        <row r="39170">
          <cell r="H39170" t="str">
            <v>[A403]</v>
          </cell>
        </row>
        <row r="39171">
          <cell r="H39171" t="str">
            <v>[A404]</v>
          </cell>
        </row>
        <row r="39172">
          <cell r="H39172" t="str">
            <v>[Bl b23]</v>
          </cell>
        </row>
        <row r="39173">
          <cell r="H39173" t="str">
            <v>[Bl b24]</v>
          </cell>
        </row>
        <row r="39174">
          <cell r="H39174" t="str">
            <v>[Bl b33]</v>
          </cell>
        </row>
        <row r="39175">
          <cell r="H39175" t="str">
            <v>[Bl b34]</v>
          </cell>
        </row>
        <row r="39176">
          <cell r="H39176" t="str">
            <v>[Bl c13]</v>
          </cell>
        </row>
        <row r="39177">
          <cell r="H39177" t="str">
            <v>[Bl c14]</v>
          </cell>
        </row>
        <row r="39178">
          <cell r="H39178" t="str">
            <v>[Bl f63]</v>
          </cell>
        </row>
        <row r="39179">
          <cell r="H39179" t="str">
            <v>[Bl f64]</v>
          </cell>
        </row>
        <row r="39180">
          <cell r="H39180" t="str">
            <v>[Bl j11]</v>
          </cell>
        </row>
        <row r="39181">
          <cell r="H39181" t="str">
            <v>[Bl j12]</v>
          </cell>
        </row>
        <row r="39182">
          <cell r="H39182" t="str">
            <v>[Bl j31]</v>
          </cell>
        </row>
        <row r="39183">
          <cell r="H39183" t="str">
            <v>[Bl j32]</v>
          </cell>
        </row>
        <row r="39184">
          <cell r="H39184" t="str">
            <v>[Bl j41]</v>
          </cell>
        </row>
        <row r="39185">
          <cell r="H39185" t="str">
            <v>[Bl j42]</v>
          </cell>
        </row>
        <row r="39186">
          <cell r="H39186" t="str">
            <v>[Ers A302]</v>
          </cell>
        </row>
        <row r="39187">
          <cell r="H39187" t="str">
            <v>[Ers Aj12]</v>
          </cell>
        </row>
        <row r="39188">
          <cell r="H39188" t="str">
            <v>[Ers Aj32]</v>
          </cell>
        </row>
        <row r="39189">
          <cell r="H39189" t="str">
            <v>[Ers B301]</v>
          </cell>
        </row>
        <row r="39190">
          <cell r="H39190" t="str">
            <v>[Ers Bj11]</v>
          </cell>
        </row>
        <row r="39191">
          <cell r="H39191" t="str">
            <v>[Ers Bj31]</v>
          </cell>
        </row>
        <row r="39192">
          <cell r="H39192" t="str">
            <v>[Ers C304]</v>
          </cell>
        </row>
        <row r="39193">
          <cell r="H39193" t="str">
            <v>[Ers Cb24]</v>
          </cell>
        </row>
        <row r="39194">
          <cell r="H39194" t="str">
            <v>[Ers Cb34]</v>
          </cell>
        </row>
        <row r="39195">
          <cell r="H39195" t="str">
            <v>[Ers Cf64]</v>
          </cell>
        </row>
        <row r="39196">
          <cell r="H39196" t="str">
            <v>[Ers D303]</v>
          </cell>
        </row>
        <row r="39197">
          <cell r="H39197" t="str">
            <v>[Ers Db23]</v>
          </cell>
        </row>
        <row r="39198">
          <cell r="H39198" t="str">
            <v>[Ers Db33]</v>
          </cell>
        </row>
        <row r="39199">
          <cell r="H39199" t="str">
            <v>[Ers Df63]</v>
          </cell>
        </row>
        <row r="39200">
          <cell r="H39200" t="str">
            <v>[Ers W204]</v>
          </cell>
        </row>
        <row r="39201">
          <cell r="H39201" t="str">
            <v>[Ers Wb24]</v>
          </cell>
        </row>
        <row r="39202">
          <cell r="H39202" t="str">
            <v>[Ers Wb34]</v>
          </cell>
        </row>
        <row r="39203">
          <cell r="H39203" t="str">
            <v>[Ers Wc14]</v>
          </cell>
        </row>
        <row r="39204">
          <cell r="H39204" t="str">
            <v>[Ers X203]</v>
          </cell>
        </row>
        <row r="39205">
          <cell r="H39205" t="str">
            <v>[Ers Xb23]</v>
          </cell>
        </row>
        <row r="39206">
          <cell r="H39206" t="str">
            <v>[Ers Xb33]</v>
          </cell>
        </row>
        <row r="39207">
          <cell r="H39207" t="str">
            <v>[Ers Xc13]</v>
          </cell>
        </row>
        <row r="39208">
          <cell r="H39208" t="str">
            <v>[Ers Y202]</v>
          </cell>
        </row>
        <row r="39209">
          <cell r="H39209" t="str">
            <v>[Ers Yj32]</v>
          </cell>
        </row>
        <row r="39210">
          <cell r="H39210" t="str">
            <v>[Ers Yj42]</v>
          </cell>
        </row>
        <row r="39211">
          <cell r="H39211" t="str">
            <v>[Ers Z201]</v>
          </cell>
        </row>
        <row r="39212">
          <cell r="H39212" t="str">
            <v>[Ers Zj31]</v>
          </cell>
        </row>
        <row r="39213">
          <cell r="H39213" t="str">
            <v>[Ers Zj41]</v>
          </cell>
        </row>
        <row r="39214">
          <cell r="H39214" t="str">
            <v>[Ers 1Aj32]</v>
          </cell>
        </row>
        <row r="39215">
          <cell r="H39215" t="str">
            <v>[Ers 1Bj31]</v>
          </cell>
        </row>
        <row r="39216">
          <cell r="H39216" t="str">
            <v>[Ers 1Cb24]</v>
          </cell>
        </row>
        <row r="39217">
          <cell r="H39217" t="str">
            <v>[Ers 1Cb34]</v>
          </cell>
        </row>
        <row r="39218">
          <cell r="H39218" t="str">
            <v>[Ers 1Db23]</v>
          </cell>
        </row>
        <row r="39219">
          <cell r="H39219" t="str">
            <v>[Ers 1Db33]</v>
          </cell>
        </row>
        <row r="39220">
          <cell r="H39220" t="str">
            <v>[Ers 1Wb24]</v>
          </cell>
        </row>
        <row r="39221">
          <cell r="H39221" t="str">
            <v>[Ers 1Wb34]</v>
          </cell>
        </row>
        <row r="39222">
          <cell r="H39222" t="str">
            <v>[Ers 1Wc14]</v>
          </cell>
        </row>
        <row r="39223">
          <cell r="H39223" t="str">
            <v>[Ers 1Xb23]</v>
          </cell>
        </row>
        <row r="39224">
          <cell r="H39224" t="str">
            <v>[Ers 1Xb33]</v>
          </cell>
        </row>
        <row r="39225">
          <cell r="H39225" t="str">
            <v>[Ers 1Xc13]</v>
          </cell>
        </row>
        <row r="39226">
          <cell r="H39226" t="str">
            <v>[Ers 1Yj32]</v>
          </cell>
        </row>
        <row r="39227">
          <cell r="H39227" t="str">
            <v>[Ers 1Yj42]</v>
          </cell>
        </row>
        <row r="39228">
          <cell r="H39228" t="str">
            <v>[Ers 1Zj31]</v>
          </cell>
        </row>
        <row r="39229">
          <cell r="H39229" t="str">
            <v>[Ers 1Zj41]</v>
          </cell>
        </row>
        <row r="39230">
          <cell r="H39230" t="str">
            <v>[Ers 2Aj32]</v>
          </cell>
        </row>
        <row r="39231">
          <cell r="H39231" t="str">
            <v>[Ers 2Bj31]</v>
          </cell>
        </row>
        <row r="39232">
          <cell r="H39232" t="str">
            <v>[Ers 2Wb24]</v>
          </cell>
        </row>
        <row r="39233">
          <cell r="H39233" t="str">
            <v>[Ers 2Wc14]</v>
          </cell>
        </row>
        <row r="39234">
          <cell r="H39234" t="str">
            <v>[Ers 2Xb23]</v>
          </cell>
        </row>
        <row r="39235">
          <cell r="H39235" t="str">
            <v>[Ers 2Xc13]</v>
          </cell>
        </row>
        <row r="39236">
          <cell r="H39236" t="str">
            <v>[Ers 2Yj32]</v>
          </cell>
        </row>
        <row r="39237">
          <cell r="H39237" t="str">
            <v>[Ers 2Zj31]</v>
          </cell>
        </row>
        <row r="39238">
          <cell r="H39238" t="str">
            <v>[Ers 2Zj41]</v>
          </cell>
        </row>
        <row r="39239">
          <cell r="H39239" t="str">
            <v>[Ers 3Aj32]</v>
          </cell>
        </row>
        <row r="39240">
          <cell r="H39240" t="str">
            <v>[Ers 3Bj31]</v>
          </cell>
        </row>
        <row r="39241">
          <cell r="H39241" t="str">
            <v>[Ers 3Wb24]</v>
          </cell>
        </row>
        <row r="39242">
          <cell r="H39242" t="str">
            <v>[Ers 3Wc14]</v>
          </cell>
        </row>
        <row r="39243">
          <cell r="H39243" t="str">
            <v>[Ers 3Xb23]</v>
          </cell>
        </row>
        <row r="39244">
          <cell r="H39244" t="str">
            <v>[Ers 3Xc13]</v>
          </cell>
        </row>
        <row r="39245">
          <cell r="H39245" t="str">
            <v>[Ers 3Yj32]</v>
          </cell>
        </row>
        <row r="39246">
          <cell r="H39246" t="str">
            <v>[Ers 4Yj32]</v>
          </cell>
        </row>
        <row r="39247">
          <cell r="H39247" t="str">
            <v>[Ext A]</v>
          </cell>
        </row>
        <row r="39248">
          <cell r="H39248" t="str">
            <v>[Ext B]</v>
          </cell>
        </row>
        <row r="39249">
          <cell r="H39249" t="str">
            <v>[Y(JB)]</v>
          </cell>
        </row>
        <row r="39250">
          <cell r="H39250" t="str">
            <v>[Z(JB)]</v>
          </cell>
        </row>
        <row r="39251">
          <cell r="H39251" t="str">
            <v>[GA Aj12]</v>
          </cell>
        </row>
        <row r="39252">
          <cell r="H39252" t="str">
            <v>[GA Bj11]</v>
          </cell>
        </row>
        <row r="39253">
          <cell r="H39253" t="str">
            <v>[GA Cf64]</v>
          </cell>
        </row>
        <row r="39254">
          <cell r="H39254" t="str">
            <v>[GA Df63]</v>
          </cell>
        </row>
        <row r="39255">
          <cell r="H39255" t="str">
            <v>[GA Wb24]</v>
          </cell>
        </row>
        <row r="39256">
          <cell r="H39256" t="str">
            <v>[GA Xb23]</v>
          </cell>
        </row>
        <row r="39257">
          <cell r="H39257" t="str">
            <v>[GA Yj32]</v>
          </cell>
        </row>
        <row r="39258">
          <cell r="H39258" t="str">
            <v>[GA Zj31]</v>
          </cell>
        </row>
        <row r="39259">
          <cell r="H39259" t="str">
            <v>[GVA aj12]</v>
          </cell>
        </row>
        <row r="39260">
          <cell r="H39260" t="str">
            <v>[GVA bj11]</v>
          </cell>
        </row>
        <row r="39261">
          <cell r="H39261" t="str">
            <v>[GVA cf64]</v>
          </cell>
        </row>
        <row r="39262">
          <cell r="H39262" t="str">
            <v>[GVA df63]</v>
          </cell>
        </row>
        <row r="39263">
          <cell r="H39263" t="str">
            <v>[GVA wb24]</v>
          </cell>
        </row>
        <row r="39264">
          <cell r="H39264" t="str">
            <v>[GVA xb23]</v>
          </cell>
        </row>
        <row r="39265">
          <cell r="H39265" t="str">
            <v>[GVA yj32(Yj)]</v>
          </cell>
        </row>
        <row r="39266">
          <cell r="H39266" t="str">
            <v>[GVA zj31(Zj)]</v>
          </cell>
        </row>
        <row r="39267">
          <cell r="H39267" t="str">
            <v>[XTR 603]</v>
          </cell>
        </row>
        <row r="39268">
          <cell r="H39268" t="str">
            <v>[XTR 604]</v>
          </cell>
        </row>
        <row r="39269">
          <cell r="H39269" t="str">
            <v>[XTR b23]</v>
          </cell>
        </row>
        <row r="39270">
          <cell r="H39270" t="str">
            <v>[XTR b24]</v>
          </cell>
        </row>
        <row r="39271">
          <cell r="H39271" t="str">
            <v>[XTR b33]</v>
          </cell>
        </row>
        <row r="39272">
          <cell r="H39272" t="str">
            <v>[XTR b34]</v>
          </cell>
        </row>
        <row r="39273">
          <cell r="H39273" t="str">
            <v>[XTR j11]</v>
          </cell>
        </row>
        <row r="39274">
          <cell r="H39274" t="str">
            <v>[XTR j12]</v>
          </cell>
        </row>
        <row r="39275">
          <cell r="H39275" t="str">
            <v>[XTR j31]</v>
          </cell>
        </row>
        <row r="39276">
          <cell r="H39276" t="str">
            <v>[XTR j32]</v>
          </cell>
        </row>
        <row r="39277">
          <cell r="H39277" t="str">
            <v>[XTR j41]</v>
          </cell>
        </row>
        <row r="39278">
          <cell r="H39278" t="str">
            <v>[XTR j42]</v>
          </cell>
        </row>
        <row r="39279">
          <cell r="H39279" t="str">
            <v>[903]</v>
          </cell>
        </row>
        <row r="39280">
          <cell r="H39280" t="str">
            <v>[904]</v>
          </cell>
        </row>
        <row r="39281">
          <cell r="H39281" t="str">
            <v>[c13]</v>
          </cell>
        </row>
        <row r="39282">
          <cell r="H39282" t="str">
            <v>[c14]</v>
          </cell>
        </row>
        <row r="39283">
          <cell r="H39283" t="str">
            <v>[c23]</v>
          </cell>
        </row>
        <row r="39284">
          <cell r="H39284" t="str">
            <v>[c24]</v>
          </cell>
        </row>
        <row r="39285">
          <cell r="H39285" t="str">
            <v>[c33]</v>
          </cell>
        </row>
        <row r="39286">
          <cell r="H39286" t="str">
            <v>[c34]</v>
          </cell>
        </row>
        <row r="39287">
          <cell r="H39287" t="str">
            <v>[f33]</v>
          </cell>
        </row>
        <row r="39288">
          <cell r="H39288" t="str">
            <v>[f34]</v>
          </cell>
        </row>
        <row r="39289">
          <cell r="H39289" t="str">
            <v>[f43]</v>
          </cell>
        </row>
        <row r="39290">
          <cell r="H39290" t="str">
            <v>[f44]</v>
          </cell>
        </row>
        <row r="39291">
          <cell r="H39291" t="str">
            <v>[f53]</v>
          </cell>
        </row>
        <row r="39292">
          <cell r="H39292" t="str">
            <v>[f54]</v>
          </cell>
        </row>
        <row r="39293">
          <cell r="H39293" t="str">
            <v>[f63]</v>
          </cell>
        </row>
        <row r="39294">
          <cell r="H39294" t="str">
            <v>[f64]</v>
          </cell>
        </row>
        <row r="39295">
          <cell r="H39295" t="str">
            <v>[A302]</v>
          </cell>
        </row>
        <row r="39296">
          <cell r="H39296" t="str">
            <v>[Aj12]</v>
          </cell>
        </row>
        <row r="39297">
          <cell r="H39297" t="str">
            <v>[Aj32]</v>
          </cell>
        </row>
        <row r="39298">
          <cell r="H39298" t="str">
            <v>[B301]</v>
          </cell>
        </row>
        <row r="39299">
          <cell r="H39299" t="str">
            <v>[Bj11]</v>
          </cell>
        </row>
        <row r="39300">
          <cell r="H39300" t="str">
            <v>[Bj31]</v>
          </cell>
        </row>
        <row r="39301">
          <cell r="H39301" t="str">
            <v>[C304]</v>
          </cell>
        </row>
        <row r="39302">
          <cell r="H39302" t="str">
            <v>[Cb24]</v>
          </cell>
        </row>
        <row r="39303">
          <cell r="H39303" t="str">
            <v>[Cb34]</v>
          </cell>
        </row>
        <row r="39304">
          <cell r="H39304" t="str">
            <v>[Cf64]</v>
          </cell>
        </row>
        <row r="39305">
          <cell r="H39305" t="str">
            <v>[D303]</v>
          </cell>
        </row>
        <row r="39306">
          <cell r="H39306" t="str">
            <v>[Db23]</v>
          </cell>
        </row>
        <row r="39307">
          <cell r="H39307" t="str">
            <v>[Db33]</v>
          </cell>
        </row>
        <row r="39308">
          <cell r="H39308" t="str">
            <v>[Df63]</v>
          </cell>
        </row>
        <row r="39309">
          <cell r="H39309" t="str">
            <v>[W204]</v>
          </cell>
        </row>
        <row r="39310">
          <cell r="H39310" t="str">
            <v>[Wb24]</v>
          </cell>
        </row>
        <row r="39311">
          <cell r="H39311" t="str">
            <v>[Wb34]</v>
          </cell>
        </row>
        <row r="39312">
          <cell r="H39312" t="str">
            <v>[Wc14]</v>
          </cell>
        </row>
        <row r="39313">
          <cell r="H39313" t="str">
            <v>[X203]</v>
          </cell>
        </row>
        <row r="39314">
          <cell r="H39314" t="str">
            <v>[Xb23]</v>
          </cell>
        </row>
        <row r="39315">
          <cell r="H39315" t="str">
            <v>[Xb33]</v>
          </cell>
        </row>
        <row r="39316">
          <cell r="H39316" t="str">
            <v>[Xc13]</v>
          </cell>
        </row>
        <row r="39317">
          <cell r="H39317" t="str">
            <v>[Y202]</v>
          </cell>
        </row>
        <row r="39318">
          <cell r="H39318" t="str">
            <v>[Yj32]</v>
          </cell>
        </row>
        <row r="39319">
          <cell r="H39319" t="str">
            <v>[Yj42]</v>
          </cell>
        </row>
        <row r="39320">
          <cell r="H39320" t="str">
            <v>[Z201]</v>
          </cell>
        </row>
        <row r="39321">
          <cell r="H39321" t="str">
            <v>[Zj31]</v>
          </cell>
        </row>
        <row r="39322">
          <cell r="H39322" t="str">
            <v>[Zj41]</v>
          </cell>
        </row>
        <row r="39323">
          <cell r="H39323" t="str">
            <v>[Gl 603]</v>
          </cell>
        </row>
        <row r="39324">
          <cell r="H39324" t="str">
            <v>[Gl 604]</v>
          </cell>
        </row>
        <row r="39325">
          <cell r="H39325" t="str">
            <v>[Gl 903]</v>
          </cell>
        </row>
        <row r="39326">
          <cell r="H39326" t="str">
            <v>[Gl 904]</v>
          </cell>
        </row>
        <row r="39327">
          <cell r="H39327" t="str">
            <v>[Gl b23]</v>
          </cell>
        </row>
        <row r="39328">
          <cell r="H39328" t="str">
            <v>[Gl b24]</v>
          </cell>
        </row>
        <row r="39329">
          <cell r="H39329" t="str">
            <v>[Gl b33]</v>
          </cell>
        </row>
        <row r="39330">
          <cell r="H39330" t="str">
            <v>[Gl b34]</v>
          </cell>
        </row>
        <row r="39331">
          <cell r="H39331" t="str">
            <v>[Gl c13]</v>
          </cell>
        </row>
        <row r="39332">
          <cell r="H39332" t="str">
            <v>[Gl c14]</v>
          </cell>
        </row>
        <row r="39333">
          <cell r="H39333" t="str">
            <v>[Gl c23]</v>
          </cell>
        </row>
        <row r="39334">
          <cell r="H39334" t="str">
            <v>[Gl c24]</v>
          </cell>
        </row>
        <row r="39335">
          <cell r="H39335" t="str">
            <v>[Gl c33]</v>
          </cell>
        </row>
        <row r="39336">
          <cell r="H39336" t="str">
            <v>[Gl c34]</v>
          </cell>
        </row>
        <row r="39337">
          <cell r="H39337" t="str">
            <v>[Gl f33]</v>
          </cell>
        </row>
        <row r="39338">
          <cell r="H39338" t="str">
            <v>[Gl f34]</v>
          </cell>
        </row>
        <row r="39339">
          <cell r="H39339" t="str">
            <v>[Gl f43]</v>
          </cell>
        </row>
        <row r="39340">
          <cell r="H39340" t="str">
            <v>[Gl f44]</v>
          </cell>
        </row>
        <row r="39341">
          <cell r="H39341" t="str">
            <v>[Gl f53]</v>
          </cell>
        </row>
        <row r="39342">
          <cell r="H39342" t="str">
            <v>[Gl f54]</v>
          </cell>
        </row>
        <row r="39343">
          <cell r="H39343" t="str">
            <v>[Gl f63]</v>
          </cell>
        </row>
        <row r="39344">
          <cell r="H39344" t="str">
            <v>[Gl f64]</v>
          </cell>
        </row>
        <row r="39345">
          <cell r="H39345" t="str">
            <v>[Gl j11]</v>
          </cell>
        </row>
        <row r="39346">
          <cell r="H39346" t="str">
            <v>[Gl j12]</v>
          </cell>
        </row>
        <row r="39347">
          <cell r="H39347" t="str">
            <v>[Gl j31]</v>
          </cell>
        </row>
        <row r="39348">
          <cell r="H39348" t="str">
            <v>[Gl j32]</v>
          </cell>
        </row>
        <row r="39349">
          <cell r="H39349" t="str">
            <v>[Gl j41]</v>
          </cell>
        </row>
        <row r="39350">
          <cell r="H39350" t="str">
            <v>[Gl j42]</v>
          </cell>
        </row>
        <row r="39351">
          <cell r="H39351" t="str">
            <v>[1Aj32]</v>
          </cell>
        </row>
        <row r="39352">
          <cell r="H39352" t="str">
            <v>[1Bj31]</v>
          </cell>
        </row>
        <row r="39353">
          <cell r="H39353" t="str">
            <v>[1Cb24]</v>
          </cell>
        </row>
        <row r="39354">
          <cell r="H39354" t="str">
            <v>[1Cb34]</v>
          </cell>
        </row>
        <row r="39355">
          <cell r="H39355" t="str">
            <v>[1Db23]</v>
          </cell>
        </row>
        <row r="39356">
          <cell r="H39356" t="str">
            <v>[1Db33]</v>
          </cell>
        </row>
        <row r="39357">
          <cell r="H39357" t="str">
            <v>[1Wb24]</v>
          </cell>
        </row>
        <row r="39358">
          <cell r="H39358" t="str">
            <v>[1Wb34]</v>
          </cell>
        </row>
        <row r="39359">
          <cell r="H39359" t="str">
            <v>[1Wc14]</v>
          </cell>
        </row>
        <row r="39360">
          <cell r="H39360" t="str">
            <v>[1Xb23]</v>
          </cell>
        </row>
        <row r="39361">
          <cell r="H39361" t="str">
            <v>[1Xb33]</v>
          </cell>
        </row>
        <row r="39362">
          <cell r="H39362" t="str">
            <v>[1Xc13]</v>
          </cell>
        </row>
        <row r="39363">
          <cell r="H39363" t="str">
            <v>[1Yj32]</v>
          </cell>
        </row>
        <row r="39364">
          <cell r="H39364" t="str">
            <v>[1Yj42]</v>
          </cell>
        </row>
        <row r="39365">
          <cell r="H39365" t="str">
            <v>[1Zj31]</v>
          </cell>
        </row>
        <row r="39366">
          <cell r="H39366" t="str">
            <v>[1Zj41]</v>
          </cell>
        </row>
        <row r="39367">
          <cell r="H39367" t="str">
            <v>[2Aj32]</v>
          </cell>
        </row>
        <row r="39368">
          <cell r="H39368" t="str">
            <v>[2Bj31]</v>
          </cell>
        </row>
        <row r="39369">
          <cell r="H39369" t="str">
            <v>[2Wb24]</v>
          </cell>
        </row>
        <row r="39370">
          <cell r="H39370" t="str">
            <v>[2Wc14]</v>
          </cell>
        </row>
        <row r="39371">
          <cell r="H39371" t="str">
            <v>[2Xb23]</v>
          </cell>
        </row>
        <row r="39372">
          <cell r="H39372" t="str">
            <v>[2Xc13]</v>
          </cell>
        </row>
        <row r="39373">
          <cell r="H39373" t="str">
            <v>[2Yj32]</v>
          </cell>
        </row>
        <row r="39374">
          <cell r="H39374" t="str">
            <v>[2Zj31]</v>
          </cell>
        </row>
        <row r="39375">
          <cell r="H39375" t="str">
            <v>[2Zj41]</v>
          </cell>
        </row>
        <row r="39376">
          <cell r="H39376" t="str">
            <v>[3Aj32]</v>
          </cell>
        </row>
        <row r="39377">
          <cell r="H39377" t="str">
            <v>[3Bj31]</v>
          </cell>
        </row>
        <row r="39378">
          <cell r="H39378" t="str">
            <v>[3Wb24]</v>
          </cell>
        </row>
        <row r="39379">
          <cell r="H39379" t="str">
            <v>[3Wc14]</v>
          </cell>
        </row>
        <row r="39380">
          <cell r="H39380" t="str">
            <v>[3Xb23]</v>
          </cell>
        </row>
        <row r="39381">
          <cell r="H39381" t="str">
            <v>[3Xc13]</v>
          </cell>
        </row>
        <row r="39382">
          <cell r="H39382" t="str">
            <v>[3Yj32]</v>
          </cell>
        </row>
        <row r="39383">
          <cell r="H39383" t="str">
            <v>[4Yj32]</v>
          </cell>
        </row>
        <row r="39384">
          <cell r="H39384" t="str">
            <v>[a(Aj32)]</v>
          </cell>
        </row>
        <row r="39385">
          <cell r="H39385" t="str">
            <v>[a302-d303 Aj]</v>
          </cell>
        </row>
        <row r="39386">
          <cell r="H39386" t="str">
            <v>[a302-d303 Bj]</v>
          </cell>
        </row>
        <row r="39387">
          <cell r="H39387" t="str">
            <v>[a302-d303 Cf]</v>
          </cell>
        </row>
        <row r="39388">
          <cell r="H39388" t="str">
            <v>[a302-d303 Df]</v>
          </cell>
        </row>
        <row r="39389">
          <cell r="H39389" t="str">
            <v>[aj12]</v>
          </cell>
        </row>
        <row r="39390">
          <cell r="H39390" t="str">
            <v>[aj32(A302)]</v>
          </cell>
        </row>
        <row r="39391">
          <cell r="H39391" t="str">
            <v>[b(Bj31)]</v>
          </cell>
        </row>
        <row r="39392">
          <cell r="H39392" t="str">
            <v>[bj11]</v>
          </cell>
        </row>
        <row r="39393">
          <cell r="H39393" t="str">
            <v>[bj31(B301)]</v>
          </cell>
        </row>
        <row r="39394">
          <cell r="H39394" t="str">
            <v>[cb24]</v>
          </cell>
        </row>
        <row r="39395">
          <cell r="H39395" t="str">
            <v>[cb34]</v>
          </cell>
        </row>
        <row r="39396">
          <cell r="H39396" t="str">
            <v>[cf64]</v>
          </cell>
        </row>
        <row r="39397">
          <cell r="H39397" t="str">
            <v>[db23]</v>
          </cell>
        </row>
        <row r="39398">
          <cell r="H39398" t="str">
            <v>[db33]</v>
          </cell>
        </row>
        <row r="39399">
          <cell r="H39399" t="str">
            <v>[df63]</v>
          </cell>
        </row>
        <row r="39400">
          <cell r="H39400" t="str">
            <v>[w204-z201 Wb]</v>
          </cell>
        </row>
        <row r="39401">
          <cell r="H39401" t="str">
            <v>[w204-z201 Xb]</v>
          </cell>
        </row>
        <row r="39402">
          <cell r="H39402" t="str">
            <v>[w204-z201 Yj]</v>
          </cell>
        </row>
        <row r="39403">
          <cell r="H39403" t="str">
            <v>[w204-z201 Zj]</v>
          </cell>
        </row>
        <row r="39404">
          <cell r="H39404" t="str">
            <v>[wb24]</v>
          </cell>
        </row>
        <row r="39405">
          <cell r="H39405" t="str">
            <v>[wb34]</v>
          </cell>
        </row>
        <row r="39406">
          <cell r="H39406" t="str">
            <v>[wc14]</v>
          </cell>
        </row>
        <row r="39407">
          <cell r="H39407" t="str">
            <v>[xb23]</v>
          </cell>
        </row>
        <row r="39408">
          <cell r="H39408" t="str">
            <v>[xb33]</v>
          </cell>
        </row>
        <row r="39409">
          <cell r="H39409" t="str">
            <v>[xc13]</v>
          </cell>
        </row>
        <row r="39410">
          <cell r="H39410" t="str">
            <v>[y(Y202)]</v>
          </cell>
        </row>
        <row r="39411">
          <cell r="H39411" t="str">
            <v>[yj32(Yj42)]</v>
          </cell>
        </row>
        <row r="39412">
          <cell r="H39412" t="str">
            <v>[yj42]</v>
          </cell>
        </row>
        <row r="39413">
          <cell r="H39413" t="str">
            <v>[z(Z201)]</v>
          </cell>
        </row>
        <row r="39414">
          <cell r="H39414" t="str">
            <v>[zj31(Zj41)]</v>
          </cell>
        </row>
        <row r="39415">
          <cell r="H39415" t="str">
            <v>[zj41]</v>
          </cell>
        </row>
        <row r="39416">
          <cell r="H39416" t="str">
            <v>[W 101]</v>
          </cell>
        </row>
        <row r="39417">
          <cell r="H39417" t="str">
            <v>[W 102]</v>
          </cell>
        </row>
        <row r="39418">
          <cell r="H39418" t="str">
            <v>[W 103]</v>
          </cell>
        </row>
        <row r="39419">
          <cell r="H39419" t="str">
            <v>[W 104]</v>
          </cell>
        </row>
        <row r="39420">
          <cell r="H39420" t="str">
            <v>[W 105]</v>
          </cell>
        </row>
        <row r="39421">
          <cell r="H39421" t="str">
            <v>[W 106]</v>
          </cell>
        </row>
        <row r="39422">
          <cell r="H39422" t="str">
            <v>[W 107]</v>
          </cell>
        </row>
        <row r="39423">
          <cell r="H39423" t="str">
            <v>[W 108]</v>
          </cell>
        </row>
        <row r="39424">
          <cell r="H39424" t="str">
            <v>[W 109]</v>
          </cell>
        </row>
        <row r="39425">
          <cell r="H39425" t="str">
            <v>[W 110]</v>
          </cell>
        </row>
        <row r="39426">
          <cell r="H39426" t="str">
            <v>[W 111]</v>
          </cell>
        </row>
        <row r="39427">
          <cell r="H39427" t="str">
            <v>[W 112]</v>
          </cell>
        </row>
        <row r="39428">
          <cell r="H39428" t="str">
            <v>[ZE b23]</v>
          </cell>
        </row>
        <row r="39429">
          <cell r="H39429" t="str">
            <v>[ZE b24]</v>
          </cell>
        </row>
        <row r="39430">
          <cell r="H39430" t="str">
            <v>[ZE f63]</v>
          </cell>
        </row>
        <row r="39431">
          <cell r="H39431" t="str">
            <v>[ZE f64]</v>
          </cell>
        </row>
        <row r="39432">
          <cell r="H39432" t="str">
            <v>[ZE j11]</v>
          </cell>
        </row>
        <row r="39433">
          <cell r="H39433" t="str">
            <v>[ZE j12]</v>
          </cell>
        </row>
        <row r="39434">
          <cell r="H39434" t="str">
            <v>[ZE j31]</v>
          </cell>
        </row>
        <row r="39435">
          <cell r="H39435" t="str">
            <v>[ZE j32]</v>
          </cell>
        </row>
        <row r="39436">
          <cell r="H39436" t="str">
            <v>[aws]</v>
          </cell>
        </row>
        <row r="39437">
          <cell r="H39437" t="str">
            <v>[1]</v>
          </cell>
        </row>
        <row r="39438">
          <cell r="H39438" t="str">
            <v>[101]</v>
          </cell>
        </row>
        <row r="39439">
          <cell r="H39439" t="str">
            <v>[101^^3]</v>
          </cell>
        </row>
        <row r="39440">
          <cell r="H39440" t="str">
            <v>[102]</v>
          </cell>
        </row>
        <row r="39441">
          <cell r="H39441" t="str">
            <v>[151]</v>
          </cell>
        </row>
        <row r="39442">
          <cell r="H39442" t="str">
            <v>[2]</v>
          </cell>
        </row>
        <row r="39443">
          <cell r="H39443" t="str">
            <v>[201^^3]</v>
          </cell>
        </row>
        <row r="39444">
          <cell r="H39444" t="str">
            <v>[203^^3]</v>
          </cell>
        </row>
        <row r="39445">
          <cell r="H39445" t="str">
            <v>[301^^3]</v>
          </cell>
        </row>
        <row r="39446">
          <cell r="H39446" t="str">
            <v>[302^^3]</v>
          </cell>
        </row>
        <row r="39447">
          <cell r="H39447" t="str">
            <v>[303^^3]</v>
          </cell>
        </row>
        <row r="39448">
          <cell r="H39448" t="str">
            <v>[31]</v>
          </cell>
        </row>
        <row r="39449">
          <cell r="H39449" t="str">
            <v>[401^^3]</v>
          </cell>
        </row>
        <row r="39450">
          <cell r="H39450" t="str">
            <v>[501^^3]</v>
          </cell>
        </row>
        <row r="39451">
          <cell r="H39451" t="str">
            <v>[51/52]</v>
          </cell>
        </row>
        <row r="39452">
          <cell r="H39452" t="str">
            <v>[601^^3]</v>
          </cell>
        </row>
        <row r="39453">
          <cell r="H39453" t="str">
            <v>[602^^3]</v>
          </cell>
        </row>
        <row r="39454">
          <cell r="H39454" t="str">
            <v>[701^^3]</v>
          </cell>
        </row>
        <row r="39455">
          <cell r="H39455" t="str">
            <v>[n21]</v>
          </cell>
        </row>
        <row r="39456">
          <cell r="H39456" t="str">
            <v>[o11]</v>
          </cell>
        </row>
        <row r="39457">
          <cell r="H39457" t="str">
            <v>[p11]</v>
          </cell>
        </row>
        <row r="39458">
          <cell r="H39458" t="str">
            <v>[W 1B]</v>
          </cell>
        </row>
        <row r="39459">
          <cell r="H39459" t="str">
            <v>[W 32]</v>
          </cell>
        </row>
        <row r="39460">
          <cell r="H39460" t="str">
            <v>[Gl 101]</v>
          </cell>
        </row>
        <row r="39461">
          <cell r="H39461" t="str">
            <v>[Gl 201]</v>
          </cell>
        </row>
        <row r="39462">
          <cell r="H39462" t="str">
            <v>[Gl 203]</v>
          </cell>
        </row>
        <row r="39463">
          <cell r="H39463" t="str">
            <v>[Gl 301]</v>
          </cell>
        </row>
        <row r="39464">
          <cell r="H39464" t="str">
            <v>[Gl 302]</v>
          </cell>
        </row>
        <row r="39465">
          <cell r="H39465" t="str">
            <v>[Gl 303]</v>
          </cell>
        </row>
        <row r="39466">
          <cell r="H39466" t="str">
            <v>[Gl 401]</v>
          </cell>
        </row>
        <row r="39467">
          <cell r="H39467" t="str">
            <v>[Gl 501]</v>
          </cell>
        </row>
        <row r="39468">
          <cell r="H39468" t="str">
            <v>[Gl 601]</v>
          </cell>
        </row>
        <row r="39469">
          <cell r="H39469" t="str">
            <v>[Gl 602]</v>
          </cell>
        </row>
        <row r="39470">
          <cell r="H39470" t="str">
            <v>[Gl 701]</v>
          </cell>
        </row>
        <row r="39471">
          <cell r="H39471" t="str">
            <v>[101]</v>
          </cell>
        </row>
        <row r="39472">
          <cell r="H39472" t="str">
            <v>[302]</v>
          </cell>
        </row>
        <row r="39473">
          <cell r="H39473" t="str">
            <v>[401]</v>
          </cell>
        </row>
        <row r="39474">
          <cell r="H39474" t="str">
            <v>[501]</v>
          </cell>
        </row>
        <row r="39475">
          <cell r="H39475" t="str">
            <v>[602]</v>
          </cell>
        </row>
        <row r="39476">
          <cell r="H39476" t="str">
            <v>[701]</v>
          </cell>
        </row>
        <row r="39477">
          <cell r="H39477" t="str">
            <v>[Gl 103]</v>
          </cell>
        </row>
        <row r="39478">
          <cell r="H39478" t="str">
            <v>[Gl 502]</v>
          </cell>
        </row>
        <row r="39479">
          <cell r="H39479" t="str">
            <v>[W102]</v>
          </cell>
        </row>
        <row r="39480">
          <cell r="H39480" t="str">
            <v>[W2]</v>
          </cell>
        </row>
        <row r="39481">
          <cell r="H39481" t="str">
            <v>[W31]</v>
          </cell>
        </row>
        <row r="39482">
          <cell r="H39482" t="str">
            <v>[Bl n11]</v>
          </cell>
        </row>
        <row r="39483">
          <cell r="H39483" t="str">
            <v>[Bl n21]</v>
          </cell>
        </row>
        <row r="39484">
          <cell r="H39484" t="str">
            <v>[Bl o11]</v>
          </cell>
        </row>
        <row r="39485">
          <cell r="H39485" t="str">
            <v>[Bl p11]</v>
          </cell>
        </row>
        <row r="39486">
          <cell r="H39486" t="str">
            <v>[EVA1]</v>
          </cell>
        </row>
        <row r="39487">
          <cell r="H39487" t="str">
            <v>[EVA2]</v>
          </cell>
        </row>
        <row r="39488">
          <cell r="H39488" t="str">
            <v>[km 85,014]</v>
          </cell>
        </row>
        <row r="39489">
          <cell r="H39489" t="str">
            <v>[km 86,283]</v>
          </cell>
        </row>
        <row r="39490">
          <cell r="H39490" t="str">
            <v>[km 90,107]</v>
          </cell>
        </row>
        <row r="39491">
          <cell r="H39491" t="str">
            <v>[Ers A]</v>
          </cell>
        </row>
        <row r="39492">
          <cell r="H39492" t="str">
            <v>[Ers An11]</v>
          </cell>
        </row>
        <row r="39493">
          <cell r="H39493" t="str">
            <v>[Ers Ao11]</v>
          </cell>
        </row>
        <row r="39494">
          <cell r="H39494" t="str">
            <v>[Ers H1]</v>
          </cell>
        </row>
        <row r="39495">
          <cell r="H39495" t="str">
            <v>[Ers H3]</v>
          </cell>
        </row>
        <row r="39496">
          <cell r="H39496" t="str">
            <v>[Ers H601]</v>
          </cell>
        </row>
        <row r="39497">
          <cell r="H39497" t="str">
            <v>[Ers H602]</v>
          </cell>
        </row>
        <row r="39498">
          <cell r="H39498" t="str">
            <v>[Ers R1]</v>
          </cell>
        </row>
        <row r="39499">
          <cell r="H39499" t="str">
            <v>[Ers R2]</v>
          </cell>
        </row>
        <row r="39500">
          <cell r="H39500" t="str">
            <v>[Ers R3]</v>
          </cell>
        </row>
        <row r="39501">
          <cell r="H39501" t="str">
            <v>[Ers R601]</v>
          </cell>
        </row>
        <row r="39502">
          <cell r="H39502" t="str">
            <v>[Ers R602]</v>
          </cell>
        </row>
        <row r="39503">
          <cell r="H39503" t="str">
            <v>[Ers Sch201R]</v>
          </cell>
        </row>
        <row r="39504">
          <cell r="H39504" t="str">
            <v>[Ers Sch203R]</v>
          </cell>
        </row>
        <row r="39505">
          <cell r="H39505" t="str">
            <v>[Ers Sch301H]</v>
          </cell>
        </row>
        <row r="39506">
          <cell r="H39506" t="str">
            <v>[Ers Sch302H]</v>
          </cell>
        </row>
        <row r="39507">
          <cell r="H39507" t="str">
            <v>[Ers Z]</v>
          </cell>
        </row>
        <row r="39508">
          <cell r="H39508" t="str">
            <v>[Ers Zn21]</v>
          </cell>
        </row>
        <row r="39509">
          <cell r="H39509" t="str">
            <v>[Ers Zp11]</v>
          </cell>
        </row>
        <row r="39510">
          <cell r="H39510" t="str">
            <v>[Ers 1Zp11]</v>
          </cell>
        </row>
        <row r="39511">
          <cell r="H39511" t="str">
            <v>[FA 201]</v>
          </cell>
        </row>
        <row r="39512">
          <cell r="H39512" t="str">
            <v>[FA R2]</v>
          </cell>
        </row>
        <row r="39513">
          <cell r="H39513" t="str">
            <v>[GA Sch201R]</v>
          </cell>
        </row>
        <row r="39514">
          <cell r="H39514" t="str">
            <v>[XTR n21]</v>
          </cell>
        </row>
        <row r="39515">
          <cell r="H39515" t="str">
            <v>[XTR_p11]</v>
          </cell>
        </row>
        <row r="39516">
          <cell r="H39516" t="str">
            <v>[n11]</v>
          </cell>
        </row>
        <row r="39517">
          <cell r="H39517" t="str">
            <v>[A]</v>
          </cell>
        </row>
        <row r="39518">
          <cell r="H39518" t="str">
            <v>[An11]</v>
          </cell>
        </row>
        <row r="39519">
          <cell r="H39519" t="str">
            <v>[Ao11]</v>
          </cell>
        </row>
        <row r="39520">
          <cell r="H39520" t="str">
            <v>[H1]</v>
          </cell>
        </row>
        <row r="39521">
          <cell r="H39521" t="str">
            <v>[H3]</v>
          </cell>
        </row>
        <row r="39522">
          <cell r="H39522" t="str">
            <v>[H601]</v>
          </cell>
        </row>
        <row r="39523">
          <cell r="H39523" t="str">
            <v>[H602]</v>
          </cell>
        </row>
        <row r="39524">
          <cell r="H39524" t="str">
            <v>[R1]</v>
          </cell>
        </row>
        <row r="39525">
          <cell r="H39525" t="str">
            <v>[R2]</v>
          </cell>
        </row>
        <row r="39526">
          <cell r="H39526" t="str">
            <v>[R3]</v>
          </cell>
        </row>
        <row r="39527">
          <cell r="H39527" t="str">
            <v>[R601]</v>
          </cell>
        </row>
        <row r="39528">
          <cell r="H39528" t="str">
            <v>[R602]</v>
          </cell>
        </row>
        <row r="39529">
          <cell r="H39529" t="str">
            <v>[Z]</v>
          </cell>
        </row>
        <row r="39530">
          <cell r="H39530" t="str">
            <v>[Zn21]</v>
          </cell>
        </row>
        <row r="39531">
          <cell r="H39531" t="str">
            <v>[Zp11]</v>
          </cell>
        </row>
        <row r="39532">
          <cell r="H39532" t="str">
            <v>[Gl n11]</v>
          </cell>
        </row>
        <row r="39533">
          <cell r="H39533" t="str">
            <v>[Gl n21]</v>
          </cell>
        </row>
        <row r="39534">
          <cell r="H39534" t="str">
            <v>[Gl o11]</v>
          </cell>
        </row>
        <row r="39535">
          <cell r="H39535" t="str">
            <v>[Gl p11]</v>
          </cell>
        </row>
        <row r="39536">
          <cell r="H39536" t="str">
            <v>[EK]</v>
          </cell>
        </row>
        <row r="39537">
          <cell r="H39537" t="str">
            <v>[Sch201R]</v>
          </cell>
        </row>
        <row r="39538">
          <cell r="H39538" t="str">
            <v>[Sch203R]</v>
          </cell>
        </row>
        <row r="39539">
          <cell r="H39539" t="str">
            <v>[Sch301H]</v>
          </cell>
        </row>
        <row r="39540">
          <cell r="H39540" t="str">
            <v>[Sch302H]</v>
          </cell>
        </row>
        <row r="39541">
          <cell r="H39541" t="str">
            <v>[1H1]</v>
          </cell>
        </row>
        <row r="39542">
          <cell r="H39542" t="str">
            <v>[1Z]</v>
          </cell>
        </row>
        <row r="39543">
          <cell r="H39543" t="str">
            <v>[1Zp11]</v>
          </cell>
        </row>
        <row r="39544">
          <cell r="H39544" t="str">
            <v>[V101R]</v>
          </cell>
        </row>
        <row r="39545">
          <cell r="H39545" t="str">
            <v>[V103R]</v>
          </cell>
        </row>
        <row r="39546">
          <cell r="H39546" t="str">
            <v>[V401H]</v>
          </cell>
        </row>
        <row r="39547">
          <cell r="H39547" t="str">
            <v>[V501R]</v>
          </cell>
        </row>
        <row r="39548">
          <cell r="H39548" t="str">
            <v>[V502R]</v>
          </cell>
        </row>
        <row r="39549">
          <cell r="H39549" t="str">
            <v>[V701H]</v>
          </cell>
        </row>
        <row r="39550">
          <cell r="H39550" t="str">
            <v>[VH1]</v>
          </cell>
        </row>
        <row r="39551">
          <cell r="H39551" t="str">
            <v>[VH3]</v>
          </cell>
        </row>
        <row r="39552">
          <cell r="H39552" t="str">
            <v>[VH601]</v>
          </cell>
        </row>
        <row r="39553">
          <cell r="H39553" t="str">
            <v>[VH602]</v>
          </cell>
        </row>
        <row r="39554">
          <cell r="H39554" t="str">
            <v>[VR1]</v>
          </cell>
        </row>
        <row r="39555">
          <cell r="H39555" t="str">
            <v>[VR2]</v>
          </cell>
        </row>
        <row r="39556">
          <cell r="H39556" t="str">
            <v>[VR3]</v>
          </cell>
        </row>
        <row r="39557">
          <cell r="H39557" t="str">
            <v>[VR601]</v>
          </cell>
        </row>
        <row r="39558">
          <cell r="H39558" t="str">
            <v>[VR602]</v>
          </cell>
        </row>
        <row r="39559">
          <cell r="H39559" t="str">
            <v>[VSch201R]</v>
          </cell>
        </row>
        <row r="39560">
          <cell r="H39560" t="str">
            <v>[VSch203R]</v>
          </cell>
        </row>
        <row r="39561">
          <cell r="H39561" t="str">
            <v>[VSch301H]</v>
          </cell>
        </row>
        <row r="39562">
          <cell r="H39562" t="str">
            <v>[VSch302H]</v>
          </cell>
        </row>
        <row r="39563">
          <cell r="H39563" t="str">
            <v>[a]</v>
          </cell>
        </row>
        <row r="39564">
          <cell r="H39564" t="str">
            <v>[an11]</v>
          </cell>
        </row>
        <row r="39565">
          <cell r="H39565" t="str">
            <v>[ao11]</v>
          </cell>
        </row>
        <row r="39566">
          <cell r="H39566" t="str">
            <v>[h(Z)]</v>
          </cell>
        </row>
        <row r="39567">
          <cell r="H39567" t="str">
            <v>[h(Zp11)]</v>
          </cell>
        </row>
        <row r="39568">
          <cell r="H39568" t="str">
            <v>[r(A)]</v>
          </cell>
        </row>
        <row r="39569">
          <cell r="H39569" t="str">
            <v>[r(Ao11)]</v>
          </cell>
        </row>
        <row r="39570">
          <cell r="H39570" t="str">
            <v>[z]</v>
          </cell>
        </row>
        <row r="39571">
          <cell r="H39571" t="str">
            <v>[zn21]</v>
          </cell>
        </row>
        <row r="39572">
          <cell r="H39572" t="str">
            <v>[zp11]</v>
          </cell>
        </row>
        <row r="39573">
          <cell r="H39573" t="str">
            <v>[W 1]</v>
          </cell>
        </row>
        <row r="39574">
          <cell r="H39574" t="str">
            <v>[W 101]</v>
          </cell>
        </row>
        <row r="39575">
          <cell r="H39575" t="str">
            <v>[W 102]</v>
          </cell>
        </row>
        <row r="39576">
          <cell r="H39576" t="str">
            <v>[W 151]</v>
          </cell>
        </row>
        <row r="39577">
          <cell r="H39577" t="str">
            <v>[W 2]</v>
          </cell>
        </row>
        <row r="39578">
          <cell r="H39578" t="str">
            <v>[W 31]</v>
          </cell>
        </row>
        <row r="39579">
          <cell r="H39579" t="str">
            <v>[W 51]</v>
          </cell>
        </row>
        <row r="39580">
          <cell r="H39580" t="str">
            <v>[W 52]</v>
          </cell>
        </row>
        <row r="39581">
          <cell r="H39581" t="str">
            <v>[VE 103]</v>
          </cell>
        </row>
        <row r="39582">
          <cell r="H39582" t="str">
            <v>[VE 502]</v>
          </cell>
        </row>
        <row r="39583">
          <cell r="H39583" t="str">
            <v>[ZVE n21]</v>
          </cell>
        </row>
        <row r="39584">
          <cell r="H39584" t="str">
            <v>[ZVE o11H]</v>
          </cell>
        </row>
        <row r="39585">
          <cell r="H39585" t="str">
            <v>[ZVE o11R]</v>
          </cell>
        </row>
        <row r="39586">
          <cell r="H39586" t="str">
            <v>[ZVE p11]</v>
          </cell>
        </row>
        <row r="39587">
          <cell r="H39587" t="str">
            <v>[1/4]</v>
          </cell>
        </row>
        <row r="39588">
          <cell r="H39588" t="str">
            <v>[101]</v>
          </cell>
        </row>
        <row r="39589">
          <cell r="H39589" t="str">
            <v>[102]</v>
          </cell>
        </row>
        <row r="39590">
          <cell r="H39590" t="str">
            <v>[2/3]</v>
          </cell>
        </row>
        <row r="39591">
          <cell r="H39591" t="str">
            <v>[201]</v>
          </cell>
        </row>
        <row r="39592">
          <cell r="H39592" t="str">
            <v>[202]</v>
          </cell>
        </row>
        <row r="39593">
          <cell r="H39593" t="str">
            <v>[301]</v>
          </cell>
        </row>
        <row r="39594">
          <cell r="H39594" t="str">
            <v>[302]</v>
          </cell>
        </row>
        <row r="39595">
          <cell r="H39595" t="str">
            <v>[303]</v>
          </cell>
        </row>
        <row r="39596">
          <cell r="H39596" t="str">
            <v>[304]</v>
          </cell>
        </row>
        <row r="39597">
          <cell r="H39597" t="str">
            <v>[401]</v>
          </cell>
        </row>
        <row r="39598">
          <cell r="H39598" t="str">
            <v>[402]</v>
          </cell>
        </row>
        <row r="39599">
          <cell r="H39599" t="str">
            <v>[5]</v>
          </cell>
        </row>
        <row r="39600">
          <cell r="H39600" t="str">
            <v>[52]</v>
          </cell>
        </row>
        <row r="39601">
          <cell r="H39601" t="str">
            <v>[53]</v>
          </cell>
        </row>
        <row r="39602">
          <cell r="H39602" t="str">
            <v>[54/57]</v>
          </cell>
        </row>
        <row r="39603">
          <cell r="H39603" t="str">
            <v>[55/56]</v>
          </cell>
        </row>
        <row r="39604">
          <cell r="H39604" t="str">
            <v>[6]</v>
          </cell>
        </row>
        <row r="39605">
          <cell r="H39605" t="str">
            <v>[f11]</v>
          </cell>
        </row>
        <row r="39606">
          <cell r="H39606" t="str">
            <v>[f12]</v>
          </cell>
        </row>
        <row r="39607">
          <cell r="H39607" t="str">
            <v>[f21]</v>
          </cell>
        </row>
        <row r="39608">
          <cell r="H39608" t="str">
            <v>[f22]</v>
          </cell>
        </row>
        <row r="39609">
          <cell r="H39609" t="str">
            <v>[Gl 101]</v>
          </cell>
        </row>
        <row r="39610">
          <cell r="H39610" t="str">
            <v>[Gl 102]</v>
          </cell>
        </row>
        <row r="39611">
          <cell r="H39611" t="str">
            <v>[Gl 201]</v>
          </cell>
        </row>
        <row r="39612">
          <cell r="H39612" t="str">
            <v>[Gl 202]</v>
          </cell>
        </row>
        <row r="39613">
          <cell r="H39613" t="str">
            <v>[Gl 301]</v>
          </cell>
        </row>
        <row r="39614">
          <cell r="H39614" t="str">
            <v>[Gl 302]</v>
          </cell>
        </row>
        <row r="39615">
          <cell r="H39615" t="str">
            <v>[Gl 303]</v>
          </cell>
        </row>
        <row r="39616">
          <cell r="H39616" t="str">
            <v>[Gl 304]</v>
          </cell>
        </row>
        <row r="39617">
          <cell r="H39617" t="str">
            <v>[Gl 401]</v>
          </cell>
        </row>
        <row r="39618">
          <cell r="H39618" t="str">
            <v>[Gl 402]</v>
          </cell>
        </row>
        <row r="39619">
          <cell r="H39619" t="str">
            <v>[Bl f11]</v>
          </cell>
        </row>
        <row r="39620">
          <cell r="H39620" t="str">
            <v>[Bl f12]</v>
          </cell>
        </row>
        <row r="39621">
          <cell r="H39621" t="str">
            <v>[Bl f21]</v>
          </cell>
        </row>
        <row r="39622">
          <cell r="H39622" t="str">
            <v>[Bl f22]</v>
          </cell>
        </row>
        <row r="39623">
          <cell r="H39623" t="str">
            <v>[Bl g11]</v>
          </cell>
        </row>
        <row r="39624">
          <cell r="H39624" t="str">
            <v>[Bl g12]</v>
          </cell>
        </row>
        <row r="39625">
          <cell r="H39625" t="str">
            <v>[EVA1]</v>
          </cell>
        </row>
        <row r="39626">
          <cell r="H39626" t="str">
            <v>[Ers A]</v>
          </cell>
        </row>
        <row r="39627">
          <cell r="H39627" t="str">
            <v>[Ers Af11]</v>
          </cell>
        </row>
        <row r="39628">
          <cell r="H39628" t="str">
            <v>[Ers B]</v>
          </cell>
        </row>
        <row r="39629">
          <cell r="H39629" t="str">
            <v>[Ers Bf12]</v>
          </cell>
        </row>
        <row r="39630">
          <cell r="H39630" t="str">
            <v>[Ers H1]</v>
          </cell>
        </row>
        <row r="39631">
          <cell r="H39631" t="str">
            <v>[Ers H2]</v>
          </cell>
        </row>
        <row r="39632">
          <cell r="H39632" t="str">
            <v>[Ers R1]</v>
          </cell>
        </row>
        <row r="39633">
          <cell r="H39633" t="str">
            <v>[Ers R2]</v>
          </cell>
        </row>
        <row r="39634">
          <cell r="H39634" t="str">
            <v>[Ers R3]</v>
          </cell>
        </row>
        <row r="39635">
          <cell r="H39635" t="str">
            <v>[Ers R4]</v>
          </cell>
        </row>
        <row r="39636">
          <cell r="H39636" t="str">
            <v>[Ers Sch202R]</v>
          </cell>
        </row>
        <row r="39637">
          <cell r="H39637" t="str">
            <v>[Ers U1]</v>
          </cell>
        </row>
        <row r="39638">
          <cell r="H39638" t="str">
            <v>[Ers U2]</v>
          </cell>
        </row>
        <row r="39639">
          <cell r="H39639" t="str">
            <v>[Ers U3]</v>
          </cell>
        </row>
        <row r="39640">
          <cell r="H39640" t="str">
            <v>[Ers U4]</v>
          </cell>
        </row>
        <row r="39641">
          <cell r="H39641" t="str">
            <v>[Ers Y]</v>
          </cell>
        </row>
        <row r="39642">
          <cell r="H39642" t="str">
            <v>[Ers Yf21]</v>
          </cell>
        </row>
        <row r="39643">
          <cell r="H39643" t="str">
            <v>[Ers Z]</v>
          </cell>
        </row>
        <row r="39644">
          <cell r="H39644" t="str">
            <v>[Ers Zf22]</v>
          </cell>
        </row>
        <row r="39645">
          <cell r="H39645" t="str">
            <v>[Ers 1A]</v>
          </cell>
        </row>
        <row r="39646">
          <cell r="H39646" t="str">
            <v>[Ers 1B]</v>
          </cell>
        </row>
        <row r="39647">
          <cell r="H39647" t="str">
            <v>[Ers 1H1]</v>
          </cell>
        </row>
        <row r="39648">
          <cell r="H39648" t="str">
            <v>[Ers 1H2]</v>
          </cell>
        </row>
        <row r="39649">
          <cell r="H39649" t="str">
            <v>[Ers 1Y]</v>
          </cell>
        </row>
        <row r="39650">
          <cell r="H39650" t="str">
            <v>[Ers 1Yf21]</v>
          </cell>
        </row>
        <row r="39651">
          <cell r="H39651" t="str">
            <v>[Ers 1Z]</v>
          </cell>
        </row>
        <row r="39652">
          <cell r="H39652" t="str">
            <v>[Ers 1Zf22]</v>
          </cell>
        </row>
        <row r="39653">
          <cell r="H39653" t="str">
            <v>[Ers 2B]</v>
          </cell>
        </row>
        <row r="39654">
          <cell r="H39654" t="str">
            <v>[Ers 2H2]</v>
          </cell>
        </row>
        <row r="39655">
          <cell r="H39655" t="str">
            <v>[Ers 2Z]</v>
          </cell>
        </row>
        <row r="39656">
          <cell r="H39656" t="str">
            <v>[XTR f11]</v>
          </cell>
        </row>
        <row r="39657">
          <cell r="H39657" t="str">
            <v>[XTR f12]</v>
          </cell>
        </row>
        <row r="39658">
          <cell r="H39658" t="str">
            <v>[XTR f21]</v>
          </cell>
        </row>
        <row r="39659">
          <cell r="H39659" t="str">
            <v>[XTR f22]</v>
          </cell>
        </row>
        <row r="39660">
          <cell r="H39660" t="str">
            <v>[g11]</v>
          </cell>
        </row>
        <row r="39661">
          <cell r="H39661" t="str">
            <v>[g12]</v>
          </cell>
        </row>
        <row r="39662">
          <cell r="H39662" t="str">
            <v>[g21]</v>
          </cell>
        </row>
        <row r="39663">
          <cell r="H39663" t="str">
            <v>[g22]</v>
          </cell>
        </row>
        <row r="39664">
          <cell r="H39664" t="str">
            <v>[A]</v>
          </cell>
        </row>
        <row r="39665">
          <cell r="H39665" t="str">
            <v>[Af11]</v>
          </cell>
        </row>
        <row r="39666">
          <cell r="H39666" t="str">
            <v>[B]</v>
          </cell>
        </row>
        <row r="39667">
          <cell r="H39667" t="str">
            <v>[Bf12]</v>
          </cell>
        </row>
        <row r="39668">
          <cell r="H39668" t="str">
            <v>[H1]</v>
          </cell>
        </row>
        <row r="39669">
          <cell r="H39669" t="str">
            <v>[H2]</v>
          </cell>
        </row>
        <row r="39670">
          <cell r="H39670" t="str">
            <v>[R1]</v>
          </cell>
        </row>
        <row r="39671">
          <cell r="H39671" t="str">
            <v>[R2]</v>
          </cell>
        </row>
        <row r="39672">
          <cell r="H39672" t="str">
            <v>[R3]</v>
          </cell>
        </row>
        <row r="39673">
          <cell r="H39673" t="str">
            <v>[R4]</v>
          </cell>
        </row>
        <row r="39674">
          <cell r="H39674" t="str">
            <v>[U1]</v>
          </cell>
        </row>
        <row r="39675">
          <cell r="H39675" t="str">
            <v>[U2]</v>
          </cell>
        </row>
        <row r="39676">
          <cell r="H39676" t="str">
            <v>[U3]</v>
          </cell>
        </row>
        <row r="39677">
          <cell r="H39677" t="str">
            <v>[U4]</v>
          </cell>
        </row>
        <row r="39678">
          <cell r="H39678" t="str">
            <v>[Y]</v>
          </cell>
        </row>
        <row r="39679">
          <cell r="H39679" t="str">
            <v>[Yf21]</v>
          </cell>
        </row>
        <row r="39680">
          <cell r="H39680" t="str">
            <v>[Z]</v>
          </cell>
        </row>
        <row r="39681">
          <cell r="H39681" t="str">
            <v>[Zf22]</v>
          </cell>
        </row>
        <row r="39682">
          <cell r="H39682" t="str">
            <v>[Gl f11]</v>
          </cell>
        </row>
        <row r="39683">
          <cell r="H39683" t="str">
            <v>[Gl f12]</v>
          </cell>
        </row>
        <row r="39684">
          <cell r="H39684" t="str">
            <v>[Gl f21]</v>
          </cell>
        </row>
        <row r="39685">
          <cell r="H39685" t="str">
            <v>[Gl f22]</v>
          </cell>
        </row>
        <row r="39686">
          <cell r="H39686" t="str">
            <v>[Gl g11]</v>
          </cell>
        </row>
        <row r="39687">
          <cell r="H39687" t="str">
            <v>[Gl g12]</v>
          </cell>
        </row>
        <row r="39688">
          <cell r="H39688" t="str">
            <v>[Gl g21]</v>
          </cell>
        </row>
        <row r="39689">
          <cell r="H39689" t="str">
            <v>[Gl g22]</v>
          </cell>
        </row>
        <row r="39690">
          <cell r="H39690" t="str">
            <v>[Sch202R]</v>
          </cell>
        </row>
        <row r="39691">
          <cell r="H39691" t="str">
            <v>[1A]</v>
          </cell>
        </row>
        <row r="39692">
          <cell r="H39692" t="str">
            <v>[1B]</v>
          </cell>
        </row>
        <row r="39693">
          <cell r="H39693" t="str">
            <v>[1H1]</v>
          </cell>
        </row>
        <row r="39694">
          <cell r="H39694" t="str">
            <v>[1H2]</v>
          </cell>
        </row>
        <row r="39695">
          <cell r="H39695" t="str">
            <v>[1U1]</v>
          </cell>
        </row>
        <row r="39696">
          <cell r="H39696" t="str">
            <v>[1U2]</v>
          </cell>
        </row>
        <row r="39697">
          <cell r="H39697" t="str">
            <v>[1U4]</v>
          </cell>
        </row>
        <row r="39698">
          <cell r="H39698" t="str">
            <v>[1Y]</v>
          </cell>
        </row>
        <row r="39699">
          <cell r="H39699" t="str">
            <v>[1Yf21]</v>
          </cell>
        </row>
        <row r="39700">
          <cell r="H39700" t="str">
            <v>[1Z]</v>
          </cell>
        </row>
        <row r="39701">
          <cell r="H39701" t="str">
            <v>[1Zf22]</v>
          </cell>
        </row>
        <row r="39702">
          <cell r="H39702" t="str">
            <v>[2B]</v>
          </cell>
        </row>
        <row r="39703">
          <cell r="H39703" t="str">
            <v>[2H2]</v>
          </cell>
        </row>
        <row r="39704">
          <cell r="H39704" t="str">
            <v>[2U1]</v>
          </cell>
        </row>
        <row r="39705">
          <cell r="H39705" t="str">
            <v>[2U4]</v>
          </cell>
        </row>
        <row r="39706">
          <cell r="H39706" t="str">
            <v>[2Z]</v>
          </cell>
        </row>
        <row r="39707">
          <cell r="H39707" t="str">
            <v>[V101R]</v>
          </cell>
        </row>
        <row r="39708">
          <cell r="H39708" t="str">
            <v>[V102R]</v>
          </cell>
        </row>
        <row r="39709">
          <cell r="H39709" t="str">
            <v>[V401H]</v>
          </cell>
        </row>
        <row r="39710">
          <cell r="H39710" t="str">
            <v>[V402H]</v>
          </cell>
        </row>
        <row r="39711">
          <cell r="H39711" t="str">
            <v>[VH1]</v>
          </cell>
        </row>
        <row r="39712">
          <cell r="H39712" t="str">
            <v>[VH2]</v>
          </cell>
        </row>
        <row r="39713">
          <cell r="H39713" t="str">
            <v>[VR1]</v>
          </cell>
        </row>
        <row r="39714">
          <cell r="H39714" t="str">
            <v>[VR2]</v>
          </cell>
        </row>
        <row r="39715">
          <cell r="H39715" t="str">
            <v>[VR3]</v>
          </cell>
        </row>
        <row r="39716">
          <cell r="H39716" t="str">
            <v>[VR4]</v>
          </cell>
        </row>
        <row r="39717">
          <cell r="H39717" t="str">
            <v>[VU1]</v>
          </cell>
        </row>
        <row r="39718">
          <cell r="H39718" t="str">
            <v>[VU2]</v>
          </cell>
        </row>
        <row r="39719">
          <cell r="H39719" t="str">
            <v>[VU3]</v>
          </cell>
        </row>
        <row r="39720">
          <cell r="H39720" t="str">
            <v>[VU4]</v>
          </cell>
        </row>
        <row r="39721">
          <cell r="H39721" t="str">
            <v>[a]</v>
          </cell>
        </row>
        <row r="39722">
          <cell r="H39722" t="str">
            <v>[af11]</v>
          </cell>
        </row>
        <row r="39723">
          <cell r="H39723" t="str">
            <v>[b]</v>
          </cell>
        </row>
        <row r="39724">
          <cell r="H39724" t="str">
            <v>[bf12]</v>
          </cell>
        </row>
        <row r="39725">
          <cell r="H39725" t="str">
            <v>[h1(U1)]</v>
          </cell>
        </row>
        <row r="39726">
          <cell r="H39726" t="str">
            <v>[h1(U3)]</v>
          </cell>
        </row>
        <row r="39727">
          <cell r="H39727" t="str">
            <v>[h2(U2)]</v>
          </cell>
        </row>
        <row r="39728">
          <cell r="H39728" t="str">
            <v>[h2(U4)]</v>
          </cell>
        </row>
        <row r="39729">
          <cell r="H39729" t="str">
            <v>[r(A)]</v>
          </cell>
        </row>
        <row r="39730">
          <cell r="H39730" t="str">
            <v>[r(B)]</v>
          </cell>
        </row>
        <row r="39731">
          <cell r="H39731" t="str">
            <v>[u(Y)]</v>
          </cell>
        </row>
        <row r="39732">
          <cell r="H39732" t="str">
            <v>[u(Z)]</v>
          </cell>
        </row>
        <row r="39733">
          <cell r="H39733" t="str">
            <v>[y]</v>
          </cell>
        </row>
        <row r="39734">
          <cell r="H39734" t="str">
            <v>[yf21]</v>
          </cell>
        </row>
        <row r="39735">
          <cell r="H39735" t="str">
            <v>[z]</v>
          </cell>
        </row>
        <row r="39736">
          <cell r="H39736" t="str">
            <v>[zf22]</v>
          </cell>
        </row>
        <row r="39737">
          <cell r="H39737" t="str">
            <v>[W 1]</v>
          </cell>
        </row>
        <row r="39738">
          <cell r="H39738" t="str">
            <v>[W 2]</v>
          </cell>
        </row>
        <row r="39739">
          <cell r="H39739" t="str">
            <v>[W 3]</v>
          </cell>
        </row>
        <row r="39740">
          <cell r="H39740" t="str">
            <v>[W 4]</v>
          </cell>
        </row>
        <row r="39741">
          <cell r="H39741" t="str">
            <v>[W 5]</v>
          </cell>
        </row>
        <row r="39742">
          <cell r="H39742" t="str">
            <v>[W 52]</v>
          </cell>
        </row>
        <row r="39743">
          <cell r="H39743" t="str">
            <v>[W 53]</v>
          </cell>
        </row>
        <row r="39744">
          <cell r="H39744" t="str">
            <v>[W 54]</v>
          </cell>
        </row>
        <row r="39745">
          <cell r="H39745" t="str">
            <v>[W 55]</v>
          </cell>
        </row>
        <row r="39746">
          <cell r="H39746" t="str">
            <v>[W 56]</v>
          </cell>
        </row>
        <row r="39747">
          <cell r="H39747" t="str">
            <v>[W 57]</v>
          </cell>
        </row>
        <row r="39748">
          <cell r="H39748" t="str">
            <v>[W 6]</v>
          </cell>
        </row>
        <row r="39749">
          <cell r="H39749" t="str">
            <v>[ZVE f21]</v>
          </cell>
        </row>
        <row r="39750">
          <cell r="H39750" t="str">
            <v>[ZVE f22]</v>
          </cell>
        </row>
        <row r="39751">
          <cell r="H39751" t="str">
            <v>[ZVE g11]</v>
          </cell>
        </row>
        <row r="39752">
          <cell r="H39752" t="str">
            <v>[ZVE g12]</v>
          </cell>
        </row>
        <row r="39753">
          <cell r="H39753" t="str">
            <v>[aws]</v>
          </cell>
        </row>
        <row r="39754">
          <cell r="H39754" t="str">
            <v>[601]</v>
          </cell>
        </row>
        <row r="39755">
          <cell r="H39755" t="str">
            <v>[602]</v>
          </cell>
        </row>
        <row r="39756">
          <cell r="H39756" t="str">
            <v>[701]</v>
          </cell>
        </row>
        <row r="39757">
          <cell r="H39757" t="str">
            <v>[702]</v>
          </cell>
        </row>
        <row r="39758">
          <cell r="H39758" t="str">
            <v>[711]</v>
          </cell>
        </row>
        <row r="39759">
          <cell r="H39759" t="str">
            <v>[712]</v>
          </cell>
        </row>
        <row r="39760">
          <cell r="H39760" t="str">
            <v>[721]</v>
          </cell>
        </row>
        <row r="39761">
          <cell r="H39761" t="str">
            <v>[722]</v>
          </cell>
        </row>
        <row r="39762">
          <cell r="H39762" t="str">
            <v>[732]</v>
          </cell>
        </row>
        <row r="39763">
          <cell r="H39763" t="str">
            <v>[733]</v>
          </cell>
        </row>
        <row r="39764">
          <cell r="H39764" t="str">
            <v>[741]</v>
          </cell>
        </row>
        <row r="39765">
          <cell r="H39765" t="str">
            <v>[742]</v>
          </cell>
        </row>
        <row r="39766">
          <cell r="H39766" t="str">
            <v>[751]</v>
          </cell>
        </row>
        <row r="39767">
          <cell r="H39767" t="str">
            <v>[752]</v>
          </cell>
        </row>
        <row r="39768">
          <cell r="H39768" t="str">
            <v>[753]</v>
          </cell>
        </row>
        <row r="39769">
          <cell r="H39769" t="str">
            <v>[754]</v>
          </cell>
        </row>
        <row r="39770">
          <cell r="H39770" t="str">
            <v>[781]</v>
          </cell>
        </row>
        <row r="39771">
          <cell r="H39771" t="str">
            <v>[782]</v>
          </cell>
        </row>
        <row r="39772">
          <cell r="H39772" t="str">
            <v>[Gl 701]</v>
          </cell>
        </row>
        <row r="39773">
          <cell r="H39773" t="str">
            <v>[Gl 702]</v>
          </cell>
        </row>
        <row r="39774">
          <cell r="H39774" t="str">
            <v>[Gl 712]</v>
          </cell>
        </row>
        <row r="39775">
          <cell r="H39775" t="str">
            <v>[Gl 721]</v>
          </cell>
        </row>
        <row r="39776">
          <cell r="H39776" t="str">
            <v>[Gl 722]</v>
          </cell>
        </row>
        <row r="39777">
          <cell r="H39777" t="str">
            <v>[Gl 732]</v>
          </cell>
        </row>
        <row r="39778">
          <cell r="H39778" t="str">
            <v>[Gl 741]</v>
          </cell>
        </row>
        <row r="39779">
          <cell r="H39779" t="str">
            <v>[Gl 742]</v>
          </cell>
        </row>
        <row r="39780">
          <cell r="H39780" t="str">
            <v>[Gl 751]</v>
          </cell>
        </row>
        <row r="39781">
          <cell r="H39781" t="str">
            <v>[Gl 754]</v>
          </cell>
        </row>
        <row r="39782">
          <cell r="H39782" t="str">
            <v>[Gl 781]</v>
          </cell>
        </row>
        <row r="39783">
          <cell r="H39783" t="str">
            <v>[Gl 782]</v>
          </cell>
        </row>
        <row r="39784">
          <cell r="H39784" t="str">
            <v>[Gl 791]</v>
          </cell>
        </row>
        <row r="39785">
          <cell r="H39785" t="str">
            <v>[Gl 792]</v>
          </cell>
        </row>
        <row r="39786">
          <cell r="H39786" t="str">
            <v>[Gl 794]</v>
          </cell>
        </row>
        <row r="39787">
          <cell r="H39787" t="str">
            <v>[Gl 795]</v>
          </cell>
        </row>
        <row r="39788">
          <cell r="H39788" t="str">
            <v>[781]</v>
          </cell>
        </row>
        <row r="39789">
          <cell r="H39789" t="str">
            <v>[791]</v>
          </cell>
        </row>
        <row r="39790">
          <cell r="H39790" t="str">
            <v>[792]</v>
          </cell>
        </row>
        <row r="39791">
          <cell r="H39791" t="str">
            <v>[794]</v>
          </cell>
        </row>
        <row r="39792">
          <cell r="H39792" t="str">
            <v>[795/782]</v>
          </cell>
        </row>
        <row r="39793">
          <cell r="H39793" t="str">
            <v>[Gl 108]</v>
          </cell>
        </row>
        <row r="39794">
          <cell r="H39794" t="str">
            <v>[Gl 191]</v>
          </cell>
        </row>
        <row r="39795">
          <cell r="H39795" t="str">
            <v>[Gl 195]</v>
          </cell>
        </row>
        <row r="39796">
          <cell r="H39796" t="str">
            <v>[Gl 202]</v>
          </cell>
        </row>
        <row r="39797">
          <cell r="H39797" t="str">
            <v>[W711]</v>
          </cell>
        </row>
        <row r="39798">
          <cell r="H39798" t="str">
            <v>[W733]</v>
          </cell>
        </row>
        <row r="39799">
          <cell r="H39799" t="str">
            <v>[Bl 601]</v>
          </cell>
        </row>
        <row r="39800">
          <cell r="H39800" t="str">
            <v>[Bl 602]</v>
          </cell>
        </row>
        <row r="39801">
          <cell r="H39801" t="str">
            <v>[Bl v11]</v>
          </cell>
        </row>
        <row r="39802">
          <cell r="H39802" t="str">
            <v>[Bl v12]</v>
          </cell>
        </row>
        <row r="39803">
          <cell r="H39803" t="str">
            <v>[Ers B1]</v>
          </cell>
        </row>
        <row r="39804">
          <cell r="H39804" t="str">
            <v>[Ers B2]</v>
          </cell>
        </row>
        <row r="39805">
          <cell r="H39805" t="str">
            <v>[Ers C1]</v>
          </cell>
        </row>
        <row r="39806">
          <cell r="H39806" t="str">
            <v>[Ers C2]</v>
          </cell>
        </row>
        <row r="39807">
          <cell r="H39807" t="str">
            <v>[Ers D1]</v>
          </cell>
        </row>
        <row r="39808">
          <cell r="H39808" t="str">
            <v>[Ers D2]</v>
          </cell>
        </row>
        <row r="39809">
          <cell r="H39809" t="str">
            <v>[Ers Q1]</v>
          </cell>
        </row>
        <row r="39810">
          <cell r="H39810" t="str">
            <v>[Ers Q2]</v>
          </cell>
        </row>
        <row r="39811">
          <cell r="H39811" t="str">
            <v>[Ers R1]</v>
          </cell>
        </row>
        <row r="39812">
          <cell r="H39812" t="str">
            <v>[Ers R2]</v>
          </cell>
        </row>
        <row r="39813">
          <cell r="H39813" t="str">
            <v>[Ers W1]</v>
          </cell>
        </row>
        <row r="39814">
          <cell r="H39814" t="str">
            <v>[Ers W2]</v>
          </cell>
        </row>
        <row r="39815">
          <cell r="H39815" t="str">
            <v>[Ers Y]</v>
          </cell>
        </row>
        <row r="39816">
          <cell r="H39816" t="str">
            <v>[Ers Z]</v>
          </cell>
        </row>
        <row r="39817">
          <cell r="H39817" t="str">
            <v>[Ext A]</v>
          </cell>
        </row>
        <row r="39818">
          <cell r="H39818" t="str">
            <v>[Ext B]</v>
          </cell>
        </row>
        <row r="39819">
          <cell r="H39819" t="str">
            <v>[Ext G1]</v>
          </cell>
        </row>
        <row r="39820">
          <cell r="H39820" t="str">
            <v>[Ext G2]</v>
          </cell>
        </row>
        <row r="39821">
          <cell r="H39821" t="str">
            <v>[Ext L1]</v>
          </cell>
        </row>
        <row r="39822">
          <cell r="H39822" t="str">
            <v>[Ext L2]</v>
          </cell>
        </row>
        <row r="39823">
          <cell r="H39823" t="str">
            <v>[Ext T1]</v>
          </cell>
        </row>
        <row r="39824">
          <cell r="H39824" t="str">
            <v>[Ext T2]</v>
          </cell>
        </row>
        <row r="39825">
          <cell r="H39825" t="str">
            <v>[Ext a]</v>
          </cell>
        </row>
        <row r="39826">
          <cell r="H39826" t="str">
            <v>[Ext a,b]</v>
          </cell>
        </row>
        <row r="39827">
          <cell r="H39827" t="str">
            <v>[Ext e]</v>
          </cell>
        </row>
        <row r="39828">
          <cell r="H39828" t="str">
            <v>[Ext r]</v>
          </cell>
        </row>
        <row r="39829">
          <cell r="H39829" t="str">
            <v>[Ext y]</v>
          </cell>
        </row>
        <row r="39830">
          <cell r="H39830" t="str">
            <v>[Ext z]</v>
          </cell>
        </row>
        <row r="39831">
          <cell r="H39831" t="str">
            <v>[GA W2]</v>
          </cell>
        </row>
        <row r="39832">
          <cell r="H39832" t="str">
            <v>[XTR 601]</v>
          </cell>
        </row>
        <row r="39833">
          <cell r="H39833" t="str">
            <v>[XTR 602]</v>
          </cell>
        </row>
        <row r="39834">
          <cell r="H39834" t="str">
            <v>[XTR 712]</v>
          </cell>
        </row>
        <row r="39835">
          <cell r="H39835" t="str">
            <v>[XTR 732]</v>
          </cell>
        </row>
        <row r="39836">
          <cell r="H39836" t="str">
            <v>[XTR 751]</v>
          </cell>
        </row>
        <row r="39837">
          <cell r="H39837" t="str">
            <v>[XTR 754]</v>
          </cell>
        </row>
        <row r="39838">
          <cell r="H39838" t="str">
            <v>[791]</v>
          </cell>
        </row>
        <row r="39839">
          <cell r="H39839" t="str">
            <v>[792]</v>
          </cell>
        </row>
        <row r="39840">
          <cell r="H39840" t="str">
            <v>[794]</v>
          </cell>
        </row>
        <row r="39841">
          <cell r="H39841" t="str">
            <v>[795]</v>
          </cell>
        </row>
        <row r="39842">
          <cell r="H39842" t="str">
            <v>[v11]</v>
          </cell>
        </row>
        <row r="39843">
          <cell r="H39843" t="str">
            <v>[v12]</v>
          </cell>
        </row>
        <row r="39844">
          <cell r="H39844" t="str">
            <v>[B1]</v>
          </cell>
        </row>
        <row r="39845">
          <cell r="H39845" t="str">
            <v>[B2]</v>
          </cell>
        </row>
        <row r="39846">
          <cell r="H39846" t="str">
            <v>[C1]</v>
          </cell>
        </row>
        <row r="39847">
          <cell r="H39847" t="str">
            <v>[C2]</v>
          </cell>
        </row>
        <row r="39848">
          <cell r="H39848" t="str">
            <v>[D1]</v>
          </cell>
        </row>
        <row r="39849">
          <cell r="H39849" t="str">
            <v>[D2]</v>
          </cell>
        </row>
        <row r="39850">
          <cell r="H39850" t="str">
            <v>[Q1]</v>
          </cell>
        </row>
        <row r="39851">
          <cell r="H39851" t="str">
            <v>[Q2]</v>
          </cell>
        </row>
        <row r="39852">
          <cell r="H39852" t="str">
            <v>[R1]</v>
          </cell>
        </row>
        <row r="39853">
          <cell r="H39853" t="str">
            <v>[R2]</v>
          </cell>
        </row>
        <row r="39854">
          <cell r="H39854" t="str">
            <v>[W1]</v>
          </cell>
        </row>
        <row r="39855">
          <cell r="H39855" t="str">
            <v>[W2]</v>
          </cell>
        </row>
        <row r="39856">
          <cell r="H39856" t="str">
            <v>[Y]</v>
          </cell>
        </row>
        <row r="39857">
          <cell r="H39857" t="str">
            <v>[Z]</v>
          </cell>
        </row>
        <row r="39858">
          <cell r="H39858" t="str">
            <v>[Gl 601]</v>
          </cell>
        </row>
        <row r="39859">
          <cell r="H39859" t="str">
            <v>[Gl 602]</v>
          </cell>
        </row>
        <row r="39860">
          <cell r="H39860" t="str">
            <v>[Gl v11/1]</v>
          </cell>
        </row>
        <row r="39861">
          <cell r="H39861" t="str">
            <v>[Gl v12/1]</v>
          </cell>
        </row>
        <row r="39862">
          <cell r="H39862" t="str">
            <v>[1D1]</v>
          </cell>
        </row>
        <row r="39863">
          <cell r="H39863" t="str">
            <v>[1D2]</v>
          </cell>
        </row>
        <row r="39864">
          <cell r="H39864" t="str">
            <v>[1R2]</v>
          </cell>
        </row>
        <row r="39865">
          <cell r="H39865" t="str">
            <v>[1Y]</v>
          </cell>
        </row>
        <row r="39866">
          <cell r="H39866" t="str">
            <v>[1Z]</v>
          </cell>
        </row>
        <row r="39867">
          <cell r="H39867" t="str">
            <v>[V752]</v>
          </cell>
        </row>
        <row r="39868">
          <cell r="H39868" t="str">
            <v>[V781]</v>
          </cell>
        </row>
        <row r="39869">
          <cell r="H39869" t="str">
            <v>[V782]</v>
          </cell>
        </row>
        <row r="39870">
          <cell r="H39870" t="str">
            <v>[VC1]</v>
          </cell>
        </row>
        <row r="39871">
          <cell r="H39871" t="str">
            <v>[VC2]</v>
          </cell>
        </row>
        <row r="39872">
          <cell r="H39872" t="str">
            <v>[VD1]</v>
          </cell>
        </row>
        <row r="39873">
          <cell r="H39873" t="str">
            <v>[VD2]</v>
          </cell>
        </row>
        <row r="39874">
          <cell r="H39874" t="str">
            <v>[VQ1]</v>
          </cell>
        </row>
        <row r="39875">
          <cell r="H39875" t="str">
            <v>[VQ2]</v>
          </cell>
        </row>
        <row r="39876">
          <cell r="H39876" t="str">
            <v>[VR1]</v>
          </cell>
        </row>
        <row r="39877">
          <cell r="H39877" t="str">
            <v>[VR2]</v>
          </cell>
        </row>
        <row r="39878">
          <cell r="H39878" t="str">
            <v>[VW1]</v>
          </cell>
        </row>
        <row r="39879">
          <cell r="H39879" t="str">
            <v>[VW2]</v>
          </cell>
        </row>
        <row r="39880">
          <cell r="H39880" t="str">
            <v>[a,b(R1)]</v>
          </cell>
        </row>
        <row r="39881">
          <cell r="H39881" t="str">
            <v>[a,b(R2)]</v>
          </cell>
        </row>
        <row r="39882">
          <cell r="H39882" t="str">
            <v>[b1]</v>
          </cell>
        </row>
        <row r="39883">
          <cell r="H39883" t="str">
            <v>[b2]</v>
          </cell>
        </row>
        <row r="39884">
          <cell r="H39884" t="str">
            <v>[c1(B1)]</v>
          </cell>
        </row>
        <row r="39885">
          <cell r="H39885" t="str">
            <v>[c2(B2)]</v>
          </cell>
        </row>
        <row r="39886">
          <cell r="H39886" t="str">
            <v>[d1,d2(C1)]</v>
          </cell>
        </row>
        <row r="39887">
          <cell r="H39887" t="str">
            <v>[d2(C2)]</v>
          </cell>
        </row>
        <row r="39888">
          <cell r="H39888" t="str">
            <v>[g1(W1)]</v>
          </cell>
        </row>
        <row r="39889">
          <cell r="H39889" t="str">
            <v>[l,g(W2)]</v>
          </cell>
        </row>
        <row r="39890">
          <cell r="H39890" t="str">
            <v>[l,w(Q1)]</v>
          </cell>
        </row>
        <row r="39891">
          <cell r="H39891" t="str">
            <v>[l,w2(Q2)]</v>
          </cell>
        </row>
        <row r="39892">
          <cell r="H39892" t="str">
            <v>[q(Y)]</v>
          </cell>
        </row>
        <row r="39893">
          <cell r="H39893" t="str">
            <v>[q(Z)]</v>
          </cell>
        </row>
        <row r="39894">
          <cell r="H39894" t="str">
            <v>[r1(D1)]</v>
          </cell>
        </row>
        <row r="39895">
          <cell r="H39895" t="str">
            <v>[r1,r2(D2)]</v>
          </cell>
        </row>
        <row r="39896">
          <cell r="H39896" t="str">
            <v>[W 711]</v>
          </cell>
        </row>
        <row r="39897">
          <cell r="H39897" t="str">
            <v>[W 712]</v>
          </cell>
        </row>
        <row r="39898">
          <cell r="H39898" t="str">
            <v>[W 713]</v>
          </cell>
        </row>
        <row r="39899">
          <cell r="H39899" t="str">
            <v>[W 731]</v>
          </cell>
        </row>
        <row r="39900">
          <cell r="H39900" t="str">
            <v>[W 732]</v>
          </cell>
        </row>
        <row r="39901">
          <cell r="H39901" t="str">
            <v>[W 733]</v>
          </cell>
        </row>
        <row r="39902">
          <cell r="H39902" t="str">
            <v>[W 751]</v>
          </cell>
        </row>
        <row r="39903">
          <cell r="H39903" t="str">
            <v>[W 752]</v>
          </cell>
        </row>
        <row r="39904">
          <cell r="H39904" t="str">
            <v>[W 753]</v>
          </cell>
        </row>
        <row r="39905">
          <cell r="H39905" t="str">
            <v>[W 754]</v>
          </cell>
        </row>
        <row r="39906">
          <cell r="H39906" t="str">
            <v>[W 755]</v>
          </cell>
        </row>
        <row r="39907">
          <cell r="H39907" t="str">
            <v>[W 756]</v>
          </cell>
        </row>
        <row r="39908">
          <cell r="H39908" t="str">
            <v>[ZVE 601]</v>
          </cell>
        </row>
        <row r="39909">
          <cell r="H39909" t="str">
            <v>[ZVE 602]</v>
          </cell>
        </row>
        <row r="39910">
          <cell r="H39910" t="str">
            <v>[ZVE v11]</v>
          </cell>
        </row>
        <row r="39911">
          <cell r="H39911" t="str">
            <v>[ZVE v12]</v>
          </cell>
        </row>
        <row r="39912">
          <cell r="H39912" t="str">
            <v>[Zust 791]</v>
          </cell>
        </row>
        <row r="39913">
          <cell r="H39913" t="str">
            <v>[Zust 792]</v>
          </cell>
        </row>
        <row r="39914">
          <cell r="H39914" t="str">
            <v>[Zust 794]</v>
          </cell>
        </row>
        <row r="39915">
          <cell r="H39915" t="str">
            <v>[Zust 795]</v>
          </cell>
        </row>
        <row r="39916">
          <cell r="H39916" t="str">
            <v>[aws]</v>
          </cell>
        </row>
        <row r="39917">
          <cell r="H39917" t="str">
            <v>[101/104]</v>
          </cell>
        </row>
        <row r="39918">
          <cell r="H39918" t="str">
            <v>[102/103]</v>
          </cell>
        </row>
        <row r="39919">
          <cell r="H39919" t="str">
            <v>[201]</v>
          </cell>
        </row>
        <row r="39920">
          <cell r="H39920" t="str">
            <v>[c21]</v>
          </cell>
        </row>
        <row r="39921">
          <cell r="H39921" t="str">
            <v>[c22]</v>
          </cell>
        </row>
        <row r="39922">
          <cell r="H39922" t="str">
            <v>[c31]</v>
          </cell>
        </row>
        <row r="39923">
          <cell r="H39923" t="str">
            <v>[c32]</v>
          </cell>
        </row>
        <row r="39924">
          <cell r="H39924" t="str">
            <v>[W100A]</v>
          </cell>
        </row>
        <row r="39925">
          <cell r="H39925" t="str">
            <v>[W101/104A]</v>
          </cell>
        </row>
        <row r="39926">
          <cell r="H39926" t="str">
            <v>[W102/103A]</v>
          </cell>
        </row>
        <row r="39927">
          <cell r="H39927" t="str">
            <v>[Bl c11]</v>
          </cell>
        </row>
        <row r="39928">
          <cell r="H39928" t="str">
            <v>[Bl c12]</v>
          </cell>
        </row>
        <row r="39929">
          <cell r="H39929" t="str">
            <v>[Bl c21]</v>
          </cell>
        </row>
        <row r="39930">
          <cell r="H39930" t="str">
            <v>[Bl c22]</v>
          </cell>
        </row>
        <row r="39931">
          <cell r="H39931" t="str">
            <v>[Bl c31]</v>
          </cell>
        </row>
        <row r="39932">
          <cell r="H39932" t="str">
            <v>[Bl c32]</v>
          </cell>
        </row>
        <row r="39933">
          <cell r="H39933" t="str">
            <v>[Bl c41]</v>
          </cell>
        </row>
        <row r="39934">
          <cell r="H39934" t="str">
            <v>[Ers Ac12]</v>
          </cell>
        </row>
        <row r="39935">
          <cell r="H39935" t="str">
            <v>[Ers Ac22]</v>
          </cell>
        </row>
        <row r="39936">
          <cell r="H39936" t="str">
            <v>[Ers Ac32]</v>
          </cell>
        </row>
        <row r="39937">
          <cell r="H39937" t="str">
            <v>[Ers Bc11]</v>
          </cell>
        </row>
        <row r="39938">
          <cell r="H39938" t="str">
            <v>[Ers Bc21]</v>
          </cell>
        </row>
        <row r="39939">
          <cell r="H39939" t="str">
            <v>[Ers Bc31]</v>
          </cell>
        </row>
        <row r="39940">
          <cell r="H39940" t="str">
            <v>[Ers Yc22]</v>
          </cell>
        </row>
        <row r="39941">
          <cell r="H39941" t="str">
            <v>[Ers Yc32]</v>
          </cell>
        </row>
        <row r="39942">
          <cell r="H39942" t="str">
            <v>[Ers Zc21]</v>
          </cell>
        </row>
        <row r="39943">
          <cell r="H39943" t="str">
            <v>[Ers Zc31]</v>
          </cell>
        </row>
        <row r="39944">
          <cell r="H39944" t="str">
            <v>[Ers Zc41]</v>
          </cell>
        </row>
        <row r="39945">
          <cell r="H39945" t="str">
            <v>[FA Bc31]</v>
          </cell>
        </row>
        <row r="39946">
          <cell r="H39946" t="str">
            <v>[GA Ac12]</v>
          </cell>
        </row>
        <row r="39947">
          <cell r="H39947" t="str">
            <v>[GA Bc11]</v>
          </cell>
        </row>
        <row r="39948">
          <cell r="H39948" t="str">
            <v>[GA Yc22]</v>
          </cell>
        </row>
        <row r="39949">
          <cell r="H39949" t="str">
            <v>[GA Zc21]</v>
          </cell>
        </row>
        <row r="39950">
          <cell r="H39950" t="str">
            <v>[GA Zc41]</v>
          </cell>
        </row>
        <row r="39951">
          <cell r="H39951" t="str">
            <v>[GVA ac12]</v>
          </cell>
        </row>
        <row r="39952">
          <cell r="H39952" t="str">
            <v>[GVA bc11]</v>
          </cell>
        </row>
        <row r="39953">
          <cell r="H39953" t="str">
            <v>[GVA yc22]</v>
          </cell>
        </row>
        <row r="39954">
          <cell r="H39954" t="str">
            <v>[GVA zc21]</v>
          </cell>
        </row>
        <row r="39955">
          <cell r="H39955" t="str">
            <v>[GVA zc41]</v>
          </cell>
        </row>
        <row r="39956">
          <cell r="H39956" t="str">
            <v>[Gr_1/3]</v>
          </cell>
        </row>
        <row r="39957">
          <cell r="H39957" t="str">
            <v>[c11]</v>
          </cell>
        </row>
        <row r="39958">
          <cell r="H39958" t="str">
            <v>[c12]</v>
          </cell>
        </row>
        <row r="39959">
          <cell r="H39959" t="str">
            <v>[c41]</v>
          </cell>
        </row>
        <row r="39960">
          <cell r="H39960" t="str">
            <v>[Ac12]</v>
          </cell>
        </row>
        <row r="39961">
          <cell r="H39961" t="str">
            <v>[Ac22]</v>
          </cell>
        </row>
        <row r="39962">
          <cell r="H39962" t="str">
            <v>[Ac32]</v>
          </cell>
        </row>
        <row r="39963">
          <cell r="H39963" t="str">
            <v>[Bc11]</v>
          </cell>
        </row>
        <row r="39964">
          <cell r="H39964" t="str">
            <v>[Bc21]</v>
          </cell>
        </row>
        <row r="39965">
          <cell r="H39965" t="str">
            <v>[Bc31]</v>
          </cell>
        </row>
        <row r="39966">
          <cell r="H39966" t="str">
            <v>[Yc22]</v>
          </cell>
        </row>
        <row r="39967">
          <cell r="H39967" t="str">
            <v>[Yc32]</v>
          </cell>
        </row>
        <row r="39968">
          <cell r="H39968" t="str">
            <v>[Zc21]</v>
          </cell>
        </row>
        <row r="39969">
          <cell r="H39969" t="str">
            <v>[Zc31]</v>
          </cell>
        </row>
        <row r="39970">
          <cell r="H39970" t="str">
            <v>[Zc41]</v>
          </cell>
        </row>
        <row r="39971">
          <cell r="H39971" t="str">
            <v>[Gl c11]</v>
          </cell>
        </row>
        <row r="39972">
          <cell r="H39972" t="str">
            <v>[Gl c12]</v>
          </cell>
        </row>
        <row r="39973">
          <cell r="H39973" t="str">
            <v>[Gl c21]</v>
          </cell>
        </row>
        <row r="39974">
          <cell r="H39974" t="str">
            <v>[Gl c22]</v>
          </cell>
        </row>
        <row r="39975">
          <cell r="H39975" t="str">
            <v>[Gl c31]</v>
          </cell>
        </row>
        <row r="39976">
          <cell r="H39976" t="str">
            <v>[Gl c32]</v>
          </cell>
        </row>
        <row r="39977">
          <cell r="H39977" t="str">
            <v>[Gl c41]</v>
          </cell>
        </row>
        <row r="39978">
          <cell r="H39978" t="str">
            <v>[VAc41]</v>
          </cell>
        </row>
        <row r="39979">
          <cell r="H39979" t="str">
            <v>[1Ac12]</v>
          </cell>
        </row>
        <row r="39980">
          <cell r="H39980" t="str">
            <v>[1Ac32]</v>
          </cell>
        </row>
        <row r="39981">
          <cell r="H39981" t="str">
            <v>[1Bc11]</v>
          </cell>
        </row>
        <row r="39982">
          <cell r="H39982" t="str">
            <v>[1Bc31]</v>
          </cell>
        </row>
        <row r="39983">
          <cell r="H39983" t="str">
            <v>[1Yc32]</v>
          </cell>
        </row>
        <row r="39984">
          <cell r="H39984" t="str">
            <v>[1Zc31]</v>
          </cell>
        </row>
        <row r="39985">
          <cell r="H39985" t="str">
            <v>[1Zc41]</v>
          </cell>
        </row>
        <row r="39986">
          <cell r="H39986" t="str">
            <v>[2Ac12]</v>
          </cell>
        </row>
        <row r="39987">
          <cell r="H39987" t="str">
            <v>[2Bc11]</v>
          </cell>
        </row>
        <row r="39988">
          <cell r="H39988" t="str">
            <v>[ac12]</v>
          </cell>
        </row>
        <row r="39989">
          <cell r="H39989" t="str">
            <v>[ac22]</v>
          </cell>
        </row>
        <row r="39990">
          <cell r="H39990" t="str">
            <v>[ac32(Ac22)]</v>
          </cell>
        </row>
        <row r="39991">
          <cell r="H39991" t="str">
            <v>[bc11]</v>
          </cell>
        </row>
        <row r="39992">
          <cell r="H39992" t="str">
            <v>[bc21]</v>
          </cell>
        </row>
        <row r="39993">
          <cell r="H39993" t="str">
            <v>[bc31(Bc21)]</v>
          </cell>
        </row>
        <row r="39994">
          <cell r="H39994" t="str">
            <v>[yc22]</v>
          </cell>
        </row>
        <row r="39995">
          <cell r="H39995" t="str">
            <v>[yc32]</v>
          </cell>
        </row>
        <row r="39996">
          <cell r="H39996" t="str">
            <v>[zc21]</v>
          </cell>
        </row>
        <row r="39997">
          <cell r="H39997" t="str">
            <v>[zc31]</v>
          </cell>
        </row>
        <row r="39998">
          <cell r="H39998" t="str">
            <v>[zc41]</v>
          </cell>
        </row>
        <row r="39999">
          <cell r="H39999" t="str">
            <v>[W 100]</v>
          </cell>
        </row>
        <row r="40000">
          <cell r="H40000" t="str">
            <v>[W 101]</v>
          </cell>
        </row>
        <row r="40001">
          <cell r="H40001" t="str">
            <v>[W 102]</v>
          </cell>
        </row>
        <row r="40002">
          <cell r="H40002" t="str">
            <v>[W 103]</v>
          </cell>
        </row>
        <row r="40003">
          <cell r="H40003" t="str">
            <v>[W 104]</v>
          </cell>
        </row>
        <row r="40004">
          <cell r="H40004" t="str">
            <v>[ZE c11]</v>
          </cell>
        </row>
        <row r="40005">
          <cell r="H40005" t="str">
            <v>[ZE c12]</v>
          </cell>
        </row>
        <row r="40006">
          <cell r="H40006" t="str">
            <v>[ZE c21]</v>
          </cell>
        </row>
        <row r="40007">
          <cell r="H40007" t="str">
            <v>[ZE c22]</v>
          </cell>
        </row>
        <row r="40008">
          <cell r="H40008" t="str">
            <v>[ZE c31]</v>
          </cell>
        </row>
        <row r="40009">
          <cell r="H40009" t="str">
            <v>[ZE c32]</v>
          </cell>
        </row>
        <row r="40010">
          <cell r="H40010" t="str">
            <v>[ZE c41]</v>
          </cell>
        </row>
        <row r="40011">
          <cell r="H40011" t="str">
            <v>[W 191]</v>
          </cell>
        </row>
        <row r="40012">
          <cell r="H40012" t="str">
            <v>[W 803]</v>
          </cell>
        </row>
        <row r="40013">
          <cell r="H40013" t="str">
            <v>[W 811]</v>
          </cell>
        </row>
        <row r="40014">
          <cell r="H40014" t="str">
            <v>[W 832]</v>
          </cell>
        </row>
      </sheetData>
      <sheetData sheetId="15"/>
      <sheetData sheetId="16"/>
      <sheetData sheetId="17">
        <row r="14">
          <cell r="E14" t="str">
            <v>[24.14]</v>
          </cell>
          <cell r="G14">
            <v>2119320</v>
          </cell>
          <cell r="H14">
            <v>88305</v>
          </cell>
          <cell r="I14">
            <v>241.93150684931507</v>
          </cell>
        </row>
        <row r="15">
          <cell r="E15" t="str">
            <v>[25.00]</v>
          </cell>
          <cell r="G15">
            <v>2193432</v>
          </cell>
          <cell r="H15">
            <v>91393</v>
          </cell>
          <cell r="I15">
            <v>250.39178082191782</v>
          </cell>
        </row>
        <row r="16">
          <cell r="E16" t="str">
            <v>[28.00_D]</v>
          </cell>
          <cell r="G16">
            <v>1817880</v>
          </cell>
          <cell r="H16">
            <v>75745</v>
          </cell>
          <cell r="I16">
            <v>207.52054794520549</v>
          </cell>
        </row>
        <row r="17">
          <cell r="E17" t="str">
            <v>[22.34]</v>
          </cell>
          <cell r="G17">
            <v>1465728</v>
          </cell>
          <cell r="H17">
            <v>61072</v>
          </cell>
          <cell r="I17">
            <v>167.32054794520548</v>
          </cell>
        </row>
        <row r="18">
          <cell r="E18" t="str">
            <v>[26.10]</v>
          </cell>
          <cell r="G18">
            <v>1281648</v>
          </cell>
          <cell r="H18">
            <v>53402</v>
          </cell>
          <cell r="I18">
            <v>146.30684931506849</v>
          </cell>
        </row>
        <row r="19">
          <cell r="E19" t="str">
            <v>[24.12]</v>
          </cell>
          <cell r="G19">
            <v>1310184</v>
          </cell>
          <cell r="H19">
            <v>54591</v>
          </cell>
          <cell r="I19">
            <v>149.56438356164384</v>
          </cell>
        </row>
        <row r="20">
          <cell r="E20" t="str">
            <v>[28.00_E]</v>
          </cell>
          <cell r="G20">
            <v>1359504</v>
          </cell>
          <cell r="H20">
            <v>56646</v>
          </cell>
          <cell r="I20">
            <v>155.19452054794522</v>
          </cell>
        </row>
        <row r="21">
          <cell r="E21" t="str">
            <v>[28.00_F]</v>
          </cell>
          <cell r="G21">
            <v>1000632</v>
          </cell>
          <cell r="H21">
            <v>41693</v>
          </cell>
          <cell r="I21">
            <v>114.22739726027397</v>
          </cell>
        </row>
        <row r="22">
          <cell r="E22" t="str">
            <v>[22.42]</v>
          </cell>
          <cell r="G22">
            <v>721104</v>
          </cell>
          <cell r="H22">
            <v>30046</v>
          </cell>
          <cell r="I22">
            <v>82.317808219178076</v>
          </cell>
        </row>
        <row r="23">
          <cell r="E23" t="str">
            <v>[22.30]</v>
          </cell>
          <cell r="G23">
            <v>607272</v>
          </cell>
          <cell r="H23">
            <v>25303</v>
          </cell>
          <cell r="I23">
            <v>69.323287671232876</v>
          </cell>
        </row>
        <row r="24">
          <cell r="E24" t="str">
            <v>[23.02]</v>
          </cell>
          <cell r="G24">
            <v>597888</v>
          </cell>
          <cell r="H24">
            <v>24912</v>
          </cell>
          <cell r="I24">
            <v>68.252054794520546</v>
          </cell>
        </row>
        <row r="25">
          <cell r="E25" t="str">
            <v>[28.00_A]</v>
          </cell>
          <cell r="G25">
            <v>642552</v>
          </cell>
          <cell r="H25">
            <v>26773</v>
          </cell>
          <cell r="I25">
            <v>73.350684931506848</v>
          </cell>
        </row>
        <row r="26">
          <cell r="E26" t="str">
            <v>[26.00]</v>
          </cell>
          <cell r="G26">
            <v>532008</v>
          </cell>
          <cell r="H26">
            <v>22167</v>
          </cell>
          <cell r="I26">
            <v>60.731506849315068</v>
          </cell>
        </row>
        <row r="27">
          <cell r="E27" t="str">
            <v>[28.01]</v>
          </cell>
          <cell r="G27">
            <v>557088</v>
          </cell>
          <cell r="H27">
            <v>23212</v>
          </cell>
          <cell r="I27">
            <v>63.594520547945208</v>
          </cell>
        </row>
        <row r="28">
          <cell r="E28" t="str">
            <v>[22.12]</v>
          </cell>
          <cell r="G28">
            <v>433392</v>
          </cell>
          <cell r="H28">
            <v>18058</v>
          </cell>
          <cell r="I28">
            <v>49.473972602739728</v>
          </cell>
        </row>
        <row r="29">
          <cell r="E29" t="str">
            <v>[24.13]</v>
          </cell>
          <cell r="G29">
            <v>437160</v>
          </cell>
          <cell r="H29">
            <v>18215</v>
          </cell>
          <cell r="I29">
            <v>49.904109589041099</v>
          </cell>
        </row>
        <row r="30">
          <cell r="E30" t="str">
            <v>[27.11]</v>
          </cell>
          <cell r="G30">
            <v>406200</v>
          </cell>
          <cell r="H30">
            <v>16925</v>
          </cell>
          <cell r="I30">
            <v>46.369863013698627</v>
          </cell>
        </row>
        <row r="31">
          <cell r="E31" t="str">
            <v>[20]</v>
          </cell>
          <cell r="G31">
            <v>370464</v>
          </cell>
          <cell r="H31">
            <v>15436</v>
          </cell>
          <cell r="I31">
            <v>42.290410958904111</v>
          </cell>
        </row>
        <row r="32">
          <cell r="E32" t="str">
            <v>[27.12]</v>
          </cell>
          <cell r="G32">
            <v>509976</v>
          </cell>
          <cell r="H32">
            <v>21249</v>
          </cell>
          <cell r="I32">
            <v>58.216438356164382</v>
          </cell>
        </row>
        <row r="33">
          <cell r="E33" t="str">
            <v>[25.01]</v>
          </cell>
          <cell r="G33">
            <v>375000</v>
          </cell>
          <cell r="H33">
            <v>15625</v>
          </cell>
          <cell r="I33">
            <v>42.80821917808219</v>
          </cell>
        </row>
        <row r="34">
          <cell r="E34" t="str">
            <v>[19.1A]</v>
          </cell>
          <cell r="G34">
            <v>344952</v>
          </cell>
          <cell r="H34">
            <v>14373</v>
          </cell>
          <cell r="I34">
            <v>39.37808219178082</v>
          </cell>
        </row>
        <row r="35">
          <cell r="E35" t="str">
            <v>[28.03_A]</v>
          </cell>
          <cell r="G35">
            <v>339336</v>
          </cell>
          <cell r="H35">
            <v>14139</v>
          </cell>
          <cell r="I35">
            <v>38.736986301369861</v>
          </cell>
        </row>
        <row r="36">
          <cell r="E36" t="str">
            <v>[18.1A]</v>
          </cell>
          <cell r="G36">
            <v>273072</v>
          </cell>
          <cell r="H36">
            <v>11378</v>
          </cell>
          <cell r="I36">
            <v>31.172602739726027</v>
          </cell>
        </row>
        <row r="37">
          <cell r="E37" t="str">
            <v>[22.31]</v>
          </cell>
          <cell r="G37">
            <v>243600</v>
          </cell>
          <cell r="H37">
            <v>10150</v>
          </cell>
          <cell r="I37">
            <v>27.80821917808219</v>
          </cell>
        </row>
        <row r="38">
          <cell r="E38" t="str">
            <v>[27.01]</v>
          </cell>
          <cell r="G38">
            <v>293400</v>
          </cell>
          <cell r="H38">
            <v>12225</v>
          </cell>
          <cell r="I38">
            <v>33.493150684931507</v>
          </cell>
        </row>
        <row r="39">
          <cell r="E39" t="str">
            <v>[21]</v>
          </cell>
          <cell r="G39">
            <v>239448</v>
          </cell>
          <cell r="H39">
            <v>9977</v>
          </cell>
          <cell r="I39">
            <v>27.334246575342465</v>
          </cell>
        </row>
        <row r="40">
          <cell r="E40" t="str">
            <v>[24.10]</v>
          </cell>
          <cell r="G40">
            <v>289608</v>
          </cell>
          <cell r="H40">
            <v>12067</v>
          </cell>
          <cell r="I40">
            <v>33.060273972602737</v>
          </cell>
        </row>
        <row r="41">
          <cell r="E41" t="str">
            <v>[16.5B]</v>
          </cell>
          <cell r="G41">
            <v>209712</v>
          </cell>
          <cell r="H41">
            <v>8738</v>
          </cell>
          <cell r="I41">
            <v>23.93972602739726</v>
          </cell>
        </row>
        <row r="42">
          <cell r="E42" t="str">
            <v>[23.02_A]</v>
          </cell>
          <cell r="G42">
            <v>205848</v>
          </cell>
          <cell r="H42">
            <v>8577</v>
          </cell>
          <cell r="I42">
            <v>23.4986301369863</v>
          </cell>
        </row>
        <row r="43">
          <cell r="E43" t="str">
            <v>[22.55]</v>
          </cell>
          <cell r="G43">
            <v>197064</v>
          </cell>
          <cell r="H43">
            <v>8211</v>
          </cell>
          <cell r="I43">
            <v>22.495890410958904</v>
          </cell>
        </row>
        <row r="44">
          <cell r="E44" t="str">
            <v>[22.52]</v>
          </cell>
          <cell r="G44">
            <v>185880</v>
          </cell>
          <cell r="H44">
            <v>7745</v>
          </cell>
          <cell r="I44">
            <v>21.219178082191782</v>
          </cell>
        </row>
        <row r="45">
          <cell r="E45" t="str">
            <v>[17.1A]</v>
          </cell>
          <cell r="G45">
            <v>179352</v>
          </cell>
          <cell r="H45">
            <v>7473</v>
          </cell>
          <cell r="I45">
            <v>20.473972602739725</v>
          </cell>
        </row>
        <row r="46">
          <cell r="E46" t="str">
            <v>[22]</v>
          </cell>
          <cell r="G46">
            <v>134736</v>
          </cell>
          <cell r="H46">
            <v>5614</v>
          </cell>
          <cell r="I46">
            <v>15.38082191780822</v>
          </cell>
        </row>
        <row r="47">
          <cell r="E47" t="str">
            <v>[28.03_BFZ]</v>
          </cell>
          <cell r="G47">
            <v>179616</v>
          </cell>
          <cell r="H47">
            <v>7484</v>
          </cell>
          <cell r="I47">
            <v>20.504109589041096</v>
          </cell>
        </row>
        <row r="48">
          <cell r="E48" t="str">
            <v>[25.10]</v>
          </cell>
          <cell r="G48">
            <v>177288</v>
          </cell>
          <cell r="H48">
            <v>7387</v>
          </cell>
          <cell r="I48">
            <v>20.238356164383561</v>
          </cell>
        </row>
        <row r="49">
          <cell r="E49" t="str">
            <v>[28.10]</v>
          </cell>
          <cell r="G49">
            <v>119928</v>
          </cell>
          <cell r="H49">
            <v>4997</v>
          </cell>
          <cell r="I49">
            <v>13.69041095890411</v>
          </cell>
        </row>
        <row r="50">
          <cell r="E50" t="str">
            <v>[28.03]</v>
          </cell>
          <cell r="G50">
            <v>105576</v>
          </cell>
          <cell r="H50">
            <v>4399</v>
          </cell>
          <cell r="I50">
            <v>12.052054794520547</v>
          </cell>
        </row>
        <row r="51">
          <cell r="E51" t="str">
            <v>[28.04]</v>
          </cell>
          <cell r="G51">
            <v>145008</v>
          </cell>
          <cell r="H51">
            <v>6042</v>
          </cell>
          <cell r="I51">
            <v>16.553424657534247</v>
          </cell>
        </row>
        <row r="52">
          <cell r="E52" t="str">
            <v>[28.00_B]</v>
          </cell>
          <cell r="G52">
            <v>90216</v>
          </cell>
          <cell r="H52">
            <v>3759</v>
          </cell>
          <cell r="I52">
            <v>10.298630136986301</v>
          </cell>
        </row>
        <row r="53">
          <cell r="E53" t="str">
            <v>[19.1]</v>
          </cell>
          <cell r="G53">
            <v>79848</v>
          </cell>
          <cell r="H53">
            <v>3327</v>
          </cell>
          <cell r="I53">
            <v>9.1150684931506856</v>
          </cell>
        </row>
        <row r="54">
          <cell r="E54" t="str">
            <v>[19.0A]</v>
          </cell>
          <cell r="G54">
            <v>73248</v>
          </cell>
          <cell r="H54">
            <v>3052</v>
          </cell>
          <cell r="I54">
            <v>8.3616438356164391</v>
          </cell>
        </row>
        <row r="55">
          <cell r="E55" t="str">
            <v>[16.4]</v>
          </cell>
          <cell r="G55">
            <v>65328</v>
          </cell>
          <cell r="H55">
            <v>2722</v>
          </cell>
          <cell r="I55">
            <v>7.4575342465753423</v>
          </cell>
        </row>
        <row r="56">
          <cell r="E56" t="str">
            <v>[17.1B]</v>
          </cell>
          <cell r="G56">
            <v>64872</v>
          </cell>
          <cell r="H56">
            <v>2703</v>
          </cell>
          <cell r="I56">
            <v>7.4054794520547942</v>
          </cell>
        </row>
        <row r="57">
          <cell r="E57" t="str">
            <v>[24.01]</v>
          </cell>
          <cell r="G57">
            <v>64800</v>
          </cell>
          <cell r="H57">
            <v>2700</v>
          </cell>
          <cell r="I57">
            <v>7.397260273972603</v>
          </cell>
        </row>
        <row r="58">
          <cell r="E58" t="str">
            <v>[11.1]</v>
          </cell>
          <cell r="G58">
            <v>62424</v>
          </cell>
          <cell r="H58">
            <v>2601</v>
          </cell>
          <cell r="I58">
            <v>7.1260273972602741</v>
          </cell>
        </row>
        <row r="59">
          <cell r="E59" t="str">
            <v>[28.10_BFZ]</v>
          </cell>
          <cell r="G59">
            <v>109824</v>
          </cell>
          <cell r="H59">
            <v>4576</v>
          </cell>
          <cell r="I59">
            <v>12.536986301369863</v>
          </cell>
        </row>
        <row r="60">
          <cell r="E60" t="str">
            <v>[22.32]</v>
          </cell>
          <cell r="G60">
            <v>58872</v>
          </cell>
          <cell r="H60">
            <v>2453</v>
          </cell>
          <cell r="I60">
            <v>6.720547945205479</v>
          </cell>
        </row>
        <row r="61">
          <cell r="E61" t="str">
            <v>[22.41]</v>
          </cell>
          <cell r="G61">
            <v>50184</v>
          </cell>
          <cell r="H61">
            <v>2091</v>
          </cell>
          <cell r="I61">
            <v>5.7287671232876711</v>
          </cell>
        </row>
        <row r="62">
          <cell r="E62" t="str">
            <v>[18.0]</v>
          </cell>
          <cell r="G62">
            <v>49632</v>
          </cell>
          <cell r="H62">
            <v>2068</v>
          </cell>
          <cell r="I62">
            <v>5.6657534246575345</v>
          </cell>
        </row>
        <row r="63">
          <cell r="E63" t="str">
            <v>[10]</v>
          </cell>
          <cell r="G63">
            <v>43584</v>
          </cell>
          <cell r="H63">
            <v>1816</v>
          </cell>
          <cell r="I63">
            <v>4.9753424657534246</v>
          </cell>
        </row>
        <row r="64">
          <cell r="E64" t="str">
            <v>[23.01]</v>
          </cell>
          <cell r="G64">
            <v>43152</v>
          </cell>
          <cell r="H64">
            <v>1798</v>
          </cell>
          <cell r="I64">
            <v>4.9260273972602739</v>
          </cell>
        </row>
        <row r="65">
          <cell r="E65" t="str">
            <v>[16.3]</v>
          </cell>
          <cell r="G65">
            <v>28848</v>
          </cell>
          <cell r="H65">
            <v>1202</v>
          </cell>
          <cell r="I65">
            <v>3.2931506849315069</v>
          </cell>
        </row>
        <row r="66">
          <cell r="E66" t="str">
            <v>[13]</v>
          </cell>
          <cell r="G66">
            <v>28104</v>
          </cell>
          <cell r="H66">
            <v>1171</v>
          </cell>
          <cell r="I66">
            <v>3.2082191780821918</v>
          </cell>
        </row>
        <row r="67">
          <cell r="E67" t="str">
            <v>[13.1]</v>
          </cell>
          <cell r="G67">
            <v>27552</v>
          </cell>
          <cell r="H67">
            <v>1148</v>
          </cell>
          <cell r="I67">
            <v>3.1452054794520548</v>
          </cell>
        </row>
        <row r="68">
          <cell r="E68" t="str">
            <v>[22.14]</v>
          </cell>
          <cell r="G68">
            <v>27024</v>
          </cell>
          <cell r="H68">
            <v>1126</v>
          </cell>
          <cell r="I68">
            <v>3.0849315068493151</v>
          </cell>
        </row>
        <row r="69">
          <cell r="E69" t="str">
            <v>[9]</v>
          </cell>
          <cell r="G69">
            <v>25056</v>
          </cell>
          <cell r="H69">
            <v>1044</v>
          </cell>
          <cell r="I69">
            <v>2.8602739726027395</v>
          </cell>
        </row>
        <row r="70">
          <cell r="E70" t="str">
            <v>[13.3]</v>
          </cell>
          <cell r="G70">
            <v>24216</v>
          </cell>
          <cell r="H70">
            <v>1009</v>
          </cell>
          <cell r="I70">
            <v>2.7643835616438355</v>
          </cell>
        </row>
        <row r="71">
          <cell r="E71" t="str">
            <v>[17]</v>
          </cell>
          <cell r="G71">
            <v>20808</v>
          </cell>
          <cell r="H71">
            <v>867</v>
          </cell>
          <cell r="I71">
            <v>2.3753424657534246</v>
          </cell>
        </row>
        <row r="72">
          <cell r="E72" t="str">
            <v>[18.1]</v>
          </cell>
          <cell r="G72">
            <v>18624</v>
          </cell>
          <cell r="H72">
            <v>776</v>
          </cell>
          <cell r="I72">
            <v>2.1260273972602741</v>
          </cell>
        </row>
        <row r="73">
          <cell r="E73" t="str">
            <v>[22.15]</v>
          </cell>
          <cell r="G73">
            <v>13560</v>
          </cell>
          <cell r="H73">
            <v>565</v>
          </cell>
          <cell r="I73">
            <v>1.547945205479452</v>
          </cell>
        </row>
        <row r="74">
          <cell r="E74" t="str">
            <v>[15.1]</v>
          </cell>
          <cell r="G74">
            <v>11472</v>
          </cell>
          <cell r="H74">
            <v>478</v>
          </cell>
          <cell r="I74">
            <v>1.3095890410958904</v>
          </cell>
        </row>
        <row r="75">
          <cell r="E75" t="str">
            <v>[21.03]</v>
          </cell>
          <cell r="G75">
            <v>10464</v>
          </cell>
          <cell r="H75">
            <v>436</v>
          </cell>
          <cell r="I75">
            <v>1.1945205479452055</v>
          </cell>
        </row>
        <row r="76">
          <cell r="E76" t="str">
            <v>[24.00]</v>
          </cell>
          <cell r="G76">
            <v>8448</v>
          </cell>
          <cell r="H76">
            <v>352</v>
          </cell>
          <cell r="I76">
            <v>0.96438356164383565</v>
          </cell>
        </row>
        <row r="77">
          <cell r="E77" t="str">
            <v>[19]</v>
          </cell>
          <cell r="G77">
            <v>5472</v>
          </cell>
          <cell r="H77">
            <v>228</v>
          </cell>
          <cell r="I77">
            <v>0.62465753424657533</v>
          </cell>
        </row>
        <row r="78">
          <cell r="E78" t="str">
            <v>[22.33]</v>
          </cell>
          <cell r="G78">
            <v>5064</v>
          </cell>
          <cell r="H78">
            <v>211</v>
          </cell>
          <cell r="I78">
            <v>0.57808219178082187</v>
          </cell>
        </row>
        <row r="79">
          <cell r="E79" t="str">
            <v>[27.10]</v>
          </cell>
          <cell r="G79">
            <v>4176</v>
          </cell>
          <cell r="H79">
            <v>174</v>
          </cell>
          <cell r="I79">
            <v>0.47671232876712327</v>
          </cell>
        </row>
        <row r="80">
          <cell r="E80" t="str">
            <v>[22.21]</v>
          </cell>
          <cell r="G80">
            <v>3384</v>
          </cell>
          <cell r="H80">
            <v>141</v>
          </cell>
          <cell r="I80">
            <v>0.38630136986301372</v>
          </cell>
        </row>
        <row r="81">
          <cell r="E81" t="str">
            <v>[22.53]</v>
          </cell>
          <cell r="G81">
            <v>3336</v>
          </cell>
          <cell r="H81">
            <v>139</v>
          </cell>
          <cell r="I81">
            <v>0.38082191780821917</v>
          </cell>
        </row>
        <row r="82">
          <cell r="E82" t="str">
            <v>[21.10]</v>
          </cell>
          <cell r="G82">
            <v>2256</v>
          </cell>
          <cell r="H82">
            <v>94</v>
          </cell>
          <cell r="I82">
            <v>0.25753424657534246</v>
          </cell>
        </row>
        <row r="83">
          <cell r="E83" t="str">
            <v>[24.10_A]</v>
          </cell>
          <cell r="G83">
            <v>2208</v>
          </cell>
          <cell r="H83">
            <v>92</v>
          </cell>
          <cell r="I83">
            <v>0.25205479452054796</v>
          </cell>
        </row>
        <row r="84">
          <cell r="E84" t="str">
            <v>[22.51]</v>
          </cell>
          <cell r="G84">
            <v>696</v>
          </cell>
          <cell r="H84">
            <v>29</v>
          </cell>
          <cell r="I84">
            <v>7.9452054794520555E-2</v>
          </cell>
        </row>
        <row r="85">
          <cell r="E85" t="str">
            <v>[15]</v>
          </cell>
          <cell r="G85">
            <v>504</v>
          </cell>
          <cell r="H85">
            <v>21</v>
          </cell>
          <cell r="I85">
            <v>5.7534246575342465E-2</v>
          </cell>
        </row>
        <row r="86">
          <cell r="E86" t="str">
            <v>[22.54]</v>
          </cell>
          <cell r="G86">
            <v>480</v>
          </cell>
          <cell r="H86">
            <v>20</v>
          </cell>
          <cell r="I86">
            <v>5.4794520547945202E-2</v>
          </cell>
        </row>
        <row r="87">
          <cell r="E87" t="str">
            <v>[22.20]</v>
          </cell>
          <cell r="G87">
            <v>144</v>
          </cell>
          <cell r="H87">
            <v>6</v>
          </cell>
          <cell r="I87">
            <v>1.643835616438356E-2</v>
          </cell>
        </row>
        <row r="88">
          <cell r="E88" t="str">
            <v>[11.0]</v>
          </cell>
          <cell r="G88">
            <v>0</v>
          </cell>
          <cell r="H88">
            <v>0</v>
          </cell>
          <cell r="I88">
            <v>0</v>
          </cell>
        </row>
        <row r="89">
          <cell r="E89" t="str">
            <v>[12]</v>
          </cell>
          <cell r="G89">
            <v>0</v>
          </cell>
          <cell r="H89">
            <v>0</v>
          </cell>
          <cell r="I89">
            <v>0</v>
          </cell>
        </row>
        <row r="90">
          <cell r="E90" t="str">
            <v>[15.2]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[21.02]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[22.11]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[27.00]</v>
          </cell>
          <cell r="G93">
            <v>0</v>
          </cell>
          <cell r="H93">
            <v>0</v>
          </cell>
          <cell r="I93">
            <v>0</v>
          </cell>
        </row>
      </sheetData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gemeines"/>
      <sheetName val="GBL"/>
      <sheetName val="Umbau Historie"/>
      <sheetName val="Projektierung"/>
      <sheetName val="Komponenten"/>
      <sheetName val="COTS Produkte"/>
      <sheetName val="Element Gruppen"/>
      <sheetName val="Elemente"/>
      <sheetName val="Elemente Bez."/>
      <sheetName val="Security-Migration"/>
      <sheetName val="BL-Statistik"/>
      <sheetName val="Anl-Statistik"/>
      <sheetName val="Komp-Stat-Anz"/>
      <sheetName val="Komp-Stat-Tage"/>
      <sheetName val="Diag GBL"/>
      <sheetName val="Listen"/>
    </sheetNames>
    <sheetDataSet>
      <sheetData sheetId="0"/>
      <sheetData sheetId="1" refreshError="1"/>
      <sheetData sheetId="2">
        <row r="14">
          <cell r="H14" t="str">
            <v>EL1</v>
          </cell>
        </row>
      </sheetData>
      <sheetData sheetId="3">
        <row r="14">
          <cell r="H14" t="str">
            <v>EL1</v>
          </cell>
        </row>
      </sheetData>
      <sheetData sheetId="4" refreshError="1"/>
      <sheetData sheetId="5">
        <row r="15">
          <cell r="H15" t="str">
            <v>EL1</v>
          </cell>
        </row>
      </sheetData>
      <sheetData sheetId="6">
        <row r="15">
          <cell r="H15" t="str">
            <v>Andorf</v>
          </cell>
        </row>
      </sheetData>
      <sheetData sheetId="7">
        <row r="15">
          <cell r="H15" t="str">
            <v>Andorf</v>
          </cell>
        </row>
      </sheetData>
      <sheetData sheetId="8">
        <row r="15">
          <cell r="H15" t="str">
            <v>[aws]</v>
          </cell>
        </row>
      </sheetData>
      <sheetData sheetId="9" refreshError="1"/>
      <sheetData sheetId="10">
        <row r="14">
          <cell r="E14" t="str">
            <v>[]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gemeines"/>
      <sheetName val="GBL"/>
      <sheetName val="Umbau Historie"/>
      <sheetName val="Projektierung"/>
      <sheetName val="Komponenten"/>
      <sheetName val="COTS Produkte"/>
      <sheetName val="Element Gruppen"/>
      <sheetName val="Elemente"/>
      <sheetName val="Elemente Bez."/>
      <sheetName val="BL-Statistik"/>
      <sheetName val="Anl-Statistik"/>
      <sheetName val="Komp-Stat-Anz"/>
      <sheetName val="Komp-Stat-Tage"/>
      <sheetName val="Diag GBL"/>
      <sheetName val="Listen"/>
    </sheetNames>
    <sheetDataSet>
      <sheetData sheetId="0"/>
      <sheetData sheetId="1"/>
      <sheetData sheetId="2">
        <row r="14">
          <cell r="H14" t="str">
            <v>EL1</v>
          </cell>
          <cell r="I14" t="str">
            <v>[19.1A]</v>
          </cell>
          <cell r="J14" t="str">
            <v>[01.00]</v>
          </cell>
          <cell r="K14">
            <v>36377</v>
          </cell>
          <cell r="L14">
            <v>306</v>
          </cell>
          <cell r="O14" t="str">
            <v>[26.00]</v>
          </cell>
        </row>
        <row r="15">
          <cell r="H15" t="str">
            <v>EL1</v>
          </cell>
          <cell r="I15" t="str">
            <v>[19.1A]</v>
          </cell>
          <cell r="J15" t="str">
            <v>[02.00]</v>
          </cell>
          <cell r="K15">
            <v>36683</v>
          </cell>
          <cell r="L15">
            <v>1579</v>
          </cell>
          <cell r="O15" t="str">
            <v>[28.00_E]</v>
          </cell>
        </row>
        <row r="16">
          <cell r="H16" t="str">
            <v>EL1</v>
          </cell>
          <cell r="I16" t="str">
            <v>[22.34]</v>
          </cell>
          <cell r="J16" t="str">
            <v>[03.00]</v>
          </cell>
          <cell r="K16">
            <v>38262</v>
          </cell>
          <cell r="L16">
            <v>372</v>
          </cell>
          <cell r="O16" t="str">
            <v>[28.00_E]</v>
          </cell>
        </row>
        <row r="17">
          <cell r="H17" t="str">
            <v>EL1</v>
          </cell>
          <cell r="I17" t="str">
            <v>[22.42]</v>
          </cell>
          <cell r="J17" t="str">
            <v>[04.00]</v>
          </cell>
          <cell r="K17">
            <v>38634</v>
          </cell>
          <cell r="L17">
            <v>903</v>
          </cell>
          <cell r="O17" t="str">
            <v>[28.00_D]</v>
          </cell>
        </row>
        <row r="18">
          <cell r="H18" t="str">
            <v>EL1</v>
          </cell>
          <cell r="I18" t="str">
            <v>[24.14]</v>
          </cell>
          <cell r="J18" t="str">
            <v>[05.00]</v>
          </cell>
          <cell r="K18">
            <v>39537</v>
          </cell>
          <cell r="L18">
            <v>971</v>
          </cell>
          <cell r="O18" t="str">
            <v>[25.00]</v>
          </cell>
        </row>
        <row r="19">
          <cell r="H19" t="str">
            <v>EL1</v>
          </cell>
          <cell r="I19" t="str">
            <v>[26.00]</v>
          </cell>
          <cell r="J19" t="str">
            <v>[06.00]</v>
          </cell>
          <cell r="K19">
            <v>40508</v>
          </cell>
          <cell r="L19">
            <v>1364</v>
          </cell>
          <cell r="O19" t="str">
            <v>[28.00_E]</v>
          </cell>
        </row>
        <row r="20">
          <cell r="H20" t="str">
            <v>EL2</v>
          </cell>
          <cell r="I20" t="str">
            <v>[25.01]</v>
          </cell>
          <cell r="J20" t="str">
            <v>[01.00]</v>
          </cell>
          <cell r="K20">
            <v>39893</v>
          </cell>
          <cell r="L20">
            <v>251</v>
          </cell>
          <cell r="O20" t="str">
            <v>[28.00_E]</v>
          </cell>
        </row>
        <row r="21">
          <cell r="H21" t="str">
            <v>EL2</v>
          </cell>
          <cell r="I21" t="str">
            <v>[25.01]</v>
          </cell>
          <cell r="J21" t="str">
            <v>[02.00]</v>
          </cell>
          <cell r="K21">
            <v>40144</v>
          </cell>
          <cell r="L21">
            <v>585</v>
          </cell>
          <cell r="O21" t="str">
            <v>[27.12]</v>
          </cell>
        </row>
        <row r="22">
          <cell r="H22" t="str">
            <v>EL2</v>
          </cell>
          <cell r="I22" t="str">
            <v>[26.10]</v>
          </cell>
          <cell r="J22" t="str">
            <v>[03.00]</v>
          </cell>
          <cell r="K22">
            <v>40729</v>
          </cell>
          <cell r="L22">
            <v>144</v>
          </cell>
          <cell r="O22" t="str">
            <v>[28.00_A]</v>
          </cell>
        </row>
        <row r="23">
          <cell r="H23" t="str">
            <v>EL2</v>
          </cell>
          <cell r="I23" t="str">
            <v>[27.11]</v>
          </cell>
          <cell r="J23" t="str">
            <v>[04.00]</v>
          </cell>
          <cell r="K23">
            <v>40873</v>
          </cell>
          <cell r="L23">
            <v>678</v>
          </cell>
          <cell r="O23" t="str">
            <v>[28.00_D]</v>
          </cell>
        </row>
        <row r="24">
          <cell r="H24" t="str">
            <v>EL2</v>
          </cell>
          <cell r="I24" t="str">
            <v>[28.00_E]</v>
          </cell>
          <cell r="J24" t="str">
            <v>[05.00]</v>
          </cell>
          <cell r="K24">
            <v>41551</v>
          </cell>
          <cell r="L24">
            <v>321</v>
          </cell>
        </row>
        <row r="25">
          <cell r="H25" t="str">
            <v>EL2</v>
          </cell>
          <cell r="I25" t="str">
            <v>[24.01]</v>
          </cell>
          <cell r="J25" t="str">
            <v>[01.00]</v>
          </cell>
          <cell r="K25">
            <v>39049</v>
          </cell>
          <cell r="L25">
            <v>1230</v>
          </cell>
        </row>
        <row r="26">
          <cell r="H26" t="str">
            <v>EL2</v>
          </cell>
          <cell r="I26" t="str">
            <v>[26.00]</v>
          </cell>
          <cell r="J26" t="str">
            <v>[02.00]</v>
          </cell>
          <cell r="K26">
            <v>40279</v>
          </cell>
          <cell r="L26">
            <v>1393</v>
          </cell>
          <cell r="O26" t="str">
            <v>[28.00_E]</v>
          </cell>
        </row>
        <row r="27">
          <cell r="H27" t="str">
            <v>EL2</v>
          </cell>
          <cell r="I27" t="str">
            <v>[28.00_E]</v>
          </cell>
          <cell r="J27" t="str">
            <v>[03.00]</v>
          </cell>
          <cell r="K27">
            <v>41672</v>
          </cell>
          <cell r="L27">
            <v>200</v>
          </cell>
        </row>
        <row r="28">
          <cell r="H28" t="str">
            <v>EL1</v>
          </cell>
          <cell r="I28" t="str">
            <v>[25.00]</v>
          </cell>
          <cell r="J28" t="str">
            <v>[01.01]</v>
          </cell>
          <cell r="K28">
            <v>39933</v>
          </cell>
          <cell r="L28">
            <v>1124</v>
          </cell>
          <cell r="O28" t="str">
            <v>[28.00_D]</v>
          </cell>
        </row>
        <row r="29">
          <cell r="H29" t="str">
            <v>EL1</v>
          </cell>
          <cell r="I29" t="str">
            <v>[27.12]</v>
          </cell>
          <cell r="J29" t="str">
            <v>[02.00]</v>
          </cell>
          <cell r="K29">
            <v>41057</v>
          </cell>
          <cell r="L29">
            <v>132</v>
          </cell>
          <cell r="O29" t="str">
            <v>[28.00_E]</v>
          </cell>
        </row>
        <row r="30">
          <cell r="H30" t="str">
            <v>EL1</v>
          </cell>
          <cell r="I30" t="str">
            <v>[28.00_D]</v>
          </cell>
          <cell r="J30" t="str">
            <v>[03.00]</v>
          </cell>
          <cell r="K30">
            <v>41189</v>
          </cell>
          <cell r="L30">
            <v>683</v>
          </cell>
        </row>
        <row r="31">
          <cell r="H31" t="str">
            <v>EL1</v>
          </cell>
          <cell r="I31" t="str">
            <v>[17.1A]</v>
          </cell>
          <cell r="J31" t="str">
            <v>[02.00]</v>
          </cell>
          <cell r="K31">
            <v>35636</v>
          </cell>
          <cell r="L31">
            <v>936</v>
          </cell>
        </row>
        <row r="32">
          <cell r="H32" t="str">
            <v>EL1</v>
          </cell>
          <cell r="I32" t="str">
            <v>[20]</v>
          </cell>
          <cell r="J32" t="str">
            <v>[03.00]</v>
          </cell>
          <cell r="K32">
            <v>36572</v>
          </cell>
          <cell r="L32">
            <v>1437</v>
          </cell>
        </row>
        <row r="33">
          <cell r="H33" t="str">
            <v>EL1</v>
          </cell>
          <cell r="I33" t="str">
            <v>[22.34]</v>
          </cell>
          <cell r="J33" t="str">
            <v>[04.00]</v>
          </cell>
          <cell r="K33">
            <v>38009</v>
          </cell>
          <cell r="L33">
            <v>1942</v>
          </cell>
          <cell r="O33" t="str">
            <v>[28.00_D]</v>
          </cell>
        </row>
        <row r="34">
          <cell r="H34" t="str">
            <v>EL1</v>
          </cell>
          <cell r="I34" t="str">
            <v>[25.00]</v>
          </cell>
          <cell r="J34" t="str">
            <v>[05.00]</v>
          </cell>
          <cell r="K34">
            <v>39951</v>
          </cell>
          <cell r="L34">
            <v>1921</v>
          </cell>
          <cell r="O34" t="str">
            <v>[28.00_F]</v>
          </cell>
        </row>
        <row r="35">
          <cell r="H35" t="str">
            <v>EL2</v>
          </cell>
          <cell r="I35" t="str">
            <v>[22.55]</v>
          </cell>
          <cell r="J35" t="str">
            <v>[01.00]</v>
          </cell>
          <cell r="K35">
            <v>38483</v>
          </cell>
          <cell r="L35">
            <v>352</v>
          </cell>
          <cell r="O35" t="str">
            <v>[28.00_D]</v>
          </cell>
        </row>
        <row r="36">
          <cell r="H36" t="str">
            <v>EL2</v>
          </cell>
          <cell r="I36" t="str">
            <v>[23.01]</v>
          </cell>
          <cell r="J36" t="str">
            <v>[02.00]</v>
          </cell>
          <cell r="K36">
            <v>38835</v>
          </cell>
          <cell r="L36">
            <v>203</v>
          </cell>
          <cell r="O36" t="str">
            <v>[28.00_D]</v>
          </cell>
        </row>
        <row r="37">
          <cell r="H37" t="str">
            <v>EL2</v>
          </cell>
          <cell r="I37" t="str">
            <v>[24.01]</v>
          </cell>
          <cell r="J37" t="str">
            <v>[03.00]</v>
          </cell>
          <cell r="K37">
            <v>39038</v>
          </cell>
          <cell r="L37">
            <v>223</v>
          </cell>
          <cell r="O37" t="str">
            <v>[27.01]</v>
          </cell>
        </row>
        <row r="38">
          <cell r="H38" t="str">
            <v>EL2</v>
          </cell>
          <cell r="I38" t="str">
            <v>[24.10]</v>
          </cell>
          <cell r="J38" t="str">
            <v>[04.00]</v>
          </cell>
          <cell r="K38">
            <v>39261</v>
          </cell>
          <cell r="L38">
            <v>673</v>
          </cell>
          <cell r="O38" t="str">
            <v>[27.01]</v>
          </cell>
        </row>
        <row r="39">
          <cell r="H39" t="str">
            <v>EL2</v>
          </cell>
          <cell r="I39" t="str">
            <v>[25.01]</v>
          </cell>
          <cell r="J39" t="str">
            <v>[05.00]</v>
          </cell>
          <cell r="K39">
            <v>39934</v>
          </cell>
          <cell r="L39">
            <v>178</v>
          </cell>
          <cell r="O39" t="str">
            <v>[26.10]</v>
          </cell>
        </row>
        <row r="40">
          <cell r="H40" t="str">
            <v>EL2</v>
          </cell>
          <cell r="I40" t="str">
            <v>[25.01]</v>
          </cell>
          <cell r="J40" t="str">
            <v>[06.00]</v>
          </cell>
          <cell r="K40">
            <v>40112</v>
          </cell>
          <cell r="L40">
            <v>391</v>
          </cell>
          <cell r="O40" t="str">
            <v>[24.14]</v>
          </cell>
        </row>
        <row r="41">
          <cell r="H41" t="str">
            <v>EL2</v>
          </cell>
          <cell r="I41" t="str">
            <v>[25.01]</v>
          </cell>
          <cell r="J41" t="str">
            <v>[07.00]</v>
          </cell>
          <cell r="K41">
            <v>40503</v>
          </cell>
          <cell r="L41">
            <v>1120</v>
          </cell>
          <cell r="O41" t="str">
            <v>[24.14]</v>
          </cell>
        </row>
        <row r="42">
          <cell r="H42" t="str">
            <v>EL2</v>
          </cell>
          <cell r="I42" t="str">
            <v>[28.00_E]</v>
          </cell>
          <cell r="J42" t="str">
            <v>[08.00]</v>
          </cell>
          <cell r="K42">
            <v>41623</v>
          </cell>
          <cell r="L42">
            <v>126</v>
          </cell>
        </row>
        <row r="43">
          <cell r="H43" t="str">
            <v>EL2</v>
          </cell>
          <cell r="I43" t="str">
            <v>[28.00_E]</v>
          </cell>
          <cell r="J43" t="str">
            <v>[08.01]</v>
          </cell>
          <cell r="K43">
            <v>41749</v>
          </cell>
          <cell r="L43">
            <v>123</v>
          </cell>
        </row>
        <row r="44">
          <cell r="H44" t="str">
            <v>EL1</v>
          </cell>
          <cell r="I44" t="str">
            <v>[22.34]</v>
          </cell>
          <cell r="J44" t="str">
            <v>[01.05]</v>
          </cell>
          <cell r="K44">
            <v>37923</v>
          </cell>
          <cell r="L44">
            <v>387</v>
          </cell>
          <cell r="O44" t="str">
            <v>[28.00_D]</v>
          </cell>
        </row>
        <row r="45">
          <cell r="H45" t="str">
            <v>EL1</v>
          </cell>
          <cell r="I45" t="str">
            <v>[22.41]</v>
          </cell>
          <cell r="J45" t="str">
            <v>[02.00]</v>
          </cell>
          <cell r="K45">
            <v>38310</v>
          </cell>
          <cell r="L45">
            <v>657</v>
          </cell>
          <cell r="O45" t="str">
            <v>[28.00_D]</v>
          </cell>
        </row>
        <row r="46">
          <cell r="H46" t="str">
            <v>EL1</v>
          </cell>
          <cell r="I46" t="str">
            <v>[23.02]</v>
          </cell>
          <cell r="J46" t="str">
            <v>[03.00]</v>
          </cell>
          <cell r="K46">
            <v>38967</v>
          </cell>
          <cell r="L46">
            <v>102</v>
          </cell>
          <cell r="O46" t="str">
            <v>[28.00_E]</v>
          </cell>
        </row>
        <row r="47">
          <cell r="H47" t="str">
            <v>EL1</v>
          </cell>
          <cell r="I47" t="str">
            <v>[16.3]</v>
          </cell>
          <cell r="J47" t="str">
            <v>[03.01]</v>
          </cell>
          <cell r="K47">
            <v>39069</v>
          </cell>
          <cell r="L47">
            <v>557</v>
          </cell>
          <cell r="O47" t="str">
            <v>[25.00]</v>
          </cell>
        </row>
        <row r="48">
          <cell r="H48" t="str">
            <v>EL1</v>
          </cell>
          <cell r="I48" t="str">
            <v>[24.14]</v>
          </cell>
          <cell r="J48" t="str">
            <v>[04.00]</v>
          </cell>
          <cell r="K48">
            <v>39626</v>
          </cell>
          <cell r="L48">
            <v>69</v>
          </cell>
          <cell r="O48" t="str">
            <v>[24.14]</v>
          </cell>
        </row>
        <row r="49">
          <cell r="H49" t="str">
            <v>EL1</v>
          </cell>
          <cell r="I49" t="str">
            <v>[24.14]</v>
          </cell>
          <cell r="J49" t="str">
            <v>[04.01]</v>
          </cell>
          <cell r="K49">
            <v>39695</v>
          </cell>
          <cell r="L49">
            <v>1502</v>
          </cell>
          <cell r="O49" t="str">
            <v>[28.00_A]</v>
          </cell>
        </row>
        <row r="50">
          <cell r="H50" t="str">
            <v>EL1</v>
          </cell>
          <cell r="I50" t="str">
            <v>[28.00_A]</v>
          </cell>
          <cell r="J50" t="str">
            <v>[05.00]</v>
          </cell>
          <cell r="K50">
            <v>41197</v>
          </cell>
          <cell r="L50">
            <v>160</v>
          </cell>
        </row>
        <row r="51">
          <cell r="H51" t="str">
            <v>EL1</v>
          </cell>
          <cell r="I51" t="str">
            <v>[28.00_E]</v>
          </cell>
          <cell r="J51" t="str">
            <v>[06.00]</v>
          </cell>
          <cell r="K51">
            <v>41357</v>
          </cell>
          <cell r="L51">
            <v>515</v>
          </cell>
        </row>
        <row r="52">
          <cell r="H52" t="str">
            <v>EL2</v>
          </cell>
          <cell r="I52" t="str">
            <v>[22.51]</v>
          </cell>
          <cell r="J52" t="str">
            <v>[01.00]</v>
          </cell>
          <cell r="K52">
            <v>38149</v>
          </cell>
          <cell r="L52">
            <v>14</v>
          </cell>
          <cell r="O52" t="str">
            <v>[28.00_D]</v>
          </cell>
        </row>
        <row r="53">
          <cell r="H53" t="str">
            <v>EL2</v>
          </cell>
          <cell r="I53" t="str">
            <v>[22.52]</v>
          </cell>
          <cell r="J53" t="str">
            <v>[02.00]</v>
          </cell>
          <cell r="K53">
            <v>38163</v>
          </cell>
          <cell r="L53">
            <v>464</v>
          </cell>
          <cell r="O53" t="str">
            <v>[25.00]</v>
          </cell>
        </row>
        <row r="54">
          <cell r="H54" t="str">
            <v>EL2</v>
          </cell>
          <cell r="I54" t="str">
            <v>[22.55]</v>
          </cell>
          <cell r="J54" t="str">
            <v>[03.00]</v>
          </cell>
          <cell r="K54">
            <v>38627</v>
          </cell>
          <cell r="L54">
            <v>539</v>
          </cell>
          <cell r="O54" t="str">
            <v>[28.00_E]</v>
          </cell>
        </row>
        <row r="55">
          <cell r="H55" t="str">
            <v>EL2</v>
          </cell>
          <cell r="I55" t="str">
            <v>[23.02_A]</v>
          </cell>
          <cell r="J55" t="str">
            <v>[04.00]</v>
          </cell>
          <cell r="K55">
            <v>39166</v>
          </cell>
          <cell r="L55">
            <v>169</v>
          </cell>
          <cell r="O55" t="str">
            <v>[28.00_E]</v>
          </cell>
        </row>
        <row r="56">
          <cell r="H56" t="str">
            <v>EL2</v>
          </cell>
          <cell r="I56" t="str">
            <v>[23.02_A]</v>
          </cell>
          <cell r="J56" t="str">
            <v>[05.00]</v>
          </cell>
          <cell r="K56">
            <v>39335</v>
          </cell>
          <cell r="L56">
            <v>141</v>
          </cell>
          <cell r="O56" t="str">
            <v>[24.14]</v>
          </cell>
        </row>
        <row r="57">
          <cell r="H57" t="str">
            <v>EL2</v>
          </cell>
          <cell r="I57" t="str">
            <v>[23.02_A]</v>
          </cell>
          <cell r="J57" t="str">
            <v>[05.01]</v>
          </cell>
          <cell r="K57">
            <v>39476</v>
          </cell>
          <cell r="L57">
            <v>311</v>
          </cell>
          <cell r="O57" t="str">
            <v>[28.00_A]</v>
          </cell>
        </row>
        <row r="58">
          <cell r="H58" t="str">
            <v>EL2</v>
          </cell>
          <cell r="I58" t="str">
            <v>[23.02_A]</v>
          </cell>
          <cell r="J58" t="str">
            <v>[06.00]</v>
          </cell>
          <cell r="K58">
            <v>39787</v>
          </cell>
          <cell r="L58">
            <v>683</v>
          </cell>
          <cell r="O58" t="str">
            <v>[28.00_D]</v>
          </cell>
        </row>
        <row r="59">
          <cell r="H59" t="str">
            <v>EL2</v>
          </cell>
          <cell r="I59" t="str">
            <v>[23.02_A]</v>
          </cell>
          <cell r="J59" t="str">
            <v>[07.00]</v>
          </cell>
          <cell r="K59">
            <v>40470</v>
          </cell>
          <cell r="L59">
            <v>670</v>
          </cell>
          <cell r="O59" t="str">
            <v>[28.00_D]</v>
          </cell>
        </row>
        <row r="60">
          <cell r="H60" t="str">
            <v>EL2</v>
          </cell>
          <cell r="I60" t="str">
            <v>[27.12]</v>
          </cell>
          <cell r="J60" t="str">
            <v>[08.00]</v>
          </cell>
          <cell r="K60">
            <v>41140</v>
          </cell>
          <cell r="L60">
            <v>7</v>
          </cell>
          <cell r="O60" t="str">
            <v>[28.00_D]</v>
          </cell>
        </row>
        <row r="61">
          <cell r="H61" t="str">
            <v>EL2</v>
          </cell>
          <cell r="I61" t="str">
            <v>[27.12]</v>
          </cell>
          <cell r="J61" t="str">
            <v>[08.01]</v>
          </cell>
          <cell r="K61">
            <v>41147</v>
          </cell>
          <cell r="L61">
            <v>154</v>
          </cell>
          <cell r="O61" t="str">
            <v>[24.12]</v>
          </cell>
        </row>
        <row r="62">
          <cell r="H62" t="str">
            <v>EL2</v>
          </cell>
          <cell r="I62" t="str">
            <v>[27.12]</v>
          </cell>
          <cell r="J62" t="str">
            <v>[08.02]</v>
          </cell>
          <cell r="K62">
            <v>41301</v>
          </cell>
          <cell r="L62">
            <v>571</v>
          </cell>
        </row>
        <row r="63">
          <cell r="H63" t="str">
            <v>EL2</v>
          </cell>
          <cell r="I63" t="str">
            <v>[22.51]</v>
          </cell>
          <cell r="J63" t="str">
            <v>[01.00]</v>
          </cell>
          <cell r="K63">
            <v>38153</v>
          </cell>
          <cell r="L63">
            <v>10</v>
          </cell>
          <cell r="O63" t="str">
            <v>[26.10]</v>
          </cell>
        </row>
        <row r="64">
          <cell r="H64" t="str">
            <v>EL2</v>
          </cell>
          <cell r="I64" t="str">
            <v>[22.52]</v>
          </cell>
          <cell r="J64" t="str">
            <v>[02.00]</v>
          </cell>
          <cell r="K64">
            <v>38163</v>
          </cell>
          <cell r="L64">
            <v>1003</v>
          </cell>
          <cell r="O64" t="str">
            <v>[24.12]</v>
          </cell>
        </row>
        <row r="65">
          <cell r="H65" t="str">
            <v>EL2</v>
          </cell>
          <cell r="I65" t="str">
            <v>[23.02_A]</v>
          </cell>
          <cell r="J65" t="str">
            <v>[03.00]</v>
          </cell>
          <cell r="K65">
            <v>39166</v>
          </cell>
          <cell r="L65">
            <v>386</v>
          </cell>
        </row>
        <row r="66">
          <cell r="H66" t="str">
            <v>EL2</v>
          </cell>
          <cell r="I66" t="str">
            <v>[23.02_A]</v>
          </cell>
          <cell r="J66" t="str">
            <v>[04.00]</v>
          </cell>
          <cell r="K66">
            <v>39552</v>
          </cell>
          <cell r="L66">
            <v>1588</v>
          </cell>
        </row>
        <row r="67">
          <cell r="H67" t="str">
            <v>EL2</v>
          </cell>
          <cell r="I67" t="str">
            <v>[28.00_A]</v>
          </cell>
          <cell r="J67" t="str">
            <v>[05.00]</v>
          </cell>
          <cell r="K67">
            <v>41140</v>
          </cell>
          <cell r="L67">
            <v>7</v>
          </cell>
          <cell r="O67" t="str">
            <v>[26.00]</v>
          </cell>
        </row>
        <row r="68">
          <cell r="H68" t="str">
            <v>EL2</v>
          </cell>
          <cell r="I68" t="str">
            <v>[28.00_A]</v>
          </cell>
          <cell r="J68" t="str">
            <v>[05.01]</v>
          </cell>
          <cell r="K68">
            <v>41147</v>
          </cell>
          <cell r="L68">
            <v>725</v>
          </cell>
          <cell r="O68" t="str">
            <v>[28.00_D]</v>
          </cell>
        </row>
        <row r="69">
          <cell r="H69" t="str">
            <v>EL1</v>
          </cell>
          <cell r="I69" t="str">
            <v>[16.5B]</v>
          </cell>
          <cell r="J69" t="str">
            <v>[01.00]</v>
          </cell>
          <cell r="K69">
            <v>35662</v>
          </cell>
          <cell r="L69">
            <v>713</v>
          </cell>
          <cell r="O69" t="str">
            <v>[26.10]</v>
          </cell>
        </row>
        <row r="70">
          <cell r="H70" t="str">
            <v>EL1</v>
          </cell>
          <cell r="I70" t="str">
            <v>[19.1A]</v>
          </cell>
          <cell r="J70" t="str">
            <v>[03.00]</v>
          </cell>
          <cell r="K70">
            <v>36375</v>
          </cell>
          <cell r="L70">
            <v>600</v>
          </cell>
          <cell r="O70" t="str">
            <v>[25.00]</v>
          </cell>
        </row>
        <row r="71">
          <cell r="H71" t="str">
            <v>EL1</v>
          </cell>
          <cell r="I71" t="str">
            <v>[21.00]</v>
          </cell>
          <cell r="J71" t="str">
            <v>[04.00]</v>
          </cell>
          <cell r="K71">
            <v>36975</v>
          </cell>
          <cell r="L71">
            <v>7</v>
          </cell>
        </row>
        <row r="72">
          <cell r="H72" t="str">
            <v>EL1</v>
          </cell>
          <cell r="I72" t="str">
            <v>[21.00]</v>
          </cell>
          <cell r="J72" t="str">
            <v>[05.00]</v>
          </cell>
          <cell r="K72">
            <v>36982</v>
          </cell>
        </row>
        <row r="73">
          <cell r="H73" t="str">
            <v>EL1</v>
          </cell>
          <cell r="I73" t="str">
            <v>[22.30]</v>
          </cell>
          <cell r="J73" t="str">
            <v>[06.00]</v>
          </cell>
          <cell r="K73">
            <v>37577</v>
          </cell>
          <cell r="L73">
            <v>1373</v>
          </cell>
          <cell r="O73" t="str">
            <v>[26.10]</v>
          </cell>
        </row>
        <row r="74">
          <cell r="H74" t="str">
            <v>EL1</v>
          </cell>
          <cell r="I74" t="str">
            <v>[23.02]</v>
          </cell>
          <cell r="J74" t="str">
            <v>[07.00]</v>
          </cell>
          <cell r="K74">
            <v>38950</v>
          </cell>
          <cell r="L74">
            <v>41</v>
          </cell>
          <cell r="O74" t="str">
            <v>[25.10]</v>
          </cell>
        </row>
        <row r="75">
          <cell r="H75" t="str">
            <v>EL1</v>
          </cell>
          <cell r="I75" t="str">
            <v>[23.02]</v>
          </cell>
          <cell r="J75" t="str">
            <v>[07.01]</v>
          </cell>
          <cell r="K75">
            <v>38991</v>
          </cell>
          <cell r="L75">
            <v>1857</v>
          </cell>
          <cell r="O75" t="str">
            <v>[28.00_D]</v>
          </cell>
        </row>
        <row r="76">
          <cell r="H76" t="str">
            <v>EL1</v>
          </cell>
          <cell r="I76" t="str">
            <v>[27.11]</v>
          </cell>
          <cell r="J76" t="str">
            <v>[08.00]</v>
          </cell>
          <cell r="K76">
            <v>40848</v>
          </cell>
          <cell r="L76">
            <v>411</v>
          </cell>
        </row>
        <row r="77">
          <cell r="H77" t="str">
            <v>EL1</v>
          </cell>
          <cell r="I77" t="str">
            <v>[28.00_D]</v>
          </cell>
          <cell r="J77" t="str">
            <v>[09.00]</v>
          </cell>
          <cell r="K77">
            <v>41259</v>
          </cell>
          <cell r="L77">
            <v>2</v>
          </cell>
        </row>
        <row r="78">
          <cell r="H78" t="str">
            <v>EL1</v>
          </cell>
          <cell r="I78" t="str">
            <v>[28.00_D]</v>
          </cell>
          <cell r="J78" t="str">
            <v>[10.00]</v>
          </cell>
          <cell r="K78">
            <v>41261</v>
          </cell>
          <cell r="L78">
            <v>611</v>
          </cell>
        </row>
        <row r="79">
          <cell r="H79" t="str">
            <v>EL1</v>
          </cell>
          <cell r="I79" t="str">
            <v>[22.42]</v>
          </cell>
          <cell r="J79" t="str">
            <v>[00.00]</v>
          </cell>
          <cell r="K79">
            <v>38456</v>
          </cell>
          <cell r="L79">
            <v>63</v>
          </cell>
          <cell r="O79" t="str">
            <v>[26.10]</v>
          </cell>
        </row>
        <row r="80">
          <cell r="H80" t="str">
            <v>EL1</v>
          </cell>
          <cell r="I80" t="str">
            <v>[22.42]</v>
          </cell>
          <cell r="J80" t="str">
            <v>[01.00]</v>
          </cell>
          <cell r="K80">
            <v>38519</v>
          </cell>
          <cell r="L80">
            <v>13</v>
          </cell>
          <cell r="O80" t="str">
            <v>[28.00_E]</v>
          </cell>
        </row>
        <row r="81">
          <cell r="H81" t="str">
            <v>EL1</v>
          </cell>
          <cell r="I81" t="str">
            <v>[22.42]</v>
          </cell>
          <cell r="J81" t="str">
            <v>[01.01]</v>
          </cell>
          <cell r="K81">
            <v>38532</v>
          </cell>
          <cell r="L81">
            <v>784</v>
          </cell>
          <cell r="O81" t="str">
            <v>[24.12]</v>
          </cell>
        </row>
        <row r="82">
          <cell r="H82" t="str">
            <v>EL1</v>
          </cell>
          <cell r="I82" t="str">
            <v>[24.12]</v>
          </cell>
          <cell r="J82" t="str">
            <v>[02.00]</v>
          </cell>
          <cell r="K82">
            <v>39316</v>
          </cell>
          <cell r="L82">
            <v>86</v>
          </cell>
          <cell r="O82" t="str">
            <v>[24.14]</v>
          </cell>
        </row>
        <row r="83">
          <cell r="H83" t="str">
            <v>EL1</v>
          </cell>
          <cell r="I83" t="str">
            <v>[22.34]</v>
          </cell>
          <cell r="J83" t="str">
            <v>[03.00]</v>
          </cell>
          <cell r="K83">
            <v>39402</v>
          </cell>
          <cell r="L83">
            <v>2303</v>
          </cell>
          <cell r="O83" t="str">
            <v>[28.00_D]</v>
          </cell>
        </row>
        <row r="84">
          <cell r="H84" t="str">
            <v>EL2</v>
          </cell>
          <cell r="I84" t="str">
            <v>[28.00_E]</v>
          </cell>
          <cell r="J84" t="str">
            <v>[04.00]</v>
          </cell>
          <cell r="K84">
            <v>41705</v>
          </cell>
          <cell r="L84">
            <v>120</v>
          </cell>
        </row>
        <row r="85">
          <cell r="H85" t="str">
            <v>EL2</v>
          </cell>
          <cell r="I85" t="str">
            <v>[28.00_E]</v>
          </cell>
          <cell r="J85" t="str">
            <v>[04.01]</v>
          </cell>
          <cell r="K85">
            <v>41825</v>
          </cell>
          <cell r="L85">
            <v>47</v>
          </cell>
        </row>
        <row r="86">
          <cell r="H86" t="str">
            <v>EL1</v>
          </cell>
          <cell r="I86" t="str">
            <v>[22.00]</v>
          </cell>
          <cell r="J86" t="str">
            <v>[01.00]</v>
          </cell>
          <cell r="K86">
            <v>37210</v>
          </cell>
          <cell r="L86">
            <v>232</v>
          </cell>
          <cell r="O86" t="str">
            <v>[28.00_D]</v>
          </cell>
        </row>
        <row r="87">
          <cell r="H87" t="str">
            <v>EL1</v>
          </cell>
          <cell r="I87" t="str">
            <v>[22.12]</v>
          </cell>
          <cell r="J87" t="str">
            <v>[02.00]</v>
          </cell>
          <cell r="K87">
            <v>37442</v>
          </cell>
          <cell r="L87">
            <v>84</v>
          </cell>
          <cell r="O87" t="str">
            <v>[27.12]</v>
          </cell>
        </row>
        <row r="88">
          <cell r="H88" t="str">
            <v>EL1</v>
          </cell>
          <cell r="I88" t="str">
            <v>[22.12]</v>
          </cell>
          <cell r="J88" t="str">
            <v>[02.01]</v>
          </cell>
          <cell r="K88">
            <v>37526</v>
          </cell>
          <cell r="L88">
            <v>0</v>
          </cell>
          <cell r="O88" t="str">
            <v>[26.10]</v>
          </cell>
        </row>
        <row r="89">
          <cell r="H89" t="str">
            <v>EL1</v>
          </cell>
          <cell r="I89" t="str">
            <v>[22.12]</v>
          </cell>
          <cell r="J89" t="str">
            <v>[03.00]</v>
          </cell>
          <cell r="K89">
            <v>37526</v>
          </cell>
          <cell r="L89">
            <v>696</v>
          </cell>
          <cell r="O89" t="str">
            <v>[27.11]</v>
          </cell>
        </row>
        <row r="90">
          <cell r="H90" t="str">
            <v>EL1</v>
          </cell>
          <cell r="I90" t="str">
            <v>[22.12]</v>
          </cell>
          <cell r="J90" t="str">
            <v>[04.00]</v>
          </cell>
          <cell r="K90">
            <v>38222</v>
          </cell>
          <cell r="L90">
            <v>231</v>
          </cell>
          <cell r="O90" t="str">
            <v>[25.00]</v>
          </cell>
        </row>
        <row r="91">
          <cell r="H91" t="str">
            <v>EL1</v>
          </cell>
          <cell r="I91" t="str">
            <v>[22.42]</v>
          </cell>
          <cell r="J91" t="str">
            <v>[05.00]</v>
          </cell>
          <cell r="K91">
            <v>38453</v>
          </cell>
          <cell r="L91">
            <v>898</v>
          </cell>
          <cell r="O91" t="str">
            <v>[27.11]</v>
          </cell>
        </row>
        <row r="92">
          <cell r="H92" t="str">
            <v>EL1</v>
          </cell>
          <cell r="I92" t="str">
            <v>[24.10]</v>
          </cell>
          <cell r="J92" t="str">
            <v>[06.00]</v>
          </cell>
          <cell r="K92">
            <v>39351</v>
          </cell>
          <cell r="L92">
            <v>0</v>
          </cell>
          <cell r="O92" t="str">
            <v>[28.00_A]</v>
          </cell>
        </row>
        <row r="93">
          <cell r="H93" t="str">
            <v>EL1</v>
          </cell>
          <cell r="I93" t="str">
            <v>[24.13]</v>
          </cell>
          <cell r="J93" t="str">
            <v>[06.01]</v>
          </cell>
          <cell r="K93">
            <v>39351</v>
          </cell>
          <cell r="L93">
            <v>438</v>
          </cell>
          <cell r="O93" t="str">
            <v>[28.00_B]</v>
          </cell>
        </row>
        <row r="94">
          <cell r="H94" t="str">
            <v>EL1</v>
          </cell>
          <cell r="I94" t="str">
            <v>[25.00]</v>
          </cell>
          <cell r="J94" t="str">
            <v>[07.00]</v>
          </cell>
          <cell r="K94">
            <v>39789</v>
          </cell>
          <cell r="L94">
            <v>560</v>
          </cell>
          <cell r="O94" t="str">
            <v>[28.00_F]</v>
          </cell>
        </row>
        <row r="95">
          <cell r="H95" t="str">
            <v>EL1</v>
          </cell>
          <cell r="I95" t="str">
            <v>[26.00]</v>
          </cell>
          <cell r="J95" t="str">
            <v>[08.00]</v>
          </cell>
          <cell r="K95">
            <v>40349</v>
          </cell>
          <cell r="L95">
            <v>14</v>
          </cell>
          <cell r="O95" t="str">
            <v>[28.00_F]</v>
          </cell>
        </row>
        <row r="96">
          <cell r="H96" t="str">
            <v>EL1</v>
          </cell>
          <cell r="I96" t="str">
            <v>[26.00]</v>
          </cell>
          <cell r="J96" t="str">
            <v>[08.01]</v>
          </cell>
          <cell r="K96">
            <v>40363</v>
          </cell>
          <cell r="L96">
            <v>413</v>
          </cell>
          <cell r="O96" t="str">
            <v>[28.00_E]</v>
          </cell>
        </row>
        <row r="97">
          <cell r="H97" t="str">
            <v>EL1</v>
          </cell>
          <cell r="I97" t="str">
            <v>[26.10]</v>
          </cell>
          <cell r="J97" t="str">
            <v>[09.00]</v>
          </cell>
          <cell r="K97">
            <v>40776</v>
          </cell>
          <cell r="L97">
            <v>189</v>
          </cell>
          <cell r="O97" t="str">
            <v>[26.00]</v>
          </cell>
        </row>
        <row r="98">
          <cell r="H98" t="str">
            <v>EL1</v>
          </cell>
          <cell r="I98" t="str">
            <v>[27.12]</v>
          </cell>
          <cell r="J98" t="str">
            <v>[10.00]</v>
          </cell>
          <cell r="K98">
            <v>40965</v>
          </cell>
          <cell r="L98">
            <v>417</v>
          </cell>
          <cell r="O98" t="str">
            <v>[24.12]</v>
          </cell>
        </row>
        <row r="99">
          <cell r="H99" t="str">
            <v>EL1</v>
          </cell>
          <cell r="I99" t="str">
            <v>[28.00_D]</v>
          </cell>
          <cell r="J99" t="str">
            <v>[11.00]</v>
          </cell>
          <cell r="K99">
            <v>41382</v>
          </cell>
          <cell r="L99">
            <v>331</v>
          </cell>
        </row>
        <row r="100">
          <cell r="H100" t="str">
            <v>EL1</v>
          </cell>
          <cell r="I100" t="str">
            <v>[28.00_D]</v>
          </cell>
          <cell r="J100" t="str">
            <v>[12.00]</v>
          </cell>
          <cell r="K100">
            <v>41713</v>
          </cell>
          <cell r="L100">
            <v>159</v>
          </cell>
        </row>
        <row r="101">
          <cell r="H101" t="str">
            <v>EL2</v>
          </cell>
          <cell r="I101" t="str">
            <v>[24.00]</v>
          </cell>
          <cell r="J101" t="str">
            <v>[01.00]</v>
          </cell>
          <cell r="K101">
            <v>38989</v>
          </cell>
          <cell r="L101">
            <v>37</v>
          </cell>
          <cell r="O101" t="str">
            <v>[23.02]</v>
          </cell>
        </row>
        <row r="102">
          <cell r="H102" t="str">
            <v>EL2</v>
          </cell>
          <cell r="I102" t="str">
            <v>[24.01]</v>
          </cell>
          <cell r="J102" t="str">
            <v>[02.00]</v>
          </cell>
          <cell r="K102">
            <v>39026</v>
          </cell>
          <cell r="L102">
            <v>191</v>
          </cell>
          <cell r="O102" t="str">
            <v>[28.01]</v>
          </cell>
        </row>
        <row r="103">
          <cell r="H103" t="str">
            <v>EL2</v>
          </cell>
          <cell r="I103" t="str">
            <v>[24.10]</v>
          </cell>
          <cell r="J103" t="str">
            <v>[03.00]</v>
          </cell>
          <cell r="K103">
            <v>39217</v>
          </cell>
          <cell r="L103">
            <v>117</v>
          </cell>
          <cell r="O103" t="str">
            <v>[28.00_F]</v>
          </cell>
        </row>
        <row r="104">
          <cell r="H104" t="str">
            <v>EL2</v>
          </cell>
          <cell r="I104" t="str">
            <v>[24.12]</v>
          </cell>
          <cell r="J104" t="str">
            <v>[04.00]</v>
          </cell>
          <cell r="K104">
            <v>39334</v>
          </cell>
          <cell r="L104">
            <v>1589</v>
          </cell>
        </row>
        <row r="105">
          <cell r="H105" t="str">
            <v>EL2</v>
          </cell>
          <cell r="I105" t="str">
            <v>[27.11]</v>
          </cell>
          <cell r="J105" t="str">
            <v>[05.00]</v>
          </cell>
          <cell r="K105">
            <v>40923</v>
          </cell>
          <cell r="L105">
            <v>4</v>
          </cell>
        </row>
        <row r="106">
          <cell r="H106" t="str">
            <v>EL2</v>
          </cell>
          <cell r="I106" t="str">
            <v>[27.11]</v>
          </cell>
          <cell r="J106" t="str">
            <v>[05.01]</v>
          </cell>
          <cell r="K106">
            <v>40927</v>
          </cell>
          <cell r="L106">
            <v>738</v>
          </cell>
          <cell r="O106" t="str">
            <v>[28.00_F]</v>
          </cell>
        </row>
        <row r="107">
          <cell r="H107" t="str">
            <v>EL2</v>
          </cell>
          <cell r="I107" t="str">
            <v>[28.00_E]</v>
          </cell>
          <cell r="J107" t="str">
            <v>[06.00]</v>
          </cell>
          <cell r="K107">
            <v>41665</v>
          </cell>
          <cell r="L107">
            <v>3</v>
          </cell>
        </row>
        <row r="108">
          <cell r="H108" t="str">
            <v>EL2</v>
          </cell>
          <cell r="I108" t="str">
            <v>[28.00_E]</v>
          </cell>
          <cell r="J108" t="str">
            <v>[06.01]</v>
          </cell>
          <cell r="K108">
            <v>41668</v>
          </cell>
          <cell r="L108">
            <v>204</v>
          </cell>
        </row>
        <row r="109">
          <cell r="H109" t="str">
            <v>EL2</v>
          </cell>
          <cell r="I109" t="str">
            <v>[28.00_D]</v>
          </cell>
          <cell r="J109" t="str">
            <v>[01.00]</v>
          </cell>
          <cell r="K109">
            <v>41168</v>
          </cell>
          <cell r="L109">
            <v>189</v>
          </cell>
        </row>
        <row r="110">
          <cell r="H110" t="str">
            <v>EL2</v>
          </cell>
          <cell r="I110" t="str">
            <v>[28.00_D]</v>
          </cell>
          <cell r="J110" t="str">
            <v>[02.00]</v>
          </cell>
          <cell r="K110">
            <v>41357</v>
          </cell>
          <cell r="L110">
            <v>515</v>
          </cell>
        </row>
        <row r="111">
          <cell r="H111" t="str">
            <v>EL1</v>
          </cell>
          <cell r="I111" t="str">
            <v>[24.14]</v>
          </cell>
          <cell r="J111" t="str">
            <v>[01.00]</v>
          </cell>
          <cell r="K111">
            <v>39559</v>
          </cell>
          <cell r="L111">
            <v>769</v>
          </cell>
          <cell r="O111" t="str">
            <v>[28.00_D]</v>
          </cell>
        </row>
        <row r="112">
          <cell r="H112" t="str">
            <v>EL1</v>
          </cell>
          <cell r="I112" t="str">
            <v>[26.10]</v>
          </cell>
          <cell r="J112" t="str">
            <v>[02.00]</v>
          </cell>
          <cell r="K112">
            <v>40328</v>
          </cell>
          <cell r="L112">
            <v>188</v>
          </cell>
          <cell r="O112" t="str">
            <v>[28.00_F]</v>
          </cell>
        </row>
        <row r="113">
          <cell r="H113" t="str">
            <v>EL1</v>
          </cell>
          <cell r="I113" t="str">
            <v>[26.10]</v>
          </cell>
          <cell r="J113" t="str">
            <v>[03.01]</v>
          </cell>
          <cell r="K113">
            <v>40516</v>
          </cell>
          <cell r="L113">
            <v>239</v>
          </cell>
          <cell r="O113" t="str">
            <v>[28.00_D]</v>
          </cell>
        </row>
        <row r="114">
          <cell r="H114" t="str">
            <v>EL1</v>
          </cell>
          <cell r="I114" t="str">
            <v>[26.10]</v>
          </cell>
          <cell r="J114" t="str">
            <v>[04.00]</v>
          </cell>
          <cell r="K114">
            <v>40755</v>
          </cell>
          <cell r="L114">
            <v>180</v>
          </cell>
        </row>
        <row r="115">
          <cell r="H115" t="str">
            <v>EL1</v>
          </cell>
          <cell r="I115" t="str">
            <v>[27.12]</v>
          </cell>
          <cell r="J115" t="str">
            <v>[05.00]</v>
          </cell>
          <cell r="K115">
            <v>40935</v>
          </cell>
          <cell r="L115">
            <v>180</v>
          </cell>
        </row>
        <row r="116">
          <cell r="H116" t="str">
            <v>EL1</v>
          </cell>
          <cell r="I116" t="str">
            <v>[28.00_C]</v>
          </cell>
          <cell r="J116" t="str">
            <v>[06.00]</v>
          </cell>
          <cell r="K116">
            <v>41115</v>
          </cell>
          <cell r="L116">
            <v>25</v>
          </cell>
          <cell r="O116" t="str">
            <v>[28.00_E]</v>
          </cell>
        </row>
        <row r="117">
          <cell r="H117" t="str">
            <v>EL1</v>
          </cell>
          <cell r="I117" t="str">
            <v>[28.00_D]</v>
          </cell>
          <cell r="J117" t="str">
            <v>[06.01]</v>
          </cell>
          <cell r="K117">
            <v>41140</v>
          </cell>
          <cell r="L117">
            <v>189</v>
          </cell>
          <cell r="O117" t="str">
            <v>[27.12]</v>
          </cell>
        </row>
        <row r="118">
          <cell r="H118" t="str">
            <v>EL1</v>
          </cell>
          <cell r="I118" t="str">
            <v>[28.00_E]</v>
          </cell>
          <cell r="J118" t="str">
            <v>[07.00]</v>
          </cell>
          <cell r="K118">
            <v>41329</v>
          </cell>
          <cell r="L118">
            <v>141</v>
          </cell>
        </row>
        <row r="119">
          <cell r="H119" t="str">
            <v>EL1</v>
          </cell>
          <cell r="I119" t="str">
            <v>[28.00_f]</v>
          </cell>
          <cell r="J119" t="str">
            <v>[07.01]</v>
          </cell>
          <cell r="K119">
            <v>41470</v>
          </cell>
          <cell r="L119">
            <v>399</v>
          </cell>
        </row>
        <row r="120">
          <cell r="H120" t="str">
            <v>EL1</v>
          </cell>
          <cell r="I120" t="str">
            <v>[28.00_F]</v>
          </cell>
          <cell r="J120" t="str">
            <v>[08.00]</v>
          </cell>
          <cell r="K120">
            <v>41869</v>
          </cell>
          <cell r="L120">
            <v>3</v>
          </cell>
        </row>
        <row r="121">
          <cell r="H121" t="str">
            <v>EL1</v>
          </cell>
          <cell r="I121" t="str">
            <v>[18.0]</v>
          </cell>
          <cell r="J121" t="str">
            <v>[]</v>
          </cell>
          <cell r="K121">
            <v>35880</v>
          </cell>
          <cell r="L121">
            <v>59</v>
          </cell>
          <cell r="O121" t="str">
            <v>[28.00_A]</v>
          </cell>
        </row>
        <row r="122">
          <cell r="H122" t="str">
            <v>EL1</v>
          </cell>
          <cell r="I122" t="str">
            <v>[18.1]</v>
          </cell>
          <cell r="J122" t="str">
            <v>[]</v>
          </cell>
          <cell r="K122">
            <v>35939</v>
          </cell>
          <cell r="L122">
            <v>189</v>
          </cell>
          <cell r="O122" t="str">
            <v>[28.00_F]</v>
          </cell>
        </row>
        <row r="123">
          <cell r="H123" t="str">
            <v>EL1</v>
          </cell>
          <cell r="I123" t="str">
            <v>[18.1A]</v>
          </cell>
          <cell r="J123" t="str">
            <v>[]</v>
          </cell>
          <cell r="K123">
            <v>36128</v>
          </cell>
          <cell r="L123">
            <v>175</v>
          </cell>
        </row>
        <row r="124">
          <cell r="H124" t="str">
            <v>EL1</v>
          </cell>
          <cell r="I124" t="str">
            <v>[19.1]</v>
          </cell>
          <cell r="J124" t="str">
            <v>[04.00]</v>
          </cell>
          <cell r="K124">
            <v>36303</v>
          </cell>
          <cell r="L124">
            <v>1</v>
          </cell>
        </row>
        <row r="125">
          <cell r="H125" t="str">
            <v>EL1</v>
          </cell>
          <cell r="I125" t="str">
            <v>[18.1A]</v>
          </cell>
          <cell r="J125" t="str">
            <v>[]</v>
          </cell>
          <cell r="K125">
            <v>36304</v>
          </cell>
          <cell r="L125">
            <v>34</v>
          </cell>
        </row>
        <row r="126">
          <cell r="H126" t="str">
            <v>EL1</v>
          </cell>
          <cell r="I126" t="str">
            <v>[19.1A]</v>
          </cell>
          <cell r="J126" t="str">
            <v>[04.00]</v>
          </cell>
          <cell r="K126">
            <v>36338</v>
          </cell>
          <cell r="L126">
            <v>644</v>
          </cell>
          <cell r="O126" t="str">
            <v>[28.03_BZF]</v>
          </cell>
        </row>
        <row r="127">
          <cell r="H127" t="str">
            <v>EL1</v>
          </cell>
          <cell r="I127" t="str">
            <v>[21.00]</v>
          </cell>
          <cell r="J127" t="str">
            <v>[05.00]</v>
          </cell>
          <cell r="K127">
            <v>36982</v>
          </cell>
          <cell r="L127">
            <v>1582</v>
          </cell>
          <cell r="O127" t="str">
            <v>[28.00_D]</v>
          </cell>
        </row>
        <row r="128">
          <cell r="H128" t="str">
            <v>EL1</v>
          </cell>
          <cell r="I128" t="str">
            <v>[22.42]</v>
          </cell>
          <cell r="J128" t="str">
            <v>[06.00]</v>
          </cell>
          <cell r="K128">
            <v>38564</v>
          </cell>
          <cell r="L128">
            <v>847</v>
          </cell>
          <cell r="O128" t="str">
            <v>[28.00_F]</v>
          </cell>
        </row>
        <row r="129">
          <cell r="H129" t="str">
            <v>EL1</v>
          </cell>
          <cell r="I129" t="str">
            <v>[24.13]</v>
          </cell>
          <cell r="J129" t="str">
            <v>[07.00]</v>
          </cell>
          <cell r="K129">
            <v>39411</v>
          </cell>
          <cell r="L129">
            <v>1526</v>
          </cell>
          <cell r="O129" t="str">
            <v>[28.00_D]</v>
          </cell>
        </row>
        <row r="130">
          <cell r="H130" t="str">
            <v>EL1</v>
          </cell>
          <cell r="I130" t="str">
            <v>[27.11]</v>
          </cell>
          <cell r="J130" t="str">
            <v>[08.00]</v>
          </cell>
          <cell r="K130">
            <v>40937</v>
          </cell>
          <cell r="L130">
            <v>322</v>
          </cell>
          <cell r="O130" t="str">
            <v>[24.14]</v>
          </cell>
        </row>
        <row r="131">
          <cell r="H131" t="str">
            <v>EL1</v>
          </cell>
          <cell r="I131" t="str">
            <v>[28.00_D]</v>
          </cell>
          <cell r="J131" t="str">
            <v>[09.00]</v>
          </cell>
          <cell r="K131">
            <v>41259</v>
          </cell>
          <cell r="L131">
            <v>613</v>
          </cell>
        </row>
        <row r="132">
          <cell r="H132" t="str">
            <v>EL1</v>
          </cell>
          <cell r="I132" t="str">
            <v>[19.1A]</v>
          </cell>
          <cell r="J132" t="str">
            <v>[01.00]</v>
          </cell>
          <cell r="K132">
            <v>36370</v>
          </cell>
          <cell r="L132">
            <v>509</v>
          </cell>
          <cell r="O132" t="str">
            <v>[28.00_E]</v>
          </cell>
        </row>
        <row r="133">
          <cell r="H133" t="str">
            <v>EL1</v>
          </cell>
          <cell r="I133" t="str">
            <v>[21.00]</v>
          </cell>
          <cell r="J133" t="str">
            <v>[02.00]</v>
          </cell>
          <cell r="K133">
            <v>36879</v>
          </cell>
          <cell r="L133">
            <v>699</v>
          </cell>
          <cell r="O133" t="str">
            <v>[28.00_D]</v>
          </cell>
        </row>
        <row r="134">
          <cell r="H134" t="str">
            <v>EL1</v>
          </cell>
          <cell r="I134" t="str">
            <v>[22.30]</v>
          </cell>
          <cell r="J134" t="str">
            <v>[03.00]</v>
          </cell>
          <cell r="K134">
            <v>37578</v>
          </cell>
          <cell r="L134">
            <v>1372</v>
          </cell>
          <cell r="O134" t="str">
            <v>[24.10]</v>
          </cell>
        </row>
        <row r="135">
          <cell r="H135" t="str">
            <v>EL1</v>
          </cell>
          <cell r="I135" t="str">
            <v>[23.02]</v>
          </cell>
          <cell r="J135" t="str">
            <v>[04.00]</v>
          </cell>
          <cell r="K135">
            <v>38950</v>
          </cell>
          <cell r="L135">
            <v>1455</v>
          </cell>
          <cell r="O135" t="str">
            <v>[28.00_F]</v>
          </cell>
        </row>
        <row r="136">
          <cell r="H136" t="str">
            <v>EL1</v>
          </cell>
          <cell r="I136" t="str">
            <v>[23.02]</v>
          </cell>
          <cell r="J136" t="str">
            <v>[04.01]</v>
          </cell>
          <cell r="K136">
            <v>40405</v>
          </cell>
          <cell r="L136">
            <v>854</v>
          </cell>
          <cell r="O136" t="str">
            <v>[26.10]</v>
          </cell>
        </row>
        <row r="137">
          <cell r="H137" t="str">
            <v>EL1</v>
          </cell>
          <cell r="I137" t="str">
            <v>[28.00_D]</v>
          </cell>
          <cell r="J137" t="str">
            <v>[05.00]</v>
          </cell>
          <cell r="K137">
            <v>41259</v>
          </cell>
          <cell r="L137">
            <v>48</v>
          </cell>
        </row>
        <row r="138">
          <cell r="H138" t="str">
            <v>EL1</v>
          </cell>
          <cell r="I138" t="str">
            <v>[28.00_D]</v>
          </cell>
          <cell r="J138" t="str">
            <v>[05.01]</v>
          </cell>
          <cell r="K138">
            <v>41307</v>
          </cell>
          <cell r="L138">
            <v>565</v>
          </cell>
        </row>
        <row r="139">
          <cell r="H139" t="str">
            <v>EL2</v>
          </cell>
          <cell r="I139" t="str">
            <v>[27.01]</v>
          </cell>
          <cell r="J139" t="str">
            <v>[01.00]</v>
          </cell>
          <cell r="K139">
            <v>40615</v>
          </cell>
          <cell r="L139">
            <v>259</v>
          </cell>
        </row>
        <row r="140">
          <cell r="H140" t="str">
            <v>EL2</v>
          </cell>
          <cell r="I140" t="str">
            <v>[27.01]</v>
          </cell>
          <cell r="J140" t="str">
            <v>[02.00]</v>
          </cell>
          <cell r="K140">
            <v>40874</v>
          </cell>
          <cell r="L140">
            <v>998</v>
          </cell>
          <cell r="O140" t="str">
            <v>[28.00_E]</v>
          </cell>
        </row>
        <row r="141">
          <cell r="H141" t="str">
            <v>EL2</v>
          </cell>
          <cell r="I141" t="str">
            <v>[24.01]</v>
          </cell>
          <cell r="J141" t="str">
            <v>[01.00]</v>
          </cell>
          <cell r="K141">
            <v>39020</v>
          </cell>
          <cell r="O141" t="str">
            <v>[22.42]</v>
          </cell>
        </row>
        <row r="142">
          <cell r="H142" t="str">
            <v>EL2</v>
          </cell>
          <cell r="I142" t="str">
            <v>[24.10]</v>
          </cell>
          <cell r="J142" t="str">
            <v>[02.00]</v>
          </cell>
          <cell r="K142">
            <v>39199</v>
          </cell>
          <cell r="L142">
            <v>116</v>
          </cell>
          <cell r="O142" t="str">
            <v>[24.14]</v>
          </cell>
        </row>
        <row r="143">
          <cell r="H143" t="str">
            <v>EL2</v>
          </cell>
          <cell r="I143" t="str">
            <v>[24.12]</v>
          </cell>
          <cell r="J143" t="str">
            <v>[03.00]</v>
          </cell>
          <cell r="K143">
            <v>39315</v>
          </cell>
          <cell r="L143">
            <v>1290</v>
          </cell>
          <cell r="O143" t="str">
            <v>[24.14]</v>
          </cell>
        </row>
        <row r="144">
          <cell r="H144" t="str">
            <v>EL2</v>
          </cell>
          <cell r="I144" t="str">
            <v>[27.01]</v>
          </cell>
          <cell r="J144" t="str">
            <v>[04.00]</v>
          </cell>
          <cell r="K144">
            <v>40605</v>
          </cell>
          <cell r="L144">
            <v>1267</v>
          </cell>
          <cell r="O144" t="str">
            <v>[24.14]</v>
          </cell>
        </row>
        <row r="145">
          <cell r="H145" t="str">
            <v>EL2</v>
          </cell>
          <cell r="I145" t="str">
            <v>[22.55]</v>
          </cell>
          <cell r="J145" t="str">
            <v>[01.00]</v>
          </cell>
          <cell r="K145">
            <v>38548</v>
          </cell>
          <cell r="L145">
            <v>712</v>
          </cell>
          <cell r="O145" t="str">
            <v>[28.00_D]</v>
          </cell>
        </row>
        <row r="146">
          <cell r="H146" t="str">
            <v>EL2</v>
          </cell>
          <cell r="I146" t="str">
            <v>[24.10]</v>
          </cell>
          <cell r="J146" t="str">
            <v>[02.00]</v>
          </cell>
          <cell r="K146">
            <v>39260</v>
          </cell>
          <cell r="L146">
            <v>327</v>
          </cell>
        </row>
        <row r="147">
          <cell r="H147" t="str">
            <v>EL2</v>
          </cell>
          <cell r="I147" t="str">
            <v>[24.10]</v>
          </cell>
          <cell r="J147" t="str">
            <v>[02.01]</v>
          </cell>
          <cell r="K147">
            <v>39587</v>
          </cell>
          <cell r="L147">
            <v>937</v>
          </cell>
          <cell r="O147" t="str">
            <v>[28.00_D]</v>
          </cell>
        </row>
        <row r="148">
          <cell r="H148" t="str">
            <v>EL2</v>
          </cell>
          <cell r="I148" t="str">
            <v>[26.10]</v>
          </cell>
          <cell r="J148" t="str">
            <v>[03.00]</v>
          </cell>
          <cell r="K148">
            <v>40524</v>
          </cell>
          <cell r="L148">
            <v>1348</v>
          </cell>
          <cell r="O148" t="str">
            <v>[24.12]</v>
          </cell>
        </row>
        <row r="149">
          <cell r="H149" t="str">
            <v>EL2</v>
          </cell>
          <cell r="I149" t="str">
            <v>[22.14]</v>
          </cell>
          <cell r="J149" t="str">
            <v>[01.00]</v>
          </cell>
          <cell r="K149">
            <v>37956</v>
          </cell>
          <cell r="L149">
            <v>349</v>
          </cell>
          <cell r="O149" t="str">
            <v>[26.10]</v>
          </cell>
        </row>
        <row r="150">
          <cell r="H150" t="str">
            <v>EL2</v>
          </cell>
          <cell r="I150" t="str">
            <v>[22.52]</v>
          </cell>
          <cell r="J150" t="str">
            <v>[02.00]</v>
          </cell>
          <cell r="K150">
            <v>38305</v>
          </cell>
          <cell r="L150">
            <v>1370</v>
          </cell>
          <cell r="O150" t="str">
            <v>[24.14]</v>
          </cell>
        </row>
        <row r="151">
          <cell r="H151" t="str">
            <v>EL2</v>
          </cell>
          <cell r="I151" t="str">
            <v>[24.14]</v>
          </cell>
          <cell r="J151" t="str">
            <v>[03.00]</v>
          </cell>
          <cell r="K151">
            <v>39675</v>
          </cell>
          <cell r="L151">
            <v>753</v>
          </cell>
          <cell r="O151" t="str">
            <v>[28.00_E]</v>
          </cell>
        </row>
        <row r="152">
          <cell r="H152" t="str">
            <v>EL2</v>
          </cell>
          <cell r="I152" t="str">
            <v>[24.14]</v>
          </cell>
          <cell r="J152" t="str">
            <v>[04.00]</v>
          </cell>
          <cell r="K152">
            <v>40428</v>
          </cell>
          <cell r="L152">
            <v>629</v>
          </cell>
          <cell r="O152" t="str">
            <v>[28.00_F]</v>
          </cell>
        </row>
        <row r="153">
          <cell r="H153" t="str">
            <v>EL2</v>
          </cell>
          <cell r="I153" t="str">
            <v>[24.14]</v>
          </cell>
          <cell r="J153" t="str">
            <v>[05.00]</v>
          </cell>
          <cell r="K153">
            <v>41057</v>
          </cell>
          <cell r="L153">
            <v>815</v>
          </cell>
          <cell r="O153" t="str">
            <v>[26.00]</v>
          </cell>
        </row>
        <row r="154">
          <cell r="H154" t="str">
            <v>EL1</v>
          </cell>
          <cell r="I154" t="str">
            <v>[22.34]</v>
          </cell>
          <cell r="J154" t="str">
            <v>[01.01]</v>
          </cell>
          <cell r="K154">
            <v>38181</v>
          </cell>
          <cell r="L154">
            <v>791</v>
          </cell>
          <cell r="O154" t="str">
            <v>[28.01]</v>
          </cell>
        </row>
        <row r="155">
          <cell r="H155" t="str">
            <v>EL1</v>
          </cell>
          <cell r="I155" t="str">
            <v>[22.34]</v>
          </cell>
          <cell r="J155" t="str">
            <v>[01.01]</v>
          </cell>
          <cell r="K155">
            <v>38972</v>
          </cell>
          <cell r="L155">
            <v>344</v>
          </cell>
          <cell r="O155" t="str">
            <v>[28.00_D]</v>
          </cell>
        </row>
        <row r="156">
          <cell r="H156" t="str">
            <v>EL1</v>
          </cell>
          <cell r="I156" t="str">
            <v>[24.12]</v>
          </cell>
          <cell r="J156" t="str">
            <v>[02.00]</v>
          </cell>
          <cell r="K156">
            <v>39316</v>
          </cell>
          <cell r="L156">
            <v>84</v>
          </cell>
          <cell r="O156" t="str">
            <v>[24.12]</v>
          </cell>
        </row>
        <row r="157">
          <cell r="H157" t="str">
            <v>EL1</v>
          </cell>
          <cell r="I157" t="str">
            <v>[24.14]</v>
          </cell>
          <cell r="J157" t="str">
            <v>[03.00]</v>
          </cell>
          <cell r="K157">
            <v>39400</v>
          </cell>
          <cell r="L157">
            <v>2472</v>
          </cell>
          <cell r="O157" t="str">
            <v>[22.12]</v>
          </cell>
        </row>
        <row r="158">
          <cell r="H158" t="str">
            <v>EL1</v>
          </cell>
          <cell r="I158" t="str">
            <v>[16.5B]</v>
          </cell>
          <cell r="J158" t="str">
            <v>[]</v>
          </cell>
          <cell r="K158">
            <v>35605</v>
          </cell>
          <cell r="L158">
            <v>688</v>
          </cell>
          <cell r="O158" t="str">
            <v>[28.00_F]</v>
          </cell>
        </row>
        <row r="159">
          <cell r="H159" t="str">
            <v>EL1</v>
          </cell>
          <cell r="I159" t="str">
            <v>[19.1]</v>
          </cell>
          <cell r="J159" t="str">
            <v>[03.00]</v>
          </cell>
          <cell r="K159">
            <v>36293</v>
          </cell>
          <cell r="L159">
            <v>213</v>
          </cell>
        </row>
        <row r="160">
          <cell r="H160" t="str">
            <v>EL1</v>
          </cell>
          <cell r="I160" t="str">
            <v>[20.00]</v>
          </cell>
          <cell r="J160" t="str">
            <v>[4A]</v>
          </cell>
          <cell r="K160">
            <v>36506</v>
          </cell>
          <cell r="L160">
            <v>357</v>
          </cell>
          <cell r="O160" t="str">
            <v>[28.01]</v>
          </cell>
        </row>
        <row r="161">
          <cell r="H161" t="str">
            <v>EL1</v>
          </cell>
          <cell r="I161" t="str">
            <v>[21.00]</v>
          </cell>
          <cell r="J161" t="str">
            <v>[05.00]</v>
          </cell>
          <cell r="K161">
            <v>36863</v>
          </cell>
          <cell r="L161">
            <v>539</v>
          </cell>
          <cell r="O161" t="str">
            <v>[28.00_E]</v>
          </cell>
        </row>
        <row r="162">
          <cell r="H162" t="str">
            <v>EL1</v>
          </cell>
          <cell r="I162" t="str">
            <v>[21.00]</v>
          </cell>
          <cell r="J162" t="str">
            <v>[06.00]</v>
          </cell>
          <cell r="K162">
            <v>37402</v>
          </cell>
          <cell r="L162">
            <v>30</v>
          </cell>
          <cell r="O162" t="str">
            <v>[28.00_A]</v>
          </cell>
        </row>
        <row r="163">
          <cell r="H163" t="str">
            <v>EL1</v>
          </cell>
          <cell r="I163" t="str">
            <v>[21.00]</v>
          </cell>
          <cell r="J163" t="str">
            <v>[06.01]</v>
          </cell>
          <cell r="K163">
            <v>37432</v>
          </cell>
          <cell r="L163">
            <v>69</v>
          </cell>
          <cell r="O163" t="str">
            <v>[23.02]</v>
          </cell>
        </row>
        <row r="164">
          <cell r="H164" t="str">
            <v>EL1</v>
          </cell>
          <cell r="I164" t="str">
            <v>[21.00]</v>
          </cell>
          <cell r="J164" t="str">
            <v>[07.00]</v>
          </cell>
          <cell r="K164">
            <v>37501</v>
          </cell>
          <cell r="L164">
            <v>406</v>
          </cell>
          <cell r="O164" t="str">
            <v>[25.00]</v>
          </cell>
        </row>
        <row r="165">
          <cell r="H165" t="str">
            <v>EL1</v>
          </cell>
          <cell r="I165" t="str">
            <v>[22.34]</v>
          </cell>
          <cell r="J165" t="str">
            <v>[08.00]</v>
          </cell>
          <cell r="K165">
            <v>37907</v>
          </cell>
          <cell r="L165">
            <v>43</v>
          </cell>
          <cell r="O165" t="str">
            <v>[24.13]</v>
          </cell>
        </row>
        <row r="166">
          <cell r="H166" t="str">
            <v>EL1</v>
          </cell>
          <cell r="I166" t="str">
            <v>[22.34]</v>
          </cell>
          <cell r="J166" t="str">
            <v>[09.00]</v>
          </cell>
          <cell r="K166">
            <v>37950</v>
          </cell>
          <cell r="L166">
            <v>1909</v>
          </cell>
          <cell r="O166" t="str">
            <v>[26.10]</v>
          </cell>
        </row>
        <row r="167">
          <cell r="H167" t="str">
            <v>EL1</v>
          </cell>
          <cell r="I167" t="str">
            <v>[24.14]</v>
          </cell>
          <cell r="J167" t="str">
            <v>[10.00]</v>
          </cell>
          <cell r="K167">
            <v>39859</v>
          </cell>
          <cell r="L167">
            <v>7</v>
          </cell>
          <cell r="O167" t="str">
            <v>[25.00]</v>
          </cell>
        </row>
        <row r="168">
          <cell r="H168" t="str">
            <v>EL1</v>
          </cell>
          <cell r="I168" t="str">
            <v>[24.14]</v>
          </cell>
          <cell r="J168" t="str">
            <v>[10.01]</v>
          </cell>
          <cell r="K168">
            <v>39866</v>
          </cell>
          <cell r="L168">
            <v>7</v>
          </cell>
          <cell r="O168" t="str">
            <v>[28.00_A]</v>
          </cell>
        </row>
        <row r="169">
          <cell r="H169" t="str">
            <v>EL1</v>
          </cell>
          <cell r="I169" t="str">
            <v>[24.14]</v>
          </cell>
          <cell r="J169" t="str">
            <v>[10.02]</v>
          </cell>
          <cell r="K169">
            <v>39873</v>
          </cell>
          <cell r="L169">
            <v>391</v>
          </cell>
          <cell r="O169" t="str">
            <v>[24.12]</v>
          </cell>
        </row>
        <row r="170">
          <cell r="H170" t="str">
            <v>EL1</v>
          </cell>
          <cell r="I170" t="str">
            <v>[26.10]</v>
          </cell>
          <cell r="J170" t="str">
            <v>[11.00]</v>
          </cell>
          <cell r="K170">
            <v>40264</v>
          </cell>
          <cell r="L170">
            <v>981</v>
          </cell>
          <cell r="O170" t="str">
            <v>[28.00_D]</v>
          </cell>
        </row>
        <row r="171">
          <cell r="H171" t="str">
            <v>EL1</v>
          </cell>
          <cell r="I171" t="str">
            <v>[28.00_D]</v>
          </cell>
          <cell r="J171" t="str">
            <v>[12.00]</v>
          </cell>
          <cell r="K171">
            <v>41245</v>
          </cell>
          <cell r="L171">
            <v>344</v>
          </cell>
        </row>
        <row r="172">
          <cell r="H172" t="str">
            <v>EL1</v>
          </cell>
          <cell r="I172" t="str">
            <v>[28.00_D]</v>
          </cell>
          <cell r="J172" t="str">
            <v>[13.00]</v>
          </cell>
          <cell r="K172">
            <v>41589</v>
          </cell>
          <cell r="L172">
            <v>283</v>
          </cell>
        </row>
        <row r="173">
          <cell r="H173" t="str">
            <v>EL1</v>
          </cell>
          <cell r="I173" t="str">
            <v>[18.1A]</v>
          </cell>
          <cell r="J173" t="str">
            <v>[01.00]</v>
          </cell>
          <cell r="K173">
            <v>36090</v>
          </cell>
          <cell r="L173">
            <v>380</v>
          </cell>
          <cell r="O173" t="str">
            <v>[24.14]</v>
          </cell>
        </row>
        <row r="174">
          <cell r="H174" t="str">
            <v>EL1</v>
          </cell>
          <cell r="I174" t="str">
            <v>[18.1A]</v>
          </cell>
          <cell r="J174" t="str">
            <v>[02.00]</v>
          </cell>
          <cell r="K174">
            <v>36470</v>
          </cell>
          <cell r="L174">
            <v>318</v>
          </cell>
          <cell r="O174" t="str">
            <v>[28.00_E]</v>
          </cell>
        </row>
        <row r="175">
          <cell r="H175" t="str">
            <v>EL1</v>
          </cell>
          <cell r="I175" t="str">
            <v>[21]</v>
          </cell>
          <cell r="J175" t="str">
            <v>[03.00]</v>
          </cell>
          <cell r="K175">
            <v>36788</v>
          </cell>
          <cell r="L175">
            <v>2961</v>
          </cell>
          <cell r="O175" t="str">
            <v>[28.00_E]</v>
          </cell>
        </row>
        <row r="176">
          <cell r="H176" t="str">
            <v>EL1</v>
          </cell>
          <cell r="I176" t="str">
            <v>[24.14]</v>
          </cell>
          <cell r="J176" t="str">
            <v>[04.00]</v>
          </cell>
          <cell r="K176">
            <v>39749</v>
          </cell>
          <cell r="L176">
            <v>901</v>
          </cell>
          <cell r="O176" t="str">
            <v>[28.03_BFZ]</v>
          </cell>
        </row>
        <row r="177">
          <cell r="H177" t="str">
            <v>EL1</v>
          </cell>
          <cell r="I177" t="str">
            <v>[26.10]</v>
          </cell>
          <cell r="J177" t="str">
            <v>[05.00]</v>
          </cell>
          <cell r="K177">
            <v>40650</v>
          </cell>
          <cell r="L177">
            <v>155</v>
          </cell>
          <cell r="O177" t="str">
            <v>[28.00_D]</v>
          </cell>
        </row>
        <row r="178">
          <cell r="H178" t="str">
            <v>EL1</v>
          </cell>
          <cell r="I178" t="str">
            <v>[27.10]</v>
          </cell>
          <cell r="J178" t="str">
            <v>[06.00]</v>
          </cell>
          <cell r="K178">
            <v>40805</v>
          </cell>
          <cell r="L178">
            <v>49</v>
          </cell>
          <cell r="O178" t="str">
            <v>[28.00_D]</v>
          </cell>
        </row>
        <row r="179">
          <cell r="H179" t="str">
            <v>EL1</v>
          </cell>
          <cell r="I179" t="str">
            <v>[27.11]</v>
          </cell>
          <cell r="J179" t="str">
            <v>[07.00]</v>
          </cell>
          <cell r="K179">
            <v>40854</v>
          </cell>
          <cell r="L179">
            <v>877</v>
          </cell>
        </row>
        <row r="180">
          <cell r="H180" t="str">
            <v>EL1</v>
          </cell>
          <cell r="I180" t="str">
            <v>[28.00_D]</v>
          </cell>
          <cell r="J180" t="str">
            <v>[08.00]</v>
          </cell>
          <cell r="K180">
            <v>41731</v>
          </cell>
          <cell r="L180">
            <v>141</v>
          </cell>
        </row>
        <row r="181">
          <cell r="H181" t="str">
            <v>EL1</v>
          </cell>
          <cell r="I181" t="str">
            <v>[18.1A]</v>
          </cell>
          <cell r="J181" t="str">
            <v>[01.00]</v>
          </cell>
          <cell r="K181">
            <v>36012</v>
          </cell>
          <cell r="L181">
            <v>907</v>
          </cell>
          <cell r="O181" t="str">
            <v>[28.00_D]</v>
          </cell>
        </row>
        <row r="182">
          <cell r="H182" t="str">
            <v>EL1</v>
          </cell>
          <cell r="I182" t="str">
            <v>[21.00]</v>
          </cell>
          <cell r="J182" t="str">
            <v>[02.00]</v>
          </cell>
          <cell r="K182">
            <v>36919</v>
          </cell>
          <cell r="L182">
            <v>526</v>
          </cell>
          <cell r="O182" t="str">
            <v>[28.00_F]</v>
          </cell>
        </row>
        <row r="183">
          <cell r="H183" t="str">
            <v>EL1</v>
          </cell>
          <cell r="I183" t="str">
            <v>[22.12]</v>
          </cell>
          <cell r="J183" t="str">
            <v>[03.00]</v>
          </cell>
          <cell r="K183">
            <v>37445</v>
          </cell>
          <cell r="L183">
            <v>1168</v>
          </cell>
          <cell r="O183" t="str">
            <v>[28.00_E]</v>
          </cell>
        </row>
        <row r="184">
          <cell r="H184" t="str">
            <v>EL1</v>
          </cell>
          <cell r="I184" t="str">
            <v>[22.42]</v>
          </cell>
          <cell r="J184" t="str">
            <v>[04.00]</v>
          </cell>
          <cell r="K184">
            <v>38613</v>
          </cell>
          <cell r="L184">
            <v>252</v>
          </cell>
          <cell r="O184" t="str">
            <v>[26.10]</v>
          </cell>
        </row>
        <row r="185">
          <cell r="H185" t="str">
            <v>EL1</v>
          </cell>
          <cell r="I185" t="str">
            <v>[23.01]</v>
          </cell>
          <cell r="J185" t="str">
            <v>[05.00]</v>
          </cell>
          <cell r="K185">
            <v>38865</v>
          </cell>
          <cell r="L185">
            <v>49</v>
          </cell>
          <cell r="O185" t="str">
            <v>[28.00_D]</v>
          </cell>
        </row>
        <row r="186">
          <cell r="H186" t="str">
            <v>EL1</v>
          </cell>
          <cell r="I186" t="str">
            <v>[23.01]</v>
          </cell>
          <cell r="J186" t="str">
            <v>[06.00]</v>
          </cell>
          <cell r="K186">
            <v>38914</v>
          </cell>
          <cell r="L186">
            <v>133</v>
          </cell>
          <cell r="O186" t="str">
            <v>[28.01]</v>
          </cell>
        </row>
        <row r="187">
          <cell r="H187" t="str">
            <v>EL1</v>
          </cell>
          <cell r="I187" t="str">
            <v>[23.02]</v>
          </cell>
          <cell r="J187" t="str">
            <v>[07.00]</v>
          </cell>
          <cell r="K187">
            <v>39047</v>
          </cell>
          <cell r="L187">
            <v>1092</v>
          </cell>
          <cell r="O187" t="str">
            <v>[28.00_A]</v>
          </cell>
        </row>
        <row r="188">
          <cell r="H188" t="str">
            <v>EL1</v>
          </cell>
          <cell r="I188" t="str">
            <v>[25.00]</v>
          </cell>
          <cell r="J188" t="str">
            <v>[08.00]</v>
          </cell>
          <cell r="K188">
            <v>40139</v>
          </cell>
          <cell r="L188">
            <v>1317</v>
          </cell>
          <cell r="O188" t="str">
            <v>[24.12]</v>
          </cell>
        </row>
        <row r="189">
          <cell r="H189" t="str">
            <v>EL1</v>
          </cell>
          <cell r="I189" t="str">
            <v>[28.00_E]</v>
          </cell>
          <cell r="J189" t="str">
            <v>[09.00]</v>
          </cell>
          <cell r="K189">
            <v>41456</v>
          </cell>
          <cell r="L189">
            <v>416</v>
          </cell>
        </row>
        <row r="190">
          <cell r="H190" t="str">
            <v>EL1</v>
          </cell>
          <cell r="I190" t="str">
            <v>[18.1A]</v>
          </cell>
          <cell r="J190" t="str">
            <v>[01.00]</v>
          </cell>
          <cell r="K190">
            <v>36048</v>
          </cell>
          <cell r="L190">
            <v>397</v>
          </cell>
        </row>
        <row r="191">
          <cell r="H191" t="str">
            <v>EL1</v>
          </cell>
          <cell r="I191" t="str">
            <v>[19.1A]</v>
          </cell>
          <cell r="J191" t="str">
            <v>[02.00]</v>
          </cell>
          <cell r="K191">
            <v>36445</v>
          </cell>
          <cell r="L191">
            <v>794</v>
          </cell>
        </row>
        <row r="192">
          <cell r="H192" t="str">
            <v>EL1</v>
          </cell>
          <cell r="I192" t="str">
            <v>[22.00]</v>
          </cell>
          <cell r="J192" t="str">
            <v>[03.00]</v>
          </cell>
          <cell r="K192">
            <v>37239</v>
          </cell>
          <cell r="L192">
            <v>227</v>
          </cell>
          <cell r="O192" t="str">
            <v>[25.00]</v>
          </cell>
        </row>
        <row r="193">
          <cell r="H193" t="str">
            <v>EL1</v>
          </cell>
          <cell r="I193" t="str">
            <v>[22.12]</v>
          </cell>
          <cell r="J193" t="str">
            <v>[04.00]</v>
          </cell>
          <cell r="K193">
            <v>37466</v>
          </cell>
          <cell r="L193">
            <v>2387</v>
          </cell>
          <cell r="O193" t="str">
            <v>[28.00_A]</v>
          </cell>
        </row>
        <row r="194">
          <cell r="H194" t="str">
            <v>EL1</v>
          </cell>
          <cell r="I194" t="str">
            <v>[25.00]</v>
          </cell>
          <cell r="J194" t="str">
            <v>[05.00]</v>
          </cell>
          <cell r="K194">
            <v>39853</v>
          </cell>
          <cell r="L194">
            <v>2019</v>
          </cell>
          <cell r="O194" t="str">
            <v>[28.00_D]</v>
          </cell>
        </row>
        <row r="195">
          <cell r="H195" t="str">
            <v>EL1</v>
          </cell>
          <cell r="I195" t="str">
            <v>[9]</v>
          </cell>
          <cell r="J195" t="str">
            <v>[01.00]</v>
          </cell>
          <cell r="K195">
            <v>34817</v>
          </cell>
          <cell r="L195">
            <v>1044</v>
          </cell>
          <cell r="O195" t="str">
            <v>[26.10]</v>
          </cell>
        </row>
        <row r="196">
          <cell r="H196" t="str">
            <v>EL1</v>
          </cell>
          <cell r="I196" t="str">
            <v>[16.5B]</v>
          </cell>
          <cell r="J196" t="str">
            <v>[02.00]</v>
          </cell>
          <cell r="K196">
            <v>35861</v>
          </cell>
          <cell r="L196">
            <v>61</v>
          </cell>
          <cell r="O196" t="str">
            <v>[28.00_E]</v>
          </cell>
        </row>
        <row r="197">
          <cell r="H197" t="str">
            <v>EL1</v>
          </cell>
          <cell r="I197" t="str">
            <v>[16.5B]</v>
          </cell>
          <cell r="J197" t="str">
            <v>[02.01]</v>
          </cell>
          <cell r="K197">
            <v>35922</v>
          </cell>
          <cell r="L197">
            <v>2041</v>
          </cell>
          <cell r="O197" t="str">
            <v>[25.01]</v>
          </cell>
        </row>
        <row r="198">
          <cell r="H198" t="str">
            <v>EL1</v>
          </cell>
          <cell r="I198" t="str">
            <v>[22.34]</v>
          </cell>
          <cell r="J198" t="str">
            <v>[03.01]</v>
          </cell>
          <cell r="K198">
            <v>37963</v>
          </cell>
          <cell r="L198">
            <v>366</v>
          </cell>
          <cell r="O198" t="str">
            <v>[28.00_F]</v>
          </cell>
        </row>
        <row r="199">
          <cell r="H199" t="str">
            <v>EL1</v>
          </cell>
          <cell r="I199" t="str">
            <v>[22.34]</v>
          </cell>
          <cell r="J199" t="str">
            <v>[04.00]</v>
          </cell>
          <cell r="K199">
            <v>38329</v>
          </cell>
          <cell r="L199">
            <v>1103</v>
          </cell>
          <cell r="O199" t="str">
            <v>[28.00_D]</v>
          </cell>
        </row>
        <row r="200">
          <cell r="H200" t="str">
            <v>EL1</v>
          </cell>
          <cell r="I200" t="str">
            <v>[24.14]</v>
          </cell>
          <cell r="J200" t="str">
            <v>[05.00]</v>
          </cell>
          <cell r="K200">
            <v>39432</v>
          </cell>
          <cell r="L200">
            <v>2440</v>
          </cell>
          <cell r="O200" t="str">
            <v>[25.00]</v>
          </cell>
        </row>
        <row r="201">
          <cell r="H201" t="str">
            <v>EL2</v>
          </cell>
          <cell r="I201" t="str">
            <v>[24.14]</v>
          </cell>
          <cell r="J201" t="str">
            <v>[01.00]</v>
          </cell>
          <cell r="K201">
            <v>39653</v>
          </cell>
          <cell r="L201">
            <v>1</v>
          </cell>
          <cell r="O201" t="str">
            <v>[28.00_E]</v>
          </cell>
        </row>
        <row r="202">
          <cell r="H202" t="str">
            <v>EL2</v>
          </cell>
          <cell r="I202" t="str">
            <v>[24.14]</v>
          </cell>
          <cell r="J202" t="str">
            <v>[01.01]</v>
          </cell>
          <cell r="K202">
            <v>39654</v>
          </cell>
          <cell r="L202">
            <v>80</v>
          </cell>
          <cell r="O202" t="str">
            <v>[28.00_F]</v>
          </cell>
        </row>
        <row r="203">
          <cell r="H203" t="str">
            <v>EL2</v>
          </cell>
          <cell r="I203" t="str">
            <v>[24.14]</v>
          </cell>
          <cell r="J203" t="str">
            <v>[02.00]</v>
          </cell>
          <cell r="K203">
            <v>39734</v>
          </cell>
          <cell r="L203">
            <v>524</v>
          </cell>
          <cell r="O203" t="str">
            <v>[27.01]</v>
          </cell>
        </row>
        <row r="204">
          <cell r="H204" t="str">
            <v>EL2</v>
          </cell>
          <cell r="I204" t="str">
            <v>[26.00]</v>
          </cell>
          <cell r="J204" t="str">
            <v>[03.00]</v>
          </cell>
          <cell r="K204">
            <v>40258</v>
          </cell>
          <cell r="L204">
            <v>195</v>
          </cell>
          <cell r="O204" t="str">
            <v>[25.00]</v>
          </cell>
        </row>
        <row r="205">
          <cell r="H205" t="str">
            <v>EL2</v>
          </cell>
          <cell r="I205" t="str">
            <v>[27.01]</v>
          </cell>
          <cell r="J205" t="str">
            <v>[04.00]</v>
          </cell>
          <cell r="K205">
            <v>40453</v>
          </cell>
          <cell r="L205">
            <v>210</v>
          </cell>
          <cell r="O205" t="str">
            <v>[28.00_B]</v>
          </cell>
        </row>
        <row r="206">
          <cell r="H206" t="str">
            <v>EL2</v>
          </cell>
          <cell r="I206" t="str">
            <v>[27.01]</v>
          </cell>
          <cell r="J206" t="str">
            <v>[05.00]</v>
          </cell>
          <cell r="K206">
            <v>40663</v>
          </cell>
          <cell r="L206">
            <v>72</v>
          </cell>
          <cell r="O206" t="str">
            <v>[24.14]</v>
          </cell>
        </row>
        <row r="207">
          <cell r="H207" t="str">
            <v>EL2</v>
          </cell>
          <cell r="I207" t="str">
            <v>[27.01]</v>
          </cell>
          <cell r="J207" t="str">
            <v>[06.00]</v>
          </cell>
          <cell r="K207">
            <v>40735</v>
          </cell>
          <cell r="L207">
            <v>132</v>
          </cell>
          <cell r="O207" t="str">
            <v>[26.10]</v>
          </cell>
        </row>
        <row r="208">
          <cell r="H208" t="str">
            <v>EL2</v>
          </cell>
          <cell r="I208" t="str">
            <v>[27.11]</v>
          </cell>
          <cell r="J208" t="str">
            <v>[07.00]</v>
          </cell>
          <cell r="K208">
            <v>40867</v>
          </cell>
          <cell r="L208">
            <v>245</v>
          </cell>
          <cell r="O208" t="str">
            <v>[22.30]</v>
          </cell>
        </row>
        <row r="209">
          <cell r="H209" t="str">
            <v>EL2</v>
          </cell>
          <cell r="I209" t="str">
            <v>[28.00_A]</v>
          </cell>
          <cell r="J209" t="str">
            <v>[08.00]</v>
          </cell>
          <cell r="K209">
            <v>41112</v>
          </cell>
          <cell r="L209">
            <v>760</v>
          </cell>
          <cell r="O209" t="str">
            <v>[24.12]</v>
          </cell>
        </row>
        <row r="210">
          <cell r="H210" t="str">
            <v>EL2</v>
          </cell>
          <cell r="I210" t="str">
            <v>[22.30]</v>
          </cell>
          <cell r="J210" t="str">
            <v>[1]</v>
          </cell>
          <cell r="K210">
            <v>37602</v>
          </cell>
          <cell r="L210">
            <v>310</v>
          </cell>
          <cell r="O210" t="str">
            <v>[25.00]</v>
          </cell>
        </row>
        <row r="211">
          <cell r="H211" t="str">
            <v>EL2</v>
          </cell>
          <cell r="I211" t="str">
            <v>[22.34]</v>
          </cell>
          <cell r="J211" t="str">
            <v>[2]</v>
          </cell>
          <cell r="K211">
            <v>37912</v>
          </cell>
          <cell r="L211">
            <v>786</v>
          </cell>
          <cell r="O211" t="str">
            <v>[28.00_E]</v>
          </cell>
        </row>
        <row r="212">
          <cell r="H212" t="str">
            <v>EL2</v>
          </cell>
          <cell r="I212" t="str">
            <v>[22.55]</v>
          </cell>
          <cell r="J212" t="str">
            <v>[03.00]</v>
          </cell>
          <cell r="K212">
            <v>38698</v>
          </cell>
          <cell r="L212">
            <v>1035</v>
          </cell>
          <cell r="O212" t="str">
            <v>[26.10]</v>
          </cell>
        </row>
        <row r="213">
          <cell r="H213" t="str">
            <v>EL2</v>
          </cell>
          <cell r="I213" t="str">
            <v>[24.14]</v>
          </cell>
          <cell r="J213" t="str">
            <v>[04.00]</v>
          </cell>
          <cell r="K213">
            <v>39733</v>
          </cell>
          <cell r="L213">
            <v>621</v>
          </cell>
          <cell r="O213" t="str">
            <v>[28.00_E]</v>
          </cell>
        </row>
        <row r="214">
          <cell r="H214" t="str">
            <v>EL2</v>
          </cell>
          <cell r="I214" t="str">
            <v>[24.14]</v>
          </cell>
          <cell r="J214" t="str">
            <v>[05.00]</v>
          </cell>
          <cell r="K214">
            <v>40354</v>
          </cell>
          <cell r="L214">
            <v>702</v>
          </cell>
          <cell r="O214" t="str">
            <v>[28.00_F]</v>
          </cell>
        </row>
        <row r="215">
          <cell r="H215" t="str">
            <v>EL2</v>
          </cell>
          <cell r="I215" t="str">
            <v>[27.12]</v>
          </cell>
          <cell r="J215" t="str">
            <v>[06.00]</v>
          </cell>
          <cell r="K215">
            <v>41056</v>
          </cell>
          <cell r="L215">
            <v>133</v>
          </cell>
          <cell r="O215" t="str">
            <v>[24.14]</v>
          </cell>
        </row>
        <row r="216">
          <cell r="H216" t="str">
            <v>EL2</v>
          </cell>
          <cell r="I216" t="str">
            <v>[28.00_D]</v>
          </cell>
          <cell r="J216" t="str">
            <v>[07.00]</v>
          </cell>
          <cell r="K216">
            <v>41189</v>
          </cell>
          <cell r="L216">
            <v>224</v>
          </cell>
        </row>
        <row r="217">
          <cell r="H217" t="str">
            <v>EL2</v>
          </cell>
          <cell r="I217" t="str">
            <v>[28.00_D]</v>
          </cell>
          <cell r="J217" t="str">
            <v>[08.00]</v>
          </cell>
          <cell r="K217">
            <v>41413</v>
          </cell>
          <cell r="L217">
            <v>459</v>
          </cell>
        </row>
        <row r="218">
          <cell r="H218" t="str">
            <v>EL1</v>
          </cell>
          <cell r="I218" t="str">
            <v>[17.1A]</v>
          </cell>
          <cell r="J218" t="str">
            <v>[01.00]</v>
          </cell>
          <cell r="K218">
            <v>34948</v>
          </cell>
          <cell r="L218">
            <v>1625</v>
          </cell>
          <cell r="O218" t="str">
            <v>[25.00]</v>
          </cell>
        </row>
        <row r="219">
          <cell r="H219" t="str">
            <v>EL1</v>
          </cell>
          <cell r="I219" t="str">
            <v>[20]</v>
          </cell>
          <cell r="J219" t="str">
            <v>[03.00]</v>
          </cell>
          <cell r="K219">
            <v>36573</v>
          </cell>
          <cell r="L219">
            <v>1436</v>
          </cell>
          <cell r="O219" t="str">
            <v>[24.14]</v>
          </cell>
        </row>
        <row r="220">
          <cell r="H220" t="str">
            <v>EL1</v>
          </cell>
          <cell r="I220" t="str">
            <v>[22.34]</v>
          </cell>
          <cell r="J220" t="str">
            <v>[04.00]</v>
          </cell>
          <cell r="K220">
            <v>38009</v>
          </cell>
          <cell r="L220">
            <v>1942</v>
          </cell>
        </row>
        <row r="221">
          <cell r="H221" t="str">
            <v>EL1</v>
          </cell>
          <cell r="I221" t="str">
            <v>[25.00]</v>
          </cell>
          <cell r="J221" t="str">
            <v>[05.00]</v>
          </cell>
          <cell r="K221">
            <v>39951</v>
          </cell>
          <cell r="L221">
            <v>1921</v>
          </cell>
        </row>
        <row r="222">
          <cell r="H222" t="str">
            <v>EL2</v>
          </cell>
          <cell r="I222" t="str">
            <v>[26.00]</v>
          </cell>
          <cell r="J222" t="str">
            <v>[01.00]</v>
          </cell>
          <cell r="K222">
            <v>40237</v>
          </cell>
          <cell r="L222">
            <v>1435</v>
          </cell>
          <cell r="O222" t="str">
            <v>[27.11]</v>
          </cell>
        </row>
        <row r="223">
          <cell r="H223" t="str">
            <v>EL2</v>
          </cell>
          <cell r="I223" t="str">
            <v>[28.00_E]</v>
          </cell>
          <cell r="J223" t="str">
            <v>[02.00]</v>
          </cell>
          <cell r="K223">
            <v>41672</v>
          </cell>
          <cell r="L223">
            <v>200</v>
          </cell>
        </row>
        <row r="224">
          <cell r="H224" t="str">
            <v>EL2</v>
          </cell>
          <cell r="I224" t="str">
            <v>[26.00]</v>
          </cell>
          <cell r="J224" t="str">
            <v>[01.00]</v>
          </cell>
          <cell r="K224">
            <v>40258</v>
          </cell>
          <cell r="L224">
            <v>1414</v>
          </cell>
          <cell r="O224" t="e">
            <v>#REF!</v>
          </cell>
        </row>
        <row r="225">
          <cell r="H225" t="str">
            <v>EL2</v>
          </cell>
          <cell r="I225" t="str">
            <v>[28.00_E]</v>
          </cell>
          <cell r="J225" t="str">
            <v>[02.00]</v>
          </cell>
          <cell r="K225">
            <v>41672</v>
          </cell>
          <cell r="L225">
            <v>200</v>
          </cell>
        </row>
        <row r="226">
          <cell r="H226" t="str">
            <v>EL1</v>
          </cell>
          <cell r="I226" t="str">
            <v>[13.1]</v>
          </cell>
          <cell r="J226" t="str">
            <v>[01.00]</v>
          </cell>
          <cell r="K226">
            <v>34992</v>
          </cell>
          <cell r="L226">
            <v>1108</v>
          </cell>
          <cell r="O226" t="str">
            <v>[26.00]</v>
          </cell>
        </row>
        <row r="227">
          <cell r="H227" t="str">
            <v>EL1</v>
          </cell>
          <cell r="I227" t="str">
            <v>[18.1A]</v>
          </cell>
          <cell r="J227" t="str">
            <v>[02.00]</v>
          </cell>
          <cell r="K227">
            <v>36100</v>
          </cell>
          <cell r="L227">
            <v>15</v>
          </cell>
          <cell r="O227" t="str">
            <v>[25.00]</v>
          </cell>
        </row>
        <row r="228">
          <cell r="H228" t="str">
            <v>EL1</v>
          </cell>
          <cell r="I228" t="str">
            <v>[18.1A]</v>
          </cell>
          <cell r="J228" t="str">
            <v>[02.00]</v>
          </cell>
          <cell r="K228">
            <v>36115</v>
          </cell>
          <cell r="L228">
            <v>468</v>
          </cell>
          <cell r="O228" t="str">
            <v>[28.00_F]</v>
          </cell>
        </row>
        <row r="229">
          <cell r="H229" t="str">
            <v>EL1</v>
          </cell>
          <cell r="I229" t="str">
            <v>[20]</v>
          </cell>
          <cell r="J229" t="str">
            <v>[03.00]</v>
          </cell>
          <cell r="K229">
            <v>36583</v>
          </cell>
          <cell r="L229">
            <v>1015</v>
          </cell>
          <cell r="O229" t="str">
            <v>[22.30]</v>
          </cell>
        </row>
        <row r="230">
          <cell r="H230" t="str">
            <v>EL1</v>
          </cell>
          <cell r="I230" t="str">
            <v>[22.30]</v>
          </cell>
          <cell r="J230" t="str">
            <v>[04.00]</v>
          </cell>
          <cell r="K230">
            <v>37598</v>
          </cell>
          <cell r="L230">
            <v>1036</v>
          </cell>
          <cell r="O230" t="str">
            <v>[25.00]</v>
          </cell>
        </row>
        <row r="231">
          <cell r="H231" t="str">
            <v>EL1</v>
          </cell>
          <cell r="I231" t="str">
            <v>[22.42]</v>
          </cell>
          <cell r="J231" t="str">
            <v>[04.00]</v>
          </cell>
          <cell r="K231">
            <v>38634</v>
          </cell>
          <cell r="L231">
            <v>903</v>
          </cell>
          <cell r="O231" t="str">
            <v>[25.00]</v>
          </cell>
        </row>
        <row r="232">
          <cell r="H232" t="str">
            <v>EL1</v>
          </cell>
          <cell r="I232" t="str">
            <v>[24.14]</v>
          </cell>
          <cell r="J232" t="str">
            <v>[05.00]</v>
          </cell>
          <cell r="K232">
            <v>39537</v>
          </cell>
          <cell r="L232">
            <v>2335</v>
          </cell>
          <cell r="O232" t="str">
            <v>[28.00_D]</v>
          </cell>
        </row>
        <row r="233">
          <cell r="H233" t="str">
            <v>EL1</v>
          </cell>
          <cell r="I233" t="str">
            <v>[22.12]</v>
          </cell>
          <cell r="J233" t="str">
            <v>[01.00]</v>
          </cell>
          <cell r="K233">
            <v>37490</v>
          </cell>
          <cell r="L233">
            <v>627</v>
          </cell>
        </row>
        <row r="234">
          <cell r="H234" t="str">
            <v>EL1</v>
          </cell>
          <cell r="I234" t="str">
            <v>[22.34]</v>
          </cell>
          <cell r="J234" t="str">
            <v>[02.00]</v>
          </cell>
          <cell r="K234">
            <v>38117</v>
          </cell>
          <cell r="L234">
            <v>566</v>
          </cell>
        </row>
        <row r="235">
          <cell r="H235" t="str">
            <v>EL1</v>
          </cell>
          <cell r="I235" t="str">
            <v>[22.42]</v>
          </cell>
          <cell r="J235" t="str">
            <v>[03.00]</v>
          </cell>
          <cell r="K235">
            <v>38683</v>
          </cell>
          <cell r="L235">
            <v>742</v>
          </cell>
          <cell r="O235" t="str">
            <v>[28.00_B]</v>
          </cell>
        </row>
        <row r="236">
          <cell r="H236" t="str">
            <v>EL1</v>
          </cell>
          <cell r="I236" t="str">
            <v>[24.13]</v>
          </cell>
          <cell r="J236" t="str">
            <v>[04.00]</v>
          </cell>
          <cell r="K236">
            <v>39425</v>
          </cell>
          <cell r="L236">
            <v>91</v>
          </cell>
          <cell r="O236">
            <v>0</v>
          </cell>
        </row>
        <row r="237">
          <cell r="H237" t="str">
            <v>EL1</v>
          </cell>
          <cell r="I237" t="str">
            <v>[24.13]</v>
          </cell>
          <cell r="J237" t="str">
            <v>[04.01]</v>
          </cell>
          <cell r="K237">
            <v>39516</v>
          </cell>
          <cell r="L237">
            <v>1582</v>
          </cell>
          <cell r="O237">
            <v>0</v>
          </cell>
        </row>
        <row r="238">
          <cell r="H238" t="str">
            <v>EL1</v>
          </cell>
          <cell r="I238" t="str">
            <v>[28.00_A]</v>
          </cell>
          <cell r="J238" t="str">
            <v>[05.00]</v>
          </cell>
          <cell r="K238">
            <v>41098</v>
          </cell>
          <cell r="L238">
            <v>666</v>
          </cell>
          <cell r="O238">
            <v>0</v>
          </cell>
        </row>
        <row r="239">
          <cell r="H239" t="str">
            <v>EL1</v>
          </cell>
          <cell r="I239" t="str">
            <v>[28.00_A]</v>
          </cell>
          <cell r="J239" t="str">
            <v>[06.00]</v>
          </cell>
          <cell r="K239">
            <v>41764</v>
          </cell>
          <cell r="L239">
            <v>108</v>
          </cell>
        </row>
        <row r="240">
          <cell r="H240" t="str">
            <v>EL1</v>
          </cell>
          <cell r="I240" t="str">
            <v>[16.5B]</v>
          </cell>
          <cell r="J240" t="str">
            <v>[1.1]</v>
          </cell>
          <cell r="K240">
            <v>35017</v>
          </cell>
          <cell r="L240">
            <v>1475</v>
          </cell>
          <cell r="O240">
            <v>0</v>
          </cell>
        </row>
        <row r="241">
          <cell r="H241" t="str">
            <v>EL1</v>
          </cell>
          <cell r="I241" t="str">
            <v>[19.1A]</v>
          </cell>
          <cell r="J241" t="str">
            <v>[06.00]</v>
          </cell>
          <cell r="K241">
            <v>36492</v>
          </cell>
          <cell r="L241">
            <v>1267</v>
          </cell>
          <cell r="O241">
            <v>0</v>
          </cell>
        </row>
        <row r="242">
          <cell r="H242" t="str">
            <v>EL1</v>
          </cell>
          <cell r="I242" t="str">
            <v>[22.31]</v>
          </cell>
          <cell r="J242" t="str">
            <v>[07.00]</v>
          </cell>
          <cell r="K242">
            <v>37759</v>
          </cell>
          <cell r="L242">
            <v>205</v>
          </cell>
          <cell r="O242">
            <v>0</v>
          </cell>
        </row>
        <row r="243">
          <cell r="H243" t="str">
            <v>EL1</v>
          </cell>
          <cell r="I243" t="str">
            <v>[22.34]</v>
          </cell>
          <cell r="J243" t="str">
            <v>[08.00]</v>
          </cell>
          <cell r="K243">
            <v>37964</v>
          </cell>
          <cell r="L243">
            <v>695</v>
          </cell>
          <cell r="O243">
            <v>0</v>
          </cell>
        </row>
        <row r="244">
          <cell r="H244" t="str">
            <v>EL1</v>
          </cell>
          <cell r="I244" t="str">
            <v>[22.42]</v>
          </cell>
          <cell r="J244" t="str">
            <v>[09.01]</v>
          </cell>
          <cell r="K244">
            <v>38659</v>
          </cell>
          <cell r="L244">
            <v>396</v>
          </cell>
          <cell r="O244">
            <v>0</v>
          </cell>
        </row>
        <row r="245">
          <cell r="H245" t="str">
            <v>EL1</v>
          </cell>
          <cell r="I245" t="str">
            <v>[22.42]</v>
          </cell>
          <cell r="J245" t="str">
            <v>[10.00]</v>
          </cell>
          <cell r="K245">
            <v>39055</v>
          </cell>
          <cell r="L245">
            <v>769</v>
          </cell>
          <cell r="O245">
            <v>0</v>
          </cell>
        </row>
        <row r="246">
          <cell r="H246" t="str">
            <v>EL1</v>
          </cell>
          <cell r="I246" t="str">
            <v>[24.14]</v>
          </cell>
          <cell r="J246" t="str">
            <v>[11.00]</v>
          </cell>
          <cell r="K246">
            <v>39824</v>
          </cell>
          <cell r="L246">
            <v>958</v>
          </cell>
          <cell r="O246">
            <v>0</v>
          </cell>
        </row>
        <row r="247">
          <cell r="H247" t="str">
            <v>EL1</v>
          </cell>
          <cell r="I247" t="str">
            <v>[26.10]</v>
          </cell>
          <cell r="J247" t="str">
            <v>[12.00]</v>
          </cell>
          <cell r="K247">
            <v>40782</v>
          </cell>
          <cell r="L247">
            <v>183</v>
          </cell>
          <cell r="O247">
            <v>0</v>
          </cell>
        </row>
        <row r="248">
          <cell r="H248" t="str">
            <v>EL1</v>
          </cell>
          <cell r="I248" t="str">
            <v>[27.12]</v>
          </cell>
          <cell r="J248" t="str">
            <v>[13.00]</v>
          </cell>
          <cell r="K248">
            <v>40965</v>
          </cell>
          <cell r="L248">
            <v>748</v>
          </cell>
          <cell r="O248">
            <v>0</v>
          </cell>
        </row>
        <row r="249">
          <cell r="H249" t="str">
            <v>EL1</v>
          </cell>
          <cell r="I249" t="str">
            <v>[28.00_D]</v>
          </cell>
          <cell r="J249" t="str">
            <v>[14.00]</v>
          </cell>
          <cell r="K249">
            <v>41713</v>
          </cell>
          <cell r="L249">
            <v>159</v>
          </cell>
        </row>
        <row r="250">
          <cell r="H250" t="str">
            <v>EL1</v>
          </cell>
          <cell r="I250" t="str">
            <v>[18.0]</v>
          </cell>
          <cell r="J250" t="str">
            <v>[]</v>
          </cell>
          <cell r="K250">
            <v>35935</v>
          </cell>
          <cell r="L250">
            <v>557</v>
          </cell>
          <cell r="O250">
            <v>0</v>
          </cell>
        </row>
        <row r="251">
          <cell r="H251" t="str">
            <v>EL1</v>
          </cell>
          <cell r="I251" t="str">
            <v>[19.1A]</v>
          </cell>
          <cell r="J251" t="str">
            <v>[2]</v>
          </cell>
          <cell r="K251">
            <v>36492</v>
          </cell>
          <cell r="L251">
            <v>714</v>
          </cell>
          <cell r="O251">
            <v>0</v>
          </cell>
        </row>
        <row r="252">
          <cell r="H252" t="str">
            <v>EL1</v>
          </cell>
          <cell r="I252" t="str">
            <v>[22]</v>
          </cell>
          <cell r="J252" t="str">
            <v>[01.00]</v>
          </cell>
          <cell r="K252">
            <v>37206</v>
          </cell>
          <cell r="L252">
            <v>960</v>
          </cell>
          <cell r="O252">
            <v>0</v>
          </cell>
        </row>
        <row r="253">
          <cell r="H253" t="str">
            <v>EL1</v>
          </cell>
          <cell r="I253" t="str">
            <v>[22.34]</v>
          </cell>
          <cell r="J253" t="str">
            <v>[02.00]</v>
          </cell>
          <cell r="K253">
            <v>38166</v>
          </cell>
          <cell r="L253">
            <v>1623</v>
          </cell>
          <cell r="O253">
            <v>0</v>
          </cell>
        </row>
        <row r="254">
          <cell r="H254" t="str">
            <v>EL1</v>
          </cell>
          <cell r="I254" t="str">
            <v>[25.00]</v>
          </cell>
          <cell r="J254" t="str">
            <v>[03.00]</v>
          </cell>
          <cell r="K254">
            <v>39789</v>
          </cell>
          <cell r="L254">
            <v>923</v>
          </cell>
          <cell r="O254">
            <v>0</v>
          </cell>
        </row>
        <row r="255">
          <cell r="H255" t="str">
            <v>EL1</v>
          </cell>
          <cell r="I255" t="str">
            <v>[26.10]</v>
          </cell>
          <cell r="J255" t="str">
            <v>[04.00]</v>
          </cell>
          <cell r="K255">
            <v>40712</v>
          </cell>
          <cell r="L255">
            <v>253</v>
          </cell>
        </row>
        <row r="256">
          <cell r="H256" t="str">
            <v>EL1</v>
          </cell>
          <cell r="I256" t="str">
            <v>[27.12]</v>
          </cell>
          <cell r="J256" t="str">
            <v>[05.00]</v>
          </cell>
          <cell r="K256">
            <v>40965</v>
          </cell>
          <cell r="L256">
            <v>748</v>
          </cell>
          <cell r="O256">
            <v>0</v>
          </cell>
        </row>
        <row r="257">
          <cell r="H257" t="str">
            <v>EL1</v>
          </cell>
          <cell r="I257" t="str">
            <v>[28.00_D]</v>
          </cell>
          <cell r="J257" t="str">
            <v>[06.00]</v>
          </cell>
          <cell r="K257">
            <v>41713</v>
          </cell>
          <cell r="L257">
            <v>159</v>
          </cell>
        </row>
        <row r="258">
          <cell r="H258" t="str">
            <v>EL1</v>
          </cell>
          <cell r="I258" t="str">
            <v>[]</v>
          </cell>
          <cell r="J258" t="str">
            <v>[01.00]</v>
          </cell>
          <cell r="K258">
            <v>35002</v>
          </cell>
          <cell r="L258">
            <v>128</v>
          </cell>
          <cell r="O258">
            <v>0</v>
          </cell>
        </row>
        <row r="259">
          <cell r="H259" t="str">
            <v>EL1</v>
          </cell>
          <cell r="I259" t="str">
            <v>[15]</v>
          </cell>
          <cell r="J259" t="str">
            <v>[03.00]</v>
          </cell>
          <cell r="K259">
            <v>35130</v>
          </cell>
          <cell r="L259">
            <v>21</v>
          </cell>
          <cell r="O259">
            <v>0</v>
          </cell>
        </row>
        <row r="260">
          <cell r="H260" t="str">
            <v>EL1</v>
          </cell>
          <cell r="I260" t="str">
            <v>[15.1]</v>
          </cell>
          <cell r="J260" t="str">
            <v>[04.00]</v>
          </cell>
          <cell r="K260">
            <v>35151</v>
          </cell>
          <cell r="L260">
            <v>478</v>
          </cell>
          <cell r="O260">
            <v>0</v>
          </cell>
        </row>
        <row r="261">
          <cell r="H261" t="str">
            <v>EL1</v>
          </cell>
          <cell r="I261" t="str">
            <v>[16.5B]</v>
          </cell>
          <cell r="J261" t="str">
            <v>[05.00]</v>
          </cell>
          <cell r="K261">
            <v>35629</v>
          </cell>
          <cell r="L261">
            <v>300</v>
          </cell>
          <cell r="O261">
            <v>0</v>
          </cell>
        </row>
        <row r="262">
          <cell r="H262" t="str">
            <v>EL1</v>
          </cell>
          <cell r="I262" t="str">
            <v>[18.0]</v>
          </cell>
          <cell r="J262" t="str">
            <v>[06.00]</v>
          </cell>
          <cell r="K262">
            <v>35929</v>
          </cell>
          <cell r="L262">
            <v>563</v>
          </cell>
          <cell r="O262">
            <v>0</v>
          </cell>
        </row>
        <row r="263">
          <cell r="H263" t="str">
            <v>EL1</v>
          </cell>
          <cell r="I263" t="str">
            <v>[19.1A]</v>
          </cell>
          <cell r="J263" t="str">
            <v>[07.00]</v>
          </cell>
          <cell r="K263">
            <v>36492</v>
          </cell>
          <cell r="L263">
            <v>1674</v>
          </cell>
          <cell r="O263">
            <v>0</v>
          </cell>
        </row>
        <row r="264">
          <cell r="H264" t="str">
            <v>EL1</v>
          </cell>
          <cell r="I264" t="str">
            <v>[22.34]</v>
          </cell>
          <cell r="J264" t="str">
            <v>[08.00]</v>
          </cell>
          <cell r="K264">
            <v>38166</v>
          </cell>
          <cell r="L264">
            <v>1658</v>
          </cell>
          <cell r="O264">
            <v>0</v>
          </cell>
        </row>
        <row r="265">
          <cell r="H265" t="str">
            <v>EL1</v>
          </cell>
          <cell r="I265" t="str">
            <v>[24.14]</v>
          </cell>
          <cell r="J265" t="str">
            <v>[09.00]</v>
          </cell>
          <cell r="K265">
            <v>39824</v>
          </cell>
          <cell r="L265">
            <v>959</v>
          </cell>
        </row>
        <row r="266">
          <cell r="H266" t="str">
            <v>EL1</v>
          </cell>
          <cell r="I266" t="str">
            <v>[26.10]</v>
          </cell>
          <cell r="J266" t="str">
            <v>[10.00]</v>
          </cell>
          <cell r="K266">
            <v>40783</v>
          </cell>
          <cell r="L266">
            <v>182</v>
          </cell>
        </row>
        <row r="267">
          <cell r="H267" t="str">
            <v>EL1</v>
          </cell>
          <cell r="I267" t="str">
            <v>[27.12]</v>
          </cell>
          <cell r="J267" t="str">
            <v>[11.00]</v>
          </cell>
          <cell r="K267">
            <v>40965</v>
          </cell>
          <cell r="L267">
            <v>748</v>
          </cell>
          <cell r="O267">
            <v>0</v>
          </cell>
        </row>
        <row r="268">
          <cell r="H268" t="str">
            <v>EL1</v>
          </cell>
          <cell r="I268" t="str">
            <v>[28.00_D]</v>
          </cell>
          <cell r="J268" t="str">
            <v>[12.00]</v>
          </cell>
          <cell r="K268">
            <v>41713</v>
          </cell>
          <cell r="L268">
            <v>159</v>
          </cell>
        </row>
        <row r="269">
          <cell r="H269" t="str">
            <v>EL2</v>
          </cell>
          <cell r="I269" t="str">
            <v>[24.12]</v>
          </cell>
          <cell r="J269" t="str">
            <v>[01.01]</v>
          </cell>
          <cell r="K269">
            <v>39359</v>
          </cell>
          <cell r="L269">
            <v>2513</v>
          </cell>
          <cell r="O269">
            <v>0</v>
          </cell>
        </row>
        <row r="270">
          <cell r="H270" t="str">
            <v>EL2</v>
          </cell>
          <cell r="I270" t="str">
            <v>[26.10]</v>
          </cell>
          <cell r="J270" t="str">
            <v>[01.00]</v>
          </cell>
          <cell r="K270">
            <v>40644</v>
          </cell>
          <cell r="L270">
            <v>8</v>
          </cell>
          <cell r="O270">
            <v>0</v>
          </cell>
        </row>
        <row r="271">
          <cell r="H271" t="str">
            <v>EL2</v>
          </cell>
          <cell r="I271" t="str">
            <v>[26.10]</v>
          </cell>
          <cell r="J271" t="str">
            <v>[01.01]</v>
          </cell>
          <cell r="K271">
            <v>40652</v>
          </cell>
          <cell r="L271">
            <v>1220</v>
          </cell>
          <cell r="O271">
            <v>0</v>
          </cell>
        </row>
        <row r="272">
          <cell r="H272" t="str">
            <v>EL1</v>
          </cell>
          <cell r="I272" t="str">
            <v>[16.5B]</v>
          </cell>
          <cell r="J272" t="str">
            <v>[03.00]</v>
          </cell>
          <cell r="K272">
            <v>35845</v>
          </cell>
          <cell r="L272">
            <v>695</v>
          </cell>
          <cell r="O272">
            <v>0</v>
          </cell>
        </row>
        <row r="273">
          <cell r="H273" t="str">
            <v>EL1</v>
          </cell>
          <cell r="I273" t="str">
            <v>[20.00]</v>
          </cell>
          <cell r="J273" t="str">
            <v>[04.00]</v>
          </cell>
          <cell r="K273">
            <v>36540</v>
          </cell>
          <cell r="L273">
            <v>48</v>
          </cell>
          <cell r="O273">
            <v>0</v>
          </cell>
        </row>
        <row r="274">
          <cell r="H274" t="str">
            <v>EL1</v>
          </cell>
          <cell r="I274" t="str">
            <v>[20.00]</v>
          </cell>
          <cell r="J274" t="str">
            <v>[05.00]</v>
          </cell>
          <cell r="K274">
            <v>36588</v>
          </cell>
          <cell r="L274">
            <v>648</v>
          </cell>
        </row>
        <row r="275">
          <cell r="H275" t="str">
            <v>EL1</v>
          </cell>
          <cell r="I275" t="str">
            <v>[22.00]</v>
          </cell>
          <cell r="J275" t="str">
            <v>[06.00]</v>
          </cell>
          <cell r="K275">
            <v>37236</v>
          </cell>
          <cell r="L275">
            <v>2119</v>
          </cell>
        </row>
        <row r="276">
          <cell r="H276" t="str">
            <v>EL1</v>
          </cell>
          <cell r="I276" t="str">
            <v>[24.12]</v>
          </cell>
          <cell r="J276" t="str">
            <v>[07.00]</v>
          </cell>
          <cell r="K276">
            <v>39355</v>
          </cell>
          <cell r="L276">
            <v>2517</v>
          </cell>
          <cell r="O276">
            <v>0</v>
          </cell>
        </row>
        <row r="277">
          <cell r="H277" t="str">
            <v>EL1</v>
          </cell>
          <cell r="I277" t="str">
            <v>[22.31]</v>
          </cell>
          <cell r="J277" t="str">
            <v>[01.04]</v>
          </cell>
          <cell r="K277">
            <v>37693</v>
          </cell>
          <cell r="L277">
            <v>179</v>
          </cell>
          <cell r="O277">
            <v>0</v>
          </cell>
        </row>
        <row r="278">
          <cell r="H278" t="str">
            <v>EL1</v>
          </cell>
          <cell r="I278" t="str">
            <v>[22.34]</v>
          </cell>
          <cell r="J278" t="str">
            <v>[02.00]</v>
          </cell>
          <cell r="K278">
            <v>37872</v>
          </cell>
          <cell r="L278">
            <v>519</v>
          </cell>
          <cell r="O278">
            <v>0</v>
          </cell>
        </row>
        <row r="279">
          <cell r="H279" t="str">
            <v>EL1</v>
          </cell>
          <cell r="I279" t="str">
            <v>[22.42]</v>
          </cell>
          <cell r="J279" t="str">
            <v>[03.04]</v>
          </cell>
          <cell r="K279">
            <v>38391</v>
          </cell>
          <cell r="L279">
            <v>1304</v>
          </cell>
          <cell r="O279">
            <v>0</v>
          </cell>
        </row>
        <row r="280">
          <cell r="I280" t="str">
            <v>[24.14]</v>
          </cell>
          <cell r="J280" t="str">
            <v>[04.00]</v>
          </cell>
          <cell r="L280">
            <v>500</v>
          </cell>
          <cell r="O280">
            <v>0</v>
          </cell>
        </row>
        <row r="281">
          <cell r="I281" t="str">
            <v>[26.00]</v>
          </cell>
          <cell r="J281" t="str">
            <v>[05.00]</v>
          </cell>
          <cell r="L281">
            <v>28</v>
          </cell>
          <cell r="O281">
            <v>0</v>
          </cell>
        </row>
        <row r="282">
          <cell r="I282" t="str">
            <v>[26.00]</v>
          </cell>
          <cell r="J282" t="str">
            <v>[05.01]</v>
          </cell>
          <cell r="L282">
            <v>1649</v>
          </cell>
          <cell r="O282">
            <v>0</v>
          </cell>
        </row>
        <row r="283">
          <cell r="I283" t="str">
            <v>[18.1A]</v>
          </cell>
          <cell r="J283" t="str">
            <v>[01.00]</v>
          </cell>
          <cell r="L283">
            <v>249</v>
          </cell>
          <cell r="O283">
            <v>0</v>
          </cell>
        </row>
        <row r="284">
          <cell r="I284" t="str">
            <v>[18.1A]</v>
          </cell>
          <cell r="J284" t="str">
            <v>[02.00]</v>
          </cell>
          <cell r="L284">
            <v>3409</v>
          </cell>
          <cell r="O284">
            <v>0</v>
          </cell>
        </row>
        <row r="285">
          <cell r="I285" t="str">
            <v>[24.14]</v>
          </cell>
          <cell r="J285" t="str">
            <v>[03.00]</v>
          </cell>
          <cell r="L285">
            <v>1057</v>
          </cell>
        </row>
        <row r="286">
          <cell r="I286" t="str">
            <v>[27.10]</v>
          </cell>
          <cell r="J286" t="str">
            <v>[04.00]</v>
          </cell>
          <cell r="L286">
            <v>49</v>
          </cell>
        </row>
        <row r="287">
          <cell r="I287" t="str">
            <v>[27.11]</v>
          </cell>
          <cell r="J287" t="str">
            <v>[05.00]</v>
          </cell>
          <cell r="L287">
            <v>877</v>
          </cell>
          <cell r="O287">
            <v>0</v>
          </cell>
        </row>
        <row r="288">
          <cell r="I288" t="str">
            <v>[28.00_D]</v>
          </cell>
          <cell r="J288" t="str">
            <v>[06.00]</v>
          </cell>
          <cell r="L288">
            <v>141</v>
          </cell>
        </row>
        <row r="289">
          <cell r="I289" t="str">
            <v>[22.55]</v>
          </cell>
          <cell r="J289" t="str">
            <v>[01.00]</v>
          </cell>
          <cell r="L289">
            <v>708</v>
          </cell>
        </row>
        <row r="290">
          <cell r="I290" t="str">
            <v>[24.10]</v>
          </cell>
          <cell r="J290" t="str">
            <v>[02.00]</v>
          </cell>
          <cell r="L290">
            <v>328</v>
          </cell>
          <cell r="O290">
            <v>0</v>
          </cell>
        </row>
        <row r="291">
          <cell r="I291" t="str">
            <v>[24.10]</v>
          </cell>
          <cell r="J291" t="str">
            <v>[02.01]</v>
          </cell>
          <cell r="L291">
            <v>937</v>
          </cell>
          <cell r="O291">
            <v>0</v>
          </cell>
        </row>
        <row r="292">
          <cell r="I292" t="str">
            <v>[26.10]</v>
          </cell>
          <cell r="J292" t="str">
            <v>[03.00]</v>
          </cell>
          <cell r="L292">
            <v>1348</v>
          </cell>
          <cell r="O292">
            <v>0</v>
          </cell>
        </row>
        <row r="293">
          <cell r="I293" t="str">
            <v>[13]</v>
          </cell>
          <cell r="J293" t="str">
            <v>[01.00]</v>
          </cell>
          <cell r="L293">
            <v>0</v>
          </cell>
          <cell r="O293">
            <v>0</v>
          </cell>
        </row>
        <row r="294">
          <cell r="I294" t="str">
            <v>[]</v>
          </cell>
          <cell r="J294" t="str">
            <v>[]</v>
          </cell>
          <cell r="L294">
            <v>0</v>
          </cell>
          <cell r="O294">
            <v>0</v>
          </cell>
        </row>
        <row r="295">
          <cell r="I295" t="str">
            <v>[]</v>
          </cell>
          <cell r="J295" t="str">
            <v>[]</v>
          </cell>
          <cell r="L295">
            <v>0</v>
          </cell>
          <cell r="O295">
            <v>0</v>
          </cell>
        </row>
        <row r="296">
          <cell r="I296" t="str">
            <v>[]</v>
          </cell>
          <cell r="J296" t="str">
            <v>[]</v>
          </cell>
          <cell r="L296">
            <v>1120</v>
          </cell>
          <cell r="O296">
            <v>0</v>
          </cell>
        </row>
        <row r="297">
          <cell r="I297" t="str">
            <v>[17.1A]</v>
          </cell>
          <cell r="J297" t="str">
            <v>[04.00]</v>
          </cell>
          <cell r="L297">
            <v>796</v>
          </cell>
          <cell r="O297">
            <v>0</v>
          </cell>
        </row>
        <row r="298">
          <cell r="I298" t="str">
            <v>[20]</v>
          </cell>
          <cell r="J298" t="str">
            <v>[05.00]</v>
          </cell>
          <cell r="L298">
            <v>1299</v>
          </cell>
          <cell r="O298">
            <v>0</v>
          </cell>
        </row>
        <row r="299">
          <cell r="I299" t="str">
            <v>[22.34]</v>
          </cell>
          <cell r="J299" t="str">
            <v>[06.00]</v>
          </cell>
          <cell r="L299">
            <v>2090</v>
          </cell>
          <cell r="O299">
            <v>0</v>
          </cell>
        </row>
        <row r="300">
          <cell r="I300" t="str">
            <v>[25.00]</v>
          </cell>
          <cell r="J300" t="str">
            <v>[07.00]</v>
          </cell>
          <cell r="L300">
            <v>1913</v>
          </cell>
          <cell r="O300">
            <v>0</v>
          </cell>
        </row>
        <row r="301">
          <cell r="I301" t="str">
            <v>[25.01]</v>
          </cell>
          <cell r="J301" t="str">
            <v>[01.00]</v>
          </cell>
          <cell r="L301">
            <v>366</v>
          </cell>
          <cell r="O301">
            <v>0</v>
          </cell>
        </row>
        <row r="302">
          <cell r="I302" t="str">
            <v>[25.01]</v>
          </cell>
          <cell r="J302" t="str">
            <v>[02.00]</v>
          </cell>
          <cell r="L302">
            <v>277</v>
          </cell>
          <cell r="O302">
            <v>0</v>
          </cell>
        </row>
        <row r="303">
          <cell r="I303" t="str">
            <v>[26.10]</v>
          </cell>
          <cell r="J303" t="str">
            <v>[03.00]</v>
          </cell>
          <cell r="L303">
            <v>10</v>
          </cell>
          <cell r="O303">
            <v>0</v>
          </cell>
        </row>
        <row r="304">
          <cell r="I304" t="str">
            <v>[26.10]</v>
          </cell>
          <cell r="J304" t="str">
            <v>[03.01]</v>
          </cell>
          <cell r="L304">
            <v>1218</v>
          </cell>
          <cell r="O304">
            <v>0</v>
          </cell>
        </row>
        <row r="305">
          <cell r="I305" t="str">
            <v>[25.10]</v>
          </cell>
          <cell r="J305" t="str">
            <v>[01.00]</v>
          </cell>
          <cell r="L305">
            <v>1554</v>
          </cell>
          <cell r="O305">
            <v>0</v>
          </cell>
        </row>
        <row r="306">
          <cell r="I306" t="str">
            <v>[16.5B]</v>
          </cell>
          <cell r="J306" t="str">
            <v>[]</v>
          </cell>
          <cell r="L306">
            <v>1342</v>
          </cell>
          <cell r="O306">
            <v>0</v>
          </cell>
        </row>
        <row r="307">
          <cell r="I307" t="str">
            <v>[19.1A]</v>
          </cell>
          <cell r="J307" t="str">
            <v>[04.00]</v>
          </cell>
          <cell r="L307">
            <v>1267</v>
          </cell>
        </row>
        <row r="308">
          <cell r="I308" t="str">
            <v>[22.31]</v>
          </cell>
          <cell r="J308" t="str">
            <v>[05.00]</v>
          </cell>
          <cell r="L308">
            <v>2065</v>
          </cell>
        </row>
        <row r="309">
          <cell r="I309" t="str">
            <v>[24.14]</v>
          </cell>
          <cell r="J309" t="str">
            <v>[06.00]</v>
          </cell>
          <cell r="L309">
            <v>958</v>
          </cell>
          <cell r="O309">
            <v>0</v>
          </cell>
        </row>
        <row r="310">
          <cell r="I310" t="str">
            <v>[26.10]</v>
          </cell>
          <cell r="J310" t="str">
            <v>[07.00]</v>
          </cell>
          <cell r="L310">
            <v>183</v>
          </cell>
          <cell r="O310">
            <v>0</v>
          </cell>
        </row>
        <row r="311">
          <cell r="I311" t="str">
            <v>[27.12]</v>
          </cell>
          <cell r="J311" t="str">
            <v>[08.00]</v>
          </cell>
          <cell r="L311">
            <v>748</v>
          </cell>
          <cell r="O311">
            <v>0</v>
          </cell>
        </row>
        <row r="312">
          <cell r="I312" t="str">
            <v>[28.00_D]</v>
          </cell>
          <cell r="J312" t="str">
            <v>[09.00]</v>
          </cell>
          <cell r="L312">
            <v>159</v>
          </cell>
        </row>
        <row r="313">
          <cell r="I313" t="str">
            <v>[25.10]</v>
          </cell>
          <cell r="J313" t="str">
            <v>[01.00]</v>
          </cell>
          <cell r="L313">
            <v>1</v>
          </cell>
          <cell r="O313">
            <v>0</v>
          </cell>
        </row>
        <row r="314">
          <cell r="I314" t="str">
            <v>[25.10]</v>
          </cell>
          <cell r="J314" t="str">
            <v>[01.01]</v>
          </cell>
          <cell r="L314">
            <v>585</v>
          </cell>
          <cell r="O314">
            <v>0</v>
          </cell>
        </row>
        <row r="315">
          <cell r="I315" t="str">
            <v>[26.10]</v>
          </cell>
          <cell r="J315" t="str">
            <v>[02.00]</v>
          </cell>
          <cell r="L315">
            <v>1137</v>
          </cell>
          <cell r="O315">
            <v>0</v>
          </cell>
        </row>
        <row r="316">
          <cell r="I316" t="str">
            <v>[26.00]</v>
          </cell>
          <cell r="J316" t="str">
            <v>[01.00]</v>
          </cell>
          <cell r="L316">
            <v>21</v>
          </cell>
          <cell r="O316">
            <v>0</v>
          </cell>
        </row>
        <row r="317">
          <cell r="I317" t="str">
            <v>[26.00]</v>
          </cell>
          <cell r="J317" t="str">
            <v>[01.01]</v>
          </cell>
          <cell r="L317">
            <v>1414</v>
          </cell>
          <cell r="O317">
            <v>0</v>
          </cell>
        </row>
        <row r="318">
          <cell r="I318" t="str">
            <v>[28.00_E]</v>
          </cell>
          <cell r="J318" t="str">
            <v>[02.00]</v>
          </cell>
          <cell r="L318">
            <v>200</v>
          </cell>
        </row>
        <row r="319">
          <cell r="I319" t="str">
            <v>[16.5B]</v>
          </cell>
          <cell r="J319" t="str">
            <v>[04.00]</v>
          </cell>
          <cell r="L319">
            <v>695</v>
          </cell>
          <cell r="O319">
            <v>0</v>
          </cell>
        </row>
        <row r="320">
          <cell r="I320" t="str">
            <v>[20.00]</v>
          </cell>
          <cell r="J320" t="str">
            <v>[05.00]</v>
          </cell>
          <cell r="L320">
            <v>696</v>
          </cell>
          <cell r="O320">
            <v>0</v>
          </cell>
        </row>
        <row r="321">
          <cell r="I321" t="str">
            <v>[22.00]</v>
          </cell>
          <cell r="J321" t="str">
            <v>[06.00]</v>
          </cell>
          <cell r="L321">
            <v>1000</v>
          </cell>
          <cell r="O321">
            <v>0</v>
          </cell>
        </row>
        <row r="322">
          <cell r="I322" t="str">
            <v>[22.34]</v>
          </cell>
          <cell r="J322" t="str">
            <v>[07.01]</v>
          </cell>
          <cell r="L322">
            <v>1119</v>
          </cell>
          <cell r="O322">
            <v>0</v>
          </cell>
        </row>
        <row r="323">
          <cell r="I323" t="str">
            <v>[24.12]</v>
          </cell>
          <cell r="J323" t="str">
            <v>[08.00]</v>
          </cell>
          <cell r="L323">
            <v>482</v>
          </cell>
          <cell r="O323">
            <v>0</v>
          </cell>
        </row>
        <row r="324">
          <cell r="I324" t="str">
            <v>[24.12]</v>
          </cell>
          <cell r="J324" t="str">
            <v>[09.00]</v>
          </cell>
          <cell r="L324">
            <v>2035</v>
          </cell>
          <cell r="O324">
            <v>0</v>
          </cell>
        </row>
        <row r="325">
          <cell r="I325" t="str">
            <v>[22.32]</v>
          </cell>
          <cell r="J325" t="str">
            <v>[01.10]</v>
          </cell>
          <cell r="L325">
            <v>155</v>
          </cell>
          <cell r="O325">
            <v>0</v>
          </cell>
        </row>
        <row r="326">
          <cell r="I326" t="str">
            <v>[22.34]</v>
          </cell>
          <cell r="J326" t="str">
            <v>[02.00]</v>
          </cell>
          <cell r="L326">
            <v>1797</v>
          </cell>
          <cell r="O326">
            <v>0</v>
          </cell>
        </row>
        <row r="327">
          <cell r="I327" t="str">
            <v>[24.14]</v>
          </cell>
          <cell r="J327" t="str">
            <v>[03.00]</v>
          </cell>
          <cell r="L327">
            <v>727</v>
          </cell>
          <cell r="O327">
            <v>0</v>
          </cell>
        </row>
        <row r="328">
          <cell r="I328" t="str">
            <v>[24.14]</v>
          </cell>
          <cell r="J328" t="str">
            <v>[04.00]</v>
          </cell>
          <cell r="L328">
            <v>1440</v>
          </cell>
          <cell r="O328">
            <v>0</v>
          </cell>
        </row>
        <row r="329">
          <cell r="I329" t="str">
            <v>[25.01]</v>
          </cell>
          <cell r="J329" t="str">
            <v>[01.00]</v>
          </cell>
          <cell r="L329">
            <v>118</v>
          </cell>
          <cell r="O329">
            <v>0</v>
          </cell>
        </row>
        <row r="330">
          <cell r="I330" t="str">
            <v>[25.01]</v>
          </cell>
          <cell r="J330" t="str">
            <v>[02.01]</v>
          </cell>
          <cell r="L330">
            <v>63</v>
          </cell>
          <cell r="O330">
            <v>0</v>
          </cell>
        </row>
        <row r="331">
          <cell r="I331" t="str">
            <v>[25.01]</v>
          </cell>
          <cell r="J331" t="str">
            <v>[03.00]</v>
          </cell>
          <cell r="L331">
            <v>6</v>
          </cell>
          <cell r="O331">
            <v>0</v>
          </cell>
        </row>
        <row r="332">
          <cell r="I332" t="str">
            <v>[25.01]</v>
          </cell>
          <cell r="J332" t="str">
            <v>[03.01]</v>
          </cell>
          <cell r="L332">
            <v>34</v>
          </cell>
          <cell r="O332">
            <v>0</v>
          </cell>
        </row>
        <row r="333">
          <cell r="I333" t="str">
            <v>[25.01]</v>
          </cell>
          <cell r="J333" t="str">
            <v>[04.00]</v>
          </cell>
          <cell r="L333">
            <v>864</v>
          </cell>
          <cell r="O333">
            <v>0</v>
          </cell>
        </row>
        <row r="334">
          <cell r="I334" t="str">
            <v>[28.00_D]</v>
          </cell>
          <cell r="J334" t="str">
            <v>[05.00]</v>
          </cell>
          <cell r="L334">
            <v>4</v>
          </cell>
        </row>
        <row r="335">
          <cell r="I335" t="str">
            <v>[28.00_D]</v>
          </cell>
          <cell r="J335" t="str">
            <v>[05.01]</v>
          </cell>
          <cell r="L335">
            <v>630</v>
          </cell>
        </row>
        <row r="336">
          <cell r="I336" t="str">
            <v>[19.0]</v>
          </cell>
          <cell r="J336" t="str">
            <v>[01.00]</v>
          </cell>
          <cell r="L336">
            <v>427</v>
          </cell>
          <cell r="O336">
            <v>0</v>
          </cell>
        </row>
        <row r="337">
          <cell r="I337" t="str">
            <v>[20.0]</v>
          </cell>
          <cell r="J337" t="str">
            <v>[02.00]</v>
          </cell>
          <cell r="L337">
            <v>1823</v>
          </cell>
        </row>
        <row r="338">
          <cell r="I338" t="str">
            <v>[22.34]</v>
          </cell>
          <cell r="J338" t="str">
            <v>[03.00]</v>
          </cell>
          <cell r="L338">
            <v>1697</v>
          </cell>
        </row>
        <row r="339">
          <cell r="I339" t="str">
            <v>[24.14]</v>
          </cell>
          <cell r="J339" t="str">
            <v>[04.00]</v>
          </cell>
          <cell r="L339">
            <v>1281</v>
          </cell>
          <cell r="O339">
            <v>0</v>
          </cell>
        </row>
        <row r="340">
          <cell r="I340" t="str">
            <v>[28.00_D]</v>
          </cell>
          <cell r="J340" t="str">
            <v>[05.00]</v>
          </cell>
          <cell r="L340">
            <v>627</v>
          </cell>
        </row>
        <row r="341">
          <cell r="I341" t="str">
            <v>[22.10]</v>
          </cell>
          <cell r="J341" t="str">
            <v>[01.02]</v>
          </cell>
          <cell r="L341">
            <v>21</v>
          </cell>
          <cell r="O341">
            <v>0</v>
          </cell>
        </row>
        <row r="342">
          <cell r="I342" t="str">
            <v>[22.12]</v>
          </cell>
          <cell r="J342" t="str">
            <v>[02.00]</v>
          </cell>
          <cell r="L342">
            <v>37</v>
          </cell>
          <cell r="O342">
            <v>0</v>
          </cell>
        </row>
        <row r="343">
          <cell r="I343" t="str">
            <v>[22.12]</v>
          </cell>
          <cell r="J343" t="str">
            <v>[02.01]</v>
          </cell>
          <cell r="L343">
            <v>214</v>
          </cell>
        </row>
        <row r="344">
          <cell r="I344" t="str">
            <v>[22.31]</v>
          </cell>
          <cell r="J344" t="str">
            <v>[03.00]</v>
          </cell>
          <cell r="L344">
            <v>304</v>
          </cell>
          <cell r="O344">
            <v>0</v>
          </cell>
        </row>
        <row r="345">
          <cell r="I345" t="str">
            <v>[22.34]</v>
          </cell>
          <cell r="J345" t="str">
            <v>[04.00]</v>
          </cell>
          <cell r="L345">
            <v>367</v>
          </cell>
          <cell r="O345">
            <v>0</v>
          </cell>
        </row>
        <row r="346">
          <cell r="I346" t="str">
            <v>[22.34]</v>
          </cell>
          <cell r="J346" t="str">
            <v>[05.00]</v>
          </cell>
          <cell r="L346">
            <v>1099</v>
          </cell>
          <cell r="O346">
            <v>0</v>
          </cell>
        </row>
        <row r="347">
          <cell r="I347" t="str">
            <v>[22.34]</v>
          </cell>
          <cell r="J347" t="str">
            <v>[06.00]</v>
          </cell>
          <cell r="L347">
            <v>37</v>
          </cell>
          <cell r="O347">
            <v>0</v>
          </cell>
        </row>
        <row r="348">
          <cell r="I348" t="str">
            <v>[22.34]</v>
          </cell>
          <cell r="J348" t="str">
            <v>[07.00]</v>
          </cell>
          <cell r="L348">
            <v>291</v>
          </cell>
          <cell r="O348">
            <v>0</v>
          </cell>
        </row>
        <row r="349">
          <cell r="I349" t="str">
            <v>[24.14]</v>
          </cell>
          <cell r="J349" t="str">
            <v>[08.00]</v>
          </cell>
          <cell r="L349">
            <v>728</v>
          </cell>
          <cell r="O349">
            <v>0</v>
          </cell>
        </row>
        <row r="350">
          <cell r="I350" t="str">
            <v>[25.00]</v>
          </cell>
          <cell r="J350" t="str">
            <v>[09.00]</v>
          </cell>
          <cell r="L350">
            <v>624</v>
          </cell>
          <cell r="O350">
            <v>0</v>
          </cell>
        </row>
        <row r="351">
          <cell r="I351" t="str">
            <v>[25.00]</v>
          </cell>
          <cell r="J351" t="str">
            <v>[10.00]</v>
          </cell>
          <cell r="L351">
            <v>426</v>
          </cell>
          <cell r="O351">
            <v>0</v>
          </cell>
        </row>
        <row r="352">
          <cell r="I352" t="str">
            <v>[27.12]</v>
          </cell>
          <cell r="J352" t="str">
            <v>[11.00]</v>
          </cell>
          <cell r="L352">
            <v>182</v>
          </cell>
        </row>
        <row r="353">
          <cell r="I353" t="str">
            <v>[27.12]</v>
          </cell>
          <cell r="J353" t="str">
            <v>[12.00]</v>
          </cell>
          <cell r="L353">
            <v>207</v>
          </cell>
        </row>
        <row r="354">
          <cell r="I354" t="str">
            <v>[25.01]</v>
          </cell>
          <cell r="J354" t="str">
            <v>[01.00]</v>
          </cell>
          <cell r="L354">
            <v>251</v>
          </cell>
          <cell r="O354">
            <v>0</v>
          </cell>
        </row>
        <row r="355">
          <cell r="I355" t="str">
            <v>[25.01]</v>
          </cell>
          <cell r="J355" t="str">
            <v>[02.00]</v>
          </cell>
          <cell r="L355">
            <v>10</v>
          </cell>
          <cell r="O355">
            <v>0</v>
          </cell>
        </row>
        <row r="356">
          <cell r="I356" t="str">
            <v>[25.01]</v>
          </cell>
          <cell r="J356" t="str">
            <v>[02.01]</v>
          </cell>
          <cell r="L356">
            <v>575</v>
          </cell>
          <cell r="O356">
            <v>0</v>
          </cell>
        </row>
        <row r="357">
          <cell r="I357" t="str">
            <v>[26.10]</v>
          </cell>
          <cell r="J357" t="str">
            <v>[03.00]</v>
          </cell>
          <cell r="L357">
            <v>1143</v>
          </cell>
          <cell r="O357">
            <v>0</v>
          </cell>
        </row>
        <row r="358">
          <cell r="I358" t="str">
            <v>[25.01]</v>
          </cell>
          <cell r="J358" t="str">
            <v>[01.00]</v>
          </cell>
          <cell r="L358">
            <v>364</v>
          </cell>
          <cell r="O358">
            <v>0</v>
          </cell>
        </row>
        <row r="359">
          <cell r="I359" t="str">
            <v>[27.01]</v>
          </cell>
          <cell r="J359" t="str">
            <v>[02.00]</v>
          </cell>
          <cell r="L359">
            <v>239</v>
          </cell>
          <cell r="O359">
            <v>0</v>
          </cell>
        </row>
        <row r="360">
          <cell r="I360" t="str">
            <v>[27.01]</v>
          </cell>
          <cell r="J360" t="str">
            <v>[03.00]</v>
          </cell>
          <cell r="L360">
            <v>280</v>
          </cell>
          <cell r="O360">
            <v>0</v>
          </cell>
        </row>
        <row r="361">
          <cell r="I361" t="str">
            <v>[27.11]</v>
          </cell>
          <cell r="J361" t="str">
            <v>[04.00]</v>
          </cell>
          <cell r="L361">
            <v>189</v>
          </cell>
          <cell r="O361">
            <v>0</v>
          </cell>
        </row>
        <row r="362">
          <cell r="I362" t="str">
            <v>[27.11]</v>
          </cell>
          <cell r="J362" t="str">
            <v>[05.00]</v>
          </cell>
          <cell r="L362">
            <v>655</v>
          </cell>
        </row>
        <row r="363">
          <cell r="I363" t="str">
            <v>[13]</v>
          </cell>
          <cell r="J363" t="str">
            <v>[01.00]</v>
          </cell>
          <cell r="L363">
            <v>1113</v>
          </cell>
          <cell r="O363">
            <v>0</v>
          </cell>
        </row>
        <row r="364">
          <cell r="I364" t="str">
            <v>[17.1A]</v>
          </cell>
          <cell r="J364" t="str">
            <v>[03.00]</v>
          </cell>
          <cell r="L364">
            <v>807</v>
          </cell>
          <cell r="O364">
            <v>0</v>
          </cell>
        </row>
        <row r="365">
          <cell r="I365" t="str">
            <v>[20]</v>
          </cell>
          <cell r="J365" t="str">
            <v>[04.00]</v>
          </cell>
          <cell r="L365">
            <v>1436</v>
          </cell>
          <cell r="O365">
            <v>0</v>
          </cell>
        </row>
        <row r="366">
          <cell r="I366" t="str">
            <v>[22.34]</v>
          </cell>
          <cell r="J366" t="str">
            <v>[05.00]</v>
          </cell>
          <cell r="L366">
            <v>1942</v>
          </cell>
          <cell r="O366">
            <v>0</v>
          </cell>
        </row>
        <row r="367">
          <cell r="I367" t="str">
            <v>[25.00]</v>
          </cell>
          <cell r="J367" t="str">
            <v>[06.00]</v>
          </cell>
          <cell r="L367">
            <v>1921</v>
          </cell>
          <cell r="O367">
            <v>0</v>
          </cell>
        </row>
        <row r="368">
          <cell r="I368" t="str">
            <v>[24.00]</v>
          </cell>
          <cell r="J368" t="str">
            <v>[01.00]</v>
          </cell>
          <cell r="L368">
            <v>70</v>
          </cell>
          <cell r="O368">
            <v>0</v>
          </cell>
        </row>
        <row r="369">
          <cell r="I369" t="str">
            <v>[24.00]</v>
          </cell>
          <cell r="J369" t="str">
            <v>[02.00]</v>
          </cell>
          <cell r="L369">
            <v>47</v>
          </cell>
          <cell r="O369">
            <v>0</v>
          </cell>
        </row>
        <row r="370">
          <cell r="I370" t="str">
            <v>[24.01]</v>
          </cell>
          <cell r="J370" t="str">
            <v>[03.00]</v>
          </cell>
          <cell r="L370">
            <v>107</v>
          </cell>
          <cell r="O370">
            <v>0</v>
          </cell>
        </row>
        <row r="371">
          <cell r="I371" t="str">
            <v>[24.01]</v>
          </cell>
          <cell r="J371" t="str">
            <v>[04.00]</v>
          </cell>
          <cell r="L371">
            <v>256</v>
          </cell>
          <cell r="O371">
            <v>0</v>
          </cell>
        </row>
        <row r="372">
          <cell r="I372" t="str">
            <v>[24.12]</v>
          </cell>
          <cell r="J372" t="str">
            <v>[05.00]</v>
          </cell>
          <cell r="L372">
            <v>739</v>
          </cell>
          <cell r="O372">
            <v>0</v>
          </cell>
        </row>
        <row r="373">
          <cell r="I373" t="str">
            <v>[25.01]</v>
          </cell>
          <cell r="J373" t="str">
            <v>[06.00]</v>
          </cell>
          <cell r="L373">
            <v>364</v>
          </cell>
          <cell r="O373">
            <v>0</v>
          </cell>
        </row>
        <row r="374">
          <cell r="I374" t="str">
            <v>[27.01]</v>
          </cell>
          <cell r="J374" t="str">
            <v>[07.00]</v>
          </cell>
          <cell r="L374">
            <v>239</v>
          </cell>
          <cell r="O374">
            <v>0</v>
          </cell>
        </row>
        <row r="375">
          <cell r="I375" t="str">
            <v>[27.01]</v>
          </cell>
          <cell r="J375" t="str">
            <v>[08.00]</v>
          </cell>
          <cell r="L375">
            <v>280</v>
          </cell>
          <cell r="O375">
            <v>0</v>
          </cell>
        </row>
        <row r="376">
          <cell r="I376" t="str">
            <v>[27.11]</v>
          </cell>
          <cell r="J376" t="str">
            <v>[09.00]</v>
          </cell>
          <cell r="L376">
            <v>189</v>
          </cell>
          <cell r="O376">
            <v>0</v>
          </cell>
        </row>
        <row r="377">
          <cell r="I377" t="str">
            <v>[27.11]</v>
          </cell>
          <cell r="J377" t="str">
            <v>[10.00]</v>
          </cell>
          <cell r="L377">
            <v>655</v>
          </cell>
        </row>
        <row r="378">
          <cell r="I378" t="str">
            <v>[19.1]</v>
          </cell>
          <cell r="J378" t="str">
            <v>[01.00]</v>
          </cell>
          <cell r="L378">
            <v>168</v>
          </cell>
          <cell r="O378">
            <v>0</v>
          </cell>
        </row>
        <row r="379">
          <cell r="I379" t="str">
            <v>[19.1A]</v>
          </cell>
          <cell r="J379" t="str">
            <v>[02.00]</v>
          </cell>
          <cell r="L379">
            <v>160</v>
          </cell>
        </row>
        <row r="380">
          <cell r="I380" t="str">
            <v>[20.0]</v>
          </cell>
          <cell r="J380" t="str">
            <v>[03.00]</v>
          </cell>
          <cell r="L380">
            <v>2993</v>
          </cell>
          <cell r="O380">
            <v>0</v>
          </cell>
        </row>
        <row r="381">
          <cell r="I381" t="str">
            <v>[24.14]</v>
          </cell>
          <cell r="J381" t="str">
            <v>[04.00]</v>
          </cell>
          <cell r="L381">
            <v>825</v>
          </cell>
          <cell r="O381">
            <v>0</v>
          </cell>
        </row>
        <row r="382">
          <cell r="I382" t="str">
            <v>[26.10]</v>
          </cell>
          <cell r="J382" t="str">
            <v>[05.00]</v>
          </cell>
          <cell r="L382">
            <v>324</v>
          </cell>
          <cell r="O382">
            <v>0</v>
          </cell>
        </row>
        <row r="383">
          <cell r="I383" t="str">
            <v>[26.10]</v>
          </cell>
          <cell r="J383" t="str">
            <v>[06.00]</v>
          </cell>
          <cell r="L383">
            <v>214</v>
          </cell>
          <cell r="O383">
            <v>0</v>
          </cell>
        </row>
        <row r="384">
          <cell r="I384" t="str">
            <v>[27.12]</v>
          </cell>
          <cell r="J384" t="str">
            <v>[07.00]</v>
          </cell>
          <cell r="L384">
            <v>127</v>
          </cell>
          <cell r="O384">
            <v>0</v>
          </cell>
        </row>
        <row r="385">
          <cell r="I385" t="str">
            <v>[28.00_A]</v>
          </cell>
          <cell r="J385" t="str">
            <v>[08.00]</v>
          </cell>
          <cell r="L385">
            <v>568</v>
          </cell>
          <cell r="O385">
            <v>0</v>
          </cell>
        </row>
        <row r="386">
          <cell r="I386" t="str">
            <v>[28.00_A]</v>
          </cell>
          <cell r="J386" t="str">
            <v>[09.00]</v>
          </cell>
          <cell r="L386">
            <v>193</v>
          </cell>
        </row>
        <row r="387">
          <cell r="I387" t="str">
            <v>[16.4]</v>
          </cell>
          <cell r="J387" t="str">
            <v>[01.00]</v>
          </cell>
          <cell r="L387">
            <v>365</v>
          </cell>
          <cell r="O387">
            <v>0</v>
          </cell>
        </row>
        <row r="388">
          <cell r="I388" t="str">
            <v>[17.1B]</v>
          </cell>
          <cell r="J388" t="str">
            <v>[02.00]</v>
          </cell>
          <cell r="L388">
            <v>815</v>
          </cell>
        </row>
        <row r="389">
          <cell r="I389" t="str">
            <v>[20]</v>
          </cell>
          <cell r="J389" t="str">
            <v>[03.00]</v>
          </cell>
          <cell r="L389">
            <v>1189</v>
          </cell>
          <cell r="O389">
            <v>0</v>
          </cell>
        </row>
        <row r="390">
          <cell r="I390" t="str">
            <v>[22.34]</v>
          </cell>
          <cell r="J390" t="str">
            <v>[04.00]</v>
          </cell>
          <cell r="L390">
            <v>1159</v>
          </cell>
          <cell r="O390">
            <v>0</v>
          </cell>
        </row>
        <row r="391">
          <cell r="I391" t="str">
            <v>[23.02]</v>
          </cell>
          <cell r="J391" t="str">
            <v>[05.00]</v>
          </cell>
          <cell r="L391">
            <v>1820</v>
          </cell>
          <cell r="O391">
            <v>0</v>
          </cell>
        </row>
        <row r="392">
          <cell r="I392" t="str">
            <v>[27.11]</v>
          </cell>
          <cell r="J392" t="str">
            <v>[06.00]</v>
          </cell>
          <cell r="L392">
            <v>315</v>
          </cell>
          <cell r="O392">
            <v>0</v>
          </cell>
        </row>
        <row r="393">
          <cell r="I393" t="str">
            <v>[28.00_B]</v>
          </cell>
          <cell r="J393" t="str">
            <v>[07.00]</v>
          </cell>
          <cell r="L393">
            <v>697</v>
          </cell>
        </row>
        <row r="394">
          <cell r="I394" t="str">
            <v>[20]</v>
          </cell>
          <cell r="J394" t="str">
            <v>[01.00]</v>
          </cell>
          <cell r="L394">
            <v>313</v>
          </cell>
          <cell r="O394">
            <v>0</v>
          </cell>
        </row>
        <row r="395">
          <cell r="I395" t="str">
            <v>[21]</v>
          </cell>
          <cell r="J395" t="str">
            <v>[02.00]</v>
          </cell>
          <cell r="L395">
            <v>83</v>
          </cell>
          <cell r="O395">
            <v>0</v>
          </cell>
        </row>
        <row r="396">
          <cell r="I396" t="str">
            <v>[21]</v>
          </cell>
          <cell r="J396" t="str">
            <v>[02.01]</v>
          </cell>
          <cell r="L396">
            <v>2009</v>
          </cell>
          <cell r="O396">
            <v>0</v>
          </cell>
        </row>
        <row r="397">
          <cell r="I397" t="str">
            <v>[23.01]</v>
          </cell>
          <cell r="J397" t="str">
            <v>[03.01]</v>
          </cell>
          <cell r="L397">
            <v>867</v>
          </cell>
          <cell r="O397">
            <v>0</v>
          </cell>
        </row>
        <row r="398">
          <cell r="I398" t="str">
            <v>[24.14]</v>
          </cell>
          <cell r="J398" t="str">
            <v>[04.00]</v>
          </cell>
          <cell r="L398">
            <v>706</v>
          </cell>
          <cell r="O398">
            <v>0</v>
          </cell>
        </row>
        <row r="399">
          <cell r="I399" t="str">
            <v>[26.10]</v>
          </cell>
          <cell r="J399" t="str">
            <v>[05.00]</v>
          </cell>
          <cell r="L399">
            <v>182</v>
          </cell>
          <cell r="O399">
            <v>0</v>
          </cell>
        </row>
        <row r="400">
          <cell r="I400" t="str">
            <v>[26.10]</v>
          </cell>
          <cell r="J400" t="str">
            <v>[06.00]</v>
          </cell>
          <cell r="L400">
            <v>1097</v>
          </cell>
          <cell r="O400">
            <v>0</v>
          </cell>
        </row>
        <row r="401">
          <cell r="I401" t="str">
            <v>[28.00_F]</v>
          </cell>
          <cell r="J401" t="str">
            <v>[07.01]</v>
          </cell>
          <cell r="L401">
            <v>140</v>
          </cell>
        </row>
        <row r="402">
          <cell r="I402" t="str">
            <v>[25.10]</v>
          </cell>
          <cell r="J402" t="str">
            <v>[01.00]</v>
          </cell>
          <cell r="L402">
            <v>984</v>
          </cell>
          <cell r="O402">
            <v>0</v>
          </cell>
        </row>
        <row r="403">
          <cell r="I403" t="str">
            <v>[28.00_C]</v>
          </cell>
          <cell r="J403" t="str">
            <v>[02.00]</v>
          </cell>
          <cell r="L403">
            <v>27</v>
          </cell>
          <cell r="O403">
            <v>0</v>
          </cell>
        </row>
        <row r="404">
          <cell r="I404" t="str">
            <v>[28.00_D]</v>
          </cell>
          <cell r="J404" t="str">
            <v>[02.01]</v>
          </cell>
          <cell r="L404">
            <v>189</v>
          </cell>
        </row>
        <row r="405">
          <cell r="I405" t="str">
            <v>[28.00_E]</v>
          </cell>
          <cell r="J405" t="str">
            <v>[03.00]</v>
          </cell>
          <cell r="L405">
            <v>141</v>
          </cell>
        </row>
        <row r="406">
          <cell r="I406" t="str">
            <v>[28.00_F]</v>
          </cell>
          <cell r="J406" t="str">
            <v>[03.01]</v>
          </cell>
          <cell r="L406">
            <v>402</v>
          </cell>
        </row>
        <row r="407">
          <cell r="I407" t="str">
            <v>[16.4]</v>
          </cell>
          <cell r="J407" t="str">
            <v>[01.00]</v>
          </cell>
          <cell r="L407">
            <v>10</v>
          </cell>
          <cell r="O407">
            <v>0</v>
          </cell>
        </row>
        <row r="408">
          <cell r="I408" t="str">
            <v>[16.4]</v>
          </cell>
          <cell r="J408" t="str">
            <v>[02.00]</v>
          </cell>
          <cell r="L408">
            <v>910</v>
          </cell>
          <cell r="O408">
            <v>0</v>
          </cell>
        </row>
        <row r="409">
          <cell r="I409" t="str">
            <v>[19.0A]</v>
          </cell>
          <cell r="J409" t="str">
            <v>[03.00]</v>
          </cell>
          <cell r="L409">
            <v>2745</v>
          </cell>
          <cell r="O409">
            <v>0</v>
          </cell>
        </row>
        <row r="410">
          <cell r="I410" t="str">
            <v>[24.00]</v>
          </cell>
          <cell r="J410" t="str">
            <v>[04.00]</v>
          </cell>
          <cell r="L410">
            <v>198</v>
          </cell>
          <cell r="O410">
            <v>0</v>
          </cell>
        </row>
        <row r="411">
          <cell r="I411" t="str">
            <v>[24.10]</v>
          </cell>
          <cell r="J411" t="str">
            <v>[05.00]</v>
          </cell>
          <cell r="L411">
            <v>147</v>
          </cell>
          <cell r="O411">
            <v>0</v>
          </cell>
        </row>
        <row r="412">
          <cell r="I412" t="str">
            <v>[24.12]</v>
          </cell>
          <cell r="J412" t="str">
            <v>[06.00]</v>
          </cell>
          <cell r="L412">
            <v>1589</v>
          </cell>
          <cell r="O412">
            <v>0</v>
          </cell>
        </row>
        <row r="413">
          <cell r="I413" t="str">
            <v>[27.11]</v>
          </cell>
          <cell r="J413" t="str">
            <v>[07.00]</v>
          </cell>
          <cell r="L413">
            <v>742</v>
          </cell>
        </row>
        <row r="414">
          <cell r="I414" t="str">
            <v>[28.00_E]</v>
          </cell>
          <cell r="J414" t="str">
            <v>[08.00]</v>
          </cell>
          <cell r="L414">
            <v>207</v>
          </cell>
        </row>
        <row r="415">
          <cell r="I415" t="str">
            <v>[20]</v>
          </cell>
          <cell r="J415" t="str">
            <v>[01.00]</v>
          </cell>
          <cell r="L415">
            <v>476</v>
          </cell>
        </row>
        <row r="416">
          <cell r="I416" t="str">
            <v>[22]</v>
          </cell>
          <cell r="J416" t="str">
            <v>[02.00]</v>
          </cell>
          <cell r="L416">
            <v>674</v>
          </cell>
          <cell r="O416">
            <v>0</v>
          </cell>
        </row>
        <row r="417">
          <cell r="I417" t="str">
            <v>[22.32]</v>
          </cell>
          <cell r="J417" t="str">
            <v>[03.00]</v>
          </cell>
          <cell r="L417">
            <v>1159</v>
          </cell>
          <cell r="O417">
            <v>0</v>
          </cell>
        </row>
        <row r="418">
          <cell r="I418" t="str">
            <v>[22.32]</v>
          </cell>
          <cell r="J418" t="str">
            <v>[04.00]</v>
          </cell>
          <cell r="L418">
            <v>353</v>
          </cell>
          <cell r="O418">
            <v>0</v>
          </cell>
        </row>
        <row r="419">
          <cell r="I419" t="str">
            <v>[24.13]</v>
          </cell>
          <cell r="J419" t="str">
            <v>[05.00]</v>
          </cell>
          <cell r="L419">
            <v>950</v>
          </cell>
          <cell r="O419">
            <v>0</v>
          </cell>
        </row>
        <row r="420">
          <cell r="I420" t="str">
            <v>[26.00]</v>
          </cell>
          <cell r="J420" t="str">
            <v>[06.00]</v>
          </cell>
          <cell r="L420">
            <v>1529</v>
          </cell>
          <cell r="O420">
            <v>0</v>
          </cell>
        </row>
        <row r="421">
          <cell r="I421" t="str">
            <v>[24.12]</v>
          </cell>
          <cell r="J421" t="str">
            <v>[01.00]</v>
          </cell>
          <cell r="L421">
            <v>2498</v>
          </cell>
          <cell r="O421">
            <v>0</v>
          </cell>
        </row>
        <row r="422">
          <cell r="I422" t="str">
            <v>[18.1A]</v>
          </cell>
          <cell r="J422" t="str">
            <v>[1.1]</v>
          </cell>
          <cell r="L422">
            <v>174</v>
          </cell>
        </row>
        <row r="423">
          <cell r="I423" t="str">
            <v>[]</v>
          </cell>
          <cell r="J423" t="str">
            <v>[1.1]</v>
          </cell>
          <cell r="L423">
            <v>1017</v>
          </cell>
          <cell r="O423">
            <v>0</v>
          </cell>
        </row>
        <row r="424">
          <cell r="I424" t="str">
            <v>[22.00]</v>
          </cell>
          <cell r="J424" t="str">
            <v>[02.00]</v>
          </cell>
          <cell r="L424">
            <v>227</v>
          </cell>
          <cell r="O424">
            <v>0</v>
          </cell>
        </row>
        <row r="425">
          <cell r="I425" t="str">
            <v>[22.12]</v>
          </cell>
          <cell r="J425" t="str">
            <v>[04.00]</v>
          </cell>
          <cell r="L425">
            <v>1234</v>
          </cell>
          <cell r="O425">
            <v>0</v>
          </cell>
        </row>
        <row r="426">
          <cell r="I426" t="str">
            <v>[22.42]</v>
          </cell>
          <cell r="J426" t="str">
            <v>[05.00]</v>
          </cell>
          <cell r="L426">
            <v>357</v>
          </cell>
          <cell r="O426">
            <v>0</v>
          </cell>
        </row>
        <row r="427">
          <cell r="I427" t="str">
            <v>[23.02]</v>
          </cell>
          <cell r="J427" t="str">
            <v>[06.01]</v>
          </cell>
          <cell r="L427">
            <v>2815</v>
          </cell>
          <cell r="O427">
            <v>0</v>
          </cell>
        </row>
        <row r="428">
          <cell r="I428" t="str">
            <v>[27.11]</v>
          </cell>
          <cell r="J428" t="str">
            <v>[01.00]</v>
          </cell>
          <cell r="L428">
            <v>932</v>
          </cell>
          <cell r="O428">
            <v>0</v>
          </cell>
        </row>
        <row r="429">
          <cell r="I429" t="str">
            <v>[28.01]</v>
          </cell>
          <cell r="J429" t="str">
            <v>[02.00]</v>
          </cell>
          <cell r="L429">
            <v>56</v>
          </cell>
        </row>
        <row r="430">
          <cell r="I430" t="str">
            <v>[19]</v>
          </cell>
          <cell r="J430" t="str">
            <v>[01.00]</v>
          </cell>
          <cell r="L430">
            <v>69</v>
          </cell>
          <cell r="O430">
            <v>0</v>
          </cell>
        </row>
        <row r="431">
          <cell r="I431" t="str">
            <v>[19.0A]</v>
          </cell>
          <cell r="J431" t="str">
            <v>[02.00]</v>
          </cell>
          <cell r="L431">
            <v>24</v>
          </cell>
        </row>
        <row r="432">
          <cell r="I432" t="str">
            <v>[19.0A]</v>
          </cell>
          <cell r="J432" t="str">
            <v>[02.01]</v>
          </cell>
          <cell r="L432">
            <v>93</v>
          </cell>
          <cell r="O432">
            <v>0</v>
          </cell>
        </row>
        <row r="433">
          <cell r="I433" t="str">
            <v>[19.1A]</v>
          </cell>
          <cell r="J433" t="str">
            <v>[03.00]</v>
          </cell>
          <cell r="L433">
            <v>49</v>
          </cell>
        </row>
        <row r="434">
          <cell r="I434" t="str">
            <v>[19.1A]</v>
          </cell>
          <cell r="J434" t="str">
            <v>[04.00]</v>
          </cell>
          <cell r="L434">
            <v>472</v>
          </cell>
        </row>
        <row r="435">
          <cell r="I435" t="str">
            <v>[21.00]</v>
          </cell>
          <cell r="J435" t="str">
            <v>[05.00]</v>
          </cell>
          <cell r="L435">
            <v>109</v>
          </cell>
          <cell r="O435">
            <v>0</v>
          </cell>
        </row>
        <row r="436">
          <cell r="I436" t="str">
            <v>[21.00]</v>
          </cell>
          <cell r="J436" t="str">
            <v>[05.01]</v>
          </cell>
          <cell r="L436">
            <v>3001</v>
          </cell>
          <cell r="O436">
            <v>0</v>
          </cell>
        </row>
        <row r="437">
          <cell r="I437" t="str">
            <v>[24.14]</v>
          </cell>
          <cell r="J437" t="str">
            <v>[06.00]</v>
          </cell>
          <cell r="L437">
            <v>1150</v>
          </cell>
          <cell r="O437">
            <v>0</v>
          </cell>
        </row>
        <row r="438">
          <cell r="I438" t="str">
            <v>[28.00_C]</v>
          </cell>
          <cell r="J438" t="str">
            <v>[07.01]</v>
          </cell>
          <cell r="L438">
            <v>27</v>
          </cell>
          <cell r="O438">
            <v>0</v>
          </cell>
        </row>
        <row r="439">
          <cell r="I439" t="str">
            <v>[28.00_D]</v>
          </cell>
          <cell r="J439" t="str">
            <v>[07.02]</v>
          </cell>
          <cell r="L439">
            <v>104</v>
          </cell>
          <cell r="O439">
            <v>0</v>
          </cell>
        </row>
        <row r="440">
          <cell r="I440" t="str">
            <v>[28.00_D]</v>
          </cell>
          <cell r="J440" t="str">
            <v>[08.00]</v>
          </cell>
          <cell r="L440">
            <v>85</v>
          </cell>
        </row>
        <row r="441">
          <cell r="I441" t="str">
            <v>[28.00_E]</v>
          </cell>
          <cell r="J441" t="str">
            <v>[09.00]</v>
          </cell>
          <cell r="L441">
            <v>141</v>
          </cell>
        </row>
        <row r="442">
          <cell r="I442" t="str">
            <v>[28.00_F]</v>
          </cell>
          <cell r="J442" t="str">
            <v>[09.01]</v>
          </cell>
          <cell r="L442">
            <v>402</v>
          </cell>
        </row>
        <row r="443">
          <cell r="I443" t="str">
            <v>[22.00]</v>
          </cell>
          <cell r="J443" t="str">
            <v>[01.00]</v>
          </cell>
          <cell r="L443">
            <v>2558</v>
          </cell>
          <cell r="O443">
            <v>0</v>
          </cell>
        </row>
        <row r="444">
          <cell r="I444" t="str">
            <v>[24.14]</v>
          </cell>
          <cell r="J444" t="str">
            <v>[02.00]</v>
          </cell>
          <cell r="L444">
            <v>712</v>
          </cell>
        </row>
        <row r="445">
          <cell r="I445" t="str">
            <v>[26.10]</v>
          </cell>
          <cell r="J445" t="str">
            <v>[03.00]</v>
          </cell>
          <cell r="L445">
            <v>182</v>
          </cell>
          <cell r="O445">
            <v>0</v>
          </cell>
        </row>
        <row r="446">
          <cell r="I446" t="str">
            <v>[26.10]</v>
          </cell>
          <cell r="J446" t="str">
            <v>[04.00]</v>
          </cell>
          <cell r="L446">
            <v>1098</v>
          </cell>
          <cell r="O446">
            <v>0</v>
          </cell>
        </row>
        <row r="447">
          <cell r="I447" t="str">
            <v>[28.00_F]</v>
          </cell>
          <cell r="J447" t="str">
            <v>[05.01]</v>
          </cell>
          <cell r="L447">
            <v>139</v>
          </cell>
        </row>
        <row r="448">
          <cell r="I448" t="str">
            <v>[21]</v>
          </cell>
          <cell r="J448" t="str">
            <v>[01.00]</v>
          </cell>
          <cell r="L448">
            <v>377</v>
          </cell>
          <cell r="O448">
            <v>0</v>
          </cell>
        </row>
        <row r="449">
          <cell r="I449" t="str">
            <v>[22]</v>
          </cell>
          <cell r="J449" t="str">
            <v>[02.00]</v>
          </cell>
          <cell r="L449">
            <v>252</v>
          </cell>
          <cell r="O449">
            <v>0</v>
          </cell>
        </row>
        <row r="450">
          <cell r="I450" t="str">
            <v>[22.12]</v>
          </cell>
          <cell r="J450" t="str">
            <v>[03.00]</v>
          </cell>
          <cell r="L450">
            <v>44</v>
          </cell>
          <cell r="O450">
            <v>0</v>
          </cell>
        </row>
        <row r="451">
          <cell r="I451" t="str">
            <v>[22.12]</v>
          </cell>
          <cell r="J451" t="str">
            <v>[04.00]</v>
          </cell>
          <cell r="L451">
            <v>47</v>
          </cell>
          <cell r="O451">
            <v>0</v>
          </cell>
        </row>
        <row r="452">
          <cell r="I452" t="str">
            <v>[22.30]</v>
          </cell>
          <cell r="J452" t="str">
            <v>[05.00]</v>
          </cell>
          <cell r="L452">
            <v>326</v>
          </cell>
          <cell r="O452">
            <v>0</v>
          </cell>
        </row>
        <row r="453">
          <cell r="I453" t="str">
            <v>[22.34]</v>
          </cell>
          <cell r="J453" t="str">
            <v>[06.00]</v>
          </cell>
          <cell r="L453">
            <v>778</v>
          </cell>
          <cell r="O453">
            <v>0</v>
          </cell>
        </row>
        <row r="454">
          <cell r="I454" t="str">
            <v>[22.42]</v>
          </cell>
          <cell r="J454" t="str">
            <v>[07.00]</v>
          </cell>
          <cell r="L454">
            <v>1043</v>
          </cell>
          <cell r="O454">
            <v>0</v>
          </cell>
        </row>
        <row r="455">
          <cell r="I455" t="str">
            <v>[25.00]</v>
          </cell>
          <cell r="J455" t="str">
            <v>[08.00]</v>
          </cell>
          <cell r="L455">
            <v>621</v>
          </cell>
          <cell r="O455">
            <v>0</v>
          </cell>
        </row>
        <row r="456">
          <cell r="I456" t="str">
            <v>[25.00]</v>
          </cell>
          <cell r="J456" t="str">
            <v>[09.00]</v>
          </cell>
          <cell r="L456">
            <v>703</v>
          </cell>
          <cell r="O456">
            <v>0</v>
          </cell>
        </row>
        <row r="457">
          <cell r="I457" t="str">
            <v>[27.12]</v>
          </cell>
          <cell r="J457" t="str">
            <v>[10.00]</v>
          </cell>
          <cell r="L457">
            <v>132</v>
          </cell>
          <cell r="O457">
            <v>0</v>
          </cell>
        </row>
        <row r="458">
          <cell r="I458" t="str">
            <v>[28.00_D]</v>
          </cell>
          <cell r="J458" t="str">
            <v>[11.00]</v>
          </cell>
          <cell r="L458">
            <v>553</v>
          </cell>
        </row>
        <row r="459">
          <cell r="I459" t="str">
            <v>[28.00_D]</v>
          </cell>
          <cell r="J459" t="str">
            <v>[12.00]</v>
          </cell>
          <cell r="L459">
            <v>130</v>
          </cell>
        </row>
        <row r="460">
          <cell r="I460" t="str">
            <v>[11.1]</v>
          </cell>
          <cell r="J460" t="str">
            <v>[01.00]</v>
          </cell>
          <cell r="L460">
            <v>915</v>
          </cell>
          <cell r="O460">
            <v>0</v>
          </cell>
        </row>
        <row r="461">
          <cell r="I461" t="str">
            <v>[19.0A]</v>
          </cell>
          <cell r="J461" t="str">
            <v>[03.00]</v>
          </cell>
          <cell r="L461">
            <v>98</v>
          </cell>
          <cell r="O461">
            <v>0</v>
          </cell>
        </row>
        <row r="462">
          <cell r="I462" t="str">
            <v>[19.1A]</v>
          </cell>
          <cell r="J462" t="str">
            <v>[04.00]</v>
          </cell>
          <cell r="L462">
            <v>49</v>
          </cell>
          <cell r="O462">
            <v>0</v>
          </cell>
        </row>
        <row r="463">
          <cell r="I463" t="str">
            <v>[19.1A]</v>
          </cell>
          <cell r="J463" t="str">
            <v>[05.00]</v>
          </cell>
          <cell r="L463">
            <v>472</v>
          </cell>
          <cell r="O463">
            <v>0</v>
          </cell>
        </row>
        <row r="464">
          <cell r="I464" t="str">
            <v>[21.00]</v>
          </cell>
          <cell r="J464" t="str">
            <v>[06.00]</v>
          </cell>
          <cell r="L464">
            <v>109</v>
          </cell>
          <cell r="O464">
            <v>0</v>
          </cell>
        </row>
        <row r="465">
          <cell r="I465" t="str">
            <v>[21.00]</v>
          </cell>
          <cell r="J465" t="str">
            <v>[06.01]</v>
          </cell>
          <cell r="L465">
            <v>2983</v>
          </cell>
          <cell r="O465">
            <v>0</v>
          </cell>
        </row>
        <row r="466">
          <cell r="I466" t="str">
            <v>[24.14]</v>
          </cell>
          <cell r="J466" t="str">
            <v>[07.00]</v>
          </cell>
          <cell r="L466">
            <v>36</v>
          </cell>
          <cell r="O466">
            <v>0</v>
          </cell>
        </row>
        <row r="467">
          <cell r="I467" t="str">
            <v>[24.14]</v>
          </cell>
          <cell r="J467" t="str">
            <v>[08.00]</v>
          </cell>
          <cell r="L467">
            <v>84</v>
          </cell>
          <cell r="O467">
            <v>0</v>
          </cell>
        </row>
        <row r="468">
          <cell r="I468" t="str">
            <v>[24.14]</v>
          </cell>
          <cell r="J468" t="str">
            <v>[09.00]</v>
          </cell>
          <cell r="L468">
            <v>451</v>
          </cell>
          <cell r="O468">
            <v>0</v>
          </cell>
        </row>
        <row r="469">
          <cell r="I469" t="str">
            <v>[26.10]</v>
          </cell>
          <cell r="J469" t="str">
            <v>[10.00]</v>
          </cell>
          <cell r="L469">
            <v>239</v>
          </cell>
          <cell r="O469">
            <v>0</v>
          </cell>
        </row>
        <row r="470">
          <cell r="I470" t="str">
            <v>[26.10]</v>
          </cell>
          <cell r="J470" t="str">
            <v>[11.00]</v>
          </cell>
          <cell r="L470">
            <v>359</v>
          </cell>
        </row>
        <row r="471">
          <cell r="I471" t="str">
            <v>[28.00_C]</v>
          </cell>
          <cell r="J471" t="str">
            <v>[12.00]</v>
          </cell>
          <cell r="L471">
            <v>26</v>
          </cell>
        </row>
        <row r="472">
          <cell r="I472" t="str">
            <v>[28.00_D]</v>
          </cell>
          <cell r="J472" t="str">
            <v>[12.01]</v>
          </cell>
          <cell r="L472">
            <v>104</v>
          </cell>
        </row>
        <row r="473">
          <cell r="I473" t="str">
            <v>[28.00_D]</v>
          </cell>
          <cell r="J473" t="str">
            <v>[13.00]</v>
          </cell>
          <cell r="L473">
            <v>85</v>
          </cell>
        </row>
        <row r="474">
          <cell r="I474" t="str">
            <v>[28.00_E]</v>
          </cell>
          <cell r="J474" t="str">
            <v>[14.00]</v>
          </cell>
          <cell r="L474">
            <v>91</v>
          </cell>
        </row>
        <row r="475">
          <cell r="I475" t="str">
            <v>[28.00_E]</v>
          </cell>
          <cell r="J475" t="str">
            <v>[15.00]</v>
          </cell>
          <cell r="L475">
            <v>50</v>
          </cell>
        </row>
        <row r="476">
          <cell r="I476" t="str">
            <v>[28.00_F]</v>
          </cell>
          <cell r="J476" t="str">
            <v>[15.01]</v>
          </cell>
          <cell r="L476">
            <v>402</v>
          </cell>
        </row>
        <row r="477">
          <cell r="I477" t="str">
            <v>[22]</v>
          </cell>
          <cell r="J477" t="str">
            <v>[01.00]</v>
          </cell>
          <cell r="L477">
            <v>920</v>
          </cell>
          <cell r="O477">
            <v>0</v>
          </cell>
        </row>
        <row r="478">
          <cell r="I478" t="str">
            <v>[22.41]</v>
          </cell>
          <cell r="J478" t="str">
            <v>[02.00]</v>
          </cell>
          <cell r="L478">
            <v>265</v>
          </cell>
          <cell r="O478">
            <v>0</v>
          </cell>
        </row>
        <row r="479">
          <cell r="I479" t="str">
            <v>[22.42]</v>
          </cell>
          <cell r="J479" t="str">
            <v>[03.00]</v>
          </cell>
          <cell r="L479">
            <v>1181</v>
          </cell>
          <cell r="O479">
            <v>0</v>
          </cell>
        </row>
        <row r="480">
          <cell r="I480" t="str">
            <v>[25.00]</v>
          </cell>
          <cell r="J480" t="str">
            <v>[04.00]</v>
          </cell>
          <cell r="L480">
            <v>1543</v>
          </cell>
          <cell r="O480">
            <v>0</v>
          </cell>
        </row>
        <row r="481">
          <cell r="I481" t="str">
            <v>[28.00_D]</v>
          </cell>
          <cell r="J481" t="str">
            <v>[05.00]</v>
          </cell>
          <cell r="L481">
            <v>634</v>
          </cell>
        </row>
        <row r="482">
          <cell r="I482" t="str">
            <v>[25.01]</v>
          </cell>
          <cell r="J482" t="str">
            <v>[01.00]</v>
          </cell>
          <cell r="L482">
            <v>222</v>
          </cell>
        </row>
        <row r="483">
          <cell r="I483" t="str">
            <v>[26.10]</v>
          </cell>
          <cell r="J483" t="str">
            <v>[02.00]</v>
          </cell>
          <cell r="L483">
            <v>482</v>
          </cell>
          <cell r="O483">
            <v>0</v>
          </cell>
        </row>
        <row r="484">
          <cell r="I484" t="str">
            <v>[26.10]</v>
          </cell>
          <cell r="J484" t="str">
            <v>[02.01]</v>
          </cell>
          <cell r="L484">
            <v>807</v>
          </cell>
          <cell r="O484">
            <v>0</v>
          </cell>
        </row>
        <row r="485">
          <cell r="I485" t="str">
            <v>[28.00_E]</v>
          </cell>
          <cell r="J485" t="str">
            <v>[03.00]</v>
          </cell>
          <cell r="L485">
            <v>126</v>
          </cell>
        </row>
        <row r="486">
          <cell r="I486" t="str">
            <v>[28.00_E]</v>
          </cell>
          <cell r="J486" t="str">
            <v>[04.00]</v>
          </cell>
          <cell r="L486">
            <v>123</v>
          </cell>
        </row>
        <row r="487">
          <cell r="I487" t="str">
            <v>[23.02_A]</v>
          </cell>
          <cell r="J487" t="str">
            <v>[01.00]</v>
          </cell>
          <cell r="L487">
            <v>1978</v>
          </cell>
          <cell r="O487">
            <v>0</v>
          </cell>
        </row>
        <row r="488">
          <cell r="I488" t="str">
            <v>[27.12]</v>
          </cell>
          <cell r="J488" t="str">
            <v>[02.00]</v>
          </cell>
          <cell r="L488">
            <v>7</v>
          </cell>
          <cell r="O488">
            <v>0</v>
          </cell>
        </row>
        <row r="489">
          <cell r="I489" t="str">
            <v>[27.12]</v>
          </cell>
          <cell r="J489" t="str">
            <v>[02.01]</v>
          </cell>
          <cell r="L489">
            <v>725</v>
          </cell>
          <cell r="O489">
            <v>0</v>
          </cell>
        </row>
        <row r="490">
          <cell r="I490" t="str">
            <v>[22.51]</v>
          </cell>
          <cell r="J490" t="str">
            <v>[01.00]</v>
          </cell>
          <cell r="L490">
            <v>5</v>
          </cell>
          <cell r="O490">
            <v>0</v>
          </cell>
        </row>
        <row r="491">
          <cell r="I491" t="str">
            <v>[22.52]</v>
          </cell>
          <cell r="J491" t="str">
            <v>[02.00]</v>
          </cell>
          <cell r="L491">
            <v>1003</v>
          </cell>
          <cell r="O491">
            <v>0</v>
          </cell>
        </row>
        <row r="492">
          <cell r="I492" t="str">
            <v>[23.02_A]</v>
          </cell>
          <cell r="J492" t="str">
            <v>[03.00]</v>
          </cell>
          <cell r="L492">
            <v>1974</v>
          </cell>
          <cell r="O492">
            <v>0</v>
          </cell>
        </row>
        <row r="493">
          <cell r="I493" t="str">
            <v>[28.00_A]</v>
          </cell>
          <cell r="J493" t="str">
            <v>[04.00]</v>
          </cell>
          <cell r="L493">
            <v>7</v>
          </cell>
          <cell r="O493">
            <v>0</v>
          </cell>
        </row>
        <row r="494">
          <cell r="I494" t="str">
            <v>[28.00_A]</v>
          </cell>
          <cell r="J494" t="str">
            <v>[04.01]</v>
          </cell>
          <cell r="L494">
            <v>725</v>
          </cell>
        </row>
        <row r="495">
          <cell r="I495" t="str">
            <v>[21.00]</v>
          </cell>
          <cell r="J495" t="str">
            <v>[01.00]</v>
          </cell>
          <cell r="L495">
            <v>384</v>
          </cell>
        </row>
        <row r="496">
          <cell r="I496" t="str">
            <v>[22.00]</v>
          </cell>
          <cell r="J496" t="str">
            <v>[02.00]</v>
          </cell>
          <cell r="L496">
            <v>2568</v>
          </cell>
          <cell r="O496">
            <v>0</v>
          </cell>
        </row>
        <row r="497">
          <cell r="I497" t="str">
            <v>[24.14]</v>
          </cell>
          <cell r="J497" t="str">
            <v>[03.00]</v>
          </cell>
          <cell r="L497">
            <v>704</v>
          </cell>
          <cell r="O497">
            <v>0</v>
          </cell>
        </row>
        <row r="498">
          <cell r="I498" t="str">
            <v>[26.10]</v>
          </cell>
          <cell r="J498" t="str">
            <v>[04.00]</v>
          </cell>
          <cell r="L498">
            <v>182</v>
          </cell>
          <cell r="O498">
            <v>0</v>
          </cell>
        </row>
        <row r="499">
          <cell r="I499" t="str">
            <v>[26.10]</v>
          </cell>
          <cell r="J499" t="str">
            <v>[05.00]</v>
          </cell>
          <cell r="L499">
            <v>1097</v>
          </cell>
          <cell r="O499">
            <v>0</v>
          </cell>
        </row>
        <row r="500">
          <cell r="I500" t="str">
            <v>[28.00_F]</v>
          </cell>
          <cell r="J500" t="str">
            <v>[06.01]</v>
          </cell>
          <cell r="L500">
            <v>140</v>
          </cell>
        </row>
        <row r="501">
          <cell r="I501" t="str">
            <v>[28.01_BFZ]</v>
          </cell>
          <cell r="J501" t="str">
            <v>[01.00]</v>
          </cell>
          <cell r="L501">
            <v>126</v>
          </cell>
        </row>
        <row r="502">
          <cell r="I502" t="str">
            <v>[28.03_BFZ]</v>
          </cell>
          <cell r="J502" t="str">
            <v>[02.00]</v>
          </cell>
          <cell r="L502">
            <v>123</v>
          </cell>
        </row>
        <row r="503">
          <cell r="I503" t="str">
            <v>[11.1]</v>
          </cell>
          <cell r="J503" t="str">
            <v>[01.00]</v>
          </cell>
          <cell r="L503">
            <v>1331</v>
          </cell>
          <cell r="O503">
            <v>0</v>
          </cell>
        </row>
        <row r="504">
          <cell r="I504" t="str">
            <v>[11.1]</v>
          </cell>
          <cell r="J504" t="str">
            <v>[01.00]</v>
          </cell>
          <cell r="L504">
            <v>355</v>
          </cell>
          <cell r="O504">
            <v>0</v>
          </cell>
        </row>
        <row r="505">
          <cell r="I505" t="str">
            <v>[20.0]</v>
          </cell>
          <cell r="J505" t="str">
            <v>[02.00]</v>
          </cell>
          <cell r="L505">
            <v>309</v>
          </cell>
          <cell r="O505">
            <v>0</v>
          </cell>
        </row>
        <row r="506">
          <cell r="I506" t="str">
            <v>[20.0]</v>
          </cell>
          <cell r="J506" t="str">
            <v>[03.00]</v>
          </cell>
          <cell r="L506">
            <v>716</v>
          </cell>
          <cell r="O506">
            <v>0</v>
          </cell>
        </row>
        <row r="507">
          <cell r="I507" t="str">
            <v>[22.31]</v>
          </cell>
          <cell r="J507" t="str">
            <v>[04.00]</v>
          </cell>
          <cell r="L507">
            <v>721</v>
          </cell>
          <cell r="O507">
            <v>0</v>
          </cell>
        </row>
        <row r="508">
          <cell r="I508" t="str">
            <v>[22.34]</v>
          </cell>
          <cell r="J508" t="str">
            <v>[05.00]</v>
          </cell>
          <cell r="L508">
            <v>824</v>
          </cell>
          <cell r="O508">
            <v>0</v>
          </cell>
        </row>
        <row r="509">
          <cell r="I509" t="str">
            <v>[22.34]</v>
          </cell>
          <cell r="J509" t="str">
            <v>[06.00]</v>
          </cell>
          <cell r="L509">
            <v>1616</v>
          </cell>
          <cell r="O509">
            <v>0</v>
          </cell>
        </row>
        <row r="510">
          <cell r="I510" t="str">
            <v>[22.34]</v>
          </cell>
          <cell r="J510" t="str">
            <v>[07.00]</v>
          </cell>
          <cell r="L510">
            <v>355</v>
          </cell>
        </row>
        <row r="511">
          <cell r="I511" t="str">
            <v>[28.00_D]</v>
          </cell>
          <cell r="J511" t="str">
            <v>[08.00]</v>
          </cell>
          <cell r="L511">
            <v>149</v>
          </cell>
        </row>
        <row r="512">
          <cell r="I512" t="str">
            <v>[28.00_D]</v>
          </cell>
          <cell r="J512" t="str">
            <v>[08.01]</v>
          </cell>
          <cell r="L512">
            <v>42</v>
          </cell>
        </row>
        <row r="513">
          <cell r="I513" t="str">
            <v>[28.00_D]</v>
          </cell>
          <cell r="J513" t="str">
            <v>[08.02]</v>
          </cell>
          <cell r="L513">
            <v>210</v>
          </cell>
        </row>
        <row r="514">
          <cell r="I514" t="str">
            <v>[28.00_D]</v>
          </cell>
          <cell r="J514" t="str">
            <v>[08.03]</v>
          </cell>
          <cell r="L514">
            <v>305</v>
          </cell>
        </row>
        <row r="515">
          <cell r="I515" t="str">
            <v>[22.34]</v>
          </cell>
          <cell r="J515" t="str">
            <v>[01.00]</v>
          </cell>
          <cell r="L515">
            <v>1443</v>
          </cell>
        </row>
        <row r="516">
          <cell r="I516" t="str">
            <v>[24.14]</v>
          </cell>
          <cell r="J516" t="str">
            <v>[02.00]</v>
          </cell>
          <cell r="L516">
            <v>570</v>
          </cell>
        </row>
        <row r="517">
          <cell r="I517" t="str">
            <v>[25.00]</v>
          </cell>
          <cell r="J517" t="str">
            <v>[03.00]</v>
          </cell>
          <cell r="L517">
            <v>505</v>
          </cell>
          <cell r="O517">
            <v>0</v>
          </cell>
        </row>
        <row r="518">
          <cell r="I518" t="str">
            <v>[26.10]</v>
          </cell>
          <cell r="J518" t="str">
            <v>[04.00]</v>
          </cell>
          <cell r="L518">
            <v>214</v>
          </cell>
          <cell r="O518">
            <v>0</v>
          </cell>
        </row>
        <row r="519">
          <cell r="I519" t="str">
            <v>[26.10]</v>
          </cell>
          <cell r="J519" t="str">
            <v>[05.00]</v>
          </cell>
          <cell r="L519">
            <v>998</v>
          </cell>
          <cell r="O519">
            <v>0</v>
          </cell>
        </row>
        <row r="520">
          <cell r="I520" t="str">
            <v>[28.00_F]</v>
          </cell>
          <cell r="J520" t="str">
            <v>[06.00]</v>
          </cell>
          <cell r="L520">
            <v>269</v>
          </cell>
        </row>
        <row r="521">
          <cell r="I521" t="str">
            <v>[16.5B]</v>
          </cell>
          <cell r="J521" t="str">
            <v>[01.00]</v>
          </cell>
          <cell r="L521">
            <v>728</v>
          </cell>
          <cell r="O521">
            <v>0</v>
          </cell>
        </row>
        <row r="522">
          <cell r="I522" t="str">
            <v>[19.1A]</v>
          </cell>
          <cell r="J522" t="str">
            <v>[05.00]</v>
          </cell>
          <cell r="L522">
            <v>513</v>
          </cell>
        </row>
        <row r="523">
          <cell r="I523" t="str">
            <v>[21.00]</v>
          </cell>
          <cell r="J523" t="str">
            <v>[06.00]</v>
          </cell>
          <cell r="L523">
            <v>699</v>
          </cell>
        </row>
        <row r="524">
          <cell r="I524" t="str">
            <v>[22.30]</v>
          </cell>
          <cell r="J524" t="str">
            <v>[07.00]</v>
          </cell>
          <cell r="O524">
            <v>0</v>
          </cell>
        </row>
        <row r="525">
          <cell r="I525" t="str">
            <v>[22.34]</v>
          </cell>
          <cell r="J525" t="str">
            <v>[08.00]</v>
          </cell>
          <cell r="L525">
            <v>830</v>
          </cell>
          <cell r="O525">
            <v>0</v>
          </cell>
        </row>
        <row r="526">
          <cell r="I526" t="str">
            <v>[23.02]</v>
          </cell>
          <cell r="J526" t="str">
            <v>[09.00]</v>
          </cell>
          <cell r="L526">
            <v>1455</v>
          </cell>
          <cell r="O526">
            <v>0</v>
          </cell>
        </row>
        <row r="527">
          <cell r="I527" t="str">
            <v>[23.02]</v>
          </cell>
          <cell r="J527" t="str">
            <v>[10.00]</v>
          </cell>
          <cell r="L527">
            <v>443</v>
          </cell>
          <cell r="O527">
            <v>0</v>
          </cell>
        </row>
        <row r="528">
          <cell r="I528" t="str">
            <v>[27.11]</v>
          </cell>
          <cell r="J528" t="str">
            <v>[11.00]</v>
          </cell>
          <cell r="L528">
            <v>33</v>
          </cell>
        </row>
        <row r="529">
          <cell r="I529" t="str">
            <v>[27.11]</v>
          </cell>
          <cell r="J529" t="str">
            <v>[11.01]</v>
          </cell>
          <cell r="L529">
            <v>378</v>
          </cell>
        </row>
        <row r="530">
          <cell r="I530" t="str">
            <v>[28.00_D]</v>
          </cell>
          <cell r="J530" t="str">
            <v>[12.00]</v>
          </cell>
          <cell r="L530">
            <v>46</v>
          </cell>
        </row>
        <row r="531">
          <cell r="I531" t="str">
            <v>[28.00_D]</v>
          </cell>
          <cell r="J531" t="str">
            <v>[12.01]</v>
          </cell>
          <cell r="L531">
            <v>178</v>
          </cell>
        </row>
        <row r="532">
          <cell r="I532" t="str">
            <v>[28.00_D]</v>
          </cell>
          <cell r="J532" t="str">
            <v>[13.00]</v>
          </cell>
          <cell r="L532">
            <v>238</v>
          </cell>
        </row>
        <row r="533">
          <cell r="I533" t="str">
            <v>[28.00_D]</v>
          </cell>
          <cell r="J533" t="str">
            <v>[14.00]</v>
          </cell>
          <cell r="L533">
            <v>151</v>
          </cell>
        </row>
        <row r="534">
          <cell r="I534" t="str">
            <v>[18.0]</v>
          </cell>
          <cell r="J534" t="str">
            <v>[01.00]</v>
          </cell>
          <cell r="L534">
            <v>355</v>
          </cell>
          <cell r="O534">
            <v>0</v>
          </cell>
        </row>
        <row r="535">
          <cell r="I535" t="str">
            <v>[19.1]</v>
          </cell>
          <cell r="J535" t="str">
            <v>[02.00]</v>
          </cell>
          <cell r="L535">
            <v>310</v>
          </cell>
          <cell r="O535">
            <v>0</v>
          </cell>
        </row>
        <row r="536">
          <cell r="I536" t="str">
            <v>[19.1A]</v>
          </cell>
          <cell r="J536" t="str">
            <v>[03.00]</v>
          </cell>
          <cell r="L536">
            <v>476</v>
          </cell>
          <cell r="O536">
            <v>0</v>
          </cell>
        </row>
        <row r="537">
          <cell r="I537" t="str">
            <v>[21]</v>
          </cell>
          <cell r="J537" t="str">
            <v>[04.00]</v>
          </cell>
          <cell r="L537">
            <v>1366</v>
          </cell>
        </row>
        <row r="538">
          <cell r="I538" t="str">
            <v>[22.42]</v>
          </cell>
          <cell r="J538" t="str">
            <v>[05.00]</v>
          </cell>
          <cell r="L538">
            <v>348</v>
          </cell>
        </row>
        <row r="539">
          <cell r="I539" t="str">
            <v>[22.42]</v>
          </cell>
          <cell r="J539" t="str">
            <v>[06.00]</v>
          </cell>
          <cell r="L539">
            <v>330</v>
          </cell>
          <cell r="O539">
            <v>0</v>
          </cell>
        </row>
        <row r="540">
          <cell r="I540" t="str">
            <v>[22.42]</v>
          </cell>
          <cell r="J540" t="str">
            <v>[07.00]</v>
          </cell>
          <cell r="L540">
            <v>482</v>
          </cell>
          <cell r="O540">
            <v>0</v>
          </cell>
        </row>
        <row r="541">
          <cell r="I541" t="str">
            <v>[24.14]</v>
          </cell>
          <cell r="J541" t="str">
            <v>[08.00]</v>
          </cell>
          <cell r="L541">
            <v>2272</v>
          </cell>
          <cell r="O541">
            <v>0</v>
          </cell>
        </row>
        <row r="542">
          <cell r="I542" t="str">
            <v>[17.1A]</v>
          </cell>
          <cell r="J542" t="str">
            <v>[01.00]</v>
          </cell>
          <cell r="L542">
            <v>10</v>
          </cell>
          <cell r="O542">
            <v>0</v>
          </cell>
        </row>
        <row r="543">
          <cell r="I543" t="str">
            <v>[17.1A]</v>
          </cell>
          <cell r="J543" t="str">
            <v>[01.01]</v>
          </cell>
          <cell r="L543">
            <v>1287</v>
          </cell>
          <cell r="O543">
            <v>0</v>
          </cell>
        </row>
        <row r="544">
          <cell r="I544" t="str">
            <v>[21.00]</v>
          </cell>
          <cell r="J544" t="str">
            <v>[02.00]</v>
          </cell>
          <cell r="L544">
            <v>763</v>
          </cell>
        </row>
        <row r="545">
          <cell r="I545" t="str">
            <v>[21.00]</v>
          </cell>
          <cell r="J545" t="str">
            <v>[03.00]</v>
          </cell>
          <cell r="L545">
            <v>108</v>
          </cell>
          <cell r="O545">
            <v>0</v>
          </cell>
        </row>
        <row r="546">
          <cell r="I546" t="str">
            <v>[22.34]</v>
          </cell>
          <cell r="J546" t="str">
            <v>[04.00]</v>
          </cell>
          <cell r="L546">
            <v>994</v>
          </cell>
          <cell r="O546">
            <v>0</v>
          </cell>
        </row>
        <row r="547">
          <cell r="I547" t="str">
            <v>[22.42]</v>
          </cell>
          <cell r="J547" t="str">
            <v>[05.00]</v>
          </cell>
          <cell r="L547">
            <v>378</v>
          </cell>
          <cell r="O547">
            <v>0</v>
          </cell>
        </row>
        <row r="548">
          <cell r="I548" t="str">
            <v>[24.12]</v>
          </cell>
          <cell r="J548" t="str">
            <v>[06.00]</v>
          </cell>
          <cell r="L548">
            <v>252</v>
          </cell>
          <cell r="O548">
            <v>0</v>
          </cell>
        </row>
        <row r="549">
          <cell r="I549" t="str">
            <v>[24.12]</v>
          </cell>
          <cell r="J549" t="str">
            <v>[07.00]</v>
          </cell>
          <cell r="L549">
            <v>182</v>
          </cell>
          <cell r="O549">
            <v>0</v>
          </cell>
        </row>
        <row r="550">
          <cell r="I550" t="str">
            <v>[24.12]</v>
          </cell>
          <cell r="J550" t="str">
            <v>[08.00]</v>
          </cell>
          <cell r="L550">
            <v>462</v>
          </cell>
          <cell r="O550">
            <v>0</v>
          </cell>
        </row>
        <row r="551">
          <cell r="I551" t="str">
            <v>[25.01]</v>
          </cell>
          <cell r="J551" t="str">
            <v>[09.00]</v>
          </cell>
          <cell r="L551">
            <v>336</v>
          </cell>
          <cell r="O551">
            <v>0</v>
          </cell>
        </row>
        <row r="552">
          <cell r="I552" t="str">
            <v>[26.10]</v>
          </cell>
          <cell r="J552" t="str">
            <v>[10.00]</v>
          </cell>
          <cell r="L552">
            <v>28</v>
          </cell>
          <cell r="O552">
            <v>0</v>
          </cell>
        </row>
        <row r="553">
          <cell r="I553" t="str">
            <v>[26.10]</v>
          </cell>
          <cell r="J553" t="str">
            <v>[10.01]</v>
          </cell>
          <cell r="L553">
            <v>994</v>
          </cell>
          <cell r="O553">
            <v>0</v>
          </cell>
        </row>
        <row r="554">
          <cell r="I554" t="str">
            <v>[28.00_E]</v>
          </cell>
          <cell r="J554" t="str">
            <v>[11.00]</v>
          </cell>
          <cell r="L554">
            <v>15</v>
          </cell>
        </row>
        <row r="555">
          <cell r="I555" t="str">
            <v>[28.00_E]</v>
          </cell>
          <cell r="J555" t="str">
            <v>[11.01]</v>
          </cell>
          <cell r="L555">
            <v>188</v>
          </cell>
        </row>
        <row r="556">
          <cell r="I556" t="str">
            <v>[28.00_E]</v>
          </cell>
          <cell r="J556" t="str">
            <v>[12.00]</v>
          </cell>
          <cell r="L556">
            <v>158</v>
          </cell>
        </row>
        <row r="557">
          <cell r="I557" t="str">
            <v>[28.00_D]</v>
          </cell>
          <cell r="J557" t="str">
            <v>[01.00]</v>
          </cell>
          <cell r="L557">
            <v>613</v>
          </cell>
        </row>
        <row r="558">
          <cell r="I558" t="str">
            <v>[24.10]</v>
          </cell>
          <cell r="J558" t="str">
            <v>[01.00]</v>
          </cell>
          <cell r="L558">
            <v>2690</v>
          </cell>
          <cell r="O558">
            <v>0</v>
          </cell>
        </row>
        <row r="559">
          <cell r="I559" t="str">
            <v>[22.55]</v>
          </cell>
          <cell r="J559" t="str">
            <v>[01.00]</v>
          </cell>
          <cell r="L559">
            <v>324</v>
          </cell>
          <cell r="O559">
            <v>0</v>
          </cell>
        </row>
        <row r="560">
          <cell r="I560" t="str">
            <v>[22.55]</v>
          </cell>
          <cell r="J560" t="str">
            <v>[02.00]</v>
          </cell>
          <cell r="L560">
            <v>1074</v>
          </cell>
          <cell r="O560">
            <v>0</v>
          </cell>
        </row>
        <row r="561">
          <cell r="I561" t="str">
            <v>[25.00]</v>
          </cell>
          <cell r="J561" t="str">
            <v>[03.00]</v>
          </cell>
          <cell r="L561">
            <v>862</v>
          </cell>
          <cell r="O561">
            <v>0</v>
          </cell>
        </row>
        <row r="562">
          <cell r="I562" t="str">
            <v>[27.11]</v>
          </cell>
          <cell r="J562" t="str">
            <v>[05.00]</v>
          </cell>
          <cell r="L562">
            <v>665</v>
          </cell>
          <cell r="O562">
            <v>0</v>
          </cell>
        </row>
        <row r="563">
          <cell r="I563" t="str">
            <v>[28.00_F]</v>
          </cell>
          <cell r="J563" t="str">
            <v>[06.00]</v>
          </cell>
          <cell r="L563">
            <v>347</v>
          </cell>
        </row>
        <row r="564">
          <cell r="I564" t="str">
            <v>[22.31]</v>
          </cell>
          <cell r="J564" t="str">
            <v>[01.02]</v>
          </cell>
          <cell r="L564">
            <v>199</v>
          </cell>
          <cell r="O564">
            <v>0</v>
          </cell>
        </row>
        <row r="565">
          <cell r="I565" t="str">
            <v>[22.34]</v>
          </cell>
          <cell r="J565" t="str">
            <v>[02.00]</v>
          </cell>
          <cell r="L565">
            <v>525</v>
          </cell>
          <cell r="O565">
            <v>0</v>
          </cell>
        </row>
        <row r="566">
          <cell r="I566" t="str">
            <v>[22.42]</v>
          </cell>
          <cell r="J566" t="str">
            <v>[03.00]</v>
          </cell>
          <cell r="L566">
            <v>219</v>
          </cell>
          <cell r="O566">
            <v>0</v>
          </cell>
        </row>
        <row r="567">
          <cell r="I567" t="str">
            <v>[22.42]</v>
          </cell>
          <cell r="J567" t="str">
            <v>[04.00]</v>
          </cell>
          <cell r="L567">
            <v>501</v>
          </cell>
          <cell r="O567">
            <v>0</v>
          </cell>
        </row>
        <row r="568">
          <cell r="I568" t="str">
            <v>[24.10_A]</v>
          </cell>
          <cell r="J568" t="str">
            <v>[05.00]</v>
          </cell>
          <cell r="L568">
            <v>92</v>
          </cell>
        </row>
        <row r="569">
          <cell r="I569" t="str">
            <v>[24.12]</v>
          </cell>
          <cell r="J569" t="str">
            <v>[06.00]</v>
          </cell>
          <cell r="L569">
            <v>648</v>
          </cell>
          <cell r="O569">
            <v>0</v>
          </cell>
        </row>
        <row r="570">
          <cell r="I570" t="str">
            <v>[25.00]</v>
          </cell>
          <cell r="J570" t="str">
            <v>[07.00]</v>
          </cell>
          <cell r="L570">
            <v>32</v>
          </cell>
          <cell r="O570">
            <v>0</v>
          </cell>
        </row>
        <row r="571">
          <cell r="I571" t="str">
            <v>[25.00]</v>
          </cell>
          <cell r="J571" t="str">
            <v>[07.01]</v>
          </cell>
          <cell r="L571">
            <v>511</v>
          </cell>
          <cell r="O571">
            <v>0</v>
          </cell>
        </row>
        <row r="572">
          <cell r="I572" t="str">
            <v>[26.10]</v>
          </cell>
          <cell r="J572" t="str">
            <v>[08.00]</v>
          </cell>
          <cell r="L572">
            <v>460</v>
          </cell>
          <cell r="O572">
            <v>0</v>
          </cell>
        </row>
        <row r="573">
          <cell r="I573" t="str">
            <v>[27.11]</v>
          </cell>
          <cell r="J573" t="str">
            <v>[09.00]</v>
          </cell>
          <cell r="L573">
            <v>36</v>
          </cell>
        </row>
        <row r="574">
          <cell r="I574" t="str">
            <v>[27.11]</v>
          </cell>
          <cell r="J574" t="str">
            <v>[09.01]</v>
          </cell>
          <cell r="L574">
            <v>42</v>
          </cell>
          <cell r="O574">
            <v>0</v>
          </cell>
        </row>
        <row r="575">
          <cell r="I575" t="str">
            <v>[26.10]</v>
          </cell>
          <cell r="J575" t="str">
            <v>[08.00]</v>
          </cell>
          <cell r="L575">
            <v>121</v>
          </cell>
          <cell r="O575">
            <v>0</v>
          </cell>
        </row>
        <row r="576">
          <cell r="I576" t="str">
            <v>[26.10]</v>
          </cell>
          <cell r="J576" t="str">
            <v>[10.00]</v>
          </cell>
          <cell r="L576">
            <v>613</v>
          </cell>
          <cell r="O576">
            <v>0</v>
          </cell>
        </row>
        <row r="577">
          <cell r="I577" t="str">
            <v>[26.10]</v>
          </cell>
          <cell r="J577" t="str">
            <v>[11.00]</v>
          </cell>
          <cell r="L577">
            <v>123</v>
          </cell>
        </row>
        <row r="578">
          <cell r="I578" t="str">
            <v>[25.01]</v>
          </cell>
          <cell r="J578" t="str">
            <v>[01.00]</v>
          </cell>
          <cell r="L578">
            <v>32</v>
          </cell>
          <cell r="O578">
            <v>0</v>
          </cell>
        </row>
        <row r="579">
          <cell r="I579" t="str">
            <v>[25.01]</v>
          </cell>
          <cell r="J579" t="str">
            <v>[01.01]</v>
          </cell>
          <cell r="L579">
            <v>481</v>
          </cell>
          <cell r="O579">
            <v>0</v>
          </cell>
        </row>
        <row r="580">
          <cell r="I580" t="str">
            <v>[26.10]</v>
          </cell>
          <cell r="J580" t="str">
            <v>[02.00]</v>
          </cell>
          <cell r="L580">
            <v>1302</v>
          </cell>
          <cell r="O580">
            <v>0</v>
          </cell>
        </row>
        <row r="581">
          <cell r="I581" t="str">
            <v>[28.00_E]</v>
          </cell>
          <cell r="J581" t="str">
            <v>[03.00]</v>
          </cell>
          <cell r="L581">
            <v>123</v>
          </cell>
        </row>
        <row r="582">
          <cell r="I582" t="str">
            <v>[22.20]</v>
          </cell>
          <cell r="J582" t="str">
            <v>[01.00]</v>
          </cell>
          <cell r="L582">
            <v>6</v>
          </cell>
          <cell r="O582">
            <v>0</v>
          </cell>
        </row>
        <row r="583">
          <cell r="I583" t="str">
            <v>[22.21]</v>
          </cell>
          <cell r="J583" t="str">
            <v>[02.00]</v>
          </cell>
          <cell r="L583">
            <v>37</v>
          </cell>
          <cell r="O583">
            <v>0</v>
          </cell>
        </row>
        <row r="584">
          <cell r="I584" t="str">
            <v>[22.21]</v>
          </cell>
          <cell r="J584" t="str">
            <v>[03.00]</v>
          </cell>
          <cell r="L584">
            <v>104</v>
          </cell>
          <cell r="O584">
            <v>0</v>
          </cell>
        </row>
        <row r="585">
          <cell r="I585" t="str">
            <v>[22.31]</v>
          </cell>
          <cell r="J585" t="str">
            <v>[04.00]</v>
          </cell>
          <cell r="L585">
            <v>43</v>
          </cell>
          <cell r="O585">
            <v>0</v>
          </cell>
        </row>
        <row r="586">
          <cell r="I586" t="str">
            <v>[22.33]</v>
          </cell>
          <cell r="J586" t="str">
            <v>[05.00]</v>
          </cell>
          <cell r="L586">
            <v>211</v>
          </cell>
          <cell r="O586">
            <v>0</v>
          </cell>
        </row>
        <row r="587">
          <cell r="I587" t="str">
            <v>[22.34]</v>
          </cell>
          <cell r="J587" t="str">
            <v>[06.00]</v>
          </cell>
          <cell r="L587">
            <v>229</v>
          </cell>
          <cell r="O587">
            <v>0</v>
          </cell>
        </row>
        <row r="588">
          <cell r="I588" t="str">
            <v>[22.34]</v>
          </cell>
          <cell r="J588" t="str">
            <v>[07.00]</v>
          </cell>
          <cell r="L588">
            <v>324</v>
          </cell>
          <cell r="O588">
            <v>0</v>
          </cell>
        </row>
        <row r="589">
          <cell r="I589" t="str">
            <v>[22.42]</v>
          </cell>
          <cell r="J589" t="str">
            <v>[08.00]</v>
          </cell>
          <cell r="L589">
            <v>152</v>
          </cell>
          <cell r="O589">
            <v>0</v>
          </cell>
        </row>
        <row r="590">
          <cell r="I590" t="str">
            <v>[22.42]</v>
          </cell>
          <cell r="J590" t="str">
            <v>[09.00]</v>
          </cell>
          <cell r="L590">
            <v>1444</v>
          </cell>
          <cell r="O590">
            <v>0</v>
          </cell>
        </row>
        <row r="591">
          <cell r="I591" t="str">
            <v>[22.42]</v>
          </cell>
          <cell r="J591" t="str">
            <v>[10.00]</v>
          </cell>
          <cell r="L591">
            <v>608</v>
          </cell>
          <cell r="O591">
            <v>0</v>
          </cell>
        </row>
        <row r="592">
          <cell r="I592" t="str">
            <v>[22.42]</v>
          </cell>
          <cell r="J592" t="str">
            <v>[11.00]</v>
          </cell>
          <cell r="L592">
            <v>392</v>
          </cell>
          <cell r="O592">
            <v>0</v>
          </cell>
        </row>
        <row r="593">
          <cell r="I593" t="str">
            <v>[22.42]</v>
          </cell>
          <cell r="J593" t="str">
            <v>[12.00]</v>
          </cell>
          <cell r="L593">
            <v>405</v>
          </cell>
          <cell r="O593">
            <v>0</v>
          </cell>
        </row>
        <row r="594">
          <cell r="I594" t="str">
            <v>[22.42]</v>
          </cell>
          <cell r="J594" t="str">
            <v>[13.00]</v>
          </cell>
          <cell r="L594">
            <v>369</v>
          </cell>
        </row>
        <row r="595">
          <cell r="I595" t="str">
            <v>[17.1A]</v>
          </cell>
          <cell r="J595" t="str">
            <v>[01.00]</v>
          </cell>
          <cell r="L595">
            <v>153</v>
          </cell>
          <cell r="O595">
            <v>0</v>
          </cell>
        </row>
        <row r="596">
          <cell r="I596" t="str">
            <v>[18.0]</v>
          </cell>
          <cell r="J596" t="str">
            <v>[02.00]</v>
          </cell>
          <cell r="L596">
            <v>385</v>
          </cell>
          <cell r="O596">
            <v>0</v>
          </cell>
        </row>
        <row r="597">
          <cell r="I597" t="str">
            <v>[19.1]</v>
          </cell>
          <cell r="J597" t="str">
            <v>[03.00]</v>
          </cell>
          <cell r="L597">
            <v>138</v>
          </cell>
          <cell r="O597">
            <v>0</v>
          </cell>
        </row>
        <row r="598">
          <cell r="I598" t="str">
            <v>[19.1A]</v>
          </cell>
          <cell r="J598" t="str">
            <v>[04.01]</v>
          </cell>
          <cell r="L598">
            <v>227</v>
          </cell>
          <cell r="O598">
            <v>0</v>
          </cell>
        </row>
        <row r="599">
          <cell r="I599" t="str">
            <v>[20]</v>
          </cell>
          <cell r="J599" t="str">
            <v>[05.00]</v>
          </cell>
          <cell r="L599">
            <v>119</v>
          </cell>
          <cell r="O599">
            <v>0</v>
          </cell>
        </row>
        <row r="600">
          <cell r="I600" t="str">
            <v>[21]</v>
          </cell>
          <cell r="J600" t="str">
            <v>[06.00]</v>
          </cell>
          <cell r="L600">
            <v>84</v>
          </cell>
          <cell r="O600">
            <v>0</v>
          </cell>
        </row>
        <row r="601">
          <cell r="I601" t="str">
            <v>[21]</v>
          </cell>
          <cell r="J601" t="str">
            <v>[07.00]</v>
          </cell>
          <cell r="L601">
            <v>217</v>
          </cell>
        </row>
        <row r="602">
          <cell r="I602" t="str">
            <v>[21]</v>
          </cell>
          <cell r="J602" t="str">
            <v>[08.00]</v>
          </cell>
          <cell r="L602">
            <v>1985</v>
          </cell>
          <cell r="O602">
            <v>0</v>
          </cell>
        </row>
        <row r="603">
          <cell r="I603" t="str">
            <v>[22.42]</v>
          </cell>
          <cell r="J603" t="str">
            <v>[09.00]</v>
          </cell>
          <cell r="L603">
            <v>541</v>
          </cell>
          <cell r="O603">
            <v>0</v>
          </cell>
        </row>
        <row r="604">
          <cell r="I604" t="str">
            <v>[24.14]</v>
          </cell>
          <cell r="J604" t="str">
            <v>[10.00]</v>
          </cell>
          <cell r="L604">
            <v>763</v>
          </cell>
          <cell r="O604">
            <v>0</v>
          </cell>
        </row>
        <row r="605">
          <cell r="I605" t="str">
            <v>[24.14]</v>
          </cell>
          <cell r="J605" t="str">
            <v>[11.00]</v>
          </cell>
          <cell r="L605">
            <v>1509</v>
          </cell>
          <cell r="O605">
            <v>0</v>
          </cell>
        </row>
        <row r="606">
          <cell r="I606" t="str">
            <v>[22.31]</v>
          </cell>
          <cell r="J606" t="str">
            <v>[01.00]</v>
          </cell>
          <cell r="L606">
            <v>447</v>
          </cell>
          <cell r="O606">
            <v>0</v>
          </cell>
        </row>
        <row r="607">
          <cell r="I607" t="str">
            <v>[22.34]</v>
          </cell>
          <cell r="J607" t="str">
            <v>[02.00]</v>
          </cell>
          <cell r="L607">
            <v>383</v>
          </cell>
          <cell r="O607">
            <v>0</v>
          </cell>
        </row>
        <row r="608">
          <cell r="I608" t="str">
            <v>[22.42]</v>
          </cell>
          <cell r="J608" t="str">
            <v>[03.00]</v>
          </cell>
          <cell r="L608">
            <v>1091</v>
          </cell>
          <cell r="O608">
            <v>0</v>
          </cell>
        </row>
        <row r="609">
          <cell r="I609" t="str">
            <v>[24.14]</v>
          </cell>
          <cell r="J609" t="str">
            <v>[04.00]</v>
          </cell>
          <cell r="L609">
            <v>2272</v>
          </cell>
          <cell r="O609">
            <v>0</v>
          </cell>
        </row>
        <row r="610">
          <cell r="I610" t="str">
            <v>[22.34]</v>
          </cell>
          <cell r="J610" t="str">
            <v>[01.00]</v>
          </cell>
          <cell r="L610">
            <v>137</v>
          </cell>
          <cell r="O610">
            <v>0</v>
          </cell>
        </row>
        <row r="611">
          <cell r="I611" t="str">
            <v>[22.34]</v>
          </cell>
          <cell r="J611" t="str">
            <v>[02.00]</v>
          </cell>
          <cell r="L611">
            <v>226</v>
          </cell>
          <cell r="O611">
            <v>0</v>
          </cell>
        </row>
        <row r="612">
          <cell r="I612" t="str">
            <v>[22.34]</v>
          </cell>
          <cell r="J612" t="str">
            <v>[03.00]</v>
          </cell>
          <cell r="L612">
            <v>340</v>
          </cell>
        </row>
        <row r="613">
          <cell r="I613" t="str">
            <v>[22.42]</v>
          </cell>
          <cell r="J613" t="str">
            <v>[04.00]</v>
          </cell>
          <cell r="L613">
            <v>763</v>
          </cell>
        </row>
        <row r="614">
          <cell r="I614" t="str">
            <v>[24.14]</v>
          </cell>
          <cell r="J614" t="str">
            <v>[05.00]</v>
          </cell>
          <cell r="L614">
            <v>2440</v>
          </cell>
        </row>
        <row r="615">
          <cell r="I615" t="str">
            <v>[18.0]</v>
          </cell>
          <cell r="J615" t="str">
            <v>[]</v>
          </cell>
          <cell r="L615">
            <v>72</v>
          </cell>
        </row>
        <row r="616">
          <cell r="I616" t="str">
            <v>[18.1]</v>
          </cell>
          <cell r="J616" t="str">
            <v>[]</v>
          </cell>
          <cell r="L616">
            <v>189</v>
          </cell>
          <cell r="O616">
            <v>0</v>
          </cell>
        </row>
        <row r="617">
          <cell r="I617" t="str">
            <v>[18.1A]</v>
          </cell>
          <cell r="J617" t="str">
            <v>[]</v>
          </cell>
          <cell r="L617">
            <v>16</v>
          </cell>
          <cell r="O617">
            <v>0</v>
          </cell>
        </row>
        <row r="618">
          <cell r="I618" t="str">
            <v>[19]</v>
          </cell>
          <cell r="J618" t="str">
            <v>[]</v>
          </cell>
          <cell r="L618">
            <v>159</v>
          </cell>
          <cell r="O618">
            <v>0</v>
          </cell>
        </row>
        <row r="619">
          <cell r="I619" t="str">
            <v>[19.1A]</v>
          </cell>
          <cell r="J619" t="str">
            <v>[]</v>
          </cell>
          <cell r="L619">
            <v>1</v>
          </cell>
          <cell r="O619">
            <v>0</v>
          </cell>
        </row>
        <row r="620">
          <cell r="I620" t="str">
            <v>[19]</v>
          </cell>
          <cell r="J620" t="str">
            <v>[]</v>
          </cell>
          <cell r="L620">
            <v>0</v>
          </cell>
          <cell r="O620">
            <v>0</v>
          </cell>
        </row>
        <row r="621">
          <cell r="I621" t="str">
            <v>[19.1A]</v>
          </cell>
          <cell r="J621" t="str">
            <v>[04.00]</v>
          </cell>
          <cell r="L621">
            <v>678</v>
          </cell>
          <cell r="O621">
            <v>0</v>
          </cell>
        </row>
        <row r="622">
          <cell r="I622" t="str">
            <v>[21.00]</v>
          </cell>
          <cell r="J622" t="str">
            <v>[05.00]</v>
          </cell>
          <cell r="L622">
            <v>1138</v>
          </cell>
          <cell r="O622">
            <v>0</v>
          </cell>
        </row>
        <row r="623">
          <cell r="I623" t="str">
            <v>[22.34]</v>
          </cell>
          <cell r="J623" t="str">
            <v>[06.00]</v>
          </cell>
          <cell r="L623">
            <v>444</v>
          </cell>
          <cell r="O623">
            <v>0</v>
          </cell>
        </row>
        <row r="624">
          <cell r="I624" t="str">
            <v>[22.42]</v>
          </cell>
          <cell r="J624" t="str">
            <v>[07.00]</v>
          </cell>
          <cell r="L624">
            <v>847</v>
          </cell>
          <cell r="O624">
            <v>0</v>
          </cell>
        </row>
        <row r="625">
          <cell r="I625" t="str">
            <v>[24.13]</v>
          </cell>
          <cell r="J625" t="str">
            <v>[08.00]</v>
          </cell>
          <cell r="L625">
            <v>455</v>
          </cell>
          <cell r="O625">
            <v>0</v>
          </cell>
        </row>
        <row r="626">
          <cell r="I626" t="str">
            <v>[25.00]</v>
          </cell>
          <cell r="J626" t="str">
            <v>[09.00]</v>
          </cell>
          <cell r="L626">
            <v>1071</v>
          </cell>
          <cell r="O626">
            <v>0</v>
          </cell>
        </row>
        <row r="627">
          <cell r="I627" t="str">
            <v>[27.11]</v>
          </cell>
          <cell r="J627" t="str">
            <v>[10.00]</v>
          </cell>
          <cell r="L627">
            <v>323</v>
          </cell>
          <cell r="O627">
            <v>0</v>
          </cell>
        </row>
        <row r="628">
          <cell r="I628" t="str">
            <v>[28.00_D]</v>
          </cell>
          <cell r="J628" t="str">
            <v>[11.01]</v>
          </cell>
          <cell r="L628">
            <v>47</v>
          </cell>
        </row>
        <row r="629">
          <cell r="I629" t="str">
            <v>[28.00_D]</v>
          </cell>
          <cell r="J629" t="str">
            <v>[11.02]</v>
          </cell>
          <cell r="L629">
            <v>565</v>
          </cell>
        </row>
        <row r="630">
          <cell r="I630" t="str">
            <v>[16.3]</v>
          </cell>
          <cell r="J630" t="str">
            <v>[]</v>
          </cell>
          <cell r="L630">
            <v>580</v>
          </cell>
          <cell r="O630">
            <v>0</v>
          </cell>
        </row>
        <row r="631">
          <cell r="I631" t="str">
            <v>[18.0]</v>
          </cell>
          <cell r="J631" t="str">
            <v>[]</v>
          </cell>
          <cell r="L631">
            <v>77</v>
          </cell>
          <cell r="O631">
            <v>0</v>
          </cell>
        </row>
        <row r="632">
          <cell r="I632" t="str">
            <v>[18.1]</v>
          </cell>
          <cell r="J632" t="str">
            <v>[]</v>
          </cell>
          <cell r="L632">
            <v>364</v>
          </cell>
        </row>
        <row r="633">
          <cell r="I633" t="str">
            <v>[19.1]</v>
          </cell>
          <cell r="J633" t="str">
            <v>[]</v>
          </cell>
          <cell r="L633">
            <v>1</v>
          </cell>
          <cell r="O633">
            <v>0</v>
          </cell>
        </row>
        <row r="634">
          <cell r="I634" t="str">
            <v>[18.1]</v>
          </cell>
          <cell r="J634" t="str">
            <v>[]</v>
          </cell>
          <cell r="L634">
            <v>34</v>
          </cell>
          <cell r="O634">
            <v>0</v>
          </cell>
        </row>
        <row r="635">
          <cell r="I635" t="str">
            <v>[19.1A]</v>
          </cell>
          <cell r="J635" t="str">
            <v>[07.00]</v>
          </cell>
          <cell r="L635">
            <v>644</v>
          </cell>
          <cell r="O635">
            <v>0</v>
          </cell>
        </row>
        <row r="636">
          <cell r="I636" t="str">
            <v>[21.00]</v>
          </cell>
          <cell r="J636" t="str">
            <v>[08.00]</v>
          </cell>
          <cell r="L636">
            <v>1138</v>
          </cell>
          <cell r="O636">
            <v>0</v>
          </cell>
        </row>
        <row r="637">
          <cell r="I637" t="str">
            <v>[22.34]</v>
          </cell>
          <cell r="J637" t="str">
            <v>[09.00]</v>
          </cell>
          <cell r="L637">
            <v>830</v>
          </cell>
          <cell r="O637">
            <v>0</v>
          </cell>
        </row>
        <row r="638">
          <cell r="I638" t="str">
            <v>[22.34]</v>
          </cell>
          <cell r="J638" t="str">
            <v>[10.00]</v>
          </cell>
          <cell r="L638">
            <v>461</v>
          </cell>
          <cell r="O638">
            <v>0</v>
          </cell>
        </row>
        <row r="639">
          <cell r="I639" t="str">
            <v>[24.13]</v>
          </cell>
          <cell r="J639" t="str">
            <v>[11.00]</v>
          </cell>
          <cell r="L639">
            <v>455</v>
          </cell>
          <cell r="O639">
            <v>0</v>
          </cell>
        </row>
        <row r="640">
          <cell r="I640" t="str">
            <v>[25.00]</v>
          </cell>
          <cell r="J640" t="str">
            <v>[12.00]</v>
          </cell>
          <cell r="L640">
            <v>297</v>
          </cell>
          <cell r="O640">
            <v>0</v>
          </cell>
        </row>
        <row r="641">
          <cell r="I641" t="str">
            <v>[28.00_D]</v>
          </cell>
          <cell r="J641" t="str">
            <v>[13.00]</v>
          </cell>
          <cell r="L641">
            <v>1100</v>
          </cell>
        </row>
        <row r="642">
          <cell r="I642" t="str">
            <v>[28.00_D]</v>
          </cell>
          <cell r="J642" t="str">
            <v>[14.00]</v>
          </cell>
          <cell r="L642">
            <v>609</v>
          </cell>
        </row>
        <row r="643">
          <cell r="I643" t="str">
            <v>[17.1A]</v>
          </cell>
          <cell r="J643" t="str">
            <v>[01.00]</v>
          </cell>
          <cell r="L643">
            <v>3540</v>
          </cell>
          <cell r="O643">
            <v>0</v>
          </cell>
        </row>
        <row r="644">
          <cell r="I644" t="str">
            <v>[24.12]</v>
          </cell>
          <cell r="J644" t="str">
            <v>[02.00]</v>
          </cell>
          <cell r="L644">
            <v>252</v>
          </cell>
          <cell r="O644">
            <v>0</v>
          </cell>
        </row>
        <row r="645">
          <cell r="I645" t="str">
            <v>[24.12]</v>
          </cell>
          <cell r="J645" t="str">
            <v>[03.00]</v>
          </cell>
          <cell r="L645">
            <v>2363</v>
          </cell>
          <cell r="O645">
            <v>0</v>
          </cell>
        </row>
        <row r="646">
          <cell r="I646" t="str">
            <v>[24.12]</v>
          </cell>
          <cell r="J646" t="str">
            <v>[01.00]</v>
          </cell>
          <cell r="L646">
            <v>426</v>
          </cell>
          <cell r="O646">
            <v>0</v>
          </cell>
        </row>
        <row r="647">
          <cell r="I647" t="str">
            <v>[25.01]</v>
          </cell>
          <cell r="J647" t="str">
            <v>[02.00]</v>
          </cell>
          <cell r="L647">
            <v>399</v>
          </cell>
          <cell r="O647">
            <v>0</v>
          </cell>
        </row>
        <row r="648">
          <cell r="I648" t="str">
            <v>[26.10]</v>
          </cell>
          <cell r="J648" t="str">
            <v>[03.00]</v>
          </cell>
          <cell r="L648">
            <v>77</v>
          </cell>
          <cell r="O648">
            <v>0</v>
          </cell>
        </row>
        <row r="649">
          <cell r="I649" t="str">
            <v>[26.10]</v>
          </cell>
          <cell r="J649" t="str">
            <v>[04.00]</v>
          </cell>
          <cell r="L649">
            <v>9</v>
          </cell>
          <cell r="O649">
            <v>0</v>
          </cell>
        </row>
        <row r="650">
          <cell r="I650" t="str">
            <v>[26.10]</v>
          </cell>
          <cell r="J650" t="str">
            <v>[04.01]</v>
          </cell>
          <cell r="L650">
            <v>1388</v>
          </cell>
          <cell r="O650">
            <v>0</v>
          </cell>
        </row>
        <row r="651">
          <cell r="I651" t="str">
            <v>[22.14]</v>
          </cell>
          <cell r="J651" t="str">
            <v>[01.00]</v>
          </cell>
          <cell r="L651">
            <v>397</v>
          </cell>
        </row>
        <row r="652">
          <cell r="I652" t="str">
            <v>[22.52]</v>
          </cell>
          <cell r="J652" t="str">
            <v>[02.00]</v>
          </cell>
          <cell r="L652">
            <v>340</v>
          </cell>
          <cell r="O652">
            <v>0</v>
          </cell>
        </row>
        <row r="653">
          <cell r="I653" t="str">
            <v>[22.55]</v>
          </cell>
          <cell r="J653" t="str">
            <v>[03.00]</v>
          </cell>
          <cell r="L653">
            <v>763</v>
          </cell>
          <cell r="O653">
            <v>0</v>
          </cell>
        </row>
        <row r="654">
          <cell r="I654" t="str">
            <v>[24.14]</v>
          </cell>
          <cell r="J654" t="str">
            <v>[04.00]</v>
          </cell>
          <cell r="L654">
            <v>2440</v>
          </cell>
          <cell r="O654">
            <v>0</v>
          </cell>
        </row>
        <row r="655">
          <cell r="I655" t="str">
            <v>[25.00]</v>
          </cell>
          <cell r="J655" t="str">
            <v>[01.00]</v>
          </cell>
          <cell r="L655">
            <v>103</v>
          </cell>
          <cell r="O655">
            <v>0</v>
          </cell>
        </row>
        <row r="656">
          <cell r="I656" t="str">
            <v>[25.01]</v>
          </cell>
          <cell r="J656" t="str">
            <v>[02.00]</v>
          </cell>
          <cell r="L656">
            <v>755</v>
          </cell>
          <cell r="O656">
            <v>0</v>
          </cell>
        </row>
        <row r="657">
          <cell r="I657" t="str">
            <v>[26.10]</v>
          </cell>
          <cell r="J657" t="str">
            <v>[03.00]</v>
          </cell>
          <cell r="L657">
            <v>232</v>
          </cell>
          <cell r="O657">
            <v>0</v>
          </cell>
        </row>
        <row r="658">
          <cell r="I658" t="str">
            <v>[27.11]</v>
          </cell>
          <cell r="J658" t="str">
            <v>[04.00]</v>
          </cell>
          <cell r="L658">
            <v>203</v>
          </cell>
          <cell r="O658">
            <v>0</v>
          </cell>
        </row>
        <row r="659">
          <cell r="I659" t="str">
            <v>[27.11]</v>
          </cell>
          <cell r="J659" t="str">
            <v>[05.00]</v>
          </cell>
          <cell r="L659">
            <v>266</v>
          </cell>
          <cell r="O659">
            <v>0</v>
          </cell>
        </row>
        <row r="660">
          <cell r="I660" t="str">
            <v>[28.00_E]</v>
          </cell>
          <cell r="J660" t="str">
            <v>[06.00]</v>
          </cell>
          <cell r="L660">
            <v>543</v>
          </cell>
        </row>
        <row r="661">
          <cell r="I661" t="str">
            <v>[27.11]</v>
          </cell>
          <cell r="J661" t="str">
            <v>[01.00]</v>
          </cell>
          <cell r="L661">
            <v>659</v>
          </cell>
          <cell r="O661">
            <v>0</v>
          </cell>
        </row>
        <row r="662">
          <cell r="I662" t="str">
            <v>[28.00_F]</v>
          </cell>
          <cell r="J662" t="str">
            <v>[02.00]</v>
          </cell>
          <cell r="L662">
            <v>151</v>
          </cell>
        </row>
        <row r="663">
          <cell r="I663" t="str">
            <v>[13]</v>
          </cell>
          <cell r="J663" t="str">
            <v>[01]</v>
          </cell>
          <cell r="L663">
            <v>58</v>
          </cell>
          <cell r="O663">
            <v>0</v>
          </cell>
        </row>
        <row r="664">
          <cell r="I664" t="str">
            <v>[13.1]</v>
          </cell>
          <cell r="J664" t="str">
            <v>[02]</v>
          </cell>
          <cell r="L664">
            <v>8</v>
          </cell>
          <cell r="O664">
            <v>0</v>
          </cell>
        </row>
        <row r="665">
          <cell r="I665" t="str">
            <v>[13.1]</v>
          </cell>
          <cell r="J665" t="str">
            <v>[03]</v>
          </cell>
          <cell r="L665">
            <v>32</v>
          </cell>
          <cell r="O665">
            <v>0</v>
          </cell>
        </row>
        <row r="666">
          <cell r="I666" t="str">
            <v>[13.3]</v>
          </cell>
          <cell r="J666" t="str">
            <v>[04]</v>
          </cell>
          <cell r="L666">
            <v>1009</v>
          </cell>
          <cell r="O666">
            <v>0</v>
          </cell>
        </row>
        <row r="667">
          <cell r="I667" t="str">
            <v>[18.1A]</v>
          </cell>
          <cell r="J667" t="str">
            <v>[05]</v>
          </cell>
          <cell r="L667">
            <v>27</v>
          </cell>
          <cell r="O667">
            <v>0</v>
          </cell>
        </row>
        <row r="668">
          <cell r="I668" t="str">
            <v>[18.1A]</v>
          </cell>
          <cell r="J668" t="str">
            <v>[06]</v>
          </cell>
          <cell r="L668">
            <v>468</v>
          </cell>
          <cell r="O668">
            <v>0</v>
          </cell>
        </row>
        <row r="669">
          <cell r="I669" t="str">
            <v>[20]</v>
          </cell>
          <cell r="J669" t="str">
            <v>[02.00]</v>
          </cell>
          <cell r="L669">
            <v>1015</v>
          </cell>
          <cell r="O669">
            <v>0</v>
          </cell>
        </row>
        <row r="670">
          <cell r="I670" t="str">
            <v>[22.30]</v>
          </cell>
          <cell r="J670" t="str">
            <v>[03.00]</v>
          </cell>
          <cell r="L670">
            <v>611</v>
          </cell>
          <cell r="O670">
            <v>0</v>
          </cell>
        </row>
        <row r="671">
          <cell r="I671" t="str">
            <v>[22.34]</v>
          </cell>
          <cell r="J671" t="str">
            <v>[04.00]</v>
          </cell>
          <cell r="L671">
            <v>16</v>
          </cell>
        </row>
        <row r="672">
          <cell r="I672" t="str">
            <v>[22.34]</v>
          </cell>
          <cell r="J672" t="str">
            <v>[04.00]</v>
          </cell>
          <cell r="L672">
            <v>409</v>
          </cell>
          <cell r="O672">
            <v>0</v>
          </cell>
        </row>
        <row r="673">
          <cell r="I673" t="str">
            <v>[22.42]</v>
          </cell>
          <cell r="J673" t="str">
            <v>[05.00]</v>
          </cell>
          <cell r="L673">
            <v>903</v>
          </cell>
          <cell r="O673">
            <v>0</v>
          </cell>
        </row>
        <row r="674">
          <cell r="I674" t="str">
            <v>[24.14]</v>
          </cell>
          <cell r="J674" t="str">
            <v>[06.00]</v>
          </cell>
          <cell r="L674">
            <v>336</v>
          </cell>
          <cell r="O674">
            <v>0</v>
          </cell>
        </row>
        <row r="675">
          <cell r="I675" t="str">
            <v>[25.00]</v>
          </cell>
          <cell r="J675" t="str">
            <v>[07.00]</v>
          </cell>
          <cell r="L675">
            <v>140</v>
          </cell>
          <cell r="O675">
            <v>0</v>
          </cell>
        </row>
        <row r="676">
          <cell r="I676" t="str">
            <v>[25.00]</v>
          </cell>
          <cell r="J676" t="str">
            <v>[08.01]</v>
          </cell>
          <cell r="L676">
            <v>231</v>
          </cell>
          <cell r="O676">
            <v>0</v>
          </cell>
        </row>
        <row r="677">
          <cell r="I677" t="str">
            <v>[26.00]</v>
          </cell>
          <cell r="J677" t="str">
            <v>[09.00]</v>
          </cell>
          <cell r="L677">
            <v>248</v>
          </cell>
          <cell r="O677">
            <v>0</v>
          </cell>
        </row>
        <row r="678">
          <cell r="I678" t="str">
            <v>[26.00]</v>
          </cell>
          <cell r="J678" t="str">
            <v>[10.00]</v>
          </cell>
          <cell r="L678">
            <v>1380</v>
          </cell>
          <cell r="O678">
            <v>0</v>
          </cell>
        </row>
        <row r="679">
          <cell r="I679" t="str">
            <v>[18.00]</v>
          </cell>
          <cell r="J679" t="str">
            <v>[01.00]</v>
          </cell>
          <cell r="L679">
            <v>218</v>
          </cell>
          <cell r="O679">
            <v>0</v>
          </cell>
        </row>
        <row r="680">
          <cell r="I680" t="str">
            <v>[18.1A]</v>
          </cell>
          <cell r="J680" t="str">
            <v>[02.00]</v>
          </cell>
          <cell r="L680">
            <v>802</v>
          </cell>
          <cell r="O680">
            <v>0</v>
          </cell>
        </row>
        <row r="681">
          <cell r="I681" t="str">
            <v>[21.00]</v>
          </cell>
          <cell r="J681" t="str">
            <v>[03.00]</v>
          </cell>
          <cell r="L681">
            <v>1456</v>
          </cell>
          <cell r="O681">
            <v>0</v>
          </cell>
        </row>
        <row r="682">
          <cell r="I682" t="str">
            <v>[22.34]</v>
          </cell>
          <cell r="J682" t="str">
            <v>[05.00]</v>
          </cell>
          <cell r="L682">
            <v>602</v>
          </cell>
          <cell r="O682">
            <v>0</v>
          </cell>
        </row>
        <row r="683">
          <cell r="I683" t="str">
            <v>[23.02]</v>
          </cell>
          <cell r="J683" t="str">
            <v>[06.00]</v>
          </cell>
          <cell r="L683">
            <v>420</v>
          </cell>
          <cell r="O683">
            <v>0</v>
          </cell>
        </row>
        <row r="684">
          <cell r="I684" t="str">
            <v>[24.13]</v>
          </cell>
          <cell r="J684" t="str">
            <v>[07.00]</v>
          </cell>
          <cell r="L684">
            <v>2337</v>
          </cell>
          <cell r="O684">
            <v>0</v>
          </cell>
        </row>
        <row r="685">
          <cell r="I685" t="str">
            <v>[28.01]</v>
          </cell>
          <cell r="J685" t="str">
            <v>[08.00]</v>
          </cell>
          <cell r="L685">
            <v>117</v>
          </cell>
        </row>
        <row r="686">
          <cell r="I686" t="str">
            <v>[27.11]</v>
          </cell>
          <cell r="J686" t="str">
            <v>[01.00]</v>
          </cell>
          <cell r="L686">
            <v>217</v>
          </cell>
          <cell r="O686">
            <v>0</v>
          </cell>
        </row>
        <row r="687">
          <cell r="I687" t="str">
            <v>[28.00_B]</v>
          </cell>
          <cell r="J687" t="str">
            <v>[02.00]</v>
          </cell>
          <cell r="L687">
            <v>49</v>
          </cell>
        </row>
        <row r="688">
          <cell r="I688" t="str">
            <v>[28.00_D]</v>
          </cell>
          <cell r="J688" t="str">
            <v>[03.00]</v>
          </cell>
          <cell r="L688">
            <v>350</v>
          </cell>
        </row>
        <row r="689">
          <cell r="I689" t="str">
            <v>[28.00_D]</v>
          </cell>
          <cell r="J689" t="str">
            <v>[03.01]</v>
          </cell>
          <cell r="L689">
            <v>116</v>
          </cell>
        </row>
        <row r="690">
          <cell r="I690" t="str">
            <v>[28.00_D]</v>
          </cell>
          <cell r="J690" t="str">
            <v>[04.00]</v>
          </cell>
          <cell r="L690">
            <v>65</v>
          </cell>
        </row>
        <row r="691">
          <cell r="I691" t="str">
            <v>[28.00_D]</v>
          </cell>
          <cell r="J691" t="str">
            <v>[04.01]</v>
          </cell>
          <cell r="L691">
            <v>96</v>
          </cell>
        </row>
        <row r="692">
          <cell r="I692" t="str">
            <v>[22.34]</v>
          </cell>
          <cell r="J692" t="str">
            <v>[01.00]</v>
          </cell>
          <cell r="L692">
            <v>1115</v>
          </cell>
          <cell r="O692">
            <v>0</v>
          </cell>
        </row>
        <row r="693">
          <cell r="I693" t="str">
            <v>[24.12]</v>
          </cell>
          <cell r="J693" t="str">
            <v>[02.00]</v>
          </cell>
          <cell r="L693">
            <v>2517</v>
          </cell>
          <cell r="O693">
            <v>0</v>
          </cell>
        </row>
        <row r="694">
          <cell r="I694" t="str">
            <v>[10]</v>
          </cell>
          <cell r="J694" t="str">
            <v>[]</v>
          </cell>
          <cell r="L694">
            <v>1816</v>
          </cell>
          <cell r="O694">
            <v>0</v>
          </cell>
        </row>
        <row r="695">
          <cell r="I695" t="str">
            <v>[18.1A]</v>
          </cell>
          <cell r="J695" t="str">
            <v>[03.00]</v>
          </cell>
          <cell r="L695">
            <v>410</v>
          </cell>
          <cell r="O695">
            <v>0</v>
          </cell>
        </row>
        <row r="696">
          <cell r="I696" t="str">
            <v>[21.00]</v>
          </cell>
          <cell r="J696" t="str">
            <v>[04.00]</v>
          </cell>
          <cell r="L696">
            <v>638</v>
          </cell>
          <cell r="O696">
            <v>0</v>
          </cell>
        </row>
        <row r="697">
          <cell r="I697" t="str">
            <v>[22.12]</v>
          </cell>
          <cell r="J697" t="str">
            <v>[05.00]</v>
          </cell>
          <cell r="L697">
            <v>4377</v>
          </cell>
          <cell r="O697">
            <v>0</v>
          </cell>
        </row>
        <row r="698">
          <cell r="I698" t="str">
            <v>[22.52]</v>
          </cell>
          <cell r="J698" t="str">
            <v>[01.00]</v>
          </cell>
          <cell r="L698">
            <v>44</v>
          </cell>
          <cell r="O698">
            <v>0</v>
          </cell>
        </row>
        <row r="699">
          <cell r="I699" t="str">
            <v>[22.52]</v>
          </cell>
          <cell r="J699" t="str">
            <v>[02.00]</v>
          </cell>
          <cell r="L699">
            <v>42</v>
          </cell>
          <cell r="O699">
            <v>0</v>
          </cell>
        </row>
        <row r="700">
          <cell r="I700" t="str">
            <v>[22.52]</v>
          </cell>
          <cell r="J700" t="str">
            <v>[03.00]</v>
          </cell>
          <cell r="L700">
            <v>297</v>
          </cell>
          <cell r="O700">
            <v>0</v>
          </cell>
        </row>
        <row r="701">
          <cell r="I701" t="str">
            <v>[22.52]</v>
          </cell>
          <cell r="J701" t="str">
            <v>[04.00]</v>
          </cell>
          <cell r="L701">
            <v>473</v>
          </cell>
          <cell r="O701">
            <v>0</v>
          </cell>
        </row>
        <row r="702">
          <cell r="I702" t="str">
            <v>[24.01]</v>
          </cell>
          <cell r="J702" t="str">
            <v>[05.00]</v>
          </cell>
          <cell r="L702">
            <v>119</v>
          </cell>
          <cell r="O702">
            <v>0</v>
          </cell>
        </row>
        <row r="703">
          <cell r="I703" t="str">
            <v>[24.01]</v>
          </cell>
          <cell r="J703" t="str">
            <v>[06.00]</v>
          </cell>
          <cell r="L703">
            <v>574</v>
          </cell>
          <cell r="O703">
            <v>0</v>
          </cell>
        </row>
        <row r="704">
          <cell r="I704" t="str">
            <v>[24.14]</v>
          </cell>
          <cell r="J704" t="str">
            <v>[07.00]</v>
          </cell>
          <cell r="L704">
            <v>43</v>
          </cell>
        </row>
        <row r="705">
          <cell r="I705" t="str">
            <v>[24.14]</v>
          </cell>
          <cell r="J705" t="str">
            <v>[08.00]</v>
          </cell>
          <cell r="L705">
            <v>209</v>
          </cell>
          <cell r="O705">
            <v>0</v>
          </cell>
        </row>
        <row r="706">
          <cell r="I706" t="str">
            <v>[24.14]</v>
          </cell>
          <cell r="J706" t="str">
            <v>[09.00]</v>
          </cell>
          <cell r="L706">
            <v>273</v>
          </cell>
        </row>
        <row r="707">
          <cell r="I707" t="str">
            <v>[24.14]</v>
          </cell>
          <cell r="J707" t="str">
            <v>[10.00]</v>
          </cell>
          <cell r="L707">
            <v>126</v>
          </cell>
          <cell r="O707">
            <v>0</v>
          </cell>
        </row>
        <row r="708">
          <cell r="I708" t="str">
            <v>[24.14]</v>
          </cell>
          <cell r="J708" t="str">
            <v>[11.00]</v>
          </cell>
          <cell r="L708">
            <v>308</v>
          </cell>
          <cell r="O708">
            <v>0</v>
          </cell>
        </row>
        <row r="709">
          <cell r="I709" t="str">
            <v>[24.14]</v>
          </cell>
          <cell r="J709" t="str">
            <v>[12.00]</v>
          </cell>
          <cell r="L709">
            <v>238</v>
          </cell>
          <cell r="O709">
            <v>0</v>
          </cell>
        </row>
        <row r="710">
          <cell r="I710" t="str">
            <v>[27.11]</v>
          </cell>
          <cell r="J710" t="str">
            <v>[13.00]</v>
          </cell>
          <cell r="L710">
            <v>210</v>
          </cell>
          <cell r="O710">
            <v>0</v>
          </cell>
        </row>
        <row r="711">
          <cell r="I711" t="str">
            <v>[28.00_D]</v>
          </cell>
          <cell r="J711" t="str">
            <v>[14.00]</v>
          </cell>
          <cell r="L711">
            <v>49</v>
          </cell>
          <cell r="O711">
            <v>0</v>
          </cell>
        </row>
        <row r="712">
          <cell r="I712" t="str">
            <v>[27.11]</v>
          </cell>
          <cell r="J712" t="str">
            <v>[13.00]</v>
          </cell>
          <cell r="L712">
            <v>133</v>
          </cell>
        </row>
        <row r="713">
          <cell r="I713" t="str">
            <v>[28.00_E]</v>
          </cell>
          <cell r="J713" t="str">
            <v>[15.00]</v>
          </cell>
          <cell r="L713">
            <v>154</v>
          </cell>
        </row>
        <row r="714">
          <cell r="I714" t="str">
            <v>[28.00_F]</v>
          </cell>
          <cell r="J714" t="str">
            <v>[16.00]</v>
          </cell>
          <cell r="L714">
            <v>382</v>
          </cell>
        </row>
        <row r="715">
          <cell r="I715" t="str">
            <v>[28.01]</v>
          </cell>
          <cell r="J715" t="str">
            <v>[01.00]</v>
          </cell>
          <cell r="L715">
            <v>299</v>
          </cell>
        </row>
        <row r="716">
          <cell r="I716" t="str">
            <v>[24.12]</v>
          </cell>
          <cell r="J716" t="str">
            <v>[01.00]</v>
          </cell>
          <cell r="L716">
            <v>1589</v>
          </cell>
          <cell r="O716">
            <v>0</v>
          </cell>
        </row>
        <row r="717">
          <cell r="I717" t="str">
            <v>[27.11]</v>
          </cell>
          <cell r="J717" t="str">
            <v>[02.00]</v>
          </cell>
          <cell r="L717">
            <v>742</v>
          </cell>
          <cell r="O717">
            <v>0</v>
          </cell>
        </row>
        <row r="718">
          <cell r="I718" t="str">
            <v>[28.00_E]</v>
          </cell>
          <cell r="J718" t="str">
            <v>[03.00]</v>
          </cell>
          <cell r="L718">
            <v>207</v>
          </cell>
        </row>
        <row r="719">
          <cell r="I719" t="str">
            <v>[22.15]</v>
          </cell>
          <cell r="J719" t="str">
            <v>[01.00]</v>
          </cell>
          <cell r="L719">
            <v>109</v>
          </cell>
          <cell r="O719">
            <v>0</v>
          </cell>
        </row>
        <row r="720">
          <cell r="I720" t="str">
            <v>[22.15]</v>
          </cell>
          <cell r="J720" t="str">
            <v>[02.00]</v>
          </cell>
          <cell r="L720">
            <v>456</v>
          </cell>
          <cell r="O720">
            <v>0</v>
          </cell>
        </row>
        <row r="721">
          <cell r="I721" t="str">
            <v>[22.55]</v>
          </cell>
          <cell r="J721" t="str">
            <v>[03.00]</v>
          </cell>
          <cell r="L721">
            <v>196</v>
          </cell>
          <cell r="O721">
            <v>0</v>
          </cell>
        </row>
        <row r="722">
          <cell r="I722" t="str">
            <v>[23.01]</v>
          </cell>
          <cell r="J722" t="str">
            <v>[04.00]</v>
          </cell>
          <cell r="L722">
            <v>546</v>
          </cell>
          <cell r="O722">
            <v>0</v>
          </cell>
        </row>
        <row r="723">
          <cell r="I723" t="str">
            <v>[24.12]</v>
          </cell>
          <cell r="J723" t="str">
            <v>[05.00]</v>
          </cell>
          <cell r="L723">
            <v>1673</v>
          </cell>
          <cell r="O723">
            <v>0</v>
          </cell>
        </row>
        <row r="724">
          <cell r="I724" t="str">
            <v>[28.00_A]</v>
          </cell>
          <cell r="J724" t="str">
            <v>[06.00]</v>
          </cell>
          <cell r="L724">
            <v>636</v>
          </cell>
          <cell r="O724">
            <v>0</v>
          </cell>
        </row>
        <row r="725">
          <cell r="I725" t="str">
            <v>[28.00_A]</v>
          </cell>
          <cell r="J725" t="str">
            <v>[07.00]</v>
          </cell>
          <cell r="L725">
            <v>138</v>
          </cell>
        </row>
        <row r="726">
          <cell r="I726" t="str">
            <v>[18.1A]</v>
          </cell>
          <cell r="J726" t="str">
            <v>[]</v>
          </cell>
          <cell r="L726">
            <v>70</v>
          </cell>
          <cell r="O726">
            <v>0</v>
          </cell>
        </row>
        <row r="727">
          <cell r="I727" t="str">
            <v>[18.1A]</v>
          </cell>
          <cell r="J727" t="str">
            <v>[]</v>
          </cell>
          <cell r="L727">
            <v>104</v>
          </cell>
          <cell r="O727">
            <v>0</v>
          </cell>
        </row>
        <row r="728">
          <cell r="I728" t="str">
            <v>[]</v>
          </cell>
          <cell r="J728" t="str">
            <v>[]</v>
          </cell>
          <cell r="L728">
            <v>98</v>
          </cell>
          <cell r="O728">
            <v>0</v>
          </cell>
        </row>
        <row r="729">
          <cell r="I729" t="str">
            <v>[19.1]</v>
          </cell>
          <cell r="J729" t="str">
            <v>[02.00]</v>
          </cell>
          <cell r="L729">
            <v>1286</v>
          </cell>
          <cell r="O729">
            <v>0</v>
          </cell>
        </row>
        <row r="730">
          <cell r="I730" t="str">
            <v>[22.30]</v>
          </cell>
          <cell r="J730" t="str">
            <v>[06.00]</v>
          </cell>
          <cell r="L730">
            <v>218</v>
          </cell>
          <cell r="O730">
            <v>0</v>
          </cell>
        </row>
        <row r="731">
          <cell r="I731" t="str">
            <v>[22.30]</v>
          </cell>
          <cell r="J731" t="str">
            <v>[06.02]</v>
          </cell>
          <cell r="L731">
            <v>259</v>
          </cell>
          <cell r="O731">
            <v>0</v>
          </cell>
        </row>
        <row r="732">
          <cell r="I732" t="str">
            <v>[22.30]</v>
          </cell>
          <cell r="J732" t="str">
            <v>[07.00]</v>
          </cell>
          <cell r="L732">
            <v>974</v>
          </cell>
          <cell r="O732">
            <v>0</v>
          </cell>
        </row>
        <row r="733">
          <cell r="I733" t="str">
            <v>[23.02]</v>
          </cell>
          <cell r="J733" t="str">
            <v>[08.00]</v>
          </cell>
          <cell r="L733">
            <v>2815</v>
          </cell>
          <cell r="O733">
            <v>0</v>
          </cell>
        </row>
        <row r="734">
          <cell r="I734" t="str">
            <v>[17]</v>
          </cell>
          <cell r="J734" t="str">
            <v>[01.00]</v>
          </cell>
          <cell r="L734">
            <v>867</v>
          </cell>
          <cell r="O734">
            <v>0</v>
          </cell>
        </row>
        <row r="735">
          <cell r="I735" t="str">
            <v>[20.00]</v>
          </cell>
          <cell r="J735" t="str">
            <v>[02.00]</v>
          </cell>
          <cell r="L735">
            <v>1437</v>
          </cell>
          <cell r="O735">
            <v>0</v>
          </cell>
        </row>
        <row r="736">
          <cell r="I736" t="str">
            <v>[22.34]</v>
          </cell>
          <cell r="J736" t="str">
            <v>[03.00]</v>
          </cell>
          <cell r="L736">
            <v>1942</v>
          </cell>
          <cell r="O736">
            <v>0</v>
          </cell>
        </row>
        <row r="737">
          <cell r="I737" t="str">
            <v>[25.00]</v>
          </cell>
          <cell r="J737" t="str">
            <v>[04.00]</v>
          </cell>
          <cell r="L737">
            <v>1921</v>
          </cell>
        </row>
        <row r="738">
          <cell r="I738" t="str">
            <v>[13.00]</v>
          </cell>
          <cell r="J738" t="str">
            <v>[]</v>
          </cell>
          <cell r="L738">
            <v>959</v>
          </cell>
        </row>
        <row r="739">
          <cell r="I739" t="str">
            <v>[17.1B]</v>
          </cell>
          <cell r="J739" t="str">
            <v>[]</v>
          </cell>
          <cell r="L739">
            <v>244</v>
          </cell>
          <cell r="O739">
            <v>0</v>
          </cell>
        </row>
        <row r="740">
          <cell r="I740" t="str">
            <v>[18.1A]</v>
          </cell>
          <cell r="J740" t="str">
            <v>[]</v>
          </cell>
          <cell r="L740">
            <v>230</v>
          </cell>
          <cell r="O740">
            <v>0</v>
          </cell>
        </row>
        <row r="741">
          <cell r="I741" t="str">
            <v>[19.1A]</v>
          </cell>
          <cell r="J741" t="str">
            <v>[05.00]</v>
          </cell>
          <cell r="L741">
            <v>120</v>
          </cell>
          <cell r="O741">
            <v>0</v>
          </cell>
        </row>
        <row r="742">
          <cell r="I742" t="str">
            <v>[20.00]</v>
          </cell>
          <cell r="J742" t="str">
            <v>[06.00]</v>
          </cell>
          <cell r="L742">
            <v>669</v>
          </cell>
          <cell r="O742">
            <v>0</v>
          </cell>
        </row>
        <row r="743">
          <cell r="I743" t="str">
            <v>[22.00]</v>
          </cell>
          <cell r="J743" t="str">
            <v>[07.00]</v>
          </cell>
          <cell r="L743">
            <v>85</v>
          </cell>
          <cell r="O743">
            <v>0</v>
          </cell>
        </row>
        <row r="744">
          <cell r="I744" t="str">
            <v>[22.00]</v>
          </cell>
          <cell r="J744" t="str">
            <v>[08.00]</v>
          </cell>
          <cell r="L744">
            <v>1000</v>
          </cell>
          <cell r="O744">
            <v>0</v>
          </cell>
        </row>
        <row r="745">
          <cell r="I745" t="str">
            <v>[22.34]</v>
          </cell>
          <cell r="J745" t="str">
            <v>[09.01]</v>
          </cell>
          <cell r="L745">
            <v>49</v>
          </cell>
          <cell r="O745">
            <v>0</v>
          </cell>
        </row>
        <row r="746">
          <cell r="I746" t="str">
            <v>[22.34]</v>
          </cell>
          <cell r="J746" t="str">
            <v>[10.00]</v>
          </cell>
          <cell r="L746">
            <v>1070</v>
          </cell>
          <cell r="O746">
            <v>0</v>
          </cell>
        </row>
        <row r="747">
          <cell r="I747" t="str">
            <v>[24.13]</v>
          </cell>
          <cell r="J747" t="str">
            <v>[11.00]</v>
          </cell>
          <cell r="L747">
            <v>482</v>
          </cell>
          <cell r="O747">
            <v>0</v>
          </cell>
        </row>
        <row r="748">
          <cell r="I748" t="str">
            <v>[24.13]</v>
          </cell>
          <cell r="J748" t="str">
            <v>[12.00]</v>
          </cell>
          <cell r="L748">
            <v>14</v>
          </cell>
          <cell r="O748">
            <v>0</v>
          </cell>
        </row>
        <row r="749">
          <cell r="I749" t="str">
            <v>[24.13]</v>
          </cell>
          <cell r="J749" t="str">
            <v>[12.01]</v>
          </cell>
          <cell r="L749">
            <v>2021</v>
          </cell>
          <cell r="O749">
            <v>0</v>
          </cell>
        </row>
        <row r="750">
          <cell r="I750" t="str">
            <v>[17.1B]</v>
          </cell>
          <cell r="J750" t="str">
            <v>[1]</v>
          </cell>
          <cell r="L750">
            <v>640</v>
          </cell>
          <cell r="O750">
            <v>0</v>
          </cell>
        </row>
        <row r="751">
          <cell r="I751" t="str">
            <v>[20]</v>
          </cell>
          <cell r="J751" t="str">
            <v>[2A]</v>
          </cell>
          <cell r="L751">
            <v>1178</v>
          </cell>
          <cell r="O751">
            <v>0</v>
          </cell>
        </row>
        <row r="752">
          <cell r="I752" t="str">
            <v>[22.00]</v>
          </cell>
          <cell r="J752" t="str">
            <v>[02.00]</v>
          </cell>
          <cell r="L752">
            <v>1017</v>
          </cell>
          <cell r="O752">
            <v>0</v>
          </cell>
        </row>
        <row r="753">
          <cell r="I753" t="str">
            <v>[22.42]</v>
          </cell>
          <cell r="J753" t="str">
            <v>[03.00]</v>
          </cell>
          <cell r="L753">
            <v>907</v>
          </cell>
          <cell r="O753">
            <v>0</v>
          </cell>
        </row>
        <row r="754">
          <cell r="I754" t="str">
            <v>[24.14]</v>
          </cell>
          <cell r="J754" t="str">
            <v>[04.00]</v>
          </cell>
          <cell r="L754">
            <v>1027</v>
          </cell>
          <cell r="O754">
            <v>0</v>
          </cell>
        </row>
        <row r="755">
          <cell r="I755" t="str">
            <v>[26.10]</v>
          </cell>
          <cell r="J755" t="str">
            <v>[05.00]</v>
          </cell>
          <cell r="L755">
            <v>1245</v>
          </cell>
        </row>
        <row r="756">
          <cell r="I756" t="str">
            <v>[22.30]</v>
          </cell>
          <cell r="J756" t="str">
            <v>[01.00]</v>
          </cell>
          <cell r="L756">
            <v>2211</v>
          </cell>
          <cell r="O756">
            <v>0</v>
          </cell>
        </row>
        <row r="757">
          <cell r="I757" t="str">
            <v>[24.14]</v>
          </cell>
          <cell r="J757" t="str">
            <v>[02.00]</v>
          </cell>
          <cell r="L757">
            <v>250</v>
          </cell>
          <cell r="O757">
            <v>0</v>
          </cell>
        </row>
        <row r="758">
          <cell r="I758" t="str">
            <v>[25.00]</v>
          </cell>
          <cell r="J758" t="str">
            <v>[03.00]</v>
          </cell>
          <cell r="L758">
            <v>1836</v>
          </cell>
        </row>
        <row r="759">
          <cell r="I759" t="str">
            <v>[27.01]</v>
          </cell>
          <cell r="J759" t="str">
            <v>[01.00]</v>
          </cell>
          <cell r="L759">
            <v>357</v>
          </cell>
          <cell r="O759">
            <v>0</v>
          </cell>
        </row>
        <row r="760">
          <cell r="I760" t="str">
            <v>[28.00_A]</v>
          </cell>
          <cell r="J760" t="str">
            <v>[02.00]</v>
          </cell>
          <cell r="L760">
            <v>110</v>
          </cell>
        </row>
        <row r="761">
          <cell r="I761" t="str">
            <v>[28.00_A]</v>
          </cell>
          <cell r="J761" t="str">
            <v>[02.01]</v>
          </cell>
          <cell r="L761">
            <v>650</v>
          </cell>
        </row>
        <row r="762">
          <cell r="I762" t="str">
            <v>[22.12]</v>
          </cell>
          <cell r="J762" t="str">
            <v>[01.00]</v>
          </cell>
          <cell r="L762">
            <v>415</v>
          </cell>
        </row>
        <row r="763">
          <cell r="I763" t="str">
            <v>[22,.34]</v>
          </cell>
          <cell r="J763" t="str">
            <v>[02.00]</v>
          </cell>
          <cell r="L763">
            <v>733</v>
          </cell>
          <cell r="O763">
            <v>0</v>
          </cell>
        </row>
        <row r="764">
          <cell r="I764" t="str">
            <v>[22.42]</v>
          </cell>
          <cell r="J764" t="str">
            <v>[03.00]</v>
          </cell>
          <cell r="L764">
            <v>820</v>
          </cell>
          <cell r="O764">
            <v>0</v>
          </cell>
        </row>
        <row r="765">
          <cell r="I765" t="str">
            <v>[24.12]</v>
          </cell>
          <cell r="J765" t="str">
            <v>[04.00]</v>
          </cell>
          <cell r="L765">
            <v>2442</v>
          </cell>
          <cell r="O765">
            <v>0</v>
          </cell>
        </row>
        <row r="766">
          <cell r="I766" t="str">
            <v>[22.52]</v>
          </cell>
          <cell r="J766" t="str">
            <v>[01.00]</v>
          </cell>
          <cell r="L766">
            <v>227</v>
          </cell>
          <cell r="O766">
            <v>0</v>
          </cell>
        </row>
        <row r="767">
          <cell r="I767" t="str">
            <v>[22.53]</v>
          </cell>
          <cell r="J767" t="str">
            <v>[02.00]</v>
          </cell>
          <cell r="L767">
            <v>139</v>
          </cell>
          <cell r="O767">
            <v>0</v>
          </cell>
        </row>
        <row r="768">
          <cell r="I768" t="str">
            <v>[22.55]</v>
          </cell>
          <cell r="J768" t="str">
            <v>[03.00]</v>
          </cell>
          <cell r="L768">
            <v>903</v>
          </cell>
          <cell r="O768">
            <v>0</v>
          </cell>
        </row>
        <row r="769">
          <cell r="I769" t="str">
            <v>[24.14]</v>
          </cell>
          <cell r="J769" t="str">
            <v>[04.00]</v>
          </cell>
          <cell r="L769">
            <v>955</v>
          </cell>
        </row>
        <row r="770">
          <cell r="I770" t="str">
            <v>[26.00]</v>
          </cell>
          <cell r="J770" t="str">
            <v>[05.00]</v>
          </cell>
          <cell r="L770">
            <v>382</v>
          </cell>
          <cell r="O770">
            <v>0</v>
          </cell>
        </row>
        <row r="771">
          <cell r="I771" t="str">
            <v>[26.00]</v>
          </cell>
          <cell r="J771" t="str">
            <v>[06.00]</v>
          </cell>
          <cell r="L771">
            <v>21</v>
          </cell>
          <cell r="O771">
            <v>0</v>
          </cell>
        </row>
        <row r="772">
          <cell r="I772" t="str">
            <v>[26.00]</v>
          </cell>
          <cell r="J772" t="str">
            <v>[06.01]</v>
          </cell>
          <cell r="L772">
            <v>287</v>
          </cell>
          <cell r="O772">
            <v>0</v>
          </cell>
        </row>
        <row r="773">
          <cell r="I773" t="str">
            <v>[28.00_D]</v>
          </cell>
          <cell r="J773" t="str">
            <v>[07.00]</v>
          </cell>
          <cell r="L773">
            <v>690</v>
          </cell>
        </row>
        <row r="774">
          <cell r="I774" t="str">
            <v>[22.00]</v>
          </cell>
          <cell r="J774" t="str">
            <v>[01.00]</v>
          </cell>
          <cell r="L774">
            <v>291</v>
          </cell>
          <cell r="O774">
            <v>0</v>
          </cell>
        </row>
        <row r="775">
          <cell r="I775" t="str">
            <v>[22.12]</v>
          </cell>
          <cell r="J775" t="str">
            <v>[02.00]</v>
          </cell>
          <cell r="L775">
            <v>293</v>
          </cell>
          <cell r="O775">
            <v>0</v>
          </cell>
        </row>
        <row r="776">
          <cell r="I776" t="str">
            <v>[22.31]</v>
          </cell>
          <cell r="J776" t="str">
            <v>[03.00]</v>
          </cell>
          <cell r="L776">
            <v>2036</v>
          </cell>
          <cell r="O776">
            <v>0</v>
          </cell>
        </row>
        <row r="777">
          <cell r="I777" t="str">
            <v>[24.14]</v>
          </cell>
          <cell r="J777" t="str">
            <v>[04.00]</v>
          </cell>
          <cell r="L777">
            <v>2098</v>
          </cell>
          <cell r="O777">
            <v>0</v>
          </cell>
        </row>
        <row r="778">
          <cell r="I778" t="str">
            <v>[25.01]</v>
          </cell>
          <cell r="J778" t="str">
            <v>[01.00]</v>
          </cell>
          <cell r="L778">
            <v>1078</v>
          </cell>
          <cell r="O778">
            <v>0</v>
          </cell>
        </row>
        <row r="779">
          <cell r="I779" t="str">
            <v>[25.01]</v>
          </cell>
          <cell r="J779" t="str">
            <v>[02.00]</v>
          </cell>
          <cell r="L779">
            <v>239</v>
          </cell>
        </row>
        <row r="780">
          <cell r="I780" t="str">
            <v>[28.00_E]</v>
          </cell>
          <cell r="J780" t="str">
            <v>[03.00]</v>
          </cell>
          <cell r="L780">
            <v>416</v>
          </cell>
        </row>
        <row r="781">
          <cell r="I781" t="str">
            <v>[26.00]</v>
          </cell>
          <cell r="J781" t="str">
            <v>[01.00]</v>
          </cell>
          <cell r="L781">
            <v>21</v>
          </cell>
          <cell r="O781">
            <v>0</v>
          </cell>
        </row>
        <row r="782">
          <cell r="I782" t="str">
            <v>[26.00]</v>
          </cell>
          <cell r="J782" t="str">
            <v>[01.01]</v>
          </cell>
          <cell r="L782">
            <v>21</v>
          </cell>
          <cell r="O782">
            <v>0</v>
          </cell>
        </row>
        <row r="783">
          <cell r="I783" t="str">
            <v>[26.00]</v>
          </cell>
          <cell r="J783" t="str">
            <v>[01.02]</v>
          </cell>
          <cell r="L783">
            <v>50</v>
          </cell>
          <cell r="O783">
            <v>0</v>
          </cell>
        </row>
        <row r="784">
          <cell r="I784" t="str">
            <v>[26.00]</v>
          </cell>
          <cell r="J784" t="str">
            <v>[01.03]</v>
          </cell>
          <cell r="L784">
            <v>160</v>
          </cell>
          <cell r="O784">
            <v>0</v>
          </cell>
        </row>
        <row r="785">
          <cell r="I785" t="str">
            <v>[26.00]</v>
          </cell>
          <cell r="J785" t="str">
            <v>[02.00]</v>
          </cell>
          <cell r="L785">
            <v>199</v>
          </cell>
          <cell r="O785">
            <v>0</v>
          </cell>
        </row>
        <row r="786">
          <cell r="I786" t="str">
            <v>[27.01]</v>
          </cell>
          <cell r="J786" t="str">
            <v>[03.00]</v>
          </cell>
          <cell r="L786">
            <v>984</v>
          </cell>
          <cell r="O786">
            <v>0</v>
          </cell>
        </row>
        <row r="787">
          <cell r="I787" t="str">
            <v>[28.00_E]</v>
          </cell>
          <cell r="J787" t="str">
            <v>[04.00]</v>
          </cell>
          <cell r="L787">
            <v>2</v>
          </cell>
        </row>
        <row r="788">
          <cell r="I788" t="str">
            <v>[28.00_E]</v>
          </cell>
          <cell r="J788" t="str">
            <v>[04.01]</v>
          </cell>
          <cell r="L788">
            <v>198</v>
          </cell>
        </row>
        <row r="789">
          <cell r="I789" t="str">
            <v>[27.01]</v>
          </cell>
          <cell r="J789" t="str">
            <v>[01.00]</v>
          </cell>
          <cell r="L789">
            <v>28</v>
          </cell>
          <cell r="O789">
            <v>0</v>
          </cell>
        </row>
        <row r="790">
          <cell r="I790" t="str">
            <v>[27.01]</v>
          </cell>
          <cell r="J790" t="str">
            <v>[01.01]</v>
          </cell>
          <cell r="L790">
            <v>364</v>
          </cell>
          <cell r="O790">
            <v>0</v>
          </cell>
        </row>
        <row r="791">
          <cell r="I791" t="str">
            <v>[27.11]</v>
          </cell>
          <cell r="J791" t="str">
            <v>[02.00]</v>
          </cell>
          <cell r="L791">
            <v>90</v>
          </cell>
          <cell r="O791">
            <v>0</v>
          </cell>
        </row>
        <row r="792">
          <cell r="I792" t="str">
            <v>[27.11]</v>
          </cell>
          <cell r="J792" t="str">
            <v>[02.01]</v>
          </cell>
          <cell r="L792">
            <v>386</v>
          </cell>
          <cell r="O792">
            <v>0</v>
          </cell>
        </row>
        <row r="793">
          <cell r="I793" t="str">
            <v>[28.00_E]</v>
          </cell>
          <cell r="J793" t="str">
            <v>[03.00]</v>
          </cell>
          <cell r="L793">
            <v>154</v>
          </cell>
        </row>
        <row r="794">
          <cell r="I794" t="str">
            <v>[28.00_E]</v>
          </cell>
          <cell r="J794" t="str">
            <v>[04.00]</v>
          </cell>
          <cell r="L794">
            <v>203</v>
          </cell>
        </row>
        <row r="795">
          <cell r="I795" t="str">
            <v>[28.00_E]</v>
          </cell>
          <cell r="J795" t="str">
            <v>[05.00]</v>
          </cell>
          <cell r="L795">
            <v>152</v>
          </cell>
        </row>
        <row r="796">
          <cell r="I796" t="str">
            <v>[28.03_BFZ]</v>
          </cell>
          <cell r="J796" t="str">
            <v>[06.00]</v>
          </cell>
          <cell r="L796">
            <v>6</v>
          </cell>
        </row>
        <row r="797">
          <cell r="I797" t="str">
            <v>[28.00_D]</v>
          </cell>
          <cell r="J797" t="str">
            <v>[01.00]</v>
          </cell>
          <cell r="L797">
            <v>5</v>
          </cell>
        </row>
        <row r="798">
          <cell r="I798" t="str">
            <v>[28.00_D]</v>
          </cell>
          <cell r="J798" t="str">
            <v>[01.01]</v>
          </cell>
          <cell r="L798">
            <v>630</v>
          </cell>
        </row>
        <row r="799">
          <cell r="I799" t="str">
            <v>[19.1A]</v>
          </cell>
          <cell r="J799" t="str">
            <v>[01.00]</v>
          </cell>
          <cell r="L799">
            <v>508</v>
          </cell>
          <cell r="O799">
            <v>0</v>
          </cell>
        </row>
        <row r="800">
          <cell r="I800" t="str">
            <v>[21]</v>
          </cell>
          <cell r="J800" t="str">
            <v>[02.00]</v>
          </cell>
          <cell r="L800">
            <v>297</v>
          </cell>
          <cell r="O800">
            <v>0</v>
          </cell>
        </row>
        <row r="801">
          <cell r="I801" t="str">
            <v>[22]</v>
          </cell>
          <cell r="J801" t="str">
            <v>[03.00]</v>
          </cell>
          <cell r="L801">
            <v>2580</v>
          </cell>
          <cell r="O801">
            <v>0</v>
          </cell>
        </row>
        <row r="802">
          <cell r="I802" t="str">
            <v>[25.00]</v>
          </cell>
          <cell r="J802" t="str">
            <v>[04.00]</v>
          </cell>
          <cell r="L802">
            <v>1068</v>
          </cell>
          <cell r="O802">
            <v>0</v>
          </cell>
        </row>
        <row r="803">
          <cell r="I803" t="str">
            <v>[27.10]</v>
          </cell>
          <cell r="J803" t="str">
            <v>[05.00]</v>
          </cell>
          <cell r="L803">
            <v>38</v>
          </cell>
          <cell r="O803">
            <v>0</v>
          </cell>
        </row>
        <row r="804">
          <cell r="I804" t="str">
            <v>[27.11]</v>
          </cell>
          <cell r="J804" t="str">
            <v>[06.00]</v>
          </cell>
          <cell r="L804">
            <v>877</v>
          </cell>
          <cell r="O804">
            <v>0</v>
          </cell>
        </row>
        <row r="805">
          <cell r="I805" t="str">
            <v>[28.00_D]</v>
          </cell>
          <cell r="J805" t="str">
            <v>[07.00]</v>
          </cell>
          <cell r="L805">
            <v>141</v>
          </cell>
        </row>
        <row r="806">
          <cell r="I806" t="str">
            <v>[22.30]</v>
          </cell>
          <cell r="J806" t="str">
            <v>[1]</v>
          </cell>
          <cell r="L806">
            <v>2131</v>
          </cell>
          <cell r="O806">
            <v>0</v>
          </cell>
        </row>
        <row r="807">
          <cell r="I807" t="str">
            <v>[24.14]</v>
          </cell>
          <cell r="J807" t="str">
            <v>[02.00]</v>
          </cell>
          <cell r="L807">
            <v>1324</v>
          </cell>
          <cell r="O807">
            <v>0</v>
          </cell>
        </row>
        <row r="808">
          <cell r="I808" t="str">
            <v>[27.12]</v>
          </cell>
          <cell r="J808" t="str">
            <v>[03.00]</v>
          </cell>
          <cell r="L808">
            <v>132</v>
          </cell>
          <cell r="O808">
            <v>0</v>
          </cell>
        </row>
        <row r="809">
          <cell r="I809" t="str">
            <v>[28.00_D]</v>
          </cell>
          <cell r="J809" t="str">
            <v>[04.00]</v>
          </cell>
          <cell r="L809">
            <v>683</v>
          </cell>
        </row>
        <row r="810">
          <cell r="I810" t="str">
            <v>[27.10]</v>
          </cell>
          <cell r="J810" t="str">
            <v>[01.00]</v>
          </cell>
          <cell r="L810">
            <v>38</v>
          </cell>
          <cell r="O810">
            <v>0</v>
          </cell>
        </row>
        <row r="811">
          <cell r="I811" t="str">
            <v>[27.11]</v>
          </cell>
          <cell r="J811" t="str">
            <v>[02.00]</v>
          </cell>
          <cell r="L811">
            <v>876</v>
          </cell>
          <cell r="O811">
            <v>0</v>
          </cell>
        </row>
        <row r="812">
          <cell r="I812" t="str">
            <v>[28.00_F]</v>
          </cell>
          <cell r="J812" t="str">
            <v>[03.00]</v>
          </cell>
          <cell r="L812">
            <v>142</v>
          </cell>
        </row>
        <row r="813">
          <cell r="I813" t="str">
            <v>[16]</v>
          </cell>
          <cell r="J813" t="str">
            <v>[01.00]</v>
          </cell>
          <cell r="L813">
            <v>10</v>
          </cell>
          <cell r="O813">
            <v>0</v>
          </cell>
        </row>
        <row r="814">
          <cell r="I814" t="str">
            <v>[16.1]</v>
          </cell>
          <cell r="J814" t="str">
            <v>[02.00]</v>
          </cell>
          <cell r="L814">
            <v>17</v>
          </cell>
          <cell r="O814">
            <v>0</v>
          </cell>
        </row>
        <row r="815">
          <cell r="I815" t="str">
            <v>[16.2]</v>
          </cell>
          <cell r="J815" t="str">
            <v>[03.00]</v>
          </cell>
          <cell r="L815">
            <v>40</v>
          </cell>
          <cell r="O815">
            <v>0</v>
          </cell>
        </row>
        <row r="816">
          <cell r="I816" t="str">
            <v>[16.3]</v>
          </cell>
          <cell r="J816" t="str">
            <v>[04.00]</v>
          </cell>
          <cell r="L816">
            <v>65</v>
          </cell>
          <cell r="O816">
            <v>0</v>
          </cell>
        </row>
        <row r="817">
          <cell r="I817" t="str">
            <v>[16.4]</v>
          </cell>
          <cell r="J817" t="str">
            <v>[05.00]</v>
          </cell>
          <cell r="L817">
            <v>166</v>
          </cell>
        </row>
        <row r="818">
          <cell r="I818" t="str">
            <v>[16.5]</v>
          </cell>
          <cell r="J818" t="str">
            <v>[06.00]</v>
          </cell>
          <cell r="L818">
            <v>16</v>
          </cell>
        </row>
        <row r="819">
          <cell r="I819" t="str">
            <v>[16.5A]</v>
          </cell>
          <cell r="J819" t="str">
            <v>[07.00]</v>
          </cell>
          <cell r="L819">
            <v>209</v>
          </cell>
          <cell r="O819">
            <v>0</v>
          </cell>
        </row>
        <row r="820">
          <cell r="I820" t="str">
            <v>[17.1]</v>
          </cell>
          <cell r="J820" t="str">
            <v>[08.00]</v>
          </cell>
          <cell r="L820">
            <v>16</v>
          </cell>
          <cell r="O820">
            <v>0</v>
          </cell>
        </row>
        <row r="821">
          <cell r="I821" t="str">
            <v>[17.1A]</v>
          </cell>
          <cell r="J821" t="str">
            <v>[09.00]</v>
          </cell>
          <cell r="L821">
            <v>41</v>
          </cell>
          <cell r="O821">
            <v>0</v>
          </cell>
        </row>
        <row r="822">
          <cell r="I822" t="str">
            <v>[17.1A]</v>
          </cell>
          <cell r="J822" t="str">
            <v>[10.00]</v>
          </cell>
          <cell r="L822">
            <v>9</v>
          </cell>
          <cell r="O822">
            <v>0</v>
          </cell>
        </row>
        <row r="823">
          <cell r="I823" t="str">
            <v>[17.1A]</v>
          </cell>
          <cell r="J823" t="str">
            <v>[]</v>
          </cell>
          <cell r="L823">
            <v>0</v>
          </cell>
          <cell r="O823">
            <v>0</v>
          </cell>
        </row>
        <row r="824">
          <cell r="I824" t="str">
            <v>[17.1B]</v>
          </cell>
          <cell r="J824" t="str">
            <v>[11.00]</v>
          </cell>
          <cell r="L824">
            <v>337</v>
          </cell>
          <cell r="O824">
            <v>0</v>
          </cell>
        </row>
        <row r="825">
          <cell r="I825" t="str">
            <v>[18.1A]</v>
          </cell>
          <cell r="J825" t="str">
            <v>[]</v>
          </cell>
          <cell r="L825">
            <v>0</v>
          </cell>
          <cell r="O825">
            <v>0</v>
          </cell>
        </row>
        <row r="826">
          <cell r="I826" t="str">
            <v>[18.1A]</v>
          </cell>
          <cell r="J826" t="str">
            <v>[12.00]</v>
          </cell>
          <cell r="L826">
            <v>378</v>
          </cell>
        </row>
        <row r="827">
          <cell r="I827" t="str">
            <v>[20.00]</v>
          </cell>
          <cell r="J827" t="str">
            <v>[13.00]</v>
          </cell>
          <cell r="L827">
            <v>511</v>
          </cell>
          <cell r="O827">
            <v>0</v>
          </cell>
        </row>
        <row r="828">
          <cell r="I828" t="str">
            <v>[21.00]</v>
          </cell>
          <cell r="J828" t="str">
            <v>[14.00]</v>
          </cell>
          <cell r="L828">
            <v>99</v>
          </cell>
        </row>
        <row r="829">
          <cell r="I829" t="str">
            <v>[21.00]</v>
          </cell>
          <cell r="J829" t="str">
            <v>[14.01]</v>
          </cell>
          <cell r="L829">
            <v>783</v>
          </cell>
          <cell r="O829">
            <v>0</v>
          </cell>
        </row>
        <row r="830">
          <cell r="I830" t="str">
            <v>[22.34]</v>
          </cell>
          <cell r="J830" t="str">
            <v>[15.00]</v>
          </cell>
          <cell r="L830">
            <v>729</v>
          </cell>
          <cell r="O830">
            <v>0</v>
          </cell>
        </row>
        <row r="831">
          <cell r="I831" t="str">
            <v>[22.42]</v>
          </cell>
          <cell r="J831" t="str">
            <v>[16.00]</v>
          </cell>
          <cell r="L831">
            <v>6</v>
          </cell>
          <cell r="O831">
            <v>0</v>
          </cell>
        </row>
        <row r="832">
          <cell r="I832" t="str">
            <v>[22.42]</v>
          </cell>
          <cell r="J832" t="str">
            <v>[16.00]</v>
          </cell>
          <cell r="L832">
            <v>259</v>
          </cell>
          <cell r="O832">
            <v>0</v>
          </cell>
        </row>
        <row r="833">
          <cell r="I833" t="str">
            <v>[22.42]</v>
          </cell>
          <cell r="J833" t="str">
            <v>[17.00]</v>
          </cell>
          <cell r="L833">
            <v>3</v>
          </cell>
          <cell r="O833">
            <v>0</v>
          </cell>
        </row>
        <row r="834">
          <cell r="I834" t="str">
            <v>[22.42]</v>
          </cell>
          <cell r="J834" t="str">
            <v>[17.01]</v>
          </cell>
          <cell r="L834">
            <v>375</v>
          </cell>
          <cell r="O834">
            <v>0</v>
          </cell>
        </row>
        <row r="835">
          <cell r="I835" t="str">
            <v>[24.12]</v>
          </cell>
          <cell r="J835" t="str">
            <v>[18.00]</v>
          </cell>
          <cell r="L835">
            <v>113</v>
          </cell>
          <cell r="O835">
            <v>0</v>
          </cell>
        </row>
        <row r="836">
          <cell r="I836" t="str">
            <v>[24.13]</v>
          </cell>
          <cell r="J836" t="str">
            <v>[19.00]</v>
          </cell>
          <cell r="L836">
            <v>3</v>
          </cell>
          <cell r="O836">
            <v>0</v>
          </cell>
        </row>
        <row r="837">
          <cell r="I837" t="str">
            <v>[24.13]</v>
          </cell>
          <cell r="J837" t="str">
            <v>[20.00]</v>
          </cell>
          <cell r="L837">
            <v>136</v>
          </cell>
          <cell r="O837">
            <v>0</v>
          </cell>
        </row>
        <row r="838">
          <cell r="I838" t="str">
            <v>[24.13]</v>
          </cell>
          <cell r="J838" t="str">
            <v>[21.00]</v>
          </cell>
          <cell r="L838">
            <v>182</v>
          </cell>
          <cell r="O838">
            <v>0</v>
          </cell>
        </row>
        <row r="839">
          <cell r="I839" t="str">
            <v>[24.13]</v>
          </cell>
          <cell r="J839" t="str">
            <v>[22.00]</v>
          </cell>
          <cell r="L839">
            <v>209</v>
          </cell>
        </row>
        <row r="840">
          <cell r="I840" t="str">
            <v>[25.00]</v>
          </cell>
          <cell r="J840" t="str">
            <v>[23.00]</v>
          </cell>
          <cell r="L840">
            <v>182</v>
          </cell>
          <cell r="O840">
            <v>0</v>
          </cell>
        </row>
        <row r="841">
          <cell r="I841" t="str">
            <v>[25.00]</v>
          </cell>
          <cell r="J841" t="str">
            <v>[24.00]</v>
          </cell>
          <cell r="L841">
            <v>73</v>
          </cell>
          <cell r="O841">
            <v>0</v>
          </cell>
        </row>
        <row r="842">
          <cell r="I842" t="str">
            <v>[25.00]</v>
          </cell>
          <cell r="J842" t="str">
            <v>[25.00]</v>
          </cell>
          <cell r="L842">
            <v>89</v>
          </cell>
        </row>
        <row r="843">
          <cell r="I843" t="str">
            <v>[26.00]</v>
          </cell>
          <cell r="J843" t="str">
            <v>[26.00]</v>
          </cell>
          <cell r="L843">
            <v>245</v>
          </cell>
          <cell r="O843">
            <v>0</v>
          </cell>
        </row>
        <row r="844">
          <cell r="I844" t="str">
            <v>[26.10]</v>
          </cell>
          <cell r="J844" t="str">
            <v>[27.00]</v>
          </cell>
          <cell r="L844">
            <v>28</v>
          </cell>
        </row>
        <row r="845">
          <cell r="I845" t="str">
            <v>[26.10]</v>
          </cell>
          <cell r="J845" t="str">
            <v>[27.01]</v>
          </cell>
          <cell r="L845">
            <v>364</v>
          </cell>
          <cell r="O845">
            <v>0</v>
          </cell>
        </row>
        <row r="846">
          <cell r="I846" t="str">
            <v>[27.11]</v>
          </cell>
          <cell r="J846" t="str">
            <v>[28.00]</v>
          </cell>
          <cell r="L846">
            <v>476</v>
          </cell>
          <cell r="O846">
            <v>0</v>
          </cell>
        </row>
        <row r="847">
          <cell r="I847" t="str">
            <v>[28.00_E]</v>
          </cell>
          <cell r="J847" t="str">
            <v>[29.00]</v>
          </cell>
          <cell r="L847">
            <v>154</v>
          </cell>
        </row>
        <row r="848">
          <cell r="I848" t="str">
            <v>[28.00_E]</v>
          </cell>
          <cell r="J848" t="str">
            <v>[30.00]</v>
          </cell>
          <cell r="L848">
            <v>355</v>
          </cell>
        </row>
        <row r="849">
          <cell r="I849" t="str">
            <v>[28.00_E]</v>
          </cell>
          <cell r="J849" t="str">
            <v>[31.00]</v>
          </cell>
          <cell r="L849">
            <v>6</v>
          </cell>
        </row>
        <row r="850">
          <cell r="I850" t="str">
            <v>[17.1B]</v>
          </cell>
          <cell r="J850" t="str">
            <v>[1]</v>
          </cell>
          <cell r="L850">
            <v>230</v>
          </cell>
          <cell r="O850">
            <v>0</v>
          </cell>
        </row>
        <row r="851">
          <cell r="I851" t="str">
            <v>[17.1B]</v>
          </cell>
          <cell r="J851" t="str">
            <v>[2.1]</v>
          </cell>
          <cell r="L851">
            <v>437</v>
          </cell>
          <cell r="O851">
            <v>0</v>
          </cell>
        </row>
        <row r="852">
          <cell r="I852" t="str">
            <v>[22.00]</v>
          </cell>
          <cell r="J852" t="str">
            <v>[02.00]</v>
          </cell>
          <cell r="L852">
            <v>1178</v>
          </cell>
        </row>
        <row r="853">
          <cell r="I853" t="str">
            <v>[22.30]</v>
          </cell>
          <cell r="J853" t="str">
            <v>[04.00]</v>
          </cell>
          <cell r="L853">
            <v>1017</v>
          </cell>
          <cell r="O853">
            <v>0</v>
          </cell>
        </row>
        <row r="854">
          <cell r="I854" t="str">
            <v>[22.42]</v>
          </cell>
          <cell r="J854" t="str">
            <v>[05.00]</v>
          </cell>
          <cell r="L854">
            <v>907</v>
          </cell>
          <cell r="O854">
            <v>0</v>
          </cell>
        </row>
        <row r="855">
          <cell r="I855" t="str">
            <v>[24.14]</v>
          </cell>
          <cell r="J855" t="str">
            <v>[06.00]</v>
          </cell>
          <cell r="L855">
            <v>1026</v>
          </cell>
        </row>
        <row r="856">
          <cell r="I856" t="str">
            <v>[26.10]</v>
          </cell>
          <cell r="J856" t="str">
            <v>[07.00]</v>
          </cell>
          <cell r="L856">
            <v>1246</v>
          </cell>
          <cell r="O856">
            <v>0</v>
          </cell>
        </row>
        <row r="857">
          <cell r="I857" t="str">
            <v>[27.01]</v>
          </cell>
          <cell r="J857" t="str">
            <v>[01.00]</v>
          </cell>
          <cell r="L857">
            <v>17</v>
          </cell>
        </row>
        <row r="858">
          <cell r="I858" t="str">
            <v>[27.01]</v>
          </cell>
          <cell r="J858" t="str">
            <v>[01.01]</v>
          </cell>
          <cell r="L858">
            <v>223</v>
          </cell>
        </row>
        <row r="859">
          <cell r="I859" t="str">
            <v>[27.01]</v>
          </cell>
          <cell r="J859" t="str">
            <v>[02.00]</v>
          </cell>
          <cell r="L859">
            <v>140</v>
          </cell>
        </row>
        <row r="860">
          <cell r="I860" t="str">
            <v>[27.11]</v>
          </cell>
          <cell r="J860" t="str">
            <v>[03.00]</v>
          </cell>
          <cell r="L860">
            <v>21</v>
          </cell>
          <cell r="O860">
            <v>0</v>
          </cell>
        </row>
        <row r="861">
          <cell r="I861" t="str">
            <v>[27.11]</v>
          </cell>
          <cell r="J861" t="str">
            <v>[03.01]</v>
          </cell>
          <cell r="L861">
            <v>287</v>
          </cell>
          <cell r="O861">
            <v>0</v>
          </cell>
        </row>
        <row r="862">
          <cell r="I862" t="str">
            <v>[28.00_D]</v>
          </cell>
          <cell r="J862" t="str">
            <v>[04.00]</v>
          </cell>
          <cell r="L862">
            <v>553</v>
          </cell>
        </row>
        <row r="863">
          <cell r="I863" t="str">
            <v>[28.00_D]</v>
          </cell>
          <cell r="J863" t="str">
            <v>[05.00]</v>
          </cell>
          <cell r="L863">
            <v>137</v>
          </cell>
        </row>
        <row r="864">
          <cell r="I864" t="str">
            <v>[18.00]</v>
          </cell>
          <cell r="J864" t="str">
            <v>[01.00]</v>
          </cell>
          <cell r="L864">
            <v>2476</v>
          </cell>
        </row>
        <row r="865">
          <cell r="I865" t="str">
            <v>[22.34]</v>
          </cell>
          <cell r="J865" t="str">
            <v>[02.00]</v>
          </cell>
          <cell r="L865">
            <v>602</v>
          </cell>
          <cell r="O865">
            <v>0</v>
          </cell>
        </row>
        <row r="866">
          <cell r="I866" t="str">
            <v>[23.02]</v>
          </cell>
          <cell r="J866" t="str">
            <v>[03.00]</v>
          </cell>
          <cell r="L866">
            <v>420</v>
          </cell>
          <cell r="O866">
            <v>0</v>
          </cell>
        </row>
        <row r="867">
          <cell r="I867" t="str">
            <v>[24.13]</v>
          </cell>
          <cell r="J867" t="str">
            <v>[04.00]</v>
          </cell>
          <cell r="L867">
            <v>2337</v>
          </cell>
          <cell r="O867">
            <v>0</v>
          </cell>
        </row>
        <row r="868">
          <cell r="I868" t="str">
            <v>[28.01]</v>
          </cell>
          <cell r="J868" t="str">
            <v>[05.00]</v>
          </cell>
          <cell r="L868">
            <v>117</v>
          </cell>
        </row>
        <row r="869">
          <cell r="I869" t="str">
            <v>[18.1A]</v>
          </cell>
          <cell r="J869" t="str">
            <v>[01.00]</v>
          </cell>
          <cell r="L869">
            <v>1287</v>
          </cell>
          <cell r="O869">
            <v>0</v>
          </cell>
        </row>
        <row r="870">
          <cell r="I870" t="str">
            <v>[22.30]</v>
          </cell>
          <cell r="J870" t="str">
            <v>[03.00]</v>
          </cell>
          <cell r="L870">
            <v>61</v>
          </cell>
          <cell r="O870">
            <v>0</v>
          </cell>
        </row>
        <row r="871">
          <cell r="I871" t="str">
            <v>[22.30]</v>
          </cell>
          <cell r="J871" t="str">
            <v>[04.00]</v>
          </cell>
          <cell r="L871">
            <v>1361</v>
          </cell>
          <cell r="O871">
            <v>0</v>
          </cell>
        </row>
        <row r="872">
          <cell r="I872" t="str">
            <v>[23.02]</v>
          </cell>
          <cell r="J872" t="str">
            <v>[05.01]</v>
          </cell>
          <cell r="L872">
            <v>446</v>
          </cell>
          <cell r="O872">
            <v>0</v>
          </cell>
        </row>
        <row r="873">
          <cell r="I873" t="str">
            <v>[24.13]</v>
          </cell>
          <cell r="J873" t="str">
            <v>[06.00]</v>
          </cell>
          <cell r="L873">
            <v>1730</v>
          </cell>
          <cell r="O873">
            <v>0</v>
          </cell>
        </row>
        <row r="874">
          <cell r="I874" t="str">
            <v>[28.00_A]</v>
          </cell>
          <cell r="J874" t="str">
            <v>[07.00]</v>
          </cell>
          <cell r="L874">
            <v>736</v>
          </cell>
          <cell r="O874">
            <v>0</v>
          </cell>
        </row>
        <row r="875">
          <cell r="I875" t="str">
            <v>[24.12]</v>
          </cell>
          <cell r="J875" t="str">
            <v>[01.00]</v>
          </cell>
          <cell r="L875">
            <v>470</v>
          </cell>
          <cell r="O875">
            <v>0</v>
          </cell>
        </row>
        <row r="876">
          <cell r="I876" t="str">
            <v>[24.12]</v>
          </cell>
          <cell r="J876" t="str">
            <v>[02.00]</v>
          </cell>
          <cell r="L876">
            <v>2035</v>
          </cell>
          <cell r="O876">
            <v>0</v>
          </cell>
        </row>
        <row r="877">
          <cell r="I877" t="str">
            <v>[17.1A]</v>
          </cell>
          <cell r="J877" t="str">
            <v>[01.00]</v>
          </cell>
          <cell r="L877">
            <v>209</v>
          </cell>
          <cell r="O877">
            <v>0</v>
          </cell>
        </row>
        <row r="878">
          <cell r="I878" t="str">
            <v>[17.1A]</v>
          </cell>
          <cell r="J878" t="str">
            <v>[02.00]</v>
          </cell>
          <cell r="L878">
            <v>810</v>
          </cell>
          <cell r="O878">
            <v>0</v>
          </cell>
        </row>
        <row r="879">
          <cell r="I879" t="str">
            <v>[22.12]</v>
          </cell>
          <cell r="J879" t="str">
            <v>[04.00]</v>
          </cell>
          <cell r="L879">
            <v>2387</v>
          </cell>
          <cell r="O879">
            <v>0</v>
          </cell>
        </row>
        <row r="880">
          <cell r="I880" t="str">
            <v>[25.00]</v>
          </cell>
          <cell r="J880" t="str">
            <v>[05.00]</v>
          </cell>
          <cell r="L880">
            <v>239</v>
          </cell>
          <cell r="O880">
            <v>0</v>
          </cell>
        </row>
        <row r="881">
          <cell r="I881" t="str">
            <v>[25.00]</v>
          </cell>
          <cell r="J881" t="str">
            <v>[06.00]</v>
          </cell>
          <cell r="L881">
            <v>1780</v>
          </cell>
          <cell r="O881">
            <v>0</v>
          </cell>
        </row>
        <row r="882">
          <cell r="I882" t="str">
            <v>[27.01]</v>
          </cell>
          <cell r="J882" t="str">
            <v>[01.00]</v>
          </cell>
          <cell r="L882">
            <v>97</v>
          </cell>
          <cell r="O882">
            <v>0</v>
          </cell>
        </row>
        <row r="883">
          <cell r="I883" t="str">
            <v>[27.11]</v>
          </cell>
          <cell r="J883" t="str">
            <v>[02.00]</v>
          </cell>
          <cell r="L883">
            <v>245</v>
          </cell>
          <cell r="O883">
            <v>0</v>
          </cell>
        </row>
        <row r="884">
          <cell r="I884" t="str">
            <v>[28.00_A]</v>
          </cell>
          <cell r="J884" t="str">
            <v>[03.00]</v>
          </cell>
          <cell r="L884">
            <v>760</v>
          </cell>
          <cell r="O884">
            <v>0</v>
          </cell>
        </row>
        <row r="885">
          <cell r="I885" t="str">
            <v>[28.00_D]</v>
          </cell>
          <cell r="J885" t="str">
            <v>[01.00]</v>
          </cell>
          <cell r="L885">
            <v>115</v>
          </cell>
        </row>
        <row r="886">
          <cell r="I886" t="str">
            <v>[28.00_D]</v>
          </cell>
          <cell r="J886" t="str">
            <v>[02.00]</v>
          </cell>
          <cell r="L886">
            <v>322</v>
          </cell>
        </row>
        <row r="887">
          <cell r="I887" t="str">
            <v>[25.01]</v>
          </cell>
          <cell r="J887" t="str">
            <v>[01.00]</v>
          </cell>
          <cell r="L887">
            <v>399</v>
          </cell>
          <cell r="O887">
            <v>0</v>
          </cell>
        </row>
        <row r="888">
          <cell r="I888" t="str">
            <v>[26.10]</v>
          </cell>
          <cell r="J888" t="str">
            <v>[02.00]</v>
          </cell>
          <cell r="L888">
            <v>1474</v>
          </cell>
          <cell r="O888">
            <v>0</v>
          </cell>
        </row>
        <row r="889">
          <cell r="I889" t="str">
            <v>[22.34]</v>
          </cell>
          <cell r="J889" t="str">
            <v>[01.00]</v>
          </cell>
          <cell r="L889">
            <v>378</v>
          </cell>
          <cell r="O889">
            <v>0</v>
          </cell>
        </row>
        <row r="890">
          <cell r="I890" t="str">
            <v>[22.41]</v>
          </cell>
          <cell r="J890" t="str">
            <v>[02.00]</v>
          </cell>
          <cell r="L890">
            <v>790</v>
          </cell>
          <cell r="O890">
            <v>0</v>
          </cell>
        </row>
        <row r="891">
          <cell r="I891" t="str">
            <v>[23.02]</v>
          </cell>
          <cell r="J891" t="str">
            <v>[03.00]</v>
          </cell>
          <cell r="L891">
            <v>1230</v>
          </cell>
          <cell r="O891">
            <v>0</v>
          </cell>
        </row>
        <row r="892">
          <cell r="I892" t="str">
            <v>[26.00]</v>
          </cell>
          <cell r="J892" t="str">
            <v>[04.00]</v>
          </cell>
          <cell r="L892">
            <v>238</v>
          </cell>
          <cell r="O892">
            <v>0</v>
          </cell>
        </row>
        <row r="893">
          <cell r="I893" t="str">
            <v>[26.00]</v>
          </cell>
          <cell r="J893" t="str">
            <v>[04.01]</v>
          </cell>
          <cell r="L893">
            <v>1155</v>
          </cell>
          <cell r="O893">
            <v>0</v>
          </cell>
        </row>
        <row r="894">
          <cell r="I894" t="str">
            <v>[28.00_E]</v>
          </cell>
          <cell r="J894" t="str">
            <v>[05.00]</v>
          </cell>
          <cell r="L894">
            <v>200</v>
          </cell>
        </row>
        <row r="895">
          <cell r="I895" t="str">
            <v>[24.12]</v>
          </cell>
          <cell r="J895" t="str">
            <v>[01.00]</v>
          </cell>
          <cell r="L895">
            <v>702</v>
          </cell>
          <cell r="O895">
            <v>0</v>
          </cell>
        </row>
        <row r="896">
          <cell r="I896" t="str">
            <v>[25.01]</v>
          </cell>
          <cell r="J896" t="str">
            <v>[02.00]</v>
          </cell>
          <cell r="L896">
            <v>1835</v>
          </cell>
          <cell r="O896">
            <v>0</v>
          </cell>
        </row>
        <row r="897">
          <cell r="I897" t="str">
            <v>[20.0]</v>
          </cell>
          <cell r="J897" t="str">
            <v>[13A]</v>
          </cell>
          <cell r="L897">
            <v>146</v>
          </cell>
          <cell r="O897">
            <v>0</v>
          </cell>
        </row>
        <row r="898">
          <cell r="I898" t="str">
            <v>[20.0]</v>
          </cell>
          <cell r="J898" t="str">
            <v>[14]</v>
          </cell>
          <cell r="L898">
            <v>773</v>
          </cell>
          <cell r="O898">
            <v>0</v>
          </cell>
        </row>
        <row r="899">
          <cell r="I899" t="str">
            <v>[22.12]</v>
          </cell>
          <cell r="J899" t="str">
            <v>[09.00]</v>
          </cell>
          <cell r="L899">
            <v>22</v>
          </cell>
          <cell r="O899">
            <v>0</v>
          </cell>
        </row>
        <row r="900">
          <cell r="I900" t="str">
            <v>[22.12]</v>
          </cell>
          <cell r="J900" t="str">
            <v>[09.01]</v>
          </cell>
          <cell r="L900">
            <v>481</v>
          </cell>
        </row>
        <row r="901">
          <cell r="I901" t="str">
            <v>[22.31]</v>
          </cell>
          <cell r="J901" t="str">
            <v>[10.00]</v>
          </cell>
          <cell r="L901">
            <v>29</v>
          </cell>
          <cell r="O901">
            <v>0</v>
          </cell>
        </row>
        <row r="902">
          <cell r="I902" t="str">
            <v>[22.34]</v>
          </cell>
          <cell r="J902" t="str">
            <v>[11.00]</v>
          </cell>
          <cell r="L902">
            <v>1868</v>
          </cell>
          <cell r="O902">
            <v>0</v>
          </cell>
        </row>
        <row r="903">
          <cell r="I903" t="str">
            <v>[22.12]</v>
          </cell>
          <cell r="J903" t="str">
            <v>[12.00]</v>
          </cell>
          <cell r="L903">
            <v>39</v>
          </cell>
          <cell r="O903">
            <v>0</v>
          </cell>
        </row>
        <row r="904">
          <cell r="I904" t="str">
            <v>[24.14]</v>
          </cell>
          <cell r="J904" t="str">
            <v>[13.00]</v>
          </cell>
          <cell r="L904">
            <v>393</v>
          </cell>
          <cell r="O904">
            <v>0</v>
          </cell>
        </row>
        <row r="905">
          <cell r="I905" t="str">
            <v>[24.14]</v>
          </cell>
          <cell r="J905" t="str">
            <v>[14.00]</v>
          </cell>
          <cell r="L905">
            <v>134</v>
          </cell>
          <cell r="O905">
            <v>0</v>
          </cell>
        </row>
        <row r="906">
          <cell r="I906" t="str">
            <v>[24.14]</v>
          </cell>
          <cell r="J906" t="str">
            <v>[15.00]</v>
          </cell>
          <cell r="L906">
            <v>595</v>
          </cell>
          <cell r="O906">
            <v>0</v>
          </cell>
        </row>
        <row r="907">
          <cell r="I907" t="str">
            <v>[24.14]</v>
          </cell>
          <cell r="J907" t="str">
            <v>[16.01]</v>
          </cell>
          <cell r="L907">
            <v>434</v>
          </cell>
          <cell r="O907">
            <v>0</v>
          </cell>
        </row>
        <row r="908">
          <cell r="I908" t="str">
            <v>[27.11]</v>
          </cell>
          <cell r="J908" t="str">
            <v>[17.00]</v>
          </cell>
          <cell r="L908">
            <v>133</v>
          </cell>
        </row>
        <row r="909">
          <cell r="I909" t="str">
            <v>[28.00_F]</v>
          </cell>
          <cell r="J909" t="str">
            <v>[18.00]</v>
          </cell>
          <cell r="L909">
            <v>319</v>
          </cell>
        </row>
        <row r="910">
          <cell r="I910" t="str">
            <v>[28.00_D]</v>
          </cell>
          <cell r="J910" t="str">
            <v>[01.00]</v>
          </cell>
          <cell r="L910">
            <v>634</v>
          </cell>
        </row>
        <row r="911">
          <cell r="I911" t="str">
            <v>[22.12]</v>
          </cell>
          <cell r="J911" t="str">
            <v>[01.00]</v>
          </cell>
          <cell r="L911">
            <v>14</v>
          </cell>
          <cell r="O911">
            <v>0</v>
          </cell>
        </row>
        <row r="912">
          <cell r="I912" t="str">
            <v>[22.12]</v>
          </cell>
          <cell r="J912" t="str">
            <v>[01.02]</v>
          </cell>
          <cell r="L912">
            <v>326</v>
          </cell>
          <cell r="O912">
            <v>0</v>
          </cell>
        </row>
        <row r="913">
          <cell r="I913" t="str">
            <v>[22.32]</v>
          </cell>
          <cell r="J913" t="str">
            <v>[02.00]</v>
          </cell>
          <cell r="L913">
            <v>142</v>
          </cell>
          <cell r="O913">
            <v>0</v>
          </cell>
        </row>
        <row r="914">
          <cell r="I914" t="str">
            <v>[22.34]</v>
          </cell>
          <cell r="J914" t="str">
            <v>[03.00]</v>
          </cell>
          <cell r="L914">
            <v>250</v>
          </cell>
        </row>
        <row r="915">
          <cell r="I915" t="str">
            <v>[22.34]</v>
          </cell>
          <cell r="J915" t="str">
            <v>[05.00]</v>
          </cell>
          <cell r="L915">
            <v>103</v>
          </cell>
          <cell r="O915">
            <v>0</v>
          </cell>
        </row>
        <row r="916">
          <cell r="I916" t="str">
            <v>[22.41]</v>
          </cell>
          <cell r="J916" t="str">
            <v>[06.00]</v>
          </cell>
          <cell r="L916">
            <v>66</v>
          </cell>
        </row>
        <row r="917">
          <cell r="I917" t="str">
            <v>[22.41]</v>
          </cell>
          <cell r="J917" t="str">
            <v>[07.00]</v>
          </cell>
          <cell r="L917">
            <v>124</v>
          </cell>
          <cell r="O917">
            <v>0</v>
          </cell>
        </row>
        <row r="918">
          <cell r="I918" t="str">
            <v>[22.42]</v>
          </cell>
          <cell r="J918" t="str">
            <v>[08.00]</v>
          </cell>
          <cell r="L918">
            <v>48</v>
          </cell>
          <cell r="O918">
            <v>0</v>
          </cell>
        </row>
        <row r="919">
          <cell r="I919" t="str">
            <v>[22.42]</v>
          </cell>
          <cell r="J919" t="str">
            <v>[09.00]</v>
          </cell>
          <cell r="L919">
            <v>155</v>
          </cell>
          <cell r="O919">
            <v>0</v>
          </cell>
        </row>
        <row r="920">
          <cell r="I920" t="str">
            <v>[22.42]</v>
          </cell>
          <cell r="J920" t="str">
            <v>[10.00]</v>
          </cell>
          <cell r="L920">
            <v>764</v>
          </cell>
          <cell r="O920">
            <v>0</v>
          </cell>
        </row>
        <row r="921">
          <cell r="I921" t="str">
            <v>[24.14]</v>
          </cell>
          <cell r="J921" t="str">
            <v>[11.00]</v>
          </cell>
          <cell r="L921">
            <v>538</v>
          </cell>
          <cell r="O921">
            <v>0</v>
          </cell>
        </row>
        <row r="922">
          <cell r="I922" t="str">
            <v>[25.00]</v>
          </cell>
          <cell r="J922" t="str">
            <v>[12.00]</v>
          </cell>
          <cell r="L922">
            <v>1647</v>
          </cell>
          <cell r="O922">
            <v>0</v>
          </cell>
        </row>
        <row r="923">
          <cell r="I923" t="str">
            <v>[25.00]</v>
          </cell>
          <cell r="J923" t="str">
            <v>[13.00]</v>
          </cell>
          <cell r="L923">
            <v>267</v>
          </cell>
        </row>
        <row r="924">
          <cell r="I924" t="str">
            <v>[25.01]</v>
          </cell>
          <cell r="J924" t="str">
            <v>[01.00]</v>
          </cell>
          <cell r="L924">
            <v>150</v>
          </cell>
          <cell r="O924">
            <v>0</v>
          </cell>
        </row>
        <row r="925">
          <cell r="I925" t="str">
            <v>[26.10]</v>
          </cell>
          <cell r="J925" t="str">
            <v>[02.00]</v>
          </cell>
          <cell r="L925">
            <v>397</v>
          </cell>
          <cell r="O925">
            <v>0</v>
          </cell>
        </row>
        <row r="926">
          <cell r="I926" t="str">
            <v>[27.01]</v>
          </cell>
          <cell r="J926" t="str">
            <v>[03.00]</v>
          </cell>
          <cell r="L926">
            <v>16</v>
          </cell>
          <cell r="O926">
            <v>0</v>
          </cell>
        </row>
        <row r="927">
          <cell r="I927" t="str">
            <v>[27.01]</v>
          </cell>
          <cell r="J927" t="str">
            <v>[04.00]</v>
          </cell>
          <cell r="L927">
            <v>258</v>
          </cell>
          <cell r="O927">
            <v>0</v>
          </cell>
        </row>
        <row r="928">
          <cell r="I928" t="str">
            <v>[27.11]</v>
          </cell>
          <cell r="J928" t="str">
            <v>[05.00]</v>
          </cell>
          <cell r="L928">
            <v>21</v>
          </cell>
        </row>
        <row r="929">
          <cell r="I929" t="str">
            <v>[27.11]</v>
          </cell>
          <cell r="J929" t="str">
            <v>[05.01]</v>
          </cell>
          <cell r="L929">
            <v>350</v>
          </cell>
          <cell r="O929">
            <v>0</v>
          </cell>
        </row>
        <row r="930">
          <cell r="I930" t="str">
            <v>[28.00_E]</v>
          </cell>
          <cell r="J930" t="str">
            <v>[06.00]</v>
          </cell>
          <cell r="L930">
            <v>3</v>
          </cell>
        </row>
        <row r="931">
          <cell r="I931" t="str">
            <v>[28.00_E]</v>
          </cell>
          <cell r="J931" t="str">
            <v>[06.01]</v>
          </cell>
          <cell r="L931">
            <v>16</v>
          </cell>
        </row>
        <row r="932">
          <cell r="I932" t="str">
            <v>[28.00_E]</v>
          </cell>
          <cell r="J932" t="str">
            <v>[06.02]</v>
          </cell>
          <cell r="L932">
            <v>78</v>
          </cell>
        </row>
        <row r="933">
          <cell r="I933" t="str">
            <v>[28.00_E]</v>
          </cell>
          <cell r="J933" t="str">
            <v>[07.00]</v>
          </cell>
          <cell r="L933">
            <v>439</v>
          </cell>
        </row>
        <row r="934">
          <cell r="I934" t="str">
            <v>[24.14]</v>
          </cell>
          <cell r="J934" t="str">
            <v>[01.00]</v>
          </cell>
          <cell r="L934">
            <v>512</v>
          </cell>
          <cell r="O934">
            <v>0</v>
          </cell>
        </row>
        <row r="935">
          <cell r="I935" t="str">
            <v>[24.14]</v>
          </cell>
          <cell r="J935" t="str">
            <v>[02.00]</v>
          </cell>
          <cell r="L935">
            <v>304</v>
          </cell>
          <cell r="O935">
            <v>0</v>
          </cell>
        </row>
        <row r="936">
          <cell r="I936" t="str">
            <v>[26.10]</v>
          </cell>
          <cell r="J936" t="str">
            <v>[03.00]</v>
          </cell>
          <cell r="L936">
            <v>323</v>
          </cell>
          <cell r="O936">
            <v>0</v>
          </cell>
        </row>
        <row r="937">
          <cell r="I937" t="str">
            <v>[26.10]</v>
          </cell>
          <cell r="J937" t="str">
            <v>[04.00]</v>
          </cell>
          <cell r="L937">
            <v>215</v>
          </cell>
          <cell r="O937">
            <v>0</v>
          </cell>
        </row>
        <row r="938">
          <cell r="I938" t="str">
            <v>[27.12]</v>
          </cell>
          <cell r="J938" t="str">
            <v>[05.00]</v>
          </cell>
          <cell r="L938">
            <v>130</v>
          </cell>
          <cell r="O938">
            <v>0</v>
          </cell>
        </row>
        <row r="939">
          <cell r="I939" t="str">
            <v>[28.00_C]</v>
          </cell>
          <cell r="J939" t="str">
            <v>[06.00]</v>
          </cell>
          <cell r="L939">
            <v>26</v>
          </cell>
        </row>
        <row r="940">
          <cell r="I940" t="str">
            <v>[28.00_D]</v>
          </cell>
          <cell r="J940" t="str">
            <v>[06.01]</v>
          </cell>
          <cell r="L940">
            <v>189</v>
          </cell>
          <cell r="O940">
            <v>0</v>
          </cell>
        </row>
        <row r="941">
          <cell r="I941" t="str">
            <v>[28.00_E]</v>
          </cell>
          <cell r="J941" t="str">
            <v>[07.00]</v>
          </cell>
          <cell r="L941">
            <v>141</v>
          </cell>
        </row>
        <row r="942">
          <cell r="I942" t="str">
            <v>[28.00_F]</v>
          </cell>
          <cell r="J942" t="str">
            <v>[07.01]</v>
          </cell>
          <cell r="L942">
            <v>402</v>
          </cell>
        </row>
        <row r="943">
          <cell r="I943" t="str">
            <v>[22.54]</v>
          </cell>
          <cell r="J943" t="str">
            <v>[01.00]</v>
          </cell>
          <cell r="L943">
            <v>20</v>
          </cell>
          <cell r="O943">
            <v>0</v>
          </cell>
        </row>
        <row r="944">
          <cell r="I944" t="str">
            <v>[22.55]</v>
          </cell>
          <cell r="J944" t="str">
            <v>[02.00]</v>
          </cell>
          <cell r="L944">
            <v>323</v>
          </cell>
        </row>
        <row r="945">
          <cell r="I945" t="str">
            <v>[22.55]</v>
          </cell>
          <cell r="J945" t="str">
            <v>[02.01]</v>
          </cell>
          <cell r="L945">
            <v>13</v>
          </cell>
        </row>
        <row r="946">
          <cell r="I946" t="str">
            <v>[22.55]</v>
          </cell>
          <cell r="J946" t="str">
            <v>[02.02]</v>
          </cell>
          <cell r="L946">
            <v>376</v>
          </cell>
          <cell r="O946">
            <v>0</v>
          </cell>
        </row>
        <row r="947">
          <cell r="I947" t="str">
            <v>[23.02_A]</v>
          </cell>
          <cell r="J947" t="str">
            <v>[03.00]</v>
          </cell>
          <cell r="L947">
            <v>677</v>
          </cell>
          <cell r="O947">
            <v>0</v>
          </cell>
        </row>
        <row r="948">
          <cell r="I948" t="str">
            <v>[25.01]</v>
          </cell>
          <cell r="J948" t="str">
            <v>[04.00]</v>
          </cell>
          <cell r="L948">
            <v>589</v>
          </cell>
          <cell r="O948">
            <v>0</v>
          </cell>
        </row>
        <row r="949">
          <cell r="I949" t="str">
            <v>[27.01]</v>
          </cell>
          <cell r="J949" t="str">
            <v>[05.01]</v>
          </cell>
          <cell r="L949">
            <v>1348</v>
          </cell>
          <cell r="O949">
            <v>0</v>
          </cell>
        </row>
        <row r="950">
          <cell r="I950" t="str">
            <v>[17.1A]</v>
          </cell>
          <cell r="J950" t="str">
            <v>[01.00]</v>
          </cell>
          <cell r="L950">
            <v>0</v>
          </cell>
          <cell r="O950">
            <v>0</v>
          </cell>
        </row>
        <row r="951">
          <cell r="I951" t="str">
            <v>[]</v>
          </cell>
          <cell r="J951" t="str">
            <v>[]</v>
          </cell>
          <cell r="L951">
            <v>0</v>
          </cell>
          <cell r="O951">
            <v>0</v>
          </cell>
        </row>
        <row r="952">
          <cell r="I952" t="str">
            <v>[]</v>
          </cell>
          <cell r="J952" t="str">
            <v>[]</v>
          </cell>
          <cell r="L952">
            <v>0</v>
          </cell>
          <cell r="O952">
            <v>0</v>
          </cell>
        </row>
        <row r="953">
          <cell r="I953" t="str">
            <v>[]</v>
          </cell>
          <cell r="J953" t="str">
            <v>[]</v>
          </cell>
          <cell r="L953">
            <v>157</v>
          </cell>
        </row>
        <row r="954">
          <cell r="I954" t="str">
            <v>[17.1A]</v>
          </cell>
          <cell r="J954" t="str">
            <v>[03.00]</v>
          </cell>
          <cell r="L954">
            <v>790</v>
          </cell>
        </row>
        <row r="955">
          <cell r="I955" t="str">
            <v>[20]</v>
          </cell>
          <cell r="J955" t="str">
            <v>[04.00]</v>
          </cell>
          <cell r="L955">
            <v>1437</v>
          </cell>
        </row>
        <row r="956">
          <cell r="I956" t="str">
            <v>[22.34]</v>
          </cell>
          <cell r="J956" t="str">
            <v>[05.00]</v>
          </cell>
          <cell r="L956">
            <v>1942</v>
          </cell>
        </row>
        <row r="957">
          <cell r="I957" t="str">
            <v>[25.00]</v>
          </cell>
          <cell r="J957" t="str">
            <v>[06.00]</v>
          </cell>
          <cell r="L957">
            <v>245</v>
          </cell>
        </row>
        <row r="958">
          <cell r="I958" t="str">
            <v>[25.00]</v>
          </cell>
          <cell r="J958" t="str">
            <v>[06.01]</v>
          </cell>
          <cell r="L958">
            <v>1676</v>
          </cell>
        </row>
        <row r="959">
          <cell r="I959" t="str">
            <v>[28.00_B]</v>
          </cell>
          <cell r="J959" t="str">
            <v>[01.00]</v>
          </cell>
          <cell r="L959">
            <v>447</v>
          </cell>
        </row>
        <row r="960">
          <cell r="I960" t="str">
            <v>[28.00_B]</v>
          </cell>
          <cell r="J960" t="str">
            <v>[02.00]</v>
          </cell>
          <cell r="L960">
            <v>269</v>
          </cell>
        </row>
        <row r="961">
          <cell r="I961" t="str">
            <v>[18.1A]</v>
          </cell>
          <cell r="J961" t="str">
            <v>[01.00]</v>
          </cell>
          <cell r="L961">
            <v>584</v>
          </cell>
        </row>
        <row r="962">
          <cell r="I962" t="str">
            <v>[21.00]</v>
          </cell>
          <cell r="J962" t="str">
            <v>[02.00]</v>
          </cell>
          <cell r="L962">
            <v>343</v>
          </cell>
        </row>
        <row r="963">
          <cell r="I963" t="str">
            <v>[22.00]</v>
          </cell>
          <cell r="J963" t="str">
            <v>[03.00]</v>
          </cell>
          <cell r="L963">
            <v>2492</v>
          </cell>
        </row>
        <row r="964">
          <cell r="I964" t="str">
            <v>[24.14]</v>
          </cell>
          <cell r="J964" t="str">
            <v>[04.00]</v>
          </cell>
          <cell r="L964">
            <v>82</v>
          </cell>
        </row>
        <row r="965">
          <cell r="I965" t="str">
            <v>[24.14]</v>
          </cell>
          <cell r="J965" t="str">
            <v>[04.01]</v>
          </cell>
          <cell r="L965">
            <v>2148</v>
          </cell>
        </row>
        <row r="966">
          <cell r="I966" t="str">
            <v>[22.55]</v>
          </cell>
          <cell r="J966" t="str">
            <v>[01.00]</v>
          </cell>
          <cell r="L966">
            <v>893</v>
          </cell>
        </row>
        <row r="967">
          <cell r="I967" t="str">
            <v>[24.14]</v>
          </cell>
          <cell r="J967" t="str">
            <v>[02.00]</v>
          </cell>
          <cell r="L967">
            <v>955</v>
          </cell>
        </row>
        <row r="968">
          <cell r="I968" t="str">
            <v>[26.10]</v>
          </cell>
          <cell r="J968" t="str">
            <v>[03.00]</v>
          </cell>
          <cell r="L968">
            <v>1380</v>
          </cell>
        </row>
        <row r="969">
          <cell r="I969" t="str">
            <v>[22.30]</v>
          </cell>
          <cell r="J969" t="str">
            <v>[01.03]</v>
          </cell>
          <cell r="L969">
            <v>606</v>
          </cell>
        </row>
        <row r="970">
          <cell r="I970" t="str">
            <v>[22.30]</v>
          </cell>
          <cell r="J970" t="str">
            <v>[01.03]</v>
          </cell>
          <cell r="L970">
            <v>3618</v>
          </cell>
        </row>
        <row r="971">
          <cell r="I971" t="str">
            <v>[22.14]</v>
          </cell>
          <cell r="J971" t="str">
            <v>[01.00]</v>
          </cell>
          <cell r="L971">
            <v>380</v>
          </cell>
        </row>
        <row r="972">
          <cell r="I972" t="str">
            <v>[22.52]</v>
          </cell>
          <cell r="J972" t="str">
            <v>[02.00]</v>
          </cell>
          <cell r="L972">
            <v>1370</v>
          </cell>
        </row>
        <row r="973">
          <cell r="I973" t="str">
            <v>[24.14]</v>
          </cell>
          <cell r="J973" t="str">
            <v>[03.00]</v>
          </cell>
          <cell r="L973">
            <v>1808</v>
          </cell>
        </row>
        <row r="974">
          <cell r="I974" t="str">
            <v>[28.00_D]</v>
          </cell>
          <cell r="J974" t="str">
            <v>[04.00]</v>
          </cell>
          <cell r="L974">
            <v>378</v>
          </cell>
        </row>
        <row r="975">
          <cell r="I975" t="str">
            <v>[28.00_D]</v>
          </cell>
          <cell r="J975" t="str">
            <v>[05.00]</v>
          </cell>
          <cell r="L975">
            <v>11</v>
          </cell>
        </row>
        <row r="976">
          <cell r="I976" t="str">
            <v>[22.52]</v>
          </cell>
          <cell r="J976" t="str">
            <v>[01.00]</v>
          </cell>
          <cell r="L976">
            <v>1112</v>
          </cell>
        </row>
        <row r="977">
          <cell r="I977" t="str">
            <v>[24.12]</v>
          </cell>
          <cell r="J977" t="str">
            <v>[02.00]</v>
          </cell>
          <cell r="L977">
            <v>2444</v>
          </cell>
        </row>
        <row r="978">
          <cell r="I978" t="str">
            <v>[17.0]</v>
          </cell>
          <cell r="J978" t="str">
            <v>[01.00]</v>
          </cell>
          <cell r="L978">
            <v>1101</v>
          </cell>
        </row>
        <row r="979">
          <cell r="I979" t="str">
            <v>[20]</v>
          </cell>
          <cell r="J979" t="str">
            <v>[02.00]</v>
          </cell>
          <cell r="L979">
            <v>1437</v>
          </cell>
        </row>
        <row r="980">
          <cell r="I980" t="str">
            <v>[22.34]</v>
          </cell>
          <cell r="J980" t="str">
            <v>[03.00]</v>
          </cell>
          <cell r="L980">
            <v>1942</v>
          </cell>
        </row>
        <row r="981">
          <cell r="I981" t="str">
            <v>[25.00]</v>
          </cell>
          <cell r="J981" t="str">
            <v>[06.00]</v>
          </cell>
          <cell r="L981">
            <v>1921</v>
          </cell>
        </row>
        <row r="982">
          <cell r="I982" t="str">
            <v>[21.00]</v>
          </cell>
          <cell r="J982" t="str">
            <v>[01.00]</v>
          </cell>
          <cell r="L982">
            <v>181</v>
          </cell>
        </row>
        <row r="983">
          <cell r="I983" t="str">
            <v>[21.00]</v>
          </cell>
          <cell r="J983" t="str">
            <v>[02.02]</v>
          </cell>
          <cell r="L983">
            <v>910</v>
          </cell>
        </row>
        <row r="984">
          <cell r="I984" t="str">
            <v>[22.34]</v>
          </cell>
          <cell r="J984" t="str">
            <v>[03.00]</v>
          </cell>
          <cell r="L984">
            <v>416</v>
          </cell>
        </row>
        <row r="985">
          <cell r="I985" t="str">
            <v>[22.34]</v>
          </cell>
          <cell r="J985" t="str">
            <v>[04.01]</v>
          </cell>
          <cell r="L985">
            <v>165</v>
          </cell>
        </row>
        <row r="986">
          <cell r="I986" t="str">
            <v>[22.34]</v>
          </cell>
          <cell r="J986" t="str">
            <v>[05.00]</v>
          </cell>
          <cell r="L986">
            <v>492</v>
          </cell>
        </row>
        <row r="987">
          <cell r="I987" t="str">
            <v>[23.02]</v>
          </cell>
          <cell r="J987" t="str">
            <v>[06.00]</v>
          </cell>
          <cell r="L987">
            <v>659</v>
          </cell>
        </row>
        <row r="988">
          <cell r="I988" t="str">
            <v>[24.14]</v>
          </cell>
          <cell r="J988" t="str">
            <v>[07.00]</v>
          </cell>
          <cell r="L988">
            <v>69</v>
          </cell>
        </row>
        <row r="989">
          <cell r="I989" t="str">
            <v>[24.14]</v>
          </cell>
          <cell r="J989" t="str">
            <v>[07.01]</v>
          </cell>
          <cell r="L989">
            <v>1662</v>
          </cell>
        </row>
        <row r="990">
          <cell r="I990" t="str">
            <v>[28.00_E]</v>
          </cell>
          <cell r="J990" t="str">
            <v>[08.00]</v>
          </cell>
          <cell r="L990">
            <v>515</v>
          </cell>
        </row>
        <row r="991">
          <cell r="I991" t="str">
            <v>[24.10]</v>
          </cell>
          <cell r="J991" t="str">
            <v>[01.00]</v>
          </cell>
          <cell r="L991">
            <v>1532</v>
          </cell>
        </row>
        <row r="992">
          <cell r="I992" t="str">
            <v>[26.10]</v>
          </cell>
          <cell r="J992" t="str">
            <v>[02.00]</v>
          </cell>
          <cell r="L992">
            <v>1138</v>
          </cell>
        </row>
        <row r="993">
          <cell r="I993" t="str">
            <v>[22.12]</v>
          </cell>
          <cell r="J993" t="str">
            <v>[01.00]</v>
          </cell>
          <cell r="L993">
            <v>2330</v>
          </cell>
        </row>
        <row r="994">
          <cell r="I994" t="str">
            <v>[24.14]</v>
          </cell>
          <cell r="J994" t="str">
            <v>[02.00]</v>
          </cell>
          <cell r="L994">
            <v>364</v>
          </cell>
        </row>
        <row r="995">
          <cell r="I995" t="str">
            <v>[25.00]</v>
          </cell>
          <cell r="J995" t="str">
            <v>[03.00]</v>
          </cell>
          <cell r="L995">
            <v>1317</v>
          </cell>
        </row>
        <row r="996">
          <cell r="I996" t="str">
            <v>[28.00_E]</v>
          </cell>
          <cell r="J996" t="str">
            <v>[04.00]</v>
          </cell>
          <cell r="L996">
            <v>416</v>
          </cell>
        </row>
        <row r="997">
          <cell r="I997" t="str">
            <v>[11.0]</v>
          </cell>
          <cell r="J997" t="str">
            <v>[01.00]</v>
          </cell>
          <cell r="L997">
            <v>0</v>
          </cell>
        </row>
        <row r="998">
          <cell r="I998" t="str">
            <v>[]</v>
          </cell>
          <cell r="J998" t="str">
            <v>[]</v>
          </cell>
          <cell r="L998">
            <v>0</v>
          </cell>
        </row>
        <row r="999">
          <cell r="I999" t="str">
            <v>[]</v>
          </cell>
          <cell r="J999" t="str">
            <v>[]</v>
          </cell>
          <cell r="L999">
            <v>0</v>
          </cell>
        </row>
        <row r="1000">
          <cell r="I1000" t="str">
            <v>[]</v>
          </cell>
          <cell r="J1000" t="str">
            <v>[]</v>
          </cell>
          <cell r="L1000">
            <v>1613</v>
          </cell>
        </row>
        <row r="1001">
          <cell r="I1001" t="str">
            <v>[19.0A]</v>
          </cell>
          <cell r="J1001" t="str">
            <v>[12.00]</v>
          </cell>
          <cell r="L1001">
            <v>92</v>
          </cell>
        </row>
        <row r="1002">
          <cell r="I1002" t="str">
            <v>[19.1A]</v>
          </cell>
          <cell r="J1002" t="str">
            <v>[13.00]</v>
          </cell>
          <cell r="L1002">
            <v>49</v>
          </cell>
        </row>
        <row r="1003">
          <cell r="I1003" t="str">
            <v>[19.1A]</v>
          </cell>
          <cell r="J1003" t="str">
            <v>[14.00]</v>
          </cell>
          <cell r="L1003">
            <v>472</v>
          </cell>
        </row>
        <row r="1004">
          <cell r="I1004" t="str">
            <v>[21.00]</v>
          </cell>
          <cell r="J1004" t="str">
            <v>[15.00]</v>
          </cell>
          <cell r="L1004">
            <v>109</v>
          </cell>
        </row>
        <row r="1005">
          <cell r="I1005" t="str">
            <v>[21.00]</v>
          </cell>
          <cell r="J1005" t="str">
            <v>[15.01]</v>
          </cell>
          <cell r="L1005">
            <v>1008</v>
          </cell>
        </row>
        <row r="1006">
          <cell r="I1006" t="str">
            <v>[22.34]</v>
          </cell>
          <cell r="J1006" t="str">
            <v>[16.00]</v>
          </cell>
          <cell r="L1006">
            <v>294</v>
          </cell>
        </row>
        <row r="1007">
          <cell r="I1007" t="str">
            <v>[22.34]</v>
          </cell>
          <cell r="J1007" t="str">
            <v>[17.00]</v>
          </cell>
          <cell r="L1007">
            <v>1371</v>
          </cell>
        </row>
        <row r="1008">
          <cell r="I1008" t="str">
            <v>[22.34]</v>
          </cell>
          <cell r="J1008" t="str">
            <v>[18.00]</v>
          </cell>
          <cell r="L1008">
            <v>310</v>
          </cell>
        </row>
        <row r="1009">
          <cell r="I1009" t="str">
            <v>[24.14]</v>
          </cell>
          <cell r="J1009" t="str">
            <v>[19.00]</v>
          </cell>
          <cell r="L1009">
            <v>314</v>
          </cell>
        </row>
        <row r="1010">
          <cell r="I1010" t="str">
            <v>[24.14]</v>
          </cell>
          <cell r="J1010" t="str">
            <v>[20.00]</v>
          </cell>
          <cell r="L1010">
            <v>187</v>
          </cell>
        </row>
        <row r="1011">
          <cell r="I1011" t="str">
            <v>[26.10]</v>
          </cell>
          <cell r="J1011" t="str">
            <v>[21.00]</v>
          </cell>
          <cell r="L1011">
            <v>694</v>
          </cell>
        </row>
        <row r="1012">
          <cell r="I1012" t="str">
            <v>[28.00_D]</v>
          </cell>
          <cell r="J1012" t="str">
            <v>[22.01]</v>
          </cell>
          <cell r="L1012">
            <v>105</v>
          </cell>
        </row>
        <row r="1013">
          <cell r="I1013" t="str">
            <v>[28.00_D]</v>
          </cell>
          <cell r="J1013" t="str">
            <v>[23.00]</v>
          </cell>
          <cell r="L1013">
            <v>63</v>
          </cell>
        </row>
        <row r="1014">
          <cell r="I1014" t="str">
            <v>[28.00_E]</v>
          </cell>
          <cell r="J1014" t="str">
            <v>[24.00]</v>
          </cell>
          <cell r="L1014">
            <v>113</v>
          </cell>
        </row>
        <row r="1015">
          <cell r="I1015" t="str">
            <v>[28.00_F]</v>
          </cell>
          <cell r="J1015" t="str">
            <v>[25.00]</v>
          </cell>
          <cell r="L1015">
            <v>451</v>
          </cell>
        </row>
        <row r="1016">
          <cell r="I1016" t="str">
            <v>[18.1A]</v>
          </cell>
          <cell r="J1016" t="str">
            <v>[01.00]</v>
          </cell>
          <cell r="L1016">
            <v>10</v>
          </cell>
        </row>
        <row r="1017">
          <cell r="I1017" t="str">
            <v>[18.1A]</v>
          </cell>
          <cell r="J1017" t="str">
            <v>[02.00]</v>
          </cell>
          <cell r="L1017">
            <v>466</v>
          </cell>
        </row>
        <row r="1018">
          <cell r="I1018" t="str">
            <v>[20]</v>
          </cell>
          <cell r="J1018" t="str">
            <v>[03.00]</v>
          </cell>
          <cell r="L1018">
            <v>1115</v>
          </cell>
        </row>
        <row r="1019">
          <cell r="I1019" t="str">
            <v>[22.31]</v>
          </cell>
          <cell r="J1019" t="str">
            <v>[04.00]</v>
          </cell>
          <cell r="L1019">
            <v>209</v>
          </cell>
        </row>
        <row r="1020">
          <cell r="I1020" t="str">
            <v>[22.34]</v>
          </cell>
          <cell r="J1020" t="str">
            <v>[05.00]</v>
          </cell>
          <cell r="L1020">
            <v>484</v>
          </cell>
        </row>
        <row r="1021">
          <cell r="I1021" t="str">
            <v>[22.34]</v>
          </cell>
          <cell r="J1021" t="str">
            <v>[06.00]</v>
          </cell>
          <cell r="L1021">
            <v>242</v>
          </cell>
        </row>
        <row r="1022">
          <cell r="I1022" t="str">
            <v>[22.42]</v>
          </cell>
          <cell r="J1022" t="str">
            <v>[07.00]</v>
          </cell>
          <cell r="L1022">
            <v>903</v>
          </cell>
        </row>
        <row r="1023">
          <cell r="I1023" t="str">
            <v>[24.14]</v>
          </cell>
          <cell r="J1023" t="str">
            <v>[08.00]</v>
          </cell>
          <cell r="L1023">
            <v>2335</v>
          </cell>
        </row>
        <row r="1024">
          <cell r="I1024" t="str">
            <v>[16.4]</v>
          </cell>
          <cell r="J1024" t="str">
            <v>[01.00]</v>
          </cell>
          <cell r="L1024">
            <v>1271</v>
          </cell>
        </row>
        <row r="1025">
          <cell r="I1025" t="str">
            <v>[21.00]</v>
          </cell>
          <cell r="J1025" t="str">
            <v>[02.01]</v>
          </cell>
          <cell r="L1025">
            <v>260</v>
          </cell>
        </row>
        <row r="1026">
          <cell r="I1026" t="str">
            <v>[21.00]</v>
          </cell>
          <cell r="J1026" t="str">
            <v>[02.02]</v>
          </cell>
          <cell r="L1026">
            <v>21</v>
          </cell>
        </row>
        <row r="1027">
          <cell r="I1027" t="str">
            <v>[21.00]</v>
          </cell>
          <cell r="J1027" t="str">
            <v>[03.00]</v>
          </cell>
          <cell r="L1027">
            <v>2274</v>
          </cell>
        </row>
        <row r="1028">
          <cell r="I1028" t="str">
            <v>[24.12]</v>
          </cell>
          <cell r="J1028" t="str">
            <v>[05.00]</v>
          </cell>
          <cell r="L1028">
            <v>102</v>
          </cell>
        </row>
        <row r="1029">
          <cell r="I1029" t="str">
            <v>[24.12]</v>
          </cell>
          <cell r="J1029" t="str">
            <v>[05.01]</v>
          </cell>
          <cell r="L1029">
            <v>614</v>
          </cell>
        </row>
        <row r="1030">
          <cell r="I1030" t="str">
            <v>[25.00]</v>
          </cell>
          <cell r="J1030" t="str">
            <v>[06.00]</v>
          </cell>
          <cell r="L1030">
            <v>1835</v>
          </cell>
        </row>
        <row r="1031">
          <cell r="I1031" t="str">
            <v>[20]</v>
          </cell>
          <cell r="J1031" t="str">
            <v>[01.00]</v>
          </cell>
          <cell r="L1031">
            <v>367</v>
          </cell>
        </row>
        <row r="1032">
          <cell r="I1032" t="str">
            <v>[21]</v>
          </cell>
          <cell r="J1032" t="str">
            <v>[02.00]</v>
          </cell>
          <cell r="L1032">
            <v>598</v>
          </cell>
        </row>
        <row r="1033">
          <cell r="I1033" t="str">
            <v>[21.03]</v>
          </cell>
          <cell r="J1033" t="str">
            <v>[02.02]</v>
          </cell>
          <cell r="L1033">
            <v>436</v>
          </cell>
        </row>
        <row r="1034">
          <cell r="I1034" t="str">
            <v>[22.31]</v>
          </cell>
          <cell r="J1034" t="str">
            <v>[03.00]</v>
          </cell>
          <cell r="L1034">
            <v>1689</v>
          </cell>
        </row>
        <row r="1035">
          <cell r="I1035" t="str">
            <v>[24.14]</v>
          </cell>
          <cell r="J1035" t="str">
            <v>[04.00]</v>
          </cell>
          <cell r="L1035">
            <v>2327</v>
          </cell>
        </row>
        <row r="1036">
          <cell r="I1036" t="str">
            <v>[22.34]</v>
          </cell>
          <cell r="J1036" t="str">
            <v>[01.00]</v>
          </cell>
          <cell r="L1036">
            <v>114</v>
          </cell>
        </row>
        <row r="1037">
          <cell r="I1037" t="str">
            <v>[22.34]</v>
          </cell>
          <cell r="J1037" t="str">
            <v>[02.00]</v>
          </cell>
          <cell r="L1037">
            <v>2010</v>
          </cell>
        </row>
        <row r="1038">
          <cell r="I1038" t="str">
            <v>[25.00]</v>
          </cell>
          <cell r="J1038" t="str">
            <v>[03.00]</v>
          </cell>
          <cell r="L1038">
            <v>77</v>
          </cell>
        </row>
        <row r="1039">
          <cell r="I1039" t="str">
            <v>[26.00]</v>
          </cell>
          <cell r="J1039" t="str">
            <v>[04.00]</v>
          </cell>
          <cell r="L1039">
            <v>105</v>
          </cell>
        </row>
        <row r="1040">
          <cell r="I1040" t="str">
            <v>[26.10]</v>
          </cell>
          <cell r="J1040" t="str">
            <v>[05.00]</v>
          </cell>
          <cell r="L1040">
            <v>715</v>
          </cell>
        </row>
        <row r="1041">
          <cell r="I1041" t="str">
            <v>[27.11]</v>
          </cell>
          <cell r="J1041" t="str">
            <v>[06.00]</v>
          </cell>
          <cell r="L1041">
            <v>893</v>
          </cell>
        </row>
        <row r="1042">
          <cell r="I1042" t="str">
            <v>[19.1]</v>
          </cell>
          <cell r="J1042" t="str">
            <v>[01.00]</v>
          </cell>
          <cell r="L1042">
            <v>293</v>
          </cell>
        </row>
        <row r="1043">
          <cell r="I1043" t="str">
            <v>[19.1A]</v>
          </cell>
          <cell r="J1043" t="str">
            <v>[04.01]</v>
          </cell>
          <cell r="L1043">
            <v>129</v>
          </cell>
        </row>
        <row r="1044">
          <cell r="I1044" t="str">
            <v>[20]</v>
          </cell>
          <cell r="J1044" t="str">
            <v>[05.00]</v>
          </cell>
          <cell r="L1044">
            <v>161</v>
          </cell>
        </row>
        <row r="1045">
          <cell r="I1045" t="str">
            <v>[20]</v>
          </cell>
          <cell r="J1045" t="str">
            <v>[06.00]</v>
          </cell>
          <cell r="L1045">
            <v>6</v>
          </cell>
        </row>
        <row r="1046">
          <cell r="I1046" t="str">
            <v>[21.10]</v>
          </cell>
          <cell r="J1046" t="str">
            <v>[07.00]</v>
          </cell>
          <cell r="L1046">
            <v>94</v>
          </cell>
        </row>
        <row r="1047">
          <cell r="I1047" t="str">
            <v>[22]</v>
          </cell>
          <cell r="J1047" t="str">
            <v>[08.00]</v>
          </cell>
          <cell r="L1047">
            <v>45</v>
          </cell>
        </row>
        <row r="1048">
          <cell r="I1048" t="str">
            <v>[22]</v>
          </cell>
          <cell r="J1048" t="str">
            <v>[09.00]</v>
          </cell>
          <cell r="L1048">
            <v>56</v>
          </cell>
        </row>
        <row r="1049">
          <cell r="I1049" t="str">
            <v>[22]</v>
          </cell>
          <cell r="J1049" t="str">
            <v>[10.00]</v>
          </cell>
          <cell r="L1049">
            <v>127</v>
          </cell>
        </row>
        <row r="1050">
          <cell r="I1050" t="str">
            <v>[22.12]</v>
          </cell>
          <cell r="J1050" t="str">
            <v>[11.00]</v>
          </cell>
          <cell r="L1050">
            <v>357</v>
          </cell>
        </row>
        <row r="1051">
          <cell r="I1051" t="str">
            <v>[22.32]</v>
          </cell>
          <cell r="J1051" t="str">
            <v>[12.00]</v>
          </cell>
          <cell r="L1051">
            <v>149</v>
          </cell>
        </row>
        <row r="1052">
          <cell r="I1052" t="str">
            <v>[13.00]</v>
          </cell>
          <cell r="J1052" t="str">
            <v>[22.34]</v>
          </cell>
          <cell r="L1052">
            <v>211</v>
          </cell>
        </row>
        <row r="1053">
          <cell r="I1053" t="str">
            <v>[22.34]</v>
          </cell>
          <cell r="J1053" t="str">
            <v>[14.00]</v>
          </cell>
          <cell r="L1053">
            <v>304</v>
          </cell>
        </row>
        <row r="1054">
          <cell r="I1054" t="str">
            <v>[22.42]</v>
          </cell>
          <cell r="J1054" t="str">
            <v>[15.01]</v>
          </cell>
          <cell r="L1054">
            <v>1347</v>
          </cell>
        </row>
        <row r="1055">
          <cell r="I1055" t="str">
            <v>[24.14]</v>
          </cell>
          <cell r="J1055" t="str">
            <v>[16.00]</v>
          </cell>
          <cell r="L1055">
            <v>486</v>
          </cell>
        </row>
        <row r="1056">
          <cell r="I1056" t="str">
            <v>[26.00]</v>
          </cell>
          <cell r="J1056" t="str">
            <v>[17.00]</v>
          </cell>
          <cell r="L1056">
            <v>28</v>
          </cell>
        </row>
        <row r="1057">
          <cell r="I1057" t="str">
            <v>[26.00]</v>
          </cell>
          <cell r="J1057" t="str">
            <v>[17.01]</v>
          </cell>
          <cell r="L1057">
            <v>672</v>
          </cell>
        </row>
        <row r="1058">
          <cell r="I1058" t="str">
            <v>[26.00]</v>
          </cell>
          <cell r="J1058" t="str">
            <v>[18.00]</v>
          </cell>
          <cell r="L1058">
            <v>651</v>
          </cell>
        </row>
        <row r="1059">
          <cell r="I1059" t="str">
            <v>[26.00]</v>
          </cell>
          <cell r="J1059" t="str">
            <v>[19.00]</v>
          </cell>
          <cell r="L1059">
            <v>326</v>
          </cell>
        </row>
        <row r="1060">
          <cell r="I1060" t="str">
            <v>[22.00]</v>
          </cell>
          <cell r="J1060" t="str">
            <v>[01.00]</v>
          </cell>
          <cell r="L1060">
            <v>516</v>
          </cell>
        </row>
        <row r="1061">
          <cell r="I1061" t="str">
            <v>[22.31]</v>
          </cell>
          <cell r="J1061" t="str">
            <v>[02.00]</v>
          </cell>
          <cell r="L1061">
            <v>1597</v>
          </cell>
        </row>
        <row r="1062">
          <cell r="I1062" t="str">
            <v>[22.31]</v>
          </cell>
          <cell r="J1062" t="str">
            <v>[02.01]</v>
          </cell>
          <cell r="L1062">
            <v>427</v>
          </cell>
        </row>
        <row r="1063">
          <cell r="I1063" t="str">
            <v>[25.00]</v>
          </cell>
          <cell r="J1063" t="str">
            <v>[03.00]</v>
          </cell>
          <cell r="L1063">
            <v>322</v>
          </cell>
          <cell r="O1063">
            <v>0</v>
          </cell>
        </row>
        <row r="1064">
          <cell r="I1064" t="str">
            <v>[25.00]</v>
          </cell>
          <cell r="J1064" t="str">
            <v>[04.00]</v>
          </cell>
          <cell r="L1064">
            <v>398</v>
          </cell>
          <cell r="O1064">
            <v>0</v>
          </cell>
        </row>
        <row r="1065">
          <cell r="I1065" t="str">
            <v>[25.00]</v>
          </cell>
          <cell r="J1065" t="str">
            <v>[05.00]</v>
          </cell>
          <cell r="L1065">
            <v>85</v>
          </cell>
          <cell r="O1065">
            <v>0</v>
          </cell>
        </row>
        <row r="1066">
          <cell r="I1066" t="str">
            <v>[25.00]</v>
          </cell>
          <cell r="J1066" t="str">
            <v>[06.00]</v>
          </cell>
          <cell r="L1066">
            <v>1284</v>
          </cell>
          <cell r="O1066">
            <v>0</v>
          </cell>
        </row>
        <row r="1067">
          <cell r="I1067" t="str">
            <v>[26.10]</v>
          </cell>
          <cell r="J1067" t="str">
            <v>[01.00]</v>
          </cell>
          <cell r="L1067">
            <v>1310</v>
          </cell>
          <cell r="O1067">
            <v>0</v>
          </cell>
        </row>
        <row r="1068">
          <cell r="I1068" t="str">
            <v>[28.00_F]</v>
          </cell>
          <cell r="J1068" t="str">
            <v>[02.00]</v>
          </cell>
          <cell r="L1068">
            <v>139</v>
          </cell>
        </row>
        <row r="1069">
          <cell r="I1069" t="str">
            <v>[22.30]</v>
          </cell>
          <cell r="J1069" t="str">
            <v>[01.01]</v>
          </cell>
          <cell r="L1069">
            <v>606</v>
          </cell>
        </row>
        <row r="1070">
          <cell r="I1070" t="str">
            <v>[]</v>
          </cell>
          <cell r="J1070" t="str">
            <v>[]</v>
          </cell>
          <cell r="L1070">
            <v>133</v>
          </cell>
          <cell r="O1070">
            <v>0</v>
          </cell>
        </row>
        <row r="1071">
          <cell r="I1071" t="str">
            <v>[22.30]</v>
          </cell>
          <cell r="J1071" t="str">
            <v>[02.00]</v>
          </cell>
          <cell r="L1071">
            <v>3485</v>
          </cell>
          <cell r="O1071">
            <v>0</v>
          </cell>
        </row>
        <row r="1072">
          <cell r="I1072" t="str">
            <v>[22.34]</v>
          </cell>
          <cell r="J1072" t="str">
            <v>[01.00]</v>
          </cell>
          <cell r="L1072">
            <v>231</v>
          </cell>
          <cell r="O1072">
            <v>0</v>
          </cell>
        </row>
        <row r="1073">
          <cell r="I1073" t="str">
            <v>[22.34]</v>
          </cell>
          <cell r="J1073" t="str">
            <v>[02.00]</v>
          </cell>
          <cell r="L1073">
            <v>6</v>
          </cell>
          <cell r="O1073">
            <v>0</v>
          </cell>
        </row>
        <row r="1074">
          <cell r="I1074" t="str">
            <v>[22.34]</v>
          </cell>
          <cell r="J1074" t="str">
            <v>[02.03]</v>
          </cell>
          <cell r="L1074">
            <v>118</v>
          </cell>
          <cell r="O1074">
            <v>0</v>
          </cell>
        </row>
        <row r="1075">
          <cell r="I1075" t="str">
            <v>[22.34]</v>
          </cell>
          <cell r="J1075" t="str">
            <v>[03.00]</v>
          </cell>
          <cell r="L1075">
            <v>222</v>
          </cell>
          <cell r="O1075">
            <v>0</v>
          </cell>
        </row>
        <row r="1076">
          <cell r="I1076" t="str">
            <v>[22.34]</v>
          </cell>
          <cell r="J1076" t="str">
            <v>[04.00]</v>
          </cell>
          <cell r="L1076">
            <v>35</v>
          </cell>
          <cell r="O1076">
            <v>0</v>
          </cell>
        </row>
        <row r="1077">
          <cell r="I1077" t="str">
            <v>[22.34]</v>
          </cell>
          <cell r="J1077" t="str">
            <v>[04.01]</v>
          </cell>
          <cell r="L1077">
            <v>178</v>
          </cell>
          <cell r="O1077">
            <v>0</v>
          </cell>
        </row>
        <row r="1078">
          <cell r="I1078" t="str">
            <v>[22.34]</v>
          </cell>
          <cell r="J1078" t="str">
            <v>[04.02]</v>
          </cell>
          <cell r="L1078">
            <v>25</v>
          </cell>
          <cell r="O1078">
            <v>0</v>
          </cell>
        </row>
        <row r="1079">
          <cell r="I1079" t="str">
            <v>[22.34]</v>
          </cell>
          <cell r="J1079" t="str">
            <v>[04.02]</v>
          </cell>
          <cell r="L1079">
            <v>555</v>
          </cell>
          <cell r="O1079">
            <v>0</v>
          </cell>
        </row>
        <row r="1080">
          <cell r="I1080" t="str">
            <v>[24.12]</v>
          </cell>
          <cell r="J1080" t="str">
            <v>[05.00]</v>
          </cell>
          <cell r="L1080">
            <v>79</v>
          </cell>
          <cell r="O1080">
            <v>0</v>
          </cell>
        </row>
        <row r="1081">
          <cell r="I1081" t="str">
            <v>[24.14]</v>
          </cell>
          <cell r="J1081" t="str">
            <v>[06.00]</v>
          </cell>
          <cell r="L1081">
            <v>401</v>
          </cell>
          <cell r="O1081">
            <v>0</v>
          </cell>
        </row>
        <row r="1082">
          <cell r="I1082" t="str">
            <v>[24.14]</v>
          </cell>
          <cell r="J1082" t="str">
            <v>[07.00]</v>
          </cell>
          <cell r="L1082">
            <v>1427</v>
          </cell>
          <cell r="O1082">
            <v>0</v>
          </cell>
        </row>
        <row r="1083">
          <cell r="I1083" t="str">
            <v>[24.14]</v>
          </cell>
          <cell r="J1083" t="str">
            <v>[08.00]</v>
          </cell>
          <cell r="L1083">
            <v>484</v>
          </cell>
        </row>
        <row r="1084">
          <cell r="I1084" t="str">
            <v>[25.00]</v>
          </cell>
          <cell r="J1084" t="str">
            <v>[09.00]</v>
          </cell>
          <cell r="L1084">
            <v>118</v>
          </cell>
        </row>
        <row r="1085">
          <cell r="I1085" t="str">
            <v>[25.00]</v>
          </cell>
          <cell r="J1085" t="str">
            <v>[09.01]</v>
          </cell>
          <cell r="L1085">
            <v>47</v>
          </cell>
        </row>
        <row r="1086">
          <cell r="I1086" t="str">
            <v>[22.12]</v>
          </cell>
          <cell r="J1086" t="str">
            <v>[01.00]</v>
          </cell>
          <cell r="L1086">
            <v>343</v>
          </cell>
          <cell r="O1086">
            <v>0</v>
          </cell>
        </row>
        <row r="1087">
          <cell r="I1087" t="str">
            <v>[22.32]</v>
          </cell>
          <cell r="J1087" t="str">
            <v>[02.00]</v>
          </cell>
          <cell r="L1087">
            <v>495</v>
          </cell>
          <cell r="O1087">
            <v>0</v>
          </cell>
        </row>
        <row r="1088">
          <cell r="I1088" t="str">
            <v>[22.41]</v>
          </cell>
          <cell r="J1088" t="str">
            <v>[03.00]</v>
          </cell>
          <cell r="L1088">
            <v>36</v>
          </cell>
          <cell r="O1088">
            <v>0</v>
          </cell>
        </row>
        <row r="1089">
          <cell r="I1089" t="str">
            <v>[22.41]</v>
          </cell>
          <cell r="J1089" t="str">
            <v>[04.00]</v>
          </cell>
          <cell r="L1089">
            <v>153</v>
          </cell>
          <cell r="O1089">
            <v>0</v>
          </cell>
        </row>
        <row r="1090">
          <cell r="I1090" t="str">
            <v>[22.42]</v>
          </cell>
          <cell r="J1090" t="str">
            <v>[05.00]</v>
          </cell>
          <cell r="L1090">
            <v>1247</v>
          </cell>
          <cell r="O1090">
            <v>0</v>
          </cell>
        </row>
        <row r="1091">
          <cell r="I1091" t="str">
            <v>[22.42]</v>
          </cell>
          <cell r="J1091" t="str">
            <v>[06.00]</v>
          </cell>
          <cell r="L1091">
            <v>263</v>
          </cell>
          <cell r="O1091">
            <v>0</v>
          </cell>
        </row>
        <row r="1092">
          <cell r="I1092" t="str">
            <v>[25.00]</v>
          </cell>
          <cell r="J1092" t="str">
            <v>[07.00]</v>
          </cell>
          <cell r="L1092">
            <v>1647</v>
          </cell>
          <cell r="O1092">
            <v>0</v>
          </cell>
        </row>
        <row r="1093">
          <cell r="I1093" t="str">
            <v>[25.00]</v>
          </cell>
          <cell r="J1093" t="str">
            <v>[08.00]</v>
          </cell>
          <cell r="L1093">
            <v>267</v>
          </cell>
        </row>
        <row r="1094">
          <cell r="I1094" t="str">
            <v>[16.1B]</v>
          </cell>
          <cell r="J1094" t="str">
            <v>[]</v>
          </cell>
          <cell r="L1094">
            <v>700</v>
          </cell>
          <cell r="O1094">
            <v>0</v>
          </cell>
        </row>
        <row r="1095">
          <cell r="I1095" t="str">
            <v>[19.1]</v>
          </cell>
          <cell r="J1095" t="str">
            <v>[4]</v>
          </cell>
          <cell r="L1095">
            <v>917</v>
          </cell>
          <cell r="O1095">
            <v>0</v>
          </cell>
        </row>
        <row r="1096">
          <cell r="I1096" t="str">
            <v>[22.12]</v>
          </cell>
          <cell r="J1096" t="str">
            <v>[5]</v>
          </cell>
          <cell r="L1096">
            <v>559</v>
          </cell>
          <cell r="O1096">
            <v>0</v>
          </cell>
        </row>
        <row r="1097">
          <cell r="I1097" t="str">
            <v>[22.34]</v>
          </cell>
          <cell r="J1097" t="str">
            <v>[6]</v>
          </cell>
          <cell r="L1097">
            <v>385</v>
          </cell>
          <cell r="O1097">
            <v>0</v>
          </cell>
        </row>
        <row r="1098">
          <cell r="I1098" t="str">
            <v>[22.34]</v>
          </cell>
          <cell r="J1098" t="str">
            <v>[07.00]</v>
          </cell>
          <cell r="L1098">
            <v>1392</v>
          </cell>
        </row>
        <row r="1099">
          <cell r="I1099" t="str">
            <v>[24.14]</v>
          </cell>
          <cell r="J1099" t="str">
            <v>[08.00]</v>
          </cell>
          <cell r="L1099">
            <v>1786</v>
          </cell>
          <cell r="O1099">
            <v>0</v>
          </cell>
        </row>
        <row r="1100">
          <cell r="I1100" t="str">
            <v>[28.00_D]</v>
          </cell>
          <cell r="J1100" t="str">
            <v>[09.00]</v>
          </cell>
          <cell r="L1100">
            <v>389</v>
          </cell>
        </row>
        <row r="1101">
          <cell r="I1101" t="str">
            <v>[22.34]</v>
          </cell>
          <cell r="J1101" t="str">
            <v>[01.00]</v>
          </cell>
          <cell r="L1101">
            <v>1144</v>
          </cell>
          <cell r="O1101">
            <v>0</v>
          </cell>
        </row>
        <row r="1102">
          <cell r="I1102" t="str">
            <v>[23.02]</v>
          </cell>
          <cell r="J1102" t="str">
            <v>[02.00]</v>
          </cell>
          <cell r="L1102">
            <v>126</v>
          </cell>
          <cell r="O1102">
            <v>0</v>
          </cell>
        </row>
        <row r="1103">
          <cell r="I1103" t="str">
            <v>[23.02]</v>
          </cell>
          <cell r="J1103" t="str">
            <v>[03.00]</v>
          </cell>
          <cell r="L1103">
            <v>1704</v>
          </cell>
          <cell r="O1103">
            <v>0</v>
          </cell>
        </row>
        <row r="1104">
          <cell r="I1104" t="str">
            <v>[27.11]</v>
          </cell>
          <cell r="J1104" t="str">
            <v>[04.00]</v>
          </cell>
          <cell r="L1104">
            <v>315</v>
          </cell>
          <cell r="O1104">
            <v>0</v>
          </cell>
        </row>
        <row r="1105">
          <cell r="I1105" t="str">
            <v>[28.00_B]</v>
          </cell>
          <cell r="J1105" t="str">
            <v>[05.00]</v>
          </cell>
          <cell r="L1105">
            <v>343</v>
          </cell>
          <cell r="O1105">
            <v>0</v>
          </cell>
        </row>
        <row r="1106">
          <cell r="I1106" t="str">
            <v>[28.00_B]</v>
          </cell>
          <cell r="J1106" t="str">
            <v>[06.00]</v>
          </cell>
          <cell r="L1106">
            <v>354</v>
          </cell>
          <cell r="O1106">
            <v>0</v>
          </cell>
        </row>
        <row r="1107">
          <cell r="O1107">
            <v>0</v>
          </cell>
        </row>
        <row r="1108">
          <cell r="O1108">
            <v>0</v>
          </cell>
        </row>
        <row r="1109">
          <cell r="O1109">
            <v>0</v>
          </cell>
        </row>
        <row r="1110">
          <cell r="O1110">
            <v>0</v>
          </cell>
        </row>
        <row r="1111">
          <cell r="O1111">
            <v>0</v>
          </cell>
        </row>
        <row r="1112">
          <cell r="O1112">
            <v>0</v>
          </cell>
        </row>
        <row r="1113">
          <cell r="O1113">
            <v>0</v>
          </cell>
        </row>
        <row r="1114">
          <cell r="O1114">
            <v>0</v>
          </cell>
        </row>
        <row r="1115">
          <cell r="O1115">
            <v>0</v>
          </cell>
        </row>
        <row r="1117">
          <cell r="O1117">
            <v>0</v>
          </cell>
        </row>
        <row r="1118">
          <cell r="O1118">
            <v>0</v>
          </cell>
        </row>
        <row r="1119">
          <cell r="O1119">
            <v>0</v>
          </cell>
        </row>
        <row r="1120">
          <cell r="O1120">
            <v>0</v>
          </cell>
        </row>
        <row r="1121">
          <cell r="O1121">
            <v>0</v>
          </cell>
        </row>
        <row r="1122">
          <cell r="O1122">
            <v>0</v>
          </cell>
        </row>
        <row r="1123">
          <cell r="O1123">
            <v>0</v>
          </cell>
        </row>
        <row r="1124">
          <cell r="O1124">
            <v>0</v>
          </cell>
        </row>
        <row r="1125">
          <cell r="O1125">
            <v>0</v>
          </cell>
        </row>
        <row r="1126">
          <cell r="O1126">
            <v>0</v>
          </cell>
        </row>
        <row r="1127">
          <cell r="O1127">
            <v>0</v>
          </cell>
        </row>
        <row r="1128">
          <cell r="O1128">
            <v>0</v>
          </cell>
        </row>
        <row r="1129">
          <cell r="O1129">
            <v>0</v>
          </cell>
        </row>
        <row r="1130">
          <cell r="O1130">
            <v>0</v>
          </cell>
        </row>
        <row r="1131">
          <cell r="O1131">
            <v>0</v>
          </cell>
        </row>
        <row r="1132">
          <cell r="O1132">
            <v>0</v>
          </cell>
        </row>
        <row r="1133">
          <cell r="O1133">
            <v>0</v>
          </cell>
        </row>
        <row r="1134">
          <cell r="O1134">
            <v>0</v>
          </cell>
        </row>
        <row r="1135">
          <cell r="O1135">
            <v>0</v>
          </cell>
        </row>
        <row r="1136">
          <cell r="O1136">
            <v>0</v>
          </cell>
        </row>
        <row r="1137">
          <cell r="O1137">
            <v>0</v>
          </cell>
        </row>
        <row r="1138">
          <cell r="O1138">
            <v>0</v>
          </cell>
        </row>
        <row r="1139">
          <cell r="O1139">
            <v>0</v>
          </cell>
        </row>
        <row r="1140">
          <cell r="O1140">
            <v>0</v>
          </cell>
        </row>
        <row r="1141">
          <cell r="O1141">
            <v>0</v>
          </cell>
        </row>
        <row r="1142">
          <cell r="O1142">
            <v>0</v>
          </cell>
        </row>
        <row r="1143">
          <cell r="O1143">
            <v>0</v>
          </cell>
        </row>
        <row r="1144">
          <cell r="O1144">
            <v>0</v>
          </cell>
        </row>
        <row r="1145">
          <cell r="O1145">
            <v>0</v>
          </cell>
        </row>
        <row r="1146">
          <cell r="O1146">
            <v>0</v>
          </cell>
        </row>
        <row r="1147">
          <cell r="O1147">
            <v>0</v>
          </cell>
        </row>
        <row r="1148">
          <cell r="O1148">
            <v>0</v>
          </cell>
        </row>
        <row r="1149">
          <cell r="O1149">
            <v>0</v>
          </cell>
        </row>
        <row r="1150">
          <cell r="O1150">
            <v>0</v>
          </cell>
        </row>
        <row r="1151">
          <cell r="O1151">
            <v>0</v>
          </cell>
        </row>
        <row r="1152">
          <cell r="O1152">
            <v>0</v>
          </cell>
        </row>
        <row r="1153">
          <cell r="O1153">
            <v>0</v>
          </cell>
        </row>
        <row r="1154">
          <cell r="O1154">
            <v>0</v>
          </cell>
        </row>
        <row r="1155">
          <cell r="O1155">
            <v>0</v>
          </cell>
        </row>
        <row r="1156">
          <cell r="O1156">
            <v>0</v>
          </cell>
        </row>
        <row r="1157">
          <cell r="O1157">
            <v>0</v>
          </cell>
        </row>
        <row r="1158">
          <cell r="L1158">
            <v>0</v>
          </cell>
          <cell r="O1158">
            <v>0</v>
          </cell>
        </row>
        <row r="1159">
          <cell r="L1159">
            <v>0</v>
          </cell>
          <cell r="O1159">
            <v>0</v>
          </cell>
        </row>
        <row r="1160">
          <cell r="L1160">
            <v>0</v>
          </cell>
          <cell r="O1160">
            <v>0</v>
          </cell>
        </row>
        <row r="1161">
          <cell r="L1161">
            <v>0</v>
          </cell>
          <cell r="O1161">
            <v>0</v>
          </cell>
        </row>
        <row r="1162">
          <cell r="L1162">
            <v>0</v>
          </cell>
          <cell r="O1162">
            <v>0</v>
          </cell>
        </row>
        <row r="1163">
          <cell r="L1163">
            <v>0</v>
          </cell>
          <cell r="O1163">
            <v>0</v>
          </cell>
        </row>
        <row r="1164">
          <cell r="L1164">
            <v>0</v>
          </cell>
          <cell r="O1164">
            <v>0</v>
          </cell>
        </row>
        <row r="1165">
          <cell r="L1165">
            <v>0</v>
          </cell>
          <cell r="O1165">
            <v>0</v>
          </cell>
        </row>
        <row r="1166">
          <cell r="L1166">
            <v>0</v>
          </cell>
          <cell r="O1166">
            <v>0</v>
          </cell>
        </row>
        <row r="1167">
          <cell r="L1167">
            <v>0</v>
          </cell>
          <cell r="O1167">
            <v>0</v>
          </cell>
        </row>
        <row r="1168">
          <cell r="L1168">
            <v>0</v>
          </cell>
          <cell r="O1168">
            <v>0</v>
          </cell>
        </row>
        <row r="1169">
          <cell r="L1169">
            <v>0</v>
          </cell>
          <cell r="O1169">
            <v>0</v>
          </cell>
        </row>
        <row r="1170">
          <cell r="L1170">
            <v>0</v>
          </cell>
          <cell r="O1170">
            <v>0</v>
          </cell>
        </row>
        <row r="1171">
          <cell r="L1171">
            <v>0</v>
          </cell>
          <cell r="O1171">
            <v>0</v>
          </cell>
        </row>
        <row r="1172">
          <cell r="L1172">
            <v>0</v>
          </cell>
          <cell r="O1172">
            <v>0</v>
          </cell>
        </row>
        <row r="1173">
          <cell r="L1173">
            <v>0</v>
          </cell>
          <cell r="O1173">
            <v>0</v>
          </cell>
        </row>
        <row r="1174">
          <cell r="L1174">
            <v>0</v>
          </cell>
          <cell r="O1174">
            <v>0</v>
          </cell>
        </row>
        <row r="1175">
          <cell r="L1175">
            <v>0</v>
          </cell>
          <cell r="O1175">
            <v>0</v>
          </cell>
        </row>
        <row r="1176">
          <cell r="L1176">
            <v>0</v>
          </cell>
          <cell r="O1176">
            <v>0</v>
          </cell>
        </row>
        <row r="1177">
          <cell r="L1177">
            <v>0</v>
          </cell>
          <cell r="O1177">
            <v>0</v>
          </cell>
        </row>
        <row r="1178">
          <cell r="L1178">
            <v>0</v>
          </cell>
          <cell r="O1178">
            <v>0</v>
          </cell>
        </row>
        <row r="1179">
          <cell r="L1179">
            <v>0</v>
          </cell>
          <cell r="O1179">
            <v>0</v>
          </cell>
        </row>
        <row r="1180">
          <cell r="L1180">
            <v>0</v>
          </cell>
          <cell r="O1180">
            <v>0</v>
          </cell>
        </row>
        <row r="1181">
          <cell r="L1181">
            <v>0</v>
          </cell>
          <cell r="O1181">
            <v>0</v>
          </cell>
        </row>
        <row r="1182">
          <cell r="L1182">
            <v>0</v>
          </cell>
          <cell r="O1182">
            <v>0</v>
          </cell>
        </row>
        <row r="1183">
          <cell r="L1183">
            <v>0</v>
          </cell>
          <cell r="O1183">
            <v>0</v>
          </cell>
        </row>
        <row r="1184">
          <cell r="L1184">
            <v>0</v>
          </cell>
          <cell r="O1184">
            <v>0</v>
          </cell>
        </row>
        <row r="1185">
          <cell r="L1185">
            <v>0</v>
          </cell>
          <cell r="O1185">
            <v>0</v>
          </cell>
        </row>
        <row r="1186">
          <cell r="L1186">
            <v>0</v>
          </cell>
          <cell r="O1186">
            <v>0</v>
          </cell>
        </row>
        <row r="1187">
          <cell r="L1187">
            <v>0</v>
          </cell>
          <cell r="O1187">
            <v>0</v>
          </cell>
        </row>
        <row r="1188">
          <cell r="L1188">
            <v>0</v>
          </cell>
          <cell r="O1188">
            <v>0</v>
          </cell>
        </row>
        <row r="1189">
          <cell r="L1189">
            <v>0</v>
          </cell>
          <cell r="O1189">
            <v>0</v>
          </cell>
        </row>
        <row r="1190">
          <cell r="L1190">
            <v>0</v>
          </cell>
          <cell r="O1190">
            <v>0</v>
          </cell>
        </row>
        <row r="1191">
          <cell r="L1191">
            <v>0</v>
          </cell>
          <cell r="O1191">
            <v>0</v>
          </cell>
        </row>
        <row r="1192">
          <cell r="L1192">
            <v>0</v>
          </cell>
          <cell r="O1192">
            <v>0</v>
          </cell>
        </row>
        <row r="1193">
          <cell r="L1193">
            <v>0</v>
          </cell>
          <cell r="O1193">
            <v>0</v>
          </cell>
        </row>
        <row r="1194">
          <cell r="L1194">
            <v>0</v>
          </cell>
          <cell r="O1194">
            <v>0</v>
          </cell>
        </row>
        <row r="1195">
          <cell r="L1195">
            <v>0</v>
          </cell>
          <cell r="O1195">
            <v>0</v>
          </cell>
        </row>
        <row r="1196">
          <cell r="L1196">
            <v>0</v>
          </cell>
          <cell r="O1196">
            <v>0</v>
          </cell>
        </row>
        <row r="1197">
          <cell r="L1197">
            <v>0</v>
          </cell>
          <cell r="O1197">
            <v>0</v>
          </cell>
        </row>
        <row r="1198">
          <cell r="L1198">
            <v>0</v>
          </cell>
          <cell r="O1198">
            <v>0</v>
          </cell>
        </row>
        <row r="1199">
          <cell r="L1199">
            <v>0</v>
          </cell>
          <cell r="O1199">
            <v>0</v>
          </cell>
        </row>
        <row r="1200">
          <cell r="L1200">
            <v>0</v>
          </cell>
          <cell r="O1200">
            <v>0</v>
          </cell>
        </row>
        <row r="1201">
          <cell r="L1201">
            <v>0</v>
          </cell>
          <cell r="O1201">
            <v>0</v>
          </cell>
        </row>
        <row r="1202">
          <cell r="L1202">
            <v>0</v>
          </cell>
          <cell r="O1202">
            <v>0</v>
          </cell>
        </row>
        <row r="1203">
          <cell r="L1203">
            <v>0</v>
          </cell>
          <cell r="O1203">
            <v>0</v>
          </cell>
        </row>
        <row r="1204">
          <cell r="L1204">
            <v>0</v>
          </cell>
          <cell r="O1204">
            <v>0</v>
          </cell>
        </row>
        <row r="1205">
          <cell r="L1205">
            <v>0</v>
          </cell>
          <cell r="O1205">
            <v>0</v>
          </cell>
        </row>
        <row r="1206">
          <cell r="L1206">
            <v>0</v>
          </cell>
          <cell r="O1206">
            <v>0</v>
          </cell>
        </row>
        <row r="1207">
          <cell r="L1207">
            <v>0</v>
          </cell>
          <cell r="O1207">
            <v>0</v>
          </cell>
        </row>
        <row r="1208">
          <cell r="L1208">
            <v>0</v>
          </cell>
          <cell r="O1208">
            <v>0</v>
          </cell>
        </row>
        <row r="1209">
          <cell r="L1209">
            <v>0</v>
          </cell>
          <cell r="O1209">
            <v>0</v>
          </cell>
        </row>
        <row r="1210">
          <cell r="L1210">
            <v>0</v>
          </cell>
          <cell r="O1210">
            <v>0</v>
          </cell>
        </row>
        <row r="1211">
          <cell r="L1211">
            <v>0</v>
          </cell>
          <cell r="O1211">
            <v>0</v>
          </cell>
        </row>
        <row r="1212">
          <cell r="L1212">
            <v>0</v>
          </cell>
          <cell r="O1212">
            <v>0</v>
          </cell>
        </row>
        <row r="1213">
          <cell r="L1213">
            <v>0</v>
          </cell>
          <cell r="O1213">
            <v>0</v>
          </cell>
        </row>
        <row r="1214">
          <cell r="L1214">
            <v>0</v>
          </cell>
          <cell r="O1214">
            <v>0</v>
          </cell>
        </row>
        <row r="1215">
          <cell r="L1215">
            <v>0</v>
          </cell>
          <cell r="O1215">
            <v>0</v>
          </cell>
        </row>
        <row r="1216">
          <cell r="L1216">
            <v>0</v>
          </cell>
          <cell r="O1216">
            <v>0</v>
          </cell>
        </row>
        <row r="1217">
          <cell r="L1217">
            <v>0</v>
          </cell>
          <cell r="O1217">
            <v>0</v>
          </cell>
        </row>
        <row r="1218">
          <cell r="L1218">
            <v>0</v>
          </cell>
          <cell r="O1218">
            <v>0</v>
          </cell>
        </row>
        <row r="1219">
          <cell r="L1219">
            <v>0</v>
          </cell>
          <cell r="O1219">
            <v>0</v>
          </cell>
        </row>
        <row r="1220">
          <cell r="L1220">
            <v>0</v>
          </cell>
          <cell r="O1220">
            <v>0</v>
          </cell>
        </row>
        <row r="1221">
          <cell r="L1221">
            <v>0</v>
          </cell>
          <cell r="O1221">
            <v>0</v>
          </cell>
        </row>
        <row r="1222">
          <cell r="L1222">
            <v>0</v>
          </cell>
          <cell r="O1222">
            <v>0</v>
          </cell>
        </row>
        <row r="1223">
          <cell r="L1223">
            <v>0</v>
          </cell>
          <cell r="O1223">
            <v>0</v>
          </cell>
        </row>
        <row r="1224">
          <cell r="L1224">
            <v>0</v>
          </cell>
          <cell r="O1224">
            <v>0</v>
          </cell>
        </row>
        <row r="1225">
          <cell r="L1225">
            <v>0</v>
          </cell>
          <cell r="O1225">
            <v>0</v>
          </cell>
        </row>
        <row r="1226">
          <cell r="L1226">
            <v>0</v>
          </cell>
          <cell r="O1226">
            <v>0</v>
          </cell>
        </row>
        <row r="1227">
          <cell r="L1227">
            <v>0</v>
          </cell>
          <cell r="O1227">
            <v>0</v>
          </cell>
        </row>
        <row r="1228">
          <cell r="L1228">
            <v>0</v>
          </cell>
          <cell r="O1228">
            <v>0</v>
          </cell>
        </row>
        <row r="1229">
          <cell r="L1229">
            <v>0</v>
          </cell>
          <cell r="O1229">
            <v>0</v>
          </cell>
        </row>
        <row r="1230">
          <cell r="L1230">
            <v>0</v>
          </cell>
          <cell r="O1230">
            <v>0</v>
          </cell>
        </row>
        <row r="1231">
          <cell r="L1231">
            <v>0</v>
          </cell>
          <cell r="O1231">
            <v>0</v>
          </cell>
        </row>
        <row r="1232">
          <cell r="L1232">
            <v>0</v>
          </cell>
          <cell r="O1232">
            <v>0</v>
          </cell>
        </row>
        <row r="1233">
          <cell r="L1233">
            <v>0</v>
          </cell>
          <cell r="O1233">
            <v>0</v>
          </cell>
        </row>
        <row r="1234">
          <cell r="L1234">
            <v>0</v>
          </cell>
          <cell r="O1234">
            <v>0</v>
          </cell>
        </row>
        <row r="1235">
          <cell r="L1235">
            <v>0</v>
          </cell>
          <cell r="O1235">
            <v>0</v>
          </cell>
        </row>
        <row r="1236">
          <cell r="L1236">
            <v>0</v>
          </cell>
          <cell r="O1236">
            <v>0</v>
          </cell>
        </row>
        <row r="1237">
          <cell r="L1237">
            <v>0</v>
          </cell>
          <cell r="O1237">
            <v>0</v>
          </cell>
        </row>
        <row r="1238">
          <cell r="L1238">
            <v>0</v>
          </cell>
          <cell r="O1238">
            <v>0</v>
          </cell>
        </row>
        <row r="1239">
          <cell r="L1239">
            <v>0</v>
          </cell>
          <cell r="O1239">
            <v>0</v>
          </cell>
        </row>
        <row r="1240">
          <cell r="L1240">
            <v>0</v>
          </cell>
          <cell r="O1240">
            <v>0</v>
          </cell>
        </row>
        <row r="1241">
          <cell r="L1241">
            <v>0</v>
          </cell>
          <cell r="O1241">
            <v>0</v>
          </cell>
        </row>
        <row r="1242">
          <cell r="L1242">
            <v>0</v>
          </cell>
          <cell r="O1242">
            <v>0</v>
          </cell>
        </row>
        <row r="1243">
          <cell r="L1243">
            <v>0</v>
          </cell>
          <cell r="O1243">
            <v>0</v>
          </cell>
        </row>
        <row r="1244">
          <cell r="L1244">
            <v>0</v>
          </cell>
          <cell r="O1244">
            <v>0</v>
          </cell>
        </row>
        <row r="1245">
          <cell r="L1245">
            <v>0</v>
          </cell>
          <cell r="O1245">
            <v>0</v>
          </cell>
        </row>
        <row r="1246">
          <cell r="L1246">
            <v>0</v>
          </cell>
          <cell r="O1246">
            <v>0</v>
          </cell>
        </row>
        <row r="1247">
          <cell r="L1247">
            <v>0</v>
          </cell>
          <cell r="O1247">
            <v>0</v>
          </cell>
        </row>
        <row r="1248">
          <cell r="L1248">
            <v>0</v>
          </cell>
          <cell r="O1248">
            <v>0</v>
          </cell>
        </row>
        <row r="1249">
          <cell r="L1249">
            <v>0</v>
          </cell>
          <cell r="O1249">
            <v>0</v>
          </cell>
        </row>
        <row r="1250">
          <cell r="L1250">
            <v>0</v>
          </cell>
          <cell r="O1250">
            <v>0</v>
          </cell>
        </row>
        <row r="1251">
          <cell r="L1251">
            <v>0</v>
          </cell>
          <cell r="O1251">
            <v>0</v>
          </cell>
        </row>
        <row r="1252">
          <cell r="L1252">
            <v>0</v>
          </cell>
          <cell r="O1252">
            <v>0</v>
          </cell>
        </row>
        <row r="1253">
          <cell r="L1253">
            <v>0</v>
          </cell>
          <cell r="O1253">
            <v>0</v>
          </cell>
        </row>
        <row r="1254">
          <cell r="L1254">
            <v>0</v>
          </cell>
          <cell r="O1254">
            <v>0</v>
          </cell>
        </row>
        <row r="1255">
          <cell r="L1255">
            <v>0</v>
          </cell>
          <cell r="O1255">
            <v>0</v>
          </cell>
        </row>
        <row r="1256">
          <cell r="L1256">
            <v>0</v>
          </cell>
          <cell r="O1256">
            <v>0</v>
          </cell>
        </row>
        <row r="1257">
          <cell r="L1257">
            <v>0</v>
          </cell>
          <cell r="O1257">
            <v>0</v>
          </cell>
        </row>
        <row r="1258">
          <cell r="L1258">
            <v>0</v>
          </cell>
          <cell r="O1258">
            <v>0</v>
          </cell>
        </row>
        <row r="1259">
          <cell r="L1259">
            <v>0</v>
          </cell>
          <cell r="O1259">
            <v>0</v>
          </cell>
        </row>
        <row r="1260">
          <cell r="L1260">
            <v>0</v>
          </cell>
          <cell r="O1260">
            <v>0</v>
          </cell>
        </row>
        <row r="1261">
          <cell r="L1261">
            <v>0</v>
          </cell>
          <cell r="O1261">
            <v>0</v>
          </cell>
        </row>
        <row r="1262">
          <cell r="L1262">
            <v>0</v>
          </cell>
          <cell r="O1262">
            <v>0</v>
          </cell>
        </row>
        <row r="1263">
          <cell r="L1263">
            <v>0</v>
          </cell>
          <cell r="O1263">
            <v>0</v>
          </cell>
        </row>
        <row r="1264">
          <cell r="L1264">
            <v>0</v>
          </cell>
          <cell r="O1264">
            <v>0</v>
          </cell>
        </row>
        <row r="1265">
          <cell r="L1265">
            <v>0</v>
          </cell>
          <cell r="O1265">
            <v>0</v>
          </cell>
        </row>
        <row r="1266">
          <cell r="L1266">
            <v>0</v>
          </cell>
          <cell r="O1266">
            <v>0</v>
          </cell>
        </row>
        <row r="1267">
          <cell r="L1267">
            <v>0</v>
          </cell>
          <cell r="O1267">
            <v>0</v>
          </cell>
        </row>
        <row r="1268">
          <cell r="L1268">
            <v>0</v>
          </cell>
          <cell r="O1268">
            <v>0</v>
          </cell>
        </row>
        <row r="1269">
          <cell r="L1269">
            <v>0</v>
          </cell>
          <cell r="O1269">
            <v>0</v>
          </cell>
        </row>
        <row r="1270">
          <cell r="L1270">
            <v>0</v>
          </cell>
          <cell r="O1270">
            <v>0</v>
          </cell>
        </row>
        <row r="1271">
          <cell r="L1271">
            <v>0</v>
          </cell>
          <cell r="O1271">
            <v>0</v>
          </cell>
        </row>
        <row r="1272">
          <cell r="L1272">
            <v>0</v>
          </cell>
          <cell r="O1272">
            <v>0</v>
          </cell>
        </row>
        <row r="1273">
          <cell r="L1273">
            <v>0</v>
          </cell>
          <cell r="O1273">
            <v>0</v>
          </cell>
        </row>
        <row r="1274">
          <cell r="L1274">
            <v>0</v>
          </cell>
          <cell r="O1274">
            <v>0</v>
          </cell>
        </row>
        <row r="1275">
          <cell r="L1275">
            <v>0</v>
          </cell>
          <cell r="O1275">
            <v>0</v>
          </cell>
        </row>
        <row r="1276">
          <cell r="L1276">
            <v>0</v>
          </cell>
          <cell r="O1276">
            <v>0</v>
          </cell>
        </row>
        <row r="1277">
          <cell r="L1277">
            <v>0</v>
          </cell>
          <cell r="O1277">
            <v>0</v>
          </cell>
        </row>
        <row r="1278">
          <cell r="L1278">
            <v>0</v>
          </cell>
          <cell r="O1278">
            <v>0</v>
          </cell>
        </row>
      </sheetData>
      <sheetData sheetId="3">
        <row r="14">
          <cell r="H14" t="str">
            <v>EL1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H15" t="str">
            <v>EL2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H17" t="str">
            <v>EL1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H18" t="str">
            <v>EL1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H19" t="str">
            <v>EL2</v>
          </cell>
          <cell r="I19">
            <v>2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</v>
          </cell>
          <cell r="R19">
            <v>0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</row>
        <row r="20">
          <cell r="H20" t="str">
            <v>EL1</v>
          </cell>
          <cell r="I20">
            <v>1</v>
          </cell>
          <cell r="J20">
            <v>0</v>
          </cell>
          <cell r="K20">
            <v>0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0</v>
          </cell>
        </row>
        <row r="21">
          <cell r="H21" t="str">
            <v>EL2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</row>
        <row r="22">
          <cell r="H22" t="str">
            <v>EL2</v>
          </cell>
          <cell r="I22">
            <v>0</v>
          </cell>
          <cell r="J22">
            <v>0</v>
          </cell>
          <cell r="K22">
            <v>0</v>
          </cell>
          <cell r="L22">
            <v>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H23" t="str">
            <v>EL1</v>
          </cell>
          <cell r="I23">
            <v>2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H24" t="str">
            <v>EL2</v>
          </cell>
          <cell r="I24">
            <v>0</v>
          </cell>
          <cell r="J24">
            <v>0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0</v>
          </cell>
          <cell r="U24">
            <v>0</v>
          </cell>
          <cell r="V24">
            <v>0</v>
          </cell>
        </row>
        <row r="25">
          <cell r="H25" t="str">
            <v>EL1</v>
          </cell>
          <cell r="I25">
            <v>1</v>
          </cell>
          <cell r="J25">
            <v>0</v>
          </cell>
          <cell r="K25">
            <v>0</v>
          </cell>
          <cell r="L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H26" t="str">
            <v>EL2</v>
          </cell>
          <cell r="I26">
            <v>2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0</v>
          </cell>
        </row>
        <row r="27">
          <cell r="H27" t="str">
            <v>EL2</v>
          </cell>
          <cell r="I27">
            <v>1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H28" t="str">
            <v>EL1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H29" t="str">
            <v>EL1</v>
          </cell>
          <cell r="I29">
            <v>1</v>
          </cell>
          <cell r="J29">
            <v>0</v>
          </cell>
          <cell r="K29">
            <v>0</v>
          </cell>
          <cell r="L29">
            <v>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H30" t="str">
            <v>EL1</v>
          </cell>
          <cell r="I30">
            <v>2</v>
          </cell>
          <cell r="J30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H31" t="str">
            <v>EL2</v>
          </cell>
          <cell r="I31">
            <v>0</v>
          </cell>
          <cell r="J31">
            <v>0</v>
          </cell>
          <cell r="K31">
            <v>0</v>
          </cell>
          <cell r="L31">
            <v>1</v>
          </cell>
          <cell r="M31">
            <v>2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</v>
          </cell>
          <cell r="V31">
            <v>0</v>
          </cell>
        </row>
        <row r="32">
          <cell r="H32" t="str">
            <v>EL2</v>
          </cell>
          <cell r="I32">
            <v>3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</v>
          </cell>
          <cell r="V32">
            <v>0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H34" t="str">
            <v>EL2</v>
          </cell>
          <cell r="I34">
            <v>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0</v>
          </cell>
          <cell r="U34">
            <v>0</v>
          </cell>
          <cell r="V34">
            <v>0</v>
          </cell>
        </row>
        <row r="35">
          <cell r="H35" t="str">
            <v>EL1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H36" t="str">
            <v>EL1</v>
          </cell>
          <cell r="I36">
            <v>5</v>
          </cell>
          <cell r="J36">
            <v>0</v>
          </cell>
          <cell r="K36">
            <v>0</v>
          </cell>
          <cell r="L36">
            <v>1</v>
          </cell>
          <cell r="M36">
            <v>2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H37" t="str">
            <v>EL1</v>
          </cell>
          <cell r="I37">
            <v>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H38" t="str">
            <v>EL1</v>
          </cell>
          <cell r="I38">
            <v>1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H39" t="str">
            <v>EL1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1</v>
          </cell>
          <cell r="U39">
            <v>0</v>
          </cell>
          <cell r="V39">
            <v>0</v>
          </cell>
        </row>
        <row r="40">
          <cell r="H40" t="str">
            <v>EL1</v>
          </cell>
          <cell r="I40">
            <v>1</v>
          </cell>
          <cell r="J40">
            <v>0</v>
          </cell>
          <cell r="K40">
            <v>0</v>
          </cell>
          <cell r="L40">
            <v>1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H41" t="str">
            <v>EL2</v>
          </cell>
          <cell r="I41">
            <v>1</v>
          </cell>
          <cell r="J41">
            <v>1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H42" t="str">
            <v>EL2</v>
          </cell>
          <cell r="I42">
            <v>1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H43" t="str">
            <v>EL1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H44" t="str">
            <v>EL2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H45" t="str">
            <v>EL2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H46" t="str">
            <v>EL1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H47" t="str">
            <v>EL1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0</v>
          </cell>
        </row>
        <row r="48">
          <cell r="H48" t="str">
            <v>EL1</v>
          </cell>
          <cell r="I48">
            <v>2</v>
          </cell>
          <cell r="J48">
            <v>0</v>
          </cell>
          <cell r="K48">
            <v>0</v>
          </cell>
          <cell r="L48">
            <v>1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H49" t="str">
            <v>EL1</v>
          </cell>
          <cell r="I49">
            <v>2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H50" t="str">
            <v>EL1</v>
          </cell>
          <cell r="I50">
            <v>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1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H51" t="str">
            <v>EL2</v>
          </cell>
          <cell r="I51">
            <v>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H52" t="str">
            <v>EL2</v>
          </cell>
          <cell r="I52">
            <v>1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H53" t="str">
            <v>EL1</v>
          </cell>
          <cell r="I53">
            <v>1</v>
          </cell>
          <cell r="J53">
            <v>0</v>
          </cell>
          <cell r="K53">
            <v>0</v>
          </cell>
          <cell r="L53">
            <v>1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H54" t="str">
            <v>EL1</v>
          </cell>
          <cell r="I54">
            <v>1</v>
          </cell>
          <cell r="J54">
            <v>0</v>
          </cell>
          <cell r="K54">
            <v>0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H55" t="str">
            <v>EL1</v>
          </cell>
          <cell r="I55">
            <v>1</v>
          </cell>
          <cell r="J55">
            <v>0</v>
          </cell>
          <cell r="K55">
            <v>0</v>
          </cell>
          <cell r="L55">
            <v>1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H56" t="str">
            <v>EL2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H57" t="str">
            <v>EL1</v>
          </cell>
          <cell r="I57">
            <v>1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H58" t="str">
            <v>EL2</v>
          </cell>
          <cell r="I58">
            <v>1</v>
          </cell>
          <cell r="J58">
            <v>0</v>
          </cell>
          <cell r="K58">
            <v>0</v>
          </cell>
          <cell r="L58">
            <v>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0</v>
          </cell>
        </row>
        <row r="59">
          <cell r="H59" t="str">
            <v>EL2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H60" t="str">
            <v>EL1</v>
          </cell>
          <cell r="I60">
            <v>1</v>
          </cell>
          <cell r="J60">
            <v>0</v>
          </cell>
          <cell r="K60">
            <v>0</v>
          </cell>
          <cell r="L60">
            <v>1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H61" t="str">
            <v>EL2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1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H62" t="str">
            <v>EL2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H63" t="str">
            <v>EL1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H64" t="str">
            <v>EL1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H65" t="str">
            <v>EL2</v>
          </cell>
          <cell r="I65">
            <v>1</v>
          </cell>
          <cell r="J65">
            <v>0</v>
          </cell>
          <cell r="K65">
            <v>0</v>
          </cell>
          <cell r="L65">
            <v>2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</v>
          </cell>
          <cell r="V65">
            <v>0</v>
          </cell>
        </row>
        <row r="66">
          <cell r="H66" t="str">
            <v>EL1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M66">
            <v>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H67" t="str">
            <v>EL1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1</v>
          </cell>
          <cell r="V67">
            <v>1</v>
          </cell>
        </row>
        <row r="68">
          <cell r="H68" t="str">
            <v>EL2</v>
          </cell>
          <cell r="I68">
            <v>1</v>
          </cell>
          <cell r="J68">
            <v>0</v>
          </cell>
          <cell r="K68">
            <v>0</v>
          </cell>
          <cell r="L68">
            <v>1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H69" t="str">
            <v>EL2</v>
          </cell>
          <cell r="I69">
            <v>1</v>
          </cell>
          <cell r="J69">
            <v>0</v>
          </cell>
          <cell r="K69">
            <v>0</v>
          </cell>
          <cell r="L69">
            <v>1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</v>
          </cell>
          <cell r="V69">
            <v>0</v>
          </cell>
        </row>
        <row r="70">
          <cell r="H70" t="str">
            <v>EL1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H71" t="str">
            <v>EL2</v>
          </cell>
          <cell r="I71">
            <v>1</v>
          </cell>
          <cell r="J71">
            <v>2</v>
          </cell>
          <cell r="K71">
            <v>0</v>
          </cell>
          <cell r="L71">
            <v>1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H72" t="str">
            <v>EL1</v>
          </cell>
          <cell r="I72">
            <v>1</v>
          </cell>
          <cell r="J72">
            <v>0</v>
          </cell>
          <cell r="K72">
            <v>0</v>
          </cell>
          <cell r="L72">
            <v>1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H73" t="str">
            <v>EL1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H74" t="str">
            <v>EL1</v>
          </cell>
          <cell r="I74">
            <v>2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H75" t="str">
            <v>EL2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H76" t="str">
            <v>EL1</v>
          </cell>
          <cell r="I76">
            <v>1</v>
          </cell>
          <cell r="J76">
            <v>0</v>
          </cell>
          <cell r="K76">
            <v>0</v>
          </cell>
          <cell r="L76">
            <v>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H77" t="str">
            <v>EL1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1</v>
          </cell>
          <cell r="V77">
            <v>0</v>
          </cell>
        </row>
        <row r="78">
          <cell r="H78" t="str">
            <v>EL2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H79" t="str">
            <v>EL1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1</v>
          </cell>
          <cell r="U79">
            <v>0</v>
          </cell>
          <cell r="V79">
            <v>0</v>
          </cell>
        </row>
        <row r="80">
          <cell r="H80" t="str">
            <v>EL2</v>
          </cell>
          <cell r="I80">
            <v>3</v>
          </cell>
          <cell r="J80">
            <v>0</v>
          </cell>
          <cell r="K80">
            <v>0</v>
          </cell>
          <cell r="L80">
            <v>3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0</v>
          </cell>
        </row>
        <row r="81">
          <cell r="H81" t="str">
            <v>EL1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H82" t="str">
            <v>EL1</v>
          </cell>
          <cell r="I82">
            <v>1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H83" t="str">
            <v>EL1</v>
          </cell>
          <cell r="I83">
            <v>2</v>
          </cell>
          <cell r="J83">
            <v>0</v>
          </cell>
          <cell r="K83">
            <v>1</v>
          </cell>
          <cell r="L83">
            <v>2</v>
          </cell>
          <cell r="M83">
            <v>0</v>
          </cell>
          <cell r="N83">
            <v>1</v>
          </cell>
          <cell r="O83">
            <v>0</v>
          </cell>
          <cell r="P83">
            <v>0</v>
          </cell>
          <cell r="Q83">
            <v>0</v>
          </cell>
          <cell r="R83">
            <v>1</v>
          </cell>
          <cell r="S83">
            <v>0</v>
          </cell>
          <cell r="T83">
            <v>0</v>
          </cell>
          <cell r="U83">
            <v>1</v>
          </cell>
          <cell r="V83">
            <v>1</v>
          </cell>
        </row>
        <row r="84">
          <cell r="H84" t="str">
            <v>EL1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H85" t="str">
            <v>EL1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0</v>
          </cell>
        </row>
        <row r="86">
          <cell r="H86" t="str">
            <v>EL2</v>
          </cell>
          <cell r="I86">
            <v>1</v>
          </cell>
          <cell r="J86">
            <v>0</v>
          </cell>
          <cell r="K86">
            <v>0</v>
          </cell>
          <cell r="L86">
            <v>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H87" t="str">
            <v>EL2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H88" t="str">
            <v>EL2</v>
          </cell>
          <cell r="I88">
            <v>0</v>
          </cell>
          <cell r="J88">
            <v>0</v>
          </cell>
          <cell r="K88">
            <v>0</v>
          </cell>
          <cell r="L88">
            <v>4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H89" t="str">
            <v>EL1</v>
          </cell>
          <cell r="I89">
            <v>2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H90" t="str">
            <v>EL2</v>
          </cell>
          <cell r="I90">
            <v>7</v>
          </cell>
          <cell r="J90">
            <v>10</v>
          </cell>
          <cell r="K90">
            <v>1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1</v>
          </cell>
          <cell r="V90">
            <v>0</v>
          </cell>
        </row>
        <row r="91">
          <cell r="H91" t="str">
            <v>EL1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1</v>
          </cell>
          <cell r="V91">
            <v>0</v>
          </cell>
        </row>
        <row r="92">
          <cell r="H92" t="str">
            <v>EL1</v>
          </cell>
          <cell r="I92">
            <v>1</v>
          </cell>
          <cell r="J92">
            <v>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</v>
          </cell>
          <cell r="S92">
            <v>0</v>
          </cell>
          <cell r="T92">
            <v>1</v>
          </cell>
          <cell r="U92">
            <v>0</v>
          </cell>
          <cell r="V92">
            <v>0</v>
          </cell>
        </row>
        <row r="93">
          <cell r="H93" t="str">
            <v>EL1</v>
          </cell>
          <cell r="I93">
            <v>1</v>
          </cell>
          <cell r="J93">
            <v>1</v>
          </cell>
          <cell r="K93">
            <v>0</v>
          </cell>
          <cell r="L93">
            <v>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H94" t="str">
            <v>EL1</v>
          </cell>
          <cell r="I94">
            <v>1</v>
          </cell>
          <cell r="J94">
            <v>0</v>
          </cell>
          <cell r="K94">
            <v>0</v>
          </cell>
          <cell r="L94">
            <v>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</v>
          </cell>
          <cell r="V94">
            <v>0</v>
          </cell>
        </row>
        <row r="95">
          <cell r="H95" t="str">
            <v>EL2</v>
          </cell>
          <cell r="I95">
            <v>1</v>
          </cell>
          <cell r="J95">
            <v>0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H97" t="str">
            <v>EL1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H98" t="str">
            <v>EL2</v>
          </cell>
          <cell r="I98">
            <v>0</v>
          </cell>
          <cell r="J98">
            <v>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H99" t="str">
            <v>EL1</v>
          </cell>
          <cell r="I99">
            <v>1</v>
          </cell>
          <cell r="J99">
            <v>0</v>
          </cell>
          <cell r="K99">
            <v>1</v>
          </cell>
          <cell r="L99">
            <v>1</v>
          </cell>
          <cell r="M99">
            <v>0</v>
          </cell>
          <cell r="N99">
            <v>3</v>
          </cell>
          <cell r="O99">
            <v>3</v>
          </cell>
          <cell r="P99">
            <v>1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</row>
        <row r="100">
          <cell r="H100" t="str">
            <v>EL2</v>
          </cell>
          <cell r="I100">
            <v>1</v>
          </cell>
          <cell r="J100">
            <v>0</v>
          </cell>
          <cell r="K100">
            <v>1</v>
          </cell>
          <cell r="L100">
            <v>0</v>
          </cell>
          <cell r="M100">
            <v>0</v>
          </cell>
          <cell r="N100">
            <v>0</v>
          </cell>
          <cell r="O100">
            <v>2</v>
          </cell>
          <cell r="P100">
            <v>0</v>
          </cell>
          <cell r="Q100">
            <v>0</v>
          </cell>
          <cell r="R100">
            <v>1</v>
          </cell>
          <cell r="S100">
            <v>0</v>
          </cell>
          <cell r="T100">
            <v>0</v>
          </cell>
          <cell r="U100">
            <v>1</v>
          </cell>
          <cell r="V100">
            <v>0</v>
          </cell>
        </row>
        <row r="101">
          <cell r="H101" t="str">
            <v>EL1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H102" t="str">
            <v>EL1</v>
          </cell>
          <cell r="I102">
            <v>1</v>
          </cell>
          <cell r="J102">
            <v>0</v>
          </cell>
          <cell r="K102">
            <v>0</v>
          </cell>
          <cell r="L102">
            <v>3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</v>
          </cell>
          <cell r="V102">
            <v>0</v>
          </cell>
        </row>
        <row r="103">
          <cell r="H103" t="str">
            <v>EL1</v>
          </cell>
          <cell r="I103">
            <v>1</v>
          </cell>
          <cell r="J103">
            <v>0</v>
          </cell>
          <cell r="K103">
            <v>0</v>
          </cell>
          <cell r="L103">
            <v>2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1</v>
          </cell>
          <cell r="S103">
            <v>0</v>
          </cell>
          <cell r="T103">
            <v>1</v>
          </cell>
          <cell r="U103">
            <v>0</v>
          </cell>
          <cell r="V103">
            <v>0</v>
          </cell>
        </row>
        <row r="104">
          <cell r="H104" t="str">
            <v>EL1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H105" t="str">
            <v>EL1</v>
          </cell>
          <cell r="I105">
            <v>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0</v>
          </cell>
        </row>
        <row r="106">
          <cell r="H106" t="str">
            <v>EL1</v>
          </cell>
          <cell r="I106">
            <v>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H107" t="str">
            <v>EL1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H108" t="str">
            <v>EL2</v>
          </cell>
          <cell r="I108">
            <v>1</v>
          </cell>
          <cell r="J108">
            <v>0</v>
          </cell>
          <cell r="K108">
            <v>0</v>
          </cell>
          <cell r="L108">
            <v>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0</v>
          </cell>
        </row>
        <row r="109">
          <cell r="H109" t="str">
            <v>EL2</v>
          </cell>
          <cell r="I109">
            <v>1</v>
          </cell>
          <cell r="J109">
            <v>0</v>
          </cell>
          <cell r="K109">
            <v>0</v>
          </cell>
          <cell r="L109">
            <v>0</v>
          </cell>
          <cell r="M109">
            <v>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H110" t="str">
            <v>EL2</v>
          </cell>
          <cell r="I110">
            <v>0</v>
          </cell>
          <cell r="J110">
            <v>0</v>
          </cell>
          <cell r="K110">
            <v>0</v>
          </cell>
          <cell r="L110">
            <v>5</v>
          </cell>
          <cell r="M110">
            <v>1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28</v>
          </cell>
          <cell r="T110">
            <v>0</v>
          </cell>
          <cell r="U110">
            <v>1</v>
          </cell>
          <cell r="V110">
            <v>0</v>
          </cell>
        </row>
        <row r="111">
          <cell r="H111" t="str">
            <v>EL2</v>
          </cell>
          <cell r="I111">
            <v>1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H112" t="str">
            <v>EL1</v>
          </cell>
          <cell r="I112">
            <v>2</v>
          </cell>
          <cell r="J112">
            <v>0</v>
          </cell>
          <cell r="K112">
            <v>0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</row>
        <row r="113">
          <cell r="H113" t="str">
            <v>EL1</v>
          </cell>
          <cell r="I113">
            <v>1</v>
          </cell>
          <cell r="J113">
            <v>0</v>
          </cell>
          <cell r="K113">
            <v>0</v>
          </cell>
          <cell r="L113">
            <v>2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14</v>
          </cell>
          <cell r="T113">
            <v>0</v>
          </cell>
          <cell r="U113">
            <v>1</v>
          </cell>
          <cell r="V113">
            <v>0</v>
          </cell>
        </row>
        <row r="114">
          <cell r="H114" t="str">
            <v>EL2</v>
          </cell>
          <cell r="I114">
            <v>1</v>
          </cell>
          <cell r="J114">
            <v>0</v>
          </cell>
          <cell r="K114">
            <v>9</v>
          </cell>
          <cell r="L114">
            <v>1</v>
          </cell>
          <cell r="M114">
            <v>0</v>
          </cell>
          <cell r="N114">
            <v>2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H115" t="str">
            <v>EL1</v>
          </cell>
          <cell r="I115">
            <v>2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H116" t="str">
            <v>EL1</v>
          </cell>
          <cell r="I116">
            <v>1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H117" t="str">
            <v>EL2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H118" t="str">
            <v>EL2</v>
          </cell>
          <cell r="I118">
            <v>0</v>
          </cell>
          <cell r="J118">
            <v>2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H119" t="str">
            <v>EL2</v>
          </cell>
          <cell r="I119">
            <v>1</v>
          </cell>
          <cell r="J119">
            <v>0</v>
          </cell>
          <cell r="K119">
            <v>0</v>
          </cell>
          <cell r="L119">
            <v>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H120" t="str">
            <v>EL2</v>
          </cell>
          <cell r="I120">
            <v>1</v>
          </cell>
          <cell r="J120">
            <v>0</v>
          </cell>
          <cell r="K120">
            <v>0</v>
          </cell>
          <cell r="L120">
            <v>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H121" t="str">
            <v>EL1</v>
          </cell>
          <cell r="I121">
            <v>1</v>
          </cell>
          <cell r="J121">
            <v>0</v>
          </cell>
          <cell r="K121">
            <v>0</v>
          </cell>
          <cell r="L121">
            <v>1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1</v>
          </cell>
          <cell r="U121">
            <v>0</v>
          </cell>
          <cell r="V121">
            <v>0</v>
          </cell>
        </row>
        <row r="122">
          <cell r="H122" t="str">
            <v>EL1</v>
          </cell>
          <cell r="I122">
            <v>1</v>
          </cell>
          <cell r="J122">
            <v>0</v>
          </cell>
          <cell r="K122">
            <v>1</v>
          </cell>
          <cell r="L122">
            <v>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H123" t="str">
            <v>EL1</v>
          </cell>
          <cell r="I123">
            <v>4</v>
          </cell>
          <cell r="J123">
            <v>0</v>
          </cell>
          <cell r="K123">
            <v>0</v>
          </cell>
          <cell r="L123">
            <v>2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</row>
        <row r="124">
          <cell r="H124" t="str">
            <v>EL1</v>
          </cell>
          <cell r="I124">
            <v>1</v>
          </cell>
          <cell r="J124">
            <v>0</v>
          </cell>
          <cell r="K124">
            <v>0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H125" t="str">
            <v>EL1</v>
          </cell>
          <cell r="I125">
            <v>0</v>
          </cell>
          <cell r="J125">
            <v>0</v>
          </cell>
          <cell r="K125">
            <v>0</v>
          </cell>
          <cell r="L125">
            <v>3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</row>
        <row r="126">
          <cell r="H126" t="str">
            <v>EL2</v>
          </cell>
          <cell r="I126">
            <v>0</v>
          </cell>
          <cell r="J126">
            <v>0</v>
          </cell>
          <cell r="K126">
            <v>0</v>
          </cell>
          <cell r="L126">
            <v>3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H127" t="str">
            <v>EL1</v>
          </cell>
          <cell r="I127">
            <v>1</v>
          </cell>
          <cell r="J127">
            <v>0</v>
          </cell>
          <cell r="K127">
            <v>0</v>
          </cell>
          <cell r="L127">
            <v>3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0</v>
          </cell>
          <cell r="V127">
            <v>0</v>
          </cell>
        </row>
        <row r="128">
          <cell r="H128" t="str">
            <v>EL2</v>
          </cell>
          <cell r="I128">
            <v>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H129" t="str">
            <v>EL1</v>
          </cell>
          <cell r="I129">
            <v>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1</v>
          </cell>
          <cell r="U129">
            <v>0</v>
          </cell>
          <cell r="V129">
            <v>0</v>
          </cell>
        </row>
        <row r="130">
          <cell r="H130" t="str">
            <v>EL2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</v>
          </cell>
          <cell r="V130">
            <v>0</v>
          </cell>
        </row>
        <row r="131">
          <cell r="H131" t="str">
            <v>EL2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</row>
        <row r="132">
          <cell r="H132" t="str">
            <v>EL2</v>
          </cell>
          <cell r="I132">
            <v>1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</row>
        <row r="133">
          <cell r="H133" t="str">
            <v>EL2</v>
          </cell>
          <cell r="I133">
            <v>0</v>
          </cell>
          <cell r="J133">
            <v>1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1</v>
          </cell>
          <cell r="V133">
            <v>0</v>
          </cell>
        </row>
        <row r="134">
          <cell r="H134" t="str">
            <v>EL1</v>
          </cell>
          <cell r="I134">
            <v>0</v>
          </cell>
          <cell r="J134">
            <v>0</v>
          </cell>
          <cell r="K134">
            <v>0</v>
          </cell>
          <cell r="L134">
            <v>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H135" t="str">
            <v>EL1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H136" t="str">
            <v>EL2</v>
          </cell>
          <cell r="I136">
            <v>1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H137" t="str">
            <v>EL1</v>
          </cell>
          <cell r="I137">
            <v>2</v>
          </cell>
          <cell r="J137">
            <v>0</v>
          </cell>
          <cell r="K137">
            <v>1</v>
          </cell>
          <cell r="L137">
            <v>2</v>
          </cell>
          <cell r="M137">
            <v>1</v>
          </cell>
          <cell r="N137">
            <v>1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H138" t="str">
            <v>EL1</v>
          </cell>
          <cell r="I138">
            <v>1</v>
          </cell>
          <cell r="J138">
            <v>0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1</v>
          </cell>
          <cell r="V138">
            <v>0</v>
          </cell>
        </row>
        <row r="139">
          <cell r="H139" t="str">
            <v>EL2</v>
          </cell>
          <cell r="I139">
            <v>1</v>
          </cell>
          <cell r="J139">
            <v>0</v>
          </cell>
          <cell r="K139">
            <v>0</v>
          </cell>
          <cell r="L139">
            <v>2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0</v>
          </cell>
        </row>
        <row r="140">
          <cell r="H140" t="str">
            <v>EL1</v>
          </cell>
          <cell r="I140">
            <v>1</v>
          </cell>
          <cell r="J140">
            <v>0</v>
          </cell>
          <cell r="K140">
            <v>0</v>
          </cell>
          <cell r="L140">
            <v>0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H141" t="str">
            <v>EL1</v>
          </cell>
          <cell r="I141">
            <v>2</v>
          </cell>
          <cell r="J141">
            <v>0</v>
          </cell>
          <cell r="K141">
            <v>1</v>
          </cell>
          <cell r="L141">
            <v>1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H142" t="str">
            <v>EL2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H143" t="str">
            <v>EL1</v>
          </cell>
          <cell r="I143">
            <v>1</v>
          </cell>
          <cell r="J143">
            <v>0</v>
          </cell>
          <cell r="K143">
            <v>0</v>
          </cell>
          <cell r="L143">
            <v>1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0</v>
          </cell>
        </row>
        <row r="144">
          <cell r="H144" t="str">
            <v>EL2</v>
          </cell>
          <cell r="I144">
            <v>2</v>
          </cell>
          <cell r="J144">
            <v>0</v>
          </cell>
          <cell r="K144">
            <v>0</v>
          </cell>
          <cell r="L144">
            <v>1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H145" t="str">
            <v>EL2</v>
          </cell>
          <cell r="I145">
            <v>0</v>
          </cell>
          <cell r="J145">
            <v>0</v>
          </cell>
          <cell r="K145">
            <v>0</v>
          </cell>
          <cell r="L145">
            <v>2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0</v>
          </cell>
          <cell r="V145">
            <v>0</v>
          </cell>
        </row>
        <row r="146">
          <cell r="H146" t="str">
            <v>EL2</v>
          </cell>
          <cell r="I146">
            <v>1</v>
          </cell>
          <cell r="J146">
            <v>0</v>
          </cell>
          <cell r="K146">
            <v>0</v>
          </cell>
          <cell r="L146">
            <v>1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H147" t="str">
            <v>EL1</v>
          </cell>
          <cell r="I147">
            <v>0</v>
          </cell>
          <cell r="J147">
            <v>0</v>
          </cell>
          <cell r="K147">
            <v>0</v>
          </cell>
          <cell r="L147">
            <v>1</v>
          </cell>
          <cell r="M147">
            <v>0</v>
          </cell>
          <cell r="N147">
            <v>0</v>
          </cell>
          <cell r="O147">
            <v>2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48">
          <cell r="H148" t="str">
            <v>EL2</v>
          </cell>
          <cell r="I148">
            <v>1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H149" t="str">
            <v>EL1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</v>
          </cell>
          <cell r="V149">
            <v>0</v>
          </cell>
        </row>
        <row r="150">
          <cell r="H150" t="str">
            <v>EL2</v>
          </cell>
          <cell r="I150">
            <v>2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H151" t="str">
            <v>EL1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1</v>
          </cell>
          <cell r="V151">
            <v>0</v>
          </cell>
        </row>
        <row r="152">
          <cell r="H152" t="str">
            <v>EL2</v>
          </cell>
          <cell r="I152">
            <v>0</v>
          </cell>
          <cell r="J152">
            <v>2</v>
          </cell>
          <cell r="K152">
            <v>0</v>
          </cell>
          <cell r="L152">
            <v>0</v>
          </cell>
          <cell r="M152">
            <v>2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</v>
          </cell>
          <cell r="V152">
            <v>0</v>
          </cell>
        </row>
        <row r="153">
          <cell r="H153" t="str">
            <v>EL2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H154" t="str">
            <v>EL2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0</v>
          </cell>
          <cell r="V154">
            <v>0</v>
          </cell>
        </row>
        <row r="155">
          <cell r="H155" t="str">
            <v>EL1</v>
          </cell>
          <cell r="I155">
            <v>2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1</v>
          </cell>
          <cell r="V155">
            <v>0</v>
          </cell>
        </row>
        <row r="156">
          <cell r="H156" t="str">
            <v>EL2</v>
          </cell>
          <cell r="I156">
            <v>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</v>
          </cell>
          <cell r="U156">
            <v>0</v>
          </cell>
          <cell r="V156">
            <v>0</v>
          </cell>
        </row>
        <row r="157">
          <cell r="H157" t="str">
            <v>EL1</v>
          </cell>
          <cell r="I157">
            <v>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1</v>
          </cell>
          <cell r="U157">
            <v>0</v>
          </cell>
          <cell r="V157">
            <v>0</v>
          </cell>
        </row>
        <row r="158">
          <cell r="H158" t="str">
            <v>EL2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H159" t="str">
            <v>EL1</v>
          </cell>
          <cell r="I159">
            <v>1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1</v>
          </cell>
          <cell r="U159">
            <v>0</v>
          </cell>
          <cell r="V159">
            <v>0</v>
          </cell>
        </row>
        <row r="160">
          <cell r="H160" t="str">
            <v>EL2</v>
          </cell>
          <cell r="I160">
            <v>2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H161" t="str">
            <v>EL2</v>
          </cell>
          <cell r="I161">
            <v>0</v>
          </cell>
          <cell r="J161">
            <v>0</v>
          </cell>
          <cell r="K161">
            <v>0</v>
          </cell>
          <cell r="L161">
            <v>2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H162" t="str">
            <v>EL1</v>
          </cell>
          <cell r="I162">
            <v>1</v>
          </cell>
          <cell r="J162">
            <v>0</v>
          </cell>
          <cell r="K162">
            <v>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</row>
        <row r="163">
          <cell r="H163" t="str">
            <v>EL1</v>
          </cell>
          <cell r="I163">
            <v>2</v>
          </cell>
          <cell r="J163">
            <v>0</v>
          </cell>
          <cell r="K163">
            <v>0</v>
          </cell>
          <cell r="L163">
            <v>1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H164" t="str">
            <v>EL2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H165" t="str">
            <v>EL1</v>
          </cell>
          <cell r="I165">
            <v>2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H166" t="str">
            <v>EL1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H167" t="str">
            <v>EL1</v>
          </cell>
          <cell r="I167">
            <v>2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H168" t="str">
            <v>EL1</v>
          </cell>
          <cell r="I168">
            <v>2</v>
          </cell>
          <cell r="J168">
            <v>0</v>
          </cell>
          <cell r="K168">
            <v>0</v>
          </cell>
          <cell r="L168">
            <v>1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</v>
          </cell>
          <cell r="V168">
            <v>0</v>
          </cell>
        </row>
        <row r="169">
          <cell r="H169" t="str">
            <v>EL1</v>
          </cell>
          <cell r="I169">
            <v>0</v>
          </cell>
          <cell r="J169">
            <v>0</v>
          </cell>
          <cell r="K169">
            <v>0</v>
          </cell>
          <cell r="L169">
            <v>2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H170" t="str">
            <v>EL1</v>
          </cell>
          <cell r="I170">
            <v>1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1</v>
          </cell>
          <cell r="V170">
            <v>0</v>
          </cell>
        </row>
        <row r="171">
          <cell r="H171" t="str">
            <v>EL1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1</v>
          </cell>
          <cell r="V171">
            <v>0</v>
          </cell>
        </row>
        <row r="172">
          <cell r="H172" t="str">
            <v>EL1</v>
          </cell>
          <cell r="I172">
            <v>0</v>
          </cell>
          <cell r="J172">
            <v>0</v>
          </cell>
          <cell r="K172">
            <v>0</v>
          </cell>
          <cell r="L172">
            <v>1</v>
          </cell>
          <cell r="M172">
            <v>0</v>
          </cell>
          <cell r="N172">
            <v>2</v>
          </cell>
          <cell r="O172">
            <v>1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1</v>
          </cell>
          <cell r="V172">
            <v>0</v>
          </cell>
        </row>
        <row r="173">
          <cell r="H173" t="str">
            <v>EL2</v>
          </cell>
          <cell r="I173">
            <v>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H174" t="str">
            <v>EL1</v>
          </cell>
          <cell r="I174">
            <v>1</v>
          </cell>
          <cell r="J174">
            <v>0</v>
          </cell>
          <cell r="K174">
            <v>0</v>
          </cell>
          <cell r="L174">
            <v>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</row>
        <row r="175">
          <cell r="H175" t="str">
            <v>EL1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1</v>
          </cell>
          <cell r="V175">
            <v>0</v>
          </cell>
        </row>
        <row r="176">
          <cell r="H176" t="str">
            <v>EL1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</row>
        <row r="177">
          <cell r="H177" t="str">
            <v>EL1</v>
          </cell>
          <cell r="I177">
            <v>1</v>
          </cell>
          <cell r="J177">
            <v>0</v>
          </cell>
          <cell r="K177">
            <v>0</v>
          </cell>
          <cell r="L177">
            <v>2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1</v>
          </cell>
          <cell r="U177">
            <v>0</v>
          </cell>
          <cell r="V177">
            <v>0</v>
          </cell>
        </row>
        <row r="178">
          <cell r="H178" t="str">
            <v>EL1</v>
          </cell>
          <cell r="I178">
            <v>2</v>
          </cell>
          <cell r="J178">
            <v>0</v>
          </cell>
          <cell r="K178">
            <v>0</v>
          </cell>
          <cell r="L178">
            <v>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1</v>
          </cell>
          <cell r="V178">
            <v>0</v>
          </cell>
        </row>
      </sheetData>
      <sheetData sheetId="4"/>
      <sheetData sheetId="5">
        <row r="15">
          <cell r="H15" t="str">
            <v>EL1</v>
          </cell>
          <cell r="I15">
            <v>0</v>
          </cell>
          <cell r="J15">
            <v>0</v>
          </cell>
          <cell r="K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X15">
            <v>0</v>
          </cell>
          <cell r="AL15">
            <v>0</v>
          </cell>
          <cell r="AM15">
            <v>0</v>
          </cell>
          <cell r="AN15">
            <v>0</v>
          </cell>
          <cell r="AQ15">
            <v>0</v>
          </cell>
          <cell r="AR15">
            <v>0</v>
          </cell>
          <cell r="AS15">
            <v>1</v>
          </cell>
        </row>
        <row r="16">
          <cell r="H16" t="str">
            <v>EL2</v>
          </cell>
          <cell r="I16">
            <v>0</v>
          </cell>
          <cell r="J16">
            <v>0</v>
          </cell>
          <cell r="K16">
            <v>3</v>
          </cell>
          <cell r="R16">
            <v>0</v>
          </cell>
          <cell r="S16">
            <v>0</v>
          </cell>
          <cell r="T16">
            <v>2</v>
          </cell>
          <cell r="V16">
            <v>0</v>
          </cell>
          <cell r="W16">
            <v>0</v>
          </cell>
          <cell r="X16">
            <v>0</v>
          </cell>
          <cell r="AL16">
            <v>0</v>
          </cell>
          <cell r="AM16">
            <v>0</v>
          </cell>
          <cell r="AN16">
            <v>2</v>
          </cell>
          <cell r="AQ16">
            <v>0</v>
          </cell>
          <cell r="AR16">
            <v>0</v>
          </cell>
          <cell r="AS16">
            <v>1</v>
          </cell>
        </row>
        <row r="17">
          <cell r="H17" t="str">
            <v>EL2</v>
          </cell>
          <cell r="I17">
            <v>0</v>
          </cell>
          <cell r="J17">
            <v>0</v>
          </cell>
          <cell r="K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</v>
          </cell>
          <cell r="X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R17">
            <v>0</v>
          </cell>
          <cell r="AS17">
            <v>1</v>
          </cell>
        </row>
        <row r="18">
          <cell r="H18" t="str">
            <v>EL1</v>
          </cell>
          <cell r="I18">
            <v>0</v>
          </cell>
          <cell r="J18">
            <v>0</v>
          </cell>
          <cell r="K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</v>
          </cell>
          <cell r="X18">
            <v>0</v>
          </cell>
          <cell r="AL18">
            <v>0</v>
          </cell>
          <cell r="AM18">
            <v>0</v>
          </cell>
          <cell r="AN18">
            <v>0</v>
          </cell>
          <cell r="AQ18">
            <v>0</v>
          </cell>
          <cell r="AR18">
            <v>0</v>
          </cell>
          <cell r="AS18">
            <v>1</v>
          </cell>
        </row>
        <row r="19">
          <cell r="H19" t="str">
            <v>EL1</v>
          </cell>
          <cell r="I19">
            <v>0</v>
          </cell>
          <cell r="J19">
            <v>0</v>
          </cell>
          <cell r="K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</v>
          </cell>
          <cell r="X19">
            <v>0</v>
          </cell>
          <cell r="AL19">
            <v>0</v>
          </cell>
          <cell r="AM19">
            <v>0</v>
          </cell>
          <cell r="AN19">
            <v>0</v>
          </cell>
          <cell r="AQ19">
            <v>0</v>
          </cell>
          <cell r="AR19">
            <v>0</v>
          </cell>
          <cell r="AS19">
            <v>1</v>
          </cell>
        </row>
        <row r="20">
          <cell r="H20" t="str">
            <v>EL2</v>
          </cell>
          <cell r="I20">
            <v>0</v>
          </cell>
          <cell r="J20">
            <v>0</v>
          </cell>
          <cell r="K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X20">
            <v>0</v>
          </cell>
          <cell r="AL20">
            <v>0</v>
          </cell>
          <cell r="AM20">
            <v>0</v>
          </cell>
          <cell r="AN20">
            <v>0</v>
          </cell>
          <cell r="AQ20">
            <v>1</v>
          </cell>
          <cell r="AR20">
            <v>0</v>
          </cell>
          <cell r="AS20">
            <v>0</v>
          </cell>
        </row>
        <row r="21">
          <cell r="H21" t="str">
            <v>EL1</v>
          </cell>
          <cell r="I21">
            <v>0</v>
          </cell>
          <cell r="J21">
            <v>0</v>
          </cell>
          <cell r="K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AL21">
            <v>1</v>
          </cell>
          <cell r="AM21">
            <v>1</v>
          </cell>
          <cell r="AN21">
            <v>0</v>
          </cell>
          <cell r="AQ21">
            <v>0</v>
          </cell>
          <cell r="AR21">
            <v>0</v>
          </cell>
          <cell r="AS21">
            <v>1</v>
          </cell>
        </row>
        <row r="22">
          <cell r="H22" t="str">
            <v>EL2</v>
          </cell>
          <cell r="I22">
            <v>0</v>
          </cell>
          <cell r="J22">
            <v>3</v>
          </cell>
          <cell r="K22">
            <v>0</v>
          </cell>
          <cell r="R22">
            <v>0</v>
          </cell>
          <cell r="S22">
            <v>0</v>
          </cell>
          <cell r="T22">
            <v>2</v>
          </cell>
          <cell r="V22">
            <v>0</v>
          </cell>
          <cell r="W22">
            <v>0</v>
          </cell>
          <cell r="X22">
            <v>2</v>
          </cell>
          <cell r="AL22">
            <v>0</v>
          </cell>
          <cell r="AM22">
            <v>0</v>
          </cell>
          <cell r="AN22">
            <v>2</v>
          </cell>
          <cell r="AQ22">
            <v>0</v>
          </cell>
          <cell r="AR22">
            <v>1</v>
          </cell>
          <cell r="AS22">
            <v>0</v>
          </cell>
        </row>
        <row r="23">
          <cell r="H23" t="str">
            <v>EL2</v>
          </cell>
          <cell r="I23">
            <v>0</v>
          </cell>
          <cell r="J23">
            <v>0</v>
          </cell>
          <cell r="K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AL23">
            <v>0</v>
          </cell>
          <cell r="AM23">
            <v>0</v>
          </cell>
          <cell r="AN23">
            <v>0</v>
          </cell>
          <cell r="AQ23">
            <v>0</v>
          </cell>
          <cell r="AR23">
            <v>1</v>
          </cell>
          <cell r="AS23">
            <v>0</v>
          </cell>
        </row>
        <row r="24">
          <cell r="H24" t="str">
            <v>EL1</v>
          </cell>
          <cell r="I24">
            <v>0</v>
          </cell>
          <cell r="J24">
            <v>0</v>
          </cell>
          <cell r="K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AL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S24">
            <v>1</v>
          </cell>
        </row>
        <row r="25">
          <cell r="H25" t="str">
            <v>EL2</v>
          </cell>
          <cell r="I25">
            <v>0</v>
          </cell>
          <cell r="J25">
            <v>0</v>
          </cell>
          <cell r="K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AL25">
            <v>0</v>
          </cell>
          <cell r="AM25">
            <v>0</v>
          </cell>
          <cell r="AN25">
            <v>0</v>
          </cell>
          <cell r="AQ25">
            <v>0</v>
          </cell>
          <cell r="AR25">
            <v>0</v>
          </cell>
          <cell r="AS25">
            <v>0</v>
          </cell>
        </row>
        <row r="26">
          <cell r="H26" t="str">
            <v>EL1</v>
          </cell>
          <cell r="I26">
            <v>0</v>
          </cell>
          <cell r="J26">
            <v>0</v>
          </cell>
          <cell r="K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AL26">
            <v>0</v>
          </cell>
          <cell r="AM26">
            <v>0</v>
          </cell>
          <cell r="AN26">
            <v>0</v>
          </cell>
          <cell r="AQ26">
            <v>0</v>
          </cell>
          <cell r="AR26">
            <v>0</v>
          </cell>
          <cell r="AS26">
            <v>1</v>
          </cell>
        </row>
        <row r="27">
          <cell r="H27" t="str">
            <v>EL2</v>
          </cell>
          <cell r="I27">
            <v>0</v>
          </cell>
          <cell r="J27">
            <v>8</v>
          </cell>
          <cell r="K27">
            <v>1</v>
          </cell>
          <cell r="R27">
            <v>0</v>
          </cell>
          <cell r="S27">
            <v>2</v>
          </cell>
          <cell r="T27">
            <v>0</v>
          </cell>
          <cell r="V27">
            <v>0</v>
          </cell>
          <cell r="W27">
            <v>4</v>
          </cell>
          <cell r="X27">
            <v>0</v>
          </cell>
          <cell r="AL27">
            <v>0</v>
          </cell>
          <cell r="AM27">
            <v>2</v>
          </cell>
          <cell r="AN27">
            <v>0</v>
          </cell>
          <cell r="AQ27">
            <v>0</v>
          </cell>
          <cell r="AR27">
            <v>1</v>
          </cell>
          <cell r="AS27">
            <v>0</v>
          </cell>
        </row>
        <row r="28">
          <cell r="H28" t="str">
            <v>EL2</v>
          </cell>
          <cell r="I28">
            <v>0</v>
          </cell>
          <cell r="J28">
            <v>0</v>
          </cell>
          <cell r="K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AL28">
            <v>0</v>
          </cell>
          <cell r="AM28">
            <v>0</v>
          </cell>
          <cell r="AN28">
            <v>0</v>
          </cell>
          <cell r="AQ28">
            <v>0</v>
          </cell>
          <cell r="AR28">
            <v>0</v>
          </cell>
          <cell r="AS28">
            <v>0</v>
          </cell>
        </row>
        <row r="29">
          <cell r="H29" t="str">
            <v>EL1</v>
          </cell>
          <cell r="I29">
            <v>0</v>
          </cell>
          <cell r="J29">
            <v>0</v>
          </cell>
          <cell r="K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AL29">
            <v>0</v>
          </cell>
          <cell r="AM29">
            <v>0</v>
          </cell>
          <cell r="AN29">
            <v>0</v>
          </cell>
          <cell r="AQ29">
            <v>0</v>
          </cell>
          <cell r="AR29">
            <v>0</v>
          </cell>
          <cell r="AS29">
            <v>1</v>
          </cell>
        </row>
        <row r="30">
          <cell r="H30" t="str">
            <v>EL1</v>
          </cell>
          <cell r="I30">
            <v>0</v>
          </cell>
          <cell r="J30">
            <v>0</v>
          </cell>
          <cell r="K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AL30">
            <v>0</v>
          </cell>
          <cell r="AM30">
            <v>0</v>
          </cell>
          <cell r="AN30">
            <v>0</v>
          </cell>
          <cell r="AQ30">
            <v>0</v>
          </cell>
          <cell r="AR30">
            <v>0</v>
          </cell>
          <cell r="AS30">
            <v>1</v>
          </cell>
        </row>
        <row r="31">
          <cell r="H31" t="str">
            <v>EL1</v>
          </cell>
          <cell r="I31">
            <v>0</v>
          </cell>
          <cell r="J31">
            <v>0</v>
          </cell>
          <cell r="K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AL31">
            <v>0</v>
          </cell>
          <cell r="AM31">
            <v>0</v>
          </cell>
          <cell r="AN31">
            <v>0</v>
          </cell>
          <cell r="AQ31">
            <v>0</v>
          </cell>
          <cell r="AR31">
            <v>0</v>
          </cell>
          <cell r="AS31">
            <v>1</v>
          </cell>
        </row>
        <row r="32">
          <cell r="H32" t="str">
            <v>EL2</v>
          </cell>
          <cell r="I32">
            <v>0</v>
          </cell>
          <cell r="J32">
            <v>0</v>
          </cell>
          <cell r="K32">
            <v>3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AL32">
            <v>0</v>
          </cell>
          <cell r="AM32">
            <v>0</v>
          </cell>
          <cell r="AN32">
            <v>2</v>
          </cell>
          <cell r="AQ32">
            <v>0</v>
          </cell>
          <cell r="AR32">
            <v>0</v>
          </cell>
          <cell r="AS32">
            <v>1</v>
          </cell>
        </row>
        <row r="33">
          <cell r="H33" t="str">
            <v>EL2</v>
          </cell>
          <cell r="I33">
            <v>0</v>
          </cell>
          <cell r="J33">
            <v>0</v>
          </cell>
          <cell r="K33">
            <v>3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AL33">
            <v>0</v>
          </cell>
          <cell r="AM33">
            <v>1</v>
          </cell>
          <cell r="AN33">
            <v>0</v>
          </cell>
          <cell r="AQ33">
            <v>0</v>
          </cell>
          <cell r="AR33">
            <v>1</v>
          </cell>
          <cell r="AS33">
            <v>0</v>
          </cell>
        </row>
        <row r="34">
          <cell r="H34" t="str">
            <v>EL2</v>
          </cell>
          <cell r="I34">
            <v>0</v>
          </cell>
          <cell r="J34">
            <v>0</v>
          </cell>
          <cell r="K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AL34">
            <v>0</v>
          </cell>
          <cell r="AM34">
            <v>0</v>
          </cell>
          <cell r="AN34">
            <v>0</v>
          </cell>
          <cell r="AQ34">
            <v>0</v>
          </cell>
          <cell r="AR34">
            <v>1</v>
          </cell>
          <cell r="AS34">
            <v>0</v>
          </cell>
        </row>
        <row r="35">
          <cell r="H35" t="str">
            <v>EL2</v>
          </cell>
          <cell r="I35">
            <v>0</v>
          </cell>
          <cell r="J35">
            <v>0</v>
          </cell>
          <cell r="K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1</v>
          </cell>
          <cell r="AR35">
            <v>0</v>
          </cell>
          <cell r="AS35">
            <v>0</v>
          </cell>
        </row>
        <row r="36">
          <cell r="H36" t="str">
            <v>EL1</v>
          </cell>
          <cell r="I36">
            <v>0</v>
          </cell>
          <cell r="J36">
            <v>0</v>
          </cell>
          <cell r="K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R36">
            <v>0</v>
          </cell>
          <cell r="AS36">
            <v>1</v>
          </cell>
        </row>
        <row r="37">
          <cell r="H37" t="str">
            <v>EL1</v>
          </cell>
          <cell r="I37">
            <v>0</v>
          </cell>
          <cell r="J37">
            <v>0</v>
          </cell>
          <cell r="K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AL37">
            <v>0</v>
          </cell>
          <cell r="AM37">
            <v>0</v>
          </cell>
          <cell r="AN37">
            <v>0</v>
          </cell>
          <cell r="AQ37">
            <v>0</v>
          </cell>
          <cell r="AR37">
            <v>0</v>
          </cell>
          <cell r="AS37">
            <v>1</v>
          </cell>
        </row>
        <row r="38">
          <cell r="H38" t="str">
            <v>EL1</v>
          </cell>
          <cell r="I38">
            <v>0</v>
          </cell>
          <cell r="J38">
            <v>0</v>
          </cell>
          <cell r="K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AL38">
            <v>0</v>
          </cell>
          <cell r="AM38">
            <v>0</v>
          </cell>
          <cell r="AN38">
            <v>0</v>
          </cell>
          <cell r="AQ38">
            <v>0</v>
          </cell>
          <cell r="AR38">
            <v>0</v>
          </cell>
          <cell r="AS38">
            <v>1</v>
          </cell>
        </row>
        <row r="39">
          <cell r="H39" t="str">
            <v>EL1</v>
          </cell>
          <cell r="I39">
            <v>0</v>
          </cell>
          <cell r="J39">
            <v>0</v>
          </cell>
          <cell r="K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AL39">
            <v>0</v>
          </cell>
          <cell r="AM39">
            <v>0</v>
          </cell>
          <cell r="AN39">
            <v>0</v>
          </cell>
          <cell r="AQ39">
            <v>1</v>
          </cell>
          <cell r="AR39">
            <v>0</v>
          </cell>
          <cell r="AS39">
            <v>0</v>
          </cell>
        </row>
        <row r="40">
          <cell r="H40" t="str">
            <v>EL1</v>
          </cell>
          <cell r="I40">
            <v>0</v>
          </cell>
          <cell r="J40">
            <v>0</v>
          </cell>
          <cell r="K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AL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S40">
            <v>1</v>
          </cell>
        </row>
        <row r="41">
          <cell r="H41" t="str">
            <v>EL1</v>
          </cell>
          <cell r="I41">
            <v>0</v>
          </cell>
          <cell r="J41">
            <v>0</v>
          </cell>
          <cell r="K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AL41">
            <v>0</v>
          </cell>
          <cell r="AM41">
            <v>0</v>
          </cell>
          <cell r="AN41">
            <v>0</v>
          </cell>
          <cell r="AQ41">
            <v>0</v>
          </cell>
          <cell r="AR41">
            <v>0</v>
          </cell>
          <cell r="AS41">
            <v>1</v>
          </cell>
        </row>
        <row r="42">
          <cell r="H42" t="str">
            <v>EL2</v>
          </cell>
          <cell r="I42">
            <v>0</v>
          </cell>
          <cell r="J42">
            <v>0</v>
          </cell>
          <cell r="K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AL42">
            <v>0</v>
          </cell>
          <cell r="AM42">
            <v>0</v>
          </cell>
          <cell r="AN42">
            <v>0</v>
          </cell>
          <cell r="AQ42">
            <v>0</v>
          </cell>
          <cell r="AR42">
            <v>0</v>
          </cell>
          <cell r="AS42">
            <v>1</v>
          </cell>
        </row>
        <row r="43">
          <cell r="H43" t="str">
            <v>EL2</v>
          </cell>
          <cell r="I43">
            <v>0</v>
          </cell>
          <cell r="J43">
            <v>0</v>
          </cell>
          <cell r="K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AL43">
            <v>0</v>
          </cell>
          <cell r="AM43">
            <v>0</v>
          </cell>
          <cell r="AN43">
            <v>0</v>
          </cell>
          <cell r="AQ43">
            <v>0</v>
          </cell>
          <cell r="AR43">
            <v>1</v>
          </cell>
          <cell r="AS43">
            <v>0</v>
          </cell>
        </row>
        <row r="44">
          <cell r="H44" t="str">
            <v>EL1</v>
          </cell>
          <cell r="I44">
            <v>0</v>
          </cell>
          <cell r="J44">
            <v>0</v>
          </cell>
          <cell r="K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AL44">
            <v>0</v>
          </cell>
          <cell r="AM44">
            <v>0</v>
          </cell>
          <cell r="AN44">
            <v>0</v>
          </cell>
          <cell r="AQ44">
            <v>0</v>
          </cell>
          <cell r="AR44">
            <v>0</v>
          </cell>
          <cell r="AS44">
            <v>1</v>
          </cell>
        </row>
        <row r="45">
          <cell r="H45" t="str">
            <v>EL2</v>
          </cell>
          <cell r="I45">
            <v>0</v>
          </cell>
          <cell r="J45">
            <v>0</v>
          </cell>
          <cell r="K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AL45">
            <v>0</v>
          </cell>
          <cell r="AM45">
            <v>0</v>
          </cell>
          <cell r="AN45">
            <v>0</v>
          </cell>
          <cell r="AQ45">
            <v>0</v>
          </cell>
          <cell r="AR45">
            <v>0</v>
          </cell>
          <cell r="AS45">
            <v>1</v>
          </cell>
        </row>
        <row r="46">
          <cell r="H46" t="str">
            <v>EL2</v>
          </cell>
          <cell r="I46">
            <v>0</v>
          </cell>
          <cell r="J46">
            <v>0</v>
          </cell>
          <cell r="K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AL46">
            <v>0</v>
          </cell>
          <cell r="AM46">
            <v>0</v>
          </cell>
          <cell r="AN46">
            <v>0</v>
          </cell>
          <cell r="AQ46">
            <v>0</v>
          </cell>
          <cell r="AR46">
            <v>0</v>
          </cell>
          <cell r="AS46">
            <v>1</v>
          </cell>
        </row>
        <row r="47">
          <cell r="H47" t="str">
            <v>EL1</v>
          </cell>
          <cell r="I47">
            <v>0</v>
          </cell>
          <cell r="J47">
            <v>0</v>
          </cell>
          <cell r="K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AL47">
            <v>0</v>
          </cell>
          <cell r="AM47">
            <v>0</v>
          </cell>
          <cell r="AN47">
            <v>0</v>
          </cell>
          <cell r="AQ47">
            <v>0</v>
          </cell>
          <cell r="AR47">
            <v>0</v>
          </cell>
          <cell r="AS47">
            <v>1</v>
          </cell>
        </row>
        <row r="48">
          <cell r="H48" t="str">
            <v>EL1</v>
          </cell>
          <cell r="I48">
            <v>0</v>
          </cell>
          <cell r="J48">
            <v>0</v>
          </cell>
          <cell r="K48">
            <v>0</v>
          </cell>
          <cell r="R48">
            <v>0</v>
          </cell>
          <cell r="S48">
            <v>0</v>
          </cell>
          <cell r="T48">
            <v>2</v>
          </cell>
          <cell r="V48">
            <v>0</v>
          </cell>
          <cell r="W48">
            <v>0</v>
          </cell>
          <cell r="X48">
            <v>3</v>
          </cell>
          <cell r="AL48">
            <v>0</v>
          </cell>
          <cell r="AM48">
            <v>0</v>
          </cell>
          <cell r="AN48">
            <v>1</v>
          </cell>
          <cell r="AQ48">
            <v>0</v>
          </cell>
          <cell r="AR48">
            <v>0</v>
          </cell>
          <cell r="AS48">
            <v>1</v>
          </cell>
        </row>
        <row r="49">
          <cell r="H49" t="str">
            <v>EL1</v>
          </cell>
          <cell r="I49">
            <v>0</v>
          </cell>
          <cell r="J49">
            <v>0</v>
          </cell>
          <cell r="K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AL49">
            <v>0</v>
          </cell>
          <cell r="AM49">
            <v>0</v>
          </cell>
          <cell r="AN49">
            <v>0</v>
          </cell>
          <cell r="AQ49">
            <v>0</v>
          </cell>
          <cell r="AR49">
            <v>0</v>
          </cell>
          <cell r="AS49">
            <v>1</v>
          </cell>
        </row>
        <row r="50">
          <cell r="H50" t="str">
            <v>EL1</v>
          </cell>
          <cell r="I50">
            <v>0</v>
          </cell>
          <cell r="J50">
            <v>0</v>
          </cell>
          <cell r="K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AL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S50">
            <v>1</v>
          </cell>
        </row>
        <row r="51">
          <cell r="H51" t="str">
            <v>EL1</v>
          </cell>
          <cell r="I51">
            <v>0</v>
          </cell>
          <cell r="J51">
            <v>0</v>
          </cell>
          <cell r="K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AL51">
            <v>0</v>
          </cell>
          <cell r="AM51">
            <v>0</v>
          </cell>
          <cell r="AN51">
            <v>0</v>
          </cell>
          <cell r="AQ51">
            <v>0</v>
          </cell>
          <cell r="AR51">
            <v>0</v>
          </cell>
          <cell r="AS51">
            <v>1</v>
          </cell>
        </row>
        <row r="52">
          <cell r="H52" t="str">
            <v>EL2</v>
          </cell>
          <cell r="I52">
            <v>0</v>
          </cell>
          <cell r="J52">
            <v>0</v>
          </cell>
          <cell r="K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AL52">
            <v>0</v>
          </cell>
          <cell r="AM52">
            <v>0</v>
          </cell>
          <cell r="AN52">
            <v>0</v>
          </cell>
          <cell r="AQ52">
            <v>0</v>
          </cell>
          <cell r="AR52">
            <v>1</v>
          </cell>
          <cell r="AS52">
            <v>1</v>
          </cell>
        </row>
        <row r="53">
          <cell r="H53" t="str">
            <v>EL2</v>
          </cell>
          <cell r="I53">
            <v>0</v>
          </cell>
          <cell r="J53">
            <v>0</v>
          </cell>
          <cell r="K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AL53">
            <v>0</v>
          </cell>
          <cell r="AM53">
            <v>0</v>
          </cell>
          <cell r="AN53">
            <v>0</v>
          </cell>
          <cell r="AQ53">
            <v>0</v>
          </cell>
          <cell r="AR53">
            <v>0</v>
          </cell>
          <cell r="AS53">
            <v>1</v>
          </cell>
        </row>
        <row r="54">
          <cell r="H54" t="str">
            <v>EL1</v>
          </cell>
          <cell r="I54">
            <v>0</v>
          </cell>
          <cell r="J54">
            <v>0</v>
          </cell>
          <cell r="K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AL54">
            <v>0</v>
          </cell>
          <cell r="AM54">
            <v>0</v>
          </cell>
          <cell r="AN54">
            <v>0</v>
          </cell>
          <cell r="AQ54">
            <v>1</v>
          </cell>
          <cell r="AR54">
            <v>0</v>
          </cell>
          <cell r="AS54">
            <v>0</v>
          </cell>
        </row>
        <row r="55">
          <cell r="H55" t="str">
            <v>EL1</v>
          </cell>
          <cell r="I55">
            <v>0</v>
          </cell>
          <cell r="J55">
            <v>0</v>
          </cell>
          <cell r="K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AL55">
            <v>0</v>
          </cell>
          <cell r="AM55">
            <v>0</v>
          </cell>
          <cell r="AN55">
            <v>0</v>
          </cell>
          <cell r="AQ55">
            <v>0</v>
          </cell>
          <cell r="AR55">
            <v>0</v>
          </cell>
          <cell r="AS55">
            <v>1</v>
          </cell>
        </row>
        <row r="56">
          <cell r="H56" t="str">
            <v>EL1</v>
          </cell>
          <cell r="I56">
            <v>0</v>
          </cell>
          <cell r="J56">
            <v>0</v>
          </cell>
          <cell r="K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AL56">
            <v>0</v>
          </cell>
          <cell r="AM56">
            <v>0</v>
          </cell>
          <cell r="AN56">
            <v>0</v>
          </cell>
          <cell r="AQ56">
            <v>0</v>
          </cell>
          <cell r="AR56">
            <v>0</v>
          </cell>
          <cell r="AS56">
            <v>1</v>
          </cell>
        </row>
        <row r="57">
          <cell r="H57" t="str">
            <v>EL2</v>
          </cell>
          <cell r="I57">
            <v>0</v>
          </cell>
          <cell r="J57">
            <v>0</v>
          </cell>
          <cell r="K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AL57">
            <v>0</v>
          </cell>
          <cell r="AM57">
            <v>0</v>
          </cell>
          <cell r="AN57">
            <v>0</v>
          </cell>
          <cell r="AQ57">
            <v>0</v>
          </cell>
          <cell r="AR57">
            <v>1</v>
          </cell>
          <cell r="AS57">
            <v>0</v>
          </cell>
        </row>
        <row r="58">
          <cell r="H58" t="str">
            <v>EL1</v>
          </cell>
          <cell r="I58">
            <v>0</v>
          </cell>
          <cell r="J58">
            <v>0</v>
          </cell>
          <cell r="K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AL58">
            <v>0</v>
          </cell>
          <cell r="AM58">
            <v>0</v>
          </cell>
          <cell r="AN58">
            <v>0</v>
          </cell>
          <cell r="AQ58">
            <v>0</v>
          </cell>
          <cell r="AR58">
            <v>0</v>
          </cell>
          <cell r="AS58">
            <v>1</v>
          </cell>
        </row>
        <row r="59">
          <cell r="H59" t="str">
            <v>EL2</v>
          </cell>
          <cell r="I59">
            <v>0</v>
          </cell>
          <cell r="J59">
            <v>0</v>
          </cell>
          <cell r="K59">
            <v>3</v>
          </cell>
          <cell r="R59">
            <v>0</v>
          </cell>
          <cell r="S59">
            <v>0</v>
          </cell>
          <cell r="T59">
            <v>2</v>
          </cell>
          <cell r="V59">
            <v>0</v>
          </cell>
          <cell r="W59">
            <v>0</v>
          </cell>
          <cell r="X59">
            <v>0</v>
          </cell>
          <cell r="AL59">
            <v>0</v>
          </cell>
          <cell r="AM59">
            <v>0</v>
          </cell>
          <cell r="AN59">
            <v>2</v>
          </cell>
          <cell r="AQ59">
            <v>0</v>
          </cell>
          <cell r="AR59">
            <v>0</v>
          </cell>
          <cell r="AS59">
            <v>1</v>
          </cell>
        </row>
        <row r="60">
          <cell r="H60" t="str">
            <v>EL2</v>
          </cell>
          <cell r="I60">
            <v>0</v>
          </cell>
          <cell r="J60">
            <v>0</v>
          </cell>
          <cell r="K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AL60">
            <v>0</v>
          </cell>
          <cell r="AM60">
            <v>0</v>
          </cell>
          <cell r="AN60">
            <v>0</v>
          </cell>
          <cell r="AQ60">
            <v>0</v>
          </cell>
          <cell r="AR60">
            <v>0</v>
          </cell>
          <cell r="AS60">
            <v>1</v>
          </cell>
        </row>
        <row r="61">
          <cell r="H61" t="str">
            <v>EL1</v>
          </cell>
          <cell r="I61">
            <v>0</v>
          </cell>
          <cell r="J61">
            <v>0</v>
          </cell>
          <cell r="K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AL61">
            <v>0</v>
          </cell>
          <cell r="AM61">
            <v>0</v>
          </cell>
          <cell r="AN61">
            <v>0</v>
          </cell>
          <cell r="AQ61">
            <v>0</v>
          </cell>
          <cell r="AR61">
            <v>0</v>
          </cell>
          <cell r="AS61">
            <v>1</v>
          </cell>
        </row>
        <row r="62">
          <cell r="H62" t="str">
            <v>EL2</v>
          </cell>
          <cell r="I62">
            <v>0</v>
          </cell>
          <cell r="J62">
            <v>0</v>
          </cell>
          <cell r="K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AL62">
            <v>0</v>
          </cell>
          <cell r="AM62">
            <v>0</v>
          </cell>
          <cell r="AN62">
            <v>0</v>
          </cell>
          <cell r="AQ62">
            <v>0</v>
          </cell>
          <cell r="AR62">
            <v>0</v>
          </cell>
          <cell r="AS62">
            <v>1</v>
          </cell>
        </row>
        <row r="63">
          <cell r="H63" t="str">
            <v>EL2</v>
          </cell>
          <cell r="I63">
            <v>0</v>
          </cell>
          <cell r="J63">
            <v>0</v>
          </cell>
          <cell r="K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AL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S63">
            <v>1</v>
          </cell>
        </row>
        <row r="64">
          <cell r="H64" t="str">
            <v>EL1</v>
          </cell>
          <cell r="I64">
            <v>0</v>
          </cell>
          <cell r="J64">
            <v>0</v>
          </cell>
          <cell r="K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AL64">
            <v>0</v>
          </cell>
          <cell r="AM64">
            <v>0</v>
          </cell>
          <cell r="AN64">
            <v>0</v>
          </cell>
          <cell r="AQ64">
            <v>1</v>
          </cell>
          <cell r="AR64">
            <v>0</v>
          </cell>
          <cell r="AS64">
            <v>0</v>
          </cell>
        </row>
        <row r="65">
          <cell r="H65" t="str">
            <v>EL1</v>
          </cell>
          <cell r="I65">
            <v>0</v>
          </cell>
          <cell r="J65">
            <v>0</v>
          </cell>
          <cell r="K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AL65">
            <v>0</v>
          </cell>
          <cell r="AM65">
            <v>0</v>
          </cell>
          <cell r="AN65">
            <v>0</v>
          </cell>
          <cell r="AQ65">
            <v>0</v>
          </cell>
          <cell r="AR65">
            <v>0</v>
          </cell>
          <cell r="AS65">
            <v>2</v>
          </cell>
        </row>
        <row r="66">
          <cell r="H66" t="str">
            <v>EL2</v>
          </cell>
          <cell r="I66">
            <v>0</v>
          </cell>
          <cell r="J66">
            <v>0</v>
          </cell>
          <cell r="K66">
            <v>3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AL66">
            <v>0</v>
          </cell>
          <cell r="AM66">
            <v>0</v>
          </cell>
          <cell r="AN66">
            <v>2</v>
          </cell>
          <cell r="AQ66">
            <v>0</v>
          </cell>
          <cell r="AR66">
            <v>0</v>
          </cell>
          <cell r="AS66">
            <v>1</v>
          </cell>
        </row>
        <row r="67">
          <cell r="H67" t="str">
            <v>EL1</v>
          </cell>
          <cell r="I67">
            <v>0</v>
          </cell>
          <cell r="J67">
            <v>0</v>
          </cell>
          <cell r="K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AL67">
            <v>0</v>
          </cell>
          <cell r="AM67">
            <v>0</v>
          </cell>
          <cell r="AN67">
            <v>0</v>
          </cell>
          <cell r="AQ67">
            <v>0</v>
          </cell>
          <cell r="AR67">
            <v>0</v>
          </cell>
          <cell r="AS67">
            <v>1</v>
          </cell>
        </row>
        <row r="68">
          <cell r="H68" t="str">
            <v>EL1</v>
          </cell>
          <cell r="I68">
            <v>0</v>
          </cell>
          <cell r="J68">
            <v>0</v>
          </cell>
          <cell r="K68">
            <v>0</v>
          </cell>
          <cell r="R68">
            <v>2</v>
          </cell>
          <cell r="S68">
            <v>0</v>
          </cell>
          <cell r="T68">
            <v>0</v>
          </cell>
          <cell r="V68">
            <v>3</v>
          </cell>
          <cell r="W68">
            <v>0</v>
          </cell>
          <cell r="X68">
            <v>0</v>
          </cell>
          <cell r="AL68">
            <v>1</v>
          </cell>
          <cell r="AM68">
            <v>0</v>
          </cell>
          <cell r="AN68">
            <v>1</v>
          </cell>
          <cell r="AQ68">
            <v>0</v>
          </cell>
          <cell r="AR68">
            <v>0</v>
          </cell>
          <cell r="AS68">
            <v>1</v>
          </cell>
        </row>
        <row r="69">
          <cell r="H69" t="str">
            <v>EL2</v>
          </cell>
          <cell r="I69">
            <v>0</v>
          </cell>
          <cell r="J69">
            <v>0</v>
          </cell>
          <cell r="K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AL69">
            <v>0</v>
          </cell>
          <cell r="AM69">
            <v>0</v>
          </cell>
          <cell r="AN69">
            <v>0</v>
          </cell>
          <cell r="AQ69">
            <v>0</v>
          </cell>
          <cell r="AR69">
            <v>0</v>
          </cell>
          <cell r="AS69">
            <v>1</v>
          </cell>
        </row>
        <row r="70">
          <cell r="H70" t="str">
            <v>EL2</v>
          </cell>
          <cell r="I70">
            <v>0</v>
          </cell>
          <cell r="J70">
            <v>0</v>
          </cell>
          <cell r="K70">
            <v>7</v>
          </cell>
          <cell r="R70">
            <v>0</v>
          </cell>
          <cell r="S70">
            <v>0</v>
          </cell>
          <cell r="T70">
            <v>2</v>
          </cell>
          <cell r="V70">
            <v>0</v>
          </cell>
          <cell r="W70">
            <v>0</v>
          </cell>
          <cell r="X70">
            <v>4</v>
          </cell>
          <cell r="AL70">
            <v>0</v>
          </cell>
          <cell r="AM70">
            <v>0</v>
          </cell>
          <cell r="AN70">
            <v>2</v>
          </cell>
          <cell r="AQ70">
            <v>0</v>
          </cell>
          <cell r="AR70">
            <v>0</v>
          </cell>
          <cell r="AS70">
            <v>1</v>
          </cell>
        </row>
        <row r="71">
          <cell r="H71" t="str">
            <v>EL1</v>
          </cell>
          <cell r="I71">
            <v>0</v>
          </cell>
          <cell r="J71">
            <v>0</v>
          </cell>
          <cell r="K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AL71">
            <v>0</v>
          </cell>
          <cell r="AM71">
            <v>0</v>
          </cell>
          <cell r="AN71">
            <v>0</v>
          </cell>
          <cell r="AQ71">
            <v>0</v>
          </cell>
          <cell r="AR71">
            <v>0</v>
          </cell>
          <cell r="AS71">
            <v>1</v>
          </cell>
        </row>
        <row r="72">
          <cell r="H72" t="str">
            <v>EL2</v>
          </cell>
          <cell r="I72">
            <v>0</v>
          </cell>
          <cell r="J72">
            <v>0</v>
          </cell>
          <cell r="K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AL72">
            <v>0</v>
          </cell>
          <cell r="AM72">
            <v>0</v>
          </cell>
          <cell r="AN72">
            <v>0</v>
          </cell>
          <cell r="AQ72">
            <v>0</v>
          </cell>
          <cell r="AR72">
            <v>0</v>
          </cell>
          <cell r="AS72">
            <v>1</v>
          </cell>
        </row>
        <row r="73">
          <cell r="H73" t="str">
            <v>EL1</v>
          </cell>
          <cell r="I73">
            <v>0</v>
          </cell>
          <cell r="J73">
            <v>0</v>
          </cell>
          <cell r="K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AL73">
            <v>0</v>
          </cell>
          <cell r="AM73">
            <v>0</v>
          </cell>
          <cell r="AN73">
            <v>0</v>
          </cell>
          <cell r="AQ73">
            <v>0</v>
          </cell>
          <cell r="AR73">
            <v>0</v>
          </cell>
          <cell r="AS73">
            <v>1</v>
          </cell>
        </row>
        <row r="74">
          <cell r="H74" t="str">
            <v>EL1</v>
          </cell>
          <cell r="I74">
            <v>0</v>
          </cell>
          <cell r="J74">
            <v>0</v>
          </cell>
          <cell r="K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AL74">
            <v>0</v>
          </cell>
          <cell r="AM74">
            <v>0</v>
          </cell>
          <cell r="AN74">
            <v>0</v>
          </cell>
          <cell r="AQ74">
            <v>0</v>
          </cell>
          <cell r="AR74">
            <v>0</v>
          </cell>
          <cell r="AS74">
            <v>1</v>
          </cell>
        </row>
        <row r="75">
          <cell r="H75" t="str">
            <v>EL1</v>
          </cell>
          <cell r="I75">
            <v>0</v>
          </cell>
          <cell r="J75">
            <v>0</v>
          </cell>
          <cell r="K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AL75">
            <v>0</v>
          </cell>
          <cell r="AM75">
            <v>0</v>
          </cell>
          <cell r="AN75">
            <v>0</v>
          </cell>
          <cell r="AQ75">
            <v>0</v>
          </cell>
          <cell r="AR75">
            <v>0</v>
          </cell>
          <cell r="AS75">
            <v>1</v>
          </cell>
        </row>
        <row r="76">
          <cell r="H76" t="str">
            <v>EL2</v>
          </cell>
          <cell r="I76">
            <v>0</v>
          </cell>
          <cell r="J76">
            <v>0</v>
          </cell>
          <cell r="K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AL76">
            <v>0</v>
          </cell>
          <cell r="AM76">
            <v>0</v>
          </cell>
          <cell r="AN76">
            <v>0</v>
          </cell>
          <cell r="AQ76">
            <v>0</v>
          </cell>
          <cell r="AR76">
            <v>0</v>
          </cell>
          <cell r="AS76">
            <v>1</v>
          </cell>
        </row>
        <row r="77">
          <cell r="H77" t="str">
            <v>EL1</v>
          </cell>
          <cell r="I77">
            <v>0</v>
          </cell>
          <cell r="J77">
            <v>0</v>
          </cell>
          <cell r="K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AL77">
            <v>0</v>
          </cell>
          <cell r="AM77">
            <v>0</v>
          </cell>
          <cell r="AN77">
            <v>0</v>
          </cell>
          <cell r="AQ77">
            <v>0</v>
          </cell>
          <cell r="AR77">
            <v>1</v>
          </cell>
          <cell r="AS77">
            <v>0</v>
          </cell>
        </row>
        <row r="78">
          <cell r="H78" t="str">
            <v>EL1</v>
          </cell>
          <cell r="I78">
            <v>0</v>
          </cell>
          <cell r="J78">
            <v>0</v>
          </cell>
          <cell r="K78">
            <v>0</v>
          </cell>
          <cell r="R78">
            <v>0</v>
          </cell>
          <cell r="S78">
            <v>0</v>
          </cell>
          <cell r="T78">
            <v>2</v>
          </cell>
          <cell r="V78">
            <v>0</v>
          </cell>
          <cell r="W78">
            <v>0</v>
          </cell>
          <cell r="X78">
            <v>2</v>
          </cell>
          <cell r="AL78">
            <v>0</v>
          </cell>
          <cell r="AM78">
            <v>0</v>
          </cell>
          <cell r="AN78">
            <v>0</v>
          </cell>
          <cell r="AQ78">
            <v>0</v>
          </cell>
          <cell r="AR78">
            <v>0</v>
          </cell>
          <cell r="AS78">
            <v>2</v>
          </cell>
        </row>
        <row r="79">
          <cell r="H79" t="str">
            <v>EL2</v>
          </cell>
          <cell r="I79">
            <v>0</v>
          </cell>
          <cell r="J79">
            <v>0</v>
          </cell>
          <cell r="K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AL79">
            <v>0</v>
          </cell>
          <cell r="AM79">
            <v>0</v>
          </cell>
          <cell r="AN79">
            <v>0</v>
          </cell>
          <cell r="AQ79">
            <v>0</v>
          </cell>
          <cell r="AR79">
            <v>0</v>
          </cell>
          <cell r="AS79">
            <v>1</v>
          </cell>
        </row>
        <row r="80">
          <cell r="H80" t="str">
            <v>EL1</v>
          </cell>
          <cell r="I80">
            <v>0</v>
          </cell>
          <cell r="J80">
            <v>0</v>
          </cell>
          <cell r="K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AL80">
            <v>0</v>
          </cell>
          <cell r="AM80">
            <v>0</v>
          </cell>
          <cell r="AN80">
            <v>0</v>
          </cell>
          <cell r="AQ80">
            <v>0</v>
          </cell>
          <cell r="AR80">
            <v>0</v>
          </cell>
          <cell r="AS80">
            <v>1</v>
          </cell>
        </row>
        <row r="81">
          <cell r="H81" t="str">
            <v>EL2</v>
          </cell>
          <cell r="I81">
            <v>0</v>
          </cell>
          <cell r="J81">
            <v>0</v>
          </cell>
          <cell r="K81">
            <v>3</v>
          </cell>
          <cell r="R81">
            <v>0</v>
          </cell>
          <cell r="S81">
            <v>0</v>
          </cell>
          <cell r="T81">
            <v>2</v>
          </cell>
          <cell r="V81">
            <v>0</v>
          </cell>
          <cell r="W81">
            <v>0</v>
          </cell>
          <cell r="X81">
            <v>0</v>
          </cell>
          <cell r="AL81">
            <v>0</v>
          </cell>
          <cell r="AM81">
            <v>0</v>
          </cell>
          <cell r="AN81">
            <v>2</v>
          </cell>
          <cell r="AQ81">
            <v>0</v>
          </cell>
          <cell r="AR81">
            <v>0</v>
          </cell>
          <cell r="AS81">
            <v>1</v>
          </cell>
        </row>
        <row r="82">
          <cell r="H82" t="str">
            <v>EL1</v>
          </cell>
          <cell r="I82">
            <v>0</v>
          </cell>
          <cell r="J82">
            <v>0</v>
          </cell>
          <cell r="K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AL82">
            <v>0</v>
          </cell>
          <cell r="AM82">
            <v>0</v>
          </cell>
          <cell r="AN82">
            <v>0</v>
          </cell>
          <cell r="AQ82">
            <v>0</v>
          </cell>
          <cell r="AR82">
            <v>0</v>
          </cell>
          <cell r="AS82">
            <v>1</v>
          </cell>
        </row>
        <row r="83">
          <cell r="H83" t="str">
            <v>EL1</v>
          </cell>
          <cell r="I83">
            <v>0</v>
          </cell>
          <cell r="J83">
            <v>0</v>
          </cell>
          <cell r="K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AL83">
            <v>0</v>
          </cell>
          <cell r="AM83">
            <v>0</v>
          </cell>
          <cell r="AN83">
            <v>0</v>
          </cell>
          <cell r="AQ83">
            <v>0</v>
          </cell>
          <cell r="AR83">
            <v>0</v>
          </cell>
          <cell r="AS83">
            <v>1</v>
          </cell>
        </row>
        <row r="84">
          <cell r="H84" t="str">
            <v>EL1</v>
          </cell>
          <cell r="I84">
            <v>0</v>
          </cell>
          <cell r="J84">
            <v>0</v>
          </cell>
          <cell r="K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AL84">
            <v>0</v>
          </cell>
          <cell r="AM84">
            <v>0</v>
          </cell>
          <cell r="AN84">
            <v>0</v>
          </cell>
          <cell r="AQ84">
            <v>0</v>
          </cell>
          <cell r="AR84">
            <v>0</v>
          </cell>
          <cell r="AS84">
            <v>1</v>
          </cell>
        </row>
        <row r="85">
          <cell r="H85" t="str">
            <v>EL1</v>
          </cell>
          <cell r="I85">
            <v>0</v>
          </cell>
          <cell r="J85">
            <v>0</v>
          </cell>
          <cell r="K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AL85">
            <v>0</v>
          </cell>
          <cell r="AM85">
            <v>0</v>
          </cell>
          <cell r="AN85">
            <v>0</v>
          </cell>
          <cell r="AQ85">
            <v>0</v>
          </cell>
          <cell r="AR85">
            <v>0</v>
          </cell>
          <cell r="AS85">
            <v>1</v>
          </cell>
        </row>
        <row r="86">
          <cell r="H86" t="str">
            <v>EL1</v>
          </cell>
          <cell r="I86">
            <v>0</v>
          </cell>
          <cell r="J86">
            <v>0</v>
          </cell>
          <cell r="K86">
            <v>0</v>
          </cell>
          <cell r="R86">
            <v>0</v>
          </cell>
          <cell r="S86">
            <v>2</v>
          </cell>
          <cell r="T86">
            <v>0</v>
          </cell>
          <cell r="V86">
            <v>0</v>
          </cell>
          <cell r="W86">
            <v>2</v>
          </cell>
          <cell r="X86">
            <v>0</v>
          </cell>
          <cell r="AL86">
            <v>0</v>
          </cell>
          <cell r="AM86">
            <v>0</v>
          </cell>
          <cell r="AN86">
            <v>0</v>
          </cell>
          <cell r="AQ86">
            <v>0</v>
          </cell>
          <cell r="AR86">
            <v>0</v>
          </cell>
          <cell r="AS86">
            <v>1</v>
          </cell>
        </row>
        <row r="87">
          <cell r="H87" t="str">
            <v>EL2</v>
          </cell>
          <cell r="I87">
            <v>0</v>
          </cell>
          <cell r="J87">
            <v>0</v>
          </cell>
          <cell r="K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AL87">
            <v>0</v>
          </cell>
          <cell r="AM87">
            <v>0</v>
          </cell>
          <cell r="AN87">
            <v>0</v>
          </cell>
          <cell r="AQ87">
            <v>0</v>
          </cell>
          <cell r="AR87">
            <v>0</v>
          </cell>
          <cell r="AS87">
            <v>1</v>
          </cell>
        </row>
        <row r="88">
          <cell r="H88" t="str">
            <v>EL2</v>
          </cell>
          <cell r="I88">
            <v>0</v>
          </cell>
          <cell r="J88">
            <v>0</v>
          </cell>
          <cell r="K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AL88">
            <v>0</v>
          </cell>
          <cell r="AM88">
            <v>0</v>
          </cell>
          <cell r="AN88">
            <v>0</v>
          </cell>
          <cell r="AQ88">
            <v>0</v>
          </cell>
          <cell r="AR88">
            <v>1</v>
          </cell>
          <cell r="AS88">
            <v>0</v>
          </cell>
        </row>
        <row r="89">
          <cell r="H89" t="str">
            <v>EL2</v>
          </cell>
          <cell r="I89">
            <v>0</v>
          </cell>
          <cell r="J89">
            <v>0</v>
          </cell>
          <cell r="K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AL89">
            <v>0</v>
          </cell>
          <cell r="AM89">
            <v>0</v>
          </cell>
          <cell r="AN89">
            <v>0</v>
          </cell>
          <cell r="AQ89">
            <v>0</v>
          </cell>
          <cell r="AR89">
            <v>1</v>
          </cell>
          <cell r="AS89">
            <v>0</v>
          </cell>
        </row>
        <row r="90">
          <cell r="H90" t="str">
            <v>EL1</v>
          </cell>
          <cell r="I90">
            <v>0</v>
          </cell>
          <cell r="J90">
            <v>0</v>
          </cell>
          <cell r="K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AL90">
            <v>0</v>
          </cell>
          <cell r="AM90">
            <v>0</v>
          </cell>
          <cell r="AN90">
            <v>0</v>
          </cell>
          <cell r="AQ90">
            <v>0</v>
          </cell>
          <cell r="AR90">
            <v>0</v>
          </cell>
          <cell r="AS90">
            <v>1</v>
          </cell>
        </row>
        <row r="91">
          <cell r="H91" t="str">
            <v>EL2</v>
          </cell>
          <cell r="I91">
            <v>0</v>
          </cell>
          <cell r="J91">
            <v>0</v>
          </cell>
          <cell r="K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AL91">
            <v>0</v>
          </cell>
          <cell r="AM91">
            <v>0</v>
          </cell>
          <cell r="AN91">
            <v>0</v>
          </cell>
          <cell r="AQ91">
            <v>0</v>
          </cell>
          <cell r="AR91">
            <v>0</v>
          </cell>
          <cell r="AS91">
            <v>0</v>
          </cell>
        </row>
        <row r="92">
          <cell r="H92" t="str">
            <v>EL1</v>
          </cell>
          <cell r="I92">
            <v>0</v>
          </cell>
          <cell r="J92">
            <v>0</v>
          </cell>
          <cell r="K92">
            <v>0</v>
          </cell>
          <cell r="R92">
            <v>0</v>
          </cell>
          <cell r="S92">
            <v>0</v>
          </cell>
          <cell r="T92">
            <v>2</v>
          </cell>
          <cell r="V92">
            <v>0</v>
          </cell>
          <cell r="W92">
            <v>0</v>
          </cell>
          <cell r="X92">
            <v>2</v>
          </cell>
          <cell r="AL92">
            <v>0</v>
          </cell>
          <cell r="AM92">
            <v>0</v>
          </cell>
          <cell r="AN92">
            <v>1</v>
          </cell>
          <cell r="AQ92">
            <v>0</v>
          </cell>
          <cell r="AR92">
            <v>0</v>
          </cell>
          <cell r="AS92">
            <v>1</v>
          </cell>
        </row>
        <row r="93">
          <cell r="H93" t="str">
            <v>EL1</v>
          </cell>
          <cell r="I93">
            <v>0</v>
          </cell>
          <cell r="J93">
            <v>0</v>
          </cell>
          <cell r="K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AL93">
            <v>0</v>
          </cell>
          <cell r="AM93">
            <v>0</v>
          </cell>
          <cell r="AN93">
            <v>0</v>
          </cell>
          <cell r="AQ93">
            <v>0</v>
          </cell>
          <cell r="AR93">
            <v>0</v>
          </cell>
          <cell r="AS93">
            <v>1</v>
          </cell>
        </row>
        <row r="94">
          <cell r="H94" t="str">
            <v>EL1</v>
          </cell>
          <cell r="I94">
            <v>0</v>
          </cell>
          <cell r="J94">
            <v>0</v>
          </cell>
          <cell r="K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AL94">
            <v>0</v>
          </cell>
          <cell r="AM94">
            <v>0</v>
          </cell>
          <cell r="AN94">
            <v>2</v>
          </cell>
          <cell r="AQ94">
            <v>0</v>
          </cell>
          <cell r="AR94">
            <v>0</v>
          </cell>
          <cell r="AS94">
            <v>1</v>
          </cell>
        </row>
        <row r="95">
          <cell r="H95" t="str">
            <v>EL1</v>
          </cell>
          <cell r="I95">
            <v>0</v>
          </cell>
          <cell r="J95">
            <v>0</v>
          </cell>
          <cell r="K95">
            <v>0</v>
          </cell>
          <cell r="R95">
            <v>0</v>
          </cell>
          <cell r="S95">
            <v>2</v>
          </cell>
          <cell r="T95">
            <v>0</v>
          </cell>
          <cell r="V95">
            <v>0</v>
          </cell>
          <cell r="W95">
            <v>3</v>
          </cell>
          <cell r="X95">
            <v>0</v>
          </cell>
          <cell r="AL95">
            <v>0</v>
          </cell>
          <cell r="AM95">
            <v>2</v>
          </cell>
          <cell r="AN95">
            <v>0</v>
          </cell>
          <cell r="AQ95">
            <v>0</v>
          </cell>
          <cell r="AR95">
            <v>0</v>
          </cell>
          <cell r="AS95">
            <v>2</v>
          </cell>
        </row>
        <row r="96">
          <cell r="H96" t="str">
            <v>EL2</v>
          </cell>
          <cell r="I96">
            <v>0</v>
          </cell>
          <cell r="J96">
            <v>0</v>
          </cell>
          <cell r="K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AL96">
            <v>0</v>
          </cell>
          <cell r="AM96">
            <v>0</v>
          </cell>
          <cell r="AN96">
            <v>0</v>
          </cell>
          <cell r="AQ96">
            <v>0</v>
          </cell>
          <cell r="AR96">
            <v>1</v>
          </cell>
          <cell r="AS96">
            <v>0</v>
          </cell>
        </row>
        <row r="97">
          <cell r="H97" t="str">
            <v>EL2</v>
          </cell>
          <cell r="I97">
            <v>0</v>
          </cell>
          <cell r="J97">
            <v>0</v>
          </cell>
          <cell r="K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AL97">
            <v>0</v>
          </cell>
          <cell r="AM97">
            <v>0</v>
          </cell>
          <cell r="AN97">
            <v>0</v>
          </cell>
          <cell r="AQ97">
            <v>0</v>
          </cell>
          <cell r="AR97">
            <v>0</v>
          </cell>
        </row>
        <row r="98">
          <cell r="H98" t="str">
            <v>EL1</v>
          </cell>
          <cell r="I98">
            <v>0</v>
          </cell>
          <cell r="J98">
            <v>0</v>
          </cell>
          <cell r="K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AL98">
            <v>0</v>
          </cell>
          <cell r="AM98">
            <v>0</v>
          </cell>
          <cell r="AN98">
            <v>0</v>
          </cell>
          <cell r="AQ98">
            <v>0</v>
          </cell>
          <cell r="AR98">
            <v>0</v>
          </cell>
          <cell r="AS98">
            <v>0</v>
          </cell>
        </row>
        <row r="99">
          <cell r="H99" t="str">
            <v>EL2</v>
          </cell>
          <cell r="I99">
            <v>0</v>
          </cell>
          <cell r="J99">
            <v>0</v>
          </cell>
          <cell r="K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AL99">
            <v>0</v>
          </cell>
          <cell r="AM99">
            <v>0</v>
          </cell>
          <cell r="AN99">
            <v>0</v>
          </cell>
          <cell r="AQ99">
            <v>1</v>
          </cell>
          <cell r="AR99">
            <v>0</v>
          </cell>
          <cell r="AS99">
            <v>0</v>
          </cell>
        </row>
        <row r="100">
          <cell r="H100" t="str">
            <v>EL1</v>
          </cell>
          <cell r="I100">
            <v>0</v>
          </cell>
          <cell r="J100">
            <v>0</v>
          </cell>
          <cell r="K100">
            <v>0</v>
          </cell>
          <cell r="R100">
            <v>0</v>
          </cell>
          <cell r="S100">
            <v>0</v>
          </cell>
          <cell r="T100">
            <v>2</v>
          </cell>
          <cell r="V100">
            <v>0</v>
          </cell>
          <cell r="W100">
            <v>0</v>
          </cell>
          <cell r="X100">
            <v>5</v>
          </cell>
          <cell r="AL100">
            <v>1</v>
          </cell>
          <cell r="AM100">
            <v>0</v>
          </cell>
          <cell r="AN100">
            <v>0</v>
          </cell>
          <cell r="AQ100">
            <v>0</v>
          </cell>
          <cell r="AR100">
            <v>0</v>
          </cell>
          <cell r="AS100">
            <v>1</v>
          </cell>
        </row>
        <row r="101">
          <cell r="H101" t="str">
            <v>EL2</v>
          </cell>
          <cell r="I101">
            <v>0</v>
          </cell>
          <cell r="J101">
            <v>0</v>
          </cell>
          <cell r="K101">
            <v>3</v>
          </cell>
          <cell r="R101">
            <v>0</v>
          </cell>
          <cell r="S101">
            <v>0</v>
          </cell>
          <cell r="T101">
            <v>2</v>
          </cell>
          <cell r="V101">
            <v>0</v>
          </cell>
          <cell r="W101">
            <v>0</v>
          </cell>
          <cell r="X101">
            <v>2</v>
          </cell>
          <cell r="AL101">
            <v>0</v>
          </cell>
          <cell r="AM101">
            <v>0</v>
          </cell>
          <cell r="AN101">
            <v>2</v>
          </cell>
          <cell r="AQ101">
            <v>0</v>
          </cell>
          <cell r="AR101">
            <v>0</v>
          </cell>
          <cell r="AS101">
            <v>1</v>
          </cell>
        </row>
        <row r="102">
          <cell r="H102" t="str">
            <v>EL1</v>
          </cell>
          <cell r="I102">
            <v>0</v>
          </cell>
          <cell r="J102">
            <v>0</v>
          </cell>
          <cell r="K102">
            <v>0</v>
          </cell>
          <cell r="R102">
            <v>2</v>
          </cell>
          <cell r="S102">
            <v>0</v>
          </cell>
          <cell r="T102">
            <v>0</v>
          </cell>
          <cell r="V102">
            <v>4</v>
          </cell>
          <cell r="W102">
            <v>0</v>
          </cell>
          <cell r="X102">
            <v>0</v>
          </cell>
          <cell r="AL102">
            <v>0</v>
          </cell>
          <cell r="AM102">
            <v>0</v>
          </cell>
          <cell r="AN102">
            <v>1</v>
          </cell>
          <cell r="AQ102">
            <v>0</v>
          </cell>
          <cell r="AR102">
            <v>0</v>
          </cell>
          <cell r="AS102">
            <v>1</v>
          </cell>
        </row>
        <row r="103">
          <cell r="H103" t="str">
            <v>EL1</v>
          </cell>
          <cell r="I103">
            <v>0</v>
          </cell>
          <cell r="J103">
            <v>0</v>
          </cell>
          <cell r="K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AL103">
            <v>0</v>
          </cell>
          <cell r="AM103">
            <v>0</v>
          </cell>
          <cell r="AN103">
            <v>0</v>
          </cell>
          <cell r="AQ103">
            <v>0</v>
          </cell>
          <cell r="AR103">
            <v>0</v>
          </cell>
          <cell r="AS103">
            <v>1</v>
          </cell>
        </row>
        <row r="104">
          <cell r="H104" t="str">
            <v>EL1</v>
          </cell>
          <cell r="I104">
            <v>0</v>
          </cell>
          <cell r="J104">
            <v>0</v>
          </cell>
          <cell r="K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AL104">
            <v>0</v>
          </cell>
          <cell r="AM104">
            <v>0</v>
          </cell>
          <cell r="AN104">
            <v>0</v>
          </cell>
          <cell r="AQ104">
            <v>0</v>
          </cell>
          <cell r="AR104">
            <v>0</v>
          </cell>
          <cell r="AS104">
            <v>1</v>
          </cell>
        </row>
        <row r="105">
          <cell r="H105" t="str">
            <v>EL1</v>
          </cell>
          <cell r="I105">
            <v>0</v>
          </cell>
          <cell r="J105">
            <v>0</v>
          </cell>
          <cell r="K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AL105">
            <v>0</v>
          </cell>
          <cell r="AM105">
            <v>0</v>
          </cell>
          <cell r="AN105">
            <v>0</v>
          </cell>
          <cell r="AQ105">
            <v>1</v>
          </cell>
          <cell r="AR105">
            <v>0</v>
          </cell>
          <cell r="AS105">
            <v>1</v>
          </cell>
        </row>
        <row r="106">
          <cell r="H106" t="str">
            <v>EL1</v>
          </cell>
          <cell r="I106">
            <v>0</v>
          </cell>
          <cell r="J106">
            <v>0</v>
          </cell>
          <cell r="K106">
            <v>0</v>
          </cell>
          <cell r="R106">
            <v>0</v>
          </cell>
          <cell r="S106">
            <v>3</v>
          </cell>
          <cell r="T106">
            <v>0</v>
          </cell>
          <cell r="V106">
            <v>0</v>
          </cell>
          <cell r="W106">
            <v>3</v>
          </cell>
          <cell r="X106">
            <v>0</v>
          </cell>
          <cell r="AL106">
            <v>0</v>
          </cell>
          <cell r="AM106">
            <v>0</v>
          </cell>
          <cell r="AN106">
            <v>0</v>
          </cell>
          <cell r="AQ106">
            <v>0</v>
          </cell>
          <cell r="AR106">
            <v>0</v>
          </cell>
          <cell r="AS106">
            <v>1</v>
          </cell>
        </row>
        <row r="107">
          <cell r="H107" t="str">
            <v>EL1</v>
          </cell>
          <cell r="I107">
            <v>0</v>
          </cell>
          <cell r="J107">
            <v>0</v>
          </cell>
          <cell r="K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AL107">
            <v>0</v>
          </cell>
          <cell r="AM107">
            <v>0</v>
          </cell>
          <cell r="AN107">
            <v>0</v>
          </cell>
          <cell r="AQ107">
            <v>0</v>
          </cell>
          <cell r="AR107">
            <v>0</v>
          </cell>
          <cell r="AS107">
            <v>1</v>
          </cell>
        </row>
        <row r="108">
          <cell r="H108" t="str">
            <v>EL1</v>
          </cell>
          <cell r="I108">
            <v>0</v>
          </cell>
          <cell r="J108">
            <v>0</v>
          </cell>
          <cell r="K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AL108">
            <v>0</v>
          </cell>
          <cell r="AM108">
            <v>0</v>
          </cell>
          <cell r="AN108">
            <v>0</v>
          </cell>
          <cell r="AQ108">
            <v>0</v>
          </cell>
          <cell r="AR108">
            <v>0</v>
          </cell>
          <cell r="AS108">
            <v>0</v>
          </cell>
        </row>
        <row r="109">
          <cell r="H109" t="str">
            <v>EL2</v>
          </cell>
          <cell r="I109">
            <v>0</v>
          </cell>
          <cell r="J109">
            <v>0</v>
          </cell>
          <cell r="K109">
            <v>7</v>
          </cell>
          <cell r="R109">
            <v>0</v>
          </cell>
          <cell r="S109">
            <v>0</v>
          </cell>
          <cell r="T109">
            <v>2</v>
          </cell>
          <cell r="V109">
            <v>0</v>
          </cell>
          <cell r="W109">
            <v>3</v>
          </cell>
          <cell r="X109">
            <v>1</v>
          </cell>
          <cell r="AL109">
            <v>0</v>
          </cell>
          <cell r="AM109">
            <v>2</v>
          </cell>
          <cell r="AN109">
            <v>0</v>
          </cell>
          <cell r="AQ109">
            <v>0</v>
          </cell>
          <cell r="AR109">
            <v>1</v>
          </cell>
          <cell r="AS109">
            <v>0</v>
          </cell>
        </row>
        <row r="110">
          <cell r="H110" t="str">
            <v>EL2</v>
          </cell>
          <cell r="I110">
            <v>0</v>
          </cell>
          <cell r="J110">
            <v>0</v>
          </cell>
          <cell r="K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AL110">
            <v>0</v>
          </cell>
          <cell r="AM110">
            <v>0</v>
          </cell>
          <cell r="AN110">
            <v>0</v>
          </cell>
          <cell r="AQ110">
            <v>1</v>
          </cell>
          <cell r="AR110">
            <v>0</v>
          </cell>
          <cell r="AS110">
            <v>0</v>
          </cell>
        </row>
        <row r="111">
          <cell r="H111" t="str">
            <v>EL2</v>
          </cell>
          <cell r="I111">
            <v>0</v>
          </cell>
          <cell r="J111">
            <v>0</v>
          </cell>
          <cell r="K111">
            <v>7</v>
          </cell>
          <cell r="R111">
            <v>0</v>
          </cell>
          <cell r="S111">
            <v>0</v>
          </cell>
          <cell r="T111">
            <v>2</v>
          </cell>
          <cell r="V111">
            <v>0</v>
          </cell>
          <cell r="W111">
            <v>0</v>
          </cell>
          <cell r="X111">
            <v>4</v>
          </cell>
          <cell r="AL111">
            <v>0</v>
          </cell>
          <cell r="AM111">
            <v>0</v>
          </cell>
          <cell r="AN111">
            <v>2</v>
          </cell>
          <cell r="AQ111">
            <v>0</v>
          </cell>
          <cell r="AR111">
            <v>0</v>
          </cell>
          <cell r="AS111">
            <v>1</v>
          </cell>
        </row>
        <row r="112">
          <cell r="H112" t="str">
            <v>EL2</v>
          </cell>
          <cell r="I112">
            <v>0</v>
          </cell>
          <cell r="J112">
            <v>0</v>
          </cell>
          <cell r="K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AL112">
            <v>0</v>
          </cell>
          <cell r="AM112">
            <v>0</v>
          </cell>
          <cell r="AN112">
            <v>0</v>
          </cell>
          <cell r="AQ112">
            <v>0</v>
          </cell>
          <cell r="AR112">
            <v>0</v>
          </cell>
          <cell r="AS112">
            <v>0</v>
          </cell>
        </row>
        <row r="113">
          <cell r="H113" t="str">
            <v>EL1</v>
          </cell>
          <cell r="I113">
            <v>0</v>
          </cell>
          <cell r="J113">
            <v>0</v>
          </cell>
          <cell r="K113">
            <v>0</v>
          </cell>
          <cell r="R113">
            <v>0</v>
          </cell>
          <cell r="S113">
            <v>1</v>
          </cell>
          <cell r="T113">
            <v>1</v>
          </cell>
          <cell r="V113">
            <v>0</v>
          </cell>
          <cell r="W113">
            <v>3</v>
          </cell>
          <cell r="X113">
            <v>0</v>
          </cell>
          <cell r="AL113">
            <v>0</v>
          </cell>
          <cell r="AM113">
            <v>2</v>
          </cell>
          <cell r="AN113">
            <v>0</v>
          </cell>
          <cell r="AQ113">
            <v>0</v>
          </cell>
          <cell r="AR113">
            <v>0</v>
          </cell>
          <cell r="AS113">
            <v>1</v>
          </cell>
        </row>
        <row r="114">
          <cell r="H114" t="str">
            <v>EL1</v>
          </cell>
          <cell r="I114">
            <v>0</v>
          </cell>
          <cell r="J114">
            <v>0</v>
          </cell>
          <cell r="K114">
            <v>0</v>
          </cell>
          <cell r="R114">
            <v>0</v>
          </cell>
          <cell r="S114">
            <v>0</v>
          </cell>
          <cell r="T114">
            <v>2</v>
          </cell>
          <cell r="V114">
            <v>0</v>
          </cell>
          <cell r="W114">
            <v>0</v>
          </cell>
          <cell r="X114">
            <v>2</v>
          </cell>
          <cell r="AL114">
            <v>0</v>
          </cell>
          <cell r="AM114">
            <v>0</v>
          </cell>
          <cell r="AN114">
            <v>2</v>
          </cell>
          <cell r="AQ114">
            <v>0</v>
          </cell>
          <cell r="AR114">
            <v>0</v>
          </cell>
          <cell r="AS114">
            <v>1</v>
          </cell>
        </row>
        <row r="115">
          <cell r="H115" t="str">
            <v>EL2</v>
          </cell>
          <cell r="I115">
            <v>0</v>
          </cell>
          <cell r="J115">
            <v>0</v>
          </cell>
          <cell r="K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AL115">
            <v>0</v>
          </cell>
          <cell r="AM115">
            <v>0</v>
          </cell>
          <cell r="AN115">
            <v>0</v>
          </cell>
          <cell r="AQ115">
            <v>0</v>
          </cell>
          <cell r="AR115">
            <v>0</v>
          </cell>
          <cell r="AS115">
            <v>0</v>
          </cell>
        </row>
        <row r="116">
          <cell r="H116" t="str">
            <v>EL1</v>
          </cell>
          <cell r="I116">
            <v>0</v>
          </cell>
          <cell r="J116">
            <v>0</v>
          </cell>
          <cell r="K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AL116">
            <v>0</v>
          </cell>
          <cell r="AM116">
            <v>0</v>
          </cell>
          <cell r="AN116">
            <v>0</v>
          </cell>
          <cell r="AQ116">
            <v>0</v>
          </cell>
          <cell r="AR116">
            <v>1</v>
          </cell>
          <cell r="AS116">
            <v>0</v>
          </cell>
        </row>
        <row r="117">
          <cell r="H117" t="str">
            <v>EL1</v>
          </cell>
          <cell r="I117">
            <v>0</v>
          </cell>
          <cell r="J117">
            <v>0</v>
          </cell>
          <cell r="K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AL117">
            <v>0</v>
          </cell>
          <cell r="AM117">
            <v>0</v>
          </cell>
          <cell r="AN117">
            <v>0</v>
          </cell>
          <cell r="AQ117">
            <v>0</v>
          </cell>
          <cell r="AR117">
            <v>0</v>
          </cell>
          <cell r="AS117">
            <v>0</v>
          </cell>
        </row>
        <row r="118">
          <cell r="H118" t="str">
            <v>EL2</v>
          </cell>
          <cell r="I118">
            <v>0</v>
          </cell>
          <cell r="J118">
            <v>0</v>
          </cell>
          <cell r="K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AL118">
            <v>0</v>
          </cell>
          <cell r="AM118">
            <v>0</v>
          </cell>
          <cell r="AN118">
            <v>0</v>
          </cell>
          <cell r="AQ118">
            <v>0</v>
          </cell>
          <cell r="AR118">
            <v>0</v>
          </cell>
          <cell r="AS118">
            <v>1</v>
          </cell>
        </row>
        <row r="119">
          <cell r="H119" t="str">
            <v>EL2</v>
          </cell>
          <cell r="I119">
            <v>0</v>
          </cell>
          <cell r="J119">
            <v>0</v>
          </cell>
          <cell r="K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AL119">
            <v>0</v>
          </cell>
          <cell r="AM119">
            <v>0</v>
          </cell>
          <cell r="AN119">
            <v>0</v>
          </cell>
          <cell r="AQ119">
            <v>0</v>
          </cell>
          <cell r="AR119">
            <v>0</v>
          </cell>
          <cell r="AS119">
            <v>0</v>
          </cell>
        </row>
        <row r="120">
          <cell r="H120" t="str">
            <v>EL2</v>
          </cell>
          <cell r="I120">
            <v>0</v>
          </cell>
          <cell r="J120">
            <v>0</v>
          </cell>
          <cell r="K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AL120">
            <v>0</v>
          </cell>
          <cell r="AM120">
            <v>0</v>
          </cell>
          <cell r="AN120">
            <v>0</v>
          </cell>
          <cell r="AQ120">
            <v>0</v>
          </cell>
          <cell r="AR120">
            <v>1</v>
          </cell>
          <cell r="AS120">
            <v>0</v>
          </cell>
        </row>
        <row r="121">
          <cell r="H121" t="str">
            <v>EL2</v>
          </cell>
          <cell r="I121">
            <v>0</v>
          </cell>
          <cell r="J121">
            <v>0</v>
          </cell>
          <cell r="K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AL121">
            <v>0</v>
          </cell>
          <cell r="AM121">
            <v>0</v>
          </cell>
          <cell r="AN121">
            <v>0</v>
          </cell>
          <cell r="AQ121">
            <v>0</v>
          </cell>
          <cell r="AR121">
            <v>1</v>
          </cell>
          <cell r="AS121">
            <v>0</v>
          </cell>
        </row>
        <row r="122">
          <cell r="H122" t="str">
            <v>EL1</v>
          </cell>
          <cell r="I122">
            <v>0</v>
          </cell>
          <cell r="J122">
            <v>0</v>
          </cell>
          <cell r="K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AL122">
            <v>0</v>
          </cell>
          <cell r="AM122">
            <v>0</v>
          </cell>
          <cell r="AN122">
            <v>0</v>
          </cell>
          <cell r="AQ122">
            <v>0</v>
          </cell>
          <cell r="AR122">
            <v>0</v>
          </cell>
          <cell r="AS122">
            <v>1</v>
          </cell>
        </row>
        <row r="123">
          <cell r="H123" t="str">
            <v>EL1</v>
          </cell>
          <cell r="I123">
            <v>0</v>
          </cell>
          <cell r="J123">
            <v>0</v>
          </cell>
          <cell r="K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AL123">
            <v>0</v>
          </cell>
          <cell r="AM123">
            <v>0</v>
          </cell>
          <cell r="AN123">
            <v>0</v>
          </cell>
          <cell r="AQ123">
            <v>0</v>
          </cell>
          <cell r="AR123">
            <v>0</v>
          </cell>
          <cell r="AS123">
            <v>1</v>
          </cell>
        </row>
        <row r="124">
          <cell r="H124" t="str">
            <v>EL1</v>
          </cell>
          <cell r="I124">
            <v>0</v>
          </cell>
          <cell r="J124">
            <v>0</v>
          </cell>
          <cell r="K124">
            <v>0</v>
          </cell>
          <cell r="R124">
            <v>2</v>
          </cell>
          <cell r="S124">
            <v>0</v>
          </cell>
          <cell r="T124">
            <v>0</v>
          </cell>
          <cell r="V124">
            <v>3</v>
          </cell>
          <cell r="W124">
            <v>0</v>
          </cell>
          <cell r="X124">
            <v>1</v>
          </cell>
          <cell r="AL124">
            <v>1</v>
          </cell>
          <cell r="AM124">
            <v>0</v>
          </cell>
          <cell r="AN124">
            <v>0</v>
          </cell>
          <cell r="AQ124">
            <v>1</v>
          </cell>
          <cell r="AR124">
            <v>0</v>
          </cell>
          <cell r="AS124">
            <v>0</v>
          </cell>
        </row>
        <row r="125">
          <cell r="H125" t="str">
            <v>EL1</v>
          </cell>
          <cell r="I125">
            <v>0</v>
          </cell>
          <cell r="J125">
            <v>0</v>
          </cell>
          <cell r="K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AL125">
            <v>0</v>
          </cell>
          <cell r="AM125">
            <v>0</v>
          </cell>
          <cell r="AN125">
            <v>0</v>
          </cell>
          <cell r="AQ125">
            <v>0</v>
          </cell>
          <cell r="AR125">
            <v>0</v>
          </cell>
          <cell r="AS125">
            <v>1</v>
          </cell>
        </row>
        <row r="126">
          <cell r="H126" t="str">
            <v>EL1</v>
          </cell>
          <cell r="I126">
            <v>0</v>
          </cell>
          <cell r="J126">
            <v>0</v>
          </cell>
          <cell r="K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AL126">
            <v>0</v>
          </cell>
          <cell r="AM126">
            <v>0</v>
          </cell>
          <cell r="AN126">
            <v>0</v>
          </cell>
          <cell r="AQ126">
            <v>0</v>
          </cell>
          <cell r="AR126">
            <v>0</v>
          </cell>
          <cell r="AS126">
            <v>1</v>
          </cell>
        </row>
        <row r="127">
          <cell r="H127" t="str">
            <v>EL2</v>
          </cell>
          <cell r="I127">
            <v>0</v>
          </cell>
          <cell r="J127">
            <v>0</v>
          </cell>
          <cell r="K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AL127">
            <v>0</v>
          </cell>
          <cell r="AM127">
            <v>0</v>
          </cell>
          <cell r="AN127">
            <v>0</v>
          </cell>
          <cell r="AQ127">
            <v>0</v>
          </cell>
          <cell r="AR127">
            <v>0</v>
          </cell>
          <cell r="AS127">
            <v>1</v>
          </cell>
        </row>
        <row r="128">
          <cell r="H128" t="str">
            <v>EC</v>
          </cell>
        </row>
        <row r="129">
          <cell r="H129" t="str">
            <v>EL1</v>
          </cell>
          <cell r="I129">
            <v>0</v>
          </cell>
          <cell r="J129">
            <v>0</v>
          </cell>
          <cell r="K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AL129">
            <v>0</v>
          </cell>
          <cell r="AM129">
            <v>0</v>
          </cell>
          <cell r="AN129">
            <v>0</v>
          </cell>
          <cell r="AQ129">
            <v>0</v>
          </cell>
          <cell r="AR129">
            <v>0</v>
          </cell>
          <cell r="AS129">
            <v>1</v>
          </cell>
        </row>
        <row r="130">
          <cell r="H130" t="str">
            <v>EL2</v>
          </cell>
          <cell r="I130">
            <v>0</v>
          </cell>
          <cell r="J130">
            <v>0</v>
          </cell>
          <cell r="K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AL130">
            <v>0</v>
          </cell>
          <cell r="AM130">
            <v>0</v>
          </cell>
          <cell r="AN130">
            <v>0</v>
          </cell>
          <cell r="AQ130">
            <v>0</v>
          </cell>
          <cell r="AR130">
            <v>1</v>
          </cell>
          <cell r="AS130">
            <v>0</v>
          </cell>
        </row>
        <row r="131">
          <cell r="H131" t="str">
            <v>EL1</v>
          </cell>
          <cell r="I131">
            <v>0</v>
          </cell>
          <cell r="J131">
            <v>0</v>
          </cell>
          <cell r="K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AL131">
            <v>0</v>
          </cell>
          <cell r="AM131">
            <v>0</v>
          </cell>
          <cell r="AN131">
            <v>0</v>
          </cell>
          <cell r="AQ131">
            <v>0</v>
          </cell>
          <cell r="AR131">
            <v>0</v>
          </cell>
          <cell r="AS131">
            <v>1</v>
          </cell>
        </row>
        <row r="132">
          <cell r="H132" t="str">
            <v>EL2</v>
          </cell>
          <cell r="I132">
            <v>0</v>
          </cell>
          <cell r="J132">
            <v>0</v>
          </cell>
          <cell r="K132">
            <v>3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AL132">
            <v>0</v>
          </cell>
          <cell r="AM132">
            <v>0</v>
          </cell>
          <cell r="AN132">
            <v>2</v>
          </cell>
          <cell r="AQ132">
            <v>0</v>
          </cell>
          <cell r="AR132">
            <v>0</v>
          </cell>
          <cell r="AS132">
            <v>1</v>
          </cell>
        </row>
        <row r="133">
          <cell r="H133" t="str">
            <v>EL2</v>
          </cell>
          <cell r="I133">
            <v>0</v>
          </cell>
          <cell r="J133">
            <v>0</v>
          </cell>
          <cell r="K133">
            <v>4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AL133">
            <v>0</v>
          </cell>
          <cell r="AM133">
            <v>0</v>
          </cell>
          <cell r="AN133">
            <v>2</v>
          </cell>
          <cell r="AQ133">
            <v>0</v>
          </cell>
          <cell r="AR133">
            <v>0</v>
          </cell>
          <cell r="AS133">
            <v>1</v>
          </cell>
        </row>
        <row r="134">
          <cell r="H134" t="str">
            <v>EL2</v>
          </cell>
          <cell r="I134">
            <v>0</v>
          </cell>
          <cell r="J134">
            <v>0</v>
          </cell>
          <cell r="K134">
            <v>7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AL134">
            <v>0</v>
          </cell>
          <cell r="AM134">
            <v>0</v>
          </cell>
          <cell r="AN134">
            <v>2</v>
          </cell>
          <cell r="AQ134">
            <v>0</v>
          </cell>
          <cell r="AR134">
            <v>0</v>
          </cell>
          <cell r="AS134">
            <v>1</v>
          </cell>
        </row>
        <row r="135">
          <cell r="H135" t="str">
            <v>EL2</v>
          </cell>
          <cell r="I135">
            <v>0</v>
          </cell>
          <cell r="J135">
            <v>0</v>
          </cell>
          <cell r="K135">
            <v>4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AL135">
            <v>0</v>
          </cell>
          <cell r="AM135">
            <v>0</v>
          </cell>
          <cell r="AN135">
            <v>2</v>
          </cell>
          <cell r="AQ135">
            <v>0</v>
          </cell>
          <cell r="AR135">
            <v>0</v>
          </cell>
          <cell r="AS135">
            <v>1</v>
          </cell>
        </row>
        <row r="136">
          <cell r="H136" t="str">
            <v>EL1</v>
          </cell>
          <cell r="I136">
            <v>0</v>
          </cell>
          <cell r="J136">
            <v>0</v>
          </cell>
          <cell r="K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AL136">
            <v>0</v>
          </cell>
          <cell r="AM136">
            <v>0</v>
          </cell>
          <cell r="AN136">
            <v>0</v>
          </cell>
          <cell r="AQ136">
            <v>0</v>
          </cell>
          <cell r="AR136">
            <v>0</v>
          </cell>
          <cell r="AS136">
            <v>1</v>
          </cell>
        </row>
        <row r="137">
          <cell r="H137" t="str">
            <v>EL1</v>
          </cell>
          <cell r="I137">
            <v>0</v>
          </cell>
          <cell r="J137">
            <v>0</v>
          </cell>
          <cell r="K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AL137">
            <v>0</v>
          </cell>
          <cell r="AM137">
            <v>0</v>
          </cell>
          <cell r="AN137">
            <v>0</v>
          </cell>
          <cell r="AQ137">
            <v>0</v>
          </cell>
          <cell r="AR137">
            <v>0</v>
          </cell>
          <cell r="AS137">
            <v>1</v>
          </cell>
        </row>
        <row r="138">
          <cell r="H138" t="str">
            <v>EL2</v>
          </cell>
          <cell r="I138">
            <v>0</v>
          </cell>
          <cell r="J138">
            <v>0</v>
          </cell>
          <cell r="K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AL138">
            <v>0</v>
          </cell>
          <cell r="AM138">
            <v>0</v>
          </cell>
          <cell r="AN138">
            <v>0</v>
          </cell>
          <cell r="AQ138">
            <v>0</v>
          </cell>
          <cell r="AR138">
            <v>0</v>
          </cell>
          <cell r="AS138">
            <v>1</v>
          </cell>
        </row>
        <row r="139">
          <cell r="H139" t="str">
            <v>EL1</v>
          </cell>
          <cell r="I139">
            <v>0</v>
          </cell>
          <cell r="J139">
            <v>0</v>
          </cell>
          <cell r="K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AL139">
            <v>0</v>
          </cell>
          <cell r="AM139">
            <v>0</v>
          </cell>
          <cell r="AN139">
            <v>0</v>
          </cell>
          <cell r="AQ139">
            <v>0</v>
          </cell>
          <cell r="AR139">
            <v>1</v>
          </cell>
          <cell r="AS139">
            <v>0</v>
          </cell>
        </row>
        <row r="140">
          <cell r="H140" t="str">
            <v>EL1</v>
          </cell>
          <cell r="I140">
            <v>0</v>
          </cell>
          <cell r="J140">
            <v>0</v>
          </cell>
          <cell r="K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AL140">
            <v>0</v>
          </cell>
          <cell r="AM140">
            <v>0</v>
          </cell>
          <cell r="AN140">
            <v>0</v>
          </cell>
          <cell r="AQ140">
            <v>0</v>
          </cell>
          <cell r="AR140">
            <v>0</v>
          </cell>
          <cell r="AS140">
            <v>1</v>
          </cell>
        </row>
        <row r="141">
          <cell r="H141" t="str">
            <v>EL2</v>
          </cell>
          <cell r="I141">
            <v>0</v>
          </cell>
          <cell r="J141">
            <v>0</v>
          </cell>
          <cell r="K141">
            <v>2</v>
          </cell>
          <cell r="R141">
            <v>0</v>
          </cell>
          <cell r="S141">
            <v>0</v>
          </cell>
          <cell r="T141">
            <v>2</v>
          </cell>
          <cell r="V141">
            <v>0</v>
          </cell>
          <cell r="W141">
            <v>0</v>
          </cell>
          <cell r="X141">
            <v>0</v>
          </cell>
          <cell r="AL141">
            <v>0</v>
          </cell>
          <cell r="AM141">
            <v>0</v>
          </cell>
          <cell r="AN141">
            <v>2</v>
          </cell>
          <cell r="AQ141">
            <v>0</v>
          </cell>
          <cell r="AR141">
            <v>0</v>
          </cell>
          <cell r="AS141">
            <v>1</v>
          </cell>
        </row>
        <row r="142">
          <cell r="H142" t="str">
            <v>EL1</v>
          </cell>
          <cell r="I142">
            <v>0</v>
          </cell>
          <cell r="J142">
            <v>0</v>
          </cell>
          <cell r="K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AL142">
            <v>0</v>
          </cell>
          <cell r="AM142">
            <v>0</v>
          </cell>
          <cell r="AN142">
            <v>0</v>
          </cell>
          <cell r="AQ142">
            <v>0</v>
          </cell>
          <cell r="AR142">
            <v>0</v>
          </cell>
          <cell r="AS142">
            <v>1</v>
          </cell>
        </row>
        <row r="143">
          <cell r="H143" t="str">
            <v>EL1</v>
          </cell>
          <cell r="I143">
            <v>0</v>
          </cell>
          <cell r="J143">
            <v>0</v>
          </cell>
          <cell r="K143">
            <v>0</v>
          </cell>
          <cell r="AL143">
            <v>0</v>
          </cell>
          <cell r="AM143">
            <v>0</v>
          </cell>
          <cell r="AN143">
            <v>0</v>
          </cell>
          <cell r="AQ143">
            <v>0</v>
          </cell>
          <cell r="AR143">
            <v>0</v>
          </cell>
          <cell r="AS143">
            <v>1</v>
          </cell>
        </row>
        <row r="144">
          <cell r="H144" t="str">
            <v>EL2</v>
          </cell>
          <cell r="I144">
            <v>0</v>
          </cell>
          <cell r="J144">
            <v>0</v>
          </cell>
          <cell r="K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AL144">
            <v>0</v>
          </cell>
          <cell r="AM144">
            <v>0</v>
          </cell>
          <cell r="AN144">
            <v>0</v>
          </cell>
          <cell r="AQ144">
            <v>0</v>
          </cell>
          <cell r="AR144">
            <v>1</v>
          </cell>
          <cell r="AS144">
            <v>2</v>
          </cell>
        </row>
        <row r="145">
          <cell r="H145" t="str">
            <v>EL1</v>
          </cell>
          <cell r="I145">
            <v>0</v>
          </cell>
          <cell r="J145">
            <v>0</v>
          </cell>
          <cell r="K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AL145">
            <v>0</v>
          </cell>
          <cell r="AM145">
            <v>0</v>
          </cell>
          <cell r="AN145">
            <v>0</v>
          </cell>
          <cell r="AQ145">
            <v>0</v>
          </cell>
          <cell r="AR145">
            <v>0</v>
          </cell>
          <cell r="AS145">
            <v>1</v>
          </cell>
        </row>
        <row r="146">
          <cell r="H146" t="str">
            <v>EL2</v>
          </cell>
          <cell r="I146">
            <v>0</v>
          </cell>
          <cell r="J146">
            <v>0</v>
          </cell>
          <cell r="K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AL146">
            <v>0</v>
          </cell>
          <cell r="AM146">
            <v>0</v>
          </cell>
          <cell r="AN146">
            <v>0</v>
          </cell>
          <cell r="AQ146">
            <v>0</v>
          </cell>
          <cell r="AR146">
            <v>0</v>
          </cell>
          <cell r="AS146">
            <v>1</v>
          </cell>
        </row>
        <row r="147">
          <cell r="H147" t="str">
            <v>EL2</v>
          </cell>
          <cell r="I147">
            <v>0</v>
          </cell>
          <cell r="J147">
            <v>0</v>
          </cell>
          <cell r="K147">
            <v>3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AL147">
            <v>0</v>
          </cell>
          <cell r="AM147">
            <v>0</v>
          </cell>
          <cell r="AN147">
            <v>0</v>
          </cell>
          <cell r="AQ147">
            <v>0</v>
          </cell>
          <cell r="AR147">
            <v>0</v>
          </cell>
          <cell r="AS147">
            <v>0</v>
          </cell>
        </row>
        <row r="148">
          <cell r="H148" t="str">
            <v>EL2</v>
          </cell>
          <cell r="I148">
            <v>0</v>
          </cell>
          <cell r="J148">
            <v>0</v>
          </cell>
          <cell r="K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AL148">
            <v>0</v>
          </cell>
          <cell r="AM148">
            <v>0</v>
          </cell>
          <cell r="AN148">
            <v>0</v>
          </cell>
          <cell r="AQ148">
            <v>0</v>
          </cell>
          <cell r="AR148">
            <v>0</v>
          </cell>
          <cell r="AS148">
            <v>1</v>
          </cell>
        </row>
        <row r="149">
          <cell r="H149" t="str">
            <v>EL1</v>
          </cell>
          <cell r="I149">
            <v>0</v>
          </cell>
          <cell r="J149">
            <v>0</v>
          </cell>
          <cell r="K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AL149">
            <v>0</v>
          </cell>
          <cell r="AM149">
            <v>0</v>
          </cell>
          <cell r="AN149">
            <v>0</v>
          </cell>
          <cell r="AQ149">
            <v>1</v>
          </cell>
          <cell r="AR149">
            <v>0</v>
          </cell>
          <cell r="AS149">
            <v>0</v>
          </cell>
        </row>
        <row r="150">
          <cell r="H150" t="str">
            <v>EL2</v>
          </cell>
          <cell r="I150">
            <v>0</v>
          </cell>
          <cell r="J150">
            <v>0</v>
          </cell>
          <cell r="K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AL150">
            <v>0</v>
          </cell>
          <cell r="AM150">
            <v>0</v>
          </cell>
          <cell r="AN150">
            <v>0</v>
          </cell>
          <cell r="AQ150">
            <v>0</v>
          </cell>
          <cell r="AR150">
            <v>0</v>
          </cell>
          <cell r="AS150">
            <v>1</v>
          </cell>
        </row>
        <row r="151">
          <cell r="H151" t="str">
            <v>EL1</v>
          </cell>
          <cell r="I151">
            <v>0</v>
          </cell>
          <cell r="J151">
            <v>0</v>
          </cell>
          <cell r="K151">
            <v>0</v>
          </cell>
          <cell r="R151">
            <v>0</v>
          </cell>
          <cell r="S151">
            <v>0</v>
          </cell>
          <cell r="T151">
            <v>2</v>
          </cell>
          <cell r="V151">
            <v>0</v>
          </cell>
          <cell r="W151">
            <v>0</v>
          </cell>
          <cell r="X151">
            <v>3</v>
          </cell>
          <cell r="AL151">
            <v>0</v>
          </cell>
          <cell r="AM151">
            <v>0</v>
          </cell>
          <cell r="AN151">
            <v>0</v>
          </cell>
          <cell r="AQ151">
            <v>0</v>
          </cell>
          <cell r="AR151">
            <v>0</v>
          </cell>
          <cell r="AS151">
            <v>1</v>
          </cell>
        </row>
        <row r="152">
          <cell r="H152" t="str">
            <v>EL2</v>
          </cell>
          <cell r="I152">
            <v>0</v>
          </cell>
          <cell r="J152">
            <v>0</v>
          </cell>
          <cell r="K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AL152">
            <v>0</v>
          </cell>
          <cell r="AM152">
            <v>0</v>
          </cell>
          <cell r="AN152">
            <v>0</v>
          </cell>
          <cell r="AQ152">
            <v>0</v>
          </cell>
          <cell r="AR152">
            <v>0</v>
          </cell>
          <cell r="AS152">
            <v>0</v>
          </cell>
        </row>
        <row r="153">
          <cell r="H153" t="str">
            <v>EL1</v>
          </cell>
          <cell r="I153">
            <v>0</v>
          </cell>
          <cell r="J153">
            <v>0</v>
          </cell>
          <cell r="K153">
            <v>0</v>
          </cell>
          <cell r="R153">
            <v>0</v>
          </cell>
          <cell r="S153">
            <v>0</v>
          </cell>
          <cell r="T153">
            <v>2</v>
          </cell>
          <cell r="V153">
            <v>3</v>
          </cell>
          <cell r="W153">
            <v>0</v>
          </cell>
          <cell r="X153">
            <v>0</v>
          </cell>
          <cell r="AL153">
            <v>2</v>
          </cell>
          <cell r="AM153">
            <v>0</v>
          </cell>
          <cell r="AN153">
            <v>0</v>
          </cell>
          <cell r="AQ153">
            <v>0</v>
          </cell>
          <cell r="AR153">
            <v>0</v>
          </cell>
          <cell r="AS153">
            <v>1</v>
          </cell>
        </row>
        <row r="154">
          <cell r="H154" t="str">
            <v>EL2</v>
          </cell>
          <cell r="I154">
            <v>0</v>
          </cell>
          <cell r="J154">
            <v>0</v>
          </cell>
          <cell r="K154">
            <v>5</v>
          </cell>
          <cell r="R154">
            <v>0</v>
          </cell>
          <cell r="S154">
            <v>0</v>
          </cell>
          <cell r="T154">
            <v>2</v>
          </cell>
          <cell r="V154">
            <v>0</v>
          </cell>
          <cell r="W154">
            <v>0</v>
          </cell>
          <cell r="X154">
            <v>0</v>
          </cell>
          <cell r="AL154">
            <v>0</v>
          </cell>
          <cell r="AM154">
            <v>0</v>
          </cell>
          <cell r="AN154">
            <v>2</v>
          </cell>
          <cell r="AQ154">
            <v>0</v>
          </cell>
          <cell r="AR154">
            <v>0</v>
          </cell>
          <cell r="AS154">
            <v>1</v>
          </cell>
        </row>
        <row r="155">
          <cell r="H155" t="str">
            <v>EL2</v>
          </cell>
          <cell r="I155">
            <v>0</v>
          </cell>
          <cell r="J155">
            <v>0</v>
          </cell>
          <cell r="K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AL155">
            <v>0</v>
          </cell>
          <cell r="AM155">
            <v>0</v>
          </cell>
          <cell r="AN155">
            <v>0</v>
          </cell>
          <cell r="AQ155">
            <v>0</v>
          </cell>
          <cell r="AR155">
            <v>0</v>
          </cell>
          <cell r="AS155">
            <v>1</v>
          </cell>
        </row>
        <row r="156">
          <cell r="H156" t="str">
            <v>EL2</v>
          </cell>
          <cell r="I156">
            <v>0</v>
          </cell>
          <cell r="J156">
            <v>6</v>
          </cell>
          <cell r="K156">
            <v>1</v>
          </cell>
          <cell r="R156">
            <v>0</v>
          </cell>
          <cell r="S156">
            <v>2</v>
          </cell>
          <cell r="T156">
            <v>0</v>
          </cell>
          <cell r="V156">
            <v>0</v>
          </cell>
          <cell r="W156">
            <v>4</v>
          </cell>
          <cell r="X156">
            <v>0</v>
          </cell>
          <cell r="AL156">
            <v>0</v>
          </cell>
          <cell r="AM156">
            <v>2</v>
          </cell>
          <cell r="AN156">
            <v>0</v>
          </cell>
          <cell r="AQ156">
            <v>0</v>
          </cell>
          <cell r="AR156">
            <v>1</v>
          </cell>
          <cell r="AS156">
            <v>0</v>
          </cell>
        </row>
        <row r="157">
          <cell r="H157" t="str">
            <v>EL1</v>
          </cell>
          <cell r="I157">
            <v>0</v>
          </cell>
          <cell r="J157">
            <v>0</v>
          </cell>
          <cell r="K157">
            <v>0</v>
          </cell>
          <cell r="R157">
            <v>2</v>
          </cell>
          <cell r="S157">
            <v>0</v>
          </cell>
          <cell r="T157">
            <v>0</v>
          </cell>
          <cell r="V157">
            <v>3</v>
          </cell>
          <cell r="W157">
            <v>0</v>
          </cell>
          <cell r="X157">
            <v>0</v>
          </cell>
          <cell r="AL157">
            <v>0</v>
          </cell>
          <cell r="AM157">
            <v>1</v>
          </cell>
          <cell r="AN157">
            <v>0</v>
          </cell>
          <cell r="AQ157">
            <v>0</v>
          </cell>
          <cell r="AR157">
            <v>0</v>
          </cell>
          <cell r="AS157">
            <v>0</v>
          </cell>
        </row>
        <row r="158">
          <cell r="H158" t="str">
            <v>EL2</v>
          </cell>
          <cell r="I158">
            <v>0</v>
          </cell>
          <cell r="J158">
            <v>0</v>
          </cell>
          <cell r="K158">
            <v>3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</v>
          </cell>
          <cell r="X158">
            <v>0</v>
          </cell>
          <cell r="AL158">
            <v>0</v>
          </cell>
          <cell r="AM158">
            <v>0</v>
          </cell>
          <cell r="AN158">
            <v>2</v>
          </cell>
          <cell r="AQ158">
            <v>0</v>
          </cell>
          <cell r="AR158">
            <v>0</v>
          </cell>
          <cell r="AS158">
            <v>0</v>
          </cell>
        </row>
        <row r="159">
          <cell r="H159" t="str">
            <v>EL1</v>
          </cell>
          <cell r="I159">
            <v>0</v>
          </cell>
          <cell r="J159">
            <v>0</v>
          </cell>
          <cell r="K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AL159">
            <v>0</v>
          </cell>
          <cell r="AM159">
            <v>0</v>
          </cell>
          <cell r="AN159">
            <v>0</v>
          </cell>
          <cell r="AQ159">
            <v>0</v>
          </cell>
          <cell r="AR159">
            <v>0</v>
          </cell>
          <cell r="AS159">
            <v>1</v>
          </cell>
        </row>
        <row r="160">
          <cell r="H160" t="str">
            <v>EL2</v>
          </cell>
          <cell r="I160">
            <v>0</v>
          </cell>
          <cell r="J160">
            <v>0</v>
          </cell>
          <cell r="K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AL160">
            <v>0</v>
          </cell>
          <cell r="AM160">
            <v>0</v>
          </cell>
          <cell r="AN160">
            <v>0</v>
          </cell>
          <cell r="AQ160">
            <v>0</v>
          </cell>
          <cell r="AR160">
            <v>1</v>
          </cell>
          <cell r="AS160">
            <v>0</v>
          </cell>
        </row>
        <row r="161">
          <cell r="H161" t="str">
            <v>EL1</v>
          </cell>
          <cell r="I161">
            <v>0</v>
          </cell>
          <cell r="J161">
            <v>0</v>
          </cell>
          <cell r="K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AL161">
            <v>0</v>
          </cell>
          <cell r="AM161">
            <v>0</v>
          </cell>
          <cell r="AN161">
            <v>0</v>
          </cell>
          <cell r="AQ161">
            <v>0</v>
          </cell>
          <cell r="AR161">
            <v>0</v>
          </cell>
        </row>
        <row r="162">
          <cell r="H162" t="str">
            <v>EL2</v>
          </cell>
          <cell r="I162">
            <v>0</v>
          </cell>
          <cell r="J162">
            <v>0</v>
          </cell>
          <cell r="K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AL162">
            <v>0</v>
          </cell>
          <cell r="AM162">
            <v>0</v>
          </cell>
          <cell r="AN162">
            <v>0</v>
          </cell>
          <cell r="AQ162">
            <v>1</v>
          </cell>
          <cell r="AR162">
            <v>0</v>
          </cell>
          <cell r="AS162">
            <v>0</v>
          </cell>
        </row>
        <row r="163">
          <cell r="H163" t="str">
            <v>EL2</v>
          </cell>
          <cell r="I163">
            <v>0</v>
          </cell>
          <cell r="J163">
            <v>0</v>
          </cell>
          <cell r="K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AL163">
            <v>0</v>
          </cell>
          <cell r="AM163">
            <v>0</v>
          </cell>
          <cell r="AN163">
            <v>0</v>
          </cell>
          <cell r="AQ163">
            <v>0</v>
          </cell>
          <cell r="AR163">
            <v>0</v>
          </cell>
          <cell r="AS163">
            <v>1</v>
          </cell>
        </row>
        <row r="164">
          <cell r="H164" t="str">
            <v>EL1</v>
          </cell>
          <cell r="I164">
            <v>0</v>
          </cell>
          <cell r="J164">
            <v>0</v>
          </cell>
          <cell r="K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AL164">
            <v>0</v>
          </cell>
          <cell r="AM164">
            <v>0</v>
          </cell>
          <cell r="AN164">
            <v>0</v>
          </cell>
          <cell r="AQ164">
            <v>0</v>
          </cell>
          <cell r="AR164">
            <v>0</v>
          </cell>
          <cell r="AS164">
            <v>1</v>
          </cell>
        </row>
        <row r="165">
          <cell r="H165" t="str">
            <v>EL1</v>
          </cell>
          <cell r="I165">
            <v>0</v>
          </cell>
          <cell r="J165">
            <v>0</v>
          </cell>
          <cell r="K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AL165">
            <v>0</v>
          </cell>
          <cell r="AM165">
            <v>0</v>
          </cell>
          <cell r="AN165">
            <v>0</v>
          </cell>
          <cell r="AQ165">
            <v>0</v>
          </cell>
          <cell r="AR165">
            <v>0</v>
          </cell>
          <cell r="AS165">
            <v>1</v>
          </cell>
        </row>
        <row r="166">
          <cell r="H166" t="str">
            <v>EL2</v>
          </cell>
          <cell r="I166">
            <v>0</v>
          </cell>
          <cell r="J166">
            <v>0</v>
          </cell>
          <cell r="K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AL166">
            <v>0</v>
          </cell>
          <cell r="AM166">
            <v>0</v>
          </cell>
          <cell r="AN166">
            <v>0</v>
          </cell>
          <cell r="AQ166">
            <v>0</v>
          </cell>
          <cell r="AR166">
            <v>0</v>
          </cell>
          <cell r="AS166">
            <v>1</v>
          </cell>
        </row>
        <row r="167">
          <cell r="H167" t="str">
            <v>EL1</v>
          </cell>
          <cell r="I167">
            <v>0</v>
          </cell>
          <cell r="J167">
            <v>0</v>
          </cell>
          <cell r="K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AL167">
            <v>0</v>
          </cell>
          <cell r="AM167">
            <v>0</v>
          </cell>
          <cell r="AN167">
            <v>0</v>
          </cell>
          <cell r="AQ167">
            <v>0</v>
          </cell>
          <cell r="AR167">
            <v>0</v>
          </cell>
          <cell r="AS167">
            <v>1</v>
          </cell>
        </row>
        <row r="168">
          <cell r="H168" t="str">
            <v>EL1</v>
          </cell>
          <cell r="I168">
            <v>0</v>
          </cell>
          <cell r="J168">
            <v>0</v>
          </cell>
          <cell r="K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AL168">
            <v>0</v>
          </cell>
          <cell r="AM168">
            <v>0</v>
          </cell>
          <cell r="AN168">
            <v>0</v>
          </cell>
          <cell r="AQ168">
            <v>0</v>
          </cell>
          <cell r="AR168">
            <v>0</v>
          </cell>
          <cell r="AS168">
            <v>1</v>
          </cell>
        </row>
        <row r="169">
          <cell r="H169" t="str">
            <v>EL1</v>
          </cell>
          <cell r="I169">
            <v>0</v>
          </cell>
          <cell r="J169">
            <v>0</v>
          </cell>
          <cell r="K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AL169">
            <v>0</v>
          </cell>
          <cell r="AM169">
            <v>0</v>
          </cell>
          <cell r="AN169">
            <v>0</v>
          </cell>
          <cell r="AQ169">
            <v>0</v>
          </cell>
          <cell r="AR169">
            <v>0</v>
          </cell>
          <cell r="AS169">
            <v>1</v>
          </cell>
        </row>
        <row r="170">
          <cell r="H170" t="str">
            <v>EL1</v>
          </cell>
          <cell r="I170">
            <v>0</v>
          </cell>
          <cell r="J170">
            <v>0</v>
          </cell>
          <cell r="K170">
            <v>0</v>
          </cell>
          <cell r="R170">
            <v>0</v>
          </cell>
          <cell r="S170">
            <v>0</v>
          </cell>
          <cell r="T170">
            <v>1</v>
          </cell>
          <cell r="V170">
            <v>0</v>
          </cell>
          <cell r="W170">
            <v>0</v>
          </cell>
          <cell r="X170">
            <v>1</v>
          </cell>
          <cell r="AL170">
            <v>0</v>
          </cell>
          <cell r="AM170">
            <v>0</v>
          </cell>
          <cell r="AN170">
            <v>1</v>
          </cell>
          <cell r="AQ170">
            <v>0</v>
          </cell>
          <cell r="AR170">
            <v>0</v>
          </cell>
          <cell r="AS170">
            <v>1</v>
          </cell>
        </row>
        <row r="171">
          <cell r="H171" t="str">
            <v>EL1</v>
          </cell>
          <cell r="I171">
            <v>0</v>
          </cell>
          <cell r="J171">
            <v>0</v>
          </cell>
          <cell r="K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AL171">
            <v>0</v>
          </cell>
          <cell r="AM171">
            <v>0</v>
          </cell>
          <cell r="AN171">
            <v>0</v>
          </cell>
          <cell r="AQ171">
            <v>0</v>
          </cell>
          <cell r="AR171">
            <v>0</v>
          </cell>
          <cell r="AS171">
            <v>2</v>
          </cell>
        </row>
        <row r="172">
          <cell r="H172" t="str">
            <v>EL1</v>
          </cell>
          <cell r="I172">
            <v>0</v>
          </cell>
          <cell r="J172">
            <v>0</v>
          </cell>
          <cell r="K172">
            <v>0</v>
          </cell>
          <cell r="R172">
            <v>2</v>
          </cell>
          <cell r="S172">
            <v>0</v>
          </cell>
          <cell r="T172">
            <v>0</v>
          </cell>
          <cell r="V172">
            <v>6</v>
          </cell>
          <cell r="W172">
            <v>0</v>
          </cell>
          <cell r="X172">
            <v>0</v>
          </cell>
          <cell r="AL172">
            <v>2</v>
          </cell>
          <cell r="AM172">
            <v>0</v>
          </cell>
          <cell r="AN172">
            <v>0</v>
          </cell>
          <cell r="AQ172">
            <v>0</v>
          </cell>
          <cell r="AR172">
            <v>0</v>
          </cell>
          <cell r="AS172">
            <v>1</v>
          </cell>
        </row>
        <row r="173">
          <cell r="H173" t="str">
            <v>EL1</v>
          </cell>
          <cell r="I173">
            <v>0</v>
          </cell>
          <cell r="J173">
            <v>0</v>
          </cell>
          <cell r="K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AL173">
            <v>0</v>
          </cell>
          <cell r="AM173">
            <v>0</v>
          </cell>
          <cell r="AN173">
            <v>2</v>
          </cell>
          <cell r="AQ173">
            <v>0</v>
          </cell>
          <cell r="AR173">
            <v>0</v>
          </cell>
          <cell r="AS173">
            <v>1</v>
          </cell>
        </row>
        <row r="174">
          <cell r="H174" t="str">
            <v>EL2</v>
          </cell>
          <cell r="I174">
            <v>0</v>
          </cell>
          <cell r="J174">
            <v>0</v>
          </cell>
          <cell r="K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AL174">
            <v>0</v>
          </cell>
          <cell r="AM174">
            <v>0</v>
          </cell>
          <cell r="AN174">
            <v>0</v>
          </cell>
          <cell r="AQ174">
            <v>0</v>
          </cell>
          <cell r="AR174">
            <v>0</v>
          </cell>
          <cell r="AS174">
            <v>1</v>
          </cell>
        </row>
        <row r="175">
          <cell r="H175" t="str">
            <v>EL1</v>
          </cell>
          <cell r="I175">
            <v>0</v>
          </cell>
          <cell r="J175">
            <v>0</v>
          </cell>
          <cell r="K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AL175">
            <v>0</v>
          </cell>
          <cell r="AM175">
            <v>0</v>
          </cell>
          <cell r="AN175">
            <v>0</v>
          </cell>
          <cell r="AQ175">
            <v>0</v>
          </cell>
          <cell r="AR175">
            <v>0</v>
          </cell>
        </row>
        <row r="176">
          <cell r="H176" t="str">
            <v>EL1</v>
          </cell>
          <cell r="I176">
            <v>0</v>
          </cell>
          <cell r="J176">
            <v>0</v>
          </cell>
          <cell r="K176">
            <v>0</v>
          </cell>
          <cell r="R176">
            <v>2</v>
          </cell>
          <cell r="S176">
            <v>0</v>
          </cell>
          <cell r="T176">
            <v>0</v>
          </cell>
          <cell r="V176">
            <v>4</v>
          </cell>
          <cell r="W176">
            <v>0</v>
          </cell>
          <cell r="X176">
            <v>0</v>
          </cell>
          <cell r="AL176">
            <v>2</v>
          </cell>
          <cell r="AM176">
            <v>0</v>
          </cell>
          <cell r="AN176">
            <v>0</v>
          </cell>
          <cell r="AQ176">
            <v>0</v>
          </cell>
          <cell r="AR176">
            <v>0</v>
          </cell>
          <cell r="AS176">
            <v>1</v>
          </cell>
        </row>
        <row r="177">
          <cell r="H177" t="str">
            <v>EL1</v>
          </cell>
          <cell r="I177">
            <v>0</v>
          </cell>
          <cell r="J177">
            <v>0</v>
          </cell>
          <cell r="K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AL177">
            <v>0</v>
          </cell>
          <cell r="AM177">
            <v>0</v>
          </cell>
          <cell r="AN177">
            <v>0</v>
          </cell>
          <cell r="AQ177">
            <v>0</v>
          </cell>
          <cell r="AR177">
            <v>0</v>
          </cell>
          <cell r="AS177">
            <v>1</v>
          </cell>
        </row>
        <row r="178">
          <cell r="H178" t="str">
            <v>EL1</v>
          </cell>
          <cell r="I178">
            <v>0</v>
          </cell>
          <cell r="J178">
            <v>0</v>
          </cell>
          <cell r="K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AL178">
            <v>0</v>
          </cell>
          <cell r="AM178">
            <v>0</v>
          </cell>
          <cell r="AN178">
            <v>0</v>
          </cell>
          <cell r="AQ178">
            <v>0</v>
          </cell>
          <cell r="AR178">
            <v>0</v>
          </cell>
          <cell r="AS178">
            <v>1</v>
          </cell>
        </row>
        <row r="179">
          <cell r="H179" t="str">
            <v>EL1</v>
          </cell>
          <cell r="I179">
            <v>0</v>
          </cell>
          <cell r="J179">
            <v>0</v>
          </cell>
          <cell r="K179">
            <v>0</v>
          </cell>
          <cell r="R179">
            <v>0</v>
          </cell>
          <cell r="S179">
            <v>2</v>
          </cell>
          <cell r="T179">
            <v>0</v>
          </cell>
          <cell r="V179">
            <v>0</v>
          </cell>
          <cell r="W179">
            <v>2</v>
          </cell>
          <cell r="X179">
            <v>0</v>
          </cell>
          <cell r="AL179">
            <v>0</v>
          </cell>
          <cell r="AM179">
            <v>2</v>
          </cell>
          <cell r="AN179">
            <v>0</v>
          </cell>
          <cell r="AQ179">
            <v>0</v>
          </cell>
          <cell r="AR179">
            <v>0</v>
          </cell>
          <cell r="AS179">
            <v>1</v>
          </cell>
        </row>
      </sheetData>
      <sheetData sheetId="6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Asten St.Florian</v>
          </cell>
        </row>
        <row r="21">
          <cell r="H21" t="str">
            <v>Attnang Puchheim</v>
          </cell>
        </row>
        <row r="22">
          <cell r="H22" t="str">
            <v>St. Andrä - Wördern</v>
          </cell>
        </row>
        <row r="23">
          <cell r="H23" t="str">
            <v>Üst. St. Andrä - Wördern 2</v>
          </cell>
        </row>
        <row r="24">
          <cell r="H24" t="str">
            <v>Baden Fbf.</v>
          </cell>
        </row>
        <row r="25">
          <cell r="H25" t="str">
            <v>Bregenz</v>
          </cell>
        </row>
        <row r="26">
          <cell r="H26" t="str">
            <v>Bruck a. L.</v>
          </cell>
        </row>
        <row r="27">
          <cell r="H27" t="str">
            <v>Bruck a d Mur</v>
          </cell>
        </row>
        <row r="28">
          <cell r="H28" t="str">
            <v>Breitenschützing</v>
          </cell>
        </row>
        <row r="29">
          <cell r="H29" t="str">
            <v>Brixlegg</v>
          </cell>
        </row>
        <row r="30">
          <cell r="H30" t="str">
            <v>Brunn-Maria Enzersdorf</v>
          </cell>
        </row>
        <row r="31">
          <cell r="H31" t="str">
            <v>Bad Vöslau</v>
          </cell>
        </row>
        <row r="32">
          <cell r="H32" t="str">
            <v>ÜST Schärding 3</v>
          </cell>
        </row>
        <row r="33">
          <cell r="H33" t="str">
            <v>Dalaas</v>
          </cell>
        </row>
        <row r="34">
          <cell r="H34" t="str">
            <v>Dorfgastein</v>
          </cell>
        </row>
        <row r="35">
          <cell r="H35" t="str">
            <v>Wien Donaukaibf.</v>
          </cell>
        </row>
        <row r="36">
          <cell r="H36" t="str">
            <v>Dornbirn</v>
          </cell>
        </row>
        <row r="37">
          <cell r="H37" t="str">
            <v>Wien Erdbergerlände</v>
          </cell>
        </row>
        <row r="38">
          <cell r="H38" t="str">
            <v>Fieberbrunn</v>
          </cell>
        </row>
        <row r="39">
          <cell r="H39" t="str">
            <v>Frankenmarkt</v>
          </cell>
        </row>
        <row r="40">
          <cell r="H40" t="str">
            <v>Freistadt</v>
          </cell>
        </row>
        <row r="41">
          <cell r="H41" t="str">
            <v>Frättingsdorf</v>
          </cell>
        </row>
        <row r="42">
          <cell r="H42" t="str">
            <v>Fritzens-Wattens</v>
          </cell>
        </row>
        <row r="43">
          <cell r="H43" t="str">
            <v>Flughafen Wien-Schwechat</v>
          </cell>
        </row>
        <row r="44">
          <cell r="H44" t="str">
            <v>Göpfritz</v>
          </cell>
        </row>
        <row r="45">
          <cell r="H45" t="str">
            <v>Golling</v>
          </cell>
        </row>
        <row r="46">
          <cell r="H46" t="str">
            <v>Sulzau</v>
          </cell>
        </row>
        <row r="47">
          <cell r="H47" t="str">
            <v>Grieskirchen - Gallspach</v>
          </cell>
        </row>
        <row r="48">
          <cell r="H48" t="str">
            <v>Gloggnitz</v>
          </cell>
        </row>
        <row r="49">
          <cell r="H49" t="str">
            <v>Gramatneusiedl</v>
          </cell>
        </row>
        <row r="50">
          <cell r="H50" t="str">
            <v>Götzendorf2</v>
          </cell>
        </row>
        <row r="51">
          <cell r="H51" t="str">
            <v>Götzendorf</v>
          </cell>
        </row>
        <row r="52">
          <cell r="H52" t="str">
            <v>Göllersdorf</v>
          </cell>
        </row>
        <row r="53">
          <cell r="H53" t="str">
            <v>Großreifling</v>
          </cell>
        </row>
        <row r="54">
          <cell r="H54" t="str">
            <v>Guntersdorf</v>
          </cell>
        </row>
        <row r="55">
          <cell r="H55" t="str">
            <v>Haiding</v>
          </cell>
        </row>
        <row r="56">
          <cell r="H56" t="str">
            <v>Hochfilzen</v>
          </cell>
        </row>
        <row r="57">
          <cell r="H57" t="str">
            <v>Bad Hofgastein</v>
          </cell>
        </row>
        <row r="58">
          <cell r="H58" t="str">
            <v>Hötzelsdorf - Geras</v>
          </cell>
        </row>
        <row r="59">
          <cell r="H59" t="str">
            <v>Hieflau</v>
          </cell>
        </row>
        <row r="60">
          <cell r="H60" t="str">
            <v>Hall/Tirol Fbhf</v>
          </cell>
        </row>
        <row r="61">
          <cell r="H61" t="str">
            <v>Himberg</v>
          </cell>
        </row>
        <row r="62">
          <cell r="H62" t="str">
            <v>Hall/Tirol Pbhf</v>
          </cell>
        </row>
        <row r="63">
          <cell r="H63" t="str">
            <v>Hallein</v>
          </cell>
        </row>
        <row r="64">
          <cell r="H64" t="str">
            <v>Hetzmannsdorf - Wullersdorf</v>
          </cell>
        </row>
        <row r="65">
          <cell r="H65" t="str">
            <v>Hernals</v>
          </cell>
        </row>
        <row r="66">
          <cell r="H66" t="str">
            <v>Herzogenburg</v>
          </cell>
        </row>
        <row r="67">
          <cell r="H67" t="str">
            <v>Hopfgarten</v>
          </cell>
        </row>
        <row r="68">
          <cell r="H68" t="str">
            <v>Heiligenstadt</v>
          </cell>
        </row>
        <row r="69">
          <cell r="H69" t="str">
            <v>Hausleiten</v>
          </cell>
        </row>
        <row r="70">
          <cell r="H70" t="str">
            <v>Blumental</v>
          </cell>
        </row>
        <row r="71">
          <cell r="H71" t="str">
            <v>Irnfritz</v>
          </cell>
        </row>
        <row r="72">
          <cell r="H72" t="str">
            <v>Inzersdorf Ort</v>
          </cell>
        </row>
        <row r="73">
          <cell r="H73" t="str">
            <v>Jenbach</v>
          </cell>
        </row>
        <row r="74">
          <cell r="H74" t="str">
            <v>Judenburg</v>
          </cell>
        </row>
        <row r="75">
          <cell r="H75" t="str">
            <v>St. Johann in Tirol</v>
          </cell>
        </row>
        <row r="76">
          <cell r="H76" t="str">
            <v>Kufstein</v>
          </cell>
        </row>
        <row r="77">
          <cell r="H77" t="str">
            <v>Kapfenberg</v>
          </cell>
        </row>
        <row r="78">
          <cell r="H78" t="str">
            <v>Knittelfeld</v>
          </cell>
        </row>
        <row r="79">
          <cell r="H79" t="str">
            <v>Klosterneuburg - Weidling</v>
          </cell>
        </row>
        <row r="80">
          <cell r="H80" t="str">
            <v>Kefermarkt</v>
          </cell>
        </row>
        <row r="81">
          <cell r="H81" t="str">
            <v>Kleinreifling</v>
          </cell>
        </row>
        <row r="82">
          <cell r="H82" t="str">
            <v>Kirchbichl</v>
          </cell>
        </row>
        <row r="83">
          <cell r="H83" t="str">
            <v>Kirchberg i. T.</v>
          </cell>
        </row>
        <row r="84">
          <cell r="H84" t="str">
            <v>Klein Schwechat</v>
          </cell>
        </row>
        <row r="85">
          <cell r="H85" t="str">
            <v>Kundl</v>
          </cell>
        </row>
        <row r="86">
          <cell r="H86" t="str">
            <v>Krems a.d. Donau</v>
          </cell>
        </row>
        <row r="87">
          <cell r="H87" t="str">
            <v>Linz-Kleinmünchen</v>
          </cell>
        </row>
        <row r="88">
          <cell r="H88" t="str">
            <v>Kritzendorf</v>
          </cell>
        </row>
        <row r="89">
          <cell r="H89" t="str">
            <v>Kritzendorf 1</v>
          </cell>
        </row>
        <row r="90">
          <cell r="H90" t="str">
            <v>Kitzbühel</v>
          </cell>
        </row>
        <row r="91">
          <cell r="H91" t="str">
            <v>BFZ Linz 3 (Zelle 3)</v>
          </cell>
        </row>
        <row r="92">
          <cell r="H92" t="str">
            <v>Lambach</v>
          </cell>
        </row>
        <row r="93">
          <cell r="H93" t="str">
            <v>Langen am Arlberg</v>
          </cell>
        </row>
        <row r="94">
          <cell r="H94" t="str">
            <v>Leobersdorf</v>
          </cell>
        </row>
        <row r="95">
          <cell r="H95" t="str">
            <v>Leoben Hbf</v>
          </cell>
        </row>
        <row r="96">
          <cell r="H96" t="str">
            <v>Liefering</v>
          </cell>
        </row>
        <row r="97">
          <cell r="H97" t="str">
            <v>Liesing</v>
          </cell>
        </row>
        <row r="98">
          <cell r="H98" t="str">
            <v>Loosdorf</v>
          </cell>
        </row>
        <row r="99">
          <cell r="H99" t="str">
            <v>Linz Vbf. Nord</v>
          </cell>
        </row>
        <row r="100">
          <cell r="H100" t="str">
            <v>Linz Vbf. Süd</v>
          </cell>
        </row>
        <row r="101">
          <cell r="H101" t="str">
            <v>Linz Hbf.</v>
          </cell>
        </row>
        <row r="102">
          <cell r="H102" t="str">
            <v>St. Michael</v>
          </cell>
        </row>
        <row r="103">
          <cell r="H103" t="str">
            <v>Marchegg</v>
          </cell>
        </row>
        <row r="104">
          <cell r="H104" t="str">
            <v>Mistelbach</v>
          </cell>
        </row>
        <row r="105">
          <cell r="H105" t="str">
            <v>Mödling</v>
          </cell>
        </row>
        <row r="106">
          <cell r="H106" t="str">
            <v>Mödling 2</v>
          </cell>
        </row>
        <row r="107">
          <cell r="H107" t="str">
            <v>Mürzzuschlag</v>
          </cell>
        </row>
        <row r="108">
          <cell r="H108" t="str">
            <v>Neubau - Kreutzstetten</v>
          </cell>
        </row>
        <row r="109">
          <cell r="H109" t="str">
            <v>Wr. Neustadt</v>
          </cell>
        </row>
        <row r="110">
          <cell r="H110" t="str">
            <v>Üst Nb2</v>
          </cell>
        </row>
        <row r="111">
          <cell r="H111" t="str">
            <v>Neumarkt - Kallham</v>
          </cell>
        </row>
        <row r="112">
          <cell r="H112" t="str">
            <v>Steindorf bei Straßwalchen</v>
          </cell>
        </row>
        <row r="113">
          <cell r="H113" t="str">
            <v>Wien Hbf-Autoreisezuganlage</v>
          </cell>
        </row>
        <row r="114">
          <cell r="H114" t="str">
            <v>Hollabrunn</v>
          </cell>
        </row>
        <row r="115">
          <cell r="H115" t="str">
            <v>ÖMV</v>
          </cell>
        </row>
        <row r="116">
          <cell r="H116" t="str">
            <v>St. Pölten Hbf.</v>
          </cell>
        </row>
        <row r="117">
          <cell r="H117" t="str">
            <v>Pians</v>
          </cell>
        </row>
        <row r="118">
          <cell r="H118" t="str">
            <v>Pernegg</v>
          </cell>
        </row>
        <row r="119">
          <cell r="H119" t="str">
            <v>Payerbach-Reichenau</v>
          </cell>
        </row>
        <row r="120">
          <cell r="H120" t="str">
            <v>Pregarten</v>
          </cell>
        </row>
        <row r="121">
          <cell r="H121" t="str">
            <v>Pürbach - Schrems</v>
          </cell>
        </row>
        <row r="122">
          <cell r="H122" t="str">
            <v>Retz</v>
          </cell>
        </row>
        <row r="123">
          <cell r="H123" t="str">
            <v>Raasdorf</v>
          </cell>
        </row>
        <row r="124">
          <cell r="H124" t="str">
            <v>Riedau</v>
          </cell>
        </row>
        <row r="125">
          <cell r="H125" t="str">
            <v>Radfeld</v>
          </cell>
        </row>
        <row r="126">
          <cell r="H126" t="str">
            <v>Stainach - Irdning</v>
          </cell>
        </row>
        <row r="127">
          <cell r="H127" t="str">
            <v>Riedau</v>
          </cell>
        </row>
        <row r="128">
          <cell r="H128" t="str">
            <v>Redl - Zipf</v>
          </cell>
        </row>
        <row r="129">
          <cell r="H129" t="str">
            <v>BFZ Salzburg 1 (Zelle 1)</v>
          </cell>
        </row>
        <row r="130">
          <cell r="H130" t="str">
            <v>BFZ Salzburg 2 (Zelle 2)</v>
          </cell>
        </row>
        <row r="131">
          <cell r="H131" t="str">
            <v>BFZ Salzburg 3 (Zelle 3)</v>
          </cell>
        </row>
        <row r="132">
          <cell r="H132" t="str">
            <v>BFZ Salzburg 4 (Zelle 4)</v>
          </cell>
        </row>
        <row r="133">
          <cell r="H133" t="str">
            <v>Saalfelden</v>
          </cell>
        </row>
        <row r="134">
          <cell r="H134" t="str">
            <v>Simmering Aspangbahn</v>
          </cell>
        </row>
        <row r="135">
          <cell r="H135" t="str">
            <v>Üst Saalfelden 2</v>
          </cell>
        </row>
        <row r="136">
          <cell r="H136" t="str">
            <v>Salzburg Hbf</v>
          </cell>
        </row>
        <row r="137">
          <cell r="H137" t="str">
            <v>Siebenbrunn-Leopoldsdorf</v>
          </cell>
        </row>
        <row r="138">
          <cell r="H138" t="str">
            <v>Schärding</v>
          </cell>
        </row>
        <row r="139">
          <cell r="H139" t="str">
            <v>Seekirchen am Wallersee</v>
          </cell>
        </row>
        <row r="140">
          <cell r="H140" t="str">
            <v>St. Georgen/Gusen</v>
          </cell>
        </row>
        <row r="141">
          <cell r="H141" t="str">
            <v>Sierndorf</v>
          </cell>
        </row>
        <row r="142">
          <cell r="H142" t="str">
            <v>Summerau</v>
          </cell>
        </row>
        <row r="143">
          <cell r="H143" t="str">
            <v>Stans</v>
          </cell>
        </row>
        <row r="144">
          <cell r="H144" t="str">
            <v>Spital am Pyhrn</v>
          </cell>
        </row>
        <row r="145">
          <cell r="H145" t="str">
            <v>Spital am Semmering</v>
          </cell>
        </row>
        <row r="146">
          <cell r="H146" t="str">
            <v>Salzburg-Gnigl</v>
          </cell>
        </row>
        <row r="147">
          <cell r="H147" t="str">
            <v>Schlierbach</v>
          </cell>
        </row>
        <row r="148">
          <cell r="H148" t="str">
            <v>Stadlau</v>
          </cell>
        </row>
        <row r="149">
          <cell r="H149" t="str">
            <v>Statzendorf-Paudorf</v>
          </cell>
        </row>
        <row r="150">
          <cell r="H150" t="str">
            <v>Süßenbrunn</v>
          </cell>
        </row>
        <row r="151">
          <cell r="H151" t="str">
            <v>Süßenbrunn ESTW</v>
          </cell>
        </row>
        <row r="152">
          <cell r="H152" t="str">
            <v>Schwaz</v>
          </cell>
        </row>
        <row r="153">
          <cell r="H153" t="str">
            <v>Schwarzach St.Veit</v>
          </cell>
        </row>
        <row r="154">
          <cell r="H154" t="str">
            <v>Schwarzenau</v>
          </cell>
        </row>
        <row r="155">
          <cell r="H155" t="str">
            <v>Steyregg</v>
          </cell>
        </row>
        <row r="156">
          <cell r="H156" t="str">
            <v>Timelkam</v>
          </cell>
        </row>
        <row r="157">
          <cell r="H157" t="str">
            <v>Taufkirchen a. d. Pram</v>
          </cell>
        </row>
        <row r="158">
          <cell r="H158" t="str">
            <v>Traisen</v>
          </cell>
        </row>
        <row r="159">
          <cell r="H159" t="str">
            <v>Wien Donauuferbf</v>
          </cell>
        </row>
        <row r="160">
          <cell r="H160" t="str">
            <v>Lustenau</v>
          </cell>
        </row>
        <row r="161">
          <cell r="H161" t="str">
            <v>Vitis</v>
          </cell>
        </row>
        <row r="162">
          <cell r="H162" t="str">
            <v>Vöcklabruck</v>
          </cell>
        </row>
        <row r="163">
          <cell r="H163" t="str">
            <v>Völs</v>
          </cell>
        </row>
        <row r="164">
          <cell r="H164" t="str">
            <v>Vöcklamarkt</v>
          </cell>
        </row>
        <row r="165">
          <cell r="H165" t="str">
            <v>Woergl</v>
          </cell>
        </row>
        <row r="166">
          <cell r="H166" t="str">
            <v>Bad Schallerbach - Wallern</v>
          </cell>
        </row>
        <row r="167">
          <cell r="H167" t="str">
            <v>Wartberg / Krems</v>
          </cell>
        </row>
        <row r="168">
          <cell r="H168" t="str">
            <v>Wald / Schoberpass</v>
          </cell>
        </row>
        <row r="169">
          <cell r="H169" t="str">
            <v>Wien Südbf Ostseite</v>
          </cell>
        </row>
        <row r="170">
          <cell r="H170" t="str">
            <v>Wels Hbf.</v>
          </cell>
        </row>
        <row r="171">
          <cell r="H171" t="str">
            <v>Wels Vbf.</v>
          </cell>
        </row>
        <row r="172">
          <cell r="H172" t="str">
            <v>Westendorf</v>
          </cell>
        </row>
        <row r="173">
          <cell r="H173" t="str">
            <v>Wilhelmsburg / Traisen</v>
          </cell>
        </row>
        <row r="174">
          <cell r="H174" t="str">
            <v>Wolfurt</v>
          </cell>
        </row>
        <row r="175">
          <cell r="H175" t="str">
            <v>Wolkersdorf</v>
          </cell>
        </row>
        <row r="176">
          <cell r="H176" t="str">
            <v>Wien Brigittenau</v>
          </cell>
        </row>
        <row r="177">
          <cell r="H177" t="str">
            <v>Zeltweg</v>
          </cell>
        </row>
      </sheetData>
      <sheetData sheetId="7">
        <row r="15">
          <cell r="H15" t="str">
            <v>Andorf</v>
          </cell>
        </row>
        <row r="16">
          <cell r="H16" t="str">
            <v>Absdorf - Hippersdorf</v>
          </cell>
        </row>
        <row r="17">
          <cell r="H17" t="str">
            <v>Salzburg-Aigen</v>
          </cell>
        </row>
        <row r="18">
          <cell r="H18" t="str">
            <v>Wien Albern Hafen</v>
          </cell>
        </row>
        <row r="19">
          <cell r="H19" t="str">
            <v>Allentsteig</v>
          </cell>
        </row>
        <row r="20">
          <cell r="H20" t="str">
            <v>Asten St.Florian</v>
          </cell>
        </row>
        <row r="21">
          <cell r="H21" t="str">
            <v>Attnang Puchheim</v>
          </cell>
        </row>
        <row r="22">
          <cell r="H22" t="str">
            <v>St. Andrä - Wördern</v>
          </cell>
        </row>
        <row r="23">
          <cell r="H23" t="str">
            <v>Üst. St. Andrä - Wördern 2</v>
          </cell>
        </row>
        <row r="24">
          <cell r="H24" t="str">
            <v>Baden Fbf.</v>
          </cell>
        </row>
        <row r="25">
          <cell r="H25" t="str">
            <v>Bregenz</v>
          </cell>
        </row>
        <row r="26">
          <cell r="H26" t="str">
            <v>Bruck a. L.</v>
          </cell>
        </row>
        <row r="27">
          <cell r="H27" t="str">
            <v>Bruck a d Mur</v>
          </cell>
        </row>
        <row r="28">
          <cell r="H28" t="str">
            <v>Breitenschützing</v>
          </cell>
        </row>
        <row r="29">
          <cell r="H29" t="str">
            <v>Brixlegg</v>
          </cell>
        </row>
        <row r="30">
          <cell r="H30" t="str">
            <v>Brunn-Maria Enzersdorf</v>
          </cell>
        </row>
        <row r="31">
          <cell r="H31" t="str">
            <v>Bad Vöslau</v>
          </cell>
        </row>
        <row r="32">
          <cell r="H32" t="str">
            <v>ÜST Schärding 3</v>
          </cell>
        </row>
        <row r="33">
          <cell r="H33" t="str">
            <v>Dalaas</v>
          </cell>
        </row>
        <row r="34">
          <cell r="H34" t="str">
            <v>Dorfgastein</v>
          </cell>
        </row>
        <row r="35">
          <cell r="H35" t="str">
            <v>Wien Donaukaibf.</v>
          </cell>
        </row>
        <row r="36">
          <cell r="H36" t="str">
            <v>Dornbirn</v>
          </cell>
        </row>
        <row r="37">
          <cell r="H37" t="str">
            <v>Wien Erdbergerlände</v>
          </cell>
        </row>
        <row r="38">
          <cell r="H38" t="str">
            <v>Fieberbrunn</v>
          </cell>
        </row>
        <row r="39">
          <cell r="H39" t="str">
            <v>Frankenmarkt</v>
          </cell>
        </row>
        <row r="40">
          <cell r="H40" t="str">
            <v>Freistadt</v>
          </cell>
        </row>
        <row r="41">
          <cell r="H41" t="str">
            <v>Frättingsdorf</v>
          </cell>
        </row>
        <row r="42">
          <cell r="H42" t="str">
            <v>Fritzens-Wattens</v>
          </cell>
        </row>
        <row r="43">
          <cell r="H43" t="str">
            <v>Flughafen Wien-Schwechat</v>
          </cell>
        </row>
        <row r="44">
          <cell r="H44" t="str">
            <v>Göpfritz</v>
          </cell>
        </row>
        <row r="45">
          <cell r="H45" t="str">
            <v>Golling</v>
          </cell>
        </row>
        <row r="46">
          <cell r="H46" t="str">
            <v>Sulzau</v>
          </cell>
        </row>
        <row r="47">
          <cell r="H47" t="str">
            <v>Grieskirchen - Gallspach</v>
          </cell>
        </row>
        <row r="48">
          <cell r="H48" t="str">
            <v>Gloggnitz</v>
          </cell>
        </row>
        <row r="49">
          <cell r="H49" t="str">
            <v>Gramatneusiedl</v>
          </cell>
        </row>
        <row r="50">
          <cell r="H50" t="str">
            <v>Götzendorf2</v>
          </cell>
        </row>
        <row r="51">
          <cell r="H51" t="str">
            <v>Götzendorf</v>
          </cell>
        </row>
        <row r="52">
          <cell r="H52" t="str">
            <v>Göllersdorf</v>
          </cell>
        </row>
        <row r="53">
          <cell r="H53" t="str">
            <v>Großreifling</v>
          </cell>
        </row>
        <row r="54">
          <cell r="H54" t="str">
            <v>Guntersdorf</v>
          </cell>
        </row>
        <row r="55">
          <cell r="H55" t="str">
            <v>Haiding</v>
          </cell>
        </row>
        <row r="56">
          <cell r="H56" t="str">
            <v>Hochfilzen</v>
          </cell>
        </row>
        <row r="57">
          <cell r="H57" t="str">
            <v>Bad Hofgastein</v>
          </cell>
        </row>
        <row r="58">
          <cell r="H58" t="str">
            <v>Hötzelsdorf - Geras</v>
          </cell>
        </row>
        <row r="59">
          <cell r="H59" t="str">
            <v>Hieflau</v>
          </cell>
        </row>
        <row r="60">
          <cell r="H60" t="str">
            <v>Hall/Tirol Fbhf</v>
          </cell>
        </row>
        <row r="61">
          <cell r="H61" t="str">
            <v>Himberg</v>
          </cell>
        </row>
        <row r="62">
          <cell r="H62" t="str">
            <v>Hall/Tirol Pbhf</v>
          </cell>
        </row>
        <row r="63">
          <cell r="H63" t="str">
            <v>Hallein</v>
          </cell>
        </row>
        <row r="64">
          <cell r="H64" t="str">
            <v>Hetzmannsdorf - Wullersdorf</v>
          </cell>
        </row>
        <row r="65">
          <cell r="H65" t="str">
            <v>Hernals</v>
          </cell>
        </row>
        <row r="66">
          <cell r="H66" t="str">
            <v>Herzogenburg</v>
          </cell>
        </row>
        <row r="67">
          <cell r="H67" t="str">
            <v>Hopfgarten</v>
          </cell>
        </row>
        <row r="68">
          <cell r="H68" t="str">
            <v>Heiligenstadt</v>
          </cell>
        </row>
        <row r="69">
          <cell r="H69" t="str">
            <v>Hausleiten</v>
          </cell>
        </row>
        <row r="70">
          <cell r="H70" t="str">
            <v>Blumental</v>
          </cell>
        </row>
        <row r="71">
          <cell r="H71" t="str">
            <v>Irnfritz</v>
          </cell>
        </row>
        <row r="72">
          <cell r="H72" t="str">
            <v>Inzersdorf Ort</v>
          </cell>
        </row>
        <row r="73">
          <cell r="H73" t="str">
            <v>Jenbach</v>
          </cell>
        </row>
        <row r="74">
          <cell r="H74" t="str">
            <v>Judenburg</v>
          </cell>
        </row>
        <row r="75">
          <cell r="H75" t="str">
            <v>St. Johann in Tirol</v>
          </cell>
        </row>
        <row r="76">
          <cell r="H76" t="str">
            <v>Kufstein</v>
          </cell>
        </row>
        <row r="77">
          <cell r="H77" t="str">
            <v>Kapfenberg</v>
          </cell>
        </row>
        <row r="78">
          <cell r="H78" t="str">
            <v>Knittelfeld</v>
          </cell>
        </row>
        <row r="79">
          <cell r="H79" t="str">
            <v>Klosterneuburg - Weidling</v>
          </cell>
        </row>
        <row r="80">
          <cell r="H80" t="str">
            <v>Kefermarkt</v>
          </cell>
        </row>
        <row r="81">
          <cell r="H81" t="str">
            <v>Kleinreifling</v>
          </cell>
        </row>
        <row r="82">
          <cell r="H82" t="str">
            <v>Kirchbichl</v>
          </cell>
        </row>
        <row r="83">
          <cell r="H83" t="str">
            <v>Kirchberg i. T.</v>
          </cell>
        </row>
        <row r="84">
          <cell r="H84" t="str">
            <v>Klein Schwechat</v>
          </cell>
        </row>
        <row r="85">
          <cell r="H85" t="str">
            <v>Kundl</v>
          </cell>
        </row>
        <row r="86">
          <cell r="H86" t="str">
            <v>Krems a.d. Donau</v>
          </cell>
        </row>
        <row r="87">
          <cell r="H87" t="str">
            <v>Linz-Kleinmünchen</v>
          </cell>
        </row>
        <row r="88">
          <cell r="H88" t="str">
            <v>Kritzendorf</v>
          </cell>
        </row>
        <row r="89">
          <cell r="H89" t="str">
            <v>Kritzendorf 1</v>
          </cell>
        </row>
        <row r="90">
          <cell r="H90" t="str">
            <v>Kitzbühel</v>
          </cell>
        </row>
        <row r="91">
          <cell r="H91" t="str">
            <v>Lambach</v>
          </cell>
        </row>
        <row r="92">
          <cell r="H92" t="str">
            <v>Langen am Arlberg</v>
          </cell>
        </row>
        <row r="93">
          <cell r="H93" t="str">
            <v>Leobersdorf</v>
          </cell>
        </row>
        <row r="94">
          <cell r="H94" t="str">
            <v>Leoben Hbf</v>
          </cell>
        </row>
        <row r="95">
          <cell r="H95" t="str">
            <v>Liefering</v>
          </cell>
        </row>
        <row r="96">
          <cell r="H96" t="str">
            <v>Liesing</v>
          </cell>
        </row>
        <row r="97">
          <cell r="H97" t="str">
            <v>Loosdorf</v>
          </cell>
        </row>
        <row r="98">
          <cell r="H98" t="str">
            <v>Linz Vbf. Nord</v>
          </cell>
        </row>
        <row r="99">
          <cell r="H99" t="str">
            <v>Linz Vbf. Süd</v>
          </cell>
        </row>
        <row r="100">
          <cell r="H100" t="str">
            <v>Linz Hbf.</v>
          </cell>
        </row>
        <row r="101">
          <cell r="H101" t="str">
            <v>St. Michael</v>
          </cell>
        </row>
        <row r="102">
          <cell r="H102" t="str">
            <v>Marchegg</v>
          </cell>
        </row>
        <row r="103">
          <cell r="H103" t="str">
            <v>Mistelbach</v>
          </cell>
        </row>
        <row r="104">
          <cell r="H104" t="str">
            <v>Mödling</v>
          </cell>
        </row>
        <row r="105">
          <cell r="H105" t="str">
            <v>Mödling 2</v>
          </cell>
        </row>
        <row r="106">
          <cell r="H106" t="str">
            <v>Mürzzuschlag</v>
          </cell>
        </row>
        <row r="107">
          <cell r="H107" t="str">
            <v>Neubau - Kreutzstetten</v>
          </cell>
        </row>
        <row r="108">
          <cell r="H108" t="str">
            <v>Wr. Neustadt</v>
          </cell>
        </row>
        <row r="109">
          <cell r="H109" t="str">
            <v>Üst Nb2</v>
          </cell>
        </row>
        <row r="110">
          <cell r="H110" t="str">
            <v>Neumarkt - Kallham</v>
          </cell>
        </row>
        <row r="111">
          <cell r="H111" t="str">
            <v>Steindorf bei Straßwalchen</v>
          </cell>
        </row>
        <row r="112">
          <cell r="H112" t="str">
            <v>Wien Hbf-Autoreisezuganlage</v>
          </cell>
        </row>
        <row r="113">
          <cell r="H113" t="str">
            <v>Hollabrunn</v>
          </cell>
        </row>
        <row r="114">
          <cell r="H114" t="str">
            <v>ÖMV</v>
          </cell>
        </row>
        <row r="115">
          <cell r="H115" t="str">
            <v>St. Pölten Hbf.</v>
          </cell>
        </row>
        <row r="116">
          <cell r="H116" t="str">
            <v>Pians</v>
          </cell>
        </row>
        <row r="117">
          <cell r="H117" t="str">
            <v>Pernegg</v>
          </cell>
        </row>
        <row r="118">
          <cell r="H118" t="str">
            <v>Payerbach-Reichenau</v>
          </cell>
        </row>
        <row r="119">
          <cell r="H119" t="str">
            <v>Pregarten</v>
          </cell>
        </row>
        <row r="120">
          <cell r="H120" t="str">
            <v>Pürbach - Schrems</v>
          </cell>
        </row>
        <row r="121">
          <cell r="H121" t="str">
            <v>Retz</v>
          </cell>
        </row>
        <row r="122">
          <cell r="H122" t="str">
            <v>Raasdorf</v>
          </cell>
        </row>
        <row r="123">
          <cell r="H123" t="str">
            <v>Riedau</v>
          </cell>
        </row>
        <row r="124">
          <cell r="H124" t="str">
            <v>Radfeld</v>
          </cell>
        </row>
        <row r="125">
          <cell r="H125" t="str">
            <v>Stainach - Irdning</v>
          </cell>
        </row>
        <row r="126">
          <cell r="H126" t="str">
            <v>Riedau</v>
          </cell>
        </row>
        <row r="127">
          <cell r="H127" t="str">
            <v>Redl - Zipf</v>
          </cell>
        </row>
        <row r="128">
          <cell r="H128" t="str">
            <v>BFZ Salzburg 1 (Zelle 1)</v>
          </cell>
        </row>
        <row r="129">
          <cell r="H129" t="str">
            <v>BFZ Salzburg 2 (Zelle 2)</v>
          </cell>
        </row>
        <row r="130">
          <cell r="H130" t="str">
            <v>BFZ Salzburg 3 (Zelle 3)</v>
          </cell>
        </row>
        <row r="131">
          <cell r="H131" t="str">
            <v>BFZ Salzburg 4 (Zelle 4)</v>
          </cell>
        </row>
        <row r="132">
          <cell r="H132" t="str">
            <v>Saalfelden</v>
          </cell>
        </row>
        <row r="133">
          <cell r="H133" t="str">
            <v>Simmering Aspangbahn</v>
          </cell>
        </row>
        <row r="134">
          <cell r="H134" t="str">
            <v>Üst Saalfelden 2</v>
          </cell>
        </row>
        <row r="135">
          <cell r="H135" t="str">
            <v>Salzburg Hbf</v>
          </cell>
        </row>
        <row r="136">
          <cell r="H136" t="str">
            <v>Siebenbrunn-Leopoldsdorf</v>
          </cell>
        </row>
        <row r="137">
          <cell r="H137" t="str">
            <v>Schärding</v>
          </cell>
        </row>
        <row r="138">
          <cell r="H138" t="str">
            <v>Seekirchen am Wallersee</v>
          </cell>
        </row>
        <row r="139">
          <cell r="H139" t="str">
            <v>St. Georgen/Gusen</v>
          </cell>
        </row>
        <row r="140">
          <cell r="H140" t="str">
            <v>Sierndorf</v>
          </cell>
        </row>
        <row r="141">
          <cell r="H141" t="str">
            <v>Summerau</v>
          </cell>
        </row>
        <row r="142">
          <cell r="H142" t="str">
            <v>Stans</v>
          </cell>
        </row>
        <row r="143">
          <cell r="H143" t="str">
            <v>Spital am Pyhrn</v>
          </cell>
        </row>
        <row r="144">
          <cell r="H144" t="str">
            <v>Spital am Semmering</v>
          </cell>
        </row>
        <row r="145">
          <cell r="H145" t="str">
            <v>Salzburg-Gnigl</v>
          </cell>
        </row>
        <row r="146">
          <cell r="H146" t="str">
            <v>Schlierbach</v>
          </cell>
        </row>
        <row r="147">
          <cell r="H147" t="str">
            <v>Stadlau</v>
          </cell>
        </row>
        <row r="148">
          <cell r="H148" t="str">
            <v>Statzendorf-Paudorf</v>
          </cell>
        </row>
        <row r="149">
          <cell r="H149" t="str">
            <v>Süßenbrunn</v>
          </cell>
        </row>
        <row r="150">
          <cell r="H150" t="str">
            <v>Süßenbrunn ESTW</v>
          </cell>
        </row>
        <row r="151">
          <cell r="H151" t="str">
            <v>Schwaz</v>
          </cell>
        </row>
        <row r="152">
          <cell r="H152" t="str">
            <v>Schwarzach St.Veit</v>
          </cell>
        </row>
        <row r="153">
          <cell r="H153" t="str">
            <v>Schwarzenau</v>
          </cell>
        </row>
        <row r="154">
          <cell r="H154" t="str">
            <v>Steyregg</v>
          </cell>
        </row>
        <row r="155">
          <cell r="H155" t="str">
            <v>Timelkam</v>
          </cell>
        </row>
        <row r="156">
          <cell r="H156" t="str">
            <v>Taufkirchen a. d. Pram</v>
          </cell>
        </row>
        <row r="157">
          <cell r="H157" t="str">
            <v>Traisen</v>
          </cell>
        </row>
        <row r="158">
          <cell r="H158" t="str">
            <v>Wien Donauuferbf</v>
          </cell>
        </row>
        <row r="159">
          <cell r="H159" t="str">
            <v>Lustenau</v>
          </cell>
        </row>
        <row r="160">
          <cell r="H160" t="str">
            <v>Vitis</v>
          </cell>
        </row>
        <row r="161">
          <cell r="H161" t="str">
            <v>Vöcklabruck</v>
          </cell>
        </row>
        <row r="162">
          <cell r="H162" t="str">
            <v>Völs</v>
          </cell>
        </row>
        <row r="163">
          <cell r="H163" t="str">
            <v>Vöcklamarkt</v>
          </cell>
        </row>
        <row r="164">
          <cell r="H164" t="str">
            <v>Woergl</v>
          </cell>
        </row>
        <row r="165">
          <cell r="H165" t="str">
            <v>Bad Schallerbach - Wallern</v>
          </cell>
        </row>
        <row r="166">
          <cell r="H166" t="str">
            <v>Wartberg / Krems</v>
          </cell>
        </row>
        <row r="167">
          <cell r="H167" t="str">
            <v>Wald / Schoberpass</v>
          </cell>
        </row>
        <row r="168">
          <cell r="H168" t="str">
            <v>Wien Südbf Ostseite</v>
          </cell>
        </row>
        <row r="169">
          <cell r="H169" t="str">
            <v>Wels Hbf.</v>
          </cell>
        </row>
        <row r="170">
          <cell r="H170" t="str">
            <v>Wels Vbf.</v>
          </cell>
        </row>
        <row r="171">
          <cell r="H171" t="str">
            <v>Westendorf</v>
          </cell>
        </row>
        <row r="172">
          <cell r="H172" t="str">
            <v>Wilhelmsburg / Traisen</v>
          </cell>
        </row>
        <row r="173">
          <cell r="H173" t="str">
            <v>Wolfurt</v>
          </cell>
        </row>
        <row r="174">
          <cell r="H174" t="str">
            <v>Wolkersdorf</v>
          </cell>
        </row>
        <row r="175">
          <cell r="H175" t="str">
            <v>Wien Brigittenau</v>
          </cell>
        </row>
        <row r="176">
          <cell r="H176" t="str">
            <v>Zeltweg</v>
          </cell>
        </row>
        <row r="177">
          <cell r="H177" t="str">
            <v>BFZ Linz 3 (Zelle 3)</v>
          </cell>
        </row>
      </sheetData>
      <sheetData sheetId="8">
        <row r="15">
          <cell r="H15" t="str">
            <v>[aws]</v>
          </cell>
        </row>
        <row r="16">
          <cell r="H16" t="str">
            <v>[1]</v>
          </cell>
        </row>
        <row r="17">
          <cell r="H17" t="str">
            <v>[101]</v>
          </cell>
        </row>
        <row r="18">
          <cell r="H18" t="str">
            <v>[101/104]</v>
          </cell>
        </row>
        <row r="19">
          <cell r="H19" t="str">
            <v>[102]</v>
          </cell>
        </row>
        <row r="20">
          <cell r="H20" t="str">
            <v>[102/103]</v>
          </cell>
        </row>
        <row r="21">
          <cell r="H21" t="str">
            <v>[2]</v>
          </cell>
        </row>
        <row r="22">
          <cell r="H22" t="str">
            <v>[3]</v>
          </cell>
        </row>
        <row r="23">
          <cell r="H23" t="str">
            <v>[301]</v>
          </cell>
        </row>
        <row r="24">
          <cell r="H24" t="str">
            <v>[302]</v>
          </cell>
        </row>
        <row r="25">
          <cell r="H25" t="str">
            <v>[303]</v>
          </cell>
        </row>
        <row r="26">
          <cell r="H26" t="str">
            <v>[5]</v>
          </cell>
        </row>
        <row r="27">
          <cell r="H27" t="str">
            <v>[51]</v>
          </cell>
        </row>
        <row r="28">
          <cell r="H28" t="str">
            <v>[52]</v>
          </cell>
        </row>
        <row r="29">
          <cell r="H29" t="str">
            <v>[54]</v>
          </cell>
        </row>
        <row r="30">
          <cell r="H30" t="str">
            <v>[601]</v>
          </cell>
        </row>
        <row r="31">
          <cell r="H31" t="str">
            <v>[602]</v>
          </cell>
        </row>
        <row r="32">
          <cell r="H32" t="str">
            <v>[g31]</v>
          </cell>
        </row>
        <row r="33">
          <cell r="H33" t="str">
            <v>[g32]</v>
          </cell>
        </row>
        <row r="34">
          <cell r="H34" t="str">
            <v>[g41]</v>
          </cell>
        </row>
        <row r="35">
          <cell r="H35" t="str">
            <v>[g42]</v>
          </cell>
        </row>
        <row r="36">
          <cell r="H36" t="str">
            <v>[h11]</v>
          </cell>
        </row>
        <row r="37">
          <cell r="H37" t="str">
            <v>[h12]</v>
          </cell>
        </row>
        <row r="38">
          <cell r="H38" t="str">
            <v>[h21]</v>
          </cell>
        </row>
        <row r="39">
          <cell r="H39" t="str">
            <v>[h22]</v>
          </cell>
        </row>
        <row r="40">
          <cell r="H40" t="str">
            <v>[W 32]</v>
          </cell>
        </row>
        <row r="41">
          <cell r="H41" t="str">
            <v>[W 6]</v>
          </cell>
        </row>
        <row r="42">
          <cell r="H42" t="str">
            <v>[Gl 101]</v>
          </cell>
        </row>
        <row r="43">
          <cell r="H43" t="str">
            <v>[Gl 102]</v>
          </cell>
        </row>
        <row r="44">
          <cell r="H44" t="str">
            <v>[Gl 301]</v>
          </cell>
        </row>
        <row r="45">
          <cell r="H45" t="str">
            <v>[Gl 302]</v>
          </cell>
        </row>
        <row r="46">
          <cell r="H46" t="str">
            <v>[Gl 303]</v>
          </cell>
        </row>
        <row r="47">
          <cell r="H47" t="str">
            <v>[Gl 601]</v>
          </cell>
        </row>
        <row r="48">
          <cell r="H48" t="str">
            <v>[Gl 602]</v>
          </cell>
        </row>
        <row r="49">
          <cell r="H49" t="str">
            <v>[101]</v>
          </cell>
        </row>
        <row r="50">
          <cell r="H50" t="str">
            <v>[102]</v>
          </cell>
        </row>
        <row r="51">
          <cell r="H51" t="str">
            <v>[601]</v>
          </cell>
        </row>
        <row r="52">
          <cell r="H52" t="str">
            <v>[602]</v>
          </cell>
        </row>
        <row r="53">
          <cell r="H53" t="str">
            <v>[W101/104]</v>
          </cell>
        </row>
        <row r="54">
          <cell r="H54" t="str">
            <v>[W102/103]</v>
          </cell>
        </row>
        <row r="55">
          <cell r="H55" t="str">
            <v>[Bl g21]</v>
          </cell>
        </row>
        <row r="56">
          <cell r="H56" t="str">
            <v>[Bl g22]</v>
          </cell>
        </row>
        <row r="57">
          <cell r="H57" t="str">
            <v>[Bl g31]</v>
          </cell>
        </row>
        <row r="58">
          <cell r="H58" t="str">
            <v>[Bl g32]</v>
          </cell>
        </row>
        <row r="59">
          <cell r="H59" t="str">
            <v>[Bl g41]</v>
          </cell>
        </row>
        <row r="60">
          <cell r="H60" t="str">
            <v>[Bl g42]</v>
          </cell>
        </row>
        <row r="61">
          <cell r="H61" t="str">
            <v>[Bl h11]</v>
          </cell>
        </row>
        <row r="62">
          <cell r="H62" t="str">
            <v>[Bl h12]</v>
          </cell>
        </row>
        <row r="63">
          <cell r="H63" t="str">
            <v>[Bl h21]</v>
          </cell>
        </row>
        <row r="64">
          <cell r="H64" t="str">
            <v>[Bl h22]</v>
          </cell>
        </row>
        <row r="65">
          <cell r="H65" t="str">
            <v>[Ers A]</v>
          </cell>
        </row>
        <row r="66">
          <cell r="H66" t="str">
            <v>[Ers A1]</v>
          </cell>
        </row>
        <row r="67">
          <cell r="H67" t="str">
            <v>[Ers A2]</v>
          </cell>
        </row>
        <row r="68">
          <cell r="H68" t="str">
            <v>[Ers A3]</v>
          </cell>
        </row>
        <row r="69">
          <cell r="H69" t="str">
            <v>[Ers B]</v>
          </cell>
        </row>
        <row r="70">
          <cell r="H70" t="str">
            <v>[Ers B1]</v>
          </cell>
        </row>
        <row r="71">
          <cell r="H71" t="str">
            <v>[Ers B2]</v>
          </cell>
        </row>
        <row r="72">
          <cell r="H72" t="str">
            <v>[Ers B3]</v>
          </cell>
        </row>
        <row r="73">
          <cell r="H73" t="str">
            <v>[Ers H1]</v>
          </cell>
        </row>
        <row r="74">
          <cell r="H74" t="str">
            <v>[Ers H2]</v>
          </cell>
        </row>
        <row r="75">
          <cell r="H75" t="str">
            <v>[Ers H3]</v>
          </cell>
        </row>
        <row r="76">
          <cell r="H76" t="str">
            <v>[Ers R1]</v>
          </cell>
        </row>
        <row r="77">
          <cell r="H77" t="str">
            <v>[Ers R2]</v>
          </cell>
        </row>
        <row r="78">
          <cell r="H78" t="str">
            <v>[Ers R3]</v>
          </cell>
        </row>
        <row r="79">
          <cell r="H79" t="str">
            <v>[Ers Y]</v>
          </cell>
        </row>
        <row r="80">
          <cell r="H80" t="str">
            <v>[Ers Y1]</v>
          </cell>
        </row>
        <row r="81">
          <cell r="H81" t="str">
            <v>[Ers Y2]</v>
          </cell>
        </row>
        <row r="82">
          <cell r="H82" t="str">
            <v>[Ers Y3]</v>
          </cell>
        </row>
        <row r="83">
          <cell r="H83" t="str">
            <v>[Ers Z]</v>
          </cell>
        </row>
        <row r="84">
          <cell r="H84" t="str">
            <v>[Ers Z1]</v>
          </cell>
        </row>
        <row r="85">
          <cell r="H85" t="str">
            <v>[Ers Z2]</v>
          </cell>
        </row>
        <row r="86">
          <cell r="H86" t="str">
            <v>[Ers Z3]</v>
          </cell>
        </row>
        <row r="87">
          <cell r="H87" t="str">
            <v>[FA H3]</v>
          </cell>
        </row>
        <row r="88">
          <cell r="H88" t="str">
            <v>[GA A]</v>
          </cell>
        </row>
        <row r="89">
          <cell r="H89" t="str">
            <v>[GA A2]</v>
          </cell>
        </row>
        <row r="90">
          <cell r="H90" t="str">
            <v>[GA B]</v>
          </cell>
        </row>
        <row r="91">
          <cell r="H91" t="str">
            <v>[GA B2]</v>
          </cell>
        </row>
        <row r="92">
          <cell r="H92" t="str">
            <v>[GA H1]</v>
          </cell>
        </row>
        <row r="93">
          <cell r="H93" t="str">
            <v>[GA H2]</v>
          </cell>
        </row>
        <row r="94">
          <cell r="H94" t="str">
            <v>[GA R3]</v>
          </cell>
        </row>
        <row r="95">
          <cell r="H95" t="str">
            <v>[GA Y2]</v>
          </cell>
        </row>
        <row r="96">
          <cell r="H96" t="str">
            <v>[GA Z]</v>
          </cell>
        </row>
        <row r="97">
          <cell r="H97" t="str">
            <v>[GA Z2]</v>
          </cell>
        </row>
        <row r="98">
          <cell r="H98" t="str">
            <v>[GVA a(A3)]</v>
          </cell>
        </row>
        <row r="99">
          <cell r="H99" t="str">
            <v>[GVA a2]</v>
          </cell>
        </row>
        <row r="100">
          <cell r="H100" t="str">
            <v>[GVA b(B3)]</v>
          </cell>
        </row>
        <row r="101">
          <cell r="H101" t="str">
            <v>[GVA b2]</v>
          </cell>
        </row>
        <row r="102">
          <cell r="H102" t="str">
            <v>[GVA h(Y)]</v>
          </cell>
        </row>
        <row r="103">
          <cell r="H103" t="str">
            <v>[GVA h(Z)]</v>
          </cell>
        </row>
        <row r="104">
          <cell r="H104" t="str">
            <v>[GVA r(A)]</v>
          </cell>
        </row>
        <row r="105">
          <cell r="H105" t="str">
            <v>[GVA r(B)]</v>
          </cell>
        </row>
        <row r="106">
          <cell r="H106" t="str">
            <v>[GVA y2]</v>
          </cell>
        </row>
        <row r="107">
          <cell r="H107" t="str">
            <v>[GVA z]</v>
          </cell>
        </row>
        <row r="108">
          <cell r="H108" t="str">
            <v>[GVA z2]</v>
          </cell>
        </row>
        <row r="109">
          <cell r="H109" t="str">
            <v>[XTR h11]</v>
          </cell>
        </row>
        <row r="110">
          <cell r="H110" t="str">
            <v>[XTR h12]</v>
          </cell>
        </row>
        <row r="111">
          <cell r="H111" t="str">
            <v>[XTR h21]</v>
          </cell>
        </row>
        <row r="112">
          <cell r="H112" t="str">
            <v>[XTR h22]</v>
          </cell>
        </row>
        <row r="113">
          <cell r="H113" t="str">
            <v>[701]</v>
          </cell>
        </row>
        <row r="114">
          <cell r="H114" t="str">
            <v>[702]</v>
          </cell>
        </row>
        <row r="115">
          <cell r="H115" t="str">
            <v>[g11]</v>
          </cell>
        </row>
        <row r="116">
          <cell r="H116" t="str">
            <v>[g12]</v>
          </cell>
        </row>
        <row r="117">
          <cell r="H117" t="str">
            <v>[g21]</v>
          </cell>
        </row>
        <row r="118">
          <cell r="H118" t="str">
            <v>[g22]</v>
          </cell>
        </row>
        <row r="119">
          <cell r="H119" t="str">
            <v>[A]</v>
          </cell>
        </row>
        <row r="120">
          <cell r="H120" t="str">
            <v>[A1]</v>
          </cell>
        </row>
        <row r="121">
          <cell r="H121" t="str">
            <v>[A2]</v>
          </cell>
        </row>
        <row r="122">
          <cell r="H122" t="str">
            <v>[A3]</v>
          </cell>
        </row>
        <row r="123">
          <cell r="H123" t="str">
            <v>[B]</v>
          </cell>
        </row>
        <row r="124">
          <cell r="H124" t="str">
            <v>[B1]</v>
          </cell>
        </row>
        <row r="125">
          <cell r="H125" t="str">
            <v>[B2]</v>
          </cell>
        </row>
        <row r="126">
          <cell r="H126" t="str">
            <v>[B3]</v>
          </cell>
        </row>
        <row r="127">
          <cell r="H127" t="str">
            <v>[H1]</v>
          </cell>
        </row>
        <row r="128">
          <cell r="H128" t="str">
            <v>[H2]</v>
          </cell>
        </row>
        <row r="129">
          <cell r="H129" t="str">
            <v>[H3]</v>
          </cell>
        </row>
        <row r="130">
          <cell r="H130" t="str">
            <v>[R1]</v>
          </cell>
        </row>
        <row r="131">
          <cell r="H131" t="str">
            <v>[R2]</v>
          </cell>
        </row>
        <row r="132">
          <cell r="H132" t="str">
            <v>[R3]</v>
          </cell>
        </row>
        <row r="133">
          <cell r="H133" t="str">
            <v>[Y]</v>
          </cell>
        </row>
        <row r="134">
          <cell r="H134" t="str">
            <v>[Y1]</v>
          </cell>
        </row>
        <row r="135">
          <cell r="H135" t="str">
            <v>[Y2]</v>
          </cell>
        </row>
        <row r="136">
          <cell r="H136" t="str">
            <v>[Y3]</v>
          </cell>
        </row>
        <row r="137">
          <cell r="H137" t="str">
            <v>[Z]</v>
          </cell>
        </row>
        <row r="138">
          <cell r="H138" t="str">
            <v>[Z1]</v>
          </cell>
        </row>
        <row r="139">
          <cell r="H139" t="str">
            <v>[Z2]</v>
          </cell>
        </row>
        <row r="140">
          <cell r="H140" t="str">
            <v>[Z3]</v>
          </cell>
        </row>
        <row r="141">
          <cell r="H141" t="str">
            <v>[Gl 701]</v>
          </cell>
        </row>
        <row r="142">
          <cell r="H142" t="str">
            <v>[Gl 702]</v>
          </cell>
        </row>
        <row r="143">
          <cell r="H143" t="str">
            <v>[Gl g11]</v>
          </cell>
        </row>
        <row r="144">
          <cell r="H144" t="str">
            <v>[Gl g12]</v>
          </cell>
        </row>
        <row r="145">
          <cell r="H145" t="str">
            <v>[Gl g21]</v>
          </cell>
        </row>
        <row r="146">
          <cell r="H146" t="str">
            <v>[Gl g22]</v>
          </cell>
        </row>
        <row r="147">
          <cell r="H147" t="str">
            <v>[Gl g31]</v>
          </cell>
        </row>
        <row r="148">
          <cell r="H148" t="str">
            <v>[Gl g32]</v>
          </cell>
        </row>
        <row r="149">
          <cell r="H149" t="str">
            <v>[Gl g41]</v>
          </cell>
        </row>
        <row r="150">
          <cell r="H150" t="str">
            <v>[Gl g42]</v>
          </cell>
        </row>
        <row r="151">
          <cell r="H151" t="str">
            <v>[Gl h11]</v>
          </cell>
        </row>
        <row r="152">
          <cell r="H152" t="str">
            <v>[Gl h12]</v>
          </cell>
        </row>
        <row r="153">
          <cell r="H153" t="str">
            <v>[Gl h21]</v>
          </cell>
        </row>
        <row r="154">
          <cell r="H154" t="str">
            <v>[Gl h22]</v>
          </cell>
        </row>
        <row r="155">
          <cell r="H155" t="str">
            <v>[V1]</v>
          </cell>
        </row>
        <row r="156">
          <cell r="H156" t="str">
            <v>[V2]</v>
          </cell>
        </row>
        <row r="157">
          <cell r="H157" t="str">
            <v>[V54]</v>
          </cell>
        </row>
        <row r="158">
          <cell r="H158" t="str">
            <v>[V55]</v>
          </cell>
        </row>
        <row r="159">
          <cell r="H159" t="str">
            <v>[VH1]</v>
          </cell>
        </row>
        <row r="160">
          <cell r="H160" t="str">
            <v>[VH2]</v>
          </cell>
        </row>
        <row r="161">
          <cell r="H161" t="str">
            <v>[VH3]</v>
          </cell>
        </row>
        <row r="162">
          <cell r="H162" t="str">
            <v>[VR1]</v>
          </cell>
        </row>
        <row r="163">
          <cell r="H163" t="str">
            <v>[VR2]</v>
          </cell>
        </row>
        <row r="164">
          <cell r="H164" t="str">
            <v>[VR3]</v>
          </cell>
        </row>
        <row r="165">
          <cell r="H165" t="str">
            <v>[a(A3)]</v>
          </cell>
        </row>
        <row r="166">
          <cell r="H166" t="str">
            <v>[a1]</v>
          </cell>
        </row>
        <row r="167">
          <cell r="H167" t="str">
            <v>[a2]</v>
          </cell>
        </row>
        <row r="168">
          <cell r="H168" t="str">
            <v>[a3]</v>
          </cell>
        </row>
        <row r="169">
          <cell r="H169" t="str">
            <v>[b(B3)]</v>
          </cell>
        </row>
        <row r="170">
          <cell r="H170" t="str">
            <v>[b1]</v>
          </cell>
        </row>
        <row r="171">
          <cell r="H171" t="str">
            <v>[b2]</v>
          </cell>
        </row>
        <row r="172">
          <cell r="H172" t="str">
            <v>[b3]</v>
          </cell>
        </row>
        <row r="173">
          <cell r="H173" t="str">
            <v>[h(Y)]</v>
          </cell>
        </row>
        <row r="174">
          <cell r="H174" t="str">
            <v>[h(Z)]</v>
          </cell>
        </row>
        <row r="175">
          <cell r="H175" t="str">
            <v>[r(A)]</v>
          </cell>
        </row>
        <row r="176">
          <cell r="H176" t="str">
            <v>[r(B)]</v>
          </cell>
        </row>
        <row r="177">
          <cell r="H177" t="str">
            <v>[y]</v>
          </cell>
        </row>
        <row r="178">
          <cell r="H178" t="str">
            <v>[y1]</v>
          </cell>
        </row>
        <row r="179">
          <cell r="H179" t="str">
            <v>[y2]</v>
          </cell>
        </row>
        <row r="180">
          <cell r="H180" t="str">
            <v>[y3]</v>
          </cell>
        </row>
        <row r="181">
          <cell r="H181" t="str">
            <v>[z]</v>
          </cell>
        </row>
        <row r="182">
          <cell r="H182" t="str">
            <v>[z1]</v>
          </cell>
        </row>
        <row r="183">
          <cell r="H183" t="str">
            <v>[z2]</v>
          </cell>
        </row>
        <row r="184">
          <cell r="H184" t="str">
            <v>[z3]</v>
          </cell>
        </row>
        <row r="185">
          <cell r="H185" t="str">
            <v>[W 1]</v>
          </cell>
        </row>
        <row r="186">
          <cell r="H186" t="str">
            <v>[W 101]</v>
          </cell>
        </row>
        <row r="187">
          <cell r="H187" t="str">
            <v>[W 102]</v>
          </cell>
        </row>
        <row r="188">
          <cell r="H188" t="str">
            <v>[W 103]</v>
          </cell>
        </row>
        <row r="189">
          <cell r="H189" t="str">
            <v>[W 104]</v>
          </cell>
        </row>
        <row r="190">
          <cell r="H190" t="str">
            <v>[W 2]</v>
          </cell>
        </row>
        <row r="191">
          <cell r="H191" t="str">
            <v>[W 3]</v>
          </cell>
        </row>
        <row r="192">
          <cell r="H192" t="str">
            <v>[W 4]</v>
          </cell>
        </row>
        <row r="193">
          <cell r="H193" t="str">
            <v>[W 5]</v>
          </cell>
        </row>
        <row r="194">
          <cell r="H194" t="str">
            <v>[W 51]</v>
          </cell>
        </row>
        <row r="195">
          <cell r="H195" t="str">
            <v>[W 52]</v>
          </cell>
        </row>
        <row r="196">
          <cell r="H196" t="str">
            <v>[W 53]</v>
          </cell>
        </row>
        <row r="197">
          <cell r="H197" t="str">
            <v>[W 54]</v>
          </cell>
        </row>
        <row r="198">
          <cell r="H198" t="str">
            <v>[W 55]</v>
          </cell>
        </row>
        <row r="199">
          <cell r="H199" t="str">
            <v>[ZE g21]</v>
          </cell>
        </row>
        <row r="200">
          <cell r="H200" t="str">
            <v>[ZE g22]</v>
          </cell>
        </row>
        <row r="201">
          <cell r="H201" t="str">
            <v>[ZE g31]</v>
          </cell>
        </row>
        <row r="202">
          <cell r="H202" t="str">
            <v>[ZE g32]</v>
          </cell>
        </row>
        <row r="203">
          <cell r="H203" t="str">
            <v>[ZVE g41]</v>
          </cell>
        </row>
        <row r="204">
          <cell r="H204" t="str">
            <v>[ZVE g42]</v>
          </cell>
        </row>
        <row r="205">
          <cell r="H205" t="str">
            <v>[ZVE h11]</v>
          </cell>
        </row>
        <row r="206">
          <cell r="H206" t="str">
            <v>[ZVE h12]</v>
          </cell>
        </row>
        <row r="207">
          <cell r="H207" t="str">
            <v>[1]</v>
          </cell>
        </row>
        <row r="208">
          <cell r="H208" t="str">
            <v>[10]</v>
          </cell>
        </row>
        <row r="209">
          <cell r="H209" t="str">
            <v>[101^^3]</v>
          </cell>
        </row>
        <row r="210">
          <cell r="H210" t="str">
            <v>[102^^3]</v>
          </cell>
        </row>
        <row r="211">
          <cell r="H211" t="str">
            <v>[104]</v>
          </cell>
        </row>
        <row r="212">
          <cell r="H212" t="str">
            <v>[11]</v>
          </cell>
        </row>
        <row r="213">
          <cell r="H213" t="str">
            <v>[114]</v>
          </cell>
        </row>
        <row r="214">
          <cell r="H214" t="str">
            <v>[12/13]</v>
          </cell>
        </row>
        <row r="215">
          <cell r="H215" t="str">
            <v>[141]</v>
          </cell>
        </row>
        <row r="216">
          <cell r="H216" t="str">
            <v>[2/3]</v>
          </cell>
        </row>
        <row r="217">
          <cell r="H217" t="str">
            <v>[301]</v>
          </cell>
        </row>
        <row r="218">
          <cell r="H218" t="str">
            <v>[302^^3]</v>
          </cell>
        </row>
        <row r="219">
          <cell r="H219" t="str">
            <v>[304]</v>
          </cell>
        </row>
        <row r="220">
          <cell r="H220" t="str">
            <v>[4]</v>
          </cell>
        </row>
        <row r="221">
          <cell r="H221" t="str">
            <v>[401]</v>
          </cell>
        </row>
        <row r="222">
          <cell r="H222" t="str">
            <v>[402]</v>
          </cell>
        </row>
        <row r="223">
          <cell r="H223" t="str">
            <v>[403]</v>
          </cell>
        </row>
        <row r="224">
          <cell r="H224" t="str">
            <v>[404]</v>
          </cell>
        </row>
        <row r="225">
          <cell r="H225" t="str">
            <v>[406]</v>
          </cell>
        </row>
        <row r="226">
          <cell r="H226" t="str">
            <v>[408]</v>
          </cell>
        </row>
        <row r="227">
          <cell r="H227" t="str">
            <v>[411]</v>
          </cell>
        </row>
        <row r="228">
          <cell r="H228" t="str">
            <v>[413]</v>
          </cell>
        </row>
        <row r="229">
          <cell r="H229" t="str">
            <v>[414]</v>
          </cell>
        </row>
        <row r="230">
          <cell r="H230" t="str">
            <v>[5]</v>
          </cell>
        </row>
        <row r="231">
          <cell r="H231" t="str">
            <v>[503]</v>
          </cell>
        </row>
        <row r="232">
          <cell r="H232" t="str">
            <v>[52/53]</v>
          </cell>
        </row>
        <row r="233">
          <cell r="H233" t="str">
            <v>[55]</v>
          </cell>
        </row>
        <row r="234">
          <cell r="H234" t="str">
            <v>[56]</v>
          </cell>
        </row>
        <row r="235">
          <cell r="H235" t="str">
            <v>[57/59]</v>
          </cell>
        </row>
        <row r="236">
          <cell r="H236" t="str">
            <v>[6/7]</v>
          </cell>
        </row>
        <row r="237">
          <cell r="H237" t="str">
            <v>[60]</v>
          </cell>
        </row>
        <row r="238">
          <cell r="H238" t="str">
            <v>[601]</v>
          </cell>
        </row>
        <row r="239">
          <cell r="H239" t="str">
            <v>[603]</v>
          </cell>
        </row>
        <row r="240">
          <cell r="H240" t="str">
            <v>[61/62]</v>
          </cell>
        </row>
        <row r="241">
          <cell r="H241" t="str">
            <v>[63]</v>
          </cell>
        </row>
        <row r="242">
          <cell r="H242" t="str">
            <v>[8]</v>
          </cell>
        </row>
        <row r="243">
          <cell r="H243" t="str">
            <v>[9]</v>
          </cell>
        </row>
        <row r="244">
          <cell r="H244" t="str">
            <v>[EK1]</v>
          </cell>
        </row>
        <row r="245">
          <cell r="H245" t="str">
            <v>[EK2]</v>
          </cell>
        </row>
        <row r="246">
          <cell r="H246" t="str">
            <v>[EK3]</v>
          </cell>
        </row>
        <row r="247">
          <cell r="H247" t="str">
            <v>[EK4]</v>
          </cell>
        </row>
        <row r="248">
          <cell r="H248" t="str">
            <v>[g11]</v>
          </cell>
        </row>
        <row r="249">
          <cell r="H249" t="str">
            <v>[g12]</v>
          </cell>
        </row>
        <row r="250">
          <cell r="H250" t="str">
            <v>[g21]</v>
          </cell>
        </row>
        <row r="251">
          <cell r="H251" t="str">
            <v>[g22]</v>
          </cell>
        </row>
        <row r="252">
          <cell r="H252" t="str">
            <v>[g31]</v>
          </cell>
        </row>
        <row r="253">
          <cell r="H253" t="str">
            <v>[g32]</v>
          </cell>
        </row>
        <row r="254">
          <cell r="H254" t="str">
            <v>[h11]</v>
          </cell>
        </row>
        <row r="255">
          <cell r="H255" t="str">
            <v>[h21]</v>
          </cell>
        </row>
        <row r="256">
          <cell r="H256" t="str">
            <v>[h31]</v>
          </cell>
        </row>
        <row r="257">
          <cell r="H257" t="str">
            <v>[z11]</v>
          </cell>
        </row>
        <row r="258">
          <cell r="H258" t="str">
            <v>[W 1L]</v>
          </cell>
        </row>
        <row r="259">
          <cell r="H259" t="str">
            <v>[W 1UW]</v>
          </cell>
        </row>
        <row r="260">
          <cell r="H260" t="str">
            <v>[Gl 101]</v>
          </cell>
        </row>
        <row r="261">
          <cell r="H261" t="str">
            <v>[Gl 102]</v>
          </cell>
        </row>
        <row r="262">
          <cell r="H262" t="str">
            <v>[Gl 104]</v>
          </cell>
        </row>
        <row r="263">
          <cell r="H263" t="str">
            <v>[Gl 114]</v>
          </cell>
        </row>
        <row r="264">
          <cell r="H264" t="str">
            <v>[Gl 141]</v>
          </cell>
        </row>
        <row r="265">
          <cell r="H265" t="str">
            <v>[Gl 301]</v>
          </cell>
        </row>
        <row r="266">
          <cell r="H266" t="str">
            <v>[Gl 302]</v>
          </cell>
        </row>
        <row r="267">
          <cell r="H267" t="str">
            <v>[Gl 304]</v>
          </cell>
        </row>
        <row r="268">
          <cell r="H268" t="str">
            <v>[Gl 401]</v>
          </cell>
        </row>
        <row r="269">
          <cell r="H269" t="str">
            <v>[Gl 402]</v>
          </cell>
        </row>
        <row r="270">
          <cell r="H270" t="str">
            <v>[Gl 403]</v>
          </cell>
        </row>
        <row r="271">
          <cell r="H271" t="str">
            <v>[Gl 404]</v>
          </cell>
        </row>
        <row r="272">
          <cell r="H272" t="str">
            <v>[Gl 406]</v>
          </cell>
        </row>
        <row r="273">
          <cell r="H273" t="str">
            <v>[Gl 408]</v>
          </cell>
        </row>
        <row r="274">
          <cell r="H274" t="str">
            <v>[Gl 411]</v>
          </cell>
        </row>
        <row r="275">
          <cell r="H275" t="str">
            <v>[Gl 413]</v>
          </cell>
        </row>
        <row r="276">
          <cell r="H276" t="str">
            <v>[Gl 414]</v>
          </cell>
        </row>
        <row r="277">
          <cell r="H277" t="str">
            <v>[Gl 503]</v>
          </cell>
        </row>
        <row r="278">
          <cell r="H278" t="str">
            <v>[Gl 601]</v>
          </cell>
        </row>
        <row r="279">
          <cell r="H279" t="str">
            <v>[Gl 603]</v>
          </cell>
        </row>
        <row r="280">
          <cell r="H280" t="str">
            <v>[Gl 407]</v>
          </cell>
        </row>
        <row r="281">
          <cell r="H281" t="str">
            <v>[Gl 415]</v>
          </cell>
        </row>
        <row r="282">
          <cell r="H282" t="str">
            <v>[Gl 602]</v>
          </cell>
        </row>
        <row r="283">
          <cell r="H283" t="str">
            <v>[Bl 001]</v>
          </cell>
        </row>
        <row r="284">
          <cell r="H284" t="str">
            <v>[Bl g11]</v>
          </cell>
        </row>
        <row r="285">
          <cell r="H285" t="str">
            <v>[Bl g12]</v>
          </cell>
        </row>
        <row r="286">
          <cell r="H286" t="str">
            <v>[Bl g31]</v>
          </cell>
        </row>
        <row r="287">
          <cell r="H287" t="str">
            <v>[Bl g32]</v>
          </cell>
        </row>
        <row r="288">
          <cell r="H288" t="str">
            <v>[Bl h11]</v>
          </cell>
        </row>
        <row r="289">
          <cell r="H289" t="str">
            <v>[Bl h31]</v>
          </cell>
        </row>
        <row r="290">
          <cell r="H290" t="str">
            <v>[Bl z11]</v>
          </cell>
        </row>
        <row r="291">
          <cell r="H291" t="str">
            <v>[km 1.185]</v>
          </cell>
        </row>
        <row r="292">
          <cell r="H292" t="str">
            <v>[km 1.544]</v>
          </cell>
        </row>
        <row r="293">
          <cell r="H293" t="str">
            <v>[km 2.337]</v>
          </cell>
        </row>
        <row r="294">
          <cell r="H294" t="str">
            <v>[km 3.215]</v>
          </cell>
        </row>
        <row r="295">
          <cell r="H295" t="str">
            <v>[km 37.560]</v>
          </cell>
        </row>
        <row r="296">
          <cell r="H296" t="str">
            <v>[km 4.260]</v>
          </cell>
        </row>
        <row r="297">
          <cell r="H297" t="str">
            <v>[km 40.063]</v>
          </cell>
        </row>
        <row r="298">
          <cell r="H298" t="str">
            <v>[km 41.442]</v>
          </cell>
        </row>
        <row r="299">
          <cell r="H299" t="str">
            <v>[km 42.236]</v>
          </cell>
        </row>
        <row r="300">
          <cell r="H300" t="str">
            <v>[km 43.556]</v>
          </cell>
        </row>
        <row r="301">
          <cell r="H301" t="str">
            <v>[km 44.391]</v>
          </cell>
        </row>
        <row r="302">
          <cell r="H302" t="str">
            <v>[km 45.682]</v>
          </cell>
        </row>
        <row r="303">
          <cell r="H303" t="str">
            <v>[km 46.239]</v>
          </cell>
        </row>
        <row r="304">
          <cell r="H304" t="str">
            <v>[km 46.505]</v>
          </cell>
        </row>
        <row r="305">
          <cell r="H305" t="str">
            <v>[km 47.975]</v>
          </cell>
        </row>
        <row r="306">
          <cell r="H306" t="str">
            <v>[km 48.895]</v>
          </cell>
        </row>
        <row r="307">
          <cell r="H307" t="str">
            <v>[km 5.932]</v>
          </cell>
        </row>
        <row r="308">
          <cell r="H308" t="str">
            <v>[km 50.103]</v>
          </cell>
        </row>
        <row r="309">
          <cell r="H309" t="str">
            <v>[Ers Ag11]</v>
          </cell>
        </row>
        <row r="310">
          <cell r="H310" t="str">
            <v>[Ers Ag31]</v>
          </cell>
        </row>
        <row r="311">
          <cell r="H311" t="str">
            <v>[Ers Ah11]</v>
          </cell>
        </row>
        <row r="312">
          <cell r="H312" t="str">
            <v>[Ers Bg12]</v>
          </cell>
        </row>
        <row r="313">
          <cell r="H313" t="str">
            <v>[Ers Bg32]</v>
          </cell>
        </row>
        <row r="314">
          <cell r="H314" t="str">
            <v>[Ers Cz11]</v>
          </cell>
        </row>
        <row r="315">
          <cell r="H315" t="str">
            <v>[Ers E1]</v>
          </cell>
        </row>
        <row r="316">
          <cell r="H316" t="str">
            <v>[Ers E2]</v>
          </cell>
        </row>
        <row r="317">
          <cell r="H317" t="str">
            <v>[Ers E4]</v>
          </cell>
        </row>
        <row r="318">
          <cell r="H318" t="str">
            <v>[Ers H1]</v>
          </cell>
        </row>
        <row r="319">
          <cell r="H319" t="str">
            <v>[Ers H2]</v>
          </cell>
        </row>
        <row r="320">
          <cell r="H320" t="str">
            <v>[Ers H4]</v>
          </cell>
        </row>
        <row r="321">
          <cell r="H321" t="str">
            <v>[Ers H41]</v>
          </cell>
        </row>
        <row r="322">
          <cell r="H322" t="str">
            <v>[Ers R1]</v>
          </cell>
        </row>
        <row r="323">
          <cell r="H323" t="str">
            <v>[Ers R2]</v>
          </cell>
        </row>
        <row r="324">
          <cell r="H324" t="str">
            <v>[Ers R3]</v>
          </cell>
        </row>
        <row r="325">
          <cell r="H325" t="str">
            <v>[Ers R4]</v>
          </cell>
        </row>
        <row r="326">
          <cell r="H326" t="str">
            <v>[Ers R41]</v>
          </cell>
        </row>
        <row r="327">
          <cell r="H327" t="str">
            <v>[Ers R6]</v>
          </cell>
        </row>
        <row r="328">
          <cell r="H328" t="str">
            <v>[Ers R8]</v>
          </cell>
        </row>
        <row r="329">
          <cell r="H329" t="str">
            <v>[Ers Sch403R]</v>
          </cell>
        </row>
        <row r="330">
          <cell r="H330" t="str">
            <v>[Ers Sch404R]</v>
          </cell>
        </row>
        <row r="331">
          <cell r="H331" t="str">
            <v>[Ers Sch413H]</v>
          </cell>
        </row>
        <row r="332">
          <cell r="H332" t="str">
            <v>[Ers Sch414H]</v>
          </cell>
        </row>
        <row r="333">
          <cell r="H333" t="str">
            <v>[Ers U1]</v>
          </cell>
        </row>
        <row r="334">
          <cell r="H334" t="str">
            <v>[Ers U2]</v>
          </cell>
        </row>
        <row r="335">
          <cell r="H335" t="str">
            <v>[Ers U3]</v>
          </cell>
        </row>
        <row r="336">
          <cell r="H336" t="str">
            <v>[Ers U4]</v>
          </cell>
        </row>
        <row r="337">
          <cell r="H337" t="str">
            <v>[Ers U6]</v>
          </cell>
        </row>
        <row r="338">
          <cell r="H338" t="str">
            <v>[Ers U8]</v>
          </cell>
        </row>
        <row r="339">
          <cell r="H339" t="str">
            <v>[Ers Y]</v>
          </cell>
        </row>
        <row r="340">
          <cell r="H340" t="str">
            <v>[Ers Yg31]</v>
          </cell>
        </row>
        <row r="341">
          <cell r="H341" t="str">
            <v>[Ers Z]</v>
          </cell>
        </row>
        <row r="342">
          <cell r="H342" t="str">
            <v>[Ers Zg32]</v>
          </cell>
        </row>
        <row r="343">
          <cell r="H343" t="str">
            <v>[Ers Zh31]</v>
          </cell>
        </row>
        <row r="344">
          <cell r="H344" t="str">
            <v>[Ers 1E2]</v>
          </cell>
        </row>
        <row r="345">
          <cell r="H345" t="str">
            <v>[GA Ag31]</v>
          </cell>
        </row>
        <row r="346">
          <cell r="H346" t="str">
            <v>[GA H2]</v>
          </cell>
        </row>
        <row r="347">
          <cell r="H347" t="str">
            <v>[GA101H]</v>
          </cell>
        </row>
        <row r="348">
          <cell r="H348" t="str">
            <v>[GA102H]</v>
          </cell>
        </row>
        <row r="349">
          <cell r="H349" t="str">
            <v>[GA114H]</v>
          </cell>
        </row>
        <row r="350">
          <cell r="H350" t="str">
            <v>[GVA ag31]</v>
          </cell>
        </row>
        <row r="351">
          <cell r="H351" t="str">
            <v>[GVA h2]</v>
          </cell>
        </row>
        <row r="352">
          <cell r="H352" t="str">
            <v>[XTR g11]</v>
          </cell>
        </row>
        <row r="353">
          <cell r="H353" t="str">
            <v>[XTR g12]</v>
          </cell>
        </row>
        <row r="354">
          <cell r="H354" t="str">
            <v>[XTR g21]</v>
          </cell>
        </row>
        <row r="355">
          <cell r="H355" t="str">
            <v>[XTR g22]</v>
          </cell>
        </row>
        <row r="356">
          <cell r="H356" t="str">
            <v>[XTR g31]</v>
          </cell>
        </row>
        <row r="357">
          <cell r="H357" t="str">
            <v>[XTR g32]</v>
          </cell>
        </row>
        <row r="358">
          <cell r="H358" t="str">
            <v>[XTR h11]</v>
          </cell>
        </row>
        <row r="359">
          <cell r="H359" t="str">
            <v>[XTR h21]</v>
          </cell>
        </row>
        <row r="360">
          <cell r="H360" t="str">
            <v>[XTR h31]</v>
          </cell>
        </row>
        <row r="361">
          <cell r="H361" t="str">
            <v>[XTR z11]</v>
          </cell>
        </row>
        <row r="362">
          <cell r="H362" t="str">
            <v>[001]</v>
          </cell>
        </row>
        <row r="363">
          <cell r="H363" t="str">
            <v>[Ag11]</v>
          </cell>
        </row>
        <row r="364">
          <cell r="H364" t="str">
            <v>[Ag31]</v>
          </cell>
        </row>
        <row r="365">
          <cell r="H365" t="str">
            <v>[Ah11]</v>
          </cell>
        </row>
        <row r="366">
          <cell r="H366" t="str">
            <v>[Bg12]</v>
          </cell>
        </row>
        <row r="367">
          <cell r="H367" t="str">
            <v>[Bg32]</v>
          </cell>
        </row>
        <row r="368">
          <cell r="H368" t="str">
            <v>[Cz11]</v>
          </cell>
        </row>
        <row r="369">
          <cell r="H369" t="str">
            <v>[E1]</v>
          </cell>
        </row>
        <row r="370">
          <cell r="H370" t="str">
            <v>[E2]</v>
          </cell>
        </row>
        <row r="371">
          <cell r="H371" t="str">
            <v>[E4]</v>
          </cell>
        </row>
        <row r="372">
          <cell r="H372" t="str">
            <v>[H1]</v>
          </cell>
        </row>
        <row r="373">
          <cell r="H373" t="str">
            <v>[H2]</v>
          </cell>
        </row>
        <row r="374">
          <cell r="H374" t="str">
            <v>[H4]</v>
          </cell>
        </row>
        <row r="375">
          <cell r="H375" t="str">
            <v>[H41]</v>
          </cell>
        </row>
        <row r="376">
          <cell r="H376" t="str">
            <v>[R1]</v>
          </cell>
        </row>
        <row r="377">
          <cell r="H377" t="str">
            <v>[R2]</v>
          </cell>
        </row>
        <row r="378">
          <cell r="H378" t="str">
            <v>[R3]</v>
          </cell>
        </row>
        <row r="379">
          <cell r="H379" t="str">
            <v>[R4]</v>
          </cell>
        </row>
        <row r="380">
          <cell r="H380" t="str">
            <v>[R41]</v>
          </cell>
        </row>
        <row r="381">
          <cell r="H381" t="str">
            <v>[R6]</v>
          </cell>
        </row>
        <row r="382">
          <cell r="H382" t="str">
            <v>[R8]</v>
          </cell>
        </row>
        <row r="383">
          <cell r="H383" t="str">
            <v>[U1]</v>
          </cell>
        </row>
        <row r="384">
          <cell r="H384" t="str">
            <v>[U2]</v>
          </cell>
        </row>
        <row r="385">
          <cell r="H385" t="str">
            <v>[U3]</v>
          </cell>
        </row>
        <row r="386">
          <cell r="H386" t="str">
            <v>[U4]</v>
          </cell>
        </row>
        <row r="387">
          <cell r="H387" t="str">
            <v>[U6]</v>
          </cell>
        </row>
        <row r="388">
          <cell r="H388" t="str">
            <v>[U8]</v>
          </cell>
        </row>
        <row r="389">
          <cell r="H389" t="str">
            <v>[Y]</v>
          </cell>
        </row>
        <row r="390">
          <cell r="H390" t="str">
            <v>[Yg31]</v>
          </cell>
        </row>
        <row r="391">
          <cell r="H391" t="str">
            <v>[Z]</v>
          </cell>
        </row>
        <row r="392">
          <cell r="H392" t="str">
            <v>[Zg32]</v>
          </cell>
        </row>
        <row r="393">
          <cell r="H393" t="str">
            <v>[Zh31]</v>
          </cell>
        </row>
        <row r="394">
          <cell r="H394" t="str">
            <v>[Gl 001]</v>
          </cell>
        </row>
        <row r="395">
          <cell r="H395" t="str">
            <v>[Gl EK1]</v>
          </cell>
        </row>
        <row r="396">
          <cell r="H396" t="str">
            <v>[Gl EK2]</v>
          </cell>
        </row>
        <row r="397">
          <cell r="H397" t="str">
            <v>[Gl EK3]</v>
          </cell>
        </row>
        <row r="398">
          <cell r="H398" t="str">
            <v>[Gl EK4]</v>
          </cell>
        </row>
        <row r="399">
          <cell r="H399" t="str">
            <v>[Gl g11]</v>
          </cell>
        </row>
        <row r="400">
          <cell r="H400" t="str">
            <v>[Gl g12]</v>
          </cell>
        </row>
        <row r="401">
          <cell r="H401" t="str">
            <v>[Gl g21]</v>
          </cell>
        </row>
        <row r="402">
          <cell r="H402" t="str">
            <v>[Gl g22]</v>
          </cell>
        </row>
        <row r="403">
          <cell r="H403" t="str">
            <v>[Gl g31]</v>
          </cell>
        </row>
        <row r="404">
          <cell r="H404" t="str">
            <v>[Gl g32]</v>
          </cell>
        </row>
        <row r="405">
          <cell r="H405" t="str">
            <v>[Gl h11]</v>
          </cell>
        </row>
        <row r="406">
          <cell r="H406" t="str">
            <v>[Gl h21]</v>
          </cell>
        </row>
        <row r="407">
          <cell r="H407" t="str">
            <v>[Gl h31]</v>
          </cell>
        </row>
        <row r="408">
          <cell r="H408" t="str">
            <v>[Gl z11]</v>
          </cell>
        </row>
        <row r="409">
          <cell r="H409" t="str">
            <v>[W 1M]</v>
          </cell>
        </row>
        <row r="410">
          <cell r="H410" t="str">
            <v>[Sch403R]</v>
          </cell>
        </row>
        <row r="411">
          <cell r="H411" t="str">
            <v>[Sch404R]</v>
          </cell>
        </row>
        <row r="412">
          <cell r="H412" t="str">
            <v>[Sch413H]</v>
          </cell>
        </row>
        <row r="413">
          <cell r="H413" t="str">
            <v>[Sch414H]</v>
          </cell>
        </row>
        <row r="414">
          <cell r="H414" t="str">
            <v>[1E2]</v>
          </cell>
        </row>
        <row r="415">
          <cell r="H415" t="str">
            <v>[1H4]</v>
          </cell>
        </row>
        <row r="416">
          <cell r="H416" t="str">
            <v>[1U3]</v>
          </cell>
        </row>
        <row r="417">
          <cell r="H417" t="str">
            <v>[V104H]</v>
          </cell>
        </row>
        <row r="418">
          <cell r="H418" t="str">
            <v>[V304H]</v>
          </cell>
        </row>
        <row r="419">
          <cell r="H419" t="str">
            <v>[V304R]</v>
          </cell>
        </row>
        <row r="420">
          <cell r="H420" t="str">
            <v>[V407R]</v>
          </cell>
        </row>
        <row r="421">
          <cell r="H421" t="str">
            <v>[V415R]</v>
          </cell>
        </row>
        <row r="422">
          <cell r="H422" t="str">
            <v>[V503H]</v>
          </cell>
        </row>
        <row r="423">
          <cell r="H423" t="str">
            <v>[V503R]</v>
          </cell>
        </row>
        <row r="424">
          <cell r="H424" t="str">
            <v>[V601H]</v>
          </cell>
        </row>
        <row r="425">
          <cell r="H425" t="str">
            <v>[V602H]</v>
          </cell>
        </row>
        <row r="426">
          <cell r="H426" t="str">
            <v>[V603H]</v>
          </cell>
        </row>
        <row r="427">
          <cell r="H427" t="str">
            <v>[VE1]</v>
          </cell>
        </row>
        <row r="428">
          <cell r="H428" t="str">
            <v>[VE2]</v>
          </cell>
        </row>
        <row r="429">
          <cell r="H429" t="str">
            <v>[VE4]</v>
          </cell>
        </row>
        <row r="430">
          <cell r="H430" t="str">
            <v>[VR1]</v>
          </cell>
        </row>
        <row r="431">
          <cell r="H431" t="str">
            <v>[VR2]</v>
          </cell>
        </row>
        <row r="432">
          <cell r="H432" t="str">
            <v>[VR3]</v>
          </cell>
        </row>
        <row r="433">
          <cell r="H433" t="str">
            <v>[VR4]</v>
          </cell>
        </row>
        <row r="434">
          <cell r="H434" t="str">
            <v>[VR6]</v>
          </cell>
        </row>
        <row r="435">
          <cell r="H435" t="str">
            <v>[VR8]</v>
          </cell>
        </row>
        <row r="436">
          <cell r="H436" t="str">
            <v>[VSch403R]</v>
          </cell>
        </row>
        <row r="437">
          <cell r="H437" t="str">
            <v>[VSch404R]</v>
          </cell>
        </row>
        <row r="438">
          <cell r="H438" t="str">
            <v>[VSch413H]</v>
          </cell>
        </row>
        <row r="439">
          <cell r="H439" t="str">
            <v>[VSch414H]</v>
          </cell>
        </row>
        <row r="440">
          <cell r="H440" t="str">
            <v>[VU1]</v>
          </cell>
        </row>
        <row r="441">
          <cell r="H441" t="str">
            <v>[VU2]</v>
          </cell>
        </row>
        <row r="442">
          <cell r="H442" t="str">
            <v>[VU3]</v>
          </cell>
        </row>
        <row r="443">
          <cell r="H443" t="str">
            <v>[VU4]</v>
          </cell>
        </row>
        <row r="444">
          <cell r="H444" t="str">
            <v>[VU6]</v>
          </cell>
        </row>
        <row r="445">
          <cell r="H445" t="str">
            <v>[VU8]</v>
          </cell>
        </row>
        <row r="446">
          <cell r="H446" t="str">
            <v>[ag11]</v>
          </cell>
        </row>
        <row r="447">
          <cell r="H447" t="str">
            <v>[ag31]</v>
          </cell>
        </row>
        <row r="448">
          <cell r="H448" t="str">
            <v>[ah11]</v>
          </cell>
        </row>
        <row r="449">
          <cell r="H449" t="str">
            <v>[bg12]</v>
          </cell>
        </row>
        <row r="450">
          <cell r="H450" t="str">
            <v>[bg32]</v>
          </cell>
        </row>
        <row r="451">
          <cell r="H451" t="str">
            <v>[cz11]</v>
          </cell>
        </row>
        <row r="452">
          <cell r="H452" t="str">
            <v>[e,r41(Ag31)]</v>
          </cell>
        </row>
        <row r="453">
          <cell r="H453" t="str">
            <v>[e2,r41(Bg32)]</v>
          </cell>
        </row>
        <row r="454">
          <cell r="H454" t="str">
            <v>[e4,h41(Cz11)]</v>
          </cell>
        </row>
        <row r="455">
          <cell r="H455" t="str">
            <v>[h1]</v>
          </cell>
        </row>
        <row r="456">
          <cell r="H456" t="str">
            <v>[h2]</v>
          </cell>
        </row>
        <row r="457">
          <cell r="H457" t="str">
            <v>[h4]</v>
          </cell>
        </row>
        <row r="458">
          <cell r="H458" t="str">
            <v>[r(E1)]</v>
          </cell>
        </row>
        <row r="459">
          <cell r="H459" t="str">
            <v>[r(E2)]</v>
          </cell>
        </row>
        <row r="460">
          <cell r="H460" t="str">
            <v>[r(E4)]</v>
          </cell>
        </row>
        <row r="461">
          <cell r="H461" t="str">
            <v>[u(Y)]</v>
          </cell>
        </row>
        <row r="462">
          <cell r="H462" t="str">
            <v>[u(Z)]</v>
          </cell>
        </row>
        <row r="463">
          <cell r="H463" t="str">
            <v>[y]</v>
          </cell>
        </row>
        <row r="464">
          <cell r="H464" t="str">
            <v>[yg31]</v>
          </cell>
        </row>
        <row r="465">
          <cell r="H465" t="str">
            <v>[z]</v>
          </cell>
        </row>
        <row r="466">
          <cell r="H466" t="str">
            <v>[zg32]</v>
          </cell>
        </row>
        <row r="467">
          <cell r="H467" t="str">
            <v>[zh31]</v>
          </cell>
        </row>
        <row r="468">
          <cell r="H468" t="str">
            <v>[W 1]</v>
          </cell>
        </row>
        <row r="469">
          <cell r="H469" t="str">
            <v>[W 10]</v>
          </cell>
        </row>
        <row r="470">
          <cell r="H470" t="str">
            <v>[W 11]</v>
          </cell>
        </row>
        <row r="471">
          <cell r="H471" t="str">
            <v>[W 12]</v>
          </cell>
        </row>
        <row r="472">
          <cell r="H472" t="str">
            <v>[W 13]</v>
          </cell>
        </row>
        <row r="473">
          <cell r="H473" t="str">
            <v>[W 2]</v>
          </cell>
        </row>
        <row r="474">
          <cell r="H474" t="str">
            <v>[W 3]</v>
          </cell>
        </row>
        <row r="475">
          <cell r="H475" t="str">
            <v>[W 4]</v>
          </cell>
        </row>
        <row r="476">
          <cell r="H476" t="str">
            <v>[W 5]</v>
          </cell>
        </row>
        <row r="477">
          <cell r="H477" t="str">
            <v>[W 52]</v>
          </cell>
        </row>
        <row r="478">
          <cell r="H478" t="str">
            <v>[W 53]</v>
          </cell>
        </row>
        <row r="479">
          <cell r="H479" t="str">
            <v>[W 55]</v>
          </cell>
        </row>
        <row r="480">
          <cell r="H480" t="str">
            <v>[W 56]</v>
          </cell>
        </row>
        <row r="481">
          <cell r="H481" t="str">
            <v>[W 57]</v>
          </cell>
        </row>
        <row r="482">
          <cell r="H482" t="str">
            <v>[W 58]</v>
          </cell>
        </row>
        <row r="483">
          <cell r="H483" t="str">
            <v>[W 59]</v>
          </cell>
        </row>
        <row r="484">
          <cell r="H484" t="str">
            <v>[W 6]</v>
          </cell>
        </row>
        <row r="485">
          <cell r="H485" t="str">
            <v>[W 60]</v>
          </cell>
        </row>
        <row r="486">
          <cell r="H486" t="str">
            <v>[W 61]</v>
          </cell>
        </row>
        <row r="487">
          <cell r="H487" t="str">
            <v>[W 62]</v>
          </cell>
        </row>
        <row r="488">
          <cell r="H488" t="str">
            <v>[W 63]</v>
          </cell>
        </row>
        <row r="489">
          <cell r="H489" t="str">
            <v>[W 7]</v>
          </cell>
        </row>
        <row r="490">
          <cell r="H490" t="str">
            <v>[W 8]</v>
          </cell>
        </row>
        <row r="491">
          <cell r="H491" t="str">
            <v>[W 9]</v>
          </cell>
        </row>
        <row r="492">
          <cell r="H492" t="str">
            <v>[VE 101]</v>
          </cell>
        </row>
        <row r="493">
          <cell r="H493" t="str">
            <v>[VE 102]</v>
          </cell>
        </row>
        <row r="494">
          <cell r="H494" t="str">
            <v>[VE 114]</v>
          </cell>
        </row>
        <row r="495">
          <cell r="H495" t="str">
            <v>[VE 407]</v>
          </cell>
        </row>
        <row r="496">
          <cell r="H496" t="str">
            <v>[VE 415]</v>
          </cell>
        </row>
        <row r="497">
          <cell r="H497" t="str">
            <v>[VE 602]</v>
          </cell>
        </row>
        <row r="498">
          <cell r="H498" t="str">
            <v>[ZE g31]</v>
          </cell>
        </row>
        <row r="499">
          <cell r="H499" t="str">
            <v>[ZE g32]</v>
          </cell>
        </row>
        <row r="500">
          <cell r="H500" t="str">
            <v>[ZE z11]</v>
          </cell>
        </row>
        <row r="501">
          <cell r="H501" t="str">
            <v>[ZVE 001]</v>
          </cell>
        </row>
        <row r="502">
          <cell r="H502" t="str">
            <v>[ZVE h11]</v>
          </cell>
        </row>
        <row r="503">
          <cell r="H503" t="str">
            <v>[aws]</v>
          </cell>
        </row>
        <row r="504">
          <cell r="H504" t="str">
            <v>[Gl 101]</v>
          </cell>
        </row>
        <row r="505">
          <cell r="H505" t="str">
            <v>[Gl 102]</v>
          </cell>
        </row>
        <row r="506">
          <cell r="H506" t="str">
            <v>[Gl 201]</v>
          </cell>
        </row>
        <row r="507">
          <cell r="H507" t="str">
            <v>[Gl 202]</v>
          </cell>
        </row>
        <row r="508">
          <cell r="H508" t="str">
            <v>[Gl 301]</v>
          </cell>
        </row>
        <row r="509">
          <cell r="H509" t="str">
            <v>[Gl 302]</v>
          </cell>
        </row>
        <row r="510">
          <cell r="H510" t="str">
            <v>[Gl 303]</v>
          </cell>
        </row>
        <row r="511">
          <cell r="H511" t="str">
            <v>[Gl 304]</v>
          </cell>
        </row>
        <row r="512">
          <cell r="H512" t="str">
            <v>[Gl 501]</v>
          </cell>
        </row>
        <row r="513">
          <cell r="H513" t="str">
            <v>[Gl 502]</v>
          </cell>
        </row>
        <row r="514">
          <cell r="H514" t="str">
            <v>[Gl 601]</v>
          </cell>
        </row>
        <row r="515">
          <cell r="H515" t="str">
            <v>[Gl 602]</v>
          </cell>
        </row>
        <row r="516">
          <cell r="H516" t="str">
            <v>[101/201]</v>
          </cell>
        </row>
        <row r="517">
          <cell r="H517" t="str">
            <v>[102/202]</v>
          </cell>
        </row>
        <row r="518">
          <cell r="H518" t="str">
            <v>[501/601]</v>
          </cell>
        </row>
        <row r="519">
          <cell r="H519" t="str">
            <v>[502/602]</v>
          </cell>
        </row>
        <row r="520">
          <cell r="H520" t="str">
            <v>[Gl 306]</v>
          </cell>
        </row>
        <row r="521">
          <cell r="H521" t="str">
            <v>[Bl a11]</v>
          </cell>
        </row>
        <row r="522">
          <cell r="H522" t="str">
            <v>[Bl a12]</v>
          </cell>
        </row>
        <row r="523">
          <cell r="H523" t="str">
            <v>[Bl a21]</v>
          </cell>
        </row>
        <row r="524">
          <cell r="H524" t="str">
            <v>[Bl a22]</v>
          </cell>
        </row>
        <row r="525">
          <cell r="H525" t="str">
            <v>[Bl a31]</v>
          </cell>
        </row>
        <row r="526">
          <cell r="H526" t="str">
            <v>[Bl a32]</v>
          </cell>
        </row>
        <row r="527">
          <cell r="H527" t="str">
            <v>[Bl v11]</v>
          </cell>
        </row>
        <row r="528">
          <cell r="H528" t="str">
            <v>[Bl v12]</v>
          </cell>
        </row>
        <row r="529">
          <cell r="H529" t="str">
            <v>[Ers A]</v>
          </cell>
        </row>
        <row r="530">
          <cell r="H530" t="str">
            <v>[Ers A1]</v>
          </cell>
        </row>
        <row r="531">
          <cell r="H531" t="str">
            <v>[Ers A2]</v>
          </cell>
        </row>
        <row r="532">
          <cell r="H532" t="str">
            <v>[Ers B]</v>
          </cell>
        </row>
        <row r="533">
          <cell r="H533" t="str">
            <v>[Ers B1]</v>
          </cell>
        </row>
        <row r="534">
          <cell r="H534" t="str">
            <v>[Ers B2]</v>
          </cell>
        </row>
        <row r="535">
          <cell r="H535" t="str">
            <v>[Ers H1]</v>
          </cell>
        </row>
        <row r="536">
          <cell r="H536" t="str">
            <v>[Ers H2]</v>
          </cell>
        </row>
        <row r="537">
          <cell r="H537" t="str">
            <v>[Ers H3]</v>
          </cell>
        </row>
        <row r="538">
          <cell r="H538" t="str">
            <v>[Ers H4]</v>
          </cell>
        </row>
        <row r="539">
          <cell r="H539" t="str">
            <v>[Ers R1]</v>
          </cell>
        </row>
        <row r="540">
          <cell r="H540" t="str">
            <v>[Ers R2]</v>
          </cell>
        </row>
        <row r="541">
          <cell r="H541" t="str">
            <v>[Ers R3]</v>
          </cell>
        </row>
        <row r="542">
          <cell r="H542" t="str">
            <v>[Ers R4]</v>
          </cell>
        </row>
        <row r="543">
          <cell r="H543" t="str">
            <v>[Ers Y]</v>
          </cell>
        </row>
        <row r="544">
          <cell r="H544" t="str">
            <v>[Ers Y1]</v>
          </cell>
        </row>
        <row r="545">
          <cell r="H545" t="str">
            <v>[Ers Y2]</v>
          </cell>
        </row>
        <row r="546">
          <cell r="H546" t="str">
            <v>[Ers Z]</v>
          </cell>
        </row>
        <row r="547">
          <cell r="H547" t="str">
            <v>[Ers Z1]</v>
          </cell>
        </row>
        <row r="548">
          <cell r="H548" t="str">
            <v>[Ers Z2]</v>
          </cell>
        </row>
        <row r="549">
          <cell r="H549" t="str">
            <v>[A]</v>
          </cell>
        </row>
        <row r="550">
          <cell r="H550" t="str">
            <v>[A1]</v>
          </cell>
        </row>
        <row r="551">
          <cell r="H551" t="str">
            <v>[A2]</v>
          </cell>
        </row>
        <row r="552">
          <cell r="H552" t="str">
            <v>[B]</v>
          </cell>
        </row>
        <row r="553">
          <cell r="H553" t="str">
            <v>[B1]</v>
          </cell>
        </row>
        <row r="554">
          <cell r="H554" t="str">
            <v>[B2]</v>
          </cell>
        </row>
        <row r="555">
          <cell r="H555" t="str">
            <v>[H1]</v>
          </cell>
        </row>
        <row r="556">
          <cell r="H556" t="str">
            <v>[H2]</v>
          </cell>
        </row>
        <row r="557">
          <cell r="H557" t="str">
            <v>[H3]</v>
          </cell>
        </row>
        <row r="558">
          <cell r="H558" t="str">
            <v>[H4]</v>
          </cell>
        </row>
        <row r="559">
          <cell r="H559" t="str">
            <v>[R1]</v>
          </cell>
        </row>
        <row r="560">
          <cell r="H560" t="str">
            <v>[R2]</v>
          </cell>
        </row>
        <row r="561">
          <cell r="H561" t="str">
            <v>[R3]</v>
          </cell>
        </row>
        <row r="562">
          <cell r="H562" t="str">
            <v>[R4]</v>
          </cell>
        </row>
        <row r="563">
          <cell r="H563" t="str">
            <v>[Y]</v>
          </cell>
        </row>
        <row r="564">
          <cell r="H564" t="str">
            <v>[Y1]</v>
          </cell>
        </row>
        <row r="565">
          <cell r="H565" t="str">
            <v>[Y2]</v>
          </cell>
        </row>
        <row r="566">
          <cell r="H566" t="str">
            <v>[Z]</v>
          </cell>
        </row>
        <row r="567">
          <cell r="H567" t="str">
            <v>[Z1]</v>
          </cell>
        </row>
        <row r="568">
          <cell r="H568" t="str">
            <v>[Z2]</v>
          </cell>
        </row>
        <row r="569">
          <cell r="H569" t="str">
            <v>[Gl a11]</v>
          </cell>
        </row>
        <row r="570">
          <cell r="H570" t="str">
            <v>[Gl a12]</v>
          </cell>
        </row>
        <row r="571">
          <cell r="H571" t="str">
            <v>[Gl a21]</v>
          </cell>
        </row>
        <row r="572">
          <cell r="H572" t="str">
            <v>[Gl a22]</v>
          </cell>
        </row>
        <row r="573">
          <cell r="H573" t="str">
            <v>[Gl a31]</v>
          </cell>
        </row>
        <row r="574">
          <cell r="H574" t="str">
            <v>[Gl a32]</v>
          </cell>
        </row>
        <row r="575">
          <cell r="H575" t="str">
            <v>[Gl v11]</v>
          </cell>
        </row>
        <row r="576">
          <cell r="H576" t="str">
            <v>[Gl v12]</v>
          </cell>
        </row>
        <row r="577">
          <cell r="H577" t="str">
            <v>[V202H]</v>
          </cell>
        </row>
        <row r="578">
          <cell r="H578" t="str">
            <v>[V202R]</v>
          </cell>
        </row>
        <row r="579">
          <cell r="H579" t="str">
            <v>[V502H]</v>
          </cell>
        </row>
        <row r="580">
          <cell r="H580" t="str">
            <v>[V502R]</v>
          </cell>
        </row>
        <row r="581">
          <cell r="H581" t="str">
            <v>[V6a]</v>
          </cell>
        </row>
        <row r="582">
          <cell r="H582" t="str">
            <v>[VH2]</v>
          </cell>
        </row>
        <row r="583">
          <cell r="H583" t="str">
            <v>[VH4]</v>
          </cell>
        </row>
        <row r="584">
          <cell r="H584" t="str">
            <v>[VR2]</v>
          </cell>
        </row>
        <row r="585">
          <cell r="H585" t="str">
            <v>[VR4]</v>
          </cell>
        </row>
        <row r="586">
          <cell r="H586" t="str">
            <v>[VSH y]</v>
          </cell>
        </row>
        <row r="587">
          <cell r="H587" t="str">
            <v>[VSH z]</v>
          </cell>
        </row>
        <row r="588">
          <cell r="H588" t="str">
            <v>[h(Y)]</v>
          </cell>
        </row>
        <row r="589">
          <cell r="H589" t="str">
            <v>[h(Z)]</v>
          </cell>
        </row>
        <row r="590">
          <cell r="H590" t="str">
            <v>[r(A)]</v>
          </cell>
        </row>
        <row r="591">
          <cell r="H591" t="str">
            <v>[r(B)]</v>
          </cell>
        </row>
        <row r="592">
          <cell r="H592" t="str">
            <v>[y]</v>
          </cell>
        </row>
        <row r="593">
          <cell r="H593" t="str">
            <v>[z]</v>
          </cell>
        </row>
        <row r="594">
          <cell r="H594" t="str">
            <v>[z,y(H1)]</v>
          </cell>
        </row>
        <row r="595">
          <cell r="H595" t="str">
            <v>[z,y(H2)]</v>
          </cell>
        </row>
        <row r="596">
          <cell r="H596" t="str">
            <v>[z,y(H3)]</v>
          </cell>
        </row>
        <row r="597">
          <cell r="H597" t="str">
            <v>[z,y(H4)]</v>
          </cell>
        </row>
        <row r="598">
          <cell r="H598" t="str">
            <v>[W 1]</v>
          </cell>
        </row>
        <row r="599">
          <cell r="H599" t="str">
            <v>[W 16]</v>
          </cell>
        </row>
        <row r="600">
          <cell r="H600" t="str">
            <v>[W 2]</v>
          </cell>
        </row>
        <row r="601">
          <cell r="H601" t="str">
            <v>[W 3]</v>
          </cell>
        </row>
        <row r="602">
          <cell r="H602" t="str">
            <v>[W 4]</v>
          </cell>
        </row>
        <row r="603">
          <cell r="H603" t="str">
            <v>[W 5]</v>
          </cell>
        </row>
        <row r="604">
          <cell r="H604" t="str">
            <v>[W 51]</v>
          </cell>
        </row>
        <row r="605">
          <cell r="H605" t="str">
            <v>[W 52]</v>
          </cell>
        </row>
        <row r="606">
          <cell r="H606" t="str">
            <v>[W 53]</v>
          </cell>
        </row>
        <row r="607">
          <cell r="H607" t="str">
            <v>[W 54]</v>
          </cell>
        </row>
        <row r="608">
          <cell r="H608" t="str">
            <v>[W 55]</v>
          </cell>
        </row>
        <row r="609">
          <cell r="H609" t="str">
            <v>[W 56]</v>
          </cell>
        </row>
        <row r="610">
          <cell r="H610" t="str">
            <v>[W 6]</v>
          </cell>
        </row>
        <row r="611">
          <cell r="H611" t="str">
            <v>[W 7]</v>
          </cell>
        </row>
        <row r="612">
          <cell r="H612" t="str">
            <v>[VE 6a]</v>
          </cell>
        </row>
        <row r="613">
          <cell r="H613" t="str">
            <v>[ZE a11]</v>
          </cell>
        </row>
        <row r="614">
          <cell r="H614" t="str">
            <v>[ZE a12]</v>
          </cell>
        </row>
        <row r="615">
          <cell r="H615" t="str">
            <v>[ZE v11]</v>
          </cell>
        </row>
        <row r="616">
          <cell r="H616" t="str">
            <v>[ZE v12]</v>
          </cell>
        </row>
        <row r="617">
          <cell r="H617" t="str">
            <v>[aws]</v>
          </cell>
        </row>
        <row r="618">
          <cell r="H618" t="str">
            <v>[116/117]</v>
          </cell>
        </row>
        <row r="619">
          <cell r="H619" t="str">
            <v>[118]</v>
          </cell>
        </row>
        <row r="620">
          <cell r="H620" t="str">
            <v>[439]</v>
          </cell>
        </row>
        <row r="621">
          <cell r="H621" t="str">
            <v>[449]</v>
          </cell>
        </row>
        <row r="622">
          <cell r="H622" t="str">
            <v>[459]</v>
          </cell>
        </row>
        <row r="623">
          <cell r="H623" t="str">
            <v>[c41]</v>
          </cell>
        </row>
        <row r="624">
          <cell r="H624" t="str">
            <v>[W 115]</v>
          </cell>
        </row>
        <row r="625">
          <cell r="H625" t="str">
            <v>[W 121]</v>
          </cell>
        </row>
        <row r="626">
          <cell r="H626" t="str">
            <v>[Gl 429]</v>
          </cell>
        </row>
        <row r="627">
          <cell r="H627" t="str">
            <v>[Gl 439]</v>
          </cell>
        </row>
        <row r="628">
          <cell r="H628" t="str">
            <v>[Gl 449]</v>
          </cell>
        </row>
        <row r="629">
          <cell r="H629" t="str">
            <v>[Gl 459]</v>
          </cell>
        </row>
        <row r="630">
          <cell r="H630" t="str">
            <v>[Gl 531]</v>
          </cell>
        </row>
        <row r="631">
          <cell r="H631" t="str">
            <v>[Gl 532]</v>
          </cell>
        </row>
        <row r="632">
          <cell r="H632" t="str">
            <v>[Gl 534]</v>
          </cell>
        </row>
        <row r="633">
          <cell r="H633" t="str">
            <v>[Gl 631]</v>
          </cell>
        </row>
        <row r="634">
          <cell r="H634" t="str">
            <v>[Gl W118]</v>
          </cell>
        </row>
        <row r="635">
          <cell r="H635" t="str">
            <v>[439]</v>
          </cell>
        </row>
        <row r="636">
          <cell r="H636" t="str">
            <v>[449/459]</v>
          </cell>
        </row>
        <row r="637">
          <cell r="H637" t="str">
            <v>[531]</v>
          </cell>
        </row>
        <row r="638">
          <cell r="H638" t="str">
            <v>[532]</v>
          </cell>
        </row>
        <row r="639">
          <cell r="H639" t="str">
            <v>[534]</v>
          </cell>
        </row>
        <row r="640">
          <cell r="H640" t="str">
            <v>[631]</v>
          </cell>
        </row>
        <row r="641">
          <cell r="H641" t="str">
            <v>[Gl 1H]</v>
          </cell>
        </row>
        <row r="642">
          <cell r="H642" t="str">
            <v>[Gl 434]</v>
          </cell>
        </row>
        <row r="643">
          <cell r="H643" t="str">
            <v>[Gl 536]</v>
          </cell>
        </row>
        <row r="644">
          <cell r="H644" t="str">
            <v>[Gl 538]</v>
          </cell>
        </row>
        <row r="645">
          <cell r="H645" t="str">
            <v>[W112/113]</v>
          </cell>
        </row>
        <row r="646">
          <cell r="H646" t="str">
            <v>[W116-1H]</v>
          </cell>
        </row>
        <row r="647">
          <cell r="H647" t="str">
            <v>[Bl c41]</v>
          </cell>
        </row>
        <row r="648">
          <cell r="H648" t="str">
            <v>[EVA1]</v>
          </cell>
        </row>
        <row r="649">
          <cell r="H649" t="str">
            <v>[km 20.372]</v>
          </cell>
        </row>
        <row r="650">
          <cell r="H650" t="str">
            <v>[Ers E439]</v>
          </cell>
        </row>
        <row r="651">
          <cell r="H651" t="str">
            <v>[Ers R531]</v>
          </cell>
        </row>
        <row r="652">
          <cell r="H652" t="str">
            <v>[Ers R532]</v>
          </cell>
        </row>
        <row r="653">
          <cell r="H653" t="str">
            <v>[Ers R534]</v>
          </cell>
        </row>
        <row r="654">
          <cell r="H654" t="str">
            <v>[Ers U531]</v>
          </cell>
        </row>
        <row r="655">
          <cell r="H655" t="str">
            <v>[Ers U532]</v>
          </cell>
        </row>
        <row r="656">
          <cell r="H656" t="str">
            <v>[Ers U534]</v>
          </cell>
        </row>
        <row r="657">
          <cell r="H657" t="str">
            <v>[Ers Zc41]</v>
          </cell>
        </row>
        <row r="658">
          <cell r="H658" t="str">
            <v>[Ext T]</v>
          </cell>
        </row>
        <row r="659">
          <cell r="H659" t="str">
            <v>[XTR 439]</v>
          </cell>
        </row>
        <row r="660">
          <cell r="H660" t="str">
            <v>[XTR c41]</v>
          </cell>
        </row>
        <row r="661">
          <cell r="H661" t="str">
            <v>[110]</v>
          </cell>
        </row>
        <row r="662">
          <cell r="H662" t="str">
            <v>[111]</v>
          </cell>
        </row>
        <row r="663">
          <cell r="H663" t="str">
            <v>[112/113]</v>
          </cell>
        </row>
        <row r="664">
          <cell r="H664" t="str">
            <v>[114]</v>
          </cell>
        </row>
        <row r="665">
          <cell r="H665" t="str">
            <v>[119]</v>
          </cell>
        </row>
        <row r="666">
          <cell r="H666" t="str">
            <v>[120]</v>
          </cell>
        </row>
        <row r="667">
          <cell r="H667" t="str">
            <v>[429]</v>
          </cell>
        </row>
        <row r="668">
          <cell r="H668" t="str">
            <v>[524]</v>
          </cell>
        </row>
        <row r="669">
          <cell r="H669" t="str">
            <v>[531]</v>
          </cell>
        </row>
        <row r="670">
          <cell r="H670" t="str">
            <v>[531^^1]</v>
          </cell>
        </row>
        <row r="671">
          <cell r="H671" t="str">
            <v>[532]</v>
          </cell>
        </row>
        <row r="672">
          <cell r="H672" t="str">
            <v>[532^^1]</v>
          </cell>
        </row>
        <row r="673">
          <cell r="H673" t="str">
            <v>[534]</v>
          </cell>
        </row>
        <row r="674">
          <cell r="H674" t="str">
            <v>[631]</v>
          </cell>
        </row>
        <row r="675">
          <cell r="H675" t="str">
            <v>[E439]</v>
          </cell>
        </row>
        <row r="676">
          <cell r="H676" t="str">
            <v>[R531]</v>
          </cell>
        </row>
        <row r="677">
          <cell r="H677" t="str">
            <v>[R532]</v>
          </cell>
        </row>
        <row r="678">
          <cell r="H678" t="str">
            <v>[R534]</v>
          </cell>
        </row>
        <row r="679">
          <cell r="H679" t="str">
            <v>[U531]</v>
          </cell>
        </row>
        <row r="680">
          <cell r="H680" t="str">
            <v>[U532]</v>
          </cell>
        </row>
        <row r="681">
          <cell r="H681" t="str">
            <v>[U534]</v>
          </cell>
        </row>
        <row r="682">
          <cell r="H682" t="str">
            <v>[Zc41]</v>
          </cell>
        </row>
        <row r="683">
          <cell r="H683" t="str">
            <v>[Gl c41]</v>
          </cell>
        </row>
        <row r="684">
          <cell r="H684" t="str">
            <v>[V117]</v>
          </cell>
        </row>
        <row r="685">
          <cell r="H685" t="str">
            <v>[V119]</v>
          </cell>
        </row>
        <row r="686">
          <cell r="H686" t="str">
            <v>[V1H]</v>
          </cell>
        </row>
        <row r="687">
          <cell r="H687" t="str">
            <v>[V434]</v>
          </cell>
        </row>
        <row r="688">
          <cell r="H688" t="str">
            <v>[V459H]</v>
          </cell>
        </row>
        <row r="689">
          <cell r="H689" t="str">
            <v>[V459R]</v>
          </cell>
        </row>
        <row r="690">
          <cell r="H690" t="str">
            <v>[V536H]</v>
          </cell>
        </row>
        <row r="691">
          <cell r="H691" t="str">
            <v>[V536R]</v>
          </cell>
        </row>
        <row r="692">
          <cell r="H692" t="str">
            <v>[V538H]</v>
          </cell>
        </row>
        <row r="693">
          <cell r="H693" t="str">
            <v>[V538R]</v>
          </cell>
        </row>
        <row r="694">
          <cell r="H694" t="str">
            <v>[V631H]</v>
          </cell>
        </row>
        <row r="695">
          <cell r="H695" t="str">
            <v>[VE439]</v>
          </cell>
        </row>
        <row r="696">
          <cell r="H696" t="str">
            <v>[VR531]</v>
          </cell>
        </row>
        <row r="697">
          <cell r="H697" t="str">
            <v>[VR532]</v>
          </cell>
        </row>
        <row r="698">
          <cell r="H698" t="str">
            <v>[VR534]</v>
          </cell>
        </row>
        <row r="699">
          <cell r="H699" t="str">
            <v>[VU531]</v>
          </cell>
        </row>
        <row r="700">
          <cell r="H700" t="str">
            <v>[VU532]</v>
          </cell>
        </row>
        <row r="701">
          <cell r="H701" t="str">
            <v>[VU534]</v>
          </cell>
        </row>
        <row r="702">
          <cell r="H702" t="str">
            <v>[e439]</v>
          </cell>
        </row>
        <row r="703">
          <cell r="H703" t="str">
            <v>[r(E439)]</v>
          </cell>
        </row>
        <row r="704">
          <cell r="H704" t="str">
            <v>[t(U531)]</v>
          </cell>
        </row>
        <row r="705">
          <cell r="H705" t="str">
            <v>[t(U532)]</v>
          </cell>
        </row>
        <row r="706">
          <cell r="H706" t="str">
            <v>[t(U534)]</v>
          </cell>
        </row>
        <row r="707">
          <cell r="H707" t="str">
            <v>[u(Zc41)]</v>
          </cell>
        </row>
        <row r="708">
          <cell r="H708" t="str">
            <v>[zc41]</v>
          </cell>
        </row>
        <row r="709">
          <cell r="H709" t="str">
            <v>[Sp 1H]</v>
          </cell>
        </row>
        <row r="710">
          <cell r="H710" t="str">
            <v>[W 110]</v>
          </cell>
        </row>
        <row r="711">
          <cell r="H711" t="str">
            <v>[W 111]</v>
          </cell>
        </row>
        <row r="712">
          <cell r="H712" t="str">
            <v>[W 112]</v>
          </cell>
        </row>
        <row r="713">
          <cell r="H713" t="str">
            <v>[W 113]</v>
          </cell>
        </row>
        <row r="714">
          <cell r="H714" t="str">
            <v>[W 114]</v>
          </cell>
        </row>
        <row r="715">
          <cell r="H715" t="str">
            <v>[W 116]</v>
          </cell>
        </row>
        <row r="716">
          <cell r="H716" t="str">
            <v>[W 117]</v>
          </cell>
        </row>
        <row r="717">
          <cell r="H717" t="str">
            <v>[W 118]</v>
          </cell>
        </row>
        <row r="718">
          <cell r="H718" t="str">
            <v>[W 119]</v>
          </cell>
        </row>
        <row r="719">
          <cell r="H719" t="str">
            <v>[W 120]</v>
          </cell>
        </row>
        <row r="720">
          <cell r="H720" t="str">
            <v>[VE 1H]</v>
          </cell>
        </row>
        <row r="721">
          <cell r="H721" t="str">
            <v>[VE 434]</v>
          </cell>
        </row>
        <row r="722">
          <cell r="H722" t="str">
            <v>[ZVE c41]</v>
          </cell>
        </row>
        <row r="723">
          <cell r="H723" t="str">
            <v>[Zu429-439]</v>
          </cell>
        </row>
        <row r="724">
          <cell r="H724" t="str">
            <v>[ELF 32]</v>
          </cell>
        </row>
        <row r="725">
          <cell r="H725" t="str">
            <v>[ELF 4]</v>
          </cell>
        </row>
        <row r="726">
          <cell r="H726" t="str">
            <v>[Gl 101]</v>
          </cell>
        </row>
        <row r="727">
          <cell r="H727" t="str">
            <v>[Gl 201]</v>
          </cell>
        </row>
        <row r="728">
          <cell r="H728" t="str">
            <v>[Gl 202]</v>
          </cell>
        </row>
        <row r="729">
          <cell r="H729" t="str">
            <v>[Gl 203]</v>
          </cell>
        </row>
        <row r="730">
          <cell r="H730" t="str">
            <v>[Gl 301]</v>
          </cell>
        </row>
        <row r="731">
          <cell r="H731" t="str">
            <v>[Gl 303]</v>
          </cell>
        </row>
        <row r="732">
          <cell r="H732" t="str">
            <v>[Gl 401]</v>
          </cell>
        </row>
        <row r="733">
          <cell r="H733" t="str">
            <v>[Bl g11]</v>
          </cell>
        </row>
        <row r="734">
          <cell r="H734" t="str">
            <v>[Bl h11]</v>
          </cell>
        </row>
        <row r="735">
          <cell r="H735" t="str">
            <v>[km 127.487]</v>
          </cell>
        </row>
        <row r="736">
          <cell r="H736" t="str">
            <v>[Ers A]</v>
          </cell>
        </row>
        <row r="737">
          <cell r="H737" t="str">
            <v>[Ers H1]</v>
          </cell>
        </row>
        <row r="738">
          <cell r="H738" t="str">
            <v>[Ers H2]</v>
          </cell>
        </row>
        <row r="739">
          <cell r="H739" t="str">
            <v>[Ers H3]</v>
          </cell>
        </row>
        <row r="740">
          <cell r="H740" t="str">
            <v>[Ers R1]</v>
          </cell>
        </row>
        <row r="741">
          <cell r="H741" t="str">
            <v>[Ers R2]</v>
          </cell>
        </row>
        <row r="742">
          <cell r="H742" t="str">
            <v>[Ers R3]</v>
          </cell>
        </row>
        <row r="743">
          <cell r="H743" t="str">
            <v>[Ers Sch3]</v>
          </cell>
        </row>
        <row r="744">
          <cell r="H744" t="str">
            <v>[Ers Z]</v>
          </cell>
        </row>
        <row r="745">
          <cell r="H745" t="str">
            <v>[Ers 1R1]</v>
          </cell>
        </row>
        <row r="746">
          <cell r="H746" t="str">
            <v>[Ers 1R3]</v>
          </cell>
        </row>
        <row r="747">
          <cell r="H747" t="str">
            <v>[FA Sch3]</v>
          </cell>
        </row>
        <row r="748">
          <cell r="H748" t="str">
            <v>[1/2]</v>
          </cell>
        </row>
        <row r="749">
          <cell r="H749" t="str">
            <v>[101]</v>
          </cell>
        </row>
        <row r="750">
          <cell r="H750" t="str">
            <v>[2]</v>
          </cell>
        </row>
        <row r="751">
          <cell r="H751" t="str">
            <v>[201]</v>
          </cell>
        </row>
        <row r="752">
          <cell r="H752" t="str">
            <v>[202]</v>
          </cell>
        </row>
        <row r="753">
          <cell r="H753" t="str">
            <v>[203]</v>
          </cell>
        </row>
        <row r="754">
          <cell r="H754" t="str">
            <v>[3]</v>
          </cell>
        </row>
        <row r="755">
          <cell r="H755" t="str">
            <v>[301]</v>
          </cell>
        </row>
        <row r="756">
          <cell r="H756" t="str">
            <v>[303]</v>
          </cell>
        </row>
        <row r="757">
          <cell r="H757" t="str">
            <v>[401]</v>
          </cell>
        </row>
        <row r="758">
          <cell r="H758" t="str">
            <v>[51]</v>
          </cell>
        </row>
        <row r="759">
          <cell r="H759" t="str">
            <v>[52]</v>
          </cell>
        </row>
        <row r="760">
          <cell r="H760" t="str">
            <v>[g11]</v>
          </cell>
        </row>
        <row r="761">
          <cell r="H761" t="str">
            <v>[h11]</v>
          </cell>
        </row>
        <row r="762">
          <cell r="H762" t="str">
            <v>[A]</v>
          </cell>
        </row>
        <row r="763">
          <cell r="H763" t="str">
            <v>[H1]</v>
          </cell>
        </row>
        <row r="764">
          <cell r="H764" t="str">
            <v>[H2]</v>
          </cell>
        </row>
        <row r="765">
          <cell r="H765" t="str">
            <v>[H3]</v>
          </cell>
        </row>
        <row r="766">
          <cell r="H766" t="str">
            <v>[R1]</v>
          </cell>
        </row>
        <row r="767">
          <cell r="H767" t="str">
            <v>[R2]</v>
          </cell>
        </row>
        <row r="768">
          <cell r="H768" t="str">
            <v>[R3]</v>
          </cell>
        </row>
        <row r="769">
          <cell r="H769" t="str">
            <v>[Z]</v>
          </cell>
        </row>
        <row r="770">
          <cell r="H770" t="str">
            <v>[Gl g11]</v>
          </cell>
        </row>
        <row r="771">
          <cell r="H771" t="str">
            <v>[Gl h11]</v>
          </cell>
        </row>
        <row r="772">
          <cell r="H772" t="str">
            <v>[Sch3]</v>
          </cell>
        </row>
        <row r="773">
          <cell r="H773" t="str">
            <v>[1R1]</v>
          </cell>
        </row>
        <row r="774">
          <cell r="H774" t="str">
            <v>[1R3]</v>
          </cell>
        </row>
        <row r="775">
          <cell r="H775" t="str">
            <v>[V101R]</v>
          </cell>
        </row>
        <row r="776">
          <cell r="H776" t="str">
            <v>[V401H]</v>
          </cell>
        </row>
        <row r="777">
          <cell r="H777" t="str">
            <v>[VH1]</v>
          </cell>
        </row>
        <row r="778">
          <cell r="H778" t="str">
            <v>[VH2]</v>
          </cell>
        </row>
        <row r="779">
          <cell r="H779" t="str">
            <v>[VH3]</v>
          </cell>
        </row>
        <row r="780">
          <cell r="H780" t="str">
            <v>[VR1]</v>
          </cell>
        </row>
        <row r="781">
          <cell r="H781" t="str">
            <v>[VR2]</v>
          </cell>
        </row>
        <row r="782">
          <cell r="H782" t="str">
            <v>[VR3]</v>
          </cell>
        </row>
        <row r="783">
          <cell r="H783" t="str">
            <v>[a]</v>
          </cell>
        </row>
        <row r="784">
          <cell r="H784" t="str">
            <v>[h(Z)]</v>
          </cell>
        </row>
        <row r="785">
          <cell r="H785" t="str">
            <v>[r(A)]</v>
          </cell>
        </row>
        <row r="786">
          <cell r="H786" t="str">
            <v>[z]</v>
          </cell>
        </row>
        <row r="787">
          <cell r="H787" t="str">
            <v>[W 1]</v>
          </cell>
        </row>
        <row r="788">
          <cell r="H788" t="str">
            <v>[W 2]</v>
          </cell>
        </row>
        <row r="789">
          <cell r="H789" t="str">
            <v>[W 51]</v>
          </cell>
        </row>
        <row r="790">
          <cell r="H790" t="str">
            <v>[W 52]</v>
          </cell>
        </row>
        <row r="791">
          <cell r="H791" t="str">
            <v>[ZVE g11]</v>
          </cell>
        </row>
        <row r="792">
          <cell r="H792" t="str">
            <v>[ZVE h11]</v>
          </cell>
        </row>
        <row r="793">
          <cell r="H793" t="str">
            <v>[aws]</v>
          </cell>
        </row>
        <row r="794">
          <cell r="H794" t="str">
            <v>[1]</v>
          </cell>
        </row>
        <row r="795">
          <cell r="H795" t="str">
            <v>[101]</v>
          </cell>
        </row>
        <row r="796">
          <cell r="H796" t="str">
            <v>[101^^1]</v>
          </cell>
        </row>
        <row r="797">
          <cell r="H797" t="str">
            <v>[102]</v>
          </cell>
        </row>
        <row r="798">
          <cell r="H798" t="str">
            <v>[102/103]</v>
          </cell>
        </row>
        <row r="799">
          <cell r="H799" t="str">
            <v>[104/131]</v>
          </cell>
        </row>
        <row r="800">
          <cell r="H800" t="str">
            <v>[111]</v>
          </cell>
        </row>
        <row r="801">
          <cell r="H801" t="str">
            <v>[112/113]</v>
          </cell>
        </row>
        <row r="802">
          <cell r="H802" t="str">
            <v>[122/123]</v>
          </cell>
        </row>
        <row r="803">
          <cell r="H803" t="str">
            <v>[124/125]</v>
          </cell>
        </row>
        <row r="804">
          <cell r="H804" t="str">
            <v>[132/133]</v>
          </cell>
        </row>
        <row r="805">
          <cell r="H805" t="str">
            <v>[134]</v>
          </cell>
        </row>
        <row r="806">
          <cell r="H806" t="str">
            <v>[135]</v>
          </cell>
        </row>
        <row r="807">
          <cell r="H807" t="str">
            <v>[2]</v>
          </cell>
        </row>
        <row r="808">
          <cell r="H808" t="str">
            <v>[202]</v>
          </cell>
        </row>
        <row r="809">
          <cell r="H809" t="str">
            <v>[213]</v>
          </cell>
        </row>
        <row r="810">
          <cell r="H810" t="str">
            <v>[3]</v>
          </cell>
        </row>
        <row r="811">
          <cell r="H811" t="str">
            <v>[301]</v>
          </cell>
        </row>
        <row r="812">
          <cell r="H812" t="str">
            <v>[302]</v>
          </cell>
        </row>
        <row r="813">
          <cell r="H813" t="str">
            <v>[305]</v>
          </cell>
        </row>
        <row r="814">
          <cell r="H814" t="str">
            <v>[306]</v>
          </cell>
        </row>
        <row r="815">
          <cell r="H815" t="str">
            <v>[308]</v>
          </cell>
        </row>
        <row r="816">
          <cell r="H816" t="str">
            <v>[4]</v>
          </cell>
        </row>
        <row r="817">
          <cell r="H817" t="str">
            <v>[401]</v>
          </cell>
        </row>
        <row r="818">
          <cell r="H818" t="str">
            <v>[5/6]</v>
          </cell>
        </row>
        <row r="819">
          <cell r="H819" t="str">
            <v>[501]</v>
          </cell>
        </row>
        <row r="820">
          <cell r="H820" t="str">
            <v>[502]</v>
          </cell>
        </row>
        <row r="821">
          <cell r="H821" t="str">
            <v>[51/52]</v>
          </cell>
        </row>
        <row r="822">
          <cell r="H822" t="str">
            <v>[53/54]</v>
          </cell>
        </row>
        <row r="823">
          <cell r="H823" t="str">
            <v>[55]</v>
          </cell>
        </row>
        <row r="824">
          <cell r="H824" t="str">
            <v>[56]</v>
          </cell>
        </row>
        <row r="825">
          <cell r="H825" t="str">
            <v>[57]</v>
          </cell>
        </row>
        <row r="826">
          <cell r="H826" t="str">
            <v>[58]</v>
          </cell>
        </row>
        <row r="827">
          <cell r="H827" t="str">
            <v>[7]</v>
          </cell>
        </row>
        <row r="828">
          <cell r="H828" t="str">
            <v>[8]</v>
          </cell>
        </row>
        <row r="829">
          <cell r="H829" t="str">
            <v>[9]</v>
          </cell>
        </row>
        <row r="830">
          <cell r="H830" t="str">
            <v>[a43]</v>
          </cell>
        </row>
        <row r="831">
          <cell r="H831" t="str">
            <v>[a44]</v>
          </cell>
        </row>
        <row r="832">
          <cell r="H832" t="str">
            <v>[a53]</v>
          </cell>
        </row>
        <row r="833">
          <cell r="H833" t="str">
            <v>[a54]</v>
          </cell>
        </row>
        <row r="834">
          <cell r="H834" t="str">
            <v>[a63]</v>
          </cell>
        </row>
        <row r="835">
          <cell r="H835" t="str">
            <v>[a64]</v>
          </cell>
        </row>
        <row r="836">
          <cell r="H836" t="str">
            <v>[b11]</v>
          </cell>
        </row>
        <row r="837">
          <cell r="H837" t="str">
            <v>[b12]</v>
          </cell>
        </row>
        <row r="838">
          <cell r="H838" t="str">
            <v>[b21]</v>
          </cell>
        </row>
        <row r="839">
          <cell r="H839" t="str">
            <v>[b22]</v>
          </cell>
        </row>
        <row r="840">
          <cell r="H840" t="str">
            <v>[c11]</v>
          </cell>
        </row>
        <row r="841">
          <cell r="H841" t="str">
            <v>[c12]</v>
          </cell>
        </row>
        <row r="842">
          <cell r="H842" t="str">
            <v>[m11]</v>
          </cell>
        </row>
        <row r="843">
          <cell r="H843" t="str">
            <v>[m12]</v>
          </cell>
        </row>
        <row r="844">
          <cell r="H844" t="str">
            <v>[m13]</v>
          </cell>
        </row>
        <row r="845">
          <cell r="H845" t="str">
            <v>[m14]</v>
          </cell>
        </row>
        <row r="846">
          <cell r="H846" t="str">
            <v>[m15]</v>
          </cell>
        </row>
        <row r="847">
          <cell r="H847" t="str">
            <v>[m16]</v>
          </cell>
        </row>
        <row r="848">
          <cell r="H848" t="str">
            <v>[m17]</v>
          </cell>
        </row>
        <row r="849">
          <cell r="H849" t="str">
            <v>[W 1L]</v>
          </cell>
        </row>
        <row r="850">
          <cell r="H850" t="str">
            <v>[Gl 101]</v>
          </cell>
        </row>
        <row r="851">
          <cell r="H851" t="str">
            <v>[Gl 102]</v>
          </cell>
        </row>
        <row r="852">
          <cell r="H852" t="str">
            <v>[Gl 202]</v>
          </cell>
        </row>
        <row r="853">
          <cell r="H853" t="str">
            <v>[Gl 213]</v>
          </cell>
        </row>
        <row r="854">
          <cell r="H854" t="str">
            <v>[Gl 301]</v>
          </cell>
        </row>
        <row r="855">
          <cell r="H855" t="str">
            <v>[Gl 302]</v>
          </cell>
        </row>
        <row r="856">
          <cell r="H856" t="str">
            <v>[Gl 305]</v>
          </cell>
        </row>
        <row r="857">
          <cell r="H857" t="str">
            <v>[Gl 306]</v>
          </cell>
        </row>
        <row r="858">
          <cell r="H858" t="str">
            <v>[Gl 308]</v>
          </cell>
        </row>
        <row r="859">
          <cell r="H859" t="str">
            <v>[Gl 401]</v>
          </cell>
        </row>
        <row r="860">
          <cell r="H860" t="str">
            <v>[Gl 501]</v>
          </cell>
        </row>
        <row r="861">
          <cell r="H861" t="str">
            <v>[Gl 502]</v>
          </cell>
        </row>
        <row r="862">
          <cell r="H862" t="str">
            <v>[101]</v>
          </cell>
        </row>
        <row r="863">
          <cell r="H863" t="str">
            <v>[102/202]</v>
          </cell>
        </row>
        <row r="864">
          <cell r="H864" t="str">
            <v>[401/501]</v>
          </cell>
        </row>
        <row r="865">
          <cell r="H865" t="str">
            <v>[502]</v>
          </cell>
        </row>
        <row r="866">
          <cell r="H866" t="str">
            <v>[Gl 107]</v>
          </cell>
        </row>
        <row r="867">
          <cell r="H867" t="str">
            <v>[Gl 307]</v>
          </cell>
        </row>
        <row r="868">
          <cell r="H868" t="str">
            <v>[W101]</v>
          </cell>
        </row>
        <row r="869">
          <cell r="H869" t="str">
            <v>[W102/103]</v>
          </cell>
        </row>
        <row r="870">
          <cell r="H870" t="str">
            <v>[W104-131]</v>
          </cell>
        </row>
        <row r="871">
          <cell r="H871" t="str">
            <v>[W111]</v>
          </cell>
        </row>
        <row r="872">
          <cell r="H872" t="str">
            <v>[W112/113]</v>
          </cell>
        </row>
        <row r="873">
          <cell r="H873" t="str">
            <v>[W122/123]</v>
          </cell>
        </row>
        <row r="874">
          <cell r="H874" t="str">
            <v>[W124/125]</v>
          </cell>
        </row>
        <row r="875">
          <cell r="H875" t="str">
            <v>[W132/133]</v>
          </cell>
        </row>
        <row r="876">
          <cell r="H876" t="str">
            <v>[W134]</v>
          </cell>
        </row>
        <row r="877">
          <cell r="H877" t="str">
            <v>[W135]</v>
          </cell>
        </row>
        <row r="878">
          <cell r="H878" t="str">
            <v>[Bl a43]</v>
          </cell>
        </row>
        <row r="879">
          <cell r="H879" t="str">
            <v>[Bl a44]</v>
          </cell>
        </row>
        <row r="880">
          <cell r="H880" t="str">
            <v>[Bl a53]</v>
          </cell>
        </row>
        <row r="881">
          <cell r="H881" t="str">
            <v>[Bl a54]</v>
          </cell>
        </row>
        <row r="882">
          <cell r="H882" t="str">
            <v>[Bl a63]</v>
          </cell>
        </row>
        <row r="883">
          <cell r="H883" t="str">
            <v>[Bl a64]</v>
          </cell>
        </row>
        <row r="884">
          <cell r="H884" t="str">
            <v>[Bl b11]</v>
          </cell>
        </row>
        <row r="885">
          <cell r="H885" t="str">
            <v>[Bl b12]</v>
          </cell>
        </row>
        <row r="886">
          <cell r="H886" t="str">
            <v>[Bl b21]</v>
          </cell>
        </row>
        <row r="887">
          <cell r="H887" t="str">
            <v>[Bl b22]</v>
          </cell>
        </row>
        <row r="888">
          <cell r="H888" t="str">
            <v>[Bl c11]</v>
          </cell>
        </row>
        <row r="889">
          <cell r="H889" t="str">
            <v>[Bl c12]</v>
          </cell>
        </row>
        <row r="890">
          <cell r="H890" t="str">
            <v>[Bl m11]</v>
          </cell>
        </row>
        <row r="891">
          <cell r="H891" t="str">
            <v>[Bl m12]</v>
          </cell>
        </row>
        <row r="892">
          <cell r="H892" t="str">
            <v>[Bl m13]</v>
          </cell>
        </row>
        <row r="893">
          <cell r="H893" t="str">
            <v>[Bl m14]</v>
          </cell>
        </row>
        <row r="894">
          <cell r="H894" t="str">
            <v>[Bl m15]</v>
          </cell>
        </row>
        <row r="895">
          <cell r="H895" t="str">
            <v>[Bl m16]</v>
          </cell>
        </row>
        <row r="896">
          <cell r="H896" t="str">
            <v>[Bl m17]</v>
          </cell>
        </row>
        <row r="897">
          <cell r="H897" t="str">
            <v>[Ers A]</v>
          </cell>
        </row>
        <row r="898">
          <cell r="H898" t="str">
            <v>[Ers Ab12]</v>
          </cell>
        </row>
        <row r="899">
          <cell r="H899" t="str">
            <v>[Ers Ac12]</v>
          </cell>
        </row>
        <row r="900">
          <cell r="H900" t="str">
            <v>[Ers B]</v>
          </cell>
        </row>
        <row r="901">
          <cell r="H901" t="str">
            <v>[Ers Bb11]</v>
          </cell>
        </row>
        <row r="902">
          <cell r="H902" t="str">
            <v>[Ers Bc11]</v>
          </cell>
        </row>
        <row r="903">
          <cell r="H903" t="str">
            <v>[Ers Ca44]</v>
          </cell>
        </row>
        <row r="904">
          <cell r="H904" t="str">
            <v>[Ers Ca54]</v>
          </cell>
        </row>
        <row r="905">
          <cell r="H905" t="str">
            <v>[Ers Ca64]</v>
          </cell>
        </row>
        <row r="906">
          <cell r="H906" t="str">
            <v>[Ers Da43]</v>
          </cell>
        </row>
        <row r="907">
          <cell r="H907" t="str">
            <v>[Ers Da53]</v>
          </cell>
        </row>
        <row r="908">
          <cell r="H908" t="str">
            <v>[Ers Da63]</v>
          </cell>
        </row>
        <row r="909">
          <cell r="H909" t="str">
            <v>[Ers H1]</v>
          </cell>
        </row>
        <row r="910">
          <cell r="H910" t="str">
            <v>[Ers H2]</v>
          </cell>
        </row>
        <row r="911">
          <cell r="H911" t="str">
            <v>[Ers H5]</v>
          </cell>
        </row>
        <row r="912">
          <cell r="H912" t="str">
            <v>[Ers H6]</v>
          </cell>
        </row>
        <row r="913">
          <cell r="H913" t="str">
            <v>[Ers H8]</v>
          </cell>
        </row>
        <row r="914">
          <cell r="H914" t="str">
            <v>[Ers R1]</v>
          </cell>
        </row>
        <row r="915">
          <cell r="H915" t="str">
            <v>[Ers R2]</v>
          </cell>
        </row>
        <row r="916">
          <cell r="H916" t="str">
            <v>[Ers R5]</v>
          </cell>
        </row>
        <row r="917">
          <cell r="H917" t="str">
            <v>[Ers R6]</v>
          </cell>
        </row>
        <row r="918">
          <cell r="H918" t="str">
            <v>[Ers R8]</v>
          </cell>
        </row>
        <row r="919">
          <cell r="H919" t="str">
            <v>[Ers Sm17]</v>
          </cell>
        </row>
        <row r="920">
          <cell r="H920" t="str">
            <v>[Ers Tm15]</v>
          </cell>
        </row>
        <row r="921">
          <cell r="H921" t="str">
            <v>[Ers Um16]</v>
          </cell>
        </row>
        <row r="922">
          <cell r="H922" t="str">
            <v>[Ers Wa54]</v>
          </cell>
        </row>
        <row r="923">
          <cell r="H923" t="str">
            <v>[Ers Wa64]</v>
          </cell>
        </row>
        <row r="924">
          <cell r="H924" t="str">
            <v>[Ers Wm14]</v>
          </cell>
        </row>
        <row r="925">
          <cell r="H925" t="str">
            <v>[Ers Xa53]</v>
          </cell>
        </row>
        <row r="926">
          <cell r="H926" t="str">
            <v>[Ers Xa63]</v>
          </cell>
        </row>
        <row r="927">
          <cell r="H927" t="str">
            <v>[Ers Xm13]</v>
          </cell>
        </row>
        <row r="928">
          <cell r="H928" t="str">
            <v>[Ers Y]</v>
          </cell>
        </row>
        <row r="929">
          <cell r="H929" t="str">
            <v>[Ers Yb22]</v>
          </cell>
        </row>
        <row r="930">
          <cell r="H930" t="str">
            <v>[Ers Ym12]</v>
          </cell>
        </row>
        <row r="931">
          <cell r="H931" t="str">
            <v>[Ers Z]</v>
          </cell>
        </row>
        <row r="932">
          <cell r="H932" t="str">
            <v>[Ers Zb21]</v>
          </cell>
        </row>
        <row r="933">
          <cell r="H933" t="str">
            <v>[Ers Zm11]</v>
          </cell>
        </row>
        <row r="934">
          <cell r="H934" t="str">
            <v>[C/Kue]</v>
          </cell>
        </row>
        <row r="935">
          <cell r="H935" t="str">
            <v>[C/Lvs]</v>
          </cell>
        </row>
        <row r="936">
          <cell r="H936" t="str">
            <v>[FA Sm17]</v>
          </cell>
        </row>
        <row r="937">
          <cell r="H937" t="str">
            <v>[FA Tm15]</v>
          </cell>
        </row>
        <row r="938">
          <cell r="H938" t="str">
            <v>[FA Um16]</v>
          </cell>
        </row>
        <row r="939">
          <cell r="H939" t="str">
            <v>[GA A]</v>
          </cell>
        </row>
        <row r="940">
          <cell r="H940" t="str">
            <v>[GA Ac12]</v>
          </cell>
        </row>
        <row r="941">
          <cell r="H941" t="str">
            <v>[GA B]</v>
          </cell>
        </row>
        <row r="942">
          <cell r="H942" t="str">
            <v>[GA Bc11]</v>
          </cell>
        </row>
        <row r="943">
          <cell r="H943" t="str">
            <v>[GA Ca64]</v>
          </cell>
        </row>
        <row r="944">
          <cell r="H944" t="str">
            <v>[GA Da63]</v>
          </cell>
        </row>
        <row r="945">
          <cell r="H945" t="str">
            <v>[GA H1]</v>
          </cell>
        </row>
        <row r="946">
          <cell r="H946" t="str">
            <v>[GA H2]</v>
          </cell>
        </row>
        <row r="947">
          <cell r="H947" t="str">
            <v>[GA R1]</v>
          </cell>
        </row>
        <row r="948">
          <cell r="H948" t="str">
            <v>[GA R2]</v>
          </cell>
        </row>
        <row r="949">
          <cell r="H949" t="str">
            <v>[GA Wm14]</v>
          </cell>
        </row>
        <row r="950">
          <cell r="H950" t="str">
            <v>[GA Xm13]</v>
          </cell>
        </row>
        <row r="951">
          <cell r="H951" t="str">
            <v>[GA Y]</v>
          </cell>
        </row>
        <row r="952">
          <cell r="H952" t="str">
            <v>[GA Ym12]</v>
          </cell>
        </row>
        <row r="953">
          <cell r="H953" t="str">
            <v>[GA Z]</v>
          </cell>
        </row>
        <row r="954">
          <cell r="H954" t="str">
            <v>[GA Zm11]</v>
          </cell>
        </row>
        <row r="955">
          <cell r="H955" t="str">
            <v>[GVA a]</v>
          </cell>
        </row>
        <row r="956">
          <cell r="H956" t="str">
            <v>[GVA ac12]</v>
          </cell>
        </row>
        <row r="957">
          <cell r="H957" t="str">
            <v>[GVA b]</v>
          </cell>
        </row>
        <row r="958">
          <cell r="H958" t="str">
            <v>[GVA bc11]</v>
          </cell>
        </row>
        <row r="959">
          <cell r="H959" t="str">
            <v>[GVA ca64]</v>
          </cell>
        </row>
        <row r="960">
          <cell r="H960" t="str">
            <v>[GVA da63]</v>
          </cell>
        </row>
        <row r="961">
          <cell r="H961" t="str">
            <v>[GVA h (Y)]</v>
          </cell>
        </row>
        <row r="962">
          <cell r="H962" t="str">
            <v>[GVA h (Z)]</v>
          </cell>
        </row>
        <row r="963">
          <cell r="H963" t="str">
            <v>[GVA r (A)]</v>
          </cell>
        </row>
        <row r="964">
          <cell r="H964" t="str">
            <v>[GVA r (B)]</v>
          </cell>
        </row>
        <row r="965">
          <cell r="H965" t="str">
            <v>[GVA wm14]</v>
          </cell>
        </row>
        <row r="966">
          <cell r="H966" t="str">
            <v>[GVA xm13]</v>
          </cell>
        </row>
        <row r="967">
          <cell r="H967" t="str">
            <v>[GVA y]</v>
          </cell>
        </row>
        <row r="968">
          <cell r="H968" t="str">
            <v>[GVA ym12]</v>
          </cell>
        </row>
        <row r="969">
          <cell r="H969" t="str">
            <v>[GVA z]</v>
          </cell>
        </row>
        <row r="970">
          <cell r="H970" t="str">
            <v>[GVA zm11]</v>
          </cell>
        </row>
        <row r="971">
          <cell r="H971" t="str">
            <v>[XTR a43]</v>
          </cell>
        </row>
        <row r="972">
          <cell r="H972" t="str">
            <v>[XTR a44]</v>
          </cell>
        </row>
        <row r="973">
          <cell r="H973" t="str">
            <v>[XTR a53]</v>
          </cell>
        </row>
        <row r="974">
          <cell r="H974" t="str">
            <v>[XTR a54]</v>
          </cell>
        </row>
        <row r="975">
          <cell r="H975" t="str">
            <v>[XTR a63]</v>
          </cell>
        </row>
        <row r="976">
          <cell r="H976" t="str">
            <v>[XTR a64]</v>
          </cell>
        </row>
        <row r="977">
          <cell r="H977" t="str">
            <v>[XTR b11]</v>
          </cell>
        </row>
        <row r="978">
          <cell r="H978" t="str">
            <v>[XTR b12]</v>
          </cell>
        </row>
        <row r="979">
          <cell r="H979" t="str">
            <v>[XTR b21]</v>
          </cell>
        </row>
        <row r="980">
          <cell r="H980" t="str">
            <v>[XTR b22]</v>
          </cell>
        </row>
        <row r="981">
          <cell r="H981" t="str">
            <v>[XTR m11]</v>
          </cell>
        </row>
        <row r="982">
          <cell r="H982" t="str">
            <v>[XTR m12]</v>
          </cell>
        </row>
        <row r="983">
          <cell r="H983" t="str">
            <v>[XTR m13]</v>
          </cell>
        </row>
        <row r="984">
          <cell r="H984" t="str">
            <v>[XTR m14]</v>
          </cell>
        </row>
        <row r="985">
          <cell r="H985" t="str">
            <v>[XTR m15]</v>
          </cell>
        </row>
        <row r="986">
          <cell r="H986" t="str">
            <v>[XTR m16]</v>
          </cell>
        </row>
        <row r="987">
          <cell r="H987" t="str">
            <v>[XTR m17]</v>
          </cell>
        </row>
        <row r="988">
          <cell r="H988" t="str">
            <v>[A]</v>
          </cell>
        </row>
        <row r="989">
          <cell r="H989" t="str">
            <v>[Ab12]</v>
          </cell>
        </row>
        <row r="990">
          <cell r="H990" t="str">
            <v>[Ac12]</v>
          </cell>
        </row>
        <row r="991">
          <cell r="H991" t="str">
            <v>[B]</v>
          </cell>
        </row>
        <row r="992">
          <cell r="H992" t="str">
            <v>[Bb11]</v>
          </cell>
        </row>
        <row r="993">
          <cell r="H993" t="str">
            <v>[Bc11]</v>
          </cell>
        </row>
        <row r="994">
          <cell r="H994" t="str">
            <v>[Ca44]</v>
          </cell>
        </row>
        <row r="995">
          <cell r="H995" t="str">
            <v>[Ca54]</v>
          </cell>
        </row>
        <row r="996">
          <cell r="H996" t="str">
            <v>[Ca64]</v>
          </cell>
        </row>
        <row r="997">
          <cell r="H997" t="str">
            <v>[Da43]</v>
          </cell>
        </row>
        <row r="998">
          <cell r="H998" t="str">
            <v>[Da53]</v>
          </cell>
        </row>
        <row r="999">
          <cell r="H999" t="str">
            <v>[Da63]</v>
          </cell>
        </row>
        <row r="1000">
          <cell r="H1000" t="str">
            <v>[H1]</v>
          </cell>
        </row>
        <row r="1001">
          <cell r="H1001" t="str">
            <v>[H2]</v>
          </cell>
        </row>
        <row r="1002">
          <cell r="H1002" t="str">
            <v>[H5]</v>
          </cell>
        </row>
        <row r="1003">
          <cell r="H1003" t="str">
            <v>[H6]</v>
          </cell>
        </row>
        <row r="1004">
          <cell r="H1004" t="str">
            <v>[H8]</v>
          </cell>
        </row>
        <row r="1005">
          <cell r="H1005" t="str">
            <v>[R1]</v>
          </cell>
        </row>
        <row r="1006">
          <cell r="H1006" t="str">
            <v>[R2]</v>
          </cell>
        </row>
        <row r="1007">
          <cell r="H1007" t="str">
            <v>[R5]</v>
          </cell>
        </row>
        <row r="1008">
          <cell r="H1008" t="str">
            <v>[R6]</v>
          </cell>
        </row>
        <row r="1009">
          <cell r="H1009" t="str">
            <v>[R8]</v>
          </cell>
        </row>
        <row r="1010">
          <cell r="H1010" t="str">
            <v>[Sm17]</v>
          </cell>
        </row>
        <row r="1011">
          <cell r="H1011" t="str">
            <v>[Tm15]</v>
          </cell>
        </row>
        <row r="1012">
          <cell r="H1012" t="str">
            <v>[Um16]</v>
          </cell>
        </row>
        <row r="1013">
          <cell r="H1013" t="str">
            <v>[Wa54]</v>
          </cell>
        </row>
        <row r="1014">
          <cell r="H1014" t="str">
            <v>[Wa64]</v>
          </cell>
        </row>
        <row r="1015">
          <cell r="H1015" t="str">
            <v>[Wm14]</v>
          </cell>
        </row>
        <row r="1016">
          <cell r="H1016" t="str">
            <v>[Xa53]</v>
          </cell>
        </row>
        <row r="1017">
          <cell r="H1017" t="str">
            <v>[Xa63]</v>
          </cell>
        </row>
        <row r="1018">
          <cell r="H1018" t="str">
            <v>[Xm13]</v>
          </cell>
        </row>
        <row r="1019">
          <cell r="H1019" t="str">
            <v>[Y]</v>
          </cell>
        </row>
        <row r="1020">
          <cell r="H1020" t="str">
            <v>[Yb22]</v>
          </cell>
        </row>
        <row r="1021">
          <cell r="H1021" t="str">
            <v>[Ym12]</v>
          </cell>
        </row>
        <row r="1022">
          <cell r="H1022" t="str">
            <v>[Z]</v>
          </cell>
        </row>
        <row r="1023">
          <cell r="H1023" t="str">
            <v>[Zb21]</v>
          </cell>
        </row>
        <row r="1024">
          <cell r="H1024" t="str">
            <v>[Zm11]</v>
          </cell>
        </row>
        <row r="1025">
          <cell r="H1025" t="str">
            <v>[Gl a43]</v>
          </cell>
        </row>
        <row r="1026">
          <cell r="H1026" t="str">
            <v>[Gl a44]</v>
          </cell>
        </row>
        <row r="1027">
          <cell r="H1027" t="str">
            <v>[Gl a53]</v>
          </cell>
        </row>
        <row r="1028">
          <cell r="H1028" t="str">
            <v>[Gl a54]</v>
          </cell>
        </row>
        <row r="1029">
          <cell r="H1029" t="str">
            <v>[Gl a63]</v>
          </cell>
        </row>
        <row r="1030">
          <cell r="H1030" t="str">
            <v>[Gl a64]</v>
          </cell>
        </row>
        <row r="1031">
          <cell r="H1031" t="str">
            <v>[Gl b11]</v>
          </cell>
        </row>
        <row r="1032">
          <cell r="H1032" t="str">
            <v>[Gl b12]</v>
          </cell>
        </row>
        <row r="1033">
          <cell r="H1033" t="str">
            <v>[Gl b21]</v>
          </cell>
        </row>
        <row r="1034">
          <cell r="H1034" t="str">
            <v>[Gl b22]</v>
          </cell>
        </row>
        <row r="1035">
          <cell r="H1035" t="str">
            <v>[Gl c11]</v>
          </cell>
        </row>
        <row r="1036">
          <cell r="H1036" t="str">
            <v>[Gl c12]</v>
          </cell>
        </row>
        <row r="1037">
          <cell r="H1037" t="str">
            <v>[Gl m11]</v>
          </cell>
        </row>
        <row r="1038">
          <cell r="H1038" t="str">
            <v>[Gl m12]</v>
          </cell>
        </row>
        <row r="1039">
          <cell r="H1039" t="str">
            <v>[Gl m13]</v>
          </cell>
        </row>
        <row r="1040">
          <cell r="H1040" t="str">
            <v>[Gl m14]</v>
          </cell>
        </row>
        <row r="1041">
          <cell r="H1041" t="str">
            <v>[Gl m15]</v>
          </cell>
        </row>
        <row r="1042">
          <cell r="H1042" t="str">
            <v>[Gl m16]</v>
          </cell>
        </row>
        <row r="1043">
          <cell r="H1043" t="str">
            <v>[Gl m17]</v>
          </cell>
        </row>
        <row r="1044">
          <cell r="H1044" t="str">
            <v>[1Ac12]</v>
          </cell>
        </row>
        <row r="1045">
          <cell r="H1045" t="str">
            <v>[1Bc11]</v>
          </cell>
        </row>
        <row r="1046">
          <cell r="H1046" t="str">
            <v>[1Ca44]</v>
          </cell>
        </row>
        <row r="1047">
          <cell r="H1047" t="str">
            <v>[1R2]</v>
          </cell>
        </row>
        <row r="1048">
          <cell r="H1048" t="str">
            <v>[1Tm15]</v>
          </cell>
        </row>
        <row r="1049">
          <cell r="H1049" t="str">
            <v>[1Um16]</v>
          </cell>
        </row>
        <row r="1050">
          <cell r="H1050" t="str">
            <v>[1Wa54]</v>
          </cell>
        </row>
        <row r="1051">
          <cell r="H1051" t="str">
            <v>[1Wm14]</v>
          </cell>
        </row>
        <row r="1052">
          <cell r="H1052" t="str">
            <v>[1Xm13]</v>
          </cell>
        </row>
        <row r="1053">
          <cell r="H1053" t="str">
            <v>[1Y]</v>
          </cell>
        </row>
        <row r="1054">
          <cell r="H1054" t="str">
            <v>[1Yb22]</v>
          </cell>
        </row>
        <row r="1055">
          <cell r="H1055" t="str">
            <v>[1Ym12]</v>
          </cell>
        </row>
        <row r="1056">
          <cell r="H1056" t="str">
            <v>[1Z]</v>
          </cell>
        </row>
        <row r="1057">
          <cell r="H1057" t="str">
            <v>[1Zm11]</v>
          </cell>
        </row>
        <row r="1058">
          <cell r="H1058" t="str">
            <v>[2Wm14]</v>
          </cell>
        </row>
        <row r="1059">
          <cell r="H1059" t="str">
            <v>[2Zm11]</v>
          </cell>
        </row>
        <row r="1060">
          <cell r="H1060" t="str">
            <v>[V101]</v>
          </cell>
        </row>
        <row r="1061">
          <cell r="H1061" t="str">
            <v>[V102]</v>
          </cell>
        </row>
        <row r="1062">
          <cell r="H1062" t="str">
            <v>[V107]</v>
          </cell>
        </row>
        <row r="1063">
          <cell r="H1063" t="str">
            <v>[V202H]</v>
          </cell>
        </row>
        <row r="1064">
          <cell r="H1064" t="str">
            <v>[V202R]</v>
          </cell>
        </row>
        <row r="1065">
          <cell r="H1065" t="str">
            <v>[V307H]</v>
          </cell>
        </row>
        <row r="1066">
          <cell r="H1066" t="str">
            <v>[V307R]</v>
          </cell>
        </row>
        <row r="1067">
          <cell r="H1067" t="str">
            <v>[V401H]</v>
          </cell>
        </row>
        <row r="1068">
          <cell r="H1068" t="str">
            <v>[V401R]</v>
          </cell>
        </row>
        <row r="1069">
          <cell r="H1069" t="str">
            <v>[V5]</v>
          </cell>
        </row>
        <row r="1070">
          <cell r="H1070" t="str">
            <v>[V501]</v>
          </cell>
        </row>
        <row r="1071">
          <cell r="H1071" t="str">
            <v>[V502]</v>
          </cell>
        </row>
        <row r="1072">
          <cell r="H1072" t="str">
            <v>[V52]</v>
          </cell>
        </row>
        <row r="1073">
          <cell r="H1073" t="str">
            <v>[V54]</v>
          </cell>
        </row>
        <row r="1074">
          <cell r="H1074" t="str">
            <v>[V7]</v>
          </cell>
        </row>
        <row r="1075">
          <cell r="H1075" t="str">
            <v>[VH1]</v>
          </cell>
        </row>
        <row r="1076">
          <cell r="H1076" t="str">
            <v>[VH2]</v>
          </cell>
        </row>
        <row r="1077">
          <cell r="H1077" t="str">
            <v>[VH5]</v>
          </cell>
        </row>
        <row r="1078">
          <cell r="H1078" t="str">
            <v>[VH6]</v>
          </cell>
        </row>
        <row r="1079">
          <cell r="H1079" t="str">
            <v>[VH8]</v>
          </cell>
        </row>
        <row r="1080">
          <cell r="H1080" t="str">
            <v>[VR1]</v>
          </cell>
        </row>
        <row r="1081">
          <cell r="H1081" t="str">
            <v>[VR2]</v>
          </cell>
        </row>
        <row r="1082">
          <cell r="H1082" t="str">
            <v>[VR5]</v>
          </cell>
        </row>
        <row r="1083">
          <cell r="H1083" t="str">
            <v>[VR6]</v>
          </cell>
        </row>
        <row r="1084">
          <cell r="H1084" t="str">
            <v>[VR8]</v>
          </cell>
        </row>
        <row r="1085">
          <cell r="H1085" t="str">
            <v>[a]</v>
          </cell>
        </row>
        <row r="1086">
          <cell r="H1086" t="str">
            <v>[ab12]</v>
          </cell>
        </row>
        <row r="1087">
          <cell r="H1087" t="str">
            <v>[ac12]</v>
          </cell>
        </row>
        <row r="1088">
          <cell r="H1088" t="str">
            <v>[b]</v>
          </cell>
        </row>
        <row r="1089">
          <cell r="H1089" t="str">
            <v>[bb11]</v>
          </cell>
        </row>
        <row r="1090">
          <cell r="H1090" t="str">
            <v>[bc11]</v>
          </cell>
        </row>
        <row r="1091">
          <cell r="H1091" t="str">
            <v>[c]</v>
          </cell>
        </row>
        <row r="1092">
          <cell r="H1092" t="str">
            <v>[ca44]</v>
          </cell>
        </row>
        <row r="1093">
          <cell r="H1093" t="str">
            <v>[ca54]</v>
          </cell>
        </row>
        <row r="1094">
          <cell r="H1094" t="str">
            <v>[ca64]</v>
          </cell>
        </row>
        <row r="1095">
          <cell r="H1095" t="str">
            <v>[da43]</v>
          </cell>
        </row>
        <row r="1096">
          <cell r="H1096" t="str">
            <v>[da53]</v>
          </cell>
        </row>
        <row r="1097">
          <cell r="H1097" t="str">
            <v>[da63]</v>
          </cell>
        </row>
        <row r="1098">
          <cell r="H1098" t="str">
            <v>[h (Y)]</v>
          </cell>
        </row>
        <row r="1099">
          <cell r="H1099" t="str">
            <v>[h (Z)]</v>
          </cell>
        </row>
        <row r="1100">
          <cell r="H1100" t="str">
            <v>[r (A)]</v>
          </cell>
        </row>
        <row r="1101">
          <cell r="H1101" t="str">
            <v>[r (B)]</v>
          </cell>
        </row>
        <row r="1102">
          <cell r="H1102" t="str">
            <v>[sm17]</v>
          </cell>
        </row>
        <row r="1103">
          <cell r="H1103" t="str">
            <v>[tm15]</v>
          </cell>
        </row>
        <row r="1104">
          <cell r="H1104" t="str">
            <v>[um16]</v>
          </cell>
        </row>
        <row r="1105">
          <cell r="H1105" t="str">
            <v>[wa54]</v>
          </cell>
        </row>
        <row r="1106">
          <cell r="H1106" t="str">
            <v>[wa64]</v>
          </cell>
        </row>
        <row r="1107">
          <cell r="H1107" t="str">
            <v>[wm14]</v>
          </cell>
        </row>
        <row r="1108">
          <cell r="H1108" t="str">
            <v>[xa53]</v>
          </cell>
        </row>
        <row r="1109">
          <cell r="H1109" t="str">
            <v>[xa63]</v>
          </cell>
        </row>
        <row r="1110">
          <cell r="H1110" t="str">
            <v>[xm13]</v>
          </cell>
        </row>
        <row r="1111">
          <cell r="H1111" t="str">
            <v>[y]</v>
          </cell>
        </row>
        <row r="1112">
          <cell r="H1112" t="str">
            <v>[yb22]</v>
          </cell>
        </row>
        <row r="1113">
          <cell r="H1113" t="str">
            <v>[ym12]</v>
          </cell>
        </row>
        <row r="1114">
          <cell r="H1114" t="str">
            <v>[z]</v>
          </cell>
        </row>
        <row r="1115">
          <cell r="H1115" t="str">
            <v>[zb21]</v>
          </cell>
        </row>
        <row r="1116">
          <cell r="H1116" t="str">
            <v>[zm11]</v>
          </cell>
        </row>
        <row r="1117">
          <cell r="H1117" t="str">
            <v>[W 1]</v>
          </cell>
        </row>
        <row r="1118">
          <cell r="H1118" t="str">
            <v>[W 101]</v>
          </cell>
        </row>
        <row r="1119">
          <cell r="H1119" t="str">
            <v>[W 102]</v>
          </cell>
        </row>
        <row r="1120">
          <cell r="H1120" t="str">
            <v>[W 103]</v>
          </cell>
        </row>
        <row r="1121">
          <cell r="H1121" t="str">
            <v>[W 104]</v>
          </cell>
        </row>
        <row r="1122">
          <cell r="H1122" t="str">
            <v>[W 111]</v>
          </cell>
        </row>
        <row r="1123">
          <cell r="H1123" t="str">
            <v>[W 112]</v>
          </cell>
        </row>
        <row r="1124">
          <cell r="H1124" t="str">
            <v>[W 113]</v>
          </cell>
        </row>
        <row r="1125">
          <cell r="H1125" t="str">
            <v>[W 121]</v>
          </cell>
        </row>
        <row r="1126">
          <cell r="H1126" t="str">
            <v>[W 122]</v>
          </cell>
        </row>
        <row r="1127">
          <cell r="H1127" t="str">
            <v>[W 123]</v>
          </cell>
        </row>
        <row r="1128">
          <cell r="H1128" t="str">
            <v>[W 124]</v>
          </cell>
        </row>
        <row r="1129">
          <cell r="H1129" t="str">
            <v>[W 125]</v>
          </cell>
        </row>
        <row r="1130">
          <cell r="H1130" t="str">
            <v>[W 131]</v>
          </cell>
        </row>
        <row r="1131">
          <cell r="H1131" t="str">
            <v>[W 132]</v>
          </cell>
        </row>
        <row r="1132">
          <cell r="H1132" t="str">
            <v>[W 133]</v>
          </cell>
        </row>
        <row r="1133">
          <cell r="H1133" t="str">
            <v>[W 134]</v>
          </cell>
        </row>
        <row r="1134">
          <cell r="H1134" t="str">
            <v>[W 135]</v>
          </cell>
        </row>
        <row r="1135">
          <cell r="H1135" t="str">
            <v>[W 2]</v>
          </cell>
        </row>
        <row r="1136">
          <cell r="H1136" t="str">
            <v>[W 3]</v>
          </cell>
        </row>
        <row r="1137">
          <cell r="H1137" t="str">
            <v>[W 4]</v>
          </cell>
        </row>
        <row r="1138">
          <cell r="H1138" t="str">
            <v>[W 5]</v>
          </cell>
        </row>
        <row r="1139">
          <cell r="H1139" t="str">
            <v>[W 51]</v>
          </cell>
        </row>
        <row r="1140">
          <cell r="H1140" t="str">
            <v>[W 52]</v>
          </cell>
        </row>
        <row r="1141">
          <cell r="H1141" t="str">
            <v>[W 53]</v>
          </cell>
        </row>
        <row r="1142">
          <cell r="H1142" t="str">
            <v>[W 54]</v>
          </cell>
        </row>
        <row r="1143">
          <cell r="H1143" t="str">
            <v>[W 55]</v>
          </cell>
        </row>
        <row r="1144">
          <cell r="H1144" t="str">
            <v>[W 56]</v>
          </cell>
        </row>
        <row r="1145">
          <cell r="H1145" t="str">
            <v>[W 57]</v>
          </cell>
        </row>
        <row r="1146">
          <cell r="H1146" t="str">
            <v>[W 58]</v>
          </cell>
        </row>
        <row r="1147">
          <cell r="H1147" t="str">
            <v>[W 6]</v>
          </cell>
        </row>
        <row r="1148">
          <cell r="H1148" t="str">
            <v>[W 61]</v>
          </cell>
        </row>
        <row r="1149">
          <cell r="H1149" t="str">
            <v>[W 7]</v>
          </cell>
        </row>
        <row r="1150">
          <cell r="H1150" t="str">
            <v>[W 8]</v>
          </cell>
        </row>
        <row r="1151">
          <cell r="H1151" t="str">
            <v>[W 9]</v>
          </cell>
        </row>
        <row r="1152">
          <cell r="H1152" t="str">
            <v>[VE 107]</v>
          </cell>
        </row>
        <row r="1153">
          <cell r="H1153" t="str">
            <v>[ZE a63]</v>
          </cell>
        </row>
        <row r="1154">
          <cell r="H1154" t="str">
            <v>[ZE a64]</v>
          </cell>
        </row>
        <row r="1155">
          <cell r="H1155" t="str">
            <v>[ZE c11]</v>
          </cell>
        </row>
        <row r="1156">
          <cell r="H1156" t="str">
            <v>[ZE c12]</v>
          </cell>
        </row>
        <row r="1157">
          <cell r="H1157" t="str">
            <v>[ZE m11]</v>
          </cell>
        </row>
        <row r="1158">
          <cell r="H1158" t="str">
            <v>[ZE m12]</v>
          </cell>
        </row>
        <row r="1159">
          <cell r="H1159" t="str">
            <v>[ZE m13]</v>
          </cell>
        </row>
        <row r="1160">
          <cell r="H1160" t="str">
            <v>[ZE m14]</v>
          </cell>
        </row>
        <row r="1161">
          <cell r="H1161" t="str">
            <v>[ZE m15]</v>
          </cell>
        </row>
        <row r="1162">
          <cell r="H1162" t="str">
            <v>[ZE m16]</v>
          </cell>
        </row>
        <row r="1163">
          <cell r="H1163" t="str">
            <v>[ZE m17]</v>
          </cell>
        </row>
        <row r="1164">
          <cell r="H1164" t="str">
            <v>[ZVE b21]</v>
          </cell>
        </row>
        <row r="1165">
          <cell r="H1165" t="str">
            <v>[ZVE b22]</v>
          </cell>
        </row>
        <row r="1166">
          <cell r="H1166" t="str">
            <v>[ZVE c11H]</v>
          </cell>
        </row>
        <row r="1167">
          <cell r="H1167" t="str">
            <v>[ZVE c12H]</v>
          </cell>
        </row>
        <row r="1168">
          <cell r="H1168" t="str">
            <v>[1S]</v>
          </cell>
        </row>
        <row r="1169">
          <cell r="H1169" t="str">
            <v>[253]</v>
          </cell>
        </row>
        <row r="1170">
          <cell r="H1170" t="str">
            <v>[426]</v>
          </cell>
        </row>
        <row r="1171">
          <cell r="H1171" t="str">
            <v>[428]</v>
          </cell>
        </row>
        <row r="1172">
          <cell r="H1172" t="str">
            <v>[430]</v>
          </cell>
        </row>
        <row r="1173">
          <cell r="H1173" t="str">
            <v>[432]</v>
          </cell>
        </row>
        <row r="1174">
          <cell r="H1174" t="str">
            <v>[436]</v>
          </cell>
        </row>
        <row r="1175">
          <cell r="H1175" t="str">
            <v>[438]</v>
          </cell>
        </row>
        <row r="1176">
          <cell r="H1176" t="str">
            <v>[61]</v>
          </cell>
        </row>
        <row r="1177">
          <cell r="H1177" t="str">
            <v>[703]</v>
          </cell>
        </row>
        <row r="1178">
          <cell r="H1178" t="str">
            <v>[71/72]</v>
          </cell>
        </row>
        <row r="1179">
          <cell r="H1179" t="str">
            <v>[752]</v>
          </cell>
        </row>
        <row r="1180">
          <cell r="H1180" t="str">
            <v>[754]</v>
          </cell>
        </row>
        <row r="1181">
          <cell r="H1181" t="str">
            <v>[81]</v>
          </cell>
        </row>
        <row r="1182">
          <cell r="H1182" t="str">
            <v>[84]</v>
          </cell>
        </row>
        <row r="1183">
          <cell r="H1183" t="str">
            <v>[Kr4/5]</v>
          </cell>
        </row>
        <row r="1184">
          <cell r="H1184" t="str">
            <v>[Kr4/6]</v>
          </cell>
        </row>
        <row r="1185">
          <cell r="H1185" t="str">
            <v>[Kr5]</v>
          </cell>
        </row>
        <row r="1186">
          <cell r="H1186" t="str">
            <v>[Kr6]</v>
          </cell>
        </row>
        <row r="1187">
          <cell r="H1187" t="str">
            <v>[s11]</v>
          </cell>
        </row>
        <row r="1188">
          <cell r="H1188" t="str">
            <v>[t11]</v>
          </cell>
        </row>
        <row r="1189">
          <cell r="H1189" t="str">
            <v>[Gl 101]</v>
          </cell>
        </row>
        <row r="1190">
          <cell r="H1190" t="str">
            <v>[Gl 102]</v>
          </cell>
        </row>
        <row r="1191">
          <cell r="H1191" t="str">
            <v>[Gl 201]</v>
          </cell>
        </row>
        <row r="1192">
          <cell r="H1192" t="str">
            <v>[Gl 202]</v>
          </cell>
        </row>
        <row r="1193">
          <cell r="H1193" t="str">
            <v>[Gl 206]</v>
          </cell>
        </row>
        <row r="1194">
          <cell r="H1194" t="str">
            <v>[Gl 301]</v>
          </cell>
        </row>
        <row r="1195">
          <cell r="H1195" t="str">
            <v>[Gl 303]</v>
          </cell>
        </row>
        <row r="1196">
          <cell r="H1196" t="str">
            <v>[Gl 401]</v>
          </cell>
        </row>
        <row r="1197">
          <cell r="H1197" t="str">
            <v>[Gl 402]</v>
          </cell>
        </row>
        <row r="1198">
          <cell r="H1198" t="str">
            <v>[Gl 403]</v>
          </cell>
        </row>
        <row r="1199">
          <cell r="H1199" t="str">
            <v>[Gl 404]</v>
          </cell>
        </row>
        <row r="1200">
          <cell r="H1200" t="str">
            <v>[Gl 406]</v>
          </cell>
        </row>
        <row r="1201">
          <cell r="H1201" t="str">
            <v>[Gl 408]</v>
          </cell>
        </row>
        <row r="1202">
          <cell r="H1202" t="str">
            <v>[Gl 420]</v>
          </cell>
        </row>
        <row r="1203">
          <cell r="H1203" t="str">
            <v>[Gl 422]</v>
          </cell>
        </row>
        <row r="1204">
          <cell r="H1204" t="str">
            <v>[Gl 424]</v>
          </cell>
        </row>
        <row r="1205">
          <cell r="H1205" t="str">
            <v>[Gl 426]</v>
          </cell>
        </row>
        <row r="1206">
          <cell r="H1206" t="str">
            <v>[Gl 428]</v>
          </cell>
        </row>
        <row r="1207">
          <cell r="H1207" t="str">
            <v>[Gl 430]</v>
          </cell>
        </row>
        <row r="1208">
          <cell r="H1208" t="str">
            <v>[Gl 432]</v>
          </cell>
        </row>
        <row r="1209">
          <cell r="H1209" t="str">
            <v>[Gl 436]</v>
          </cell>
        </row>
        <row r="1210">
          <cell r="H1210" t="str">
            <v>[Gl 438]</v>
          </cell>
        </row>
        <row r="1211">
          <cell r="H1211" t="str">
            <v>[Gl 503]</v>
          </cell>
        </row>
        <row r="1212">
          <cell r="H1212" t="str">
            <v>[Gl 505]</v>
          </cell>
        </row>
        <row r="1213">
          <cell r="H1213" t="str">
            <v>[Gl 506]</v>
          </cell>
        </row>
        <row r="1214">
          <cell r="H1214" t="str">
            <v>[Gl 516]</v>
          </cell>
        </row>
        <row r="1215">
          <cell r="H1215" t="str">
            <v>[Gl 560]</v>
          </cell>
        </row>
        <row r="1216">
          <cell r="H1216" t="str">
            <v>[Gl 562]</v>
          </cell>
        </row>
        <row r="1217">
          <cell r="H1217" t="str">
            <v>[Gl 603]</v>
          </cell>
        </row>
        <row r="1218">
          <cell r="H1218" t="str">
            <v>[Gl 610]</v>
          </cell>
        </row>
        <row r="1219">
          <cell r="H1219" t="str">
            <v>[Gl 651]</v>
          </cell>
        </row>
        <row r="1220">
          <cell r="H1220" t="str">
            <v>[Gl 701]</v>
          </cell>
        </row>
        <row r="1221">
          <cell r="H1221" t="str">
            <v>[Gl 702]</v>
          </cell>
        </row>
        <row r="1222">
          <cell r="H1222" t="str">
            <v>[Gl 703]</v>
          </cell>
        </row>
        <row r="1223">
          <cell r="H1223" t="str">
            <v>[Gl 752]</v>
          </cell>
        </row>
        <row r="1224">
          <cell r="H1224" t="str">
            <v>[Gl 754]</v>
          </cell>
        </row>
        <row r="1225">
          <cell r="H1225" t="str">
            <v>[Gl K4]</v>
          </cell>
        </row>
        <row r="1226">
          <cell r="H1226" t="str">
            <v>[Gl K5]</v>
          </cell>
        </row>
        <row r="1227">
          <cell r="H1227" t="str">
            <v>[Gl 1S]</v>
          </cell>
        </row>
        <row r="1228">
          <cell r="H1228" t="str">
            <v>[Gl 203]</v>
          </cell>
        </row>
        <row r="1229">
          <cell r="H1229" t="str">
            <v>[Gl 204]</v>
          </cell>
        </row>
        <row r="1230">
          <cell r="H1230" t="str">
            <v>[Gl 208]</v>
          </cell>
        </row>
        <row r="1231">
          <cell r="H1231" t="str">
            <v>[Gl 305]</v>
          </cell>
        </row>
        <row r="1232">
          <cell r="H1232" t="str">
            <v>[Gl 309]</v>
          </cell>
        </row>
        <row r="1233">
          <cell r="H1233" t="str">
            <v>[Gl 440]</v>
          </cell>
        </row>
        <row r="1234">
          <cell r="H1234" t="str">
            <v>[Gl 442]</v>
          </cell>
        </row>
        <row r="1235">
          <cell r="H1235" t="str">
            <v>[Gl 460]</v>
          </cell>
        </row>
        <row r="1236">
          <cell r="H1236" t="str">
            <v>[Gl 507]</v>
          </cell>
        </row>
        <row r="1237">
          <cell r="H1237" t="str">
            <v>[Gl 509]</v>
          </cell>
        </row>
        <row r="1238">
          <cell r="H1238" t="str">
            <v>[Gl 518]</v>
          </cell>
        </row>
        <row r="1239">
          <cell r="H1239" t="str">
            <v>[Gl 605]</v>
          </cell>
        </row>
        <row r="1240">
          <cell r="H1240" t="str">
            <v>[Gl 607]</v>
          </cell>
        </row>
        <row r="1241">
          <cell r="H1241" t="str">
            <v>[Gl 734]</v>
          </cell>
        </row>
        <row r="1242">
          <cell r="H1242" t="str">
            <v>[Gl 762]</v>
          </cell>
        </row>
        <row r="1243">
          <cell r="H1243" t="str">
            <v>[Gl 764]</v>
          </cell>
        </row>
        <row r="1244">
          <cell r="H1244" t="str">
            <v>[Gl 802]</v>
          </cell>
        </row>
        <row r="1245">
          <cell r="H1245" t="str">
            <v>[Gl 804]</v>
          </cell>
        </row>
        <row r="1246">
          <cell r="H1246" t="str">
            <v>[Bl a11]</v>
          </cell>
        </row>
        <row r="1247">
          <cell r="H1247" t="str">
            <v>[Bl a12]</v>
          </cell>
        </row>
        <row r="1248">
          <cell r="H1248" t="str">
            <v>[Bl k21]</v>
          </cell>
        </row>
        <row r="1249">
          <cell r="H1249" t="str">
            <v>[Bl k22]</v>
          </cell>
        </row>
        <row r="1250">
          <cell r="H1250" t="str">
            <v>[Bl s11]</v>
          </cell>
        </row>
        <row r="1251">
          <cell r="H1251" t="str">
            <v>[Bl t11]</v>
          </cell>
        </row>
        <row r="1252">
          <cell r="H1252" t="str">
            <v>[km 105.584]</v>
          </cell>
        </row>
        <row r="1253">
          <cell r="H1253" t="str">
            <v>[km 108.358]</v>
          </cell>
        </row>
        <row r="1254">
          <cell r="H1254" t="str">
            <v>[Ers A]</v>
          </cell>
        </row>
        <row r="1255">
          <cell r="H1255" t="str">
            <v>[Ers B]</v>
          </cell>
        </row>
        <row r="1256">
          <cell r="H1256" t="str">
            <v>[Ers C]</v>
          </cell>
        </row>
        <row r="1257">
          <cell r="H1257" t="str">
            <v>[Ers H1]</v>
          </cell>
        </row>
        <row r="1258">
          <cell r="H1258" t="str">
            <v>[Ers H2]</v>
          </cell>
        </row>
        <row r="1259">
          <cell r="H1259" t="str">
            <v>[Ers H20]</v>
          </cell>
        </row>
        <row r="1260">
          <cell r="H1260" t="str">
            <v>[Ers H22]</v>
          </cell>
        </row>
        <row r="1261">
          <cell r="H1261" t="str">
            <v>[Ers H24]</v>
          </cell>
        </row>
        <row r="1262">
          <cell r="H1262" t="str">
            <v>[Ers H26]</v>
          </cell>
        </row>
        <row r="1263">
          <cell r="H1263" t="str">
            <v>[Ers H28]</v>
          </cell>
        </row>
        <row r="1264">
          <cell r="H1264" t="str">
            <v>[Ers H3]</v>
          </cell>
        </row>
        <row r="1265">
          <cell r="H1265" t="str">
            <v>[Ers H30]</v>
          </cell>
        </row>
        <row r="1266">
          <cell r="H1266" t="str">
            <v>[Ers H32]</v>
          </cell>
        </row>
        <row r="1267">
          <cell r="H1267" t="str">
            <v>[Ers H4]</v>
          </cell>
        </row>
        <row r="1268">
          <cell r="H1268" t="str">
            <v>[Ers H52]</v>
          </cell>
        </row>
        <row r="1269">
          <cell r="H1269" t="str">
            <v>[Ers H6]</v>
          </cell>
        </row>
        <row r="1270">
          <cell r="H1270" t="str">
            <v>[Ers H8]</v>
          </cell>
        </row>
        <row r="1271">
          <cell r="H1271" t="str">
            <v>[Ers R1]</v>
          </cell>
        </row>
        <row r="1272">
          <cell r="H1272" t="str">
            <v>[Ers R2]</v>
          </cell>
        </row>
        <row r="1273">
          <cell r="H1273" t="str">
            <v>[Ers R20]</v>
          </cell>
        </row>
        <row r="1274">
          <cell r="H1274" t="str">
            <v>[Ers R22]</v>
          </cell>
        </row>
        <row r="1275">
          <cell r="H1275" t="str">
            <v>[Ers R24]</v>
          </cell>
        </row>
        <row r="1276">
          <cell r="H1276" t="str">
            <v>[Ers R26]</v>
          </cell>
        </row>
        <row r="1277">
          <cell r="H1277" t="str">
            <v>[Ers R28]</v>
          </cell>
        </row>
        <row r="1278">
          <cell r="H1278" t="str">
            <v>[Ers R3]</v>
          </cell>
        </row>
        <row r="1279">
          <cell r="H1279" t="str">
            <v>[Ers R30]</v>
          </cell>
        </row>
        <row r="1280">
          <cell r="H1280" t="str">
            <v>[Ers R4]</v>
          </cell>
        </row>
        <row r="1281">
          <cell r="H1281" t="str">
            <v>[Ers R5]</v>
          </cell>
        </row>
        <row r="1282">
          <cell r="H1282" t="str">
            <v>[Ers R6]</v>
          </cell>
        </row>
        <row r="1283">
          <cell r="H1283" t="str">
            <v>[Ers R8]</v>
          </cell>
        </row>
        <row r="1284">
          <cell r="H1284" t="str">
            <v>[Ers Sch403R]</v>
          </cell>
        </row>
        <row r="1285">
          <cell r="H1285" t="str">
            <v>[Ers Sch406R]</v>
          </cell>
        </row>
        <row r="1286">
          <cell r="H1286" t="str">
            <v>[Ers Sch503H]</v>
          </cell>
        </row>
        <row r="1287">
          <cell r="H1287" t="str">
            <v>[Ers Sch506H]</v>
          </cell>
        </row>
        <row r="1288">
          <cell r="H1288" t="str">
            <v>[Ers X]</v>
          </cell>
        </row>
        <row r="1289">
          <cell r="H1289" t="str">
            <v>[Ers Y]</v>
          </cell>
        </row>
        <row r="1290">
          <cell r="H1290" t="str">
            <v>[Ers Z]</v>
          </cell>
        </row>
        <row r="1291">
          <cell r="H1291" t="str">
            <v>[Ers 1H2]</v>
          </cell>
        </row>
        <row r="1292">
          <cell r="H1292" t="str">
            <v>[Ers 1R1]</v>
          </cell>
        </row>
        <row r="1293">
          <cell r="H1293" t="str">
            <v>[Ers 1X]</v>
          </cell>
        </row>
        <row r="1294">
          <cell r="H1294" t="str">
            <v>[GA H2]</v>
          </cell>
        </row>
        <row r="1295">
          <cell r="H1295" t="str">
            <v>[GA H4]</v>
          </cell>
        </row>
        <row r="1296">
          <cell r="H1296" t="str">
            <v>[XTR s11]</v>
          </cell>
        </row>
        <row r="1297">
          <cell r="H1297" t="str">
            <v>[XTR t11]</v>
          </cell>
        </row>
        <row r="1298">
          <cell r="H1298" t="str">
            <v>[1]</v>
          </cell>
        </row>
        <row r="1299">
          <cell r="H1299" t="str">
            <v>[10]</v>
          </cell>
        </row>
        <row r="1300">
          <cell r="H1300" t="str">
            <v>[101]</v>
          </cell>
        </row>
        <row r="1301">
          <cell r="H1301" t="str">
            <v>[102]</v>
          </cell>
        </row>
        <row r="1302">
          <cell r="H1302" t="str">
            <v>[107]</v>
          </cell>
        </row>
        <row r="1303">
          <cell r="H1303" t="str">
            <v>[107/108]</v>
          </cell>
        </row>
        <row r="1304">
          <cell r="H1304" t="str">
            <v>[108/113]</v>
          </cell>
        </row>
        <row r="1305">
          <cell r="H1305" t="str">
            <v>[11]</v>
          </cell>
        </row>
        <row r="1306">
          <cell r="H1306" t="str">
            <v>[110]</v>
          </cell>
        </row>
        <row r="1307">
          <cell r="H1307" t="str">
            <v>[111]</v>
          </cell>
        </row>
        <row r="1308">
          <cell r="H1308" t="str">
            <v>[112]</v>
          </cell>
        </row>
        <row r="1309">
          <cell r="H1309" t="str">
            <v>[113]</v>
          </cell>
        </row>
        <row r="1310">
          <cell r="H1310" t="str">
            <v>[12]</v>
          </cell>
        </row>
        <row r="1311">
          <cell r="H1311" t="str">
            <v>[121]</v>
          </cell>
        </row>
        <row r="1312">
          <cell r="H1312" t="str">
            <v>[123]</v>
          </cell>
        </row>
        <row r="1313">
          <cell r="H1313" t="str">
            <v>[124]</v>
          </cell>
        </row>
        <row r="1314">
          <cell r="H1314" t="str">
            <v>[125]</v>
          </cell>
        </row>
        <row r="1315">
          <cell r="H1315" t="str">
            <v>[13]</v>
          </cell>
        </row>
        <row r="1316">
          <cell r="H1316" t="str">
            <v>[131]</v>
          </cell>
        </row>
        <row r="1317">
          <cell r="H1317" t="str">
            <v>[132]</v>
          </cell>
        </row>
        <row r="1318">
          <cell r="H1318" t="str">
            <v>[133]</v>
          </cell>
        </row>
        <row r="1319">
          <cell r="H1319" t="str">
            <v>[134]</v>
          </cell>
        </row>
        <row r="1320">
          <cell r="H1320" t="str">
            <v>[141]</v>
          </cell>
        </row>
        <row r="1321">
          <cell r="H1321" t="str">
            <v>[15]</v>
          </cell>
        </row>
        <row r="1322">
          <cell r="H1322" t="str">
            <v>[151]</v>
          </cell>
        </row>
        <row r="1323">
          <cell r="H1323" t="str">
            <v>[152]</v>
          </cell>
        </row>
        <row r="1324">
          <cell r="H1324" t="str">
            <v>[16]</v>
          </cell>
        </row>
        <row r="1325">
          <cell r="H1325" t="str">
            <v>[172]</v>
          </cell>
        </row>
        <row r="1326">
          <cell r="H1326" t="str">
            <v>[173]</v>
          </cell>
        </row>
        <row r="1327">
          <cell r="H1327" t="str">
            <v>[176]</v>
          </cell>
        </row>
        <row r="1328">
          <cell r="H1328" t="str">
            <v>[177]</v>
          </cell>
        </row>
        <row r="1329">
          <cell r="H1329" t="str">
            <v>[178]</v>
          </cell>
        </row>
        <row r="1330">
          <cell r="H1330" t="str">
            <v>[179]</v>
          </cell>
        </row>
        <row r="1331">
          <cell r="H1331" t="str">
            <v>[180]</v>
          </cell>
        </row>
        <row r="1332">
          <cell r="H1332" t="str">
            <v>[191]</v>
          </cell>
        </row>
        <row r="1333">
          <cell r="H1333" t="str">
            <v>[193]</v>
          </cell>
        </row>
        <row r="1334">
          <cell r="H1334" t="str">
            <v>[2]</v>
          </cell>
        </row>
        <row r="1335">
          <cell r="H1335" t="str">
            <v>[201]</v>
          </cell>
        </row>
        <row r="1336">
          <cell r="H1336" t="str">
            <v>[202]</v>
          </cell>
        </row>
        <row r="1337">
          <cell r="H1337" t="str">
            <v>[206]</v>
          </cell>
        </row>
        <row r="1338">
          <cell r="H1338" t="str">
            <v>[22]</v>
          </cell>
        </row>
        <row r="1339">
          <cell r="H1339" t="str">
            <v>[25]</v>
          </cell>
        </row>
        <row r="1340">
          <cell r="H1340" t="str">
            <v>[26]</v>
          </cell>
        </row>
        <row r="1341">
          <cell r="H1341" t="str">
            <v>[27]</v>
          </cell>
        </row>
        <row r="1342">
          <cell r="H1342" t="str">
            <v>[28]</v>
          </cell>
        </row>
        <row r="1343">
          <cell r="H1343" t="str">
            <v>[301]</v>
          </cell>
        </row>
        <row r="1344">
          <cell r="H1344" t="str">
            <v>[303]</v>
          </cell>
        </row>
        <row r="1345">
          <cell r="H1345" t="str">
            <v>[401]</v>
          </cell>
        </row>
        <row r="1346">
          <cell r="H1346" t="str">
            <v>[402]</v>
          </cell>
        </row>
        <row r="1347">
          <cell r="H1347" t="str">
            <v>[403]</v>
          </cell>
        </row>
        <row r="1348">
          <cell r="H1348" t="str">
            <v>[404]</v>
          </cell>
        </row>
        <row r="1349">
          <cell r="H1349" t="str">
            <v>[406]</v>
          </cell>
        </row>
        <row r="1350">
          <cell r="H1350" t="str">
            <v>[408]</v>
          </cell>
        </row>
        <row r="1351">
          <cell r="H1351" t="str">
            <v>[41]</v>
          </cell>
        </row>
        <row r="1352">
          <cell r="H1352" t="str">
            <v>[42]</v>
          </cell>
        </row>
        <row r="1353">
          <cell r="H1353" t="str">
            <v>[420]</v>
          </cell>
        </row>
        <row r="1354">
          <cell r="H1354" t="str">
            <v>[422]</v>
          </cell>
        </row>
        <row r="1355">
          <cell r="H1355" t="str">
            <v>[424]</v>
          </cell>
        </row>
        <row r="1356">
          <cell r="H1356" t="str">
            <v>[43]</v>
          </cell>
        </row>
        <row r="1357">
          <cell r="H1357" t="str">
            <v>[45]</v>
          </cell>
        </row>
        <row r="1358">
          <cell r="H1358" t="str">
            <v>[5]</v>
          </cell>
        </row>
        <row r="1359">
          <cell r="H1359" t="str">
            <v>[503]</v>
          </cell>
        </row>
        <row r="1360">
          <cell r="H1360" t="str">
            <v>[505]</v>
          </cell>
        </row>
        <row r="1361">
          <cell r="H1361" t="str">
            <v>[506]</v>
          </cell>
        </row>
        <row r="1362">
          <cell r="H1362" t="str">
            <v>[51]</v>
          </cell>
        </row>
        <row r="1363">
          <cell r="H1363" t="str">
            <v>[516]</v>
          </cell>
        </row>
        <row r="1364">
          <cell r="H1364" t="str">
            <v>[53]</v>
          </cell>
        </row>
        <row r="1365">
          <cell r="H1365" t="str">
            <v>[54]</v>
          </cell>
        </row>
        <row r="1366">
          <cell r="H1366" t="str">
            <v>[55]</v>
          </cell>
        </row>
        <row r="1367">
          <cell r="H1367" t="str">
            <v>[56]</v>
          </cell>
        </row>
        <row r="1368">
          <cell r="H1368" t="str">
            <v>[560]</v>
          </cell>
        </row>
        <row r="1369">
          <cell r="H1369" t="str">
            <v>[562]</v>
          </cell>
        </row>
        <row r="1370">
          <cell r="H1370" t="str">
            <v>[6]</v>
          </cell>
        </row>
        <row r="1371">
          <cell r="H1371" t="str">
            <v>[603]</v>
          </cell>
        </row>
        <row r="1372">
          <cell r="H1372" t="str">
            <v>[610]</v>
          </cell>
        </row>
        <row r="1373">
          <cell r="H1373" t="str">
            <v>[611]</v>
          </cell>
        </row>
        <row r="1374">
          <cell r="H1374" t="str">
            <v>[651]</v>
          </cell>
        </row>
        <row r="1375">
          <cell r="H1375" t="str">
            <v>[7]</v>
          </cell>
        </row>
        <row r="1376">
          <cell r="H1376" t="str">
            <v>[701]</v>
          </cell>
        </row>
        <row r="1377">
          <cell r="H1377" t="str">
            <v>[702]</v>
          </cell>
        </row>
        <row r="1378">
          <cell r="H1378" t="str">
            <v>[9]</v>
          </cell>
        </row>
        <row r="1379">
          <cell r="H1379" t="str">
            <v>[Gr_k11]</v>
          </cell>
        </row>
        <row r="1380">
          <cell r="H1380" t="str">
            <v>[Gr_k12]</v>
          </cell>
        </row>
        <row r="1381">
          <cell r="H1381" t="str">
            <v>[W101]</v>
          </cell>
        </row>
        <row r="1382">
          <cell r="H1382" t="str">
            <v>[W102]</v>
          </cell>
        </row>
        <row r="1383">
          <cell r="H1383" t="str">
            <v>[a11]</v>
          </cell>
        </row>
        <row r="1384">
          <cell r="H1384" t="str">
            <v>[a12]</v>
          </cell>
        </row>
        <row r="1385">
          <cell r="H1385" t="str">
            <v>[k11]</v>
          </cell>
        </row>
        <row r="1386">
          <cell r="H1386" t="str">
            <v>[k12]</v>
          </cell>
        </row>
        <row r="1387">
          <cell r="H1387" t="str">
            <v>[k21]</v>
          </cell>
        </row>
        <row r="1388">
          <cell r="H1388" t="str">
            <v>[k22]</v>
          </cell>
        </row>
        <row r="1389">
          <cell r="H1389" t="str">
            <v>[A]</v>
          </cell>
        </row>
        <row r="1390">
          <cell r="H1390" t="str">
            <v>[B]</v>
          </cell>
        </row>
        <row r="1391">
          <cell r="H1391" t="str">
            <v>[C]</v>
          </cell>
        </row>
        <row r="1392">
          <cell r="H1392" t="str">
            <v>[H1]</v>
          </cell>
        </row>
        <row r="1393">
          <cell r="H1393" t="str">
            <v>[H2]</v>
          </cell>
        </row>
        <row r="1394">
          <cell r="H1394" t="str">
            <v>[H20]</v>
          </cell>
        </row>
        <row r="1395">
          <cell r="H1395" t="str">
            <v>[H22]</v>
          </cell>
        </row>
        <row r="1396">
          <cell r="H1396" t="str">
            <v>[H24]</v>
          </cell>
        </row>
        <row r="1397">
          <cell r="H1397" t="str">
            <v>[H26]</v>
          </cell>
        </row>
        <row r="1398">
          <cell r="H1398" t="str">
            <v>[H28]</v>
          </cell>
        </row>
        <row r="1399">
          <cell r="H1399" t="str">
            <v>[H3]</v>
          </cell>
        </row>
        <row r="1400">
          <cell r="H1400" t="str">
            <v>[H30]</v>
          </cell>
        </row>
        <row r="1401">
          <cell r="H1401" t="str">
            <v>[H32]</v>
          </cell>
        </row>
        <row r="1402">
          <cell r="H1402" t="str">
            <v>[H4]</v>
          </cell>
        </row>
        <row r="1403">
          <cell r="H1403" t="str">
            <v>[H52]</v>
          </cell>
        </row>
        <row r="1404">
          <cell r="H1404" t="str">
            <v>[H6]</v>
          </cell>
        </row>
        <row r="1405">
          <cell r="H1405" t="str">
            <v>[H8]</v>
          </cell>
        </row>
        <row r="1406">
          <cell r="H1406" t="str">
            <v>[R1]</v>
          </cell>
        </row>
        <row r="1407">
          <cell r="H1407" t="str">
            <v>[R2]</v>
          </cell>
        </row>
        <row r="1408">
          <cell r="H1408" t="str">
            <v>[R20]</v>
          </cell>
        </row>
        <row r="1409">
          <cell r="H1409" t="str">
            <v>[R22]</v>
          </cell>
        </row>
        <row r="1410">
          <cell r="H1410" t="str">
            <v>[R24]</v>
          </cell>
        </row>
        <row r="1411">
          <cell r="H1411" t="str">
            <v>[R26]</v>
          </cell>
        </row>
        <row r="1412">
          <cell r="H1412" t="str">
            <v>[R28]</v>
          </cell>
        </row>
        <row r="1413">
          <cell r="H1413" t="str">
            <v>[R3]</v>
          </cell>
        </row>
        <row r="1414">
          <cell r="H1414" t="str">
            <v>[R30]</v>
          </cell>
        </row>
        <row r="1415">
          <cell r="H1415" t="str">
            <v>[R4]</v>
          </cell>
        </row>
        <row r="1416">
          <cell r="H1416" t="str">
            <v>[R5]</v>
          </cell>
        </row>
        <row r="1417">
          <cell r="H1417" t="str">
            <v>[R6]</v>
          </cell>
        </row>
        <row r="1418">
          <cell r="H1418" t="str">
            <v>[R8]</v>
          </cell>
        </row>
        <row r="1419">
          <cell r="H1419" t="str">
            <v>[X]</v>
          </cell>
        </row>
        <row r="1420">
          <cell r="H1420" t="str">
            <v>[Y]</v>
          </cell>
        </row>
        <row r="1421">
          <cell r="H1421" t="str">
            <v>[Z]</v>
          </cell>
        </row>
        <row r="1422">
          <cell r="H1422" t="str">
            <v>[Gl a11/1]</v>
          </cell>
        </row>
        <row r="1423">
          <cell r="H1423" t="str">
            <v>[Gl a12/1]</v>
          </cell>
        </row>
        <row r="1424">
          <cell r="H1424" t="str">
            <v>[Gl k11]</v>
          </cell>
        </row>
        <row r="1425">
          <cell r="H1425" t="str">
            <v>[Gl k12]</v>
          </cell>
        </row>
        <row r="1426">
          <cell r="H1426" t="str">
            <v>[Gl k21]</v>
          </cell>
        </row>
        <row r="1427">
          <cell r="H1427" t="str">
            <v>[Gl k22]</v>
          </cell>
        </row>
        <row r="1428">
          <cell r="H1428" t="str">
            <v>[Gl s11]</v>
          </cell>
        </row>
        <row r="1429">
          <cell r="H1429" t="str">
            <v>[Gl t11]</v>
          </cell>
        </row>
        <row r="1430">
          <cell r="H1430" t="str">
            <v>[KR 4]</v>
          </cell>
        </row>
        <row r="1431">
          <cell r="H1431" t="str">
            <v>[KR 5]</v>
          </cell>
        </row>
        <row r="1432">
          <cell r="H1432" t="str">
            <v>[KR 6]</v>
          </cell>
        </row>
        <row r="1433">
          <cell r="H1433" t="str">
            <v>[Sch403R]</v>
          </cell>
        </row>
        <row r="1434">
          <cell r="H1434" t="str">
            <v>[Sch406R]</v>
          </cell>
        </row>
        <row r="1435">
          <cell r="H1435" t="str">
            <v>[Sch503H]</v>
          </cell>
        </row>
        <row r="1436">
          <cell r="H1436" t="str">
            <v>[Sch506H]</v>
          </cell>
        </row>
        <row r="1437">
          <cell r="H1437" t="str">
            <v>[1H2]</v>
          </cell>
        </row>
        <row r="1438">
          <cell r="H1438" t="str">
            <v>[1R1]</v>
          </cell>
        </row>
        <row r="1439">
          <cell r="H1439" t="str">
            <v>[1X]</v>
          </cell>
        </row>
        <row r="1440">
          <cell r="H1440" t="str">
            <v>[1Y]</v>
          </cell>
        </row>
        <row r="1441">
          <cell r="H1441" t="str">
            <v>[V10]</v>
          </cell>
        </row>
        <row r="1442">
          <cell r="H1442" t="str">
            <v>[V101]</v>
          </cell>
        </row>
        <row r="1443">
          <cell r="H1443" t="str">
            <v>[V102]</v>
          </cell>
        </row>
        <row r="1444">
          <cell r="H1444" t="str">
            <v>[V113]</v>
          </cell>
        </row>
        <row r="1445">
          <cell r="H1445" t="str">
            <v>[V201H]</v>
          </cell>
        </row>
        <row r="1446">
          <cell r="H1446" t="str">
            <v>[V201R]</v>
          </cell>
        </row>
        <row r="1447">
          <cell r="H1447" t="str">
            <v>[V202H]</v>
          </cell>
        </row>
        <row r="1448">
          <cell r="H1448" t="str">
            <v>[V202R]</v>
          </cell>
        </row>
        <row r="1449">
          <cell r="H1449" t="str">
            <v>[V204R]</v>
          </cell>
        </row>
        <row r="1450">
          <cell r="H1450" t="str">
            <v>[V206]</v>
          </cell>
        </row>
        <row r="1451">
          <cell r="H1451" t="str">
            <v>[V208]</v>
          </cell>
        </row>
        <row r="1452">
          <cell r="H1452" t="str">
            <v>[V253]</v>
          </cell>
        </row>
        <row r="1453">
          <cell r="H1453" t="str">
            <v>[V2S]</v>
          </cell>
        </row>
        <row r="1454">
          <cell r="H1454" t="str">
            <v>[V301H]</v>
          </cell>
        </row>
        <row r="1455">
          <cell r="H1455" t="str">
            <v>[V301R]</v>
          </cell>
        </row>
        <row r="1456">
          <cell r="H1456" t="str">
            <v>[V303H]</v>
          </cell>
        </row>
        <row r="1457">
          <cell r="H1457" t="str">
            <v>[V303R]</v>
          </cell>
        </row>
        <row r="1458">
          <cell r="H1458" t="str">
            <v>[V305]</v>
          </cell>
        </row>
        <row r="1459">
          <cell r="H1459" t="str">
            <v>[V309]</v>
          </cell>
        </row>
        <row r="1460">
          <cell r="H1460" t="str">
            <v>[V432R]</v>
          </cell>
        </row>
        <row r="1461">
          <cell r="H1461" t="str">
            <v>[V436H]</v>
          </cell>
        </row>
        <row r="1462">
          <cell r="H1462" t="str">
            <v>[V436R]</v>
          </cell>
        </row>
        <row r="1463">
          <cell r="H1463" t="str">
            <v>[V438H]</v>
          </cell>
        </row>
        <row r="1464">
          <cell r="H1464" t="str">
            <v>[V438R]</v>
          </cell>
        </row>
        <row r="1465">
          <cell r="H1465" t="str">
            <v>[V440]</v>
          </cell>
        </row>
        <row r="1466">
          <cell r="H1466" t="str">
            <v>[V442]</v>
          </cell>
        </row>
        <row r="1467">
          <cell r="H1467" t="str">
            <v>[V460]</v>
          </cell>
        </row>
        <row r="1468">
          <cell r="H1468" t="str">
            <v>[V507]</v>
          </cell>
        </row>
        <row r="1469">
          <cell r="H1469" t="str">
            <v>[V509]</v>
          </cell>
        </row>
        <row r="1470">
          <cell r="H1470" t="str">
            <v>[V516H]</v>
          </cell>
        </row>
        <row r="1471">
          <cell r="H1471" t="str">
            <v>[V516R]</v>
          </cell>
        </row>
        <row r="1472">
          <cell r="H1472" t="str">
            <v>[V518]</v>
          </cell>
        </row>
        <row r="1473">
          <cell r="H1473" t="str">
            <v>[V560H]</v>
          </cell>
        </row>
        <row r="1474">
          <cell r="H1474" t="str">
            <v>[V560R]</v>
          </cell>
        </row>
        <row r="1475">
          <cell r="H1475" t="str">
            <v>[V562]</v>
          </cell>
        </row>
        <row r="1476">
          <cell r="H1476" t="str">
            <v>[V562H]</v>
          </cell>
        </row>
        <row r="1477">
          <cell r="H1477" t="str">
            <v>[V603H]</v>
          </cell>
        </row>
        <row r="1478">
          <cell r="H1478" t="str">
            <v>[V603R]</v>
          </cell>
        </row>
        <row r="1479">
          <cell r="H1479" t="str">
            <v>[V605]</v>
          </cell>
        </row>
        <row r="1480">
          <cell r="H1480" t="str">
            <v>[V607]</v>
          </cell>
        </row>
        <row r="1481">
          <cell r="H1481" t="str">
            <v>[V610H]</v>
          </cell>
        </row>
        <row r="1482">
          <cell r="H1482" t="str">
            <v>[V610R]</v>
          </cell>
        </row>
        <row r="1483">
          <cell r="H1483" t="str">
            <v>[V618R]</v>
          </cell>
        </row>
        <row r="1484">
          <cell r="H1484" t="str">
            <v>[V651H]</v>
          </cell>
        </row>
        <row r="1485">
          <cell r="H1485" t="str">
            <v>[V651R]</v>
          </cell>
        </row>
        <row r="1486">
          <cell r="H1486" t="str">
            <v>[V652]</v>
          </cell>
        </row>
        <row r="1487">
          <cell r="H1487" t="str">
            <v>[V701]</v>
          </cell>
        </row>
        <row r="1488">
          <cell r="H1488" t="str">
            <v>[V702]</v>
          </cell>
        </row>
        <row r="1489">
          <cell r="H1489" t="str">
            <v>[V703H]</v>
          </cell>
        </row>
        <row r="1490">
          <cell r="H1490" t="str">
            <v>[V703R]</v>
          </cell>
        </row>
        <row r="1491">
          <cell r="H1491" t="str">
            <v>[V734H]</v>
          </cell>
        </row>
        <row r="1492">
          <cell r="H1492" t="str">
            <v>[V752R]</v>
          </cell>
        </row>
        <row r="1493">
          <cell r="H1493" t="str">
            <v>[V754H]</v>
          </cell>
        </row>
        <row r="1494">
          <cell r="H1494" t="str">
            <v>[V754R]</v>
          </cell>
        </row>
        <row r="1495">
          <cell r="H1495" t="str">
            <v>[V762R]</v>
          </cell>
        </row>
        <row r="1496">
          <cell r="H1496" t="str">
            <v>[V764R]</v>
          </cell>
        </row>
        <row r="1497">
          <cell r="H1497" t="str">
            <v>[V802]</v>
          </cell>
        </row>
        <row r="1498">
          <cell r="H1498" t="str">
            <v>[V804]</v>
          </cell>
        </row>
        <row r="1499">
          <cell r="H1499" t="str">
            <v>[V81L]</v>
          </cell>
        </row>
        <row r="1500">
          <cell r="H1500" t="str">
            <v>[VH1]</v>
          </cell>
        </row>
        <row r="1501">
          <cell r="H1501" t="str">
            <v>[VH2]</v>
          </cell>
        </row>
        <row r="1502">
          <cell r="H1502" t="str">
            <v>[VH20]</v>
          </cell>
        </row>
        <row r="1503">
          <cell r="H1503" t="str">
            <v>[VH22]</v>
          </cell>
        </row>
        <row r="1504">
          <cell r="H1504" t="str">
            <v>[VH24]</v>
          </cell>
        </row>
        <row r="1505">
          <cell r="H1505" t="str">
            <v>[VH26]</v>
          </cell>
        </row>
        <row r="1506">
          <cell r="H1506" t="str">
            <v>[VH28]</v>
          </cell>
        </row>
        <row r="1507">
          <cell r="H1507" t="str">
            <v>[VH3]</v>
          </cell>
        </row>
        <row r="1508">
          <cell r="H1508" t="str">
            <v>[VH30]</v>
          </cell>
        </row>
        <row r="1509">
          <cell r="H1509" t="str">
            <v>[VH32]</v>
          </cell>
        </row>
        <row r="1510">
          <cell r="H1510" t="str">
            <v>[VH4]</v>
          </cell>
        </row>
        <row r="1511">
          <cell r="H1511" t="str">
            <v>[VH52]</v>
          </cell>
        </row>
        <row r="1512">
          <cell r="H1512" t="str">
            <v>[VH6]</v>
          </cell>
        </row>
        <row r="1513">
          <cell r="H1513" t="str">
            <v>[VH8]</v>
          </cell>
        </row>
        <row r="1514">
          <cell r="H1514" t="str">
            <v>[VR1]</v>
          </cell>
        </row>
        <row r="1515">
          <cell r="H1515" t="str">
            <v>[VR2]</v>
          </cell>
        </row>
        <row r="1516">
          <cell r="H1516" t="str">
            <v>[VR20]</v>
          </cell>
        </row>
        <row r="1517">
          <cell r="H1517" t="str">
            <v>[VR22]</v>
          </cell>
        </row>
        <row r="1518">
          <cell r="H1518" t="str">
            <v>[VR24]</v>
          </cell>
        </row>
        <row r="1519">
          <cell r="H1519" t="str">
            <v>[VR26]</v>
          </cell>
        </row>
        <row r="1520">
          <cell r="H1520" t="str">
            <v>[VR28]</v>
          </cell>
        </row>
        <row r="1521">
          <cell r="H1521" t="str">
            <v>[VR3]</v>
          </cell>
        </row>
        <row r="1522">
          <cell r="H1522" t="str">
            <v>[VR30]</v>
          </cell>
        </row>
        <row r="1523">
          <cell r="H1523" t="str">
            <v>[VR4]</v>
          </cell>
        </row>
        <row r="1524">
          <cell r="H1524" t="str">
            <v>[VR5]</v>
          </cell>
        </row>
        <row r="1525">
          <cell r="H1525" t="str">
            <v>[VR6]</v>
          </cell>
        </row>
        <row r="1526">
          <cell r="H1526" t="str">
            <v>[VR8]</v>
          </cell>
        </row>
        <row r="1527">
          <cell r="H1527" t="str">
            <v>[VSch403R]</v>
          </cell>
        </row>
        <row r="1528">
          <cell r="H1528" t="str">
            <v>[VSch406R]</v>
          </cell>
        </row>
        <row r="1529">
          <cell r="H1529" t="str">
            <v>[VSch503H]</v>
          </cell>
        </row>
        <row r="1530">
          <cell r="H1530" t="str">
            <v>[VSch506H]</v>
          </cell>
        </row>
        <row r="1531">
          <cell r="H1531" t="str">
            <v>[a]</v>
          </cell>
        </row>
        <row r="1532">
          <cell r="H1532" t="str">
            <v>[b]</v>
          </cell>
        </row>
        <row r="1533">
          <cell r="H1533" t="str">
            <v>[c]</v>
          </cell>
        </row>
        <row r="1534">
          <cell r="H1534" t="str">
            <v>[h (X)]</v>
          </cell>
        </row>
        <row r="1535">
          <cell r="H1535" t="str">
            <v>[h (Y)]</v>
          </cell>
        </row>
        <row r="1536">
          <cell r="H1536" t="str">
            <v>[h (Z)]</v>
          </cell>
        </row>
        <row r="1537">
          <cell r="H1537" t="str">
            <v>[r (A)]</v>
          </cell>
        </row>
        <row r="1538">
          <cell r="H1538" t="str">
            <v>[r (B)]</v>
          </cell>
        </row>
        <row r="1539">
          <cell r="H1539" t="str">
            <v>[r (C)]</v>
          </cell>
        </row>
        <row r="1540">
          <cell r="H1540" t="str">
            <v>[x]</v>
          </cell>
        </row>
        <row r="1541">
          <cell r="H1541" t="str">
            <v>[y]</v>
          </cell>
        </row>
        <row r="1542">
          <cell r="H1542" t="str">
            <v>[z]</v>
          </cell>
        </row>
        <row r="1543">
          <cell r="H1543" t="str">
            <v>[W 1]</v>
          </cell>
        </row>
        <row r="1544">
          <cell r="H1544" t="str">
            <v>[W 10]</v>
          </cell>
        </row>
        <row r="1545">
          <cell r="H1545" t="str">
            <v>[W 101]</v>
          </cell>
        </row>
        <row r="1546">
          <cell r="H1546" t="str">
            <v>[W 102]</v>
          </cell>
        </row>
        <row r="1547">
          <cell r="H1547" t="str">
            <v>[W 107]</v>
          </cell>
        </row>
        <row r="1548">
          <cell r="H1548" t="str">
            <v>[W 108]</v>
          </cell>
        </row>
        <row r="1549">
          <cell r="H1549" t="str">
            <v>[W 109]</v>
          </cell>
        </row>
        <row r="1550">
          <cell r="H1550" t="str">
            <v>[W 110]</v>
          </cell>
        </row>
        <row r="1551">
          <cell r="H1551" t="str">
            <v>[W 111]</v>
          </cell>
        </row>
        <row r="1552">
          <cell r="H1552" t="str">
            <v>[W 112]</v>
          </cell>
        </row>
        <row r="1553">
          <cell r="H1553" t="str">
            <v>[W 113]</v>
          </cell>
        </row>
        <row r="1554">
          <cell r="H1554" t="str">
            <v>[W 12]</v>
          </cell>
        </row>
        <row r="1555">
          <cell r="H1555" t="str">
            <v>[W 121]</v>
          </cell>
        </row>
        <row r="1556">
          <cell r="H1556" t="str">
            <v>[W 122]</v>
          </cell>
        </row>
        <row r="1557">
          <cell r="H1557" t="str">
            <v>[W 123]</v>
          </cell>
        </row>
        <row r="1558">
          <cell r="H1558" t="str">
            <v>[W 124]</v>
          </cell>
        </row>
        <row r="1559">
          <cell r="H1559" t="str">
            <v>[W 125]</v>
          </cell>
        </row>
        <row r="1560">
          <cell r="H1560" t="str">
            <v>[W 13]</v>
          </cell>
        </row>
        <row r="1561">
          <cell r="H1561" t="str">
            <v>[W 131]</v>
          </cell>
        </row>
        <row r="1562">
          <cell r="H1562" t="str">
            <v>[W 132]</v>
          </cell>
        </row>
        <row r="1563">
          <cell r="H1563" t="str">
            <v>[W 133]</v>
          </cell>
        </row>
        <row r="1564">
          <cell r="H1564" t="str">
            <v>[W 134]</v>
          </cell>
        </row>
        <row r="1565">
          <cell r="H1565" t="str">
            <v>[W 14]</v>
          </cell>
        </row>
        <row r="1566">
          <cell r="H1566" t="str">
            <v>[W 141]</v>
          </cell>
        </row>
        <row r="1567">
          <cell r="H1567" t="str">
            <v>[W 142]</v>
          </cell>
        </row>
        <row r="1568">
          <cell r="H1568" t="str">
            <v>[W 15]</v>
          </cell>
        </row>
        <row r="1569">
          <cell r="H1569" t="str">
            <v>[W 151]</v>
          </cell>
        </row>
        <row r="1570">
          <cell r="H1570" t="str">
            <v>[W 152]</v>
          </cell>
        </row>
        <row r="1571">
          <cell r="H1571" t="str">
            <v>[W 16]</v>
          </cell>
        </row>
        <row r="1572">
          <cell r="H1572" t="str">
            <v>[W 172]</v>
          </cell>
        </row>
        <row r="1573">
          <cell r="H1573" t="str">
            <v>[W 173]</v>
          </cell>
        </row>
        <row r="1574">
          <cell r="H1574" t="str">
            <v>[W 176]</v>
          </cell>
        </row>
        <row r="1575">
          <cell r="H1575" t="str">
            <v>[W 177]</v>
          </cell>
        </row>
        <row r="1576">
          <cell r="H1576" t="str">
            <v>[W 178]</v>
          </cell>
        </row>
        <row r="1577">
          <cell r="H1577" t="str">
            <v>[W 179]</v>
          </cell>
        </row>
        <row r="1578">
          <cell r="H1578" t="str">
            <v>[W 180]</v>
          </cell>
        </row>
        <row r="1579">
          <cell r="H1579" t="str">
            <v>[W 191]</v>
          </cell>
        </row>
        <row r="1580">
          <cell r="H1580" t="str">
            <v>[W 192]</v>
          </cell>
        </row>
        <row r="1581">
          <cell r="H1581" t="str">
            <v>[W 193]</v>
          </cell>
        </row>
        <row r="1582">
          <cell r="H1582" t="str">
            <v>[W 1S]</v>
          </cell>
        </row>
        <row r="1583">
          <cell r="H1583" t="str">
            <v>[W 2]</v>
          </cell>
        </row>
        <row r="1584">
          <cell r="H1584" t="str">
            <v>[W 201]</v>
          </cell>
        </row>
        <row r="1585">
          <cell r="H1585" t="str">
            <v>[W 21]</v>
          </cell>
        </row>
        <row r="1586">
          <cell r="H1586" t="str">
            <v>[W 22]</v>
          </cell>
        </row>
        <row r="1587">
          <cell r="H1587" t="str">
            <v>[W 25]</v>
          </cell>
        </row>
        <row r="1588">
          <cell r="H1588" t="str">
            <v>[W 251]</v>
          </cell>
        </row>
        <row r="1589">
          <cell r="H1589" t="str">
            <v>[W 252]</v>
          </cell>
        </row>
        <row r="1590">
          <cell r="H1590" t="str">
            <v>[W 253]</v>
          </cell>
        </row>
        <row r="1591">
          <cell r="H1591" t="str">
            <v>[W 26]</v>
          </cell>
        </row>
        <row r="1592">
          <cell r="H1592" t="str">
            <v>[W 27]</v>
          </cell>
        </row>
        <row r="1593">
          <cell r="H1593" t="str">
            <v>[W 28]</v>
          </cell>
        </row>
        <row r="1594">
          <cell r="H1594" t="str">
            <v>[W 2S]</v>
          </cell>
        </row>
        <row r="1595">
          <cell r="H1595" t="str">
            <v>[W 41]</v>
          </cell>
        </row>
        <row r="1596">
          <cell r="H1596" t="str">
            <v>[W 42]</v>
          </cell>
        </row>
        <row r="1597">
          <cell r="H1597" t="str">
            <v>[W 43]</v>
          </cell>
        </row>
        <row r="1598">
          <cell r="H1598" t="str">
            <v>[W 45]</v>
          </cell>
        </row>
        <row r="1599">
          <cell r="H1599" t="str">
            <v>[W 48]</v>
          </cell>
        </row>
        <row r="1600">
          <cell r="H1600" t="str">
            <v>[W 5]</v>
          </cell>
        </row>
        <row r="1601">
          <cell r="H1601" t="str">
            <v>[W 51]</v>
          </cell>
        </row>
        <row r="1602">
          <cell r="H1602" t="str">
            <v>[W 52]</v>
          </cell>
        </row>
        <row r="1603">
          <cell r="H1603" t="str">
            <v>[W 53]</v>
          </cell>
        </row>
        <row r="1604">
          <cell r="H1604" t="str">
            <v>[W 54]</v>
          </cell>
        </row>
        <row r="1605">
          <cell r="H1605" t="str">
            <v>[W 55]</v>
          </cell>
        </row>
        <row r="1606">
          <cell r="H1606" t="str">
            <v>[W 56]</v>
          </cell>
        </row>
        <row r="1607">
          <cell r="H1607" t="str">
            <v>[W 6]</v>
          </cell>
        </row>
        <row r="1608">
          <cell r="H1608" t="str">
            <v>[W 61]</v>
          </cell>
        </row>
        <row r="1609">
          <cell r="H1609" t="str">
            <v>[W 7]</v>
          </cell>
        </row>
        <row r="1610">
          <cell r="H1610" t="str">
            <v>[W 71]</v>
          </cell>
        </row>
        <row r="1611">
          <cell r="H1611" t="str">
            <v>[W 72]</v>
          </cell>
        </row>
        <row r="1612">
          <cell r="H1612" t="str">
            <v>[W 8]</v>
          </cell>
        </row>
        <row r="1613">
          <cell r="H1613" t="str">
            <v>[W 81]</v>
          </cell>
        </row>
        <row r="1614">
          <cell r="H1614" t="str">
            <v>[W 82]</v>
          </cell>
        </row>
        <row r="1615">
          <cell r="H1615" t="str">
            <v>[W 83]</v>
          </cell>
        </row>
        <row r="1616">
          <cell r="H1616" t="str">
            <v>[W 84]</v>
          </cell>
        </row>
        <row r="1617">
          <cell r="H1617" t="str">
            <v>[W 9]</v>
          </cell>
        </row>
        <row r="1618">
          <cell r="H1618" t="str">
            <v>[VE 000]</v>
          </cell>
        </row>
        <row r="1619">
          <cell r="H1619" t="str">
            <v>[VE 203]</v>
          </cell>
        </row>
        <row r="1620">
          <cell r="H1620" t="str">
            <v>[VE 204]</v>
          </cell>
        </row>
        <row r="1621">
          <cell r="H1621" t="str">
            <v>[VE 208]</v>
          </cell>
        </row>
        <row r="1622">
          <cell r="H1622" t="str">
            <v>[VE 305]</v>
          </cell>
        </row>
        <row r="1623">
          <cell r="H1623" t="str">
            <v>[VE 309]</v>
          </cell>
        </row>
        <row r="1624">
          <cell r="H1624" t="str">
            <v>[VE 440]</v>
          </cell>
        </row>
        <row r="1625">
          <cell r="H1625" t="str">
            <v>[VE 442]</v>
          </cell>
        </row>
        <row r="1626">
          <cell r="H1626" t="str">
            <v>[VE 460]</v>
          </cell>
        </row>
        <row r="1627">
          <cell r="H1627" t="str">
            <v>[VE 507]</v>
          </cell>
        </row>
        <row r="1628">
          <cell r="H1628" t="str">
            <v>[VE 509]</v>
          </cell>
        </row>
        <row r="1629">
          <cell r="H1629" t="str">
            <v>[VE 518]</v>
          </cell>
        </row>
        <row r="1630">
          <cell r="H1630" t="str">
            <v>[VE 605]</v>
          </cell>
        </row>
        <row r="1631">
          <cell r="H1631" t="str">
            <v>[VE 607]</v>
          </cell>
        </row>
        <row r="1632">
          <cell r="H1632" t="str">
            <v>[VE 734]</v>
          </cell>
        </row>
        <row r="1633">
          <cell r="H1633" t="str">
            <v>[VE 762]</v>
          </cell>
        </row>
        <row r="1634">
          <cell r="H1634" t="str">
            <v>[VE 764]</v>
          </cell>
        </row>
        <row r="1635">
          <cell r="H1635" t="str">
            <v>[VE 802]</v>
          </cell>
        </row>
        <row r="1636">
          <cell r="H1636" t="str">
            <v>[VE 804]</v>
          </cell>
        </row>
        <row r="1637">
          <cell r="H1637" t="str">
            <v>[ZE 432R]</v>
          </cell>
        </row>
        <row r="1638">
          <cell r="H1638" t="str">
            <v>[ZE 752]</v>
          </cell>
        </row>
        <row r="1639">
          <cell r="H1639" t="str">
            <v>[ZVE 505]</v>
          </cell>
        </row>
        <row r="1640">
          <cell r="H1640" t="str">
            <v>[ZVE a11]</v>
          </cell>
        </row>
        <row r="1641">
          <cell r="H1641" t="str">
            <v>[ZVE a12]</v>
          </cell>
        </row>
        <row r="1642">
          <cell r="H1642" t="str">
            <v>[ZVE k21]</v>
          </cell>
        </row>
        <row r="1643">
          <cell r="H1643" t="str">
            <v>[ZVE k22]</v>
          </cell>
        </row>
        <row r="1644">
          <cell r="H1644" t="str">
            <v>[ZVE s11]</v>
          </cell>
        </row>
        <row r="1645">
          <cell r="H1645" t="str">
            <v>[ZVE t11]</v>
          </cell>
        </row>
        <row r="1646">
          <cell r="H1646" t="str">
            <v>[W Gs1]</v>
          </cell>
        </row>
        <row r="1647">
          <cell r="H1647" t="str">
            <v>[Gl 101]</v>
          </cell>
        </row>
        <row r="1648">
          <cell r="H1648" t="str">
            <v>[Gl 102]</v>
          </cell>
        </row>
        <row r="1649">
          <cell r="H1649" t="str">
            <v>[Gl 111]</v>
          </cell>
        </row>
        <row r="1650">
          <cell r="H1650" t="str">
            <v>[Gl 112]</v>
          </cell>
        </row>
        <row r="1651">
          <cell r="H1651" t="str">
            <v>[Gl 113]</v>
          </cell>
        </row>
        <row r="1652">
          <cell r="H1652" t="str">
            <v>[Gl 121]</v>
          </cell>
        </row>
        <row r="1653">
          <cell r="H1653" t="str">
            <v>[Gl 123]</v>
          </cell>
        </row>
        <row r="1654">
          <cell r="H1654" t="str">
            <v>[Gl 201]</v>
          </cell>
        </row>
        <row r="1655">
          <cell r="H1655" t="str">
            <v>[Gl 202]</v>
          </cell>
        </row>
        <row r="1656">
          <cell r="H1656" t="str">
            <v>[Gl 203]</v>
          </cell>
        </row>
        <row r="1657">
          <cell r="H1657" t="str">
            <v>[Gl 204]</v>
          </cell>
        </row>
        <row r="1658">
          <cell r="H1658" t="str">
            <v>[Gl 211]</v>
          </cell>
        </row>
        <row r="1659">
          <cell r="H1659" t="str">
            <v>[Gl 301]</v>
          </cell>
        </row>
        <row r="1660">
          <cell r="H1660" t="str">
            <v>[Gl 302]</v>
          </cell>
        </row>
        <row r="1661">
          <cell r="H1661" t="str">
            <v>[BlA A]</v>
          </cell>
        </row>
        <row r="1662">
          <cell r="H1662" t="str">
            <v>[BlA B]</v>
          </cell>
        </row>
        <row r="1663">
          <cell r="H1663" t="str">
            <v>[BlA Y]</v>
          </cell>
        </row>
        <row r="1664">
          <cell r="H1664" t="str">
            <v>[BlA Z]</v>
          </cell>
        </row>
        <row r="1665">
          <cell r="H1665" t="str">
            <v>[km 20.518]</v>
          </cell>
        </row>
        <row r="1666">
          <cell r="H1666" t="str">
            <v>[km 21.585]</v>
          </cell>
        </row>
        <row r="1667">
          <cell r="H1667" t="str">
            <v>[km 23.423]</v>
          </cell>
        </row>
        <row r="1668">
          <cell r="H1668" t="str">
            <v>[km 24.115]</v>
          </cell>
        </row>
        <row r="1669">
          <cell r="H1669" t="str">
            <v>[Ers A]</v>
          </cell>
        </row>
        <row r="1670">
          <cell r="H1670" t="str">
            <v>[Ers B]</v>
          </cell>
        </row>
        <row r="1671">
          <cell r="H1671" t="str">
            <v>[Ers H1]</v>
          </cell>
        </row>
        <row r="1672">
          <cell r="H1672" t="str">
            <v>[Ers H2]</v>
          </cell>
        </row>
        <row r="1673">
          <cell r="H1673" t="str">
            <v>[Ers H3]</v>
          </cell>
        </row>
        <row r="1674">
          <cell r="H1674" t="str">
            <v>[Ers H4]</v>
          </cell>
        </row>
        <row r="1675">
          <cell r="H1675" t="str">
            <v>[Ers R1]</v>
          </cell>
        </row>
        <row r="1676">
          <cell r="H1676" t="str">
            <v>[Ers R2]</v>
          </cell>
        </row>
        <row r="1677">
          <cell r="H1677" t="str">
            <v>[Ers R3]</v>
          </cell>
        </row>
        <row r="1678">
          <cell r="H1678" t="str">
            <v>[Ers R4]</v>
          </cell>
        </row>
        <row r="1679">
          <cell r="H1679" t="str">
            <v>[Ers Y]</v>
          </cell>
        </row>
        <row r="1680">
          <cell r="H1680" t="str">
            <v>[Ers Z]</v>
          </cell>
        </row>
        <row r="1681">
          <cell r="H1681" t="str">
            <v>[A]</v>
          </cell>
        </row>
        <row r="1682">
          <cell r="H1682" t="str">
            <v>[B]</v>
          </cell>
        </row>
        <row r="1683">
          <cell r="H1683" t="str">
            <v>[H1]</v>
          </cell>
        </row>
        <row r="1684">
          <cell r="H1684" t="str">
            <v>[H2]</v>
          </cell>
        </row>
        <row r="1685">
          <cell r="H1685" t="str">
            <v>[H3]</v>
          </cell>
        </row>
        <row r="1686">
          <cell r="H1686" t="str">
            <v>[H4]</v>
          </cell>
        </row>
        <row r="1687">
          <cell r="H1687" t="str">
            <v>[R1]</v>
          </cell>
        </row>
        <row r="1688">
          <cell r="H1688" t="str">
            <v>[R2]</v>
          </cell>
        </row>
        <row r="1689">
          <cell r="H1689" t="str">
            <v>[R3]</v>
          </cell>
        </row>
        <row r="1690">
          <cell r="H1690" t="str">
            <v>[R4]</v>
          </cell>
        </row>
        <row r="1691">
          <cell r="H1691" t="str">
            <v>[Y]</v>
          </cell>
        </row>
        <row r="1692">
          <cell r="H1692" t="str">
            <v>[Z]</v>
          </cell>
        </row>
        <row r="1693">
          <cell r="H1693" t="str">
            <v>[NB EK]</v>
          </cell>
        </row>
        <row r="1694">
          <cell r="H1694" t="str">
            <v>[NBB1]</v>
          </cell>
        </row>
        <row r="1695">
          <cell r="H1695" t="str">
            <v>[NBB2]</v>
          </cell>
        </row>
        <row r="1696">
          <cell r="H1696" t="str">
            <v>[NBB3]</v>
          </cell>
        </row>
        <row r="1697">
          <cell r="H1697" t="str">
            <v>[NBB4]</v>
          </cell>
        </row>
        <row r="1698">
          <cell r="H1698" t="str">
            <v>[NBB5]</v>
          </cell>
        </row>
        <row r="1699">
          <cell r="H1699" t="str">
            <v>[NBB6]</v>
          </cell>
        </row>
        <row r="1700">
          <cell r="H1700" t="str">
            <v>[a]</v>
          </cell>
        </row>
        <row r="1701">
          <cell r="H1701" t="str">
            <v>[b]</v>
          </cell>
        </row>
        <row r="1702">
          <cell r="H1702" t="str">
            <v>[h(Y)]</v>
          </cell>
        </row>
        <row r="1703">
          <cell r="H1703" t="str">
            <v>[h(Z)]</v>
          </cell>
        </row>
        <row r="1704">
          <cell r="H1704" t="str">
            <v>[r(A)]</v>
          </cell>
        </row>
        <row r="1705">
          <cell r="H1705" t="str">
            <v>[r(B)]</v>
          </cell>
        </row>
        <row r="1706">
          <cell r="H1706" t="str">
            <v>[y]</v>
          </cell>
        </row>
        <row r="1707">
          <cell r="H1707" t="str">
            <v>[z]</v>
          </cell>
        </row>
        <row r="1708">
          <cell r="H1708" t="str">
            <v>[W 1]</v>
          </cell>
        </row>
        <row r="1709">
          <cell r="H1709" t="str">
            <v>[W 2]</v>
          </cell>
        </row>
        <row r="1710">
          <cell r="H1710" t="str">
            <v>[W 3]</v>
          </cell>
        </row>
        <row r="1711">
          <cell r="H1711" t="str">
            <v>[W 4]</v>
          </cell>
        </row>
        <row r="1712">
          <cell r="H1712" t="str">
            <v>[W 5]</v>
          </cell>
        </row>
        <row r="1713">
          <cell r="H1713" t="str">
            <v>[W 51]</v>
          </cell>
        </row>
        <row r="1714">
          <cell r="H1714" t="str">
            <v>[W 52]</v>
          </cell>
        </row>
        <row r="1715">
          <cell r="H1715" t="str">
            <v>[W 53]</v>
          </cell>
        </row>
        <row r="1716">
          <cell r="H1716" t="str">
            <v>[W 54]</v>
          </cell>
        </row>
        <row r="1717">
          <cell r="H1717" t="str">
            <v>[W 55]</v>
          </cell>
        </row>
        <row r="1718">
          <cell r="H1718" t="str">
            <v>[W 56]</v>
          </cell>
        </row>
        <row r="1719">
          <cell r="H1719" t="str">
            <v>[W 57]</v>
          </cell>
        </row>
        <row r="1720">
          <cell r="H1720" t="str">
            <v>[W 6]</v>
          </cell>
        </row>
        <row r="1721">
          <cell r="H1721" t="str">
            <v>[ZE e51]</v>
          </cell>
        </row>
        <row r="1722">
          <cell r="H1722" t="str">
            <v>[ZE e52]</v>
          </cell>
        </row>
        <row r="1723">
          <cell r="H1723" t="str">
            <v>[ZE f11]</v>
          </cell>
        </row>
        <row r="1724">
          <cell r="H1724" t="str">
            <v>[ZE f12]</v>
          </cell>
        </row>
        <row r="1725">
          <cell r="H1725" t="str">
            <v>[101/104]</v>
          </cell>
        </row>
        <row r="1726">
          <cell r="H1726" t="str">
            <v>[102/103]</v>
          </cell>
        </row>
        <row r="1727">
          <cell r="H1727" t="str">
            <v>[11z]</v>
          </cell>
        </row>
        <row r="1728">
          <cell r="H1728" t="str">
            <v>[12z]</v>
          </cell>
        </row>
        <row r="1729">
          <cell r="H1729" t="str">
            <v>[f11]</v>
          </cell>
        </row>
        <row r="1730">
          <cell r="H1730" t="str">
            <v>[f12]</v>
          </cell>
        </row>
        <row r="1731">
          <cell r="H1731" t="str">
            <v>[f21]</v>
          </cell>
        </row>
        <row r="1732">
          <cell r="H1732" t="str">
            <v>[f22]</v>
          </cell>
        </row>
        <row r="1733">
          <cell r="H1733" t="str">
            <v>[f31]</v>
          </cell>
        </row>
        <row r="1734">
          <cell r="H1734" t="str">
            <v>[f32]</v>
          </cell>
        </row>
        <row r="1735">
          <cell r="H1735" t="str">
            <v>[f41]</v>
          </cell>
        </row>
        <row r="1736">
          <cell r="H1736" t="str">
            <v>[f42]</v>
          </cell>
        </row>
        <row r="1737">
          <cell r="H1737" t="str">
            <v>[f51]</v>
          </cell>
        </row>
        <row r="1738">
          <cell r="H1738" t="str">
            <v>[f52]</v>
          </cell>
        </row>
        <row r="1739">
          <cell r="H1739" t="str">
            <v>[f61]</v>
          </cell>
        </row>
        <row r="1740">
          <cell r="H1740" t="str">
            <v>[f62]</v>
          </cell>
        </row>
        <row r="1741">
          <cell r="H1741" t="str">
            <v>[Bl f11]</v>
          </cell>
        </row>
        <row r="1742">
          <cell r="H1742" t="str">
            <v>[Bl f12]</v>
          </cell>
        </row>
        <row r="1743">
          <cell r="H1743" t="str">
            <v>[Bl f21]</v>
          </cell>
        </row>
        <row r="1744">
          <cell r="H1744" t="str">
            <v>[Bl f22]</v>
          </cell>
        </row>
        <row r="1745">
          <cell r="H1745" t="str">
            <v>[Bl f31]</v>
          </cell>
        </row>
        <row r="1746">
          <cell r="H1746" t="str">
            <v>[Bl f32]</v>
          </cell>
        </row>
        <row r="1747">
          <cell r="H1747" t="str">
            <v>[Bl f51]</v>
          </cell>
        </row>
        <row r="1748">
          <cell r="H1748" t="str">
            <v>[Bl f52]</v>
          </cell>
        </row>
        <row r="1749">
          <cell r="H1749" t="str">
            <v>[Bl f61]</v>
          </cell>
        </row>
        <row r="1750">
          <cell r="H1750" t="str">
            <v>[Bl f62]</v>
          </cell>
        </row>
        <row r="1751">
          <cell r="H1751" t="str">
            <v>[km 23.423]</v>
          </cell>
        </row>
        <row r="1752">
          <cell r="H1752" t="str">
            <v>[km 24.115]</v>
          </cell>
        </row>
        <row r="1753">
          <cell r="H1753" t="str">
            <v>[km 24.672]</v>
          </cell>
        </row>
        <row r="1754">
          <cell r="H1754" t="str">
            <v>[km 25.254]</v>
          </cell>
        </row>
        <row r="1755">
          <cell r="H1755" t="str">
            <v>[km 26.528]</v>
          </cell>
        </row>
        <row r="1756">
          <cell r="H1756" t="str">
            <v>[km 27.117]</v>
          </cell>
        </row>
        <row r="1757">
          <cell r="H1757" t="str">
            <v>[km 28.112]</v>
          </cell>
        </row>
        <row r="1758">
          <cell r="H1758" t="str">
            <v>[km 28.557]</v>
          </cell>
        </row>
        <row r="1759">
          <cell r="H1759" t="str">
            <v>[km 29.522]</v>
          </cell>
        </row>
        <row r="1760">
          <cell r="H1760" t="str">
            <v>[km 30.300]</v>
          </cell>
        </row>
        <row r="1761">
          <cell r="H1761" t="str">
            <v>[Ers Af11]</v>
          </cell>
        </row>
        <row r="1762">
          <cell r="H1762" t="str">
            <v>[Ers Af21]</v>
          </cell>
        </row>
        <row r="1763">
          <cell r="H1763" t="str">
            <v>[Ers Af41]</v>
          </cell>
        </row>
        <row r="1764">
          <cell r="H1764" t="str">
            <v>[Ers Af51]</v>
          </cell>
        </row>
        <row r="1765">
          <cell r="H1765" t="str">
            <v>[Ers Bf12]</v>
          </cell>
        </row>
        <row r="1766">
          <cell r="H1766" t="str">
            <v>[Ers Bf22]</v>
          </cell>
        </row>
        <row r="1767">
          <cell r="H1767" t="str">
            <v>[Ers Bf42]</v>
          </cell>
        </row>
        <row r="1768">
          <cell r="H1768" t="str">
            <v>[Ers Bf52]</v>
          </cell>
        </row>
        <row r="1769">
          <cell r="H1769" t="str">
            <v>[Ers Yf21]</v>
          </cell>
        </row>
        <row r="1770">
          <cell r="H1770" t="str">
            <v>[Ers Yf31]</v>
          </cell>
        </row>
        <row r="1771">
          <cell r="H1771" t="str">
            <v>[Ers Yf41]</v>
          </cell>
        </row>
        <row r="1772">
          <cell r="H1772" t="str">
            <v>[Ers Yf61]</v>
          </cell>
        </row>
        <row r="1773">
          <cell r="H1773" t="str">
            <v>[Ers Zf22]</v>
          </cell>
        </row>
        <row r="1774">
          <cell r="H1774" t="str">
            <v>[Ers Zf32]</v>
          </cell>
        </row>
        <row r="1775">
          <cell r="H1775" t="str">
            <v>[Ers Zf42]</v>
          </cell>
        </row>
        <row r="1776">
          <cell r="H1776" t="str">
            <v>[Ers Zf62]</v>
          </cell>
        </row>
        <row r="1777">
          <cell r="H1777" t="str">
            <v>[Ers 1Yf31]</v>
          </cell>
        </row>
        <row r="1778">
          <cell r="H1778" t="str">
            <v>[GA Af21]</v>
          </cell>
        </row>
        <row r="1779">
          <cell r="H1779" t="str">
            <v>[GA Bf22]</v>
          </cell>
        </row>
        <row r="1780">
          <cell r="H1780" t="str">
            <v>[GA Yf31]</v>
          </cell>
        </row>
        <row r="1781">
          <cell r="H1781" t="str">
            <v>[GA Zf32]</v>
          </cell>
        </row>
        <row r="1782">
          <cell r="H1782" t="str">
            <v>[GVA af21]</v>
          </cell>
        </row>
        <row r="1783">
          <cell r="H1783" t="str">
            <v>[GVA bf22]</v>
          </cell>
        </row>
        <row r="1784">
          <cell r="H1784" t="str">
            <v>[GVA yf31]</v>
          </cell>
        </row>
        <row r="1785">
          <cell r="H1785" t="str">
            <v>[GVA zf32]</v>
          </cell>
        </row>
        <row r="1786">
          <cell r="H1786" t="str">
            <v>[XPRT 11z]</v>
          </cell>
        </row>
        <row r="1787">
          <cell r="H1787" t="str">
            <v>[XPRT 12z]</v>
          </cell>
        </row>
        <row r="1788">
          <cell r="H1788" t="str">
            <v>[XPRT f11]</v>
          </cell>
        </row>
        <row r="1789">
          <cell r="H1789" t="str">
            <v>[XPRT f12]</v>
          </cell>
        </row>
        <row r="1790">
          <cell r="H1790" t="str">
            <v>[XPRT f21]</v>
          </cell>
        </row>
        <row r="1791">
          <cell r="H1791" t="str">
            <v>[XPRT f22]</v>
          </cell>
        </row>
        <row r="1792">
          <cell r="H1792" t="str">
            <v>[XPRT f31]</v>
          </cell>
        </row>
        <row r="1793">
          <cell r="H1793" t="str">
            <v>[XPRT f32]</v>
          </cell>
        </row>
        <row r="1794">
          <cell r="H1794" t="str">
            <v>[XPRT f41]</v>
          </cell>
        </row>
        <row r="1795">
          <cell r="H1795" t="str">
            <v>[XPRT f42]</v>
          </cell>
        </row>
        <row r="1796">
          <cell r="H1796" t="str">
            <v>[XPRT f51]</v>
          </cell>
        </row>
        <row r="1797">
          <cell r="H1797" t="str">
            <v>[XPRT f52]</v>
          </cell>
        </row>
        <row r="1798">
          <cell r="H1798" t="str">
            <v>[XPRT f61]</v>
          </cell>
        </row>
        <row r="1799">
          <cell r="H1799" t="str">
            <v>[XPRT f62]</v>
          </cell>
        </row>
        <row r="1800">
          <cell r="H1800" t="str">
            <v>[Af11]</v>
          </cell>
        </row>
        <row r="1801">
          <cell r="H1801" t="str">
            <v>[Af21]</v>
          </cell>
        </row>
        <row r="1802">
          <cell r="H1802" t="str">
            <v>[Af41]</v>
          </cell>
        </row>
        <row r="1803">
          <cell r="H1803" t="str">
            <v>[Af51]</v>
          </cell>
        </row>
        <row r="1804">
          <cell r="H1804" t="str">
            <v>[Bf12]</v>
          </cell>
        </row>
        <row r="1805">
          <cell r="H1805" t="str">
            <v>[Bf22]</v>
          </cell>
        </row>
        <row r="1806">
          <cell r="H1806" t="str">
            <v>[Bf42]</v>
          </cell>
        </row>
        <row r="1807">
          <cell r="H1807" t="str">
            <v>[Bf52]</v>
          </cell>
        </row>
        <row r="1808">
          <cell r="H1808" t="str">
            <v>[Yf21]</v>
          </cell>
        </row>
        <row r="1809">
          <cell r="H1809" t="str">
            <v>[Yf31]</v>
          </cell>
        </row>
        <row r="1810">
          <cell r="H1810" t="str">
            <v>[Yf41]</v>
          </cell>
        </row>
        <row r="1811">
          <cell r="H1811" t="str">
            <v>[Yf61]</v>
          </cell>
        </row>
        <row r="1812">
          <cell r="H1812" t="str">
            <v>[Zf22]</v>
          </cell>
        </row>
        <row r="1813">
          <cell r="H1813" t="str">
            <v>[Zf32]</v>
          </cell>
        </row>
        <row r="1814">
          <cell r="H1814" t="str">
            <v>[Zf42]</v>
          </cell>
        </row>
        <row r="1815">
          <cell r="H1815" t="str">
            <v>[Zf62]</v>
          </cell>
        </row>
        <row r="1816">
          <cell r="H1816" t="str">
            <v>[Gl 11z]</v>
          </cell>
        </row>
        <row r="1817">
          <cell r="H1817" t="str">
            <v>[Gl 12z]</v>
          </cell>
        </row>
        <row r="1818">
          <cell r="H1818" t="str">
            <v>[Gl f11]</v>
          </cell>
        </row>
        <row r="1819">
          <cell r="H1819" t="str">
            <v>[Gl f12]</v>
          </cell>
        </row>
        <row r="1820">
          <cell r="H1820" t="str">
            <v>[Gl f21]</v>
          </cell>
        </row>
        <row r="1821">
          <cell r="H1821" t="str">
            <v>[Gl f22]</v>
          </cell>
        </row>
        <row r="1822">
          <cell r="H1822" t="str">
            <v>[Gl f31]</v>
          </cell>
        </row>
        <row r="1823">
          <cell r="H1823" t="str">
            <v>[Gl f32]</v>
          </cell>
        </row>
        <row r="1824">
          <cell r="H1824" t="str">
            <v>[Gl f41]</v>
          </cell>
        </row>
        <row r="1825">
          <cell r="H1825" t="str">
            <v>[Gl f42]</v>
          </cell>
        </row>
        <row r="1826">
          <cell r="H1826" t="str">
            <v>[Gl f51]</v>
          </cell>
        </row>
        <row r="1827">
          <cell r="H1827" t="str">
            <v>[Gl f52]</v>
          </cell>
        </row>
        <row r="1828">
          <cell r="H1828" t="str">
            <v>[Gl f61]</v>
          </cell>
        </row>
        <row r="1829">
          <cell r="H1829" t="str">
            <v>[Gl f62]</v>
          </cell>
        </row>
        <row r="1830">
          <cell r="H1830" t="str">
            <v>[1Yf31]</v>
          </cell>
        </row>
        <row r="1831">
          <cell r="H1831" t="str">
            <v>[af11]</v>
          </cell>
        </row>
        <row r="1832">
          <cell r="H1832" t="str">
            <v>[af21]</v>
          </cell>
        </row>
        <row r="1833">
          <cell r="H1833" t="str">
            <v>[af41]</v>
          </cell>
        </row>
        <row r="1834">
          <cell r="H1834" t="str">
            <v>[af51]</v>
          </cell>
        </row>
        <row r="1835">
          <cell r="H1835" t="str">
            <v>[bf12]</v>
          </cell>
        </row>
        <row r="1836">
          <cell r="H1836" t="str">
            <v>[bf22]</v>
          </cell>
        </row>
        <row r="1837">
          <cell r="H1837" t="str">
            <v>[bf42]</v>
          </cell>
        </row>
        <row r="1838">
          <cell r="H1838" t="str">
            <v>[bf52]</v>
          </cell>
        </row>
        <row r="1839">
          <cell r="H1839" t="str">
            <v>[yf21]</v>
          </cell>
        </row>
        <row r="1840">
          <cell r="H1840" t="str">
            <v>[yf31]</v>
          </cell>
        </row>
        <row r="1841">
          <cell r="H1841" t="str">
            <v>[yf41]</v>
          </cell>
        </row>
        <row r="1842">
          <cell r="H1842" t="str">
            <v>[yf61]</v>
          </cell>
        </row>
        <row r="1843">
          <cell r="H1843" t="str">
            <v>[zf22]</v>
          </cell>
        </row>
        <row r="1844">
          <cell r="H1844" t="str">
            <v>[zf32]</v>
          </cell>
        </row>
        <row r="1845">
          <cell r="H1845" t="str">
            <v>[zf42]</v>
          </cell>
        </row>
        <row r="1846">
          <cell r="H1846" t="str">
            <v>[zf62]</v>
          </cell>
        </row>
        <row r="1847">
          <cell r="H1847" t="str">
            <v>[W 101]</v>
          </cell>
        </row>
        <row r="1848">
          <cell r="H1848" t="str">
            <v>[W 102]</v>
          </cell>
        </row>
        <row r="1849">
          <cell r="H1849" t="str">
            <v>[W 103]</v>
          </cell>
        </row>
        <row r="1850">
          <cell r="H1850" t="str">
            <v>[W 104]</v>
          </cell>
        </row>
        <row r="1851">
          <cell r="H1851" t="str">
            <v>[ZE f21]</v>
          </cell>
        </row>
        <row r="1852">
          <cell r="H1852" t="str">
            <v>[ZE f22]</v>
          </cell>
        </row>
        <row r="1853">
          <cell r="H1853" t="str">
            <v>[ZE f31]</v>
          </cell>
        </row>
        <row r="1854">
          <cell r="H1854" t="str">
            <v>[ZE f32]</v>
          </cell>
        </row>
        <row r="1855">
          <cell r="H1855" t="str">
            <v>[aws]</v>
          </cell>
        </row>
        <row r="1856">
          <cell r="H1856" t="str">
            <v>[101/104]</v>
          </cell>
        </row>
        <row r="1857">
          <cell r="H1857" t="str">
            <v>[102/103]</v>
          </cell>
        </row>
        <row r="1858">
          <cell r="H1858" t="str">
            <v>[g11]</v>
          </cell>
        </row>
        <row r="1859">
          <cell r="H1859" t="str">
            <v>[g12]</v>
          </cell>
        </row>
        <row r="1860">
          <cell r="H1860" t="str">
            <v>[h21]</v>
          </cell>
        </row>
        <row r="1861">
          <cell r="H1861" t="str">
            <v>[h22]</v>
          </cell>
        </row>
        <row r="1862">
          <cell r="H1862" t="str">
            <v>[i31]</v>
          </cell>
        </row>
        <row r="1863">
          <cell r="H1863" t="str">
            <v>[i32]</v>
          </cell>
        </row>
        <row r="1864">
          <cell r="H1864" t="str">
            <v>[W 31]</v>
          </cell>
        </row>
        <row r="1865">
          <cell r="H1865" t="str">
            <v>[W 52]</v>
          </cell>
        </row>
        <row r="1866">
          <cell r="H1866" t="str">
            <v>[Gl 101]</v>
          </cell>
        </row>
        <row r="1867">
          <cell r="H1867" t="str">
            <v>[Gl 102]</v>
          </cell>
        </row>
        <row r="1868">
          <cell r="H1868" t="str">
            <v>[Gl 201]</v>
          </cell>
        </row>
        <row r="1869">
          <cell r="H1869" t="str">
            <v>[Gl 202]</v>
          </cell>
        </row>
        <row r="1870">
          <cell r="H1870" t="str">
            <v>[Gl 203]</v>
          </cell>
        </row>
        <row r="1871">
          <cell r="H1871" t="str">
            <v>[Gl 204]</v>
          </cell>
        </row>
        <row r="1872">
          <cell r="H1872" t="str">
            <v>[Gl 301]</v>
          </cell>
        </row>
        <row r="1873">
          <cell r="H1873" t="str">
            <v>[Gl 302]</v>
          </cell>
        </row>
        <row r="1874">
          <cell r="H1874" t="str">
            <v>[Gl 311]</v>
          </cell>
        </row>
        <row r="1875">
          <cell r="H1875" t="str">
            <v>[101]</v>
          </cell>
        </row>
        <row r="1876">
          <cell r="H1876" t="str">
            <v>[101/104]</v>
          </cell>
        </row>
        <row r="1877">
          <cell r="H1877" t="str">
            <v>[102]</v>
          </cell>
        </row>
        <row r="1878">
          <cell r="H1878" t="str">
            <v>[102/103]</v>
          </cell>
        </row>
        <row r="1879">
          <cell r="H1879" t="str">
            <v>[204]</v>
          </cell>
        </row>
        <row r="1880">
          <cell r="H1880" t="str">
            <v>[301/311]</v>
          </cell>
        </row>
        <row r="1881">
          <cell r="H1881" t="str">
            <v>[302]</v>
          </cell>
        </row>
        <row r="1882">
          <cell r="H1882" t="str">
            <v>[Gl 206]</v>
          </cell>
        </row>
        <row r="1883">
          <cell r="H1883" t="str">
            <v>[Bl f41]</v>
          </cell>
        </row>
        <row r="1884">
          <cell r="H1884" t="str">
            <v>[Bl f42]</v>
          </cell>
        </row>
        <row r="1885">
          <cell r="H1885" t="str">
            <v>[Bl g11]</v>
          </cell>
        </row>
        <row r="1886">
          <cell r="H1886" t="str">
            <v>[Bl g12]</v>
          </cell>
        </row>
        <row r="1887">
          <cell r="H1887" t="str">
            <v>[Bl h21]</v>
          </cell>
        </row>
        <row r="1888">
          <cell r="H1888" t="str">
            <v>[Bl h22]</v>
          </cell>
        </row>
        <row r="1889">
          <cell r="H1889" t="str">
            <v>[Bl i31]</v>
          </cell>
        </row>
        <row r="1890">
          <cell r="H1890" t="str">
            <v>[Bl i32]</v>
          </cell>
        </row>
        <row r="1891">
          <cell r="H1891" t="str">
            <v>[km 27.743]</v>
          </cell>
        </row>
        <row r="1892">
          <cell r="H1892" t="str">
            <v>[Ers A]</v>
          </cell>
        </row>
        <row r="1893">
          <cell r="H1893" t="str">
            <v>[Ers Ag11]</v>
          </cell>
        </row>
        <row r="1894">
          <cell r="H1894" t="str">
            <v>[Ers Ah21]</v>
          </cell>
        </row>
        <row r="1895">
          <cell r="H1895" t="str">
            <v>[Ers B]</v>
          </cell>
        </row>
        <row r="1896">
          <cell r="H1896" t="str">
            <v>[Ers Bg12]</v>
          </cell>
        </row>
        <row r="1897">
          <cell r="H1897" t="str">
            <v>[Ers Bh22]</v>
          </cell>
        </row>
        <row r="1898">
          <cell r="H1898" t="str">
            <v>[Ers H1]</v>
          </cell>
        </row>
        <row r="1899">
          <cell r="H1899" t="str">
            <v>[Ers H2]</v>
          </cell>
        </row>
        <row r="1900">
          <cell r="H1900" t="str">
            <v>[Ers H3]</v>
          </cell>
        </row>
        <row r="1901">
          <cell r="H1901" t="str">
            <v>[Ers H4]</v>
          </cell>
        </row>
        <row r="1902">
          <cell r="H1902" t="str">
            <v>[Ers R1]</v>
          </cell>
        </row>
        <row r="1903">
          <cell r="H1903" t="str">
            <v>[Ers R2]</v>
          </cell>
        </row>
        <row r="1904">
          <cell r="H1904" t="str">
            <v>[Ers R3]</v>
          </cell>
        </row>
        <row r="1905">
          <cell r="H1905" t="str">
            <v>[Ers R4]</v>
          </cell>
        </row>
        <row r="1906">
          <cell r="H1906" t="str">
            <v>[Ers Y]</v>
          </cell>
        </row>
        <row r="1907">
          <cell r="H1907" t="str">
            <v>[Ers Yh21]</v>
          </cell>
        </row>
        <row r="1908">
          <cell r="H1908" t="str">
            <v>[Ers Yi31]</v>
          </cell>
        </row>
        <row r="1909">
          <cell r="H1909" t="str">
            <v>[Ers Z]</v>
          </cell>
        </row>
        <row r="1910">
          <cell r="H1910" t="str">
            <v>[Ers Zh22]</v>
          </cell>
        </row>
        <row r="1911">
          <cell r="H1911" t="str">
            <v>[Ers Zi32]</v>
          </cell>
        </row>
        <row r="1912">
          <cell r="H1912" t="str">
            <v>[Ers 1Y]</v>
          </cell>
        </row>
        <row r="1913">
          <cell r="H1913" t="str">
            <v>[Ers 1Z]</v>
          </cell>
        </row>
        <row r="1914">
          <cell r="H1914" t="str">
            <v>[GA A(Voe)]</v>
          </cell>
        </row>
        <row r="1915">
          <cell r="H1915" t="str">
            <v>[GA B(Voe)]</v>
          </cell>
        </row>
        <row r="1916">
          <cell r="H1916" t="str">
            <v>[A(Voe)]</v>
          </cell>
        </row>
        <row r="1917">
          <cell r="H1917" t="str">
            <v>[B(Voe)]</v>
          </cell>
        </row>
        <row r="1918">
          <cell r="H1918" t="str">
            <v>[Ext a]</v>
          </cell>
        </row>
        <row r="1919">
          <cell r="H1919" t="str">
            <v>[Ext b]</v>
          </cell>
        </row>
        <row r="1920">
          <cell r="H1920" t="str">
            <v>[GA Ag11]</v>
          </cell>
        </row>
        <row r="1921">
          <cell r="H1921" t="str">
            <v>[GA Bg12]</v>
          </cell>
        </row>
        <row r="1922">
          <cell r="H1922" t="str">
            <v>[GA R4]</v>
          </cell>
        </row>
        <row r="1923">
          <cell r="H1923" t="str">
            <v>[GA Y]</v>
          </cell>
        </row>
        <row r="1924">
          <cell r="H1924" t="str">
            <v>[GA Yh21]</v>
          </cell>
        </row>
        <row r="1925">
          <cell r="H1925" t="str">
            <v>[GA Z]</v>
          </cell>
        </row>
        <row r="1926">
          <cell r="H1926" t="str">
            <v>[GA Zh22]</v>
          </cell>
        </row>
        <row r="1927">
          <cell r="H1927" t="str">
            <v>[GV ag11]</v>
          </cell>
        </row>
        <row r="1928">
          <cell r="H1928" t="str">
            <v>[GV bg12]</v>
          </cell>
        </row>
        <row r="1929">
          <cell r="H1929" t="str">
            <v>[GV yh21]</v>
          </cell>
        </row>
        <row r="1930">
          <cell r="H1930" t="str">
            <v>[GV z]</v>
          </cell>
        </row>
        <row r="1931">
          <cell r="H1931" t="str">
            <v>[GV zh22]</v>
          </cell>
        </row>
        <row r="1932">
          <cell r="H1932" t="str">
            <v>[GVA a(Ah21)]</v>
          </cell>
        </row>
        <row r="1933">
          <cell r="H1933" t="str">
            <v>[GVA b(Bh22)]</v>
          </cell>
        </row>
        <row r="1934">
          <cell r="H1934" t="str">
            <v>[GVA y]</v>
          </cell>
        </row>
        <row r="1935">
          <cell r="H1935" t="str">
            <v>[XTR h21]</v>
          </cell>
        </row>
        <row r="1936">
          <cell r="H1936" t="str">
            <v>[XTR h22]</v>
          </cell>
        </row>
        <row r="1937">
          <cell r="H1937" t="str">
            <v>[XTR i31]</v>
          </cell>
        </row>
        <row r="1938">
          <cell r="H1938" t="str">
            <v>[XTR i32]</v>
          </cell>
        </row>
        <row r="1939">
          <cell r="H1939" t="str">
            <v>[1]</v>
          </cell>
        </row>
        <row r="1940">
          <cell r="H1940" t="str">
            <v>[101]</v>
          </cell>
        </row>
        <row r="1941">
          <cell r="H1941" t="str">
            <v>[102]</v>
          </cell>
        </row>
        <row r="1942">
          <cell r="H1942" t="str">
            <v>[2]</v>
          </cell>
        </row>
        <row r="1943">
          <cell r="H1943" t="str">
            <v>[201]</v>
          </cell>
        </row>
        <row r="1944">
          <cell r="H1944" t="str">
            <v>[202]</v>
          </cell>
        </row>
        <row r="1945">
          <cell r="H1945" t="str">
            <v>[203]</v>
          </cell>
        </row>
        <row r="1946">
          <cell r="H1946" t="str">
            <v>[204]</v>
          </cell>
        </row>
        <row r="1947">
          <cell r="H1947" t="str">
            <v>[211]</v>
          </cell>
        </row>
        <row r="1948">
          <cell r="H1948" t="str">
            <v>[212]</v>
          </cell>
        </row>
        <row r="1949">
          <cell r="H1949" t="str">
            <v>[214]</v>
          </cell>
        </row>
        <row r="1950">
          <cell r="H1950" t="str">
            <v>[3]</v>
          </cell>
        </row>
        <row r="1951">
          <cell r="H1951" t="str">
            <v>[301]</v>
          </cell>
        </row>
        <row r="1952">
          <cell r="H1952" t="str">
            <v>[302]</v>
          </cell>
        </row>
        <row r="1953">
          <cell r="H1953" t="str">
            <v>[311]</v>
          </cell>
        </row>
        <row r="1954">
          <cell r="H1954" t="str">
            <v>[4]</v>
          </cell>
        </row>
        <row r="1955">
          <cell r="H1955" t="str">
            <v>[5]</v>
          </cell>
        </row>
        <row r="1956">
          <cell r="H1956" t="str">
            <v>[51/53]</v>
          </cell>
        </row>
        <row r="1957">
          <cell r="H1957" t="str">
            <v>[54]</v>
          </cell>
        </row>
        <row r="1958">
          <cell r="H1958" t="str">
            <v>[55]</v>
          </cell>
        </row>
        <row r="1959">
          <cell r="H1959" t="str">
            <v>[56]</v>
          </cell>
        </row>
        <row r="1960">
          <cell r="H1960" t="str">
            <v>[57]</v>
          </cell>
        </row>
        <row r="1961">
          <cell r="H1961" t="str">
            <v>[58]</v>
          </cell>
        </row>
        <row r="1962">
          <cell r="H1962" t="str">
            <v>[59]</v>
          </cell>
        </row>
        <row r="1963">
          <cell r="H1963" t="str">
            <v>[6]</v>
          </cell>
        </row>
        <row r="1964">
          <cell r="H1964" t="str">
            <v>[e31]</v>
          </cell>
        </row>
        <row r="1965">
          <cell r="H1965" t="str">
            <v>[e32]</v>
          </cell>
        </row>
        <row r="1966">
          <cell r="H1966" t="str">
            <v>[f41]</v>
          </cell>
        </row>
        <row r="1967">
          <cell r="H1967" t="str">
            <v>[f42]</v>
          </cell>
        </row>
        <row r="1968">
          <cell r="H1968" t="str">
            <v>[A]</v>
          </cell>
        </row>
        <row r="1969">
          <cell r="H1969" t="str">
            <v>[Ag11]</v>
          </cell>
        </row>
        <row r="1970">
          <cell r="H1970" t="str">
            <v>[Ah21]</v>
          </cell>
        </row>
        <row r="1971">
          <cell r="H1971" t="str">
            <v>[B]</v>
          </cell>
        </row>
        <row r="1972">
          <cell r="H1972" t="str">
            <v>[Bg12]</v>
          </cell>
        </row>
        <row r="1973">
          <cell r="H1973" t="str">
            <v>[Bh22]</v>
          </cell>
        </row>
        <row r="1974">
          <cell r="H1974" t="str">
            <v>[H1]</v>
          </cell>
        </row>
        <row r="1975">
          <cell r="H1975" t="str">
            <v>[H2]</v>
          </cell>
        </row>
        <row r="1976">
          <cell r="H1976" t="str">
            <v>[H3]</v>
          </cell>
        </row>
        <row r="1977">
          <cell r="H1977" t="str">
            <v>[H4]</v>
          </cell>
        </row>
        <row r="1978">
          <cell r="H1978" t="str">
            <v>[R1]</v>
          </cell>
        </row>
        <row r="1979">
          <cell r="H1979" t="str">
            <v>[R2]</v>
          </cell>
        </row>
        <row r="1980">
          <cell r="H1980" t="str">
            <v>[R3]</v>
          </cell>
        </row>
        <row r="1981">
          <cell r="H1981" t="str">
            <v>[R4]</v>
          </cell>
        </row>
        <row r="1982">
          <cell r="H1982" t="str">
            <v>[Y]</v>
          </cell>
        </row>
        <row r="1983">
          <cell r="H1983" t="str">
            <v>[Yh21]</v>
          </cell>
        </row>
        <row r="1984">
          <cell r="H1984" t="str">
            <v>[Yi31]</v>
          </cell>
        </row>
        <row r="1985">
          <cell r="H1985" t="str">
            <v>[Z]</v>
          </cell>
        </row>
        <row r="1986">
          <cell r="H1986" t="str">
            <v>[Zh22]</v>
          </cell>
        </row>
        <row r="1987">
          <cell r="H1987" t="str">
            <v>[Zi32]</v>
          </cell>
        </row>
        <row r="1988">
          <cell r="H1988" t="str">
            <v>[Gl e31]</v>
          </cell>
        </row>
        <row r="1989">
          <cell r="H1989" t="str">
            <v>[Gl e32]</v>
          </cell>
        </row>
        <row r="1990">
          <cell r="H1990" t="str">
            <v>[Gl f41]</v>
          </cell>
        </row>
        <row r="1991">
          <cell r="H1991" t="str">
            <v>[Gl f42]</v>
          </cell>
        </row>
        <row r="1992">
          <cell r="H1992" t="str">
            <v>[Gl g11]</v>
          </cell>
        </row>
        <row r="1993">
          <cell r="H1993" t="str">
            <v>[Gl g12]</v>
          </cell>
        </row>
        <row r="1994">
          <cell r="H1994" t="str">
            <v>[Gl h21]</v>
          </cell>
        </row>
        <row r="1995">
          <cell r="H1995" t="str">
            <v>[Gl h22]</v>
          </cell>
        </row>
        <row r="1996">
          <cell r="H1996" t="str">
            <v>[Gl i31]</v>
          </cell>
        </row>
        <row r="1997">
          <cell r="H1997" t="str">
            <v>[Gl i32]</v>
          </cell>
        </row>
        <row r="1998">
          <cell r="H1998" t="str">
            <v>[1Y]</v>
          </cell>
        </row>
        <row r="1999">
          <cell r="H1999" t="str">
            <v>[1Z]</v>
          </cell>
        </row>
        <row r="2000">
          <cell r="H2000" t="str">
            <v>[V1]</v>
          </cell>
        </row>
        <row r="2001">
          <cell r="H2001" t="str">
            <v>[V3]</v>
          </cell>
        </row>
        <row r="2002">
          <cell r="H2002" t="str">
            <v>[V54]</v>
          </cell>
        </row>
        <row r="2003">
          <cell r="H2003" t="str">
            <v>[V56]</v>
          </cell>
        </row>
        <row r="2004">
          <cell r="H2004" t="str">
            <v>[V6R]</v>
          </cell>
        </row>
        <row r="2005">
          <cell r="H2005" t="str">
            <v>[VH1]</v>
          </cell>
        </row>
        <row r="2006">
          <cell r="H2006" t="str">
            <v>[VH2]</v>
          </cell>
        </row>
        <row r="2007">
          <cell r="H2007" t="str">
            <v>[VH3]</v>
          </cell>
        </row>
        <row r="2008">
          <cell r="H2008" t="str">
            <v>[VH4]</v>
          </cell>
        </row>
        <row r="2009">
          <cell r="H2009" t="str">
            <v>[VR1]</v>
          </cell>
        </row>
        <row r="2010">
          <cell r="H2010" t="str">
            <v>[VR2]</v>
          </cell>
        </row>
        <row r="2011">
          <cell r="H2011" t="str">
            <v>[VR3]</v>
          </cell>
        </row>
        <row r="2012">
          <cell r="H2012" t="str">
            <v>[VR4]</v>
          </cell>
        </row>
        <row r="2013">
          <cell r="H2013" t="str">
            <v>[a(Ah21)]</v>
          </cell>
        </row>
        <row r="2014">
          <cell r="H2014" t="str">
            <v>[ag11]</v>
          </cell>
        </row>
        <row r="2015">
          <cell r="H2015" t="str">
            <v>[ah21]</v>
          </cell>
        </row>
        <row r="2016">
          <cell r="H2016" t="str">
            <v>[b(Bh22)]</v>
          </cell>
        </row>
        <row r="2017">
          <cell r="H2017" t="str">
            <v>[bg12]</v>
          </cell>
        </row>
        <row r="2018">
          <cell r="H2018" t="str">
            <v>[bh22]</v>
          </cell>
        </row>
        <row r="2019">
          <cell r="H2019" t="str">
            <v>[h(Y)]</v>
          </cell>
        </row>
        <row r="2020">
          <cell r="H2020" t="str">
            <v>[h(Z)]</v>
          </cell>
        </row>
        <row r="2021">
          <cell r="H2021" t="str">
            <v>[r(A)]</v>
          </cell>
        </row>
        <row r="2022">
          <cell r="H2022" t="str">
            <v>[r(B)]</v>
          </cell>
        </row>
        <row r="2023">
          <cell r="H2023" t="str">
            <v>[y]</v>
          </cell>
        </row>
        <row r="2024">
          <cell r="H2024" t="str">
            <v>[yh21(Yi31)]</v>
          </cell>
        </row>
        <row r="2025">
          <cell r="H2025" t="str">
            <v>[yi31]</v>
          </cell>
        </row>
        <row r="2026">
          <cell r="H2026" t="str">
            <v>[z]</v>
          </cell>
        </row>
        <row r="2027">
          <cell r="H2027" t="str">
            <v>[zh22(Zi32)]</v>
          </cell>
        </row>
        <row r="2028">
          <cell r="H2028" t="str">
            <v>[zi32]</v>
          </cell>
        </row>
        <row r="2029">
          <cell r="H2029" t="str">
            <v>[W 1]</v>
          </cell>
        </row>
        <row r="2030">
          <cell r="H2030" t="str">
            <v>[W 101]</v>
          </cell>
        </row>
        <row r="2031">
          <cell r="H2031" t="str">
            <v>[W 102]</v>
          </cell>
        </row>
        <row r="2032">
          <cell r="H2032" t="str">
            <v>[W 103]</v>
          </cell>
        </row>
        <row r="2033">
          <cell r="H2033" t="str">
            <v>[W 104]</v>
          </cell>
        </row>
        <row r="2034">
          <cell r="H2034" t="str">
            <v>[W 2]</v>
          </cell>
        </row>
        <row r="2035">
          <cell r="H2035" t="str">
            <v>[W 3]</v>
          </cell>
        </row>
        <row r="2036">
          <cell r="H2036" t="str">
            <v>[W 4]</v>
          </cell>
        </row>
        <row r="2037">
          <cell r="H2037" t="str">
            <v>[W 5]</v>
          </cell>
        </row>
        <row r="2038">
          <cell r="H2038" t="str">
            <v>[W 53]</v>
          </cell>
        </row>
        <row r="2039">
          <cell r="H2039" t="str">
            <v>[W 54]</v>
          </cell>
        </row>
        <row r="2040">
          <cell r="H2040" t="str">
            <v>[W 55]</v>
          </cell>
        </row>
        <row r="2041">
          <cell r="H2041" t="str">
            <v>[W 56]</v>
          </cell>
        </row>
        <row r="2042">
          <cell r="H2042" t="str">
            <v>[W 57]</v>
          </cell>
        </row>
        <row r="2043">
          <cell r="H2043" t="str">
            <v>[W 58]</v>
          </cell>
        </row>
        <row r="2044">
          <cell r="H2044" t="str">
            <v>[W 59]</v>
          </cell>
        </row>
        <row r="2045">
          <cell r="H2045" t="str">
            <v>[W 6]</v>
          </cell>
        </row>
        <row r="2046">
          <cell r="H2046" t="str">
            <v>[VE 206]</v>
          </cell>
        </row>
        <row r="2047">
          <cell r="H2047" t="str">
            <v>[ZE g11]</v>
          </cell>
        </row>
        <row r="2048">
          <cell r="H2048" t="str">
            <v>[ZE g12]</v>
          </cell>
        </row>
        <row r="2049">
          <cell r="H2049" t="str">
            <v>[ZE h21]</v>
          </cell>
        </row>
        <row r="2050">
          <cell r="H2050" t="str">
            <v>[ZE h22]</v>
          </cell>
        </row>
        <row r="2051">
          <cell r="H2051" t="str">
            <v>[ZVE 101]</v>
          </cell>
        </row>
        <row r="2052">
          <cell r="H2052" t="str">
            <v>[ZVE 102]</v>
          </cell>
        </row>
        <row r="2053">
          <cell r="H2053" t="str">
            <v>[ZVE 301]</v>
          </cell>
        </row>
        <row r="2054">
          <cell r="H2054" t="str">
            <v>[ZVE 302]</v>
          </cell>
        </row>
        <row r="2055">
          <cell r="H2055" t="str">
            <v>[1]</v>
          </cell>
        </row>
        <row r="2056">
          <cell r="H2056" t="str">
            <v>[10]</v>
          </cell>
        </row>
        <row r="2057">
          <cell r="H2057" t="str">
            <v>[101]</v>
          </cell>
        </row>
        <row r="2058">
          <cell r="H2058" t="str">
            <v>[102]</v>
          </cell>
        </row>
        <row r="2059">
          <cell r="H2059" t="str">
            <v>[11]</v>
          </cell>
        </row>
        <row r="2060">
          <cell r="H2060" t="str">
            <v>[12]</v>
          </cell>
        </row>
        <row r="2061">
          <cell r="H2061" t="str">
            <v>[13]</v>
          </cell>
        </row>
        <row r="2062">
          <cell r="H2062" t="str">
            <v>[14]</v>
          </cell>
        </row>
        <row r="2063">
          <cell r="H2063" t="str">
            <v>[2/3]</v>
          </cell>
        </row>
        <row r="2064">
          <cell r="H2064" t="str">
            <v>[201^^3]</v>
          </cell>
        </row>
        <row r="2065">
          <cell r="H2065" t="str">
            <v>[202]</v>
          </cell>
        </row>
        <row r="2066">
          <cell r="H2066" t="str">
            <v>[301]</v>
          </cell>
        </row>
        <row r="2067">
          <cell r="H2067" t="str">
            <v>[302]</v>
          </cell>
        </row>
        <row r="2068">
          <cell r="H2068" t="str">
            <v>[303]</v>
          </cell>
        </row>
        <row r="2069">
          <cell r="H2069" t="str">
            <v>[304]</v>
          </cell>
        </row>
        <row r="2070">
          <cell r="H2070" t="str">
            <v>[306]</v>
          </cell>
        </row>
        <row r="2071">
          <cell r="H2071" t="str">
            <v>[31]</v>
          </cell>
        </row>
        <row r="2072">
          <cell r="H2072" t="str">
            <v>[311]</v>
          </cell>
        </row>
        <row r="2073">
          <cell r="H2073" t="str">
            <v>[312]</v>
          </cell>
        </row>
        <row r="2074">
          <cell r="H2074" t="str">
            <v>[313]</v>
          </cell>
        </row>
        <row r="2075">
          <cell r="H2075" t="str">
            <v>[314]</v>
          </cell>
        </row>
        <row r="2076">
          <cell r="H2076" t="str">
            <v>[316]</v>
          </cell>
        </row>
        <row r="2077">
          <cell r="H2077" t="str">
            <v>[32]</v>
          </cell>
        </row>
        <row r="2078">
          <cell r="H2078" t="str">
            <v>[4]</v>
          </cell>
        </row>
        <row r="2079">
          <cell r="H2079" t="str">
            <v>[401]</v>
          </cell>
        </row>
        <row r="2080">
          <cell r="H2080" t="str">
            <v>[402]</v>
          </cell>
        </row>
        <row r="2081">
          <cell r="H2081" t="str">
            <v>[411]</v>
          </cell>
        </row>
        <row r="2082">
          <cell r="H2082" t="str">
            <v>[412]</v>
          </cell>
        </row>
        <row r="2083">
          <cell r="H2083" t="str">
            <v>[421]</v>
          </cell>
        </row>
        <row r="2084">
          <cell r="H2084" t="str">
            <v>[5]</v>
          </cell>
        </row>
        <row r="2085">
          <cell r="H2085" t="str">
            <v>[501]</v>
          </cell>
        </row>
        <row r="2086">
          <cell r="H2086" t="str">
            <v>[51/52]</v>
          </cell>
        </row>
        <row r="2087">
          <cell r="H2087" t="str">
            <v>[53]</v>
          </cell>
        </row>
        <row r="2088">
          <cell r="H2088" t="str">
            <v>[54]</v>
          </cell>
        </row>
        <row r="2089">
          <cell r="H2089" t="str">
            <v>[55]</v>
          </cell>
        </row>
        <row r="2090">
          <cell r="H2090" t="str">
            <v>[56]</v>
          </cell>
        </row>
        <row r="2091">
          <cell r="H2091" t="str">
            <v>[57]</v>
          </cell>
        </row>
        <row r="2092">
          <cell r="H2092" t="str">
            <v>[6]</v>
          </cell>
        </row>
        <row r="2093">
          <cell r="H2093" t="str">
            <v>[7]</v>
          </cell>
        </row>
        <row r="2094">
          <cell r="H2094" t="str">
            <v>[711]</v>
          </cell>
        </row>
        <row r="2095">
          <cell r="H2095" t="str">
            <v>[712]</v>
          </cell>
        </row>
        <row r="2096">
          <cell r="H2096" t="str">
            <v>[8]</v>
          </cell>
        </row>
        <row r="2097">
          <cell r="H2097" t="str">
            <v>[o11]</v>
          </cell>
        </row>
        <row r="2098">
          <cell r="H2098" t="str">
            <v>[W 1D]</v>
          </cell>
        </row>
        <row r="2099">
          <cell r="H2099" t="str">
            <v>[W 232]</v>
          </cell>
        </row>
        <row r="2100">
          <cell r="H2100" t="str">
            <v>[Gl 101]</v>
          </cell>
        </row>
        <row r="2101">
          <cell r="H2101" t="str">
            <v>[Gl 102]</v>
          </cell>
        </row>
        <row r="2102">
          <cell r="H2102" t="str">
            <v>[Gl 201]</v>
          </cell>
        </row>
        <row r="2103">
          <cell r="H2103" t="str">
            <v>[Gl 202]</v>
          </cell>
        </row>
        <row r="2104">
          <cell r="H2104" t="str">
            <v>[Gl 301]</v>
          </cell>
        </row>
        <row r="2105">
          <cell r="H2105" t="str">
            <v>[Gl 302]</v>
          </cell>
        </row>
        <row r="2106">
          <cell r="H2106" t="str">
            <v>[Gl 303]</v>
          </cell>
        </row>
        <row r="2107">
          <cell r="H2107" t="str">
            <v>[Gl 304]</v>
          </cell>
        </row>
        <row r="2108">
          <cell r="H2108" t="str">
            <v>[Gl 306]</v>
          </cell>
        </row>
        <row r="2109">
          <cell r="H2109" t="str">
            <v>[Gl 311]</v>
          </cell>
        </row>
        <row r="2110">
          <cell r="H2110" t="str">
            <v>[Gl 312]</v>
          </cell>
        </row>
        <row r="2111">
          <cell r="H2111" t="str">
            <v>[Gl 313]</v>
          </cell>
        </row>
        <row r="2112">
          <cell r="H2112" t="str">
            <v>[Gl 314]</v>
          </cell>
        </row>
        <row r="2113">
          <cell r="H2113" t="str">
            <v>[Gl 316]</v>
          </cell>
        </row>
        <row r="2114">
          <cell r="H2114" t="str">
            <v>[Gl 401]</v>
          </cell>
        </row>
        <row r="2115">
          <cell r="H2115" t="str">
            <v>[Gl 402]</v>
          </cell>
        </row>
        <row r="2116">
          <cell r="H2116" t="str">
            <v>[Gl 411]</v>
          </cell>
        </row>
        <row r="2117">
          <cell r="H2117" t="str">
            <v>[Gl 412]</v>
          </cell>
        </row>
        <row r="2118">
          <cell r="H2118" t="str">
            <v>[Gl 421]</v>
          </cell>
        </row>
        <row r="2119">
          <cell r="H2119" t="str">
            <v>[Gl 501]</v>
          </cell>
        </row>
        <row r="2120">
          <cell r="H2120" t="str">
            <v>[Gl 511^^3]</v>
          </cell>
        </row>
        <row r="2121">
          <cell r="H2121" t="str">
            <v>[Gl 521^^3]</v>
          </cell>
        </row>
        <row r="2122">
          <cell r="H2122" t="str">
            <v>[Gl 601]</v>
          </cell>
        </row>
        <row r="2123">
          <cell r="H2123" t="str">
            <v>[Gl 602]</v>
          </cell>
        </row>
        <row r="2124">
          <cell r="H2124" t="str">
            <v>[Gl 701]</v>
          </cell>
        </row>
        <row r="2125">
          <cell r="H2125" t="str">
            <v>[Gl 702]</v>
          </cell>
        </row>
        <row r="2126">
          <cell r="H2126" t="str">
            <v>[Gl 711]</v>
          </cell>
        </row>
        <row r="2127">
          <cell r="H2127" t="str">
            <v>[Gl 712]</v>
          </cell>
        </row>
        <row r="2128">
          <cell r="H2128" t="str">
            <v>[Gl 203]</v>
          </cell>
        </row>
        <row r="2129">
          <cell r="H2129" t="str">
            <v>[Gl 206]</v>
          </cell>
        </row>
        <row r="2130">
          <cell r="H2130" t="str">
            <v>[Bl 1]</v>
          </cell>
        </row>
        <row r="2131">
          <cell r="H2131" t="str">
            <v>[Bl P]</v>
          </cell>
        </row>
        <row r="2132">
          <cell r="H2132" t="str">
            <v>[Bl n31]</v>
          </cell>
        </row>
        <row r="2133">
          <cell r="H2133" t="str">
            <v>[Bl n32]</v>
          </cell>
        </row>
        <row r="2134">
          <cell r="H2134" t="str">
            <v>[Bl o11]</v>
          </cell>
        </row>
        <row r="2135">
          <cell r="H2135" t="str">
            <v>[VLSA]</v>
          </cell>
        </row>
        <row r="2136">
          <cell r="H2136" t="str">
            <v>[km 11.109]</v>
          </cell>
        </row>
        <row r="2137">
          <cell r="H2137" t="str">
            <v>[km 5.418]</v>
          </cell>
        </row>
        <row r="2138">
          <cell r="H2138" t="str">
            <v>[km 5.967]</v>
          </cell>
        </row>
        <row r="2139">
          <cell r="H2139" t="str">
            <v>[km 6.934]</v>
          </cell>
        </row>
        <row r="2140">
          <cell r="H2140" t="str">
            <v>[km 7.177]</v>
          </cell>
        </row>
        <row r="2141">
          <cell r="H2141" t="str">
            <v>[km 8.791]</v>
          </cell>
        </row>
        <row r="2142">
          <cell r="H2142" t="str">
            <v>[km 9.129]</v>
          </cell>
        </row>
        <row r="2143">
          <cell r="H2143" t="str">
            <v>[km 9.467]</v>
          </cell>
        </row>
        <row r="2144">
          <cell r="H2144" t="str">
            <v>[km 9.683-1]</v>
          </cell>
        </row>
        <row r="2145">
          <cell r="H2145" t="str">
            <v>[km 9.683-2]</v>
          </cell>
        </row>
        <row r="2146">
          <cell r="H2146" t="str">
            <v>[km 9.865]</v>
          </cell>
        </row>
        <row r="2147">
          <cell r="H2147" t="str">
            <v>[Ers A]</v>
          </cell>
        </row>
        <row r="2148">
          <cell r="H2148" t="str">
            <v>[Ers Ao11]</v>
          </cell>
        </row>
        <row r="2149">
          <cell r="H2149" t="str">
            <v>[Ers B]</v>
          </cell>
        </row>
        <row r="2150">
          <cell r="H2150" t="str">
            <v>[Ers E1]</v>
          </cell>
        </row>
        <row r="2151">
          <cell r="H2151" t="str">
            <v>[Ers E2]</v>
          </cell>
        </row>
        <row r="2152">
          <cell r="H2152" t="str">
            <v>[Ers E3]</v>
          </cell>
        </row>
        <row r="2153">
          <cell r="H2153" t="str">
            <v>[Ers E4]</v>
          </cell>
        </row>
        <row r="2154">
          <cell r="H2154" t="str">
            <v>[Ers E6]</v>
          </cell>
        </row>
        <row r="2155">
          <cell r="H2155" t="str">
            <v>[Ers H1]</v>
          </cell>
        </row>
        <row r="2156">
          <cell r="H2156" t="str">
            <v>[Ers H2]</v>
          </cell>
        </row>
        <row r="2157">
          <cell r="H2157" t="str">
            <v>[Ers H3]</v>
          </cell>
        </row>
        <row r="2158">
          <cell r="H2158" t="str">
            <v>[Ers H4]</v>
          </cell>
        </row>
        <row r="2159">
          <cell r="H2159" t="str">
            <v>[Ers H6]</v>
          </cell>
        </row>
        <row r="2160">
          <cell r="H2160" t="str">
            <v>[Ers H601]</v>
          </cell>
        </row>
        <row r="2161">
          <cell r="H2161" t="str">
            <v>[Ers H602]</v>
          </cell>
        </row>
        <row r="2162">
          <cell r="H2162" t="str">
            <v>[Ers R601]</v>
          </cell>
        </row>
        <row r="2163">
          <cell r="H2163" t="str">
            <v>[Ers R602]</v>
          </cell>
        </row>
        <row r="2164">
          <cell r="H2164" t="str">
            <v>[Ers Sch301R]</v>
          </cell>
        </row>
        <row r="2165">
          <cell r="H2165" t="str">
            <v>[Ers Sch302R]</v>
          </cell>
        </row>
        <row r="2166">
          <cell r="H2166" t="str">
            <v>[Ers Sch303R]</v>
          </cell>
        </row>
        <row r="2167">
          <cell r="H2167" t="str">
            <v>[Ers Sch304R]</v>
          </cell>
        </row>
        <row r="2168">
          <cell r="H2168" t="str">
            <v>[Ers Sch306R]</v>
          </cell>
        </row>
        <row r="2169">
          <cell r="H2169" t="str">
            <v>[Ers Sch311H]</v>
          </cell>
        </row>
        <row r="2170">
          <cell r="H2170" t="str">
            <v>[Ers Sch312H]</v>
          </cell>
        </row>
        <row r="2171">
          <cell r="H2171" t="str">
            <v>[Ers Sch313H]</v>
          </cell>
        </row>
        <row r="2172">
          <cell r="H2172" t="str">
            <v>[Ers Sch314H]</v>
          </cell>
        </row>
        <row r="2173">
          <cell r="H2173" t="str">
            <v>[Ers Sch316H]</v>
          </cell>
        </row>
        <row r="2174">
          <cell r="H2174" t="str">
            <v>[Ers Sch412H]</v>
          </cell>
        </row>
        <row r="2175">
          <cell r="H2175" t="str">
            <v>[Ers YP]</v>
          </cell>
        </row>
        <row r="2176">
          <cell r="H2176" t="str">
            <v>[Ers Z1]</v>
          </cell>
        </row>
        <row r="2177">
          <cell r="H2177" t="str">
            <v>[Ers Zo11]</v>
          </cell>
        </row>
        <row r="2178">
          <cell r="H2178" t="str">
            <v>[Ers 1A]</v>
          </cell>
        </row>
        <row r="2179">
          <cell r="H2179" t="str">
            <v>[Ers 1B]</v>
          </cell>
        </row>
        <row r="2180">
          <cell r="H2180" t="str">
            <v>[Ers 1H3]</v>
          </cell>
        </row>
        <row r="2181">
          <cell r="H2181" t="str">
            <v>[Ers 1H4]</v>
          </cell>
        </row>
        <row r="2182">
          <cell r="H2182" t="str">
            <v>[Ers 1H6]</v>
          </cell>
        </row>
        <row r="2183">
          <cell r="H2183" t="str">
            <v>[Ers 1YP]</v>
          </cell>
        </row>
        <row r="2184">
          <cell r="H2184" t="str">
            <v>[Ers 2A]</v>
          </cell>
        </row>
        <row r="2185">
          <cell r="H2185" t="str">
            <v>[Ers 3A]</v>
          </cell>
        </row>
        <row r="2186">
          <cell r="H2186" t="str">
            <v>[GA Sch304R]</v>
          </cell>
        </row>
        <row r="2187">
          <cell r="H2187" t="str">
            <v>[201]</v>
          </cell>
        </row>
        <row r="2188">
          <cell r="H2188" t="str">
            <v>[251]</v>
          </cell>
        </row>
        <row r="2189">
          <cell r="H2189" t="str">
            <v>[252]</v>
          </cell>
        </row>
        <row r="2190">
          <cell r="H2190" t="str">
            <v>[253]</v>
          </cell>
        </row>
        <row r="2191">
          <cell r="H2191" t="str">
            <v>[254]</v>
          </cell>
        </row>
        <row r="2192">
          <cell r="H2192" t="str">
            <v>[511^^3]</v>
          </cell>
        </row>
        <row r="2193">
          <cell r="H2193" t="str">
            <v>[521^^3]</v>
          </cell>
        </row>
        <row r="2194">
          <cell r="H2194" t="str">
            <v>[601^^3]</v>
          </cell>
        </row>
        <row r="2195">
          <cell r="H2195" t="str">
            <v>[601^^4]</v>
          </cell>
        </row>
        <row r="2196">
          <cell r="H2196" t="str">
            <v>[602^^3]</v>
          </cell>
        </row>
        <row r="2197">
          <cell r="H2197" t="str">
            <v>[602^^4]</v>
          </cell>
        </row>
        <row r="2198">
          <cell r="H2198" t="str">
            <v>[701]</v>
          </cell>
        </row>
        <row r="2199">
          <cell r="H2199" t="str">
            <v>[702]</v>
          </cell>
        </row>
        <row r="2200">
          <cell r="H2200" t="str">
            <v>[GR 1]</v>
          </cell>
        </row>
        <row r="2201">
          <cell r="H2201" t="str">
            <v>[GR N]</v>
          </cell>
        </row>
        <row r="2202">
          <cell r="H2202" t="str">
            <v>[GR P]</v>
          </cell>
        </row>
        <row r="2203">
          <cell r="H2203" t="str">
            <v>[SK SB 1]</v>
          </cell>
        </row>
        <row r="2204">
          <cell r="H2204" t="str">
            <v>[n31]</v>
          </cell>
        </row>
        <row r="2205">
          <cell r="H2205" t="str">
            <v>[n32]</v>
          </cell>
        </row>
        <row r="2206">
          <cell r="H2206" t="str">
            <v>[A]</v>
          </cell>
        </row>
        <row r="2207">
          <cell r="H2207" t="str">
            <v>[Ao11]</v>
          </cell>
        </row>
        <row r="2208">
          <cell r="H2208" t="str">
            <v>[B]</v>
          </cell>
        </row>
        <row r="2209">
          <cell r="H2209" t="str">
            <v>[E1]</v>
          </cell>
        </row>
        <row r="2210">
          <cell r="H2210" t="str">
            <v>[E2]</v>
          </cell>
        </row>
        <row r="2211">
          <cell r="H2211" t="str">
            <v>[E3]</v>
          </cell>
        </row>
        <row r="2212">
          <cell r="H2212" t="str">
            <v>[E4]</v>
          </cell>
        </row>
        <row r="2213">
          <cell r="H2213" t="str">
            <v>[E6]</v>
          </cell>
        </row>
        <row r="2214">
          <cell r="H2214" t="str">
            <v>[H1]</v>
          </cell>
        </row>
        <row r="2215">
          <cell r="H2215" t="str">
            <v>[H2]</v>
          </cell>
        </row>
        <row r="2216">
          <cell r="H2216" t="str">
            <v>[H3]</v>
          </cell>
        </row>
        <row r="2217">
          <cell r="H2217" t="str">
            <v>[H4]</v>
          </cell>
        </row>
        <row r="2218">
          <cell r="H2218" t="str">
            <v>[H6]</v>
          </cell>
        </row>
        <row r="2219">
          <cell r="H2219" t="str">
            <v>[H601]</v>
          </cell>
        </row>
        <row r="2220">
          <cell r="H2220" t="str">
            <v>[H602]</v>
          </cell>
        </row>
        <row r="2221">
          <cell r="H2221" t="str">
            <v>[R601]</v>
          </cell>
        </row>
        <row r="2222">
          <cell r="H2222" t="str">
            <v>[R602]</v>
          </cell>
        </row>
        <row r="2223">
          <cell r="H2223" t="str">
            <v>[YP]</v>
          </cell>
        </row>
        <row r="2224">
          <cell r="H2224" t="str">
            <v>[Z1]</v>
          </cell>
        </row>
        <row r="2225">
          <cell r="H2225" t="str">
            <v>[Zo11]</v>
          </cell>
        </row>
        <row r="2226">
          <cell r="H2226" t="str">
            <v>[Gl 1]</v>
          </cell>
        </row>
        <row r="2227">
          <cell r="H2227" t="str">
            <v>[Gl N]</v>
          </cell>
        </row>
        <row r="2228">
          <cell r="H2228" t="str">
            <v>[Gl P]</v>
          </cell>
        </row>
        <row r="2229">
          <cell r="H2229" t="str">
            <v>[Gl n31]</v>
          </cell>
        </row>
        <row r="2230">
          <cell r="H2230" t="str">
            <v>[Gl n32]</v>
          </cell>
        </row>
        <row r="2231">
          <cell r="H2231" t="str">
            <v>[Gl o11]</v>
          </cell>
        </row>
        <row r="2232">
          <cell r="H2232" t="str">
            <v>[Sch301R]</v>
          </cell>
        </row>
        <row r="2233">
          <cell r="H2233" t="str">
            <v>[Sch302R]</v>
          </cell>
        </row>
        <row r="2234">
          <cell r="H2234" t="str">
            <v>[Sch303R]</v>
          </cell>
        </row>
        <row r="2235">
          <cell r="H2235" t="str">
            <v>[Sch304R]</v>
          </cell>
        </row>
        <row r="2236">
          <cell r="H2236" t="str">
            <v>[Sch306R]</v>
          </cell>
        </row>
        <row r="2237">
          <cell r="H2237" t="str">
            <v>[Sch311H]</v>
          </cell>
        </row>
        <row r="2238">
          <cell r="H2238" t="str">
            <v>[Sch312H]</v>
          </cell>
        </row>
        <row r="2239">
          <cell r="H2239" t="str">
            <v>[Sch313H]</v>
          </cell>
        </row>
        <row r="2240">
          <cell r="H2240" t="str">
            <v>[Sch314H]</v>
          </cell>
        </row>
        <row r="2241">
          <cell r="H2241" t="str">
            <v>[Sch316H]</v>
          </cell>
        </row>
        <row r="2242">
          <cell r="H2242" t="str">
            <v>[Sch412H]</v>
          </cell>
        </row>
        <row r="2243">
          <cell r="H2243" t="str">
            <v>[1A]</v>
          </cell>
        </row>
        <row r="2244">
          <cell r="H2244" t="str">
            <v>[1B]</v>
          </cell>
        </row>
        <row r="2245">
          <cell r="H2245" t="str">
            <v>[1H3]</v>
          </cell>
        </row>
        <row r="2246">
          <cell r="H2246" t="str">
            <v>[1H4]</v>
          </cell>
        </row>
        <row r="2247">
          <cell r="H2247" t="str">
            <v>[1H6]</v>
          </cell>
        </row>
        <row r="2248">
          <cell r="H2248" t="str">
            <v>[1YP]</v>
          </cell>
        </row>
        <row r="2249">
          <cell r="H2249" t="str">
            <v>[2A]</v>
          </cell>
        </row>
        <row r="2250">
          <cell r="H2250" t="str">
            <v>[3A]</v>
          </cell>
        </row>
        <row r="2251">
          <cell r="H2251" t="str">
            <v>[V201H]</v>
          </cell>
        </row>
        <row r="2252">
          <cell r="H2252" t="str">
            <v>[V201R]</v>
          </cell>
        </row>
        <row r="2253">
          <cell r="H2253" t="str">
            <v>[V202H]</v>
          </cell>
        </row>
        <row r="2254">
          <cell r="H2254" t="str">
            <v>[V202R]</v>
          </cell>
        </row>
        <row r="2255">
          <cell r="H2255" t="str">
            <v>[V203R]</v>
          </cell>
        </row>
        <row r="2256">
          <cell r="H2256" t="str">
            <v>[V206R]</v>
          </cell>
        </row>
        <row r="2257">
          <cell r="H2257" t="str">
            <v>[V254H]</v>
          </cell>
        </row>
        <row r="2258">
          <cell r="H2258" t="str">
            <v>[V401H]</v>
          </cell>
        </row>
        <row r="2259">
          <cell r="H2259" t="str">
            <v>[V401R]</v>
          </cell>
        </row>
        <row r="2260">
          <cell r="H2260" t="str">
            <v>[V411H]</v>
          </cell>
        </row>
        <row r="2261">
          <cell r="H2261" t="str">
            <v>[V5]</v>
          </cell>
        </row>
        <row r="2262">
          <cell r="H2262" t="str">
            <v>[V511R]</v>
          </cell>
        </row>
        <row r="2263">
          <cell r="H2263" t="str">
            <v>[V54]</v>
          </cell>
        </row>
        <row r="2264">
          <cell r="H2264" t="str">
            <v>[V57]</v>
          </cell>
        </row>
        <row r="2265">
          <cell r="H2265" t="str">
            <v>[V701H]</v>
          </cell>
        </row>
        <row r="2266">
          <cell r="H2266" t="str">
            <v>[V702H]</v>
          </cell>
        </row>
        <row r="2267">
          <cell r="H2267" t="str">
            <v>[VE1]</v>
          </cell>
        </row>
        <row r="2268">
          <cell r="H2268" t="str">
            <v>[VE2]</v>
          </cell>
        </row>
        <row r="2269">
          <cell r="H2269" t="str">
            <v>[VE3]</v>
          </cell>
        </row>
        <row r="2270">
          <cell r="H2270" t="str">
            <v>[VE4]</v>
          </cell>
        </row>
        <row r="2271">
          <cell r="H2271" t="str">
            <v>[VE6]</v>
          </cell>
        </row>
        <row r="2272">
          <cell r="H2272" t="str">
            <v>[VH1]</v>
          </cell>
        </row>
        <row r="2273">
          <cell r="H2273" t="str">
            <v>[VH2]</v>
          </cell>
        </row>
        <row r="2274">
          <cell r="H2274" t="str">
            <v>[VH3]</v>
          </cell>
        </row>
        <row r="2275">
          <cell r="H2275" t="str">
            <v>[VH4]</v>
          </cell>
        </row>
        <row r="2276">
          <cell r="H2276" t="str">
            <v>[VH6]</v>
          </cell>
        </row>
        <row r="2277">
          <cell r="H2277" t="str">
            <v>[VH601]</v>
          </cell>
        </row>
        <row r="2278">
          <cell r="H2278" t="str">
            <v>[VH602]</v>
          </cell>
        </row>
        <row r="2279">
          <cell r="H2279" t="str">
            <v>[VR601]</v>
          </cell>
        </row>
        <row r="2280">
          <cell r="H2280" t="str">
            <v>[VR602]</v>
          </cell>
        </row>
        <row r="2281">
          <cell r="H2281" t="str">
            <v>[VSch301R]</v>
          </cell>
        </row>
        <row r="2282">
          <cell r="H2282" t="str">
            <v>[VSch302R]</v>
          </cell>
        </row>
        <row r="2283">
          <cell r="H2283" t="str">
            <v>[VSch303R]</v>
          </cell>
        </row>
        <row r="2284">
          <cell r="H2284" t="str">
            <v>[VSch304R]</v>
          </cell>
        </row>
        <row r="2285">
          <cell r="H2285" t="str">
            <v>[VSch306R]</v>
          </cell>
        </row>
        <row r="2286">
          <cell r="H2286" t="str">
            <v>[VSch311H]</v>
          </cell>
        </row>
        <row r="2287">
          <cell r="H2287" t="str">
            <v>[VSch312H]</v>
          </cell>
        </row>
        <row r="2288">
          <cell r="H2288" t="str">
            <v>[VSch313H]</v>
          </cell>
        </row>
        <row r="2289">
          <cell r="H2289" t="str">
            <v>[VSch314H]</v>
          </cell>
        </row>
        <row r="2290">
          <cell r="H2290" t="str">
            <v>[VSch316H]</v>
          </cell>
        </row>
        <row r="2291">
          <cell r="H2291" t="str">
            <v>[VSch412H]</v>
          </cell>
        </row>
        <row r="2292">
          <cell r="H2292" t="str">
            <v>[a]</v>
          </cell>
        </row>
        <row r="2293">
          <cell r="H2293" t="str">
            <v>[ao11]</v>
          </cell>
        </row>
        <row r="2294">
          <cell r="H2294" t="str">
            <v>[b]</v>
          </cell>
        </row>
        <row r="2295">
          <cell r="H2295" t="str">
            <v>[e(A)]</v>
          </cell>
        </row>
        <row r="2296">
          <cell r="H2296" t="str">
            <v>[e(B)]</v>
          </cell>
        </row>
        <row r="2297">
          <cell r="H2297" t="str">
            <v>[h(YP)]</v>
          </cell>
        </row>
        <row r="2298">
          <cell r="H2298" t="str">
            <v>[h(Z1)]</v>
          </cell>
        </row>
        <row r="2299">
          <cell r="H2299" t="str">
            <v>[h(Zo11)]</v>
          </cell>
        </row>
        <row r="2300">
          <cell r="H2300" t="str">
            <v>[r(Ao11)]</v>
          </cell>
        </row>
        <row r="2301">
          <cell r="H2301" t="str">
            <v>[yP]</v>
          </cell>
        </row>
        <row r="2302">
          <cell r="H2302" t="str">
            <v>[z1]</v>
          </cell>
        </row>
        <row r="2303">
          <cell r="H2303" t="str">
            <v>[zo11]</v>
          </cell>
        </row>
        <row r="2304">
          <cell r="H2304" t="str">
            <v>[W 1]</v>
          </cell>
        </row>
        <row r="2305">
          <cell r="H2305" t="str">
            <v>[W 10]</v>
          </cell>
        </row>
        <row r="2306">
          <cell r="H2306" t="str">
            <v>[W 11]</v>
          </cell>
        </row>
        <row r="2307">
          <cell r="H2307" t="str">
            <v>[W 12]</v>
          </cell>
        </row>
        <row r="2308">
          <cell r="H2308" t="str">
            <v>[W 13]</v>
          </cell>
        </row>
        <row r="2309">
          <cell r="H2309" t="str">
            <v>[W 14]</v>
          </cell>
        </row>
        <row r="2310">
          <cell r="H2310" t="str">
            <v>[W 2]</v>
          </cell>
        </row>
        <row r="2311">
          <cell r="H2311" t="str">
            <v>[W 201]</v>
          </cell>
        </row>
        <row r="2312">
          <cell r="H2312" t="str">
            <v>[W 251]</v>
          </cell>
        </row>
        <row r="2313">
          <cell r="H2313" t="str">
            <v>[W 252]</v>
          </cell>
        </row>
        <row r="2314">
          <cell r="H2314" t="str">
            <v>[W 253]</v>
          </cell>
        </row>
        <row r="2315">
          <cell r="H2315" t="str">
            <v>[W 254]</v>
          </cell>
        </row>
        <row r="2316">
          <cell r="H2316" t="str">
            <v>[W 3]</v>
          </cell>
        </row>
        <row r="2317">
          <cell r="H2317" t="str">
            <v>[W 31]</v>
          </cell>
        </row>
        <row r="2318">
          <cell r="H2318" t="str">
            <v>[W 32]</v>
          </cell>
        </row>
        <row r="2319">
          <cell r="H2319" t="str">
            <v>[W 4]</v>
          </cell>
        </row>
        <row r="2320">
          <cell r="H2320" t="str">
            <v>[W 5]</v>
          </cell>
        </row>
        <row r="2321">
          <cell r="H2321" t="str">
            <v>[W 51]</v>
          </cell>
        </row>
        <row r="2322">
          <cell r="H2322" t="str">
            <v>[W 52]</v>
          </cell>
        </row>
        <row r="2323">
          <cell r="H2323" t="str">
            <v>[W 53]</v>
          </cell>
        </row>
        <row r="2324">
          <cell r="H2324" t="str">
            <v>[W 54]</v>
          </cell>
        </row>
        <row r="2325">
          <cell r="H2325" t="str">
            <v>[W 55]</v>
          </cell>
        </row>
        <row r="2326">
          <cell r="H2326" t="str">
            <v>[W 56]</v>
          </cell>
        </row>
        <row r="2327">
          <cell r="H2327" t="str">
            <v>[W 57]</v>
          </cell>
        </row>
        <row r="2328">
          <cell r="H2328" t="str">
            <v>[W 6]</v>
          </cell>
        </row>
        <row r="2329">
          <cell r="H2329" t="str">
            <v>[W 7]</v>
          </cell>
        </row>
        <row r="2330">
          <cell r="H2330" t="str">
            <v>[W 8]</v>
          </cell>
        </row>
        <row r="2331">
          <cell r="H2331" t="str">
            <v>[VE 203]</v>
          </cell>
        </row>
        <row r="2332">
          <cell r="H2332" t="str">
            <v>[VE 206]</v>
          </cell>
        </row>
        <row r="2333">
          <cell r="H2333" t="str">
            <v>[VE 411]</v>
          </cell>
        </row>
        <row r="2334">
          <cell r="H2334" t="str">
            <v>[VE 511]</v>
          </cell>
        </row>
        <row r="2335">
          <cell r="H2335" t="str">
            <v>[VE 701]</v>
          </cell>
        </row>
        <row r="2336">
          <cell r="H2336" t="str">
            <v>[VE 702]</v>
          </cell>
        </row>
        <row r="2337">
          <cell r="H2337" t="str">
            <v>[ZE 1]</v>
          </cell>
        </row>
        <row r="2338">
          <cell r="H2338" t="str">
            <v>[ZE P]</v>
          </cell>
        </row>
        <row r="2339">
          <cell r="H2339" t="str">
            <v>[ZE o11H]</v>
          </cell>
        </row>
        <row r="2340">
          <cell r="H2340" t="str">
            <v>[ZE o11R]</v>
          </cell>
        </row>
        <row r="2341">
          <cell r="H2341" t="str">
            <v>[ZVE 412]</v>
          </cell>
        </row>
        <row r="2342">
          <cell r="H2342" t="str">
            <v>[ZVE n31]</v>
          </cell>
        </row>
        <row r="2343">
          <cell r="H2343" t="str">
            <v>[ZVE n32]</v>
          </cell>
        </row>
        <row r="2344">
          <cell r="H2344" t="str">
            <v>[aws]</v>
          </cell>
        </row>
        <row r="2345">
          <cell r="H2345" t="str">
            <v>[109]</v>
          </cell>
        </row>
        <row r="2346">
          <cell r="H2346" t="str">
            <v>[111]</v>
          </cell>
        </row>
        <row r="2347">
          <cell r="H2347" t="str">
            <v>[131]</v>
          </cell>
        </row>
        <row r="2348">
          <cell r="H2348" t="str">
            <v>[143]</v>
          </cell>
        </row>
        <row r="2349">
          <cell r="H2349" t="str">
            <v>[153/154]</v>
          </cell>
        </row>
        <row r="2350">
          <cell r="H2350" t="str">
            <v>[158]</v>
          </cell>
        </row>
        <row r="2351">
          <cell r="H2351" t="str">
            <v>[159]</v>
          </cell>
        </row>
        <row r="2352">
          <cell r="H2352" t="str">
            <v>[257]</v>
          </cell>
        </row>
        <row r="2353">
          <cell r="H2353" t="str">
            <v>[301]</v>
          </cell>
        </row>
        <row r="2354">
          <cell r="H2354" t="str">
            <v>[302]</v>
          </cell>
        </row>
        <row r="2355">
          <cell r="H2355" t="str">
            <v>[508]</v>
          </cell>
        </row>
        <row r="2356">
          <cell r="H2356" t="str">
            <v>[518]</v>
          </cell>
        </row>
        <row r="2357">
          <cell r="H2357" t="str">
            <v>[56/59]</v>
          </cell>
        </row>
        <row r="2358">
          <cell r="H2358" t="str">
            <v>[614]</v>
          </cell>
        </row>
        <row r="2359">
          <cell r="H2359" t="str">
            <v>[750]</v>
          </cell>
        </row>
        <row r="2360">
          <cell r="H2360" t="str">
            <v>[752]</v>
          </cell>
        </row>
        <row r="2361">
          <cell r="H2361" t="str">
            <v>[754]</v>
          </cell>
        </row>
        <row r="2362">
          <cell r="H2362" t="str">
            <v>[758]</v>
          </cell>
        </row>
        <row r="2363">
          <cell r="H2363" t="str">
            <v>[8]</v>
          </cell>
        </row>
        <row r="2364">
          <cell r="H2364" t="str">
            <v>[902/903]</v>
          </cell>
        </row>
        <row r="2365">
          <cell r="H2365" t="str">
            <v>[W901]</v>
          </cell>
        </row>
        <row r="2366">
          <cell r="H2366" t="str">
            <v>[k11]</v>
          </cell>
        </row>
        <row r="2367">
          <cell r="H2367" t="str">
            <v>[k12]</v>
          </cell>
        </row>
        <row r="2368">
          <cell r="H2368" t="str">
            <v>[l11]</v>
          </cell>
        </row>
        <row r="2369">
          <cell r="H2369" t="str">
            <v>[m11]</v>
          </cell>
        </row>
        <row r="2370">
          <cell r="H2370" t="str">
            <v>[m12]</v>
          </cell>
        </row>
        <row r="2371">
          <cell r="H2371" t="str">
            <v>[W 211]</v>
          </cell>
        </row>
        <row r="2372">
          <cell r="H2372" t="str">
            <v>[W 2Z]</v>
          </cell>
        </row>
        <row r="2373">
          <cell r="H2373" t="str">
            <v>[W AB]</v>
          </cell>
        </row>
        <row r="2374">
          <cell r="H2374" t="str">
            <v>[Gl 101]</v>
          </cell>
        </row>
        <row r="2375">
          <cell r="H2375" t="str">
            <v>[Gl 102]</v>
          </cell>
        </row>
        <row r="2376">
          <cell r="H2376" t="str">
            <v>[Gl 109]</v>
          </cell>
        </row>
        <row r="2377">
          <cell r="H2377" t="str">
            <v>[Gl 111]</v>
          </cell>
        </row>
        <row r="2378">
          <cell r="H2378" t="str">
            <v>[Gl 121]</v>
          </cell>
        </row>
        <row r="2379">
          <cell r="H2379" t="str">
            <v>[Gl 131]</v>
          </cell>
        </row>
        <row r="2380">
          <cell r="H2380" t="str">
            <v>[Gl 143]</v>
          </cell>
        </row>
        <row r="2381">
          <cell r="H2381" t="str">
            <v>[Gl 222]</v>
          </cell>
        </row>
        <row r="2382">
          <cell r="H2382" t="str">
            <v>[Gl 232]</v>
          </cell>
        </row>
        <row r="2383">
          <cell r="H2383" t="str">
            <v>[Gl 301]</v>
          </cell>
        </row>
        <row r="2384">
          <cell r="H2384" t="str">
            <v>[Gl 302]</v>
          </cell>
        </row>
        <row r="2385">
          <cell r="H2385" t="str">
            <v>[Gl 311]</v>
          </cell>
        </row>
        <row r="2386">
          <cell r="H2386" t="str">
            <v>[Gl 312]</v>
          </cell>
        </row>
        <row r="2387">
          <cell r="H2387" t="str">
            <v>[Gl 401]</v>
          </cell>
        </row>
        <row r="2388">
          <cell r="H2388" t="str">
            <v>[Gl 402]</v>
          </cell>
        </row>
        <row r="2389">
          <cell r="H2389" t="str">
            <v>[Gl 412]</v>
          </cell>
        </row>
        <row r="2390">
          <cell r="H2390" t="str">
            <v>[Gl 501]</v>
          </cell>
        </row>
        <row r="2391">
          <cell r="H2391" t="str">
            <v>[Gl 502]</v>
          </cell>
        </row>
        <row r="2392">
          <cell r="H2392" t="str">
            <v>[Gl 503]</v>
          </cell>
        </row>
        <row r="2393">
          <cell r="H2393" t="str">
            <v>[Gl 506]</v>
          </cell>
        </row>
        <row r="2394">
          <cell r="H2394" t="str">
            <v>[Gl 508]</v>
          </cell>
        </row>
        <row r="2395">
          <cell r="H2395" t="str">
            <v>[Gl 511]</v>
          </cell>
        </row>
        <row r="2396">
          <cell r="H2396" t="str">
            <v>[Gl 512]</v>
          </cell>
        </row>
        <row r="2397">
          <cell r="H2397" t="str">
            <v>[Gl 513]</v>
          </cell>
        </row>
        <row r="2398">
          <cell r="H2398" t="str">
            <v>[Gl 516]</v>
          </cell>
        </row>
        <row r="2399">
          <cell r="H2399" t="str">
            <v>[Gl 518]</v>
          </cell>
        </row>
        <row r="2400">
          <cell r="H2400" t="str">
            <v>[Gl 522]</v>
          </cell>
        </row>
        <row r="2401">
          <cell r="H2401" t="str">
            <v>[Gl 601]</v>
          </cell>
        </row>
        <row r="2402">
          <cell r="H2402" t="str">
            <v>[Gl 604]</v>
          </cell>
        </row>
        <row r="2403">
          <cell r="H2403" t="str">
            <v>[Gl 611]</v>
          </cell>
        </row>
        <row r="2404">
          <cell r="H2404" t="str">
            <v>[Gl 612]</v>
          </cell>
        </row>
        <row r="2405">
          <cell r="H2405" t="str">
            <v>[Gl 614]</v>
          </cell>
        </row>
        <row r="2406">
          <cell r="H2406" t="str">
            <v>[Gl 621]</v>
          </cell>
        </row>
        <row r="2407">
          <cell r="H2407" t="str">
            <v>[Gl 622]</v>
          </cell>
        </row>
        <row r="2408">
          <cell r="H2408" t="str">
            <v>[Gl 650]</v>
          </cell>
        </row>
        <row r="2409">
          <cell r="H2409" t="str">
            <v>[Gl 653]</v>
          </cell>
        </row>
        <row r="2410">
          <cell r="H2410" t="str">
            <v>[Gl 701]</v>
          </cell>
        </row>
        <row r="2411">
          <cell r="H2411" t="str">
            <v>[Gl 702]</v>
          </cell>
        </row>
        <row r="2412">
          <cell r="H2412" t="str">
            <v>[Gl 711]</v>
          </cell>
        </row>
        <row r="2413">
          <cell r="H2413" t="str">
            <v>[Gl 712]</v>
          </cell>
        </row>
        <row r="2414">
          <cell r="H2414" t="str">
            <v>[Gl 750]</v>
          </cell>
        </row>
        <row r="2415">
          <cell r="H2415" t="str">
            <v>[Gl 752]</v>
          </cell>
        </row>
        <row r="2416">
          <cell r="H2416" t="str">
            <v>[Gl 754]</v>
          </cell>
        </row>
        <row r="2417">
          <cell r="H2417" t="str">
            <v>[Gl 756]</v>
          </cell>
        </row>
        <row r="2418">
          <cell r="H2418" t="str">
            <v>[Gl 758]</v>
          </cell>
        </row>
        <row r="2419">
          <cell r="H2419" t="str">
            <v>[Gl 850]</v>
          </cell>
        </row>
        <row r="2420">
          <cell r="H2420" t="str">
            <v>[Gl 852]</v>
          </cell>
        </row>
        <row r="2421">
          <cell r="H2421" t="str">
            <v>[Gl 853]</v>
          </cell>
        </row>
        <row r="2422">
          <cell r="H2422" t="str">
            <v>[Gl 901]</v>
          </cell>
        </row>
        <row r="2423">
          <cell r="H2423" t="str">
            <v>[Gl 902]</v>
          </cell>
        </row>
        <row r="2424">
          <cell r="H2424" t="str">
            <v>[Gl EK0.235]</v>
          </cell>
        </row>
        <row r="2425">
          <cell r="H2425" t="str">
            <v>[101]</v>
          </cell>
        </row>
        <row r="2426">
          <cell r="H2426" t="str">
            <v>[102-232]</v>
          </cell>
        </row>
        <row r="2427">
          <cell r="H2427" t="str">
            <v>[109]</v>
          </cell>
        </row>
        <row r="2428">
          <cell r="H2428" t="str">
            <v>[111]</v>
          </cell>
        </row>
        <row r="2429">
          <cell r="H2429" t="str">
            <v>[121-143]</v>
          </cell>
        </row>
        <row r="2430">
          <cell r="H2430" t="str">
            <v>[301]</v>
          </cell>
        </row>
        <row r="2431">
          <cell r="H2431" t="str">
            <v>[302]</v>
          </cell>
        </row>
        <row r="2432">
          <cell r="H2432" t="str">
            <v>[311/401]</v>
          </cell>
        </row>
        <row r="2433">
          <cell r="H2433" t="str">
            <v>[312-412]</v>
          </cell>
        </row>
        <row r="2434">
          <cell r="H2434" t="str">
            <v>[501]</v>
          </cell>
        </row>
        <row r="2435">
          <cell r="H2435" t="str">
            <v>[502]</v>
          </cell>
        </row>
        <row r="2436">
          <cell r="H2436" t="str">
            <v>[503]</v>
          </cell>
        </row>
        <row r="2437">
          <cell r="H2437" t="str">
            <v>[506]</v>
          </cell>
        </row>
        <row r="2438">
          <cell r="H2438" t="str">
            <v>[508]</v>
          </cell>
        </row>
        <row r="2439">
          <cell r="H2439" t="str">
            <v>[511]</v>
          </cell>
        </row>
        <row r="2440">
          <cell r="H2440" t="str">
            <v>[512]</v>
          </cell>
        </row>
        <row r="2441">
          <cell r="H2441" t="str">
            <v>[516]</v>
          </cell>
        </row>
        <row r="2442">
          <cell r="H2442" t="str">
            <v>[522]</v>
          </cell>
        </row>
        <row r="2443">
          <cell r="H2443" t="str">
            <v>[601]</v>
          </cell>
        </row>
        <row r="2444">
          <cell r="H2444" t="str">
            <v>[604/614]</v>
          </cell>
        </row>
        <row r="2445">
          <cell r="H2445" t="str">
            <v>[611/621]</v>
          </cell>
        </row>
        <row r="2446">
          <cell r="H2446" t="str">
            <v>[612/622]</v>
          </cell>
        </row>
        <row r="2447">
          <cell r="H2447" t="str">
            <v>[650/653]</v>
          </cell>
        </row>
        <row r="2448">
          <cell r="H2448" t="str">
            <v>[701]</v>
          </cell>
        </row>
        <row r="2449">
          <cell r="H2449" t="str">
            <v>[702]</v>
          </cell>
        </row>
        <row r="2450">
          <cell r="H2450" t="str">
            <v>[711/901]</v>
          </cell>
        </row>
        <row r="2451">
          <cell r="H2451" t="str">
            <v>[712/902]</v>
          </cell>
        </row>
        <row r="2452">
          <cell r="H2452" t="str">
            <v>[750]</v>
          </cell>
        </row>
        <row r="2453">
          <cell r="H2453" t="str">
            <v>[752]</v>
          </cell>
        </row>
        <row r="2454">
          <cell r="H2454" t="str">
            <v>[754]</v>
          </cell>
        </row>
        <row r="2455">
          <cell r="H2455" t="str">
            <v>[756]</v>
          </cell>
        </row>
        <row r="2456">
          <cell r="H2456" t="str">
            <v>[758]</v>
          </cell>
        </row>
        <row r="2457">
          <cell r="H2457" t="str">
            <v>[850]</v>
          </cell>
        </row>
        <row r="2458">
          <cell r="H2458" t="str">
            <v>[852]</v>
          </cell>
        </row>
        <row r="2459">
          <cell r="H2459" t="str">
            <v>[853]</v>
          </cell>
        </row>
        <row r="2460">
          <cell r="H2460" t="str">
            <v>[Gl 107]</v>
          </cell>
        </row>
        <row r="2461">
          <cell r="H2461" t="str">
            <v>[Gl 109/1]</v>
          </cell>
        </row>
        <row r="2462">
          <cell r="H2462" t="str">
            <v>[Gl 111/1]</v>
          </cell>
        </row>
        <row r="2463">
          <cell r="H2463" t="str">
            <v>[Gl 117]</v>
          </cell>
        </row>
        <row r="2464">
          <cell r="H2464" t="str">
            <v>[Gl 141]</v>
          </cell>
        </row>
        <row r="2465">
          <cell r="H2465" t="str">
            <v>[Gl 408]</v>
          </cell>
        </row>
        <row r="2466">
          <cell r="H2466" t="str">
            <v>[Gl 504]</v>
          </cell>
        </row>
        <row r="2467">
          <cell r="H2467" t="str">
            <v>[Gl 652]</v>
          </cell>
        </row>
        <row r="2468">
          <cell r="H2468" t="str">
            <v>[Gl 760]</v>
          </cell>
        </row>
        <row r="2469">
          <cell r="H2469" t="str">
            <v>[Gl 770]</v>
          </cell>
        </row>
        <row r="2470">
          <cell r="H2470" t="str">
            <v>[Gl 952]</v>
          </cell>
        </row>
        <row r="2471">
          <cell r="H2471" t="str">
            <v>[Gl p11]</v>
          </cell>
        </row>
        <row r="2472">
          <cell r="H2472" t="str">
            <v>[W153/154]</v>
          </cell>
        </row>
        <row r="2473">
          <cell r="H2473" t="str">
            <v>[W215-217]</v>
          </cell>
        </row>
        <row r="2474">
          <cell r="H2474" t="str">
            <v>[W257/259]</v>
          </cell>
        </row>
        <row r="2475">
          <cell r="H2475" t="str">
            <v>[W6-8]</v>
          </cell>
        </row>
        <row r="2476">
          <cell r="H2476" t="str">
            <v>[g51]</v>
          </cell>
        </row>
        <row r="2477">
          <cell r="H2477" t="str">
            <v>[g52]</v>
          </cell>
        </row>
        <row r="2478">
          <cell r="H2478" t="str">
            <v>[h61]</v>
          </cell>
        </row>
        <row r="2479">
          <cell r="H2479" t="str">
            <v>[h62]</v>
          </cell>
        </row>
        <row r="2480">
          <cell r="H2480" t="str">
            <v>[k11]</v>
          </cell>
        </row>
        <row r="2481">
          <cell r="H2481" t="str">
            <v>[k12]</v>
          </cell>
        </row>
        <row r="2482">
          <cell r="H2482" t="str">
            <v>[Bl h61]</v>
          </cell>
        </row>
        <row r="2483">
          <cell r="H2483" t="str">
            <v>[Bl h62]</v>
          </cell>
        </row>
        <row r="2484">
          <cell r="H2484" t="str">
            <v>[Bl k11]</v>
          </cell>
        </row>
        <row r="2485">
          <cell r="H2485" t="str">
            <v>[Bl k12]</v>
          </cell>
        </row>
        <row r="2486">
          <cell r="H2486" t="str">
            <v>[Bl l11]</v>
          </cell>
        </row>
        <row r="2487">
          <cell r="H2487" t="str">
            <v>[Bl m11]</v>
          </cell>
        </row>
        <row r="2488">
          <cell r="H2488" t="str">
            <v>[Bl m12]</v>
          </cell>
        </row>
        <row r="2489">
          <cell r="H2489" t="str">
            <v>[EVA1]</v>
          </cell>
        </row>
        <row r="2490">
          <cell r="H2490" t="str">
            <v>[km 0.235]</v>
          </cell>
        </row>
        <row r="2491">
          <cell r="H2491" t="str">
            <v>[km 39.734]</v>
          </cell>
        </row>
        <row r="2492">
          <cell r="H2492" t="str">
            <v>[km 44.231]</v>
          </cell>
        </row>
        <row r="2493">
          <cell r="H2493" t="str">
            <v>[km 46.704]</v>
          </cell>
        </row>
        <row r="2494">
          <cell r="H2494" t="str">
            <v>[Ers A]</v>
          </cell>
        </row>
        <row r="2495">
          <cell r="H2495" t="str">
            <v>[Ers Ak12]</v>
          </cell>
        </row>
        <row r="2496">
          <cell r="H2496" t="str">
            <v>[Ers B]</v>
          </cell>
        </row>
        <row r="2497">
          <cell r="H2497" t="str">
            <v>[Ers Bk11]</v>
          </cell>
        </row>
        <row r="2498">
          <cell r="H2498" t="str">
            <v>[Ers D]</v>
          </cell>
        </row>
        <row r="2499">
          <cell r="H2499" t="str">
            <v>[Ers E109R]</v>
          </cell>
        </row>
        <row r="2500">
          <cell r="H2500" t="str">
            <v>[Ers E111R]</v>
          </cell>
        </row>
        <row r="2501">
          <cell r="H2501" t="str">
            <v>[Ers F1]</v>
          </cell>
        </row>
        <row r="2502">
          <cell r="H2502" t="str">
            <v>[Ers F2]</v>
          </cell>
        </row>
        <row r="2503">
          <cell r="H2503" t="str">
            <v>[Ers G1]</v>
          </cell>
        </row>
        <row r="2504">
          <cell r="H2504" t="str">
            <v>[Ers G2]</v>
          </cell>
        </row>
        <row r="2505">
          <cell r="H2505" t="str">
            <v>[Ers G3]</v>
          </cell>
        </row>
        <row r="2506">
          <cell r="H2506" t="str">
            <v>[Ers G6]</v>
          </cell>
        </row>
        <row r="2507">
          <cell r="H2507" t="str">
            <v>[Ers G8]</v>
          </cell>
        </row>
        <row r="2508">
          <cell r="H2508" t="str">
            <v>[Ers H1]</v>
          </cell>
        </row>
        <row r="2509">
          <cell r="H2509" t="str">
            <v>[Ers H2]</v>
          </cell>
        </row>
        <row r="2510">
          <cell r="H2510" t="str">
            <v>[Ers R1]</v>
          </cell>
        </row>
        <row r="2511">
          <cell r="H2511" t="str">
            <v>[Ers R2]</v>
          </cell>
        </row>
        <row r="2512">
          <cell r="H2512" t="str">
            <v>[Ers R50]</v>
          </cell>
        </row>
        <row r="2513">
          <cell r="H2513" t="str">
            <v>[Ers R52]</v>
          </cell>
        </row>
        <row r="2514">
          <cell r="H2514" t="str">
            <v>[Ers Sch501R]</v>
          </cell>
        </row>
        <row r="2515">
          <cell r="H2515" t="str">
            <v>[Ers Sch502R]</v>
          </cell>
        </row>
        <row r="2516">
          <cell r="H2516" t="str">
            <v>[Ers Sch503R]</v>
          </cell>
        </row>
        <row r="2517">
          <cell r="H2517" t="str">
            <v>[Ers Sch506R]</v>
          </cell>
        </row>
        <row r="2518">
          <cell r="H2518" t="str">
            <v>[Ers Sch508R]</v>
          </cell>
        </row>
        <row r="2519">
          <cell r="H2519" t="str">
            <v>[Ers Sch511H]</v>
          </cell>
        </row>
        <row r="2520">
          <cell r="H2520" t="str">
            <v>[Ers Sch512H]</v>
          </cell>
        </row>
        <row r="2521">
          <cell r="H2521" t="str">
            <v>[Ers Sch513H]</v>
          </cell>
        </row>
        <row r="2522">
          <cell r="H2522" t="str">
            <v>[Ers Sch516H]</v>
          </cell>
        </row>
        <row r="2523">
          <cell r="H2523" t="str">
            <v>[Ers Sch518H]</v>
          </cell>
        </row>
        <row r="2524">
          <cell r="H2524" t="str">
            <v>[Ers Sch750H]</v>
          </cell>
        </row>
        <row r="2525">
          <cell r="H2525" t="str">
            <v>[Ers Sch752H]</v>
          </cell>
        </row>
        <row r="2526">
          <cell r="H2526" t="str">
            <v>[Ers Sch752R]</v>
          </cell>
        </row>
        <row r="2527">
          <cell r="H2527" t="str">
            <v>[Ers Sch754H]</v>
          </cell>
        </row>
        <row r="2528">
          <cell r="H2528" t="str">
            <v>[Ers Sch754R]</v>
          </cell>
        </row>
        <row r="2529">
          <cell r="H2529" t="str">
            <v>[Ers Sch756H]</v>
          </cell>
        </row>
        <row r="2530">
          <cell r="H2530" t="str">
            <v>[Ers Sch756R]</v>
          </cell>
        </row>
        <row r="2531">
          <cell r="H2531" t="str">
            <v>[Ers Sch758H]</v>
          </cell>
        </row>
        <row r="2532">
          <cell r="H2532" t="str">
            <v>[Ers Sch758R]</v>
          </cell>
        </row>
        <row r="2533">
          <cell r="H2533" t="str">
            <v>[Ers T1]</v>
          </cell>
        </row>
        <row r="2534">
          <cell r="H2534" t="str">
            <v>[Ers T2]</v>
          </cell>
        </row>
        <row r="2535">
          <cell r="H2535" t="str">
            <v>[Ers T3]</v>
          </cell>
        </row>
        <row r="2536">
          <cell r="H2536" t="str">
            <v>[Ers T6]</v>
          </cell>
        </row>
        <row r="2537">
          <cell r="H2537" t="str">
            <v>[Ers T8]</v>
          </cell>
        </row>
        <row r="2538">
          <cell r="H2538" t="str">
            <v>[Ers U1]</v>
          </cell>
        </row>
        <row r="2539">
          <cell r="H2539" t="str">
            <v>[Ers U2]</v>
          </cell>
        </row>
        <row r="2540">
          <cell r="H2540" t="str">
            <v>[Ers U50]</v>
          </cell>
        </row>
        <row r="2541">
          <cell r="H2541" t="str">
            <v>[Ers Xl11]</v>
          </cell>
        </row>
        <row r="2542">
          <cell r="H2542" t="str">
            <v>[Ers Y]</v>
          </cell>
        </row>
        <row r="2543">
          <cell r="H2543" t="str">
            <v>[Ers Ym12]</v>
          </cell>
        </row>
        <row r="2544">
          <cell r="H2544" t="str">
            <v>[Ers Z]</v>
          </cell>
        </row>
        <row r="2545">
          <cell r="H2545" t="str">
            <v>[Ers Zm11]</v>
          </cell>
        </row>
        <row r="2546">
          <cell r="H2546" t="str">
            <v>[Ers 1R52]</v>
          </cell>
        </row>
        <row r="2547">
          <cell r="H2547" t="str">
            <v>[Ers 1T6]</v>
          </cell>
        </row>
        <row r="2548">
          <cell r="H2548" t="str">
            <v>[Ers 1Y]</v>
          </cell>
        </row>
        <row r="2549">
          <cell r="H2549" t="str">
            <v>[Ext A]</v>
          </cell>
        </row>
        <row r="2550">
          <cell r="H2550" t="str">
            <v>[Ext B]</v>
          </cell>
        </row>
        <row r="2551">
          <cell r="H2551" t="str">
            <v>[Ext ym12]</v>
          </cell>
        </row>
        <row r="2552">
          <cell r="H2552" t="str">
            <v>[Ext zm11]</v>
          </cell>
        </row>
        <row r="2553">
          <cell r="H2553" t="str">
            <v>[FA 401]</v>
          </cell>
        </row>
        <row r="2554">
          <cell r="H2554" t="str">
            <v>[FA 402]</v>
          </cell>
        </row>
        <row r="2555">
          <cell r="H2555" t="str">
            <v>[FA 611]</v>
          </cell>
        </row>
        <row r="2556">
          <cell r="H2556" t="str">
            <v>[FA 612]</v>
          </cell>
        </row>
        <row r="2557">
          <cell r="H2557" t="str">
            <v>[FA R50]</v>
          </cell>
        </row>
        <row r="2558">
          <cell r="H2558" t="str">
            <v>[FA R52]</v>
          </cell>
        </row>
        <row r="2559">
          <cell r="H2559" t="str">
            <v>[FA Sch754H]</v>
          </cell>
        </row>
        <row r="2560">
          <cell r="H2560" t="str">
            <v>[FA Sch754R]</v>
          </cell>
        </row>
        <row r="2561">
          <cell r="H2561" t="str">
            <v>[FA Sch756H]</v>
          </cell>
        </row>
        <row r="2562">
          <cell r="H2562" t="str">
            <v>[FA Sch756R]</v>
          </cell>
        </row>
        <row r="2563">
          <cell r="H2563" t="str">
            <v>[FA Sch758H]</v>
          </cell>
        </row>
        <row r="2564">
          <cell r="H2564" t="str">
            <v>[FA Sch758R]</v>
          </cell>
        </row>
        <row r="2565">
          <cell r="H2565" t="str">
            <v>[GA B]</v>
          </cell>
        </row>
        <row r="2566">
          <cell r="H2566" t="str">
            <v>[GA G1]</v>
          </cell>
        </row>
        <row r="2567">
          <cell r="H2567" t="str">
            <v>[GA G2]</v>
          </cell>
        </row>
        <row r="2568">
          <cell r="H2568" t="str">
            <v>[GA H2]</v>
          </cell>
        </row>
        <row r="2569">
          <cell r="H2569" t="str">
            <v>[GA U2]</v>
          </cell>
        </row>
        <row r="2570">
          <cell r="H2570" t="str">
            <v>[GA U50]</v>
          </cell>
        </row>
        <row r="2571">
          <cell r="H2571" t="str">
            <v>[GA Y]</v>
          </cell>
        </row>
        <row r="2572">
          <cell r="H2572" t="str">
            <v>[GA Z]</v>
          </cell>
        </row>
        <row r="2573">
          <cell r="H2573" t="str">
            <v>[XTR l11]</v>
          </cell>
        </row>
        <row r="2574">
          <cell r="H2574" t="str">
            <v>[XTR m11]</v>
          </cell>
        </row>
        <row r="2575">
          <cell r="H2575" t="str">
            <v>[XTR m12]</v>
          </cell>
        </row>
        <row r="2576">
          <cell r="H2576" t="str">
            <v>[1]</v>
          </cell>
        </row>
        <row r="2577">
          <cell r="H2577" t="str">
            <v>[160]</v>
          </cell>
        </row>
        <row r="2578">
          <cell r="H2578" t="str">
            <v>[161]</v>
          </cell>
        </row>
        <row r="2579">
          <cell r="H2579" t="str">
            <v>[162]</v>
          </cell>
        </row>
        <row r="2580">
          <cell r="H2580" t="str">
            <v>[2]</v>
          </cell>
        </row>
        <row r="2581">
          <cell r="H2581" t="str">
            <v>[201]</v>
          </cell>
        </row>
        <row r="2582">
          <cell r="H2582" t="str">
            <v>[202]</v>
          </cell>
        </row>
        <row r="2583">
          <cell r="H2583" t="str">
            <v>[203]</v>
          </cell>
        </row>
        <row r="2584">
          <cell r="H2584" t="str">
            <v>[204]</v>
          </cell>
        </row>
        <row r="2585">
          <cell r="H2585" t="str">
            <v>[205]</v>
          </cell>
        </row>
        <row r="2586">
          <cell r="H2586" t="str">
            <v>[206]</v>
          </cell>
        </row>
        <row r="2587">
          <cell r="H2587" t="str">
            <v>[207]</v>
          </cell>
        </row>
        <row r="2588">
          <cell r="H2588" t="str">
            <v>[208]</v>
          </cell>
        </row>
        <row r="2589">
          <cell r="H2589" t="str">
            <v>[212]</v>
          </cell>
        </row>
        <row r="2590">
          <cell r="H2590" t="str">
            <v>[213]</v>
          </cell>
        </row>
        <row r="2591">
          <cell r="H2591" t="str">
            <v>[214]</v>
          </cell>
        </row>
        <row r="2592">
          <cell r="H2592" t="str">
            <v>[215]</v>
          </cell>
        </row>
        <row r="2593">
          <cell r="H2593" t="str">
            <v>[216]</v>
          </cell>
        </row>
        <row r="2594">
          <cell r="H2594" t="str">
            <v>[217/218]</v>
          </cell>
        </row>
        <row r="2595">
          <cell r="H2595" t="str">
            <v>[222]</v>
          </cell>
        </row>
        <row r="2596">
          <cell r="H2596" t="str">
            <v>[232]</v>
          </cell>
        </row>
        <row r="2597">
          <cell r="H2597" t="str">
            <v>[258]</v>
          </cell>
        </row>
        <row r="2598">
          <cell r="H2598" t="str">
            <v>[259]</v>
          </cell>
        </row>
        <row r="2599">
          <cell r="H2599" t="str">
            <v>[260]</v>
          </cell>
        </row>
        <row r="2600">
          <cell r="H2600" t="str">
            <v>[261]</v>
          </cell>
        </row>
        <row r="2601">
          <cell r="H2601" t="str">
            <v>[262]</v>
          </cell>
        </row>
        <row r="2602">
          <cell r="H2602" t="str">
            <v>[263]</v>
          </cell>
        </row>
        <row r="2603">
          <cell r="H2603" t="str">
            <v>[264]</v>
          </cell>
        </row>
        <row r="2604">
          <cell r="H2604" t="str">
            <v>[272]</v>
          </cell>
        </row>
        <row r="2605">
          <cell r="H2605" t="str">
            <v>[273]</v>
          </cell>
        </row>
        <row r="2606">
          <cell r="H2606" t="str">
            <v>[274]</v>
          </cell>
        </row>
        <row r="2607">
          <cell r="H2607" t="str">
            <v>[3]</v>
          </cell>
        </row>
        <row r="2608">
          <cell r="H2608" t="str">
            <v>[311]</v>
          </cell>
        </row>
        <row r="2609">
          <cell r="H2609" t="str">
            <v>[312]</v>
          </cell>
        </row>
        <row r="2610">
          <cell r="H2610" t="str">
            <v>[4]</v>
          </cell>
        </row>
        <row r="2611">
          <cell r="H2611" t="str">
            <v>[401]</v>
          </cell>
        </row>
        <row r="2612">
          <cell r="H2612" t="str">
            <v>[402]</v>
          </cell>
        </row>
        <row r="2613">
          <cell r="H2613" t="str">
            <v>[412]</v>
          </cell>
        </row>
        <row r="2614">
          <cell r="H2614" t="str">
            <v>[5]</v>
          </cell>
        </row>
        <row r="2615">
          <cell r="H2615" t="str">
            <v>[501]</v>
          </cell>
        </row>
        <row r="2616">
          <cell r="H2616" t="str">
            <v>[502]</v>
          </cell>
        </row>
        <row r="2617">
          <cell r="H2617" t="str">
            <v>[503]</v>
          </cell>
        </row>
        <row r="2618">
          <cell r="H2618" t="str">
            <v>[506]</v>
          </cell>
        </row>
        <row r="2619">
          <cell r="H2619" t="str">
            <v>[511]</v>
          </cell>
        </row>
        <row r="2620">
          <cell r="H2620" t="str">
            <v>[512]</v>
          </cell>
        </row>
        <row r="2621">
          <cell r="H2621" t="str">
            <v>[513]</v>
          </cell>
        </row>
        <row r="2622">
          <cell r="H2622" t="str">
            <v>[516]</v>
          </cell>
        </row>
        <row r="2623">
          <cell r="H2623" t="str">
            <v>[522]</v>
          </cell>
        </row>
        <row r="2624">
          <cell r="H2624" t="str">
            <v>[54]</v>
          </cell>
        </row>
        <row r="2625">
          <cell r="H2625" t="str">
            <v>[6]</v>
          </cell>
        </row>
        <row r="2626">
          <cell r="H2626" t="str">
            <v>[601]</v>
          </cell>
        </row>
        <row r="2627">
          <cell r="H2627" t="str">
            <v>[604]</v>
          </cell>
        </row>
        <row r="2628">
          <cell r="H2628" t="str">
            <v>[611]</v>
          </cell>
        </row>
        <row r="2629">
          <cell r="H2629" t="str">
            <v>[612]</v>
          </cell>
        </row>
        <row r="2630">
          <cell r="H2630" t="str">
            <v>[621]</v>
          </cell>
        </row>
        <row r="2631">
          <cell r="H2631" t="str">
            <v>[622]</v>
          </cell>
        </row>
        <row r="2632">
          <cell r="H2632" t="str">
            <v>[7]</v>
          </cell>
        </row>
        <row r="2633">
          <cell r="H2633" t="str">
            <v>[701]</v>
          </cell>
        </row>
        <row r="2634">
          <cell r="H2634" t="str">
            <v>[702]</v>
          </cell>
        </row>
        <row r="2635">
          <cell r="H2635" t="str">
            <v>[711]</v>
          </cell>
        </row>
        <row r="2636">
          <cell r="H2636" t="str">
            <v>[712]</v>
          </cell>
        </row>
        <row r="2637">
          <cell r="H2637" t="str">
            <v>[756]</v>
          </cell>
        </row>
        <row r="2638">
          <cell r="H2638" t="str">
            <v>[850]</v>
          </cell>
        </row>
        <row r="2639">
          <cell r="H2639" t="str">
            <v>[9]</v>
          </cell>
        </row>
        <row r="2640">
          <cell r="H2640" t="str">
            <v>[901]</v>
          </cell>
        </row>
        <row r="2641">
          <cell r="H2641" t="str">
            <v>[902]</v>
          </cell>
        </row>
        <row r="2642">
          <cell r="H2642" t="str">
            <v>[g51]</v>
          </cell>
        </row>
        <row r="2643">
          <cell r="H2643" t="str">
            <v>[g52]</v>
          </cell>
        </row>
        <row r="2644">
          <cell r="H2644" t="str">
            <v>[h61]</v>
          </cell>
        </row>
        <row r="2645">
          <cell r="H2645" t="str">
            <v>[h62]</v>
          </cell>
        </row>
        <row r="2646">
          <cell r="H2646" t="str">
            <v>[A]</v>
          </cell>
        </row>
        <row r="2647">
          <cell r="H2647" t="str">
            <v>[Ak12]</v>
          </cell>
        </row>
        <row r="2648">
          <cell r="H2648" t="str">
            <v>[B]</v>
          </cell>
        </row>
        <row r="2649">
          <cell r="H2649" t="str">
            <v>[Bk11]</v>
          </cell>
        </row>
        <row r="2650">
          <cell r="H2650" t="str">
            <v>[D]</v>
          </cell>
        </row>
        <row r="2651">
          <cell r="H2651" t="str">
            <v>[E109R]</v>
          </cell>
        </row>
        <row r="2652">
          <cell r="H2652" t="str">
            <v>[E111R]</v>
          </cell>
        </row>
        <row r="2653">
          <cell r="H2653" t="str">
            <v>[F1]</v>
          </cell>
        </row>
        <row r="2654">
          <cell r="H2654" t="str">
            <v>[F2]</v>
          </cell>
        </row>
        <row r="2655">
          <cell r="H2655" t="str">
            <v>[G1]</v>
          </cell>
        </row>
        <row r="2656">
          <cell r="H2656" t="str">
            <v>[G2]</v>
          </cell>
        </row>
        <row r="2657">
          <cell r="H2657" t="str">
            <v>[G3]</v>
          </cell>
        </row>
        <row r="2658">
          <cell r="H2658" t="str">
            <v>[G6]</v>
          </cell>
        </row>
        <row r="2659">
          <cell r="H2659" t="str">
            <v>[G8]</v>
          </cell>
        </row>
        <row r="2660">
          <cell r="H2660" t="str">
            <v>[H1]</v>
          </cell>
        </row>
        <row r="2661">
          <cell r="H2661" t="str">
            <v>[H2]</v>
          </cell>
        </row>
        <row r="2662">
          <cell r="H2662" t="str">
            <v>[R1]</v>
          </cell>
        </row>
        <row r="2663">
          <cell r="H2663" t="str">
            <v>[R2]</v>
          </cell>
        </row>
        <row r="2664">
          <cell r="H2664" t="str">
            <v>[R50]</v>
          </cell>
        </row>
        <row r="2665">
          <cell r="H2665" t="str">
            <v>[R52]</v>
          </cell>
        </row>
        <row r="2666">
          <cell r="H2666" t="str">
            <v>[T1]</v>
          </cell>
        </row>
        <row r="2667">
          <cell r="H2667" t="str">
            <v>[T2]</v>
          </cell>
        </row>
        <row r="2668">
          <cell r="H2668" t="str">
            <v>[T3]</v>
          </cell>
        </row>
        <row r="2669">
          <cell r="H2669" t="str">
            <v>[T6]</v>
          </cell>
        </row>
        <row r="2670">
          <cell r="H2670" t="str">
            <v>[T8]</v>
          </cell>
        </row>
        <row r="2671">
          <cell r="H2671" t="str">
            <v>[U1]</v>
          </cell>
        </row>
        <row r="2672">
          <cell r="H2672" t="str">
            <v>[U2]</v>
          </cell>
        </row>
        <row r="2673">
          <cell r="H2673" t="str">
            <v>[U50]</v>
          </cell>
        </row>
        <row r="2674">
          <cell r="H2674" t="str">
            <v>[Xl11]</v>
          </cell>
        </row>
        <row r="2675">
          <cell r="H2675" t="str">
            <v>[Y]</v>
          </cell>
        </row>
        <row r="2676">
          <cell r="H2676" t="str">
            <v>[Ym12]</v>
          </cell>
        </row>
        <row r="2677">
          <cell r="H2677" t="str">
            <v>[Z]</v>
          </cell>
        </row>
        <row r="2678">
          <cell r="H2678" t="str">
            <v>[Zm11]</v>
          </cell>
        </row>
        <row r="2679">
          <cell r="H2679" t="str">
            <v>[Gl g51]</v>
          </cell>
        </row>
        <row r="2680">
          <cell r="H2680" t="str">
            <v>[Gl g52]</v>
          </cell>
        </row>
        <row r="2681">
          <cell r="H2681" t="str">
            <v>[Gl h61]</v>
          </cell>
        </row>
        <row r="2682">
          <cell r="H2682" t="str">
            <v>[Gl h62]</v>
          </cell>
        </row>
        <row r="2683">
          <cell r="H2683" t="str">
            <v>[Gl k11]</v>
          </cell>
        </row>
        <row r="2684">
          <cell r="H2684" t="str">
            <v>[Gl k12]</v>
          </cell>
        </row>
        <row r="2685">
          <cell r="H2685" t="str">
            <v>[Gl l11]</v>
          </cell>
        </row>
        <row r="2686">
          <cell r="H2686" t="str">
            <v>[Gl m11]</v>
          </cell>
        </row>
        <row r="2687">
          <cell r="H2687" t="str">
            <v>[Gl m12]</v>
          </cell>
        </row>
        <row r="2688">
          <cell r="H2688" t="str">
            <v>[W 1U]</v>
          </cell>
        </row>
        <row r="2689">
          <cell r="H2689" t="str">
            <v>[Sch501R]</v>
          </cell>
        </row>
        <row r="2690">
          <cell r="H2690" t="str">
            <v>[Sch502R]</v>
          </cell>
        </row>
        <row r="2691">
          <cell r="H2691" t="str">
            <v>[Sch503R]</v>
          </cell>
        </row>
        <row r="2692">
          <cell r="H2692" t="str">
            <v>[Sch506R]</v>
          </cell>
        </row>
        <row r="2693">
          <cell r="H2693" t="str">
            <v>[Sch508R]</v>
          </cell>
        </row>
        <row r="2694">
          <cell r="H2694" t="str">
            <v>[Sch511H]</v>
          </cell>
        </row>
        <row r="2695">
          <cell r="H2695" t="str">
            <v>[Sch512H]</v>
          </cell>
        </row>
        <row r="2696">
          <cell r="H2696" t="str">
            <v>[Sch513H]</v>
          </cell>
        </row>
        <row r="2697">
          <cell r="H2697" t="str">
            <v>[Sch516H]</v>
          </cell>
        </row>
        <row r="2698">
          <cell r="H2698" t="str">
            <v>[Sch518H]</v>
          </cell>
        </row>
        <row r="2699">
          <cell r="H2699" t="str">
            <v>[Sch750H]</v>
          </cell>
        </row>
        <row r="2700">
          <cell r="H2700" t="str">
            <v>[Sch752H]</v>
          </cell>
        </row>
        <row r="2701">
          <cell r="H2701" t="str">
            <v>[Sch752R]</v>
          </cell>
        </row>
        <row r="2702">
          <cell r="H2702" t="str">
            <v>[Sch754H]</v>
          </cell>
        </row>
        <row r="2703">
          <cell r="H2703" t="str">
            <v>[Sch754R]</v>
          </cell>
        </row>
        <row r="2704">
          <cell r="H2704" t="str">
            <v>[Sch756H]</v>
          </cell>
        </row>
        <row r="2705">
          <cell r="H2705" t="str">
            <v>[Sch756R]</v>
          </cell>
        </row>
        <row r="2706">
          <cell r="H2706" t="str">
            <v>[Sch758H]</v>
          </cell>
        </row>
        <row r="2707">
          <cell r="H2707" t="str">
            <v>[Sch758R]</v>
          </cell>
        </row>
        <row r="2708">
          <cell r="H2708" t="str">
            <v>[1R52]</v>
          </cell>
        </row>
        <row r="2709">
          <cell r="H2709" t="str">
            <v>[1T6]</v>
          </cell>
        </row>
        <row r="2710">
          <cell r="H2710" t="str">
            <v>[1Y]</v>
          </cell>
        </row>
        <row r="2711">
          <cell r="H2711" t="str">
            <v>[V107R]</v>
          </cell>
        </row>
        <row r="2712">
          <cell r="H2712" t="str">
            <v>[V109R]</v>
          </cell>
        </row>
        <row r="2713">
          <cell r="H2713" t="str">
            <v>[V111R]</v>
          </cell>
        </row>
        <row r="2714">
          <cell r="H2714" t="str">
            <v>[V117R]</v>
          </cell>
        </row>
        <row r="2715">
          <cell r="H2715" t="str">
            <v>[V121H]</v>
          </cell>
        </row>
        <row r="2716">
          <cell r="H2716" t="str">
            <v>[V121R]</v>
          </cell>
        </row>
        <row r="2717">
          <cell r="H2717" t="str">
            <v>[V131H]</v>
          </cell>
        </row>
        <row r="2718">
          <cell r="H2718" t="str">
            <v>[V141H]</v>
          </cell>
        </row>
        <row r="2719">
          <cell r="H2719" t="str">
            <v>[V143H]</v>
          </cell>
        </row>
        <row r="2720">
          <cell r="H2720" t="str">
            <v>[V162R]</v>
          </cell>
        </row>
        <row r="2721">
          <cell r="H2721" t="str">
            <v>[V208R]</v>
          </cell>
        </row>
        <row r="2722">
          <cell r="H2722" t="str">
            <v>[V214]</v>
          </cell>
        </row>
        <row r="2723">
          <cell r="H2723" t="str">
            <v>[V260H]</v>
          </cell>
        </row>
        <row r="2724">
          <cell r="H2724" t="str">
            <v>[V262]</v>
          </cell>
        </row>
        <row r="2725">
          <cell r="H2725" t="str">
            <v>[V401H]</v>
          </cell>
        </row>
        <row r="2726">
          <cell r="H2726" t="str">
            <v>[V401R]</v>
          </cell>
        </row>
        <row r="2727">
          <cell r="H2727" t="str">
            <v>[V402H]</v>
          </cell>
        </row>
        <row r="2728">
          <cell r="H2728" t="str">
            <v>[V402R]</v>
          </cell>
        </row>
        <row r="2729">
          <cell r="H2729" t="str">
            <v>[V408R]</v>
          </cell>
        </row>
        <row r="2730">
          <cell r="H2730" t="str">
            <v>[V412H]</v>
          </cell>
        </row>
        <row r="2731">
          <cell r="H2731" t="str">
            <v>[V5]</v>
          </cell>
        </row>
        <row r="2732">
          <cell r="H2732" t="str">
            <v>[V504H]</v>
          </cell>
        </row>
        <row r="2733">
          <cell r="H2733" t="str">
            <v>[V601H]</v>
          </cell>
        </row>
        <row r="2734">
          <cell r="H2734" t="str">
            <v>[V601R]</v>
          </cell>
        </row>
        <row r="2735">
          <cell r="H2735" t="str">
            <v>[V604H]</v>
          </cell>
        </row>
        <row r="2736">
          <cell r="H2736" t="str">
            <v>[V604R]</v>
          </cell>
        </row>
        <row r="2737">
          <cell r="H2737" t="str">
            <v>[V611H]</v>
          </cell>
        </row>
        <row r="2738">
          <cell r="H2738" t="str">
            <v>[V611R]</v>
          </cell>
        </row>
        <row r="2739">
          <cell r="H2739" t="str">
            <v>[V612H]</v>
          </cell>
        </row>
        <row r="2740">
          <cell r="H2740" t="str">
            <v>[V612R]</v>
          </cell>
        </row>
        <row r="2741">
          <cell r="H2741" t="str">
            <v>[V614H]</v>
          </cell>
        </row>
        <row r="2742">
          <cell r="H2742" t="str">
            <v>[V614R]</v>
          </cell>
        </row>
        <row r="2743">
          <cell r="H2743" t="str">
            <v>[V652R]</v>
          </cell>
        </row>
        <row r="2744">
          <cell r="H2744" t="str">
            <v>[V760H]</v>
          </cell>
        </row>
        <row r="2745">
          <cell r="H2745" t="str">
            <v>[V770R]</v>
          </cell>
        </row>
        <row r="2746">
          <cell r="H2746" t="str">
            <v>[V850R]</v>
          </cell>
        </row>
        <row r="2747">
          <cell r="H2747" t="str">
            <v>[V901H]</v>
          </cell>
        </row>
        <row r="2748">
          <cell r="H2748" t="str">
            <v>[V902H]</v>
          </cell>
        </row>
        <row r="2749">
          <cell r="H2749" t="str">
            <v>[V952H]</v>
          </cell>
        </row>
        <row r="2750">
          <cell r="H2750" t="str">
            <v>[VE109R]</v>
          </cell>
        </row>
        <row r="2751">
          <cell r="H2751" t="str">
            <v>[VE111R]</v>
          </cell>
        </row>
        <row r="2752">
          <cell r="H2752" t="str">
            <v>[VF1]</v>
          </cell>
        </row>
        <row r="2753">
          <cell r="H2753" t="str">
            <v>[VF2]</v>
          </cell>
        </row>
        <row r="2754">
          <cell r="H2754" t="str">
            <v>[VG1]</v>
          </cell>
        </row>
        <row r="2755">
          <cell r="H2755" t="str">
            <v>[VG2]</v>
          </cell>
        </row>
        <row r="2756">
          <cell r="H2756" t="str">
            <v>[VG3]</v>
          </cell>
        </row>
        <row r="2757">
          <cell r="H2757" t="str">
            <v>[VG6]</v>
          </cell>
        </row>
        <row r="2758">
          <cell r="H2758" t="str">
            <v>[VG8]</v>
          </cell>
        </row>
        <row r="2759">
          <cell r="H2759" t="str">
            <v>[VH1]</v>
          </cell>
        </row>
        <row r="2760">
          <cell r="H2760" t="str">
            <v>[VH2]</v>
          </cell>
        </row>
        <row r="2761">
          <cell r="H2761" t="str">
            <v>[VR1]</v>
          </cell>
        </row>
        <row r="2762">
          <cell r="H2762" t="str">
            <v>[VR2]</v>
          </cell>
        </row>
        <row r="2763">
          <cell r="H2763" t="str">
            <v>[VR50]</v>
          </cell>
        </row>
        <row r="2764">
          <cell r="H2764" t="str">
            <v>[VR52]</v>
          </cell>
        </row>
        <row r="2765">
          <cell r="H2765" t="str">
            <v>[VSch501R]</v>
          </cell>
        </row>
        <row r="2766">
          <cell r="H2766" t="str">
            <v>[VSch503R]</v>
          </cell>
        </row>
        <row r="2767">
          <cell r="H2767" t="str">
            <v>[VSch508R]</v>
          </cell>
        </row>
        <row r="2768">
          <cell r="H2768" t="str">
            <v>[VSch511H]</v>
          </cell>
        </row>
        <row r="2769">
          <cell r="H2769" t="str">
            <v>[VSch513H]</v>
          </cell>
        </row>
        <row r="2770">
          <cell r="H2770" t="str">
            <v>[VSch518H]</v>
          </cell>
        </row>
        <row r="2771">
          <cell r="H2771" t="str">
            <v>[VT1]</v>
          </cell>
        </row>
        <row r="2772">
          <cell r="H2772" t="str">
            <v>[VT2]</v>
          </cell>
        </row>
        <row r="2773">
          <cell r="H2773" t="str">
            <v>[VT3]</v>
          </cell>
        </row>
        <row r="2774">
          <cell r="H2774" t="str">
            <v>[VT6]</v>
          </cell>
        </row>
        <row r="2775">
          <cell r="H2775" t="str">
            <v>[VT8]</v>
          </cell>
        </row>
        <row r="2776">
          <cell r="H2776" t="str">
            <v>[VU1]</v>
          </cell>
        </row>
        <row r="2777">
          <cell r="H2777" t="str">
            <v>[VU2]</v>
          </cell>
        </row>
        <row r="2778">
          <cell r="H2778" t="str">
            <v>[VU50]</v>
          </cell>
        </row>
        <row r="2779">
          <cell r="H2779" t="str">
            <v>[a]</v>
          </cell>
        </row>
        <row r="2780">
          <cell r="H2780" t="str">
            <v>[a(Ak12)]</v>
          </cell>
        </row>
        <row r="2781">
          <cell r="H2781" t="str">
            <v>[a,b(Bk11)]</v>
          </cell>
        </row>
        <row r="2782">
          <cell r="H2782" t="str">
            <v>[ak12]</v>
          </cell>
        </row>
        <row r="2783">
          <cell r="H2783" t="str">
            <v>[b]</v>
          </cell>
        </row>
        <row r="2784">
          <cell r="H2784" t="str">
            <v>[bk11]</v>
          </cell>
        </row>
        <row r="2785">
          <cell r="H2785" t="str">
            <v>[d]</v>
          </cell>
        </row>
        <row r="2786">
          <cell r="H2786" t="str">
            <v>[f(A)]</v>
          </cell>
        </row>
        <row r="2787">
          <cell r="H2787" t="str">
            <v>[f(B)]</v>
          </cell>
        </row>
        <row r="2788">
          <cell r="H2788" t="str">
            <v>[f(E109R)]</v>
          </cell>
        </row>
        <row r="2789">
          <cell r="H2789" t="str">
            <v>[f(E111R)]</v>
          </cell>
        </row>
        <row r="2790">
          <cell r="H2790" t="str">
            <v>[g(F1)]</v>
          </cell>
        </row>
        <row r="2791">
          <cell r="H2791" t="str">
            <v>[g(F2)]</v>
          </cell>
        </row>
        <row r="2792">
          <cell r="H2792" t="str">
            <v>[h(T1)]</v>
          </cell>
        </row>
        <row r="2793">
          <cell r="H2793" t="str">
            <v>[h(T2)]</v>
          </cell>
        </row>
        <row r="2794">
          <cell r="H2794" t="str">
            <v>[h(T3)]</v>
          </cell>
        </row>
        <row r="2795">
          <cell r="H2795" t="str">
            <v>[h(T6)]</v>
          </cell>
        </row>
        <row r="2796">
          <cell r="H2796" t="str">
            <v>[h(T8)]</v>
          </cell>
        </row>
        <row r="2797">
          <cell r="H2797" t="str">
            <v>[r(G1)]</v>
          </cell>
        </row>
        <row r="2798">
          <cell r="H2798" t="str">
            <v>[r(G2)]</v>
          </cell>
        </row>
        <row r="2799">
          <cell r="H2799" t="str">
            <v>[r(G3)]</v>
          </cell>
        </row>
        <row r="2800">
          <cell r="H2800" t="str">
            <v>[r(G6)]</v>
          </cell>
        </row>
        <row r="2801">
          <cell r="H2801" t="str">
            <v>[r(G8)]</v>
          </cell>
        </row>
        <row r="2802">
          <cell r="H2802" t="str">
            <v>[t(U1)]</v>
          </cell>
        </row>
        <row r="2803">
          <cell r="H2803" t="str">
            <v>[t(U2)]</v>
          </cell>
        </row>
        <row r="2804">
          <cell r="H2804" t="str">
            <v>[t(U50)]</v>
          </cell>
        </row>
        <row r="2805">
          <cell r="H2805" t="str">
            <v>[u(Y)]</v>
          </cell>
        </row>
        <row r="2806">
          <cell r="H2806" t="str">
            <v>[u(Z)]</v>
          </cell>
        </row>
        <row r="2807">
          <cell r="H2807" t="str">
            <v>[xl11]</v>
          </cell>
        </row>
        <row r="2808">
          <cell r="H2808" t="str">
            <v>[y]</v>
          </cell>
        </row>
        <row r="2809">
          <cell r="H2809" t="str">
            <v>[z]</v>
          </cell>
        </row>
        <row r="2810">
          <cell r="H2810" t="str">
            <v>[Sp 157]</v>
          </cell>
        </row>
        <row r="2811">
          <cell r="H2811" t="str">
            <v>[Sp 164]</v>
          </cell>
        </row>
        <row r="2812">
          <cell r="H2812" t="str">
            <v>[W 1]</v>
          </cell>
        </row>
        <row r="2813">
          <cell r="H2813" t="str">
            <v>[W 153]</v>
          </cell>
        </row>
        <row r="2814">
          <cell r="H2814" t="str">
            <v>[W 154]</v>
          </cell>
        </row>
        <row r="2815">
          <cell r="H2815" t="str">
            <v>[W 158]</v>
          </cell>
        </row>
        <row r="2816">
          <cell r="H2816" t="str">
            <v>[W 159]</v>
          </cell>
        </row>
        <row r="2817">
          <cell r="H2817" t="str">
            <v>[W 160]</v>
          </cell>
        </row>
        <row r="2818">
          <cell r="H2818" t="str">
            <v>[W 161]</v>
          </cell>
        </row>
        <row r="2819">
          <cell r="H2819" t="str">
            <v>[W 162]</v>
          </cell>
        </row>
        <row r="2820">
          <cell r="H2820" t="str">
            <v>[W 163]</v>
          </cell>
        </row>
        <row r="2821">
          <cell r="H2821" t="str">
            <v>[W 2]</v>
          </cell>
        </row>
        <row r="2822">
          <cell r="H2822" t="str">
            <v>[W 201]</v>
          </cell>
        </row>
        <row r="2823">
          <cell r="H2823" t="str">
            <v>[W 202]</v>
          </cell>
        </row>
        <row r="2824">
          <cell r="H2824" t="str">
            <v>[W 203]</v>
          </cell>
        </row>
        <row r="2825">
          <cell r="H2825" t="str">
            <v>[W 204]</v>
          </cell>
        </row>
        <row r="2826">
          <cell r="H2826" t="str">
            <v>[W 205]</v>
          </cell>
        </row>
        <row r="2827">
          <cell r="H2827" t="str">
            <v>[W 206]</v>
          </cell>
        </row>
        <row r="2828">
          <cell r="H2828" t="str">
            <v>[W 207]</v>
          </cell>
        </row>
        <row r="2829">
          <cell r="H2829" t="str">
            <v>[W 208]</v>
          </cell>
        </row>
        <row r="2830">
          <cell r="H2830" t="str">
            <v>[W 212]</v>
          </cell>
        </row>
        <row r="2831">
          <cell r="H2831" t="str">
            <v>[W 213]</v>
          </cell>
        </row>
        <row r="2832">
          <cell r="H2832" t="str">
            <v>[W 214]</v>
          </cell>
        </row>
        <row r="2833">
          <cell r="H2833" t="str">
            <v>[W 215]</v>
          </cell>
        </row>
        <row r="2834">
          <cell r="H2834" t="str">
            <v>[W 216]</v>
          </cell>
        </row>
        <row r="2835">
          <cell r="H2835" t="str">
            <v>[W 217]</v>
          </cell>
        </row>
        <row r="2836">
          <cell r="H2836" t="str">
            <v>[W 257]</v>
          </cell>
        </row>
        <row r="2837">
          <cell r="H2837" t="str">
            <v>[W 258]</v>
          </cell>
        </row>
        <row r="2838">
          <cell r="H2838" t="str">
            <v>[W 259]</v>
          </cell>
        </row>
        <row r="2839">
          <cell r="H2839" t="str">
            <v>[W 260]</v>
          </cell>
        </row>
        <row r="2840">
          <cell r="H2840" t="str">
            <v>[W 261]</v>
          </cell>
        </row>
        <row r="2841">
          <cell r="H2841" t="str">
            <v>[W 262]</v>
          </cell>
        </row>
        <row r="2842">
          <cell r="H2842" t="str">
            <v>[W 263]</v>
          </cell>
        </row>
        <row r="2843">
          <cell r="H2843" t="str">
            <v>[W 264]</v>
          </cell>
        </row>
        <row r="2844">
          <cell r="H2844" t="str">
            <v>[W 272]</v>
          </cell>
        </row>
        <row r="2845">
          <cell r="H2845" t="str">
            <v>[W 273]</v>
          </cell>
        </row>
        <row r="2846">
          <cell r="H2846" t="str">
            <v>[W 274]</v>
          </cell>
        </row>
        <row r="2847">
          <cell r="H2847" t="str">
            <v>[W 3]</v>
          </cell>
        </row>
        <row r="2848">
          <cell r="H2848" t="str">
            <v>[W 4]</v>
          </cell>
        </row>
        <row r="2849">
          <cell r="H2849" t="str">
            <v>[W 5]</v>
          </cell>
        </row>
        <row r="2850">
          <cell r="H2850" t="str">
            <v>[W 54]</v>
          </cell>
        </row>
        <row r="2851">
          <cell r="H2851" t="str">
            <v>[W 59]</v>
          </cell>
        </row>
        <row r="2852">
          <cell r="H2852" t="str">
            <v>[W 6]</v>
          </cell>
        </row>
        <row r="2853">
          <cell r="H2853" t="str">
            <v>[W 7]</v>
          </cell>
        </row>
        <row r="2854">
          <cell r="H2854" t="str">
            <v>[W 8]</v>
          </cell>
        </row>
        <row r="2855">
          <cell r="H2855" t="str">
            <v>[W 9]</v>
          </cell>
        </row>
        <row r="2856">
          <cell r="H2856" t="str">
            <v>[W 901]</v>
          </cell>
        </row>
        <row r="2857">
          <cell r="H2857" t="str">
            <v>[W 902]</v>
          </cell>
        </row>
        <row r="2858">
          <cell r="H2858" t="str">
            <v>[W 903]</v>
          </cell>
        </row>
        <row r="2859">
          <cell r="H2859" t="str">
            <v>[VE 107]</v>
          </cell>
        </row>
        <row r="2860">
          <cell r="H2860" t="str">
            <v>[VE 117]</v>
          </cell>
        </row>
        <row r="2861">
          <cell r="H2861" t="str">
            <v>[VE 141]</v>
          </cell>
        </row>
        <row r="2862">
          <cell r="H2862" t="str">
            <v>[VE 143]</v>
          </cell>
        </row>
        <row r="2863">
          <cell r="H2863" t="str">
            <v>[VE 201]</v>
          </cell>
        </row>
        <row r="2864">
          <cell r="H2864" t="str">
            <v>[VE 202]</v>
          </cell>
        </row>
        <row r="2865">
          <cell r="H2865" t="str">
            <v>[VE 408]</v>
          </cell>
        </row>
        <row r="2866">
          <cell r="H2866" t="str">
            <v>[VE 504]</v>
          </cell>
        </row>
        <row r="2867">
          <cell r="H2867" t="str">
            <v>[VE 652]</v>
          </cell>
        </row>
        <row r="2868">
          <cell r="H2868" t="str">
            <v>[VE 760]</v>
          </cell>
        </row>
        <row r="2869">
          <cell r="H2869" t="str">
            <v>[VE 770]</v>
          </cell>
        </row>
        <row r="2870">
          <cell r="H2870" t="str">
            <v>[VE 952]</v>
          </cell>
        </row>
        <row r="2871">
          <cell r="H2871" t="str">
            <v>[ZE h61]</v>
          </cell>
        </row>
        <row r="2872">
          <cell r="H2872" t="str">
            <v>[ZE h62]</v>
          </cell>
        </row>
        <row r="2873">
          <cell r="H2873" t="str">
            <v>[ZE k11]</v>
          </cell>
        </row>
        <row r="2874">
          <cell r="H2874" t="str">
            <v>[ZE k12]</v>
          </cell>
        </row>
        <row r="2875">
          <cell r="H2875" t="str">
            <v>[ZE l11]</v>
          </cell>
        </row>
        <row r="2876">
          <cell r="H2876" t="str">
            <v>[ZE m11]</v>
          </cell>
        </row>
        <row r="2877">
          <cell r="H2877" t="str">
            <v>[ZE m12]</v>
          </cell>
        </row>
        <row r="2878">
          <cell r="H2878" t="str">
            <v>[ZE p11]</v>
          </cell>
        </row>
        <row r="2879">
          <cell r="H2879" t="str">
            <v>[ZVE 109]</v>
          </cell>
        </row>
        <row r="2880">
          <cell r="H2880" t="str">
            <v>[ZVE 111]</v>
          </cell>
        </row>
        <row r="2881">
          <cell r="H2881" t="str">
            <v>[ZVE k11]</v>
          </cell>
        </row>
        <row r="2882">
          <cell r="H2882" t="str">
            <v>[ZVE k12]</v>
          </cell>
        </row>
        <row r="2883">
          <cell r="H2883" t="str">
            <v>[261]</v>
          </cell>
        </row>
        <row r="2884">
          <cell r="H2884" t="str">
            <v>[262]</v>
          </cell>
        </row>
        <row r="2885">
          <cell r="H2885" t="str">
            <v>[263/264]</v>
          </cell>
        </row>
        <row r="2886">
          <cell r="H2886" t="str">
            <v>[265]</v>
          </cell>
        </row>
        <row r="2887">
          <cell r="H2887" t="str">
            <v>[271/272]</v>
          </cell>
        </row>
        <row r="2888">
          <cell r="H2888" t="str">
            <v>[273]</v>
          </cell>
        </row>
        <row r="2889">
          <cell r="H2889" t="str">
            <v>[274]</v>
          </cell>
        </row>
        <row r="2890">
          <cell r="H2890" t="str">
            <v>[275]</v>
          </cell>
        </row>
        <row r="2891">
          <cell r="H2891" t="str">
            <v>[711]</v>
          </cell>
        </row>
        <row r="2892">
          <cell r="H2892" t="str">
            <v>[712]</v>
          </cell>
        </row>
        <row r="2893">
          <cell r="H2893" t="str">
            <v>[714]</v>
          </cell>
        </row>
        <row r="2894">
          <cell r="H2894" t="str">
            <v>[716]</v>
          </cell>
        </row>
        <row r="2895">
          <cell r="H2895" t="str">
            <v>[721]</v>
          </cell>
        </row>
        <row r="2896">
          <cell r="H2896" t="str">
            <v>[726]</v>
          </cell>
        </row>
        <row r="2897">
          <cell r="H2897" t="str">
            <v>[742]</v>
          </cell>
        </row>
        <row r="2898">
          <cell r="H2898" t="str">
            <v>[901]</v>
          </cell>
        </row>
        <row r="2899">
          <cell r="H2899" t="str">
            <v>[902]</v>
          </cell>
        </row>
        <row r="2900">
          <cell r="H2900" t="str">
            <v>[904]</v>
          </cell>
        </row>
        <row r="2901">
          <cell r="H2901" t="str">
            <v>[906]</v>
          </cell>
        </row>
        <row r="2902">
          <cell r="H2902" t="str">
            <v>[a11]</v>
          </cell>
        </row>
        <row r="2903">
          <cell r="H2903" t="str">
            <v>[a12]</v>
          </cell>
        </row>
        <row r="2904">
          <cell r="H2904" t="str">
            <v>[r11]</v>
          </cell>
        </row>
        <row r="2905">
          <cell r="H2905" t="str">
            <v>[r12]</v>
          </cell>
        </row>
        <row r="2906">
          <cell r="H2906" t="str">
            <v>[r21]</v>
          </cell>
        </row>
        <row r="2907">
          <cell r="H2907" t="str">
            <v>[r22]</v>
          </cell>
        </row>
        <row r="2908">
          <cell r="H2908" t="str">
            <v>[W 1U]</v>
          </cell>
        </row>
        <row r="2909">
          <cell r="H2909" t="str">
            <v>[W 67]</v>
          </cell>
        </row>
        <row r="2910">
          <cell r="H2910" t="str">
            <v>[W 801]</v>
          </cell>
        </row>
        <row r="2911">
          <cell r="H2911" t="str">
            <v>[W 803]</v>
          </cell>
        </row>
        <row r="2912">
          <cell r="H2912" t="str">
            <v>[W 877]</v>
          </cell>
        </row>
        <row r="2913">
          <cell r="H2913" t="str">
            <v>[Gl 101]</v>
          </cell>
        </row>
        <row r="2914">
          <cell r="H2914" t="str">
            <v>[Gl 102]</v>
          </cell>
        </row>
        <row r="2915">
          <cell r="H2915" t="str">
            <v>[Gl 104]</v>
          </cell>
        </row>
        <row r="2916">
          <cell r="H2916" t="str">
            <v>[Gl 201]</v>
          </cell>
        </row>
        <row r="2917">
          <cell r="H2917" t="str">
            <v>[Gl 202]</v>
          </cell>
        </row>
        <row r="2918">
          <cell r="H2918" t="str">
            <v>[Gl 204]</v>
          </cell>
        </row>
        <row r="2919">
          <cell r="H2919" t="str">
            <v>[Gl 211]</v>
          </cell>
        </row>
        <row r="2920">
          <cell r="H2920" t="str">
            <v>[Gl 253]</v>
          </cell>
        </row>
        <row r="2921">
          <cell r="H2921" t="str">
            <v>[Gl 255]</v>
          </cell>
        </row>
        <row r="2922">
          <cell r="H2922" t="str">
            <v>[Gl 259]</v>
          </cell>
        </row>
        <row r="2923">
          <cell r="H2923" t="str">
            <v>[Gl 260]</v>
          </cell>
        </row>
        <row r="2924">
          <cell r="H2924" t="str">
            <v>[Gl 301]</v>
          </cell>
        </row>
        <row r="2925">
          <cell r="H2925" t="str">
            <v>[Gl 302]</v>
          </cell>
        </row>
        <row r="2926">
          <cell r="H2926" t="str">
            <v>[Gl 311]</v>
          </cell>
        </row>
        <row r="2927">
          <cell r="H2927" t="str">
            <v>[Gl 312]</v>
          </cell>
        </row>
        <row r="2928">
          <cell r="H2928" t="str">
            <v>[Gl 351]</v>
          </cell>
        </row>
        <row r="2929">
          <cell r="H2929" t="str">
            <v>[Gl 352]</v>
          </cell>
        </row>
        <row r="2930">
          <cell r="H2930" t="str">
            <v>[Gl 353]</v>
          </cell>
        </row>
        <row r="2931">
          <cell r="H2931" t="str">
            <v>[Gl 354]</v>
          </cell>
        </row>
        <row r="2932">
          <cell r="H2932" t="str">
            <v>[Gl 355]</v>
          </cell>
        </row>
        <row r="2933">
          <cell r="H2933" t="str">
            <v>[Gl 356]</v>
          </cell>
        </row>
        <row r="2934">
          <cell r="H2934" t="str">
            <v>[Gl 357]</v>
          </cell>
        </row>
        <row r="2935">
          <cell r="H2935" t="str">
            <v>[Gl 358]</v>
          </cell>
        </row>
        <row r="2936">
          <cell r="H2936" t="str">
            <v>[Gl 359]</v>
          </cell>
        </row>
        <row r="2937">
          <cell r="H2937" t="str">
            <v>[Gl 360]</v>
          </cell>
        </row>
        <row r="2938">
          <cell r="H2938" t="str">
            <v>[Gl 361]</v>
          </cell>
        </row>
        <row r="2939">
          <cell r="H2939" t="str">
            <v>[Gl 362]</v>
          </cell>
        </row>
        <row r="2940">
          <cell r="H2940" t="str">
            <v>[Gl 364]</v>
          </cell>
        </row>
        <row r="2941">
          <cell r="H2941" t="str">
            <v>[Gl 366]</v>
          </cell>
        </row>
        <row r="2942">
          <cell r="H2942" t="str">
            <v>[Gl 367]</v>
          </cell>
        </row>
        <row r="2943">
          <cell r="H2943" t="str">
            <v>[Gl 380]</v>
          </cell>
        </row>
        <row r="2944">
          <cell r="H2944" t="str">
            <v>[Gl 382]</v>
          </cell>
        </row>
        <row r="2945">
          <cell r="H2945" t="str">
            <v>[Gl 384]</v>
          </cell>
        </row>
        <row r="2946">
          <cell r="H2946" t="str">
            <v>[Gl 386]</v>
          </cell>
        </row>
        <row r="2947">
          <cell r="H2947" t="str">
            <v>[Gl 388]</v>
          </cell>
        </row>
        <row r="2948">
          <cell r="H2948" t="str">
            <v>[Gl 390]</v>
          </cell>
        </row>
        <row r="2949">
          <cell r="H2949" t="str">
            <v>[Gl 397]</v>
          </cell>
        </row>
        <row r="2950">
          <cell r="H2950" t="str">
            <v>[Gl 468]</v>
          </cell>
        </row>
        <row r="2951">
          <cell r="H2951" t="str">
            <v>[Gl 478]</v>
          </cell>
        </row>
        <row r="2952">
          <cell r="H2952" t="str">
            <v>[Gl 501]</v>
          </cell>
        </row>
        <row r="2953">
          <cell r="H2953" t="str">
            <v>[Gl 502]</v>
          </cell>
        </row>
        <row r="2954">
          <cell r="H2954" t="str">
            <v>[Gl 504]</v>
          </cell>
        </row>
        <row r="2955">
          <cell r="H2955" t="str">
            <v>[Gl 511]</v>
          </cell>
        </row>
        <row r="2956">
          <cell r="H2956" t="str">
            <v>[Gl 514]</v>
          </cell>
        </row>
        <row r="2957">
          <cell r="H2957" t="str">
            <v>[Gl 530]</v>
          </cell>
        </row>
        <row r="2958">
          <cell r="H2958" t="str">
            <v>[Gl 601]</v>
          </cell>
        </row>
        <row r="2959">
          <cell r="H2959" t="str">
            <v>[Gl 602]</v>
          </cell>
        </row>
        <row r="2960">
          <cell r="H2960" t="str">
            <v>[Gl 603]</v>
          </cell>
        </row>
        <row r="2961">
          <cell r="H2961" t="str">
            <v>[Gl 604]</v>
          </cell>
        </row>
        <row r="2962">
          <cell r="H2962" t="str">
            <v>[Gl 605]</v>
          </cell>
        </row>
        <row r="2963">
          <cell r="H2963" t="str">
            <v>[Gl 606]</v>
          </cell>
        </row>
        <row r="2964">
          <cell r="H2964" t="str">
            <v>[Gl 608]</v>
          </cell>
        </row>
        <row r="2965">
          <cell r="H2965" t="str">
            <v>[Gl 610]</v>
          </cell>
        </row>
        <row r="2966">
          <cell r="H2966" t="str">
            <v>[Gl 612]</v>
          </cell>
        </row>
        <row r="2967">
          <cell r="H2967" t="str">
            <v>[Gl 614]</v>
          </cell>
        </row>
        <row r="2968">
          <cell r="H2968" t="str">
            <v>[Gl 616]</v>
          </cell>
        </row>
        <row r="2969">
          <cell r="H2969" t="str">
            <v>[Gl 631]</v>
          </cell>
        </row>
        <row r="2970">
          <cell r="H2970" t="str">
            <v>[Gl 632]</v>
          </cell>
        </row>
        <row r="2971">
          <cell r="H2971" t="str">
            <v>[Gl 633]</v>
          </cell>
        </row>
        <row r="2972">
          <cell r="H2972" t="str">
            <v>[Gl 634]</v>
          </cell>
        </row>
        <row r="2973">
          <cell r="H2973" t="str">
            <v>[Gl 636]</v>
          </cell>
        </row>
        <row r="2974">
          <cell r="H2974" t="str">
            <v>[Gl 644]</v>
          </cell>
        </row>
        <row r="2975">
          <cell r="H2975" t="str">
            <v>[Gl 646]</v>
          </cell>
        </row>
        <row r="2976">
          <cell r="H2976" t="str">
            <v>[Gl 648]</v>
          </cell>
        </row>
        <row r="2977">
          <cell r="H2977" t="str">
            <v>[Gl 701]</v>
          </cell>
        </row>
        <row r="2978">
          <cell r="H2978" t="str">
            <v>[Gl 702]</v>
          </cell>
        </row>
        <row r="2979">
          <cell r="H2979" t="str">
            <v>[Gl 704]</v>
          </cell>
        </row>
        <row r="2980">
          <cell r="H2980" t="str">
            <v>[Gl 706]</v>
          </cell>
        </row>
        <row r="2981">
          <cell r="H2981" t="str">
            <v>[Gl 711]</v>
          </cell>
        </row>
        <row r="2982">
          <cell r="H2982" t="str">
            <v>[Gl 712]</v>
          </cell>
        </row>
        <row r="2983">
          <cell r="H2983" t="str">
            <v>[Gl 714]</v>
          </cell>
        </row>
        <row r="2984">
          <cell r="H2984" t="str">
            <v>[Gl 716]</v>
          </cell>
        </row>
        <row r="2985">
          <cell r="H2985" t="str">
            <v>[Gl 721]</v>
          </cell>
        </row>
        <row r="2986">
          <cell r="H2986" t="str">
            <v>[Gl 726]</v>
          </cell>
        </row>
        <row r="2987">
          <cell r="H2987" t="str">
            <v>[Gl 742]</v>
          </cell>
        </row>
        <row r="2988">
          <cell r="H2988" t="str">
            <v>[Gl 901]</v>
          </cell>
        </row>
        <row r="2989">
          <cell r="H2989" t="str">
            <v>[Gl 902]</v>
          </cell>
        </row>
        <row r="2990">
          <cell r="H2990" t="str">
            <v>[Gl 904]</v>
          </cell>
        </row>
        <row r="2991">
          <cell r="H2991" t="str">
            <v>[Gl 906]</v>
          </cell>
        </row>
        <row r="2992">
          <cell r="H2992" t="str">
            <v>[Gl Kr209]</v>
          </cell>
        </row>
        <row r="2993">
          <cell r="H2993" t="str">
            <v>[Gl SW644]</v>
          </cell>
        </row>
        <row r="2994">
          <cell r="H2994" t="str">
            <v>[Gl W239]</v>
          </cell>
        </row>
        <row r="2995">
          <cell r="H2995" t="str">
            <v>[Gl 01M]</v>
          </cell>
        </row>
        <row r="2996">
          <cell r="H2996" t="str">
            <v>[Gl 02M]</v>
          </cell>
        </row>
        <row r="2997">
          <cell r="H2997" t="str">
            <v>[Gl 03M]</v>
          </cell>
        </row>
        <row r="2998">
          <cell r="H2998" t="str">
            <v>[Gl 367-1]</v>
          </cell>
        </row>
        <row r="2999">
          <cell r="H2999" t="str">
            <v>[Gl 368]</v>
          </cell>
        </row>
        <row r="3000">
          <cell r="H3000" t="str">
            <v>[Gl 370]</v>
          </cell>
        </row>
        <row r="3001">
          <cell r="H3001" t="str">
            <v>[Gl 372]</v>
          </cell>
        </row>
        <row r="3002">
          <cell r="H3002" t="str">
            <v>[Gl 374]</v>
          </cell>
        </row>
        <row r="3003">
          <cell r="H3003" t="str">
            <v>[Gl 376]</v>
          </cell>
        </row>
        <row r="3004">
          <cell r="H3004" t="str">
            <v>[Gl 397-1]</v>
          </cell>
        </row>
        <row r="3005">
          <cell r="H3005" t="str">
            <v>[Gl 622]</v>
          </cell>
        </row>
        <row r="3006">
          <cell r="H3006" t="str">
            <v>[Gl 624]</v>
          </cell>
        </row>
        <row r="3007">
          <cell r="H3007" t="str">
            <v>[Gl 626]</v>
          </cell>
        </row>
        <row r="3008">
          <cell r="H3008" t="str">
            <v>[Gl 628]</v>
          </cell>
        </row>
        <row r="3009">
          <cell r="H3009" t="str">
            <v>[Gl 650]</v>
          </cell>
        </row>
        <row r="3010">
          <cell r="H3010" t="str">
            <v>[Gl 652]</v>
          </cell>
        </row>
        <row r="3011">
          <cell r="H3011" t="str">
            <v>[Gl 877]</v>
          </cell>
        </row>
        <row r="3012">
          <cell r="H3012" t="str">
            <v>[Gl 899]</v>
          </cell>
        </row>
        <row r="3013">
          <cell r="H3013" t="str">
            <v>[Bl a11]</v>
          </cell>
        </row>
        <row r="3014">
          <cell r="H3014" t="str">
            <v>[Bl a12]</v>
          </cell>
        </row>
        <row r="3015">
          <cell r="H3015" t="str">
            <v>[Bl a21]</v>
          </cell>
        </row>
        <row r="3016">
          <cell r="H3016" t="str">
            <v>[Bl a22]</v>
          </cell>
        </row>
        <row r="3017">
          <cell r="H3017" t="str">
            <v>[Bl r11]</v>
          </cell>
        </row>
        <row r="3018">
          <cell r="H3018" t="str">
            <v>[Bl r12]</v>
          </cell>
        </row>
        <row r="3019">
          <cell r="H3019" t="str">
            <v>[Bl r21]</v>
          </cell>
        </row>
        <row r="3020">
          <cell r="H3020" t="str">
            <v>[Bl r22]</v>
          </cell>
        </row>
        <row r="3021">
          <cell r="H3021" t="str">
            <v>[Bl z11/Bm]</v>
          </cell>
        </row>
        <row r="3022">
          <cell r="H3022" t="str">
            <v>[Bl z12/Bm]</v>
          </cell>
        </row>
        <row r="3023">
          <cell r="H3023" t="str">
            <v>[km 163.427]</v>
          </cell>
        </row>
        <row r="3024">
          <cell r="H3024" t="str">
            <v>[Ers A]</v>
          </cell>
        </row>
        <row r="3025">
          <cell r="H3025" t="str">
            <v>[Ers Aa12]</v>
          </cell>
        </row>
        <row r="3026">
          <cell r="H3026" t="str">
            <v>[Ers Ar12]</v>
          </cell>
        </row>
        <row r="3027">
          <cell r="H3027" t="str">
            <v>[Ers B]</v>
          </cell>
        </row>
        <row r="3028">
          <cell r="H3028" t="str">
            <v>[Ers Ba11]</v>
          </cell>
        </row>
        <row r="3029">
          <cell r="H3029" t="str">
            <v>[Ers Br11]</v>
          </cell>
        </row>
        <row r="3030">
          <cell r="H3030" t="str">
            <v>[Ers E301]</v>
          </cell>
        </row>
        <row r="3031">
          <cell r="H3031" t="str">
            <v>[Ers E302]</v>
          </cell>
        </row>
        <row r="3032">
          <cell r="H3032" t="str">
            <v>[Ers E351]</v>
          </cell>
        </row>
        <row r="3033">
          <cell r="H3033" t="str">
            <v>[Ers E352]</v>
          </cell>
        </row>
        <row r="3034">
          <cell r="H3034" t="str">
            <v>[Ers E353]</v>
          </cell>
        </row>
        <row r="3035">
          <cell r="H3035" t="str">
            <v>[Ers E354]</v>
          </cell>
        </row>
        <row r="3036">
          <cell r="H3036" t="str">
            <v>[Ers E355]</v>
          </cell>
        </row>
        <row r="3037">
          <cell r="H3037" t="str">
            <v>[Ers E356]</v>
          </cell>
        </row>
        <row r="3038">
          <cell r="H3038" t="str">
            <v>[Ers E357]</v>
          </cell>
        </row>
        <row r="3039">
          <cell r="H3039" t="str">
            <v>[Ers E358]</v>
          </cell>
        </row>
        <row r="3040">
          <cell r="H3040" t="str">
            <v>[Ers E359]</v>
          </cell>
        </row>
        <row r="3041">
          <cell r="H3041" t="str">
            <v>[Ers E360]</v>
          </cell>
        </row>
        <row r="3042">
          <cell r="H3042" t="str">
            <v>[Ers E361]</v>
          </cell>
        </row>
        <row r="3043">
          <cell r="H3043" t="str">
            <v>[Ers E362]</v>
          </cell>
        </row>
        <row r="3044">
          <cell r="H3044" t="str">
            <v>[Ers E364]</v>
          </cell>
        </row>
        <row r="3045">
          <cell r="H3045" t="str">
            <v>[Ers E366]</v>
          </cell>
        </row>
        <row r="3046">
          <cell r="H3046" t="str">
            <v>[Ers E397]</v>
          </cell>
        </row>
        <row r="3047">
          <cell r="H3047" t="str">
            <v>[Ers E899]</v>
          </cell>
        </row>
        <row r="3048">
          <cell r="H3048" t="str">
            <v>[Ers F601]</v>
          </cell>
        </row>
        <row r="3049">
          <cell r="H3049" t="str">
            <v>[Ers F603]</v>
          </cell>
        </row>
        <row r="3050">
          <cell r="H3050" t="str">
            <v>[Ers F605]</v>
          </cell>
        </row>
        <row r="3051">
          <cell r="H3051" t="str">
            <v>[Ers F610]</v>
          </cell>
        </row>
        <row r="3052">
          <cell r="H3052" t="str">
            <v>[Ers F631]</v>
          </cell>
        </row>
        <row r="3053">
          <cell r="H3053" t="str">
            <v>[Ers F632]</v>
          </cell>
        </row>
        <row r="3054">
          <cell r="H3054" t="str">
            <v>[Ers F634]</v>
          </cell>
        </row>
        <row r="3055">
          <cell r="H3055" t="str">
            <v>[Ers F636]</v>
          </cell>
        </row>
        <row r="3056">
          <cell r="H3056" t="str">
            <v>[Ers F644]</v>
          </cell>
        </row>
        <row r="3057">
          <cell r="H3057" t="str">
            <v>[Ers F646]</v>
          </cell>
        </row>
        <row r="3058">
          <cell r="H3058" t="str">
            <v>[Ers F648]</v>
          </cell>
        </row>
        <row r="3059">
          <cell r="H3059" t="str">
            <v>[Ers H301]</v>
          </cell>
        </row>
        <row r="3060">
          <cell r="H3060" t="str">
            <v>[Ers H302]</v>
          </cell>
        </row>
        <row r="3061">
          <cell r="H3061" t="str">
            <v>[Ers H351]</v>
          </cell>
        </row>
        <row r="3062">
          <cell r="H3062" t="str">
            <v>[Ers H352]</v>
          </cell>
        </row>
        <row r="3063">
          <cell r="H3063" t="str">
            <v>[Ers H353]</v>
          </cell>
        </row>
        <row r="3064">
          <cell r="H3064" t="str">
            <v>[Ers H354]</v>
          </cell>
        </row>
        <row r="3065">
          <cell r="H3065" t="str">
            <v>[Ers H355]</v>
          </cell>
        </row>
        <row r="3066">
          <cell r="H3066" t="str">
            <v>[Ers H356]</v>
          </cell>
        </row>
        <row r="3067">
          <cell r="H3067" t="str">
            <v>[Ers H357]</v>
          </cell>
        </row>
        <row r="3068">
          <cell r="H3068" t="str">
            <v>[Ers H358]</v>
          </cell>
        </row>
        <row r="3069">
          <cell r="H3069" t="str">
            <v>[Ers H359]</v>
          </cell>
        </row>
        <row r="3070">
          <cell r="H3070" t="str">
            <v>[Ers H360]</v>
          </cell>
        </row>
        <row r="3071">
          <cell r="H3071" t="str">
            <v>[Ers H361]</v>
          </cell>
        </row>
        <row r="3072">
          <cell r="H3072" t="str">
            <v>[Ers H362]</v>
          </cell>
        </row>
        <row r="3073">
          <cell r="H3073" t="str">
            <v>[Ers H364]</v>
          </cell>
        </row>
        <row r="3074">
          <cell r="H3074" t="str">
            <v>[Ers H366]</v>
          </cell>
        </row>
        <row r="3075">
          <cell r="H3075" t="str">
            <v>[Ers H367]</v>
          </cell>
        </row>
        <row r="3076">
          <cell r="H3076" t="str">
            <v>[Ers H380]</v>
          </cell>
        </row>
        <row r="3077">
          <cell r="H3077" t="str">
            <v>[Ers H382]</v>
          </cell>
        </row>
        <row r="3078">
          <cell r="H3078" t="str">
            <v>[Ers H384]</v>
          </cell>
        </row>
        <row r="3079">
          <cell r="H3079" t="str">
            <v>[Ers H386]</v>
          </cell>
        </row>
        <row r="3080">
          <cell r="H3080" t="str">
            <v>[Ers H388]</v>
          </cell>
        </row>
        <row r="3081">
          <cell r="H3081" t="str">
            <v>[Ers H390]</v>
          </cell>
        </row>
        <row r="3082">
          <cell r="H3082" t="str">
            <v>[Ers H742]</v>
          </cell>
        </row>
        <row r="3083">
          <cell r="H3083" t="str">
            <v>[Ers L601]</v>
          </cell>
        </row>
        <row r="3084">
          <cell r="H3084" t="str">
            <v>[Ers L602]</v>
          </cell>
        </row>
        <row r="3085">
          <cell r="H3085" t="str">
            <v>[Ers L603]</v>
          </cell>
        </row>
        <row r="3086">
          <cell r="H3086" t="str">
            <v>[Ers L604]</v>
          </cell>
        </row>
        <row r="3087">
          <cell r="H3087" t="str">
            <v>[Ers L606]</v>
          </cell>
        </row>
        <row r="3088">
          <cell r="H3088" t="str">
            <v>[Ers L608]</v>
          </cell>
        </row>
        <row r="3089">
          <cell r="H3089" t="str">
            <v>[Ers L610]</v>
          </cell>
        </row>
        <row r="3090">
          <cell r="H3090" t="str">
            <v>[Ers M711]</v>
          </cell>
        </row>
        <row r="3091">
          <cell r="H3091" t="str">
            <v>[Ers M712]</v>
          </cell>
        </row>
        <row r="3092">
          <cell r="H3092" t="str">
            <v>[Ers M714]</v>
          </cell>
        </row>
        <row r="3093">
          <cell r="H3093" t="str">
            <v>[Ers M716]</v>
          </cell>
        </row>
        <row r="3094">
          <cell r="H3094" t="str">
            <v>[Ers R711]</v>
          </cell>
        </row>
        <row r="3095">
          <cell r="H3095" t="str">
            <v>[Ers R712]</v>
          </cell>
        </row>
        <row r="3096">
          <cell r="H3096" t="str">
            <v>[Ers R714]</v>
          </cell>
        </row>
        <row r="3097">
          <cell r="H3097" t="str">
            <v>[Ers R716]</v>
          </cell>
        </row>
        <row r="3098">
          <cell r="H3098" t="str">
            <v>[Ers R742]</v>
          </cell>
        </row>
        <row r="3099">
          <cell r="H3099" t="str">
            <v>[Ers Sch602R]</v>
          </cell>
        </row>
        <row r="3100">
          <cell r="H3100" t="str">
            <v>[Ers Sch604R]</v>
          </cell>
        </row>
        <row r="3101">
          <cell r="H3101" t="str">
            <v>[Ers Sch606R]</v>
          </cell>
        </row>
        <row r="3102">
          <cell r="H3102" t="str">
            <v>[Ers Sch608]</v>
          </cell>
        </row>
        <row r="3103">
          <cell r="H3103" t="str">
            <v>[Ers Sch612R]</v>
          </cell>
        </row>
        <row r="3104">
          <cell r="H3104" t="str">
            <v>[Ers Sch614H]</v>
          </cell>
        </row>
        <row r="3105">
          <cell r="H3105" t="str">
            <v>[Ers Sch614R]</v>
          </cell>
        </row>
        <row r="3106">
          <cell r="H3106" t="str">
            <v>[Ers Sch616R]</v>
          </cell>
        </row>
        <row r="3107">
          <cell r="H3107" t="str">
            <v>[Ers Sch633]</v>
          </cell>
        </row>
        <row r="3108">
          <cell r="H3108" t="str">
            <v>[Ers W]</v>
          </cell>
        </row>
        <row r="3109">
          <cell r="H3109" t="str">
            <v>[Ers X]</v>
          </cell>
        </row>
        <row r="3110">
          <cell r="H3110" t="str">
            <v>[Ers Y]</v>
          </cell>
        </row>
        <row r="3111">
          <cell r="H3111" t="str">
            <v>[Ers Ya22]</v>
          </cell>
        </row>
        <row r="3112">
          <cell r="H3112" t="str">
            <v>[Ers Yr22]</v>
          </cell>
        </row>
        <row r="3113">
          <cell r="H3113" t="str">
            <v>[Ers Z]</v>
          </cell>
        </row>
        <row r="3114">
          <cell r="H3114" t="str">
            <v>[Ers Za21]</v>
          </cell>
        </row>
        <row r="3115">
          <cell r="H3115" t="str">
            <v>[Ers Zr21]</v>
          </cell>
        </row>
        <row r="3116">
          <cell r="H3116" t="str">
            <v>[FA 701]</v>
          </cell>
        </row>
        <row r="3117">
          <cell r="H3117" t="str">
            <v>[FA 702]</v>
          </cell>
        </row>
        <row r="3118">
          <cell r="H3118" t="str">
            <v>[FA 711]</v>
          </cell>
        </row>
        <row r="3119">
          <cell r="H3119" t="str">
            <v>[FA 712]</v>
          </cell>
        </row>
        <row r="3120">
          <cell r="H3120" t="str">
            <v>[FA 714]</v>
          </cell>
        </row>
        <row r="3121">
          <cell r="H3121" t="str">
            <v>[FA 803]</v>
          </cell>
        </row>
        <row r="3122">
          <cell r="H3122" t="str">
            <v>[FA H367]</v>
          </cell>
        </row>
        <row r="3123">
          <cell r="H3123" t="str">
            <v>[FA Sch633]</v>
          </cell>
        </row>
        <row r="3124">
          <cell r="H3124" t="str">
            <v>[GA L601]</v>
          </cell>
        </row>
        <row r="3125">
          <cell r="H3125" t="str">
            <v>[GA L602]</v>
          </cell>
        </row>
        <row r="3126">
          <cell r="H3126" t="str">
            <v>[GA L603]</v>
          </cell>
        </row>
        <row r="3127">
          <cell r="H3127" t="str">
            <v>[GA L604]</v>
          </cell>
        </row>
        <row r="3128">
          <cell r="H3128" t="str">
            <v>[GA L606]</v>
          </cell>
        </row>
        <row r="3129">
          <cell r="H3129" t="str">
            <v>[GA L608]</v>
          </cell>
        </row>
        <row r="3130">
          <cell r="H3130" t="str">
            <v>[GA L610]</v>
          </cell>
        </row>
        <row r="3131">
          <cell r="H3131" t="str">
            <v>[GA R716]</v>
          </cell>
        </row>
        <row r="3132">
          <cell r="H3132" t="str">
            <v>[GA Sch612R]</v>
          </cell>
        </row>
        <row r="3133">
          <cell r="H3133" t="str">
            <v>[GVA r716]</v>
          </cell>
        </row>
        <row r="3134">
          <cell r="H3134" t="str">
            <v>[XTR a11]</v>
          </cell>
        </row>
        <row r="3135">
          <cell r="H3135" t="str">
            <v>[XTR a12]</v>
          </cell>
        </row>
        <row r="3136">
          <cell r="H3136" t="str">
            <v>[XTR r11]</v>
          </cell>
        </row>
        <row r="3137">
          <cell r="H3137" t="str">
            <v>[XTR r12]</v>
          </cell>
        </row>
        <row r="3138">
          <cell r="H3138" t="str">
            <v>[XTR r21]</v>
          </cell>
        </row>
        <row r="3139">
          <cell r="H3139" t="str">
            <v>[XTR r22]</v>
          </cell>
        </row>
        <row r="3140">
          <cell r="H3140" t="str">
            <v>[1]</v>
          </cell>
        </row>
        <row r="3141">
          <cell r="H3141" t="str">
            <v>[1/4]</v>
          </cell>
        </row>
        <row r="3142">
          <cell r="H3142" t="str">
            <v>[1/6]</v>
          </cell>
        </row>
        <row r="3143">
          <cell r="H3143" t="str">
            <v>[10/13]</v>
          </cell>
        </row>
        <row r="3144">
          <cell r="H3144" t="str">
            <v>[101]</v>
          </cell>
        </row>
        <row r="3145">
          <cell r="H3145" t="str">
            <v>[101^^3]</v>
          </cell>
        </row>
        <row r="3146">
          <cell r="H3146" t="str">
            <v>[102/105]</v>
          </cell>
        </row>
        <row r="3147">
          <cell r="H3147" t="str">
            <v>[102^^3]</v>
          </cell>
        </row>
        <row r="3148">
          <cell r="H3148" t="str">
            <v>[103]</v>
          </cell>
        </row>
        <row r="3149">
          <cell r="H3149" t="str">
            <v>[103/108]</v>
          </cell>
        </row>
        <row r="3150">
          <cell r="H3150" t="str">
            <v>[104^^3]</v>
          </cell>
        </row>
        <row r="3151">
          <cell r="H3151" t="str">
            <v>[105/111]</v>
          </cell>
        </row>
        <row r="3152">
          <cell r="H3152" t="str">
            <v>[108/111]</v>
          </cell>
        </row>
        <row r="3153">
          <cell r="H3153" t="str">
            <v>[109]</v>
          </cell>
        </row>
        <row r="3154">
          <cell r="H3154" t="str">
            <v>[11]</v>
          </cell>
        </row>
        <row r="3155">
          <cell r="H3155" t="str">
            <v>[111/115]</v>
          </cell>
        </row>
        <row r="3156">
          <cell r="H3156" t="str">
            <v>[112/133]</v>
          </cell>
        </row>
        <row r="3157">
          <cell r="H3157" t="str">
            <v>[113/119]</v>
          </cell>
        </row>
        <row r="3158">
          <cell r="H3158" t="str">
            <v>[113/134]</v>
          </cell>
        </row>
        <row r="3159">
          <cell r="H3159" t="str">
            <v>[116]</v>
          </cell>
        </row>
        <row r="3160">
          <cell r="H3160" t="str">
            <v>[117]</v>
          </cell>
        </row>
        <row r="3161">
          <cell r="H3161" t="str">
            <v>[118]</v>
          </cell>
        </row>
        <row r="3162">
          <cell r="H3162" t="str">
            <v>[119]</v>
          </cell>
        </row>
        <row r="3163">
          <cell r="H3163" t="str">
            <v>[12]</v>
          </cell>
        </row>
        <row r="3164">
          <cell r="H3164" t="str">
            <v>[13]</v>
          </cell>
        </row>
        <row r="3165">
          <cell r="H3165" t="str">
            <v>[132]</v>
          </cell>
        </row>
        <row r="3166">
          <cell r="H3166" t="str">
            <v>[134]</v>
          </cell>
        </row>
        <row r="3167">
          <cell r="H3167" t="str">
            <v>[135]</v>
          </cell>
        </row>
        <row r="3168">
          <cell r="H3168" t="str">
            <v>[14]</v>
          </cell>
        </row>
        <row r="3169">
          <cell r="H3169" t="str">
            <v>[141]</v>
          </cell>
        </row>
        <row r="3170">
          <cell r="H3170" t="str">
            <v>[142]</v>
          </cell>
        </row>
        <row r="3171">
          <cell r="H3171" t="str">
            <v>[143]</v>
          </cell>
        </row>
        <row r="3172">
          <cell r="H3172" t="str">
            <v>[144/145]</v>
          </cell>
        </row>
        <row r="3173">
          <cell r="H3173" t="str">
            <v>[15]</v>
          </cell>
        </row>
        <row r="3174">
          <cell r="H3174" t="str">
            <v>[16]</v>
          </cell>
        </row>
        <row r="3175">
          <cell r="H3175" t="str">
            <v>[1M]</v>
          </cell>
        </row>
        <row r="3176">
          <cell r="H3176" t="str">
            <v>[2]</v>
          </cell>
        </row>
        <row r="3177">
          <cell r="H3177" t="str">
            <v>[201]</v>
          </cell>
        </row>
        <row r="3178">
          <cell r="H3178" t="str">
            <v>[201^^3]</v>
          </cell>
        </row>
        <row r="3179">
          <cell r="H3179" t="str">
            <v>[202/203]</v>
          </cell>
        </row>
        <row r="3180">
          <cell r="H3180" t="str">
            <v>[202/209]</v>
          </cell>
        </row>
        <row r="3181">
          <cell r="H3181" t="str">
            <v>[202^^1]</v>
          </cell>
        </row>
        <row r="3182">
          <cell r="H3182" t="str">
            <v>[202^^3]</v>
          </cell>
        </row>
        <row r="3183">
          <cell r="H3183" t="str">
            <v>[204]</v>
          </cell>
        </row>
        <row r="3184">
          <cell r="H3184" t="str">
            <v>[204/207]</v>
          </cell>
        </row>
        <row r="3185">
          <cell r="H3185" t="str">
            <v>[204^^3]</v>
          </cell>
        </row>
        <row r="3186">
          <cell r="H3186" t="str">
            <v>[205/206]</v>
          </cell>
        </row>
        <row r="3187">
          <cell r="H3187" t="str">
            <v>[205/209]</v>
          </cell>
        </row>
        <row r="3188">
          <cell r="H3188" t="str">
            <v>[205^^1]</v>
          </cell>
        </row>
        <row r="3189">
          <cell r="H3189" t="str">
            <v>[207]</v>
          </cell>
        </row>
        <row r="3190">
          <cell r="H3190" t="str">
            <v>[207/208]</v>
          </cell>
        </row>
        <row r="3191">
          <cell r="H3191" t="str">
            <v>[209^^1]</v>
          </cell>
        </row>
        <row r="3192">
          <cell r="H3192" t="str">
            <v>[209^^2]</v>
          </cell>
        </row>
        <row r="3193">
          <cell r="H3193" t="str">
            <v>[211^^3]</v>
          </cell>
        </row>
        <row r="3194">
          <cell r="H3194" t="str">
            <v>[213]</v>
          </cell>
        </row>
        <row r="3195">
          <cell r="H3195" t="str">
            <v>[214]</v>
          </cell>
        </row>
        <row r="3196">
          <cell r="H3196" t="str">
            <v>[216]</v>
          </cell>
        </row>
        <row r="3197">
          <cell r="H3197" t="str">
            <v>[22/21]</v>
          </cell>
        </row>
        <row r="3198">
          <cell r="H3198" t="str">
            <v>[221]</v>
          </cell>
        </row>
        <row r="3199">
          <cell r="H3199" t="str">
            <v>[222/224]</v>
          </cell>
        </row>
        <row r="3200">
          <cell r="H3200" t="str">
            <v>[223/224]</v>
          </cell>
        </row>
        <row r="3201">
          <cell r="H3201" t="str">
            <v>[224]</v>
          </cell>
        </row>
        <row r="3202">
          <cell r="H3202" t="str">
            <v>[23]</v>
          </cell>
        </row>
        <row r="3203">
          <cell r="H3203" t="str">
            <v>[23/26]</v>
          </cell>
        </row>
        <row r="3204">
          <cell r="H3204" t="str">
            <v>[231]</v>
          </cell>
        </row>
        <row r="3205">
          <cell r="H3205" t="str">
            <v>[232]</v>
          </cell>
        </row>
        <row r="3206">
          <cell r="H3206" t="str">
            <v>[233]</v>
          </cell>
        </row>
        <row r="3207">
          <cell r="H3207" t="str">
            <v>[234]</v>
          </cell>
        </row>
        <row r="3208">
          <cell r="H3208" t="str">
            <v>[239]</v>
          </cell>
        </row>
        <row r="3209">
          <cell r="H3209" t="str">
            <v>[241]</v>
          </cell>
        </row>
        <row r="3210">
          <cell r="H3210" t="str">
            <v>[241/244]</v>
          </cell>
        </row>
        <row r="3211">
          <cell r="H3211" t="str">
            <v>[242/243]</v>
          </cell>
        </row>
        <row r="3212">
          <cell r="H3212" t="str">
            <v>[243]</v>
          </cell>
        </row>
        <row r="3213">
          <cell r="H3213" t="str">
            <v>[244]</v>
          </cell>
        </row>
        <row r="3214">
          <cell r="H3214" t="str">
            <v>[251]</v>
          </cell>
        </row>
        <row r="3215">
          <cell r="H3215" t="str">
            <v>[252]</v>
          </cell>
        </row>
        <row r="3216">
          <cell r="H3216" t="str">
            <v>[253]</v>
          </cell>
        </row>
        <row r="3217">
          <cell r="H3217" t="str">
            <v>[253^^3]</v>
          </cell>
        </row>
        <row r="3218">
          <cell r="H3218" t="str">
            <v>[254]</v>
          </cell>
        </row>
        <row r="3219">
          <cell r="H3219" t="str">
            <v>[255^^3]</v>
          </cell>
        </row>
        <row r="3220">
          <cell r="H3220" t="str">
            <v>[259^^3]</v>
          </cell>
        </row>
        <row r="3221">
          <cell r="H3221" t="str">
            <v>[26/27]</v>
          </cell>
        </row>
        <row r="3222">
          <cell r="H3222" t="str">
            <v>[260^^3]</v>
          </cell>
        </row>
        <row r="3223">
          <cell r="H3223" t="str">
            <v>[27]</v>
          </cell>
        </row>
        <row r="3224">
          <cell r="H3224" t="str">
            <v>[27/28]</v>
          </cell>
        </row>
        <row r="3225">
          <cell r="H3225" t="str">
            <v>[28]</v>
          </cell>
        </row>
        <row r="3226">
          <cell r="H3226" t="str">
            <v>[29]</v>
          </cell>
        </row>
        <row r="3227">
          <cell r="H3227" t="str">
            <v>[2M]</v>
          </cell>
        </row>
        <row r="3228">
          <cell r="H3228" t="str">
            <v>[301^^3]</v>
          </cell>
        </row>
        <row r="3229">
          <cell r="H3229" t="str">
            <v>[302^^3]</v>
          </cell>
        </row>
        <row r="3230">
          <cell r="H3230" t="str">
            <v>[31]</v>
          </cell>
        </row>
        <row r="3231">
          <cell r="H3231" t="str">
            <v>[31/33]</v>
          </cell>
        </row>
        <row r="3232">
          <cell r="H3232" t="str">
            <v>[311^^3]</v>
          </cell>
        </row>
        <row r="3233">
          <cell r="H3233" t="str">
            <v>[312^^3]</v>
          </cell>
        </row>
        <row r="3234">
          <cell r="H3234" t="str">
            <v>[32/33]</v>
          </cell>
        </row>
        <row r="3235">
          <cell r="H3235" t="str">
            <v>[32/41]</v>
          </cell>
        </row>
        <row r="3236">
          <cell r="H3236" t="str">
            <v>[34]</v>
          </cell>
        </row>
        <row r="3237">
          <cell r="H3237" t="str">
            <v>[35/43]</v>
          </cell>
        </row>
        <row r="3238">
          <cell r="H3238" t="str">
            <v>[351^^3]</v>
          </cell>
        </row>
        <row r="3239">
          <cell r="H3239" t="str">
            <v>[352^^3]</v>
          </cell>
        </row>
        <row r="3240">
          <cell r="H3240" t="str">
            <v>[353^^3]</v>
          </cell>
        </row>
        <row r="3241">
          <cell r="H3241" t="str">
            <v>[354^^3]</v>
          </cell>
        </row>
        <row r="3242">
          <cell r="H3242" t="str">
            <v>[355^^3]</v>
          </cell>
        </row>
        <row r="3243">
          <cell r="H3243" t="str">
            <v>[356^^3]</v>
          </cell>
        </row>
        <row r="3244">
          <cell r="H3244" t="str">
            <v>[357^^3]</v>
          </cell>
        </row>
        <row r="3245">
          <cell r="H3245" t="str">
            <v>[358^^3]</v>
          </cell>
        </row>
        <row r="3246">
          <cell r="H3246" t="str">
            <v>[359^^3]</v>
          </cell>
        </row>
        <row r="3247">
          <cell r="H3247" t="str">
            <v>[36/37]</v>
          </cell>
        </row>
        <row r="3248">
          <cell r="H3248" t="str">
            <v>[360^^3]</v>
          </cell>
        </row>
        <row r="3249">
          <cell r="H3249" t="str">
            <v>[361^^3]</v>
          </cell>
        </row>
        <row r="3250">
          <cell r="H3250" t="str">
            <v>[362^^3]</v>
          </cell>
        </row>
        <row r="3251">
          <cell r="H3251" t="str">
            <v>[364^^3]</v>
          </cell>
        </row>
        <row r="3252">
          <cell r="H3252" t="str">
            <v>[366^^3]</v>
          </cell>
        </row>
        <row r="3253">
          <cell r="H3253" t="str">
            <v>[367^^3]</v>
          </cell>
        </row>
        <row r="3254">
          <cell r="H3254" t="str">
            <v>[37]</v>
          </cell>
        </row>
        <row r="3255">
          <cell r="H3255" t="str">
            <v>[380^^3]</v>
          </cell>
        </row>
        <row r="3256">
          <cell r="H3256" t="str">
            <v>[382^^3]</v>
          </cell>
        </row>
        <row r="3257">
          <cell r="H3257" t="str">
            <v>[384^^3]</v>
          </cell>
        </row>
        <row r="3258">
          <cell r="H3258" t="str">
            <v>[386^^3]</v>
          </cell>
        </row>
        <row r="3259">
          <cell r="H3259" t="str">
            <v>[388^^3]</v>
          </cell>
        </row>
        <row r="3260">
          <cell r="H3260" t="str">
            <v>[390^^3]</v>
          </cell>
        </row>
        <row r="3261">
          <cell r="H3261" t="str">
            <v>[397^^3]</v>
          </cell>
        </row>
        <row r="3262">
          <cell r="H3262" t="str">
            <v>[3M]</v>
          </cell>
        </row>
        <row r="3263">
          <cell r="H3263" t="str">
            <v>[41]</v>
          </cell>
        </row>
        <row r="3264">
          <cell r="H3264" t="str">
            <v>[42/43]</v>
          </cell>
        </row>
        <row r="3265">
          <cell r="H3265" t="str">
            <v>[44]</v>
          </cell>
        </row>
        <row r="3266">
          <cell r="H3266" t="str">
            <v>[44/45]</v>
          </cell>
        </row>
        <row r="3267">
          <cell r="H3267" t="str">
            <v>[45]</v>
          </cell>
        </row>
        <row r="3268">
          <cell r="H3268" t="str">
            <v>[46]</v>
          </cell>
        </row>
        <row r="3269">
          <cell r="H3269" t="str">
            <v>[46/47]</v>
          </cell>
        </row>
        <row r="3270">
          <cell r="H3270" t="str">
            <v>[468^^3]</v>
          </cell>
        </row>
        <row r="3271">
          <cell r="H3271" t="str">
            <v>[47]</v>
          </cell>
        </row>
        <row r="3272">
          <cell r="H3272" t="str">
            <v>[47/49]</v>
          </cell>
        </row>
        <row r="3273">
          <cell r="H3273" t="str">
            <v>[478^^3]</v>
          </cell>
        </row>
        <row r="3274">
          <cell r="H3274" t="str">
            <v>[49]</v>
          </cell>
        </row>
        <row r="3275">
          <cell r="H3275" t="str">
            <v>[5]</v>
          </cell>
        </row>
        <row r="3276">
          <cell r="H3276" t="str">
            <v>[50]</v>
          </cell>
        </row>
        <row r="3277">
          <cell r="H3277" t="str">
            <v>[501^^3]</v>
          </cell>
        </row>
        <row r="3278">
          <cell r="H3278" t="str">
            <v>[502^^3]</v>
          </cell>
        </row>
        <row r="3279">
          <cell r="H3279" t="str">
            <v>[504^^3]</v>
          </cell>
        </row>
        <row r="3280">
          <cell r="H3280" t="str">
            <v>[51]</v>
          </cell>
        </row>
        <row r="3281">
          <cell r="H3281" t="str">
            <v>[511^^3]</v>
          </cell>
        </row>
        <row r="3282">
          <cell r="H3282" t="str">
            <v>[514^^3]</v>
          </cell>
        </row>
        <row r="3283">
          <cell r="H3283" t="str">
            <v>[52]</v>
          </cell>
        </row>
        <row r="3284">
          <cell r="H3284" t="str">
            <v>[53]</v>
          </cell>
        </row>
        <row r="3285">
          <cell r="H3285" t="str">
            <v>[530^^3]</v>
          </cell>
        </row>
        <row r="3286">
          <cell r="H3286" t="str">
            <v>[54]</v>
          </cell>
        </row>
        <row r="3287">
          <cell r="H3287" t="str">
            <v>[55]</v>
          </cell>
        </row>
        <row r="3288">
          <cell r="H3288" t="str">
            <v>[55/58]</v>
          </cell>
        </row>
        <row r="3289">
          <cell r="H3289" t="str">
            <v>[56]</v>
          </cell>
        </row>
        <row r="3290">
          <cell r="H3290" t="str">
            <v>[59/61]</v>
          </cell>
        </row>
        <row r="3291">
          <cell r="H3291" t="str">
            <v>[6]</v>
          </cell>
        </row>
        <row r="3292">
          <cell r="H3292" t="str">
            <v>[60/61]</v>
          </cell>
        </row>
        <row r="3293">
          <cell r="H3293" t="str">
            <v>[601^^3]</v>
          </cell>
        </row>
        <row r="3294">
          <cell r="H3294" t="str">
            <v>[602^^3]</v>
          </cell>
        </row>
        <row r="3295">
          <cell r="H3295" t="str">
            <v>[603^^3]</v>
          </cell>
        </row>
        <row r="3296">
          <cell r="H3296" t="str">
            <v>[604^^3]</v>
          </cell>
        </row>
        <row r="3297">
          <cell r="H3297" t="str">
            <v>[605^^3]</v>
          </cell>
        </row>
        <row r="3298">
          <cell r="H3298" t="str">
            <v>[606^^3]</v>
          </cell>
        </row>
        <row r="3299">
          <cell r="H3299" t="str">
            <v>[608^^3]</v>
          </cell>
        </row>
        <row r="3300">
          <cell r="H3300" t="str">
            <v>[61/64]</v>
          </cell>
        </row>
        <row r="3301">
          <cell r="H3301" t="str">
            <v>[610^^3]</v>
          </cell>
        </row>
        <row r="3302">
          <cell r="H3302" t="str">
            <v>[612^^3]</v>
          </cell>
        </row>
        <row r="3303">
          <cell r="H3303" t="str">
            <v>[614^^3]</v>
          </cell>
        </row>
        <row r="3304">
          <cell r="H3304" t="str">
            <v>[616^^3]</v>
          </cell>
        </row>
        <row r="3305">
          <cell r="H3305" t="str">
            <v>[62/75]</v>
          </cell>
        </row>
        <row r="3306">
          <cell r="H3306" t="str">
            <v>[631^^3]</v>
          </cell>
        </row>
        <row r="3307">
          <cell r="H3307" t="str">
            <v>[632^^3]</v>
          </cell>
        </row>
        <row r="3308">
          <cell r="H3308" t="str">
            <v>[633^^3]</v>
          </cell>
        </row>
        <row r="3309">
          <cell r="H3309" t="str">
            <v>[634^^3]</v>
          </cell>
        </row>
        <row r="3310">
          <cell r="H3310" t="str">
            <v>[636^^3]</v>
          </cell>
        </row>
        <row r="3311">
          <cell r="H3311" t="str">
            <v>[64/77]</v>
          </cell>
        </row>
        <row r="3312">
          <cell r="H3312" t="str">
            <v>[646^^3]</v>
          </cell>
        </row>
        <row r="3313">
          <cell r="H3313" t="str">
            <v>[648^^3]</v>
          </cell>
        </row>
        <row r="3314">
          <cell r="H3314" t="str">
            <v>[65]</v>
          </cell>
        </row>
        <row r="3315">
          <cell r="H3315" t="str">
            <v>[66]</v>
          </cell>
        </row>
        <row r="3316">
          <cell r="H3316" t="str">
            <v>[67/68]</v>
          </cell>
        </row>
        <row r="3317">
          <cell r="H3317" t="str">
            <v>[69]</v>
          </cell>
        </row>
        <row r="3318">
          <cell r="H3318" t="str">
            <v>[7]</v>
          </cell>
        </row>
        <row r="3319">
          <cell r="H3319" t="str">
            <v>[701^^3]</v>
          </cell>
        </row>
        <row r="3320">
          <cell r="H3320" t="str">
            <v>[702^^3]</v>
          </cell>
        </row>
        <row r="3321">
          <cell r="H3321" t="str">
            <v>[704^^3]</v>
          </cell>
        </row>
        <row r="3322">
          <cell r="H3322" t="str">
            <v>[706^^3]</v>
          </cell>
        </row>
        <row r="3323">
          <cell r="H3323" t="str">
            <v>[71]</v>
          </cell>
        </row>
        <row r="3324">
          <cell r="H3324" t="str">
            <v>[71/73]</v>
          </cell>
        </row>
        <row r="3325">
          <cell r="H3325" t="str">
            <v>[72]</v>
          </cell>
        </row>
        <row r="3326">
          <cell r="H3326" t="str">
            <v>[76]</v>
          </cell>
        </row>
        <row r="3327">
          <cell r="H3327" t="str">
            <v>[76/77]</v>
          </cell>
        </row>
        <row r="3328">
          <cell r="H3328" t="str">
            <v>[8]</v>
          </cell>
        </row>
        <row r="3329">
          <cell r="H3329" t="str">
            <v>[801/803]</v>
          </cell>
        </row>
        <row r="3330">
          <cell r="H3330" t="str">
            <v>[86]</v>
          </cell>
        </row>
        <row r="3331">
          <cell r="H3331" t="str">
            <v>[87]</v>
          </cell>
        </row>
        <row r="3332">
          <cell r="H3332" t="str">
            <v>[88]</v>
          </cell>
        </row>
        <row r="3333">
          <cell r="H3333" t="str">
            <v>[9]</v>
          </cell>
        </row>
        <row r="3334">
          <cell r="H3334" t="str">
            <v>[a21]</v>
          </cell>
        </row>
        <row r="3335">
          <cell r="H3335" t="str">
            <v>[a22]</v>
          </cell>
        </row>
        <row r="3336">
          <cell r="H3336" t="str">
            <v>[z11]</v>
          </cell>
        </row>
        <row r="3337">
          <cell r="H3337" t="str">
            <v>[z12]</v>
          </cell>
        </row>
        <row r="3338">
          <cell r="H3338" t="str">
            <v>[A]</v>
          </cell>
        </row>
        <row r="3339">
          <cell r="H3339" t="str">
            <v>[Aa12]</v>
          </cell>
        </row>
        <row r="3340">
          <cell r="H3340" t="str">
            <v>[Ar12]</v>
          </cell>
        </row>
        <row r="3341">
          <cell r="H3341" t="str">
            <v>[B]</v>
          </cell>
        </row>
        <row r="3342">
          <cell r="H3342" t="str">
            <v>[Ba11]</v>
          </cell>
        </row>
        <row r="3343">
          <cell r="H3343" t="str">
            <v>[Br11]</v>
          </cell>
        </row>
        <row r="3344">
          <cell r="H3344" t="str">
            <v>[E301]</v>
          </cell>
        </row>
        <row r="3345">
          <cell r="H3345" t="str">
            <v>[E302]</v>
          </cell>
        </row>
        <row r="3346">
          <cell r="H3346" t="str">
            <v>[E351]</v>
          </cell>
        </row>
        <row r="3347">
          <cell r="H3347" t="str">
            <v>[E352]</v>
          </cell>
        </row>
        <row r="3348">
          <cell r="H3348" t="str">
            <v>[E353]</v>
          </cell>
        </row>
        <row r="3349">
          <cell r="H3349" t="str">
            <v>[E354]</v>
          </cell>
        </row>
        <row r="3350">
          <cell r="H3350" t="str">
            <v>[E355]</v>
          </cell>
        </row>
        <row r="3351">
          <cell r="H3351" t="str">
            <v>[E356]</v>
          </cell>
        </row>
        <row r="3352">
          <cell r="H3352" t="str">
            <v>[E357]</v>
          </cell>
        </row>
        <row r="3353">
          <cell r="H3353" t="str">
            <v>[E358]</v>
          </cell>
        </row>
        <row r="3354">
          <cell r="H3354" t="str">
            <v>[E359]</v>
          </cell>
        </row>
        <row r="3355">
          <cell r="H3355" t="str">
            <v>[E360]</v>
          </cell>
        </row>
        <row r="3356">
          <cell r="H3356" t="str">
            <v>[E361]</v>
          </cell>
        </row>
        <row r="3357">
          <cell r="H3357" t="str">
            <v>[E362]</v>
          </cell>
        </row>
        <row r="3358">
          <cell r="H3358" t="str">
            <v>[E364]</v>
          </cell>
        </row>
        <row r="3359">
          <cell r="H3359" t="str">
            <v>[E366]</v>
          </cell>
        </row>
        <row r="3360">
          <cell r="H3360" t="str">
            <v>[E397]</v>
          </cell>
        </row>
        <row r="3361">
          <cell r="H3361" t="str">
            <v>[E899]</v>
          </cell>
        </row>
        <row r="3362">
          <cell r="H3362" t="str">
            <v>[F601]</v>
          </cell>
        </row>
        <row r="3363">
          <cell r="H3363" t="str">
            <v>[F603]</v>
          </cell>
        </row>
        <row r="3364">
          <cell r="H3364" t="str">
            <v>[F605]</v>
          </cell>
        </row>
        <row r="3365">
          <cell r="H3365" t="str">
            <v>[F610]</v>
          </cell>
        </row>
        <row r="3366">
          <cell r="H3366" t="str">
            <v>[F631]</v>
          </cell>
        </row>
        <row r="3367">
          <cell r="H3367" t="str">
            <v>[F632]</v>
          </cell>
        </row>
        <row r="3368">
          <cell r="H3368" t="str">
            <v>[F634]</v>
          </cell>
        </row>
        <row r="3369">
          <cell r="H3369" t="str">
            <v>[F636]</v>
          </cell>
        </row>
        <row r="3370">
          <cell r="H3370" t="str">
            <v>[F644]</v>
          </cell>
        </row>
        <row r="3371">
          <cell r="H3371" t="str">
            <v>[F646]</v>
          </cell>
        </row>
        <row r="3372">
          <cell r="H3372" t="str">
            <v>[F648]</v>
          </cell>
        </row>
        <row r="3373">
          <cell r="H3373" t="str">
            <v>[H301]</v>
          </cell>
        </row>
        <row r="3374">
          <cell r="H3374" t="str">
            <v>[H302]</v>
          </cell>
        </row>
        <row r="3375">
          <cell r="H3375" t="str">
            <v>[H351]</v>
          </cell>
        </row>
        <row r="3376">
          <cell r="H3376" t="str">
            <v>[H352]</v>
          </cell>
        </row>
        <row r="3377">
          <cell r="H3377" t="str">
            <v>[H353]</v>
          </cell>
        </row>
        <row r="3378">
          <cell r="H3378" t="str">
            <v>[H354]</v>
          </cell>
        </row>
        <row r="3379">
          <cell r="H3379" t="str">
            <v>[H355]</v>
          </cell>
        </row>
        <row r="3380">
          <cell r="H3380" t="str">
            <v>[H356]</v>
          </cell>
        </row>
        <row r="3381">
          <cell r="H3381" t="str">
            <v>[H357]</v>
          </cell>
        </row>
        <row r="3382">
          <cell r="H3382" t="str">
            <v>[H358]</v>
          </cell>
        </row>
        <row r="3383">
          <cell r="H3383" t="str">
            <v>[H359]</v>
          </cell>
        </row>
        <row r="3384">
          <cell r="H3384" t="str">
            <v>[H360]</v>
          </cell>
        </row>
        <row r="3385">
          <cell r="H3385" t="str">
            <v>[H361]</v>
          </cell>
        </row>
        <row r="3386">
          <cell r="H3386" t="str">
            <v>[H362]</v>
          </cell>
        </row>
        <row r="3387">
          <cell r="H3387" t="str">
            <v>[H364]</v>
          </cell>
        </row>
        <row r="3388">
          <cell r="H3388" t="str">
            <v>[H366]</v>
          </cell>
        </row>
        <row r="3389">
          <cell r="H3389" t="str">
            <v>[H367]</v>
          </cell>
        </row>
        <row r="3390">
          <cell r="H3390" t="str">
            <v>[H380]</v>
          </cell>
        </row>
        <row r="3391">
          <cell r="H3391" t="str">
            <v>[H382]</v>
          </cell>
        </row>
        <row r="3392">
          <cell r="H3392" t="str">
            <v>[H384]</v>
          </cell>
        </row>
        <row r="3393">
          <cell r="H3393" t="str">
            <v>[H386]</v>
          </cell>
        </row>
        <row r="3394">
          <cell r="H3394" t="str">
            <v>[H388]</v>
          </cell>
        </row>
        <row r="3395">
          <cell r="H3395" t="str">
            <v>[H390]</v>
          </cell>
        </row>
        <row r="3396">
          <cell r="H3396" t="str">
            <v>[H742]</v>
          </cell>
        </row>
        <row r="3397">
          <cell r="H3397" t="str">
            <v>[L601]</v>
          </cell>
        </row>
        <row r="3398">
          <cell r="H3398" t="str">
            <v>[L602]</v>
          </cell>
        </row>
        <row r="3399">
          <cell r="H3399" t="str">
            <v>[L603]</v>
          </cell>
        </row>
        <row r="3400">
          <cell r="H3400" t="str">
            <v>[L604]</v>
          </cell>
        </row>
        <row r="3401">
          <cell r="H3401" t="str">
            <v>[L606]</v>
          </cell>
        </row>
        <row r="3402">
          <cell r="H3402" t="str">
            <v>[L608]</v>
          </cell>
        </row>
        <row r="3403">
          <cell r="H3403" t="str">
            <v>[L610]</v>
          </cell>
        </row>
        <row r="3404">
          <cell r="H3404" t="str">
            <v>[M711]</v>
          </cell>
        </row>
        <row r="3405">
          <cell r="H3405" t="str">
            <v>[M712]</v>
          </cell>
        </row>
        <row r="3406">
          <cell r="H3406" t="str">
            <v>[M714]</v>
          </cell>
        </row>
        <row r="3407">
          <cell r="H3407" t="str">
            <v>[M716]</v>
          </cell>
        </row>
        <row r="3408">
          <cell r="H3408" t="str">
            <v>[R711]</v>
          </cell>
        </row>
        <row r="3409">
          <cell r="H3409" t="str">
            <v>[R712]</v>
          </cell>
        </row>
        <row r="3410">
          <cell r="H3410" t="str">
            <v>[R714]</v>
          </cell>
        </row>
        <row r="3411">
          <cell r="H3411" t="str">
            <v>[R716]</v>
          </cell>
        </row>
        <row r="3412">
          <cell r="H3412" t="str">
            <v>[R742]</v>
          </cell>
        </row>
        <row r="3413">
          <cell r="H3413" t="str">
            <v>[W]</v>
          </cell>
        </row>
        <row r="3414">
          <cell r="H3414" t="str">
            <v>[X]</v>
          </cell>
        </row>
        <row r="3415">
          <cell r="H3415" t="str">
            <v>[Y]</v>
          </cell>
        </row>
        <row r="3416">
          <cell r="H3416" t="str">
            <v>[Ya22]</v>
          </cell>
        </row>
        <row r="3417">
          <cell r="H3417" t="str">
            <v>[Yr22]</v>
          </cell>
        </row>
        <row r="3418">
          <cell r="H3418" t="str">
            <v>[Z]</v>
          </cell>
        </row>
        <row r="3419">
          <cell r="H3419" t="str">
            <v>[Za21]</v>
          </cell>
        </row>
        <row r="3420">
          <cell r="H3420" t="str">
            <v>[Zr21]</v>
          </cell>
        </row>
        <row r="3421">
          <cell r="H3421" t="str">
            <v>[Gl a11]</v>
          </cell>
        </row>
        <row r="3422">
          <cell r="H3422" t="str">
            <v>[Gl a12]</v>
          </cell>
        </row>
        <row r="3423">
          <cell r="H3423" t="str">
            <v>[Gl a21/1]</v>
          </cell>
        </row>
        <row r="3424">
          <cell r="H3424" t="str">
            <v>[Gl a22/1]</v>
          </cell>
        </row>
        <row r="3425">
          <cell r="H3425" t="str">
            <v>[Gl r11]</v>
          </cell>
        </row>
        <row r="3426">
          <cell r="H3426" t="str">
            <v>[Gl r12]</v>
          </cell>
        </row>
        <row r="3427">
          <cell r="H3427" t="str">
            <v>[Gl r21]</v>
          </cell>
        </row>
        <row r="3428">
          <cell r="H3428" t="str">
            <v>[Gl r22]</v>
          </cell>
        </row>
        <row r="3429">
          <cell r="H3429" t="str">
            <v>[Gl z11/1]</v>
          </cell>
        </row>
        <row r="3430">
          <cell r="H3430" t="str">
            <v>[Gl z12/1]</v>
          </cell>
        </row>
        <row r="3431">
          <cell r="H3431" t="str">
            <v>[Kr 209]</v>
          </cell>
        </row>
        <row r="3432">
          <cell r="H3432" t="str">
            <v>[Kr 77]</v>
          </cell>
        </row>
        <row r="3433">
          <cell r="H3433" t="str">
            <v>[Br E351]</v>
          </cell>
        </row>
        <row r="3434">
          <cell r="H3434" t="str">
            <v>[Br E352]</v>
          </cell>
        </row>
        <row r="3435">
          <cell r="H3435" t="str">
            <v>[Br E353]</v>
          </cell>
        </row>
        <row r="3436">
          <cell r="H3436" t="str">
            <v>[Br E354]</v>
          </cell>
        </row>
        <row r="3437">
          <cell r="H3437" t="str">
            <v>[Br E355]</v>
          </cell>
        </row>
        <row r="3438">
          <cell r="H3438" t="str">
            <v>[Br E356]</v>
          </cell>
        </row>
        <row r="3439">
          <cell r="H3439" t="str">
            <v>[Br E357]</v>
          </cell>
        </row>
        <row r="3440">
          <cell r="H3440" t="str">
            <v>[Br E358]</v>
          </cell>
        </row>
        <row r="3441">
          <cell r="H3441" t="str">
            <v>[Br E359]</v>
          </cell>
        </row>
        <row r="3442">
          <cell r="H3442" t="str">
            <v>[Br E360]</v>
          </cell>
        </row>
        <row r="3443">
          <cell r="H3443" t="str">
            <v>[Br E361]</v>
          </cell>
        </row>
        <row r="3444">
          <cell r="H3444" t="str">
            <v>[Br E362]</v>
          </cell>
        </row>
        <row r="3445">
          <cell r="H3445" t="str">
            <v>[Br E364]</v>
          </cell>
        </row>
        <row r="3446">
          <cell r="H3446" t="str">
            <v>[Br E366]</v>
          </cell>
        </row>
        <row r="3447">
          <cell r="H3447" t="str">
            <v>[Br H351]</v>
          </cell>
        </row>
        <row r="3448">
          <cell r="H3448" t="str">
            <v>[Br H352]</v>
          </cell>
        </row>
        <row r="3449">
          <cell r="H3449" t="str">
            <v>[Br H353]</v>
          </cell>
        </row>
        <row r="3450">
          <cell r="H3450" t="str">
            <v>[Br H354]</v>
          </cell>
        </row>
        <row r="3451">
          <cell r="H3451" t="str">
            <v>[Br H355]</v>
          </cell>
        </row>
        <row r="3452">
          <cell r="H3452" t="str">
            <v>[Br H356]</v>
          </cell>
        </row>
        <row r="3453">
          <cell r="H3453" t="str">
            <v>[Br H357]</v>
          </cell>
        </row>
        <row r="3454">
          <cell r="H3454" t="str">
            <v>[Br H358]</v>
          </cell>
        </row>
        <row r="3455">
          <cell r="H3455" t="str">
            <v>[Br H359]</v>
          </cell>
        </row>
        <row r="3456">
          <cell r="H3456" t="str">
            <v>[Br H360]</v>
          </cell>
        </row>
        <row r="3457">
          <cell r="H3457" t="str">
            <v>[Br H361]</v>
          </cell>
        </row>
        <row r="3458">
          <cell r="H3458" t="str">
            <v>[Br H362]</v>
          </cell>
        </row>
        <row r="3459">
          <cell r="H3459" t="str">
            <v>[Br H364]</v>
          </cell>
        </row>
        <row r="3460">
          <cell r="H3460" t="str">
            <v>[Br H366]</v>
          </cell>
        </row>
        <row r="3461">
          <cell r="H3461" t="str">
            <v>[Sch602R]</v>
          </cell>
        </row>
        <row r="3462">
          <cell r="H3462" t="str">
            <v>[Sch604R]</v>
          </cell>
        </row>
        <row r="3463">
          <cell r="H3463" t="str">
            <v>[Sch606R]</v>
          </cell>
        </row>
        <row r="3464">
          <cell r="H3464" t="str">
            <v>[Sch608]</v>
          </cell>
        </row>
        <row r="3465">
          <cell r="H3465" t="str">
            <v>[Sch612R]</v>
          </cell>
        </row>
        <row r="3466">
          <cell r="H3466" t="str">
            <v>[Sch614H]</v>
          </cell>
        </row>
        <row r="3467">
          <cell r="H3467" t="str">
            <v>[Sch614R]</v>
          </cell>
        </row>
        <row r="3468">
          <cell r="H3468" t="str">
            <v>[Sch616R]</v>
          </cell>
        </row>
        <row r="3469">
          <cell r="H3469" t="str">
            <v>[Sch633]</v>
          </cell>
        </row>
        <row r="3470">
          <cell r="H3470" t="str">
            <v>[1Aa12]</v>
          </cell>
        </row>
        <row r="3471">
          <cell r="H3471" t="str">
            <v>[1B]</v>
          </cell>
        </row>
        <row r="3472">
          <cell r="H3472" t="str">
            <v>[1E301]</v>
          </cell>
        </row>
        <row r="3473">
          <cell r="H3473" t="str">
            <v>[1E302]</v>
          </cell>
        </row>
        <row r="3474">
          <cell r="H3474" t="str">
            <v>[1L601]</v>
          </cell>
        </row>
        <row r="3475">
          <cell r="H3475" t="str">
            <v>[1L602]</v>
          </cell>
        </row>
        <row r="3476">
          <cell r="H3476" t="str">
            <v>[1L603]</v>
          </cell>
        </row>
        <row r="3477">
          <cell r="H3477" t="str">
            <v>[1L604]</v>
          </cell>
        </row>
        <row r="3478">
          <cell r="H3478" t="str">
            <v>[1L606]</v>
          </cell>
        </row>
        <row r="3479">
          <cell r="H3479" t="str">
            <v>[1L608]</v>
          </cell>
        </row>
        <row r="3480">
          <cell r="H3480" t="str">
            <v>[1L610]</v>
          </cell>
        </row>
        <row r="3481">
          <cell r="H3481" t="str">
            <v>[1M716]</v>
          </cell>
        </row>
        <row r="3482">
          <cell r="H3482" t="str">
            <v>[1R716]</v>
          </cell>
        </row>
        <row r="3483">
          <cell r="H3483" t="str">
            <v>[1R742]</v>
          </cell>
        </row>
        <row r="3484">
          <cell r="H3484" t="str">
            <v>[1X]</v>
          </cell>
        </row>
        <row r="3485">
          <cell r="H3485" t="str">
            <v>[1Y]</v>
          </cell>
        </row>
        <row r="3486">
          <cell r="H3486" t="str">
            <v>[1Z]</v>
          </cell>
        </row>
        <row r="3487">
          <cell r="H3487" t="str">
            <v>[2E302]</v>
          </cell>
        </row>
        <row r="3488">
          <cell r="H3488" t="str">
            <v>[2L602]</v>
          </cell>
        </row>
        <row r="3489">
          <cell r="H3489" t="str">
            <v>[2L606]</v>
          </cell>
        </row>
        <row r="3490">
          <cell r="H3490" t="str">
            <v>[V10]</v>
          </cell>
        </row>
        <row r="3491">
          <cell r="H3491" t="str">
            <v>[V101R]</v>
          </cell>
        </row>
        <row r="3492">
          <cell r="H3492" t="str">
            <v>[V102R]</v>
          </cell>
        </row>
        <row r="3493">
          <cell r="H3493" t="str">
            <v>[V103]</v>
          </cell>
        </row>
        <row r="3494">
          <cell r="H3494" t="str">
            <v>[V104R]</v>
          </cell>
        </row>
        <row r="3495">
          <cell r="H3495" t="str">
            <v>[V106]</v>
          </cell>
        </row>
        <row r="3496">
          <cell r="H3496" t="str">
            <v>[V111]</v>
          </cell>
        </row>
        <row r="3497">
          <cell r="H3497" t="str">
            <v>[V112]</v>
          </cell>
        </row>
        <row r="3498">
          <cell r="H3498" t="str">
            <v>[V142]</v>
          </cell>
        </row>
        <row r="3499">
          <cell r="H3499" t="str">
            <v>[V1M]</v>
          </cell>
        </row>
        <row r="3500">
          <cell r="H3500" t="str">
            <v>[V201H]</v>
          </cell>
        </row>
        <row r="3501">
          <cell r="H3501" t="str">
            <v>[V201R]</v>
          </cell>
        </row>
        <row r="3502">
          <cell r="H3502" t="str">
            <v>[V202H]</v>
          </cell>
        </row>
        <row r="3503">
          <cell r="H3503" t="str">
            <v>[V204H]</v>
          </cell>
        </row>
        <row r="3504">
          <cell r="H3504" t="str">
            <v>[V204R]</v>
          </cell>
        </row>
        <row r="3505">
          <cell r="H3505" t="str">
            <v>[V216]</v>
          </cell>
        </row>
        <row r="3506">
          <cell r="H3506" t="str">
            <v>[V224]</v>
          </cell>
        </row>
        <row r="3507">
          <cell r="H3507" t="str">
            <v>[V232]</v>
          </cell>
        </row>
        <row r="3508">
          <cell r="H3508" t="str">
            <v>[V243]</v>
          </cell>
        </row>
        <row r="3509">
          <cell r="H3509" t="str">
            <v>[V244]</v>
          </cell>
        </row>
        <row r="3510">
          <cell r="H3510" t="str">
            <v>[V252]</v>
          </cell>
        </row>
        <row r="3511">
          <cell r="H3511" t="str">
            <v>[V254]</v>
          </cell>
        </row>
        <row r="3512">
          <cell r="H3512" t="str">
            <v>[V259H]</v>
          </cell>
        </row>
        <row r="3513">
          <cell r="H3513" t="str">
            <v>[V259R]</v>
          </cell>
        </row>
        <row r="3514">
          <cell r="H3514" t="str">
            <v>[V260H]</v>
          </cell>
        </row>
        <row r="3515">
          <cell r="H3515" t="str">
            <v>[V260R]</v>
          </cell>
        </row>
        <row r="3516">
          <cell r="H3516" t="str">
            <v>[V272]</v>
          </cell>
        </row>
        <row r="3517">
          <cell r="H3517" t="str">
            <v>[V273]</v>
          </cell>
        </row>
        <row r="3518">
          <cell r="H3518" t="str">
            <v>[V2M]</v>
          </cell>
        </row>
        <row r="3519">
          <cell r="H3519" t="str">
            <v>[V368H]</v>
          </cell>
        </row>
        <row r="3520">
          <cell r="H3520" t="str">
            <v>[V368R]</v>
          </cell>
        </row>
        <row r="3521">
          <cell r="H3521" t="str">
            <v>[V370H]</v>
          </cell>
        </row>
        <row r="3522">
          <cell r="H3522" t="str">
            <v>[V372H]</v>
          </cell>
        </row>
        <row r="3523">
          <cell r="H3523" t="str">
            <v>[V374H]</v>
          </cell>
        </row>
        <row r="3524">
          <cell r="H3524" t="str">
            <v>[V376H]</v>
          </cell>
        </row>
        <row r="3525">
          <cell r="H3525" t="str">
            <v>[V3M]</v>
          </cell>
        </row>
        <row r="3526">
          <cell r="H3526" t="str">
            <v>[V468H]</v>
          </cell>
        </row>
        <row r="3527">
          <cell r="H3527" t="str">
            <v>[V468R]</v>
          </cell>
        </row>
        <row r="3528">
          <cell r="H3528" t="str">
            <v>[V478H]</v>
          </cell>
        </row>
        <row r="3529">
          <cell r="H3529" t="str">
            <v>[V478R]</v>
          </cell>
        </row>
        <row r="3530">
          <cell r="H3530" t="str">
            <v>[V501H]</v>
          </cell>
        </row>
        <row r="3531">
          <cell r="H3531" t="str">
            <v>[V501R]</v>
          </cell>
        </row>
        <row r="3532">
          <cell r="H3532" t="str">
            <v>[V502H]</v>
          </cell>
        </row>
        <row r="3533">
          <cell r="H3533" t="str">
            <v>[V502R]</v>
          </cell>
        </row>
        <row r="3534">
          <cell r="H3534" t="str">
            <v>[V504H]</v>
          </cell>
        </row>
        <row r="3535">
          <cell r="H3535" t="str">
            <v>[V504R]</v>
          </cell>
        </row>
        <row r="3536">
          <cell r="H3536" t="str">
            <v>[V511H]</v>
          </cell>
        </row>
        <row r="3537">
          <cell r="H3537" t="str">
            <v>[V511R]</v>
          </cell>
        </row>
        <row r="3538">
          <cell r="H3538" t="str">
            <v>[V514H]</v>
          </cell>
        </row>
        <row r="3539">
          <cell r="H3539" t="str">
            <v>[V514R]</v>
          </cell>
        </row>
        <row r="3540">
          <cell r="H3540" t="str">
            <v>[V530H]</v>
          </cell>
        </row>
        <row r="3541">
          <cell r="H3541" t="str">
            <v>[V530R]</v>
          </cell>
        </row>
        <row r="3542">
          <cell r="H3542" t="str">
            <v>[V6]</v>
          </cell>
        </row>
        <row r="3543">
          <cell r="H3543" t="str">
            <v>[V622H]</v>
          </cell>
        </row>
        <row r="3544">
          <cell r="H3544" t="str">
            <v>[V624H]</v>
          </cell>
        </row>
        <row r="3545">
          <cell r="H3545" t="str">
            <v>[V626H]</v>
          </cell>
        </row>
        <row r="3546">
          <cell r="H3546" t="str">
            <v>[V628H]</v>
          </cell>
        </row>
        <row r="3547">
          <cell r="H3547" t="str">
            <v>[V631H]</v>
          </cell>
        </row>
        <row r="3548">
          <cell r="H3548" t="str">
            <v>[V632H]</v>
          </cell>
        </row>
        <row r="3549">
          <cell r="H3549" t="str">
            <v>[V633R]</v>
          </cell>
        </row>
        <row r="3550">
          <cell r="H3550" t="str">
            <v>[V634H]</v>
          </cell>
        </row>
        <row r="3551">
          <cell r="H3551" t="str">
            <v>[V636H]</v>
          </cell>
        </row>
        <row r="3552">
          <cell r="H3552" t="str">
            <v>[V644H]</v>
          </cell>
        </row>
        <row r="3553">
          <cell r="H3553" t="str">
            <v>[V646H]</v>
          </cell>
        </row>
        <row r="3554">
          <cell r="H3554" t="str">
            <v>[V648H]</v>
          </cell>
        </row>
        <row r="3555">
          <cell r="H3555" t="str">
            <v>[V650H]</v>
          </cell>
        </row>
        <row r="3556">
          <cell r="H3556" t="str">
            <v>[V652H]</v>
          </cell>
        </row>
        <row r="3557">
          <cell r="H3557" t="str">
            <v>[V701R]</v>
          </cell>
        </row>
        <row r="3558">
          <cell r="H3558" t="str">
            <v>[V702R]</v>
          </cell>
        </row>
        <row r="3559">
          <cell r="H3559" t="str">
            <v>[V704R]</v>
          </cell>
        </row>
        <row r="3560">
          <cell r="H3560" t="str">
            <v>[V706R]</v>
          </cell>
        </row>
        <row r="3561">
          <cell r="H3561" t="str">
            <v>[V721H]</v>
          </cell>
        </row>
        <row r="3562">
          <cell r="H3562" t="str">
            <v>[V721R]</v>
          </cell>
        </row>
        <row r="3563">
          <cell r="H3563" t="str">
            <v>[V867H]</v>
          </cell>
        </row>
        <row r="3564">
          <cell r="H3564" t="str">
            <v>[V877-879]</v>
          </cell>
        </row>
        <row r="3565">
          <cell r="H3565" t="str">
            <v>[V88]</v>
          </cell>
        </row>
        <row r="3566">
          <cell r="H3566" t="str">
            <v>[V897R]</v>
          </cell>
        </row>
        <row r="3567">
          <cell r="H3567" t="str">
            <v>[V9]</v>
          </cell>
        </row>
        <row r="3568">
          <cell r="H3568" t="str">
            <v>[V901]</v>
          </cell>
        </row>
        <row r="3569">
          <cell r="H3569" t="str">
            <v>[V902]</v>
          </cell>
        </row>
        <row r="3570">
          <cell r="H3570" t="str">
            <v>[V904]</v>
          </cell>
        </row>
        <row r="3571">
          <cell r="H3571" t="str">
            <v>[V906]</v>
          </cell>
        </row>
        <row r="3572">
          <cell r="H3572" t="str">
            <v>[VE301]</v>
          </cell>
        </row>
        <row r="3573">
          <cell r="H3573" t="str">
            <v>[VE302]</v>
          </cell>
        </row>
        <row r="3574">
          <cell r="H3574" t="str">
            <v>[VE351]</v>
          </cell>
        </row>
        <row r="3575">
          <cell r="H3575" t="str">
            <v>[VE352]</v>
          </cell>
        </row>
        <row r="3576">
          <cell r="H3576" t="str">
            <v>[VE353]</v>
          </cell>
        </row>
        <row r="3577">
          <cell r="H3577" t="str">
            <v>[VE354]</v>
          </cell>
        </row>
        <row r="3578">
          <cell r="H3578" t="str">
            <v>[VE355]</v>
          </cell>
        </row>
        <row r="3579">
          <cell r="H3579" t="str">
            <v>[VE356]</v>
          </cell>
        </row>
        <row r="3580">
          <cell r="H3580" t="str">
            <v>[VE357]</v>
          </cell>
        </row>
        <row r="3581">
          <cell r="H3581" t="str">
            <v>[VE358]</v>
          </cell>
        </row>
        <row r="3582">
          <cell r="H3582" t="str">
            <v>[VE359]</v>
          </cell>
        </row>
        <row r="3583">
          <cell r="H3583" t="str">
            <v>[VE360]</v>
          </cell>
        </row>
        <row r="3584">
          <cell r="H3584" t="str">
            <v>[VE361]</v>
          </cell>
        </row>
        <row r="3585">
          <cell r="H3585" t="str">
            <v>[VE362]</v>
          </cell>
        </row>
        <row r="3586">
          <cell r="H3586" t="str">
            <v>[VE364]</v>
          </cell>
        </row>
        <row r="3587">
          <cell r="H3587" t="str">
            <v>[VE366]</v>
          </cell>
        </row>
        <row r="3588">
          <cell r="H3588" t="str">
            <v>[VE397]</v>
          </cell>
        </row>
        <row r="3589">
          <cell r="H3589" t="str">
            <v>[VE899]</v>
          </cell>
        </row>
        <row r="3590">
          <cell r="H3590" t="str">
            <v>[VF601]</v>
          </cell>
        </row>
        <row r="3591">
          <cell r="H3591" t="str">
            <v>[VF603]</v>
          </cell>
        </row>
        <row r="3592">
          <cell r="H3592" t="str">
            <v>[VF605]</v>
          </cell>
        </row>
        <row r="3593">
          <cell r="H3593" t="str">
            <v>[VF610]</v>
          </cell>
        </row>
        <row r="3594">
          <cell r="H3594" t="str">
            <v>[VF631]</v>
          </cell>
        </row>
        <row r="3595">
          <cell r="H3595" t="str">
            <v>[VF632]</v>
          </cell>
        </row>
        <row r="3596">
          <cell r="H3596" t="str">
            <v>[VF634]</v>
          </cell>
        </row>
        <row r="3597">
          <cell r="H3597" t="str">
            <v>[VF636]</v>
          </cell>
        </row>
        <row r="3598">
          <cell r="H3598" t="str">
            <v>[VF644]</v>
          </cell>
        </row>
        <row r="3599">
          <cell r="H3599" t="str">
            <v>[VF646]</v>
          </cell>
        </row>
        <row r="3600">
          <cell r="H3600" t="str">
            <v>[VF648]</v>
          </cell>
        </row>
        <row r="3601">
          <cell r="H3601" t="str">
            <v>[VH301]</v>
          </cell>
        </row>
        <row r="3602">
          <cell r="H3602" t="str">
            <v>[VH302]</v>
          </cell>
        </row>
        <row r="3603">
          <cell r="H3603" t="str">
            <v>[VH351]</v>
          </cell>
        </row>
        <row r="3604">
          <cell r="H3604" t="str">
            <v>[VH352]</v>
          </cell>
        </row>
        <row r="3605">
          <cell r="H3605" t="str">
            <v>[VH353]</v>
          </cell>
        </row>
        <row r="3606">
          <cell r="H3606" t="str">
            <v>[VH354]</v>
          </cell>
        </row>
        <row r="3607">
          <cell r="H3607" t="str">
            <v>[VH355]</v>
          </cell>
        </row>
        <row r="3608">
          <cell r="H3608" t="str">
            <v>[VH356]</v>
          </cell>
        </row>
        <row r="3609">
          <cell r="H3609" t="str">
            <v>[VH357]</v>
          </cell>
        </row>
        <row r="3610">
          <cell r="H3610" t="str">
            <v>[VH358]</v>
          </cell>
        </row>
        <row r="3611">
          <cell r="H3611" t="str">
            <v>[VH359]</v>
          </cell>
        </row>
        <row r="3612">
          <cell r="H3612" t="str">
            <v>[VH360]</v>
          </cell>
        </row>
        <row r="3613">
          <cell r="H3613" t="str">
            <v>[VH361]</v>
          </cell>
        </row>
        <row r="3614">
          <cell r="H3614" t="str">
            <v>[VH362]</v>
          </cell>
        </row>
        <row r="3615">
          <cell r="H3615" t="str">
            <v>[VH364]</v>
          </cell>
        </row>
        <row r="3616">
          <cell r="H3616" t="str">
            <v>[VH366]</v>
          </cell>
        </row>
        <row r="3617">
          <cell r="H3617" t="str">
            <v>[VH367]</v>
          </cell>
        </row>
        <row r="3618">
          <cell r="H3618" t="str">
            <v>[VH380]</v>
          </cell>
        </row>
        <row r="3619">
          <cell r="H3619" t="str">
            <v>[VH382]</v>
          </cell>
        </row>
        <row r="3620">
          <cell r="H3620" t="str">
            <v>[VH384]</v>
          </cell>
        </row>
        <row r="3621">
          <cell r="H3621" t="str">
            <v>[VH386]</v>
          </cell>
        </row>
        <row r="3622">
          <cell r="H3622" t="str">
            <v>[VH388]</v>
          </cell>
        </row>
        <row r="3623">
          <cell r="H3623" t="str">
            <v>[VH390]</v>
          </cell>
        </row>
        <row r="3624">
          <cell r="H3624" t="str">
            <v>[VH742]</v>
          </cell>
        </row>
        <row r="3625">
          <cell r="H3625" t="str">
            <v>[VL601]</v>
          </cell>
        </row>
        <row r="3626">
          <cell r="H3626" t="str">
            <v>[VL602]</v>
          </cell>
        </row>
        <row r="3627">
          <cell r="H3627" t="str">
            <v>[VL603]</v>
          </cell>
        </row>
        <row r="3628">
          <cell r="H3628" t="str">
            <v>[VL604]</v>
          </cell>
        </row>
        <row r="3629">
          <cell r="H3629" t="str">
            <v>[VL606]</v>
          </cell>
        </row>
        <row r="3630">
          <cell r="H3630" t="str">
            <v>[VL608]</v>
          </cell>
        </row>
        <row r="3631">
          <cell r="H3631" t="str">
            <v>[VL610]</v>
          </cell>
        </row>
        <row r="3632">
          <cell r="H3632" t="str">
            <v>[VM711]</v>
          </cell>
        </row>
        <row r="3633">
          <cell r="H3633" t="str">
            <v>[VM712]</v>
          </cell>
        </row>
        <row r="3634">
          <cell r="H3634" t="str">
            <v>[VM714]</v>
          </cell>
        </row>
        <row r="3635">
          <cell r="H3635" t="str">
            <v>[VM716]</v>
          </cell>
        </row>
        <row r="3636">
          <cell r="H3636" t="str">
            <v>[VR711]</v>
          </cell>
        </row>
        <row r="3637">
          <cell r="H3637" t="str">
            <v>[VR712]</v>
          </cell>
        </row>
        <row r="3638">
          <cell r="H3638" t="str">
            <v>[VR714]</v>
          </cell>
        </row>
        <row r="3639">
          <cell r="H3639" t="str">
            <v>[VR716]</v>
          </cell>
        </row>
        <row r="3640">
          <cell r="H3640" t="str">
            <v>[VR742]</v>
          </cell>
        </row>
        <row r="3641">
          <cell r="H3641" t="str">
            <v>[a]</v>
          </cell>
        </row>
        <row r="3642">
          <cell r="H3642" t="str">
            <v>[aa12]</v>
          </cell>
        </row>
        <row r="3643">
          <cell r="H3643" t="str">
            <v>[ar12]</v>
          </cell>
        </row>
        <row r="3644">
          <cell r="H3644" t="str">
            <v>[b]</v>
          </cell>
        </row>
        <row r="3645">
          <cell r="H3645" t="str">
            <v>[ba11]</v>
          </cell>
        </row>
        <row r="3646">
          <cell r="H3646" t="str">
            <v>[br11]</v>
          </cell>
        </row>
        <row r="3647">
          <cell r="H3647" t="str">
            <v>[e(A)]</v>
          </cell>
        </row>
        <row r="3648">
          <cell r="H3648" t="str">
            <v>[e(B)]</v>
          </cell>
        </row>
        <row r="3649">
          <cell r="H3649" t="str">
            <v>[f501]</v>
          </cell>
        </row>
        <row r="3650">
          <cell r="H3650" t="str">
            <v>[f502]</v>
          </cell>
        </row>
        <row r="3651">
          <cell r="H3651" t="str">
            <v>[f504]</v>
          </cell>
        </row>
        <row r="3652">
          <cell r="H3652" t="str">
            <v>[h501]</v>
          </cell>
        </row>
        <row r="3653">
          <cell r="H3653" t="str">
            <v>[h502]</v>
          </cell>
        </row>
        <row r="3654">
          <cell r="H3654" t="str">
            <v>[h504]</v>
          </cell>
        </row>
        <row r="3655">
          <cell r="H3655" t="str">
            <v>[l(M711)]</v>
          </cell>
        </row>
        <row r="3656">
          <cell r="H3656" t="str">
            <v>[l(M712)]</v>
          </cell>
        </row>
        <row r="3657">
          <cell r="H3657" t="str">
            <v>[l(M714)]</v>
          </cell>
        </row>
        <row r="3658">
          <cell r="H3658" t="str">
            <v>[l(M716)]</v>
          </cell>
        </row>
        <row r="3659">
          <cell r="H3659" t="str">
            <v>[m,h(Y)]</v>
          </cell>
        </row>
        <row r="3660">
          <cell r="H3660" t="str">
            <v>[m,h(Z)]</v>
          </cell>
        </row>
        <row r="3661">
          <cell r="H3661" t="str">
            <v>[m,r(W)]</v>
          </cell>
        </row>
        <row r="3662">
          <cell r="H3662" t="str">
            <v>[m,r(X)]</v>
          </cell>
        </row>
        <row r="3663">
          <cell r="H3663" t="str">
            <v>[r711]</v>
          </cell>
        </row>
        <row r="3664">
          <cell r="H3664" t="str">
            <v>[r712]</v>
          </cell>
        </row>
        <row r="3665">
          <cell r="H3665" t="str">
            <v>[r714]</v>
          </cell>
        </row>
        <row r="3666">
          <cell r="H3666" t="str">
            <v>[r716]</v>
          </cell>
        </row>
        <row r="3667">
          <cell r="H3667" t="str">
            <v>[w(Yr22)]</v>
          </cell>
        </row>
        <row r="3668">
          <cell r="H3668" t="str">
            <v>[x(Zr21)]</v>
          </cell>
        </row>
        <row r="3669">
          <cell r="H3669" t="str">
            <v>[y]</v>
          </cell>
        </row>
        <row r="3670">
          <cell r="H3670" t="str">
            <v>[ya22]</v>
          </cell>
        </row>
        <row r="3671">
          <cell r="H3671" t="str">
            <v>[yr22]</v>
          </cell>
        </row>
        <row r="3672">
          <cell r="H3672" t="str">
            <v>[z]</v>
          </cell>
        </row>
        <row r="3673">
          <cell r="H3673" t="str">
            <v>[za21]</v>
          </cell>
        </row>
        <row r="3674">
          <cell r="H3674" t="str">
            <v>[zr21]</v>
          </cell>
        </row>
        <row r="3675">
          <cell r="H3675" t="str">
            <v>[Sp 217]</v>
          </cell>
        </row>
        <row r="3676">
          <cell r="H3676" t="str">
            <v>[Sp 2F]</v>
          </cell>
        </row>
        <row r="3677">
          <cell r="H3677" t="str">
            <v>[Sp 50]</v>
          </cell>
        </row>
        <row r="3678">
          <cell r="H3678" t="str">
            <v>[Sp 6M]</v>
          </cell>
        </row>
        <row r="3679">
          <cell r="H3679" t="str">
            <v>[Sp 7M]</v>
          </cell>
        </row>
        <row r="3680">
          <cell r="H3680" t="str">
            <v>[W 1]</v>
          </cell>
        </row>
        <row r="3681">
          <cell r="H3681" t="str">
            <v>[W 10]</v>
          </cell>
        </row>
        <row r="3682">
          <cell r="H3682" t="str">
            <v>[W 101]</v>
          </cell>
        </row>
        <row r="3683">
          <cell r="H3683" t="str">
            <v>[W 102]</v>
          </cell>
        </row>
        <row r="3684">
          <cell r="H3684" t="str">
            <v>[W 103]</v>
          </cell>
        </row>
        <row r="3685">
          <cell r="H3685" t="str">
            <v>[W 104]</v>
          </cell>
        </row>
        <row r="3686">
          <cell r="H3686" t="str">
            <v>[W 105]</v>
          </cell>
        </row>
        <row r="3687">
          <cell r="H3687" t="str">
            <v>[W 106]</v>
          </cell>
        </row>
        <row r="3688">
          <cell r="H3688" t="str">
            <v>[W 107]</v>
          </cell>
        </row>
        <row r="3689">
          <cell r="H3689" t="str">
            <v>[W 108]</v>
          </cell>
        </row>
        <row r="3690">
          <cell r="H3690" t="str">
            <v>[W 109]</v>
          </cell>
        </row>
        <row r="3691">
          <cell r="H3691" t="str">
            <v>[W 11]</v>
          </cell>
        </row>
        <row r="3692">
          <cell r="H3692" t="str">
            <v>[W 111]</v>
          </cell>
        </row>
        <row r="3693">
          <cell r="H3693" t="str">
            <v>[W 112]</v>
          </cell>
        </row>
        <row r="3694">
          <cell r="H3694" t="str">
            <v>[W 113]</v>
          </cell>
        </row>
        <row r="3695">
          <cell r="H3695" t="str">
            <v>[W 114]</v>
          </cell>
        </row>
        <row r="3696">
          <cell r="H3696" t="str">
            <v>[W 115]</v>
          </cell>
        </row>
        <row r="3697">
          <cell r="H3697" t="str">
            <v>[W 116]</v>
          </cell>
        </row>
        <row r="3698">
          <cell r="H3698" t="str">
            <v>[W 117]</v>
          </cell>
        </row>
        <row r="3699">
          <cell r="H3699" t="str">
            <v>[W 118]</v>
          </cell>
        </row>
        <row r="3700">
          <cell r="H3700" t="str">
            <v>[W 119]</v>
          </cell>
        </row>
        <row r="3701">
          <cell r="H3701" t="str">
            <v>[W 12]</v>
          </cell>
        </row>
        <row r="3702">
          <cell r="H3702" t="str">
            <v>[W 13]</v>
          </cell>
        </row>
        <row r="3703">
          <cell r="H3703" t="str">
            <v>[W 131]</v>
          </cell>
        </row>
        <row r="3704">
          <cell r="H3704" t="str">
            <v>[W 132]</v>
          </cell>
        </row>
        <row r="3705">
          <cell r="H3705" t="str">
            <v>[W 133]</v>
          </cell>
        </row>
        <row r="3706">
          <cell r="H3706" t="str">
            <v>[W 134]</v>
          </cell>
        </row>
        <row r="3707">
          <cell r="H3707" t="str">
            <v>[W 135]</v>
          </cell>
        </row>
        <row r="3708">
          <cell r="H3708" t="str">
            <v>[W 14]</v>
          </cell>
        </row>
        <row r="3709">
          <cell r="H3709" t="str">
            <v>[W 141]</v>
          </cell>
        </row>
        <row r="3710">
          <cell r="H3710" t="str">
            <v>[W 142]</v>
          </cell>
        </row>
        <row r="3711">
          <cell r="H3711" t="str">
            <v>[W 143]</v>
          </cell>
        </row>
        <row r="3712">
          <cell r="H3712" t="str">
            <v>[W 144]</v>
          </cell>
        </row>
        <row r="3713">
          <cell r="H3713" t="str">
            <v>[W 15]</v>
          </cell>
        </row>
        <row r="3714">
          <cell r="H3714" t="str">
            <v>[W 16]</v>
          </cell>
        </row>
        <row r="3715">
          <cell r="H3715" t="str">
            <v>[W 1F]</v>
          </cell>
        </row>
        <row r="3716">
          <cell r="H3716" t="str">
            <v>[W 1M]</v>
          </cell>
        </row>
        <row r="3717">
          <cell r="H3717" t="str">
            <v>[W 2]</v>
          </cell>
        </row>
        <row r="3718">
          <cell r="H3718" t="str">
            <v>[W 201]</v>
          </cell>
        </row>
        <row r="3719">
          <cell r="H3719" t="str">
            <v>[W 202]</v>
          </cell>
        </row>
        <row r="3720">
          <cell r="H3720" t="str">
            <v>[W 203]</v>
          </cell>
        </row>
        <row r="3721">
          <cell r="H3721" t="str">
            <v>[W 204]</v>
          </cell>
        </row>
        <row r="3722">
          <cell r="H3722" t="str">
            <v>[W 205]</v>
          </cell>
        </row>
        <row r="3723">
          <cell r="H3723" t="str">
            <v>[W 206]</v>
          </cell>
        </row>
        <row r="3724">
          <cell r="H3724" t="str">
            <v>[W 207]</v>
          </cell>
        </row>
        <row r="3725">
          <cell r="H3725" t="str">
            <v>[W 208]</v>
          </cell>
        </row>
        <row r="3726">
          <cell r="H3726" t="str">
            <v>[W 21]</v>
          </cell>
        </row>
        <row r="3727">
          <cell r="H3727" t="str">
            <v>[W 213]</v>
          </cell>
        </row>
        <row r="3728">
          <cell r="H3728" t="str">
            <v>[W 214]</v>
          </cell>
        </row>
        <row r="3729">
          <cell r="H3729" t="str">
            <v>[W 216]</v>
          </cell>
        </row>
        <row r="3730">
          <cell r="H3730" t="str">
            <v>[W 22]</v>
          </cell>
        </row>
        <row r="3731">
          <cell r="H3731" t="str">
            <v>[W 221]</v>
          </cell>
        </row>
        <row r="3732">
          <cell r="H3732" t="str">
            <v>[W 222]</v>
          </cell>
        </row>
        <row r="3733">
          <cell r="H3733" t="str">
            <v>[W 223]</v>
          </cell>
        </row>
        <row r="3734">
          <cell r="H3734" t="str">
            <v>[W 224]</v>
          </cell>
        </row>
        <row r="3735">
          <cell r="H3735" t="str">
            <v>[W 23]</v>
          </cell>
        </row>
        <row r="3736">
          <cell r="H3736" t="str">
            <v>[W 231]</v>
          </cell>
        </row>
        <row r="3737">
          <cell r="H3737" t="str">
            <v>[W 232]</v>
          </cell>
        </row>
        <row r="3738">
          <cell r="H3738" t="str">
            <v>[W 233]</v>
          </cell>
        </row>
        <row r="3739">
          <cell r="H3739" t="str">
            <v>[W 234]</v>
          </cell>
        </row>
        <row r="3740">
          <cell r="H3740" t="str">
            <v>[W 239]</v>
          </cell>
        </row>
        <row r="3741">
          <cell r="H3741" t="str">
            <v>[W 241]</v>
          </cell>
        </row>
        <row r="3742">
          <cell r="H3742" t="str">
            <v>[W 242]</v>
          </cell>
        </row>
        <row r="3743">
          <cell r="H3743" t="str">
            <v>[W 243]</v>
          </cell>
        </row>
        <row r="3744">
          <cell r="H3744" t="str">
            <v>[W 244]</v>
          </cell>
        </row>
        <row r="3745">
          <cell r="H3745" t="str">
            <v>[W 251]</v>
          </cell>
        </row>
        <row r="3746">
          <cell r="H3746" t="str">
            <v>[W 252]</v>
          </cell>
        </row>
        <row r="3747">
          <cell r="H3747" t="str">
            <v>[W 253]</v>
          </cell>
        </row>
        <row r="3748">
          <cell r="H3748" t="str">
            <v>[W 254]</v>
          </cell>
        </row>
        <row r="3749">
          <cell r="H3749" t="str">
            <v>[W 26]</v>
          </cell>
        </row>
        <row r="3750">
          <cell r="H3750" t="str">
            <v>[W 261]</v>
          </cell>
        </row>
        <row r="3751">
          <cell r="H3751" t="str">
            <v>[W 262]</v>
          </cell>
        </row>
        <row r="3752">
          <cell r="H3752" t="str">
            <v>[W 263]</v>
          </cell>
        </row>
        <row r="3753">
          <cell r="H3753" t="str">
            <v>[W 264]</v>
          </cell>
        </row>
        <row r="3754">
          <cell r="H3754" t="str">
            <v>[W 265]</v>
          </cell>
        </row>
        <row r="3755">
          <cell r="H3755" t="str">
            <v>[W 27]</v>
          </cell>
        </row>
        <row r="3756">
          <cell r="H3756" t="str">
            <v>[W 271]</v>
          </cell>
        </row>
        <row r="3757">
          <cell r="H3757" t="str">
            <v>[W 272]</v>
          </cell>
        </row>
        <row r="3758">
          <cell r="H3758" t="str">
            <v>[W 273]</v>
          </cell>
        </row>
        <row r="3759">
          <cell r="H3759" t="str">
            <v>[W 274]</v>
          </cell>
        </row>
        <row r="3760">
          <cell r="H3760" t="str">
            <v>[W 275]</v>
          </cell>
        </row>
        <row r="3761">
          <cell r="H3761" t="str">
            <v>[W 28]</v>
          </cell>
        </row>
        <row r="3762">
          <cell r="H3762" t="str">
            <v>[W 29]</v>
          </cell>
        </row>
        <row r="3763">
          <cell r="H3763" t="str">
            <v>[W 2M]</v>
          </cell>
        </row>
        <row r="3764">
          <cell r="H3764" t="str">
            <v>[W 3]</v>
          </cell>
        </row>
        <row r="3765">
          <cell r="H3765" t="str">
            <v>[W 31]</v>
          </cell>
        </row>
        <row r="3766">
          <cell r="H3766" t="str">
            <v>[W 32]</v>
          </cell>
        </row>
        <row r="3767">
          <cell r="H3767" t="str">
            <v>[W 33]</v>
          </cell>
        </row>
        <row r="3768">
          <cell r="H3768" t="str">
            <v>[W 34]</v>
          </cell>
        </row>
        <row r="3769">
          <cell r="H3769" t="str">
            <v>[W 35]</v>
          </cell>
        </row>
        <row r="3770">
          <cell r="H3770" t="str">
            <v>[W 36]</v>
          </cell>
        </row>
        <row r="3771">
          <cell r="H3771" t="str">
            <v>[W 37]</v>
          </cell>
        </row>
        <row r="3772">
          <cell r="H3772" t="str">
            <v>[W 3M]</v>
          </cell>
        </row>
        <row r="3773">
          <cell r="H3773" t="str">
            <v>[W 4]</v>
          </cell>
        </row>
        <row r="3774">
          <cell r="H3774" t="str">
            <v>[W 41]</v>
          </cell>
        </row>
        <row r="3775">
          <cell r="H3775" t="str">
            <v>[W 42]</v>
          </cell>
        </row>
        <row r="3776">
          <cell r="H3776" t="str">
            <v>[W 43]</v>
          </cell>
        </row>
        <row r="3777">
          <cell r="H3777" t="str">
            <v>[W 44]</v>
          </cell>
        </row>
        <row r="3778">
          <cell r="H3778" t="str">
            <v>[W 45]</v>
          </cell>
        </row>
        <row r="3779">
          <cell r="H3779" t="str">
            <v>[W 46]</v>
          </cell>
        </row>
        <row r="3780">
          <cell r="H3780" t="str">
            <v>[W 47]</v>
          </cell>
        </row>
        <row r="3781">
          <cell r="H3781" t="str">
            <v>[W 48]</v>
          </cell>
        </row>
        <row r="3782">
          <cell r="H3782" t="str">
            <v>[W 49]</v>
          </cell>
        </row>
        <row r="3783">
          <cell r="H3783" t="str">
            <v>[W 5]</v>
          </cell>
        </row>
        <row r="3784">
          <cell r="H3784" t="str">
            <v>[W 51]</v>
          </cell>
        </row>
        <row r="3785">
          <cell r="H3785" t="str">
            <v>[W 52]</v>
          </cell>
        </row>
        <row r="3786">
          <cell r="H3786" t="str">
            <v>[W 53]</v>
          </cell>
        </row>
        <row r="3787">
          <cell r="H3787" t="str">
            <v>[W 54]</v>
          </cell>
        </row>
        <row r="3788">
          <cell r="H3788" t="str">
            <v>[W 55]</v>
          </cell>
        </row>
        <row r="3789">
          <cell r="H3789" t="str">
            <v>[W 56]</v>
          </cell>
        </row>
        <row r="3790">
          <cell r="H3790" t="str">
            <v>[W 57]</v>
          </cell>
        </row>
        <row r="3791">
          <cell r="H3791" t="str">
            <v>[W 58]</v>
          </cell>
        </row>
        <row r="3792">
          <cell r="H3792" t="str">
            <v>[W 59]</v>
          </cell>
        </row>
        <row r="3793">
          <cell r="H3793" t="str">
            <v>[W 6]</v>
          </cell>
        </row>
        <row r="3794">
          <cell r="H3794" t="str">
            <v>[W 60]</v>
          </cell>
        </row>
        <row r="3795">
          <cell r="H3795" t="str">
            <v>[W 61]</v>
          </cell>
        </row>
        <row r="3796">
          <cell r="H3796" t="str">
            <v>[W 62]</v>
          </cell>
        </row>
        <row r="3797">
          <cell r="H3797" t="str">
            <v>[W 63]</v>
          </cell>
        </row>
        <row r="3798">
          <cell r="H3798" t="str">
            <v>[W 64]</v>
          </cell>
        </row>
        <row r="3799">
          <cell r="H3799" t="str">
            <v>[W 65]</v>
          </cell>
        </row>
        <row r="3800">
          <cell r="H3800" t="str">
            <v>[W 66]</v>
          </cell>
        </row>
        <row r="3801">
          <cell r="H3801" t="str">
            <v>[W 68]</v>
          </cell>
        </row>
        <row r="3802">
          <cell r="H3802" t="str">
            <v>[W 69]</v>
          </cell>
        </row>
        <row r="3803">
          <cell r="H3803" t="str">
            <v>[W 7]</v>
          </cell>
        </row>
        <row r="3804">
          <cell r="H3804" t="str">
            <v>[W 71]</v>
          </cell>
        </row>
        <row r="3805">
          <cell r="H3805" t="str">
            <v>[W 72]</v>
          </cell>
        </row>
        <row r="3806">
          <cell r="H3806" t="str">
            <v>[W 73]</v>
          </cell>
        </row>
        <row r="3807">
          <cell r="H3807" t="str">
            <v>[W 74]</v>
          </cell>
        </row>
        <row r="3808">
          <cell r="H3808" t="str">
            <v>[W 75]</v>
          </cell>
        </row>
        <row r="3809">
          <cell r="H3809" t="str">
            <v>[W 76]</v>
          </cell>
        </row>
        <row r="3810">
          <cell r="H3810" t="str">
            <v>[W 8]</v>
          </cell>
        </row>
        <row r="3811">
          <cell r="H3811" t="str">
            <v>[W 86]</v>
          </cell>
        </row>
        <row r="3812">
          <cell r="H3812" t="str">
            <v>[W 87]</v>
          </cell>
        </row>
        <row r="3813">
          <cell r="H3813" t="str">
            <v>[W 88]</v>
          </cell>
        </row>
        <row r="3814">
          <cell r="H3814" t="str">
            <v>[W 9]</v>
          </cell>
        </row>
        <row r="3815">
          <cell r="H3815" t="str">
            <v>[VE 01M]</v>
          </cell>
        </row>
        <row r="3816">
          <cell r="H3816" t="str">
            <v>[VE 02M]</v>
          </cell>
        </row>
        <row r="3817">
          <cell r="H3817" t="str">
            <v>[VE 03M]</v>
          </cell>
        </row>
        <row r="3818">
          <cell r="H3818" t="str">
            <v>[VE 104]</v>
          </cell>
        </row>
        <row r="3819">
          <cell r="H3819" t="str">
            <v>[VE 370]</v>
          </cell>
        </row>
        <row r="3820">
          <cell r="H3820" t="str">
            <v>[VE 372]</v>
          </cell>
        </row>
        <row r="3821">
          <cell r="H3821" t="str">
            <v>[VE 374]</v>
          </cell>
        </row>
        <row r="3822">
          <cell r="H3822" t="str">
            <v>[VE 376]</v>
          </cell>
        </row>
        <row r="3823">
          <cell r="H3823" t="str">
            <v>[VE 622]</v>
          </cell>
        </row>
        <row r="3824">
          <cell r="H3824" t="str">
            <v>[VE 624]</v>
          </cell>
        </row>
        <row r="3825">
          <cell r="H3825" t="str">
            <v>[VE 626]</v>
          </cell>
        </row>
        <row r="3826">
          <cell r="H3826" t="str">
            <v>[VE 628]</v>
          </cell>
        </row>
        <row r="3827">
          <cell r="H3827" t="str">
            <v>[VE 650]</v>
          </cell>
        </row>
        <row r="3828">
          <cell r="H3828" t="str">
            <v>[VE 652]</v>
          </cell>
        </row>
        <row r="3829">
          <cell r="H3829" t="str">
            <v>[VE 877]</v>
          </cell>
        </row>
        <row r="3830">
          <cell r="H3830" t="str">
            <v>[VE 899]</v>
          </cell>
        </row>
        <row r="3831">
          <cell r="H3831" t="str">
            <v>[ZVE 367]</v>
          </cell>
        </row>
        <row r="3832">
          <cell r="H3832" t="str">
            <v>[ZVE 380]</v>
          </cell>
        </row>
        <row r="3833">
          <cell r="H3833" t="str">
            <v>[ZVE 382]</v>
          </cell>
        </row>
        <row r="3834">
          <cell r="H3834" t="str">
            <v>[ZVE 384]</v>
          </cell>
        </row>
        <row r="3835">
          <cell r="H3835" t="str">
            <v>[ZVE 386]</v>
          </cell>
        </row>
        <row r="3836">
          <cell r="H3836" t="str">
            <v>[ZVE 388]</v>
          </cell>
        </row>
        <row r="3837">
          <cell r="H3837" t="str">
            <v>[ZVE 390]</v>
          </cell>
        </row>
        <row r="3838">
          <cell r="H3838" t="str">
            <v>[ZVE 397]</v>
          </cell>
        </row>
        <row r="3839">
          <cell r="H3839" t="str">
            <v>[ZVE 605]</v>
          </cell>
        </row>
        <row r="3840">
          <cell r="H3840" t="str">
            <v>[ZVE a11]</v>
          </cell>
        </row>
        <row r="3841">
          <cell r="H3841" t="str">
            <v>[ZVE a12]</v>
          </cell>
        </row>
        <row r="3842">
          <cell r="H3842" t="str">
            <v>[ZVE r11]</v>
          </cell>
        </row>
        <row r="3843">
          <cell r="H3843" t="str">
            <v>[ZVE r12]</v>
          </cell>
        </row>
        <row r="3844">
          <cell r="H3844" t="str">
            <v>[ZVE z11]</v>
          </cell>
        </row>
        <row r="3845">
          <cell r="H3845" t="str">
            <v>[ZVE z12]</v>
          </cell>
        </row>
        <row r="3846">
          <cell r="H3846" t="str">
            <v>[1]</v>
          </cell>
        </row>
        <row r="3847">
          <cell r="H3847" t="str">
            <v>[101]</v>
          </cell>
        </row>
        <row r="3848">
          <cell r="H3848" t="str">
            <v>[102]</v>
          </cell>
        </row>
        <row r="3849">
          <cell r="H3849" t="str">
            <v>[2]</v>
          </cell>
        </row>
        <row r="3850">
          <cell r="H3850" t="str">
            <v>[3]</v>
          </cell>
        </row>
        <row r="3851">
          <cell r="H3851" t="str">
            <v>[4]</v>
          </cell>
        </row>
        <row r="3852">
          <cell r="H3852" t="str">
            <v>[51]</v>
          </cell>
        </row>
        <row r="3853">
          <cell r="H3853" t="str">
            <v>[52]</v>
          </cell>
        </row>
        <row r="3854">
          <cell r="H3854" t="str">
            <v>[g11]</v>
          </cell>
        </row>
        <row r="3855">
          <cell r="H3855" t="str">
            <v>[g12]</v>
          </cell>
        </row>
        <row r="3856">
          <cell r="H3856" t="str">
            <v>[g21]</v>
          </cell>
        </row>
        <row r="3857">
          <cell r="H3857" t="str">
            <v>[g22]</v>
          </cell>
        </row>
        <row r="3858">
          <cell r="H3858" t="str">
            <v>[g31]</v>
          </cell>
        </row>
        <row r="3859">
          <cell r="H3859" t="str">
            <v>[g32]</v>
          </cell>
        </row>
        <row r="3860">
          <cell r="H3860" t="str">
            <v>[W 31]</v>
          </cell>
        </row>
        <row r="3861">
          <cell r="H3861" t="str">
            <v>[Gl 101]</v>
          </cell>
        </row>
        <row r="3862">
          <cell r="H3862" t="str">
            <v>[Gl 102]</v>
          </cell>
        </row>
        <row r="3863">
          <cell r="H3863" t="str">
            <v>[Bl g11]</v>
          </cell>
        </row>
        <row r="3864">
          <cell r="H3864" t="str">
            <v>[Bl g12]</v>
          </cell>
        </row>
        <row r="3865">
          <cell r="H3865" t="str">
            <v>[Bl g21]</v>
          </cell>
        </row>
        <row r="3866">
          <cell r="H3866" t="str">
            <v>[Bl g22]</v>
          </cell>
        </row>
        <row r="3867">
          <cell r="H3867" t="str">
            <v>[Bl g31]</v>
          </cell>
        </row>
        <row r="3868">
          <cell r="H3868" t="str">
            <v>[Bl g32]</v>
          </cell>
        </row>
        <row r="3869">
          <cell r="H3869" t="str">
            <v>[Bl h11]</v>
          </cell>
        </row>
        <row r="3870">
          <cell r="H3870" t="str">
            <v>[Bl h12]</v>
          </cell>
        </row>
        <row r="3871">
          <cell r="H3871" t="str">
            <v>[Ers A]</v>
          </cell>
        </row>
        <row r="3872">
          <cell r="H3872" t="str">
            <v>[Ers Ag12]</v>
          </cell>
        </row>
        <row r="3873">
          <cell r="H3873" t="str">
            <v>[Ers Ag22]</v>
          </cell>
        </row>
        <row r="3874">
          <cell r="H3874" t="str">
            <v>[Ers B]</v>
          </cell>
        </row>
        <row r="3875">
          <cell r="H3875" t="str">
            <v>[Ers Bg11]</v>
          </cell>
        </row>
        <row r="3876">
          <cell r="H3876" t="str">
            <v>[Ers Bg21]</v>
          </cell>
        </row>
        <row r="3877">
          <cell r="H3877" t="str">
            <v>[Ers H1]</v>
          </cell>
        </row>
        <row r="3878">
          <cell r="H3878" t="str">
            <v>[Ers H2]</v>
          </cell>
        </row>
        <row r="3879">
          <cell r="H3879" t="str">
            <v>[Ers R1]</v>
          </cell>
        </row>
        <row r="3880">
          <cell r="H3880" t="str">
            <v>[Ers R2]</v>
          </cell>
        </row>
        <row r="3881">
          <cell r="H3881" t="str">
            <v>[Ers Y]</v>
          </cell>
        </row>
        <row r="3882">
          <cell r="H3882" t="str">
            <v>[Ers Yg22]</v>
          </cell>
        </row>
        <row r="3883">
          <cell r="H3883" t="str">
            <v>[Ers Yg32]</v>
          </cell>
        </row>
        <row r="3884">
          <cell r="H3884" t="str">
            <v>[Ers Z]</v>
          </cell>
        </row>
        <row r="3885">
          <cell r="H3885" t="str">
            <v>[Ers Zg21]</v>
          </cell>
        </row>
        <row r="3886">
          <cell r="H3886" t="str">
            <v>[Ers Zg31]</v>
          </cell>
        </row>
        <row r="3887">
          <cell r="H3887" t="str">
            <v>[Ers 1Ag22]</v>
          </cell>
        </row>
        <row r="3888">
          <cell r="H3888" t="str">
            <v>[Ers 1Bg21]</v>
          </cell>
        </row>
        <row r="3889">
          <cell r="H3889" t="str">
            <v>[Ers 1Y]</v>
          </cell>
        </row>
        <row r="3890">
          <cell r="H3890" t="str">
            <v>[Ers 1Zg21]</v>
          </cell>
        </row>
        <row r="3891">
          <cell r="H3891" t="str">
            <v>[GA A]</v>
          </cell>
        </row>
        <row r="3892">
          <cell r="H3892" t="str">
            <v>[GA B]</v>
          </cell>
        </row>
        <row r="3893">
          <cell r="H3893" t="str">
            <v>[GA H1]</v>
          </cell>
        </row>
        <row r="3894">
          <cell r="H3894" t="str">
            <v>[GA H2]</v>
          </cell>
        </row>
        <row r="3895">
          <cell r="H3895" t="str">
            <v>[GVA a(Ag22)]</v>
          </cell>
        </row>
        <row r="3896">
          <cell r="H3896" t="str">
            <v>[GVA b(Bg21)]</v>
          </cell>
        </row>
        <row r="3897">
          <cell r="H3897" t="str">
            <v>[GVA h(Z)]</v>
          </cell>
        </row>
        <row r="3898">
          <cell r="H3898" t="str">
            <v>[GVA h2(Y)]</v>
          </cell>
        </row>
        <row r="3899">
          <cell r="H3899" t="str">
            <v>[XTR g11]</v>
          </cell>
        </row>
        <row r="3900">
          <cell r="H3900" t="str">
            <v>[XTR g12]</v>
          </cell>
        </row>
        <row r="3901">
          <cell r="H3901" t="str">
            <v>[XTR g21]</v>
          </cell>
        </row>
        <row r="3902">
          <cell r="H3902" t="str">
            <v>[XTR g22]</v>
          </cell>
        </row>
        <row r="3903">
          <cell r="H3903" t="str">
            <v>[XTR g31]</v>
          </cell>
        </row>
        <row r="3904">
          <cell r="H3904" t="str">
            <v>[XTR g32]</v>
          </cell>
        </row>
        <row r="3905">
          <cell r="H3905" t="str">
            <v>[SAS_g11]</v>
          </cell>
        </row>
        <row r="3906">
          <cell r="H3906" t="str">
            <v>[SAS_g12]</v>
          </cell>
        </row>
        <row r="3907">
          <cell r="H3907" t="str">
            <v>[SB h11]</v>
          </cell>
        </row>
        <row r="3908">
          <cell r="H3908" t="str">
            <v>[SB h12]</v>
          </cell>
        </row>
        <row r="3909">
          <cell r="H3909" t="str">
            <v>[Sb-A]</v>
          </cell>
        </row>
        <row r="3910">
          <cell r="H3910" t="str">
            <v>[Sb-B]</v>
          </cell>
        </row>
        <row r="3911">
          <cell r="H3911" t="str">
            <v>[Sb-Y]</v>
          </cell>
        </row>
        <row r="3912">
          <cell r="H3912" t="str">
            <v>[Sb-Z]</v>
          </cell>
        </row>
        <row r="3913">
          <cell r="H3913" t="str">
            <v>[h11]</v>
          </cell>
        </row>
        <row r="3914">
          <cell r="H3914" t="str">
            <v>[h12]</v>
          </cell>
        </row>
        <row r="3915">
          <cell r="H3915" t="str">
            <v>[A]</v>
          </cell>
        </row>
        <row r="3916">
          <cell r="H3916" t="str">
            <v>[Ag12]</v>
          </cell>
        </row>
        <row r="3917">
          <cell r="H3917" t="str">
            <v>[Ag22]</v>
          </cell>
        </row>
        <row r="3918">
          <cell r="H3918" t="str">
            <v>[B]</v>
          </cell>
        </row>
        <row r="3919">
          <cell r="H3919" t="str">
            <v>[Bg11]</v>
          </cell>
        </row>
        <row r="3920">
          <cell r="H3920" t="str">
            <v>[Bg21]</v>
          </cell>
        </row>
        <row r="3921">
          <cell r="H3921" t="str">
            <v>[H1]</v>
          </cell>
        </row>
        <row r="3922">
          <cell r="H3922" t="str">
            <v>[H2]</v>
          </cell>
        </row>
        <row r="3923">
          <cell r="H3923" t="str">
            <v>[R1]</v>
          </cell>
        </row>
        <row r="3924">
          <cell r="H3924" t="str">
            <v>[R2]</v>
          </cell>
        </row>
        <row r="3925">
          <cell r="H3925" t="str">
            <v>[Y]</v>
          </cell>
        </row>
        <row r="3926">
          <cell r="H3926" t="str">
            <v>[Yg22]</v>
          </cell>
        </row>
        <row r="3927">
          <cell r="H3927" t="str">
            <v>[Yg32]</v>
          </cell>
        </row>
        <row r="3928">
          <cell r="H3928" t="str">
            <v>[Z]</v>
          </cell>
        </row>
        <row r="3929">
          <cell r="H3929" t="str">
            <v>[Zg21]</v>
          </cell>
        </row>
        <row r="3930">
          <cell r="H3930" t="str">
            <v>[Zg31]</v>
          </cell>
        </row>
        <row r="3931">
          <cell r="H3931" t="str">
            <v>[Gl g11]</v>
          </cell>
        </row>
        <row r="3932">
          <cell r="H3932" t="str">
            <v>[Gl g12]</v>
          </cell>
        </row>
        <row r="3933">
          <cell r="H3933" t="str">
            <v>[Gl g21]</v>
          </cell>
        </row>
        <row r="3934">
          <cell r="H3934" t="str">
            <v>[Gl g22]</v>
          </cell>
        </row>
        <row r="3935">
          <cell r="H3935" t="str">
            <v>[Gl g31]</v>
          </cell>
        </row>
        <row r="3936">
          <cell r="H3936" t="str">
            <v>[Gl g32]</v>
          </cell>
        </row>
        <row r="3937">
          <cell r="H3937" t="str">
            <v>[Gl h11]</v>
          </cell>
        </row>
        <row r="3938">
          <cell r="H3938" t="str">
            <v>[Gl h11/1]</v>
          </cell>
        </row>
        <row r="3939">
          <cell r="H3939" t="str">
            <v>[Gl h12]</v>
          </cell>
        </row>
        <row r="3940">
          <cell r="H3940" t="str">
            <v>[Gl h12/1]</v>
          </cell>
        </row>
        <row r="3941">
          <cell r="H3941" t="str">
            <v>[SAS g11]</v>
          </cell>
        </row>
        <row r="3942">
          <cell r="H3942" t="str">
            <v>[SAS g12]</v>
          </cell>
        </row>
        <row r="3943">
          <cell r="H3943" t="str">
            <v>[SAS g21]</v>
          </cell>
        </row>
        <row r="3944">
          <cell r="H3944" t="str">
            <v>[SAS g22]</v>
          </cell>
        </row>
        <row r="3945">
          <cell r="H3945" t="str">
            <v>[SAS g31]</v>
          </cell>
        </row>
        <row r="3946">
          <cell r="H3946" t="str">
            <v>[SAS g32]</v>
          </cell>
        </row>
        <row r="3947">
          <cell r="H3947" t="str">
            <v>[SAS h11]</v>
          </cell>
        </row>
        <row r="3948">
          <cell r="H3948" t="str">
            <v>[SAS h12]</v>
          </cell>
        </row>
        <row r="3949">
          <cell r="H3949" t="str">
            <v>[1Ag22]</v>
          </cell>
        </row>
        <row r="3950">
          <cell r="H3950" t="str">
            <v>[1Bg21]</v>
          </cell>
        </row>
        <row r="3951">
          <cell r="H3951" t="str">
            <v>[1Y]</v>
          </cell>
        </row>
        <row r="3952">
          <cell r="H3952" t="str">
            <v>[1Zg21]</v>
          </cell>
        </row>
        <row r="3953">
          <cell r="H3953" t="str">
            <v>[a(Ag22)]</v>
          </cell>
        </row>
        <row r="3954">
          <cell r="H3954" t="str">
            <v>[ag12]</v>
          </cell>
        </row>
        <row r="3955">
          <cell r="H3955" t="str">
            <v>[ag22(Ag12)]</v>
          </cell>
        </row>
        <row r="3956">
          <cell r="H3956" t="str">
            <v>[b(Bg21)]</v>
          </cell>
        </row>
        <row r="3957">
          <cell r="H3957" t="str">
            <v>[bg11]</v>
          </cell>
        </row>
        <row r="3958">
          <cell r="H3958" t="str">
            <v>[bg21(Bg11)]</v>
          </cell>
        </row>
        <row r="3959">
          <cell r="H3959" t="str">
            <v>[h(Z)]</v>
          </cell>
        </row>
        <row r="3960">
          <cell r="H3960" t="str">
            <v>[h2(Y)]</v>
          </cell>
        </row>
        <row r="3961">
          <cell r="H3961" t="str">
            <v>[r(A)]</v>
          </cell>
        </row>
        <row r="3962">
          <cell r="H3962" t="str">
            <v>[r(B)]</v>
          </cell>
        </row>
        <row r="3963">
          <cell r="H3963" t="str">
            <v>[y]</v>
          </cell>
        </row>
        <row r="3964">
          <cell r="H3964" t="str">
            <v>[yg22(Yg32)]</v>
          </cell>
        </row>
        <row r="3965">
          <cell r="H3965" t="str">
            <v>[z]</v>
          </cell>
        </row>
        <row r="3966">
          <cell r="H3966" t="str">
            <v>[zg21(Zg31)]</v>
          </cell>
        </row>
        <row r="3967">
          <cell r="H3967" t="str">
            <v>[zg31yg32(H1)]</v>
          </cell>
        </row>
        <row r="3968">
          <cell r="H3968" t="str">
            <v>[zg31yg32(H2)]</v>
          </cell>
        </row>
        <row r="3969">
          <cell r="H3969" t="str">
            <v>[W 1]</v>
          </cell>
        </row>
        <row r="3970">
          <cell r="H3970" t="str">
            <v>[W 2]</v>
          </cell>
        </row>
        <row r="3971">
          <cell r="H3971" t="str">
            <v>[W 3]</v>
          </cell>
        </row>
        <row r="3972">
          <cell r="H3972" t="str">
            <v>[W 4]</v>
          </cell>
        </row>
        <row r="3973">
          <cell r="H3973" t="str">
            <v>[W 51]</v>
          </cell>
        </row>
        <row r="3974">
          <cell r="H3974" t="str">
            <v>[W 52]</v>
          </cell>
        </row>
        <row r="3975">
          <cell r="H3975" t="str">
            <v>[ZE g31]</v>
          </cell>
        </row>
        <row r="3976">
          <cell r="H3976" t="str">
            <v>[ZE g32]</v>
          </cell>
        </row>
        <row r="3977">
          <cell r="H3977" t="str">
            <v>[ZE h11]</v>
          </cell>
        </row>
        <row r="3978">
          <cell r="H3978" t="str">
            <v>[ZE h12]</v>
          </cell>
        </row>
        <row r="3979">
          <cell r="H3979" t="str">
            <v>[aws]</v>
          </cell>
        </row>
        <row r="3980">
          <cell r="H3980" t="str">
            <v>[W 54]</v>
          </cell>
        </row>
        <row r="3981">
          <cell r="H3981" t="str">
            <v>[Gl 101]</v>
          </cell>
        </row>
        <row r="3982">
          <cell r="H3982" t="str">
            <v>[Gl 101/104]</v>
          </cell>
        </row>
        <row r="3983">
          <cell r="H3983" t="str">
            <v>[Gl 102]</v>
          </cell>
        </row>
        <row r="3984">
          <cell r="H3984" t="str">
            <v>[Gl 102/103]</v>
          </cell>
        </row>
        <row r="3985">
          <cell r="H3985" t="str">
            <v>[Gl 201]</v>
          </cell>
        </row>
        <row r="3986">
          <cell r="H3986" t="str">
            <v>[Gl 201/1]</v>
          </cell>
        </row>
        <row r="3987">
          <cell r="H3987" t="str">
            <v>[Gl 201/204]</v>
          </cell>
        </row>
        <row r="3988">
          <cell r="H3988" t="str">
            <v>[Gl 202]</v>
          </cell>
        </row>
        <row r="3989">
          <cell r="H3989" t="str">
            <v>[Gl 202/203]</v>
          </cell>
        </row>
        <row r="3990">
          <cell r="H3990" t="str">
            <v>[Gl 203]</v>
          </cell>
        </row>
        <row r="3991">
          <cell r="H3991" t="str">
            <v>[Gl 204]</v>
          </cell>
        </row>
        <row r="3992">
          <cell r="H3992" t="str">
            <v>[Gl 303]</v>
          </cell>
        </row>
        <row r="3993">
          <cell r="H3993" t="str">
            <v>[Gl 402]</v>
          </cell>
        </row>
        <row r="3994">
          <cell r="H3994" t="str">
            <v>[Gl 501]</v>
          </cell>
        </row>
        <row r="3995">
          <cell r="H3995" t="str">
            <v>[Gl 502]</v>
          </cell>
        </row>
        <row r="3996">
          <cell r="H3996" t="str">
            <v>[Gl 701]</v>
          </cell>
        </row>
        <row r="3997">
          <cell r="H3997" t="str">
            <v>[101/104/AWS]</v>
          </cell>
        </row>
        <row r="3998">
          <cell r="H3998" t="str">
            <v>[101/AWS]</v>
          </cell>
        </row>
        <row r="3999">
          <cell r="H3999" t="str">
            <v>[102/103/AWS]</v>
          </cell>
        </row>
        <row r="4000">
          <cell r="H4000" t="str">
            <v>[102/AWS]</v>
          </cell>
        </row>
        <row r="4001">
          <cell r="H4001" t="str">
            <v>[201/AWS]</v>
          </cell>
        </row>
        <row r="4002">
          <cell r="H4002" t="str">
            <v>[202/AWS]</v>
          </cell>
        </row>
        <row r="4003">
          <cell r="H4003" t="str">
            <v>[203/AWS]</v>
          </cell>
        </row>
        <row r="4004">
          <cell r="H4004" t="str">
            <v>[204/AWS]</v>
          </cell>
        </row>
        <row r="4005">
          <cell r="H4005" t="str">
            <v>[303/AWS]</v>
          </cell>
        </row>
        <row r="4006">
          <cell r="H4006" t="str">
            <v>[402/502/AWS]</v>
          </cell>
        </row>
        <row r="4007">
          <cell r="H4007" t="str">
            <v>[501/701/AWS]</v>
          </cell>
        </row>
        <row r="4008">
          <cell r="H4008" t="str">
            <v>[Gl 1M]</v>
          </cell>
        </row>
        <row r="4009">
          <cell r="H4009" t="str">
            <v>[Gl 305]</v>
          </cell>
        </row>
        <row r="4010">
          <cell r="H4010" t="str">
            <v>[f31/AWS]</v>
          </cell>
        </row>
        <row r="4011">
          <cell r="H4011" t="str">
            <v>[f32/AWS]</v>
          </cell>
        </row>
        <row r="4012">
          <cell r="H4012" t="str">
            <v>[f41/AWS]</v>
          </cell>
        </row>
        <row r="4013">
          <cell r="H4013" t="str">
            <v>[f42/AWS]</v>
          </cell>
        </row>
        <row r="4014">
          <cell r="H4014" t="str">
            <v>[Bl f31]</v>
          </cell>
        </row>
        <row r="4015">
          <cell r="H4015" t="str">
            <v>[Bl f32]</v>
          </cell>
        </row>
        <row r="4016">
          <cell r="H4016" t="str">
            <v>[Bl f41-L]</v>
          </cell>
        </row>
        <row r="4017">
          <cell r="H4017" t="str">
            <v>[Bl f41-R]</v>
          </cell>
        </row>
        <row r="4018">
          <cell r="H4018" t="str">
            <v>[Bl f42-L]</v>
          </cell>
        </row>
        <row r="4019">
          <cell r="H4019" t="str">
            <v>[Bl f42-R]</v>
          </cell>
        </row>
        <row r="4020">
          <cell r="H4020" t="str">
            <v>[Bl i11]</v>
          </cell>
        </row>
        <row r="4021">
          <cell r="H4021" t="str">
            <v>[Bl i12]</v>
          </cell>
        </row>
        <row r="4022">
          <cell r="H4022" t="str">
            <v>[Bl i21]</v>
          </cell>
        </row>
        <row r="4023">
          <cell r="H4023" t="str">
            <v>[Bl i22]</v>
          </cell>
        </row>
        <row r="4024">
          <cell r="H4024" t="str">
            <v>[Bl i31]</v>
          </cell>
        </row>
        <row r="4025">
          <cell r="H4025" t="str">
            <v>[Bl i32]</v>
          </cell>
        </row>
        <row r="4026">
          <cell r="H4026" t="str">
            <v>[Ers A]</v>
          </cell>
        </row>
        <row r="4027">
          <cell r="H4027" t="str">
            <v>[Ers Af32]</v>
          </cell>
        </row>
        <row r="4028">
          <cell r="H4028" t="str">
            <v>[Ers Ai12]</v>
          </cell>
        </row>
        <row r="4029">
          <cell r="H4029" t="str">
            <v>[Ers Ai22]</v>
          </cell>
        </row>
        <row r="4030">
          <cell r="H4030" t="str">
            <v>[Ers B]</v>
          </cell>
        </row>
        <row r="4031">
          <cell r="H4031" t="str">
            <v>[Ers Bf31]</v>
          </cell>
        </row>
        <row r="4032">
          <cell r="H4032" t="str">
            <v>[Ers Bi11]</v>
          </cell>
        </row>
        <row r="4033">
          <cell r="H4033" t="str">
            <v>[Ers Bi21]</v>
          </cell>
        </row>
        <row r="4034">
          <cell r="H4034" t="str">
            <v>[Ers H1]</v>
          </cell>
        </row>
        <row r="4035">
          <cell r="H4035" t="str">
            <v>[Ers H2]</v>
          </cell>
        </row>
        <row r="4036">
          <cell r="H4036" t="str">
            <v>[Ers H3]</v>
          </cell>
        </row>
        <row r="4037">
          <cell r="H4037" t="str">
            <v>[Ers H4]</v>
          </cell>
        </row>
        <row r="4038">
          <cell r="H4038" t="str">
            <v>[Ers R1]</v>
          </cell>
        </row>
        <row r="4039">
          <cell r="H4039" t="str">
            <v>[Ers R2]</v>
          </cell>
        </row>
        <row r="4040">
          <cell r="H4040" t="str">
            <v>[Ers R3]</v>
          </cell>
        </row>
        <row r="4041">
          <cell r="H4041" t="str">
            <v>[Ers R4]</v>
          </cell>
        </row>
        <row r="4042">
          <cell r="H4042" t="str">
            <v>[Ers Sch3H]</v>
          </cell>
        </row>
        <row r="4043">
          <cell r="H4043" t="str">
            <v>[Ers Y]</v>
          </cell>
        </row>
        <row r="4044">
          <cell r="H4044" t="str">
            <v>[Ers Yf42]</v>
          </cell>
        </row>
        <row r="4045">
          <cell r="H4045" t="str">
            <v>[Ers Yi22]</v>
          </cell>
        </row>
        <row r="4046">
          <cell r="H4046" t="str">
            <v>[Ers Yi32]</v>
          </cell>
        </row>
        <row r="4047">
          <cell r="H4047" t="str">
            <v>[Ers Z]</v>
          </cell>
        </row>
        <row r="4048">
          <cell r="H4048" t="str">
            <v>[Ers Zf41]</v>
          </cell>
        </row>
        <row r="4049">
          <cell r="H4049" t="str">
            <v>[Ers Zi21]</v>
          </cell>
        </row>
        <row r="4050">
          <cell r="H4050" t="str">
            <v>[Ers Zi31]</v>
          </cell>
        </row>
        <row r="4051">
          <cell r="H4051" t="str">
            <v>[A]</v>
          </cell>
        </row>
        <row r="4052">
          <cell r="H4052" t="str">
            <v>[Af32]</v>
          </cell>
        </row>
        <row r="4053">
          <cell r="H4053" t="str">
            <v>[Ai12]</v>
          </cell>
        </row>
        <row r="4054">
          <cell r="H4054" t="str">
            <v>[Ai22]</v>
          </cell>
        </row>
        <row r="4055">
          <cell r="H4055" t="str">
            <v>[B]</v>
          </cell>
        </row>
        <row r="4056">
          <cell r="H4056" t="str">
            <v>[Bf31]</v>
          </cell>
        </row>
        <row r="4057">
          <cell r="H4057" t="str">
            <v>[Bi11]</v>
          </cell>
        </row>
        <row r="4058">
          <cell r="H4058" t="str">
            <v>[Bi21]</v>
          </cell>
        </row>
        <row r="4059">
          <cell r="H4059" t="str">
            <v>[H1]</v>
          </cell>
        </row>
        <row r="4060">
          <cell r="H4060" t="str">
            <v>[H2]</v>
          </cell>
        </row>
        <row r="4061">
          <cell r="H4061" t="str">
            <v>[H3]</v>
          </cell>
        </row>
        <row r="4062">
          <cell r="H4062" t="str">
            <v>[H4]</v>
          </cell>
        </row>
        <row r="4063">
          <cell r="H4063" t="str">
            <v>[R1]</v>
          </cell>
        </row>
        <row r="4064">
          <cell r="H4064" t="str">
            <v>[R2]</v>
          </cell>
        </row>
        <row r="4065">
          <cell r="H4065" t="str">
            <v>[R3]</v>
          </cell>
        </row>
        <row r="4066">
          <cell r="H4066" t="str">
            <v>[R4]</v>
          </cell>
        </row>
        <row r="4067">
          <cell r="H4067" t="str">
            <v>[Y]</v>
          </cell>
        </row>
        <row r="4068">
          <cell r="H4068" t="str">
            <v>[Yf42]</v>
          </cell>
        </row>
        <row r="4069">
          <cell r="H4069" t="str">
            <v>[Yi22]</v>
          </cell>
        </row>
        <row r="4070">
          <cell r="H4070" t="str">
            <v>[Yi32]</v>
          </cell>
        </row>
        <row r="4071">
          <cell r="H4071" t="str">
            <v>[Z]</v>
          </cell>
        </row>
        <row r="4072">
          <cell r="H4072" t="str">
            <v>[Zf41]</v>
          </cell>
        </row>
        <row r="4073">
          <cell r="H4073" t="str">
            <v>[Zi21]</v>
          </cell>
        </row>
        <row r="4074">
          <cell r="H4074" t="str">
            <v>[Zi31]</v>
          </cell>
        </row>
        <row r="4075">
          <cell r="H4075" t="str">
            <v>[Gl f31]</v>
          </cell>
        </row>
        <row r="4076">
          <cell r="H4076" t="str">
            <v>[Gl f32]</v>
          </cell>
        </row>
        <row r="4077">
          <cell r="H4077" t="str">
            <v>[Gl f41]</v>
          </cell>
        </row>
        <row r="4078">
          <cell r="H4078" t="str">
            <v>[Gl f42]</v>
          </cell>
        </row>
        <row r="4079">
          <cell r="H4079" t="str">
            <v>[Gl i11]</v>
          </cell>
        </row>
        <row r="4080">
          <cell r="H4080" t="str">
            <v>[Gl i12]</v>
          </cell>
        </row>
        <row r="4081">
          <cell r="H4081" t="str">
            <v>[Gl i21]</v>
          </cell>
        </row>
        <row r="4082">
          <cell r="H4082" t="str">
            <v>[Gl i22]</v>
          </cell>
        </row>
        <row r="4083">
          <cell r="H4083" t="str">
            <v>[Gl i31]</v>
          </cell>
        </row>
        <row r="4084">
          <cell r="H4084" t="str">
            <v>[Gl i32]</v>
          </cell>
        </row>
        <row r="4085">
          <cell r="H4085" t="str">
            <v>[Gl i41]</v>
          </cell>
        </row>
        <row r="4086">
          <cell r="H4086" t="str">
            <v>[Gl i42]</v>
          </cell>
        </row>
        <row r="4087">
          <cell r="H4087" t="str">
            <v>[SAS 201/204]</v>
          </cell>
        </row>
        <row r="4088">
          <cell r="H4088" t="str">
            <v>[SAS 202/203]</v>
          </cell>
        </row>
        <row r="4089">
          <cell r="H4089" t="str">
            <v>[SAS i11]</v>
          </cell>
        </row>
        <row r="4090">
          <cell r="H4090" t="str">
            <v>[SAS i12]</v>
          </cell>
        </row>
        <row r="4091">
          <cell r="H4091" t="str">
            <v>[SAS i21]</v>
          </cell>
        </row>
        <row r="4092">
          <cell r="H4092" t="str">
            <v>[SAS i22]</v>
          </cell>
        </row>
        <row r="4093">
          <cell r="H4093" t="str">
            <v>[SAS i31]</v>
          </cell>
        </row>
        <row r="4094">
          <cell r="H4094" t="str">
            <v>[SAS i32]</v>
          </cell>
        </row>
        <row r="4095">
          <cell r="H4095" t="str">
            <v>[Sch3H]</v>
          </cell>
        </row>
        <row r="4096">
          <cell r="H4096" t="str">
            <v>[V101]</v>
          </cell>
        </row>
        <row r="4097">
          <cell r="H4097" t="str">
            <v>[V102]</v>
          </cell>
        </row>
        <row r="4098">
          <cell r="H4098" t="str">
            <v>[V1M]</v>
          </cell>
        </row>
        <row r="4099">
          <cell r="H4099" t="str">
            <v>[V51]</v>
          </cell>
        </row>
        <row r="4100">
          <cell r="H4100" t="str">
            <v>[V53]</v>
          </cell>
        </row>
        <row r="4101">
          <cell r="H4101" t="str">
            <v>[V55]</v>
          </cell>
        </row>
        <row r="4102">
          <cell r="H4102" t="str">
            <v>[V6]</v>
          </cell>
        </row>
        <row r="4103">
          <cell r="H4103" t="str">
            <v>[V701]</v>
          </cell>
        </row>
        <row r="4104">
          <cell r="H4104" t="str">
            <v>[V8]</v>
          </cell>
        </row>
        <row r="4105">
          <cell r="H4105" t="str">
            <v>[VH1]</v>
          </cell>
        </row>
        <row r="4106">
          <cell r="H4106" t="str">
            <v>[VH2]</v>
          </cell>
        </row>
        <row r="4107">
          <cell r="H4107" t="str">
            <v>[VH3]</v>
          </cell>
        </row>
        <row r="4108">
          <cell r="H4108" t="str">
            <v>[VH4]</v>
          </cell>
        </row>
        <row r="4109">
          <cell r="H4109" t="str">
            <v>[VR1]</v>
          </cell>
        </row>
        <row r="4110">
          <cell r="H4110" t="str">
            <v>[VR2]</v>
          </cell>
        </row>
        <row r="4111">
          <cell r="H4111" t="str">
            <v>[VR3]</v>
          </cell>
        </row>
        <row r="4112">
          <cell r="H4112" t="str">
            <v>[VR4]</v>
          </cell>
        </row>
        <row r="4113">
          <cell r="H4113" t="str">
            <v>[a]</v>
          </cell>
        </row>
        <row r="4114">
          <cell r="H4114" t="str">
            <v>[af32]</v>
          </cell>
        </row>
        <row r="4115">
          <cell r="H4115" t="str">
            <v>[ai22]</v>
          </cell>
        </row>
        <row r="4116">
          <cell r="H4116" t="str">
            <v>[b]</v>
          </cell>
        </row>
        <row r="4117">
          <cell r="H4117" t="str">
            <v>[bf31]</v>
          </cell>
        </row>
        <row r="4118">
          <cell r="H4118" t="str">
            <v>[bi21]</v>
          </cell>
        </row>
        <row r="4119">
          <cell r="H4119" t="str">
            <v>[h(Y)]</v>
          </cell>
        </row>
        <row r="4120">
          <cell r="H4120" t="str">
            <v>[h(Z)]</v>
          </cell>
        </row>
        <row r="4121">
          <cell r="H4121" t="str">
            <v>[r(A)]</v>
          </cell>
        </row>
        <row r="4122">
          <cell r="H4122" t="str">
            <v>[r(B)]</v>
          </cell>
        </row>
        <row r="4123">
          <cell r="H4123" t="str">
            <v>[y(Yi22)]</v>
          </cell>
        </row>
        <row r="4124">
          <cell r="H4124" t="str">
            <v>[yf42]</v>
          </cell>
        </row>
        <row r="4125">
          <cell r="H4125" t="str">
            <v>[yi32]</v>
          </cell>
        </row>
        <row r="4126">
          <cell r="H4126" t="str">
            <v>[z(Zi21)]</v>
          </cell>
        </row>
        <row r="4127">
          <cell r="H4127" t="str">
            <v>[zf41]</v>
          </cell>
        </row>
        <row r="4128">
          <cell r="H4128" t="str">
            <v>[zi31]</v>
          </cell>
        </row>
        <row r="4129">
          <cell r="H4129" t="str">
            <v>[W 1]</v>
          </cell>
        </row>
        <row r="4130">
          <cell r="H4130" t="str">
            <v>[W 101]</v>
          </cell>
        </row>
        <row r="4131">
          <cell r="H4131" t="str">
            <v>[W 102]</v>
          </cell>
        </row>
        <row r="4132">
          <cell r="H4132" t="str">
            <v>[W 103]</v>
          </cell>
        </row>
        <row r="4133">
          <cell r="H4133" t="str">
            <v>[W 104]</v>
          </cell>
        </row>
        <row r="4134">
          <cell r="H4134" t="str">
            <v>[W 2]</v>
          </cell>
        </row>
        <row r="4135">
          <cell r="H4135" t="str">
            <v>[W 201]</v>
          </cell>
        </row>
        <row r="4136">
          <cell r="H4136" t="str">
            <v>[W 202]</v>
          </cell>
        </row>
        <row r="4137">
          <cell r="H4137" t="str">
            <v>[W 203]</v>
          </cell>
        </row>
        <row r="4138">
          <cell r="H4138" t="str">
            <v>[W 204]</v>
          </cell>
        </row>
        <row r="4139">
          <cell r="H4139" t="str">
            <v>[W 3]</v>
          </cell>
        </row>
        <row r="4140">
          <cell r="H4140" t="str">
            <v>[W 4]</v>
          </cell>
        </row>
        <row r="4141">
          <cell r="H4141" t="str">
            <v>[W 5]</v>
          </cell>
        </row>
        <row r="4142">
          <cell r="H4142" t="str">
            <v>[W 51]</v>
          </cell>
        </row>
        <row r="4143">
          <cell r="H4143" t="str">
            <v>[W 52]</v>
          </cell>
        </row>
        <row r="4144">
          <cell r="H4144" t="str">
            <v>[W 53]</v>
          </cell>
        </row>
        <row r="4145">
          <cell r="H4145" t="str">
            <v>[W 55]</v>
          </cell>
        </row>
        <row r="4146">
          <cell r="H4146" t="str">
            <v>[W 58]</v>
          </cell>
        </row>
        <row r="4147">
          <cell r="H4147" t="str">
            <v>[W 59]</v>
          </cell>
        </row>
        <row r="4148">
          <cell r="H4148" t="str">
            <v>[W 6]</v>
          </cell>
        </row>
        <row r="4149">
          <cell r="H4149" t="str">
            <v>[W 7]</v>
          </cell>
        </row>
        <row r="4150">
          <cell r="H4150" t="str">
            <v>[W 8]</v>
          </cell>
        </row>
        <row r="4151">
          <cell r="H4151" t="str">
            <v>[VE 1M]</v>
          </cell>
        </row>
        <row r="4152">
          <cell r="H4152" t="str">
            <v>[ZE f31]</v>
          </cell>
        </row>
        <row r="4153">
          <cell r="H4153" t="str">
            <v>[ZE f32]</v>
          </cell>
        </row>
        <row r="4154">
          <cell r="H4154" t="str">
            <v>[ZE f41]</v>
          </cell>
        </row>
        <row r="4155">
          <cell r="H4155" t="str">
            <v>[ZE f42]</v>
          </cell>
        </row>
        <row r="4156">
          <cell r="H4156" t="str">
            <v>[ZE i21]</v>
          </cell>
        </row>
        <row r="4157">
          <cell r="H4157" t="str">
            <v>[ZE i22]</v>
          </cell>
        </row>
        <row r="4158">
          <cell r="H4158" t="str">
            <v>[ZE i31]</v>
          </cell>
        </row>
        <row r="4159">
          <cell r="H4159" t="str">
            <v>[ZE i32]</v>
          </cell>
        </row>
        <row r="4160">
          <cell r="H4160" t="str">
            <v>[ZVE f41]</v>
          </cell>
        </row>
        <row r="4161">
          <cell r="H4161" t="str">
            <v>[ZVE f42]</v>
          </cell>
        </row>
        <row r="4162">
          <cell r="H4162" t="str">
            <v>[ZVE i11]</v>
          </cell>
        </row>
        <row r="4163">
          <cell r="H4163" t="str">
            <v>[ZVE i12]</v>
          </cell>
        </row>
        <row r="4164">
          <cell r="H4164" t="str">
            <v>[dummy 101]</v>
          </cell>
        </row>
        <row r="4165">
          <cell r="H4165" t="str">
            <v>[dummy 102]</v>
          </cell>
        </row>
        <row r="4166">
          <cell r="H4166" t="str">
            <v>[dummy 201]</v>
          </cell>
        </row>
        <row r="4167">
          <cell r="H4167" t="str">
            <v>[dummy 202]</v>
          </cell>
        </row>
        <row r="4168">
          <cell r="H4168" t="str">
            <v>[dummy 203]</v>
          </cell>
        </row>
        <row r="4169">
          <cell r="H4169" t="str">
            <v>[dummy 204]</v>
          </cell>
        </row>
        <row r="4170">
          <cell r="H4170" t="str">
            <v>[dummy 303]</v>
          </cell>
        </row>
        <row r="4171">
          <cell r="H4171" t="str">
            <v>[dummy 502]</v>
          </cell>
        </row>
        <row r="4172">
          <cell r="H4172" t="str">
            <v>[dummy 701]</v>
          </cell>
        </row>
        <row r="4173">
          <cell r="H4173" t="str">
            <v>[aws]</v>
          </cell>
        </row>
        <row r="4174">
          <cell r="H4174" t="str">
            <v>[411]</v>
          </cell>
        </row>
        <row r="4175">
          <cell r="H4175" t="str">
            <v>[412]</v>
          </cell>
        </row>
        <row r="4176">
          <cell r="H4176" t="str">
            <v>[5/6]</v>
          </cell>
        </row>
        <row r="4177">
          <cell r="H4177" t="str">
            <v>[Sp 52]</v>
          </cell>
        </row>
        <row r="4178">
          <cell r="H4178" t="str">
            <v>[Gl 101]</v>
          </cell>
        </row>
        <row r="4179">
          <cell r="H4179" t="str">
            <v>[Gl 102]</v>
          </cell>
        </row>
        <row r="4180">
          <cell r="H4180" t="str">
            <v>[Gl 111]</v>
          </cell>
        </row>
        <row r="4181">
          <cell r="H4181" t="str">
            <v>[Gl 112]</v>
          </cell>
        </row>
        <row r="4182">
          <cell r="H4182" t="str">
            <v>[Gl 201]</v>
          </cell>
        </row>
        <row r="4183">
          <cell r="H4183" t="str">
            <v>[Gl 202]</v>
          </cell>
        </row>
        <row r="4184">
          <cell r="H4184" t="str">
            <v>[Gl 204]</v>
          </cell>
        </row>
        <row r="4185">
          <cell r="H4185" t="str">
            <v>[Gl 222]</v>
          </cell>
        </row>
        <row r="4186">
          <cell r="H4186" t="str">
            <v>[Gl 301]</v>
          </cell>
        </row>
        <row r="4187">
          <cell r="H4187" t="str">
            <v>[Gl 303]</v>
          </cell>
        </row>
        <row r="4188">
          <cell r="H4188" t="str">
            <v>[Gl 311]</v>
          </cell>
        </row>
        <row r="4189">
          <cell r="H4189" t="str">
            <v>[Gl 401]</v>
          </cell>
        </row>
        <row r="4190">
          <cell r="H4190" t="str">
            <v>[Gl 401^^1]</v>
          </cell>
        </row>
        <row r="4191">
          <cell r="H4191" t="str">
            <v>[Gl 402]</v>
          </cell>
        </row>
        <row r="4192">
          <cell r="H4192" t="str">
            <v>[Gl 402^^1]</v>
          </cell>
        </row>
        <row r="4193">
          <cell r="H4193" t="str">
            <v>[Gl 411]</v>
          </cell>
        </row>
        <row r="4194">
          <cell r="H4194" t="str">
            <v>[Gl 412]</v>
          </cell>
        </row>
        <row r="4195">
          <cell r="H4195" t="str">
            <v>[101/111]</v>
          </cell>
        </row>
        <row r="4196">
          <cell r="H4196" t="str">
            <v>[102/112]</v>
          </cell>
        </row>
        <row r="4197">
          <cell r="H4197" t="str">
            <v>[201]</v>
          </cell>
        </row>
        <row r="4198">
          <cell r="H4198" t="str">
            <v>[222]</v>
          </cell>
        </row>
        <row r="4199">
          <cell r="H4199" t="str">
            <v>[311]</v>
          </cell>
        </row>
        <row r="4200">
          <cell r="H4200" t="str">
            <v>[Gl 104]</v>
          </cell>
        </row>
        <row r="4201">
          <cell r="H4201" t="str">
            <v>[Gl 206]</v>
          </cell>
        </row>
        <row r="4202">
          <cell r="H4202" t="str">
            <v>[Gl 306]</v>
          </cell>
        </row>
        <row r="4203">
          <cell r="H4203" t="str">
            <v>[W4/5]</v>
          </cell>
        </row>
        <row r="4204">
          <cell r="H4204" t="str">
            <v>[W53]</v>
          </cell>
        </row>
        <row r="4205">
          <cell r="H4205" t="str">
            <v>[Bl 961]</v>
          </cell>
        </row>
        <row r="4206">
          <cell r="H4206" t="str">
            <v>[Bl 962]</v>
          </cell>
        </row>
        <row r="4207">
          <cell r="H4207" t="str">
            <v>[Bl b11]</v>
          </cell>
        </row>
        <row r="4208">
          <cell r="H4208" t="str">
            <v>[Bl b12]</v>
          </cell>
        </row>
        <row r="4209">
          <cell r="H4209" t="str">
            <v>[Ers A]</v>
          </cell>
        </row>
        <row r="4210">
          <cell r="H4210" t="str">
            <v>[Ers B]</v>
          </cell>
        </row>
        <row r="4211">
          <cell r="H4211" t="str">
            <v>[Ers H1]</v>
          </cell>
        </row>
        <row r="4212">
          <cell r="H4212" t="str">
            <v>[Ers H2]</v>
          </cell>
        </row>
        <row r="4213">
          <cell r="H4213" t="str">
            <v>[Ers H4]</v>
          </cell>
        </row>
        <row r="4214">
          <cell r="H4214" t="str">
            <v>[Ers R1]</v>
          </cell>
        </row>
        <row r="4215">
          <cell r="H4215" t="str">
            <v>[Ers R2]</v>
          </cell>
        </row>
        <row r="4216">
          <cell r="H4216" t="str">
            <v>[Ers Sch202R]</v>
          </cell>
        </row>
        <row r="4217">
          <cell r="H4217" t="str">
            <v>[Ers Sch204R]</v>
          </cell>
        </row>
        <row r="4218">
          <cell r="H4218" t="str">
            <v>[Ers Sch301H]</v>
          </cell>
        </row>
        <row r="4219">
          <cell r="H4219" t="str">
            <v>[Ers Sch301R]</v>
          </cell>
        </row>
        <row r="4220">
          <cell r="H4220" t="str">
            <v>[Ers Sch303H]</v>
          </cell>
        </row>
        <row r="4221">
          <cell r="H4221" t="str">
            <v>[Ers Sch303R]</v>
          </cell>
        </row>
        <row r="4222">
          <cell r="H4222" t="str">
            <v>[Ers U1]</v>
          </cell>
        </row>
        <row r="4223">
          <cell r="H4223" t="str">
            <v>[Ers U2]</v>
          </cell>
        </row>
        <row r="4224">
          <cell r="H4224" t="str">
            <v>[Ers Y]</v>
          </cell>
        </row>
        <row r="4225">
          <cell r="H4225" t="str">
            <v>[Ers Z]</v>
          </cell>
        </row>
        <row r="4226">
          <cell r="H4226" t="str">
            <v>[Ers 1Y]</v>
          </cell>
        </row>
        <row r="4227">
          <cell r="H4227" t="str">
            <v>[Ext GA A]</v>
          </cell>
        </row>
        <row r="4228">
          <cell r="H4228" t="str">
            <v>[Ext A]</v>
          </cell>
        </row>
        <row r="4229">
          <cell r="H4229" t="str">
            <v>[Ext B]</v>
          </cell>
        </row>
        <row r="4230">
          <cell r="H4230" t="str">
            <v>[Ext Y]</v>
          </cell>
        </row>
        <row r="4231">
          <cell r="H4231" t="str">
            <v>[Ext Z]</v>
          </cell>
        </row>
        <row r="4232">
          <cell r="H4232" t="str">
            <v>[Ext y]</v>
          </cell>
        </row>
        <row r="4233">
          <cell r="H4233" t="str">
            <v>[Ext z]</v>
          </cell>
        </row>
        <row r="4234">
          <cell r="H4234" t="str">
            <v>[GASch204R]</v>
          </cell>
        </row>
        <row r="4235">
          <cell r="H4235" t="str">
            <v>[GASch303R]</v>
          </cell>
        </row>
        <row r="4236">
          <cell r="H4236" t="str">
            <v>[GVA a(R1)]</v>
          </cell>
        </row>
        <row r="4237">
          <cell r="H4237" t="str">
            <v>[1]</v>
          </cell>
        </row>
        <row r="4238">
          <cell r="H4238" t="str">
            <v>[101]</v>
          </cell>
        </row>
        <row r="4239">
          <cell r="H4239" t="str">
            <v>[102]</v>
          </cell>
        </row>
        <row r="4240">
          <cell r="H4240" t="str">
            <v>[111]</v>
          </cell>
        </row>
        <row r="4241">
          <cell r="H4241" t="str">
            <v>[112]</v>
          </cell>
        </row>
        <row r="4242">
          <cell r="H4242" t="str">
            <v>[2]</v>
          </cell>
        </row>
        <row r="4243">
          <cell r="H4243" t="str">
            <v>[201]</v>
          </cell>
        </row>
        <row r="4244">
          <cell r="H4244" t="str">
            <v>[202]</v>
          </cell>
        </row>
        <row r="4245">
          <cell r="H4245" t="str">
            <v>[204]</v>
          </cell>
        </row>
        <row r="4246">
          <cell r="H4246" t="str">
            <v>[212]</v>
          </cell>
        </row>
        <row r="4247">
          <cell r="H4247" t="str">
            <v>[214]</v>
          </cell>
        </row>
        <row r="4248">
          <cell r="H4248" t="str">
            <v>[222]</v>
          </cell>
        </row>
        <row r="4249">
          <cell r="H4249" t="str">
            <v>[3/7]</v>
          </cell>
        </row>
        <row r="4250">
          <cell r="H4250" t="str">
            <v>[301]</v>
          </cell>
        </row>
        <row r="4251">
          <cell r="H4251" t="str">
            <v>[303]</v>
          </cell>
        </row>
        <row r="4252">
          <cell r="H4252" t="str">
            <v>[31]</v>
          </cell>
        </row>
        <row r="4253">
          <cell r="H4253" t="str">
            <v>[311]</v>
          </cell>
        </row>
        <row r="4254">
          <cell r="H4254" t="str">
            <v>[4]</v>
          </cell>
        </row>
        <row r="4255">
          <cell r="H4255" t="str">
            <v>[401]</v>
          </cell>
        </row>
        <row r="4256">
          <cell r="H4256" t="str">
            <v>[402]</v>
          </cell>
        </row>
        <row r="4257">
          <cell r="H4257" t="str">
            <v>[51]</v>
          </cell>
        </row>
        <row r="4258">
          <cell r="H4258" t="str">
            <v>[53]</v>
          </cell>
        </row>
        <row r="4259">
          <cell r="H4259" t="str">
            <v>[54/56]</v>
          </cell>
        </row>
        <row r="4260">
          <cell r="H4260" t="str">
            <v>[55]</v>
          </cell>
        </row>
        <row r="4261">
          <cell r="H4261" t="str">
            <v>[57]</v>
          </cell>
        </row>
        <row r="4262">
          <cell r="H4262" t="str">
            <v>[58]</v>
          </cell>
        </row>
        <row r="4263">
          <cell r="H4263" t="str">
            <v>[59]</v>
          </cell>
        </row>
        <row r="4264">
          <cell r="H4264" t="str">
            <v>[8]</v>
          </cell>
        </row>
        <row r="4265">
          <cell r="H4265" t="str">
            <v>[961]</v>
          </cell>
        </row>
        <row r="4266">
          <cell r="H4266" t="str">
            <v>[962]</v>
          </cell>
        </row>
        <row r="4267">
          <cell r="H4267" t="str">
            <v>[b11]</v>
          </cell>
        </row>
        <row r="4268">
          <cell r="H4268" t="str">
            <v>[b12]</v>
          </cell>
        </row>
        <row r="4269">
          <cell r="H4269" t="str">
            <v>[A]</v>
          </cell>
        </row>
        <row r="4270">
          <cell r="H4270" t="str">
            <v>[B]</v>
          </cell>
        </row>
        <row r="4271">
          <cell r="H4271" t="str">
            <v>[H1]</v>
          </cell>
        </row>
        <row r="4272">
          <cell r="H4272" t="str">
            <v>[H2]</v>
          </cell>
        </row>
        <row r="4273">
          <cell r="H4273" t="str">
            <v>[H4]</v>
          </cell>
        </row>
        <row r="4274">
          <cell r="H4274" t="str">
            <v>[R1]</v>
          </cell>
        </row>
        <row r="4275">
          <cell r="H4275" t="str">
            <v>[R2]</v>
          </cell>
        </row>
        <row r="4276">
          <cell r="H4276" t="str">
            <v>[U1]</v>
          </cell>
        </row>
        <row r="4277">
          <cell r="H4277" t="str">
            <v>[U2]</v>
          </cell>
        </row>
        <row r="4278">
          <cell r="H4278" t="str">
            <v>[Y]</v>
          </cell>
        </row>
        <row r="4279">
          <cell r="H4279" t="str">
            <v>[Z]</v>
          </cell>
        </row>
        <row r="4280">
          <cell r="H4280" t="str">
            <v>[Gl 961]</v>
          </cell>
        </row>
        <row r="4281">
          <cell r="H4281" t="str">
            <v>[Gl 962]</v>
          </cell>
        </row>
        <row r="4282">
          <cell r="H4282" t="str">
            <v>[Gl b11]</v>
          </cell>
        </row>
        <row r="4283">
          <cell r="H4283" t="str">
            <v>[Gl b12]</v>
          </cell>
        </row>
        <row r="4284">
          <cell r="H4284" t="str">
            <v>[Sch202R]</v>
          </cell>
        </row>
        <row r="4285">
          <cell r="H4285" t="str">
            <v>[Sch204R]</v>
          </cell>
        </row>
        <row r="4286">
          <cell r="H4286" t="str">
            <v>[Sch301H]</v>
          </cell>
        </row>
        <row r="4287">
          <cell r="H4287" t="str">
            <v>[Sch301R]</v>
          </cell>
        </row>
        <row r="4288">
          <cell r="H4288" t="str">
            <v>[Sch303H]</v>
          </cell>
        </row>
        <row r="4289">
          <cell r="H4289" t="str">
            <v>[Sch303R]</v>
          </cell>
        </row>
        <row r="4290">
          <cell r="H4290" t="str">
            <v>[1Y]</v>
          </cell>
        </row>
        <row r="4291">
          <cell r="H4291" t="str">
            <v>[V1]</v>
          </cell>
        </row>
        <row r="4292">
          <cell r="H4292" t="str">
            <v>[V2]</v>
          </cell>
        </row>
        <row r="4293">
          <cell r="H4293" t="str">
            <v>[V201R]</v>
          </cell>
        </row>
        <row r="4294">
          <cell r="H4294" t="str">
            <v>[V206H]</v>
          </cell>
        </row>
        <row r="4295">
          <cell r="H4295" t="str">
            <v>[V206R]</v>
          </cell>
        </row>
        <row r="4296">
          <cell r="H4296" t="str">
            <v>[V4]</v>
          </cell>
        </row>
        <row r="4297">
          <cell r="H4297" t="str">
            <v>[VH1]</v>
          </cell>
        </row>
        <row r="4298">
          <cell r="H4298" t="str">
            <v>[VH2]</v>
          </cell>
        </row>
        <row r="4299">
          <cell r="H4299" t="str">
            <v>[VH4]</v>
          </cell>
        </row>
        <row r="4300">
          <cell r="H4300" t="str">
            <v>[VU1]</v>
          </cell>
        </row>
        <row r="4301">
          <cell r="H4301" t="str">
            <v>[VU2]</v>
          </cell>
        </row>
        <row r="4302">
          <cell r="H4302" t="str">
            <v>[a]</v>
          </cell>
        </row>
        <row r="4303">
          <cell r="H4303" t="str">
            <v>[a(R1)]</v>
          </cell>
        </row>
        <row r="4304">
          <cell r="H4304" t="str">
            <v>[b]</v>
          </cell>
        </row>
        <row r="4305">
          <cell r="H4305" t="str">
            <v>[b(R2)]</v>
          </cell>
        </row>
        <row r="4306">
          <cell r="H4306" t="str">
            <v>[h(U1)]</v>
          </cell>
        </row>
        <row r="4307">
          <cell r="H4307" t="str">
            <v>[h(U2)]</v>
          </cell>
        </row>
        <row r="4308">
          <cell r="H4308" t="str">
            <v>[r(A)]</v>
          </cell>
        </row>
        <row r="4309">
          <cell r="H4309" t="str">
            <v>[r(B)]</v>
          </cell>
        </row>
        <row r="4310">
          <cell r="H4310" t="str">
            <v>[u1(Y)]</v>
          </cell>
        </row>
        <row r="4311">
          <cell r="H4311" t="str">
            <v>[u2(Z)]</v>
          </cell>
        </row>
        <row r="4312">
          <cell r="H4312" t="str">
            <v>[y,z(H1)]</v>
          </cell>
        </row>
        <row r="4313">
          <cell r="H4313" t="str">
            <v>[y,z(H2)]</v>
          </cell>
        </row>
        <row r="4314">
          <cell r="H4314" t="str">
            <v>[y,z(H4)]</v>
          </cell>
        </row>
        <row r="4315">
          <cell r="H4315" t="str">
            <v>[W 1]</v>
          </cell>
        </row>
        <row r="4316">
          <cell r="H4316" t="str">
            <v>[W 2]</v>
          </cell>
        </row>
        <row r="4317">
          <cell r="H4317" t="str">
            <v>[W 3]</v>
          </cell>
        </row>
        <row r="4318">
          <cell r="H4318" t="str">
            <v>[W 31]</v>
          </cell>
        </row>
        <row r="4319">
          <cell r="H4319" t="str">
            <v>[W 4]</v>
          </cell>
        </row>
        <row r="4320">
          <cell r="H4320" t="str">
            <v>[W 5]</v>
          </cell>
        </row>
        <row r="4321">
          <cell r="H4321" t="str">
            <v>[W 51]</v>
          </cell>
        </row>
        <row r="4322">
          <cell r="H4322" t="str">
            <v>[W 53]</v>
          </cell>
        </row>
        <row r="4323">
          <cell r="H4323" t="str">
            <v>[W 54]</v>
          </cell>
        </row>
        <row r="4324">
          <cell r="H4324" t="str">
            <v>[W 55]</v>
          </cell>
        </row>
        <row r="4325">
          <cell r="H4325" t="str">
            <v>[W 56]</v>
          </cell>
        </row>
        <row r="4326">
          <cell r="H4326" t="str">
            <v>[W 57]</v>
          </cell>
        </row>
        <row r="4327">
          <cell r="H4327" t="str">
            <v>[W 58]</v>
          </cell>
        </row>
        <row r="4328">
          <cell r="H4328" t="str">
            <v>[W 59]</v>
          </cell>
        </row>
        <row r="4329">
          <cell r="H4329" t="str">
            <v>[W 7]</v>
          </cell>
        </row>
        <row r="4330">
          <cell r="H4330" t="str">
            <v>[W 8]</v>
          </cell>
        </row>
        <row r="4331">
          <cell r="H4331" t="str">
            <v>[VE 104]</v>
          </cell>
        </row>
        <row r="4332">
          <cell r="H4332" t="str">
            <v>[VE 306]</v>
          </cell>
        </row>
        <row r="4333">
          <cell r="H4333" t="str">
            <v>[VE R1]</v>
          </cell>
        </row>
        <row r="4334">
          <cell r="H4334" t="str">
            <v>[VE R2]</v>
          </cell>
        </row>
        <row r="4335">
          <cell r="H4335" t="str">
            <v>[ZE b11]</v>
          </cell>
        </row>
        <row r="4336">
          <cell r="H4336" t="str">
            <v>[ZE b12]</v>
          </cell>
        </row>
        <row r="4337">
          <cell r="H4337" t="str">
            <v>[ZVE 961]</v>
          </cell>
        </row>
        <row r="4338">
          <cell r="H4338" t="str">
            <v>[ZVE 962]</v>
          </cell>
        </row>
        <row r="4339">
          <cell r="H4339" t="str">
            <v>[aws]</v>
          </cell>
        </row>
        <row r="4340">
          <cell r="H4340" t="str">
            <v>[303]</v>
          </cell>
        </row>
        <row r="4341">
          <cell r="H4341" t="str">
            <v>[307]</v>
          </cell>
        </row>
        <row r="4342">
          <cell r="H4342" t="str">
            <v>[W 33]</v>
          </cell>
        </row>
        <row r="4343">
          <cell r="H4343" t="str">
            <v>[Gl 101]</v>
          </cell>
        </row>
        <row r="4344">
          <cell r="H4344" t="str">
            <v>[Gl 102]</v>
          </cell>
        </row>
        <row r="4345">
          <cell r="H4345" t="str">
            <v>[Gl 201]</v>
          </cell>
        </row>
        <row r="4346">
          <cell r="H4346" t="str">
            <v>[Gl 202]</v>
          </cell>
        </row>
        <row r="4347">
          <cell r="H4347" t="str">
            <v>[Gl 203]</v>
          </cell>
        </row>
        <row r="4348">
          <cell r="H4348" t="str">
            <v>[Gl 204]</v>
          </cell>
        </row>
        <row r="4349">
          <cell r="H4349" t="str">
            <v>[Gl 303]</v>
          </cell>
        </row>
        <row r="4350">
          <cell r="H4350" t="str">
            <v>[Gl 305]</v>
          </cell>
        </row>
        <row r="4351">
          <cell r="H4351" t="str">
            <v>[Gl 307]</v>
          </cell>
        </row>
        <row r="4352">
          <cell r="H4352" t="str">
            <v>[Gl 401]</v>
          </cell>
        </row>
        <row r="4353">
          <cell r="H4353" t="str">
            <v>[Gl 402]</v>
          </cell>
        </row>
        <row r="4354">
          <cell r="H4354" t="str">
            <v>[101]</v>
          </cell>
        </row>
        <row r="4355">
          <cell r="H4355" t="str">
            <v>[102]</v>
          </cell>
        </row>
        <row r="4356">
          <cell r="H4356" t="str">
            <v>[203]</v>
          </cell>
        </row>
        <row r="4357">
          <cell r="H4357" t="str">
            <v>[307]</v>
          </cell>
        </row>
        <row r="4358">
          <cell r="H4358" t="str">
            <v>[401]</v>
          </cell>
        </row>
        <row r="4359">
          <cell r="H4359" t="str">
            <v>[402]</v>
          </cell>
        </row>
        <row r="4360">
          <cell r="H4360" t="str">
            <v>[Gl 103]</v>
          </cell>
        </row>
        <row r="4361">
          <cell r="H4361" t="str">
            <v>[Gl 104]</v>
          </cell>
        </row>
        <row r="4362">
          <cell r="H4362" t="str">
            <v>[W32]</v>
          </cell>
        </row>
        <row r="4363">
          <cell r="H4363" t="str">
            <v>[W51]</v>
          </cell>
        </row>
        <row r="4364">
          <cell r="H4364" t="str">
            <v>[W6]</v>
          </cell>
        </row>
        <row r="4365">
          <cell r="H4365" t="str">
            <v>[W9]</v>
          </cell>
        </row>
        <row r="4366">
          <cell r="H4366" t="str">
            <v>[Bl i31]</v>
          </cell>
        </row>
        <row r="4367">
          <cell r="H4367" t="str">
            <v>[Bl i32]</v>
          </cell>
        </row>
        <row r="4368">
          <cell r="H4368" t="str">
            <v>[Bl m11]</v>
          </cell>
        </row>
        <row r="4369">
          <cell r="H4369" t="str">
            <v>[Bl m12]</v>
          </cell>
        </row>
        <row r="4370">
          <cell r="H4370" t="str">
            <v>[Ers A]</v>
          </cell>
        </row>
        <row r="4371">
          <cell r="H4371" t="str">
            <v>[Ers B]</v>
          </cell>
        </row>
        <row r="4372">
          <cell r="H4372" t="str">
            <v>[Ers H1]</v>
          </cell>
        </row>
        <row r="4373">
          <cell r="H4373" t="str">
            <v>[Ers H2]</v>
          </cell>
        </row>
        <row r="4374">
          <cell r="H4374" t="str">
            <v>[Ers H3]</v>
          </cell>
        </row>
        <row r="4375">
          <cell r="H4375" t="str">
            <v>[Ers H4]</v>
          </cell>
        </row>
        <row r="4376">
          <cell r="H4376" t="str">
            <v>[Ers R1]</v>
          </cell>
        </row>
        <row r="4377">
          <cell r="H4377" t="str">
            <v>[Ers R2]</v>
          </cell>
        </row>
        <row r="4378">
          <cell r="H4378" t="str">
            <v>[Ers R3]</v>
          </cell>
        </row>
        <row r="4379">
          <cell r="H4379" t="str">
            <v>[Ers R4]</v>
          </cell>
        </row>
        <row r="4380">
          <cell r="H4380" t="str">
            <v>[Ers R5]</v>
          </cell>
        </row>
        <row r="4381">
          <cell r="H4381" t="str">
            <v>[Ers R7]</v>
          </cell>
        </row>
        <row r="4382">
          <cell r="H4382" t="str">
            <v>[Ers Sch303H]</v>
          </cell>
        </row>
        <row r="4383">
          <cell r="H4383" t="str">
            <v>[Ers Sch305H]</v>
          </cell>
        </row>
        <row r="4384">
          <cell r="H4384" t="str">
            <v>[Ers Sch307H]</v>
          </cell>
        </row>
        <row r="4385">
          <cell r="H4385" t="str">
            <v>[Ers Y]</v>
          </cell>
        </row>
        <row r="4386">
          <cell r="H4386" t="str">
            <v>[Ers Z]</v>
          </cell>
        </row>
        <row r="4387">
          <cell r="H4387" t="str">
            <v>[GV a(BF)]</v>
          </cell>
        </row>
        <row r="4388">
          <cell r="H4388" t="str">
            <v>[GV b(BF)]</v>
          </cell>
        </row>
        <row r="4389">
          <cell r="H4389" t="str">
            <v>[Am11(LB)]</v>
          </cell>
        </row>
        <row r="4390">
          <cell r="H4390" t="str">
            <v>[Bm12(LB)]</v>
          </cell>
        </row>
        <row r="4391">
          <cell r="H4391" t="str">
            <v>[a(BF)]</v>
          </cell>
        </row>
        <row r="4392">
          <cell r="H4392" t="str">
            <v>[b(BF)]</v>
          </cell>
        </row>
        <row r="4393">
          <cell r="H4393" t="str">
            <v>[y(LB)]</v>
          </cell>
        </row>
        <row r="4394">
          <cell r="H4394" t="str">
            <v>[z(LB)]</v>
          </cell>
        </row>
        <row r="4395">
          <cell r="H4395" t="str">
            <v>[FA R5]</v>
          </cell>
        </row>
        <row r="4396">
          <cell r="H4396" t="str">
            <v>[FA R7]</v>
          </cell>
        </row>
        <row r="4397">
          <cell r="H4397" t="str">
            <v>[FA Sch305H]</v>
          </cell>
        </row>
        <row r="4398">
          <cell r="H4398" t="str">
            <v>[FA Sch307H]</v>
          </cell>
        </row>
        <row r="4399">
          <cell r="H4399" t="str">
            <v>[GA A]</v>
          </cell>
        </row>
        <row r="4400">
          <cell r="H4400" t="str">
            <v>[GA B]</v>
          </cell>
        </row>
        <row r="4401">
          <cell r="H4401" t="str">
            <v>[GA H3]</v>
          </cell>
        </row>
        <row r="4402">
          <cell r="H4402" t="str">
            <v>[GA H4]</v>
          </cell>
        </row>
        <row r="4403">
          <cell r="H4403" t="str">
            <v>[1]</v>
          </cell>
        </row>
        <row r="4404">
          <cell r="H4404" t="str">
            <v>[101]</v>
          </cell>
        </row>
        <row r="4405">
          <cell r="H4405" t="str">
            <v>[102]</v>
          </cell>
        </row>
        <row r="4406">
          <cell r="H4406" t="str">
            <v>[2]</v>
          </cell>
        </row>
        <row r="4407">
          <cell r="H4407" t="str">
            <v>[201]</v>
          </cell>
        </row>
        <row r="4408">
          <cell r="H4408" t="str">
            <v>[202]</v>
          </cell>
        </row>
        <row r="4409">
          <cell r="H4409" t="str">
            <v>[203]</v>
          </cell>
        </row>
        <row r="4410">
          <cell r="H4410" t="str">
            <v>[204]</v>
          </cell>
        </row>
        <row r="4411">
          <cell r="H4411" t="str">
            <v>[211]</v>
          </cell>
        </row>
        <row r="4412">
          <cell r="H4412" t="str">
            <v>[212]</v>
          </cell>
        </row>
        <row r="4413">
          <cell r="H4413" t="str">
            <v>[214]</v>
          </cell>
        </row>
        <row r="4414">
          <cell r="H4414" t="str">
            <v>[3]</v>
          </cell>
        </row>
        <row r="4415">
          <cell r="H4415" t="str">
            <v>[305]</v>
          </cell>
        </row>
        <row r="4416">
          <cell r="H4416" t="str">
            <v>[31]</v>
          </cell>
        </row>
        <row r="4417">
          <cell r="H4417" t="str">
            <v>[32]</v>
          </cell>
        </row>
        <row r="4418">
          <cell r="H4418" t="str">
            <v>[4]</v>
          </cell>
        </row>
        <row r="4419">
          <cell r="H4419" t="str">
            <v>[401]</v>
          </cell>
        </row>
        <row r="4420">
          <cell r="H4420" t="str">
            <v>[402]</v>
          </cell>
        </row>
        <row r="4421">
          <cell r="H4421" t="str">
            <v>[5]</v>
          </cell>
        </row>
        <row r="4422">
          <cell r="H4422" t="str">
            <v>[51]</v>
          </cell>
        </row>
        <row r="4423">
          <cell r="H4423" t="str">
            <v>[52]</v>
          </cell>
        </row>
        <row r="4424">
          <cell r="H4424" t="str">
            <v>[53]</v>
          </cell>
        </row>
        <row r="4425">
          <cell r="H4425" t="str">
            <v>[54]</v>
          </cell>
        </row>
        <row r="4426">
          <cell r="H4426" t="str">
            <v>[55]</v>
          </cell>
        </row>
        <row r="4427">
          <cell r="H4427" t="str">
            <v>[56/57]</v>
          </cell>
        </row>
        <row r="4428">
          <cell r="H4428" t="str">
            <v>[58]</v>
          </cell>
        </row>
        <row r="4429">
          <cell r="H4429" t="str">
            <v>[6]</v>
          </cell>
        </row>
        <row r="4430">
          <cell r="H4430" t="str">
            <v>[8]</v>
          </cell>
        </row>
        <row r="4431">
          <cell r="H4431" t="str">
            <v>[9]</v>
          </cell>
        </row>
        <row r="4432">
          <cell r="H4432" t="str">
            <v>[h21]</v>
          </cell>
        </row>
        <row r="4433">
          <cell r="H4433" t="str">
            <v>[h22]</v>
          </cell>
        </row>
        <row r="4434">
          <cell r="H4434" t="str">
            <v>[i31]</v>
          </cell>
        </row>
        <row r="4435">
          <cell r="H4435" t="str">
            <v>[i32]</v>
          </cell>
        </row>
        <row r="4436">
          <cell r="H4436" t="str">
            <v>[m11]</v>
          </cell>
        </row>
        <row r="4437">
          <cell r="H4437" t="str">
            <v>[m12]</v>
          </cell>
        </row>
        <row r="4438">
          <cell r="H4438" t="str">
            <v>[m21]</v>
          </cell>
        </row>
        <row r="4439">
          <cell r="H4439" t="str">
            <v>[m22]</v>
          </cell>
        </row>
        <row r="4440">
          <cell r="H4440" t="str">
            <v>[A]</v>
          </cell>
        </row>
        <row r="4441">
          <cell r="H4441" t="str">
            <v>[B]</v>
          </cell>
        </row>
        <row r="4442">
          <cell r="H4442" t="str">
            <v>[H1]</v>
          </cell>
        </row>
        <row r="4443">
          <cell r="H4443" t="str">
            <v>[H2]</v>
          </cell>
        </row>
        <row r="4444">
          <cell r="H4444" t="str">
            <v>[H3]</v>
          </cell>
        </row>
        <row r="4445">
          <cell r="H4445" t="str">
            <v>[H4]</v>
          </cell>
        </row>
        <row r="4446">
          <cell r="H4446" t="str">
            <v>[R1]</v>
          </cell>
        </row>
        <row r="4447">
          <cell r="H4447" t="str">
            <v>[R2]</v>
          </cell>
        </row>
        <row r="4448">
          <cell r="H4448" t="str">
            <v>[R3]</v>
          </cell>
        </row>
        <row r="4449">
          <cell r="H4449" t="str">
            <v>[R4]</v>
          </cell>
        </row>
        <row r="4450">
          <cell r="H4450" t="str">
            <v>[R5]</v>
          </cell>
        </row>
        <row r="4451">
          <cell r="H4451" t="str">
            <v>[R7]</v>
          </cell>
        </row>
        <row r="4452">
          <cell r="H4452" t="str">
            <v>[Y]</v>
          </cell>
        </row>
        <row r="4453">
          <cell r="H4453" t="str">
            <v>[Z]</v>
          </cell>
        </row>
        <row r="4454">
          <cell r="H4454" t="str">
            <v>[Gl h21]</v>
          </cell>
        </row>
        <row r="4455">
          <cell r="H4455" t="str">
            <v>[Gl h22]</v>
          </cell>
        </row>
        <row r="4456">
          <cell r="H4456" t="str">
            <v>[Gl i31]</v>
          </cell>
        </row>
        <row r="4457">
          <cell r="H4457" t="str">
            <v>[Gl i32]</v>
          </cell>
        </row>
        <row r="4458">
          <cell r="H4458" t="str">
            <v>[Gl m11]</v>
          </cell>
        </row>
        <row r="4459">
          <cell r="H4459" t="str">
            <v>[Gl m12]</v>
          </cell>
        </row>
        <row r="4460">
          <cell r="H4460" t="str">
            <v>[Gl m21]</v>
          </cell>
        </row>
        <row r="4461">
          <cell r="H4461" t="str">
            <v>[Gl m22]</v>
          </cell>
        </row>
        <row r="4462">
          <cell r="H4462" t="str">
            <v>[Sch303H]</v>
          </cell>
        </row>
        <row r="4463">
          <cell r="H4463" t="str">
            <v>[Sch305H]</v>
          </cell>
        </row>
        <row r="4464">
          <cell r="H4464" t="str">
            <v>[Sch307H]</v>
          </cell>
        </row>
        <row r="4465">
          <cell r="H4465" t="str">
            <v>[V1]</v>
          </cell>
        </row>
        <row r="4466">
          <cell r="H4466" t="str">
            <v>[V2]</v>
          </cell>
        </row>
        <row r="4467">
          <cell r="H4467" t="str">
            <v>[V203R]</v>
          </cell>
        </row>
        <row r="4468">
          <cell r="H4468" t="str">
            <v>[V53]</v>
          </cell>
        </row>
        <row r="4469">
          <cell r="H4469" t="str">
            <v>[V57]</v>
          </cell>
        </row>
        <row r="4470">
          <cell r="H4470" t="str">
            <v>[V58]</v>
          </cell>
        </row>
        <row r="4471">
          <cell r="H4471" t="str">
            <v>[V6]</v>
          </cell>
        </row>
        <row r="4472">
          <cell r="H4472" t="str">
            <v>[V9]</v>
          </cell>
        </row>
        <row r="4473">
          <cell r="H4473" t="str">
            <v>[VH1]</v>
          </cell>
        </row>
        <row r="4474">
          <cell r="H4474" t="str">
            <v>[VH2]</v>
          </cell>
        </row>
        <row r="4475">
          <cell r="H4475" t="str">
            <v>[VH3]</v>
          </cell>
        </row>
        <row r="4476">
          <cell r="H4476" t="str">
            <v>[VH4]</v>
          </cell>
        </row>
        <row r="4477">
          <cell r="H4477" t="str">
            <v>[VR1]</v>
          </cell>
        </row>
        <row r="4478">
          <cell r="H4478" t="str">
            <v>[VR2]</v>
          </cell>
        </row>
        <row r="4479">
          <cell r="H4479" t="str">
            <v>[VR3]</v>
          </cell>
        </row>
        <row r="4480">
          <cell r="H4480" t="str">
            <v>[VR4]</v>
          </cell>
        </row>
        <row r="4481">
          <cell r="H4481" t="str">
            <v>[VR5]</v>
          </cell>
        </row>
        <row r="4482">
          <cell r="H4482" t="str">
            <v>[VR7]</v>
          </cell>
        </row>
        <row r="4483">
          <cell r="H4483" t="str">
            <v>[aa11,ba12 R1]</v>
          </cell>
        </row>
        <row r="4484">
          <cell r="H4484" t="str">
            <v>[aa11,ba12 R2]</v>
          </cell>
        </row>
        <row r="4485">
          <cell r="H4485" t="str">
            <v>[aa11,ba12 R3]</v>
          </cell>
        </row>
        <row r="4486">
          <cell r="H4486" t="str">
            <v>[aa11,ba12 R4]</v>
          </cell>
        </row>
        <row r="4487">
          <cell r="H4487" t="str">
            <v>[aa11,ba12 R5]</v>
          </cell>
        </row>
        <row r="4488">
          <cell r="H4488" t="str">
            <v>[aa11,ba12 R7]</v>
          </cell>
        </row>
        <row r="4489">
          <cell r="H4489" t="str">
            <v>[h(Y)]</v>
          </cell>
        </row>
        <row r="4490">
          <cell r="H4490" t="str">
            <v>[h(Z)]</v>
          </cell>
        </row>
        <row r="4491">
          <cell r="H4491" t="str">
            <v>[r(A)]</v>
          </cell>
        </row>
        <row r="4492">
          <cell r="H4492" t="str">
            <v>[r(B)]</v>
          </cell>
        </row>
        <row r="4493">
          <cell r="H4493" t="str">
            <v>[W 1]</v>
          </cell>
        </row>
        <row r="4494">
          <cell r="H4494" t="str">
            <v>[W 2]</v>
          </cell>
        </row>
        <row r="4495">
          <cell r="H4495" t="str">
            <v>[W 3]</v>
          </cell>
        </row>
        <row r="4496">
          <cell r="H4496" t="str">
            <v>[W 31]</v>
          </cell>
        </row>
        <row r="4497">
          <cell r="H4497" t="str">
            <v>[W 32]</v>
          </cell>
        </row>
        <row r="4498">
          <cell r="H4498" t="str">
            <v>[W 4]</v>
          </cell>
        </row>
        <row r="4499">
          <cell r="H4499" t="str">
            <v>[W 5]</v>
          </cell>
        </row>
        <row r="4500">
          <cell r="H4500" t="str">
            <v>[W 51]</v>
          </cell>
        </row>
        <row r="4501">
          <cell r="H4501" t="str">
            <v>[W 52]</v>
          </cell>
        </row>
        <row r="4502">
          <cell r="H4502" t="str">
            <v>[W 53]</v>
          </cell>
        </row>
        <row r="4503">
          <cell r="H4503" t="str">
            <v>[W 54]</v>
          </cell>
        </row>
        <row r="4504">
          <cell r="H4504" t="str">
            <v>[W 55]</v>
          </cell>
        </row>
        <row r="4505">
          <cell r="H4505" t="str">
            <v>[W 56]</v>
          </cell>
        </row>
        <row r="4506">
          <cell r="H4506" t="str">
            <v>[W 57]</v>
          </cell>
        </row>
        <row r="4507">
          <cell r="H4507" t="str">
            <v>[W 58]</v>
          </cell>
        </row>
        <row r="4508">
          <cell r="H4508" t="str">
            <v>[W 6]</v>
          </cell>
        </row>
        <row r="4509">
          <cell r="H4509" t="str">
            <v>[W 8]</v>
          </cell>
        </row>
        <row r="4510">
          <cell r="H4510" t="str">
            <v>[W 9]</v>
          </cell>
        </row>
        <row r="4511">
          <cell r="H4511" t="str">
            <v>[VE 103]</v>
          </cell>
        </row>
        <row r="4512">
          <cell r="H4512" t="str">
            <v>[VE 104]</v>
          </cell>
        </row>
        <row r="4513">
          <cell r="H4513" t="str">
            <v>[ZVE i31]</v>
          </cell>
        </row>
        <row r="4514">
          <cell r="H4514" t="str">
            <v>[ZVE i32]</v>
          </cell>
        </row>
        <row r="4515">
          <cell r="H4515" t="str">
            <v>[ZVE m11]</v>
          </cell>
        </row>
        <row r="4516">
          <cell r="H4516" t="str">
            <v>[ZVE m12]</v>
          </cell>
        </row>
        <row r="4517">
          <cell r="H4517" t="str">
            <v>[201/204]</v>
          </cell>
        </row>
        <row r="4518">
          <cell r="H4518" t="str">
            <v>[202/203]</v>
          </cell>
        </row>
        <row r="4519">
          <cell r="H4519" t="str">
            <v>[m41]</v>
          </cell>
        </row>
        <row r="4520">
          <cell r="H4520" t="str">
            <v>[m42]</v>
          </cell>
        </row>
        <row r="4521">
          <cell r="H4521" t="str">
            <v>[m51]</v>
          </cell>
        </row>
        <row r="4522">
          <cell r="H4522" t="str">
            <v>[m52]</v>
          </cell>
        </row>
        <row r="4523">
          <cell r="H4523" t="str">
            <v>[m61]</v>
          </cell>
        </row>
        <row r="4524">
          <cell r="H4524" t="str">
            <v>[m62]</v>
          </cell>
        </row>
        <row r="4525">
          <cell r="H4525" t="str">
            <v>[m71]</v>
          </cell>
        </row>
        <row r="4526">
          <cell r="H4526" t="str">
            <v>[m72]</v>
          </cell>
        </row>
        <row r="4527">
          <cell r="H4527" t="str">
            <v>[m81]</v>
          </cell>
        </row>
        <row r="4528">
          <cell r="H4528" t="str">
            <v>[m82]</v>
          </cell>
        </row>
        <row r="4529">
          <cell r="H4529" t="str">
            <v>[m91]</v>
          </cell>
        </row>
        <row r="4530">
          <cell r="H4530" t="str">
            <v>[m92]</v>
          </cell>
        </row>
        <row r="4531">
          <cell r="H4531" t="str">
            <v>[Bl m41]</v>
          </cell>
        </row>
        <row r="4532">
          <cell r="H4532" t="str">
            <v>[Bl m42]</v>
          </cell>
        </row>
        <row r="4533">
          <cell r="H4533" t="str">
            <v>[Bl m51]</v>
          </cell>
        </row>
        <row r="4534">
          <cell r="H4534" t="str">
            <v>[Bl m52]</v>
          </cell>
        </row>
        <row r="4535">
          <cell r="H4535" t="str">
            <v>[Bl m71]</v>
          </cell>
        </row>
        <row r="4536">
          <cell r="H4536" t="str">
            <v>[Bl m72]</v>
          </cell>
        </row>
        <row r="4537">
          <cell r="H4537" t="str">
            <v>[Bl m91]</v>
          </cell>
        </row>
        <row r="4538">
          <cell r="H4538" t="str">
            <v>[Bl m92]</v>
          </cell>
        </row>
        <row r="4539">
          <cell r="H4539" t="str">
            <v>[Ers Am42]</v>
          </cell>
        </row>
        <row r="4540">
          <cell r="H4540" t="str">
            <v>[Ers Am52]</v>
          </cell>
        </row>
        <row r="4541">
          <cell r="H4541" t="str">
            <v>[Ers Am72]</v>
          </cell>
        </row>
        <row r="4542">
          <cell r="H4542" t="str">
            <v>[Ers Bm41]</v>
          </cell>
        </row>
        <row r="4543">
          <cell r="H4543" t="str">
            <v>[Ers Bm51]</v>
          </cell>
        </row>
        <row r="4544">
          <cell r="H4544" t="str">
            <v>[Ers Bm71]</v>
          </cell>
        </row>
        <row r="4545">
          <cell r="H4545" t="str">
            <v>[Ers Ym52]</v>
          </cell>
        </row>
        <row r="4546">
          <cell r="H4546" t="str">
            <v>[Ers Ym72]</v>
          </cell>
        </row>
        <row r="4547">
          <cell r="H4547" t="str">
            <v>[Ers Ym92]</v>
          </cell>
        </row>
        <row r="4548">
          <cell r="H4548" t="str">
            <v>[Ers Zm51]</v>
          </cell>
        </row>
        <row r="4549">
          <cell r="H4549" t="str">
            <v>[Ers Zm71]</v>
          </cell>
        </row>
        <row r="4550">
          <cell r="H4550" t="str">
            <v>[Ers Zm91]</v>
          </cell>
        </row>
        <row r="4551">
          <cell r="H4551" t="str">
            <v>[Ers 1Am72]</v>
          </cell>
        </row>
        <row r="4552">
          <cell r="H4552" t="str">
            <v>[Ers 1Bm71]</v>
          </cell>
        </row>
        <row r="4553">
          <cell r="H4553" t="str">
            <v>[Ers 1Ym52]</v>
          </cell>
        </row>
        <row r="4554">
          <cell r="H4554" t="str">
            <v>[Ers 1Zm51]</v>
          </cell>
        </row>
        <row r="4555">
          <cell r="H4555" t="str">
            <v>[GA Am42]</v>
          </cell>
        </row>
        <row r="4556">
          <cell r="H4556" t="str">
            <v>[GA Bm41]</v>
          </cell>
        </row>
        <row r="4557">
          <cell r="H4557" t="str">
            <v>[GA Ym52]</v>
          </cell>
        </row>
        <row r="4558">
          <cell r="H4558" t="str">
            <v>[GA Zm51]</v>
          </cell>
        </row>
        <row r="4559">
          <cell r="H4559" t="str">
            <v>[GVA am42]</v>
          </cell>
        </row>
        <row r="4560">
          <cell r="H4560" t="str">
            <v>[GVA bm41]</v>
          </cell>
        </row>
        <row r="4561">
          <cell r="H4561" t="str">
            <v>[GVA ym52]</v>
          </cell>
        </row>
        <row r="4562">
          <cell r="H4562" t="str">
            <v>[GVA zm51]</v>
          </cell>
        </row>
        <row r="4563">
          <cell r="H4563" t="str">
            <v>[XTR m41]</v>
          </cell>
        </row>
        <row r="4564">
          <cell r="H4564" t="str">
            <v>[XTR m42]</v>
          </cell>
        </row>
        <row r="4565">
          <cell r="H4565" t="str">
            <v>[XTR m51]</v>
          </cell>
        </row>
        <row r="4566">
          <cell r="H4566" t="str">
            <v>[XTR m52]</v>
          </cell>
        </row>
        <row r="4567">
          <cell r="H4567" t="str">
            <v>[XTR m61]</v>
          </cell>
        </row>
        <row r="4568">
          <cell r="H4568" t="str">
            <v>[XTR m62]</v>
          </cell>
        </row>
        <row r="4569">
          <cell r="H4569" t="str">
            <v>[XTR m71]</v>
          </cell>
        </row>
        <row r="4570">
          <cell r="H4570" t="str">
            <v>[XTR m72]</v>
          </cell>
        </row>
        <row r="4571">
          <cell r="H4571" t="str">
            <v>[XTR m81]</v>
          </cell>
        </row>
        <row r="4572">
          <cell r="H4572" t="str">
            <v>[XTR m82]</v>
          </cell>
        </row>
        <row r="4573">
          <cell r="H4573" t="str">
            <v>[XTR m91]</v>
          </cell>
        </row>
        <row r="4574">
          <cell r="H4574" t="str">
            <v>[XTR m92]</v>
          </cell>
        </row>
        <row r="4575">
          <cell r="H4575" t="str">
            <v>[Am42]</v>
          </cell>
        </row>
        <row r="4576">
          <cell r="H4576" t="str">
            <v>[Am52]</v>
          </cell>
        </row>
        <row r="4577">
          <cell r="H4577" t="str">
            <v>[Am72]</v>
          </cell>
        </row>
        <row r="4578">
          <cell r="H4578" t="str">
            <v>[Bm41]</v>
          </cell>
        </row>
        <row r="4579">
          <cell r="H4579" t="str">
            <v>[Bm51]</v>
          </cell>
        </row>
        <row r="4580">
          <cell r="H4580" t="str">
            <v>[Bm71]</v>
          </cell>
        </row>
        <row r="4581">
          <cell r="H4581" t="str">
            <v>[Ym52]</v>
          </cell>
        </row>
        <row r="4582">
          <cell r="H4582" t="str">
            <v>[Ym72]</v>
          </cell>
        </row>
        <row r="4583">
          <cell r="H4583" t="str">
            <v>[Ym92]</v>
          </cell>
        </row>
        <row r="4584">
          <cell r="H4584" t="str">
            <v>[Zm51]</v>
          </cell>
        </row>
        <row r="4585">
          <cell r="H4585" t="str">
            <v>[Zm71]</v>
          </cell>
        </row>
        <row r="4586">
          <cell r="H4586" t="str">
            <v>[Zm91]</v>
          </cell>
        </row>
        <row r="4587">
          <cell r="H4587" t="str">
            <v>[Gl m41]</v>
          </cell>
        </row>
        <row r="4588">
          <cell r="H4588" t="str">
            <v>[Gl m42]</v>
          </cell>
        </row>
        <row r="4589">
          <cell r="H4589" t="str">
            <v>[Gl m51]</v>
          </cell>
        </row>
        <row r="4590">
          <cell r="H4590" t="str">
            <v>[Gl m52]</v>
          </cell>
        </row>
        <row r="4591">
          <cell r="H4591" t="str">
            <v>[Gl m61]</v>
          </cell>
        </row>
        <row r="4592">
          <cell r="H4592" t="str">
            <v>[Gl m62]</v>
          </cell>
        </row>
        <row r="4593">
          <cell r="H4593" t="str">
            <v>[Gl m71]</v>
          </cell>
        </row>
        <row r="4594">
          <cell r="H4594" t="str">
            <v>[Gl m72]</v>
          </cell>
        </row>
        <row r="4595">
          <cell r="H4595" t="str">
            <v>[Gl m81]</v>
          </cell>
        </row>
        <row r="4596">
          <cell r="H4596" t="str">
            <v>[Gl m82]</v>
          </cell>
        </row>
        <row r="4597">
          <cell r="H4597" t="str">
            <v>[Gl m91]</v>
          </cell>
        </row>
        <row r="4598">
          <cell r="H4598" t="str">
            <v>[Gl m92]</v>
          </cell>
        </row>
        <row r="4599">
          <cell r="H4599" t="str">
            <v>[1Am72]</v>
          </cell>
        </row>
        <row r="4600">
          <cell r="H4600" t="str">
            <v>[1Bm71]</v>
          </cell>
        </row>
        <row r="4601">
          <cell r="H4601" t="str">
            <v>[1Ym52]</v>
          </cell>
        </row>
        <row r="4602">
          <cell r="H4602" t="str">
            <v>[1Zm51]</v>
          </cell>
        </row>
        <row r="4603">
          <cell r="H4603" t="str">
            <v>[am42]</v>
          </cell>
        </row>
        <row r="4604">
          <cell r="H4604" t="str">
            <v>[am52]</v>
          </cell>
        </row>
        <row r="4605">
          <cell r="H4605" t="str">
            <v>[am72]</v>
          </cell>
        </row>
        <row r="4606">
          <cell r="H4606" t="str">
            <v>[bm41]</v>
          </cell>
        </row>
        <row r="4607">
          <cell r="H4607" t="str">
            <v>[bm51]</v>
          </cell>
        </row>
        <row r="4608">
          <cell r="H4608" t="str">
            <v>[bm71]</v>
          </cell>
        </row>
        <row r="4609">
          <cell r="H4609" t="str">
            <v>[ym52]</v>
          </cell>
        </row>
        <row r="4610">
          <cell r="H4610" t="str">
            <v>[ym72]</v>
          </cell>
        </row>
        <row r="4611">
          <cell r="H4611" t="str">
            <v>[ym92]</v>
          </cell>
        </row>
        <row r="4612">
          <cell r="H4612" t="str">
            <v>[zm51]</v>
          </cell>
        </row>
        <row r="4613">
          <cell r="H4613" t="str">
            <v>[zm71]</v>
          </cell>
        </row>
        <row r="4614">
          <cell r="H4614" t="str">
            <v>[zm91]</v>
          </cell>
        </row>
        <row r="4615">
          <cell r="H4615" t="str">
            <v>[W 201]</v>
          </cell>
        </row>
        <row r="4616">
          <cell r="H4616" t="str">
            <v>[W 202]</v>
          </cell>
        </row>
        <row r="4617">
          <cell r="H4617" t="str">
            <v>[W 203]</v>
          </cell>
        </row>
        <row r="4618">
          <cell r="H4618" t="str">
            <v>[W 204]</v>
          </cell>
        </row>
        <row r="4619">
          <cell r="H4619" t="str">
            <v>[ZE m41]</v>
          </cell>
        </row>
        <row r="4620">
          <cell r="H4620" t="str">
            <v>[ZE m42]</v>
          </cell>
        </row>
        <row r="4621">
          <cell r="H4621" t="str">
            <v>[ZE m51]</v>
          </cell>
        </row>
        <row r="4622">
          <cell r="H4622" t="str">
            <v>[ZE m52]</v>
          </cell>
        </row>
        <row r="4623">
          <cell r="H4623" t="str">
            <v>[101]</v>
          </cell>
        </row>
        <row r="4624">
          <cell r="H4624" t="str">
            <v>[201]</v>
          </cell>
        </row>
        <row r="4625">
          <cell r="H4625" t="str">
            <v>[201-202]</v>
          </cell>
        </row>
        <row r="4626">
          <cell r="H4626" t="str">
            <v>[202]</v>
          </cell>
        </row>
        <row r="4627">
          <cell r="H4627" t="str">
            <v>[203]</v>
          </cell>
        </row>
        <row r="4628">
          <cell r="H4628" t="str">
            <v>[212]</v>
          </cell>
        </row>
        <row r="4629">
          <cell r="H4629" t="str">
            <v>[251-252]</v>
          </cell>
        </row>
        <row r="4630">
          <cell r="H4630" t="str">
            <v>[301]</v>
          </cell>
        </row>
        <row r="4631">
          <cell r="H4631" t="str">
            <v>[401]</v>
          </cell>
        </row>
        <row r="4632">
          <cell r="H4632" t="str">
            <v>[501]</v>
          </cell>
        </row>
        <row r="4633">
          <cell r="H4633" t="str">
            <v>[502]</v>
          </cell>
        </row>
        <row r="4634">
          <cell r="H4634" t="str">
            <v>[503]</v>
          </cell>
        </row>
        <row r="4635">
          <cell r="H4635" t="str">
            <v>[511]</v>
          </cell>
        </row>
        <row r="4636">
          <cell r="H4636" t="str">
            <v>[513]</v>
          </cell>
        </row>
        <row r="4637">
          <cell r="H4637" t="str">
            <v>[515]</v>
          </cell>
        </row>
        <row r="4638">
          <cell r="H4638" t="str">
            <v>[553-554]</v>
          </cell>
        </row>
        <row r="4639">
          <cell r="H4639" t="str">
            <v>[601]</v>
          </cell>
        </row>
        <row r="4640">
          <cell r="H4640" t="str">
            <v>[701]</v>
          </cell>
        </row>
        <row r="4641">
          <cell r="H4641" t="str">
            <v>[801]</v>
          </cell>
        </row>
        <row r="4642">
          <cell r="H4642" t="str">
            <v>[811]</v>
          </cell>
        </row>
        <row r="4643">
          <cell r="H4643" t="str">
            <v>[812]</v>
          </cell>
        </row>
        <row r="4644">
          <cell r="H4644" t="str">
            <v>[822]</v>
          </cell>
        </row>
        <row r="4645">
          <cell r="H4645" t="str">
            <v>[851]</v>
          </cell>
        </row>
        <row r="4646">
          <cell r="H4646" t="str">
            <v>[901]</v>
          </cell>
        </row>
        <row r="4647">
          <cell r="H4647" t="str">
            <v>[b11]</v>
          </cell>
        </row>
        <row r="4648">
          <cell r="H4648" t="str">
            <v>[c11]</v>
          </cell>
        </row>
        <row r="4649">
          <cell r="H4649" t="str">
            <v>[W 101]</v>
          </cell>
        </row>
        <row r="4650">
          <cell r="H4650" t="str">
            <v>[W 532-533]</v>
          </cell>
        </row>
        <row r="4651">
          <cell r="H4651" t="str">
            <v>[Gl 101]</v>
          </cell>
        </row>
        <row r="4652">
          <cell r="H4652" t="str">
            <v>[Gl 201]</v>
          </cell>
        </row>
        <row r="4653">
          <cell r="H4653" t="str">
            <v>[Gl 202]</v>
          </cell>
        </row>
        <row r="4654">
          <cell r="H4654" t="str">
            <v>[Gl 203]</v>
          </cell>
        </row>
        <row r="4655">
          <cell r="H4655" t="str">
            <v>[Gl 212]</v>
          </cell>
        </row>
        <row r="4656">
          <cell r="H4656" t="str">
            <v>[Gl 301]</v>
          </cell>
        </row>
        <row r="4657">
          <cell r="H4657" t="str">
            <v>[Gl 401]</v>
          </cell>
        </row>
        <row r="4658">
          <cell r="H4658" t="str">
            <v>[Gl 503]</v>
          </cell>
        </row>
        <row r="4659">
          <cell r="H4659" t="str">
            <v>[Gl 511]</v>
          </cell>
        </row>
        <row r="4660">
          <cell r="H4660" t="str">
            <v>[Gl 513]</v>
          </cell>
        </row>
        <row r="4661">
          <cell r="H4661" t="str">
            <v>[Gl 515]</v>
          </cell>
        </row>
        <row r="4662">
          <cell r="H4662" t="str">
            <v>[Gl 601]</v>
          </cell>
        </row>
        <row r="4663">
          <cell r="H4663" t="str">
            <v>[Gl 701]</v>
          </cell>
        </row>
        <row r="4664">
          <cell r="H4664" t="str">
            <v>[Gl 811]</v>
          </cell>
        </row>
        <row r="4665">
          <cell r="H4665" t="str">
            <v>[Gl 812]</v>
          </cell>
        </row>
        <row r="4666">
          <cell r="H4666" t="str">
            <v>[Gl 822]</v>
          </cell>
        </row>
        <row r="4667">
          <cell r="H4667" t="str">
            <v>[Gl 901]</v>
          </cell>
        </row>
        <row r="4668">
          <cell r="H4668" t="str">
            <v>[Gl 214]</v>
          </cell>
        </row>
        <row r="4669">
          <cell r="H4669" t="str">
            <v>[Gl 824]</v>
          </cell>
        </row>
        <row r="4670">
          <cell r="H4670" t="str">
            <v>[Bl a21]</v>
          </cell>
        </row>
        <row r="4671">
          <cell r="H4671" t="str">
            <v>[Bl b11]</v>
          </cell>
        </row>
        <row r="4672">
          <cell r="H4672" t="str">
            <v>[Bl c11]</v>
          </cell>
        </row>
        <row r="4673">
          <cell r="H4673" t="str">
            <v>[Bl d11]</v>
          </cell>
        </row>
        <row r="4674">
          <cell r="H4674" t="str">
            <v>[Ers Aa21]</v>
          </cell>
        </row>
        <row r="4675">
          <cell r="H4675" t="str">
            <v>[Ers Ab11]</v>
          </cell>
        </row>
        <row r="4676">
          <cell r="H4676" t="str">
            <v>[Ers Ac11]</v>
          </cell>
        </row>
        <row r="4677">
          <cell r="H4677" t="str">
            <v>[Ers H201]</v>
          </cell>
        </row>
        <row r="4678">
          <cell r="H4678" t="str">
            <v>[Ers H202]</v>
          </cell>
        </row>
        <row r="4679">
          <cell r="H4679" t="str">
            <v>[Ers H203]</v>
          </cell>
        </row>
        <row r="4680">
          <cell r="H4680" t="str">
            <v>[Ers H503]</v>
          </cell>
        </row>
        <row r="4681">
          <cell r="H4681" t="str">
            <v>[Ers H511]</v>
          </cell>
        </row>
        <row r="4682">
          <cell r="H4682" t="str">
            <v>[Ers H811]</v>
          </cell>
        </row>
        <row r="4683">
          <cell r="H4683" t="str">
            <v>[Ers H812]</v>
          </cell>
        </row>
        <row r="4684">
          <cell r="H4684" t="str">
            <v>[Ers R201]</v>
          </cell>
        </row>
        <row r="4685">
          <cell r="H4685" t="str">
            <v>[Ers R203]</v>
          </cell>
        </row>
        <row r="4686">
          <cell r="H4686" t="str">
            <v>[Ers R212]</v>
          </cell>
        </row>
        <row r="4687">
          <cell r="H4687" t="str">
            <v>[Ers R511]</v>
          </cell>
        </row>
        <row r="4688">
          <cell r="H4688" t="str">
            <v>[Ers R513]</v>
          </cell>
        </row>
        <row r="4689">
          <cell r="H4689" t="str">
            <v>[Ers R515]</v>
          </cell>
        </row>
        <row r="4690">
          <cell r="H4690" t="str">
            <v>[Ers R811]</v>
          </cell>
        </row>
        <row r="4691">
          <cell r="H4691" t="str">
            <v>[Ers R822]</v>
          </cell>
        </row>
        <row r="4692">
          <cell r="H4692" t="str">
            <v>[Ers Sch513H]</v>
          </cell>
        </row>
        <row r="4693">
          <cell r="H4693" t="str">
            <v>[Ers Sch515H]</v>
          </cell>
        </row>
        <row r="4694">
          <cell r="H4694" t="str">
            <v>[Ers Zb11]</v>
          </cell>
        </row>
        <row r="4695">
          <cell r="H4695" t="str">
            <v>[Ers Zc11]</v>
          </cell>
        </row>
        <row r="4696">
          <cell r="H4696" t="str">
            <v>[Ers Zd11]</v>
          </cell>
        </row>
        <row r="4697">
          <cell r="H4697" t="str">
            <v>[Ers 1H511]</v>
          </cell>
        </row>
        <row r="4698">
          <cell r="H4698" t="str">
            <v>[Ers 1H811]</v>
          </cell>
        </row>
        <row r="4699">
          <cell r="H4699" t="str">
            <v>[Ers 1H812]</v>
          </cell>
        </row>
        <row r="4700">
          <cell r="H4700" t="str">
            <v>[Ers 1R203]</v>
          </cell>
        </row>
        <row r="4701">
          <cell r="H4701" t="str">
            <v>[Ers 1Zb11]</v>
          </cell>
        </row>
        <row r="4702">
          <cell r="H4702" t="str">
            <v>[Ers 2H511]</v>
          </cell>
        </row>
        <row r="4703">
          <cell r="H4703" t="str">
            <v>[a21]</v>
          </cell>
        </row>
        <row r="4704">
          <cell r="H4704" t="str">
            <v>[d11]</v>
          </cell>
        </row>
        <row r="4705">
          <cell r="H4705" t="str">
            <v>[Aa21]</v>
          </cell>
        </row>
        <row r="4706">
          <cell r="H4706" t="str">
            <v>[Ab11]</v>
          </cell>
        </row>
        <row r="4707">
          <cell r="H4707" t="str">
            <v>[Ac11]</v>
          </cell>
        </row>
        <row r="4708">
          <cell r="H4708" t="str">
            <v>[H201]</v>
          </cell>
        </row>
        <row r="4709">
          <cell r="H4709" t="str">
            <v>[H202]</v>
          </cell>
        </row>
        <row r="4710">
          <cell r="H4710" t="str">
            <v>[H203]</v>
          </cell>
        </row>
        <row r="4711">
          <cell r="H4711" t="str">
            <v>[H503]</v>
          </cell>
        </row>
        <row r="4712">
          <cell r="H4712" t="str">
            <v>[H511]</v>
          </cell>
        </row>
        <row r="4713">
          <cell r="H4713" t="str">
            <v>[H811]</v>
          </cell>
        </row>
        <row r="4714">
          <cell r="H4714" t="str">
            <v>[H812]</v>
          </cell>
        </row>
        <row r="4715">
          <cell r="H4715" t="str">
            <v>[R201]</v>
          </cell>
        </row>
        <row r="4716">
          <cell r="H4716" t="str">
            <v>[R203]</v>
          </cell>
        </row>
        <row r="4717">
          <cell r="H4717" t="str">
            <v>[R212]</v>
          </cell>
        </row>
        <row r="4718">
          <cell r="H4718" t="str">
            <v>[R511]</v>
          </cell>
        </row>
        <row r="4719">
          <cell r="H4719" t="str">
            <v>[R513]</v>
          </cell>
        </row>
        <row r="4720">
          <cell r="H4720" t="str">
            <v>[R515]</v>
          </cell>
        </row>
        <row r="4721">
          <cell r="H4721" t="str">
            <v>[R811]</v>
          </cell>
        </row>
        <row r="4722">
          <cell r="H4722" t="str">
            <v>[R822]</v>
          </cell>
        </row>
        <row r="4723">
          <cell r="H4723" t="str">
            <v>[Zb11]</v>
          </cell>
        </row>
        <row r="4724">
          <cell r="H4724" t="str">
            <v>[Zc11]</v>
          </cell>
        </row>
        <row r="4725">
          <cell r="H4725" t="str">
            <v>[Zd11]</v>
          </cell>
        </row>
        <row r="4726">
          <cell r="H4726" t="str">
            <v>[Gl a21]</v>
          </cell>
        </row>
        <row r="4727">
          <cell r="H4727" t="str">
            <v>[Gl b11]</v>
          </cell>
        </row>
        <row r="4728">
          <cell r="H4728" t="str">
            <v>[Gl c11]</v>
          </cell>
        </row>
        <row r="4729">
          <cell r="H4729" t="str">
            <v>[Gl d11]</v>
          </cell>
        </row>
        <row r="4730">
          <cell r="H4730" t="str">
            <v>[Sch513H]</v>
          </cell>
        </row>
        <row r="4731">
          <cell r="H4731" t="str">
            <v>[Sch515H]</v>
          </cell>
        </row>
        <row r="4732">
          <cell r="H4732" t="str">
            <v>[1H511]</v>
          </cell>
        </row>
        <row r="4733">
          <cell r="H4733" t="str">
            <v>[1H811]</v>
          </cell>
        </row>
        <row r="4734">
          <cell r="H4734" t="str">
            <v>[1H812]</v>
          </cell>
        </row>
        <row r="4735">
          <cell r="H4735" t="str">
            <v>[1R203]</v>
          </cell>
        </row>
        <row r="4736">
          <cell r="H4736" t="str">
            <v>[1Zb11]</v>
          </cell>
        </row>
        <row r="4737">
          <cell r="H4737" t="str">
            <v>[2H511]</v>
          </cell>
        </row>
        <row r="4738">
          <cell r="H4738" t="str">
            <v>[V101R]</v>
          </cell>
        </row>
        <row r="4739">
          <cell r="H4739" t="str">
            <v>[V202R]</v>
          </cell>
        </row>
        <row r="4740">
          <cell r="H4740" t="str">
            <v>[V214H]</v>
          </cell>
        </row>
        <row r="4741">
          <cell r="H4741" t="str">
            <v>[V301H]</v>
          </cell>
        </row>
        <row r="4742">
          <cell r="H4742" t="str">
            <v>[V401R]</v>
          </cell>
        </row>
        <row r="4743">
          <cell r="H4743" t="str">
            <v>[V503R]</v>
          </cell>
        </row>
        <row r="4744">
          <cell r="H4744" t="str">
            <v>[V601H]</v>
          </cell>
        </row>
        <row r="4745">
          <cell r="H4745" t="str">
            <v>[V701R]</v>
          </cell>
        </row>
        <row r="4746">
          <cell r="H4746" t="str">
            <v>[V812R]</v>
          </cell>
        </row>
        <row r="4747">
          <cell r="H4747" t="str">
            <v>[V824H]</v>
          </cell>
        </row>
        <row r="4748">
          <cell r="H4748" t="str">
            <v>[V901H]</v>
          </cell>
        </row>
        <row r="4749">
          <cell r="H4749" t="str">
            <v>[VH201]</v>
          </cell>
        </row>
        <row r="4750">
          <cell r="H4750" t="str">
            <v>[VH202]</v>
          </cell>
        </row>
        <row r="4751">
          <cell r="H4751" t="str">
            <v>[VH203]</v>
          </cell>
        </row>
        <row r="4752">
          <cell r="H4752" t="str">
            <v>[VH503]</v>
          </cell>
        </row>
        <row r="4753">
          <cell r="H4753" t="str">
            <v>[VH511]</v>
          </cell>
        </row>
        <row r="4754">
          <cell r="H4754" t="str">
            <v>[VH811]</v>
          </cell>
        </row>
        <row r="4755">
          <cell r="H4755" t="str">
            <v>[VH812]</v>
          </cell>
        </row>
        <row r="4756">
          <cell r="H4756" t="str">
            <v>[VR201]</v>
          </cell>
        </row>
        <row r="4757">
          <cell r="H4757" t="str">
            <v>[VR203]</v>
          </cell>
        </row>
        <row r="4758">
          <cell r="H4758" t="str">
            <v>[VR212]</v>
          </cell>
        </row>
        <row r="4759">
          <cell r="H4759" t="str">
            <v>[VR511]</v>
          </cell>
        </row>
        <row r="4760">
          <cell r="H4760" t="str">
            <v>[VR513]</v>
          </cell>
        </row>
        <row r="4761">
          <cell r="H4761" t="str">
            <v>[VR515]</v>
          </cell>
        </row>
        <row r="4762">
          <cell r="H4762" t="str">
            <v>[VR811]</v>
          </cell>
        </row>
        <row r="4763">
          <cell r="H4763" t="str">
            <v>[VR822]</v>
          </cell>
        </row>
        <row r="4764">
          <cell r="H4764" t="str">
            <v>[aa21]</v>
          </cell>
        </row>
        <row r="4765">
          <cell r="H4765" t="str">
            <v>[ab11]</v>
          </cell>
        </row>
        <row r="4766">
          <cell r="H4766" t="str">
            <v>[ac11]</v>
          </cell>
        </row>
        <row r="4767">
          <cell r="H4767" t="str">
            <v>[h(Zb11)]</v>
          </cell>
        </row>
        <row r="4768">
          <cell r="H4768" t="str">
            <v>[h(Zc11)]</v>
          </cell>
        </row>
        <row r="4769">
          <cell r="H4769" t="str">
            <v>[h(Zd11)]</v>
          </cell>
        </row>
        <row r="4770">
          <cell r="H4770" t="str">
            <v>[r(Aa21)]</v>
          </cell>
        </row>
        <row r="4771">
          <cell r="H4771" t="str">
            <v>[r(Ab11)]</v>
          </cell>
        </row>
        <row r="4772">
          <cell r="H4772" t="str">
            <v>[r(Ac11)]</v>
          </cell>
        </row>
        <row r="4773">
          <cell r="H4773" t="str">
            <v>[zb11]</v>
          </cell>
        </row>
        <row r="4774">
          <cell r="H4774" t="str">
            <v>[zc11]</v>
          </cell>
        </row>
        <row r="4775">
          <cell r="H4775" t="str">
            <v>[zd11]</v>
          </cell>
        </row>
        <row r="4776">
          <cell r="H4776" t="str">
            <v>[W 201]</v>
          </cell>
        </row>
        <row r="4777">
          <cell r="H4777" t="str">
            <v>[W 202]</v>
          </cell>
        </row>
        <row r="4778">
          <cell r="H4778" t="str">
            <v>[W 231]</v>
          </cell>
        </row>
        <row r="4779">
          <cell r="H4779" t="str">
            <v>[W 251]</v>
          </cell>
        </row>
        <row r="4780">
          <cell r="H4780" t="str">
            <v>[W 252]</v>
          </cell>
        </row>
        <row r="4781">
          <cell r="H4781" t="str">
            <v>[W 501]</v>
          </cell>
        </row>
        <row r="4782">
          <cell r="H4782" t="str">
            <v>[W 502]</v>
          </cell>
        </row>
        <row r="4783">
          <cell r="H4783" t="str">
            <v>[W 553]</v>
          </cell>
        </row>
        <row r="4784">
          <cell r="H4784" t="str">
            <v>[W 554]</v>
          </cell>
        </row>
        <row r="4785">
          <cell r="H4785" t="str">
            <v>[W 801]</v>
          </cell>
        </row>
        <row r="4786">
          <cell r="H4786" t="str">
            <v>[W 831]</v>
          </cell>
        </row>
        <row r="4787">
          <cell r="H4787" t="str">
            <v>[W 851]</v>
          </cell>
        </row>
        <row r="4788">
          <cell r="H4788" t="str">
            <v>[VE 214]</v>
          </cell>
        </row>
        <row r="4789">
          <cell r="H4789" t="str">
            <v>[VE 824]</v>
          </cell>
        </row>
        <row r="4790">
          <cell r="H4790" t="str">
            <v>[ZVE a21 WA]</v>
          </cell>
        </row>
        <row r="4791">
          <cell r="H4791" t="str">
            <v>[ZVE b11 DA]</v>
          </cell>
        </row>
        <row r="4792">
          <cell r="H4792" t="str">
            <v>[ZVE b11 WA]</v>
          </cell>
        </row>
        <row r="4793">
          <cell r="H4793" t="str">
            <v>[ZVE c11 DA]</v>
          </cell>
        </row>
        <row r="4794">
          <cell r="H4794" t="str">
            <v>[ZVE c11 HIN]</v>
          </cell>
        </row>
        <row r="4795">
          <cell r="H4795" t="str">
            <v>[ZVE d11 HIN]</v>
          </cell>
        </row>
        <row r="4796">
          <cell r="H4796" t="str">
            <v>[Gl 101]</v>
          </cell>
        </row>
        <row r="4797">
          <cell r="H4797" t="str">
            <v>[Gl 102]</v>
          </cell>
        </row>
        <row r="4798">
          <cell r="H4798" t="str">
            <v>[Gl 201]</v>
          </cell>
        </row>
        <row r="4799">
          <cell r="H4799" t="str">
            <v>[Gl 202]</v>
          </cell>
        </row>
        <row r="4800">
          <cell r="H4800" t="str">
            <v>[Gl 203]</v>
          </cell>
        </row>
        <row r="4801">
          <cell r="H4801" t="str">
            <v>[Gl 204]</v>
          </cell>
        </row>
        <row r="4802">
          <cell r="H4802" t="str">
            <v>[Gl 301]</v>
          </cell>
        </row>
        <row r="4803">
          <cell r="H4803" t="str">
            <v>[Gl 302]</v>
          </cell>
        </row>
        <row r="4804">
          <cell r="H4804" t="str">
            <v>[Gl EK-1]</v>
          </cell>
        </row>
        <row r="4805">
          <cell r="H4805" t="str">
            <v>[Gl EK-2]</v>
          </cell>
        </row>
        <row r="4806">
          <cell r="H4806" t="str">
            <v>[Gl a31]</v>
          </cell>
        </row>
        <row r="4807">
          <cell r="H4807" t="str">
            <v>[Gl a32]</v>
          </cell>
        </row>
        <row r="4808">
          <cell r="H4808" t="str">
            <v>[Gl a41]</v>
          </cell>
        </row>
        <row r="4809">
          <cell r="H4809" t="str">
            <v>[Gl a42]</v>
          </cell>
        </row>
        <row r="4810">
          <cell r="H4810" t="str">
            <v>[Gl 5a]</v>
          </cell>
        </row>
        <row r="4811">
          <cell r="H4811" t="str">
            <v>[Gl 5b]</v>
          </cell>
        </row>
        <row r="4812">
          <cell r="H4812" t="str">
            <v>[Gl 7b]</v>
          </cell>
        </row>
        <row r="4813">
          <cell r="H4813" t="str">
            <v>[Bl a21]</v>
          </cell>
        </row>
        <row r="4814">
          <cell r="H4814" t="str">
            <v>[Bl a51]</v>
          </cell>
        </row>
        <row r="4815">
          <cell r="H4815" t="str">
            <v>[Bl a52]</v>
          </cell>
        </row>
        <row r="4816">
          <cell r="H4816" t="str">
            <v>[km 15.405]</v>
          </cell>
        </row>
        <row r="4817">
          <cell r="H4817" t="str">
            <v>[km 9.159]</v>
          </cell>
        </row>
        <row r="4818">
          <cell r="H4818" t="str">
            <v>[Ers A]</v>
          </cell>
        </row>
        <row r="4819">
          <cell r="H4819" t="str">
            <v>[Ers Aa21]</v>
          </cell>
        </row>
        <row r="4820">
          <cell r="H4820" t="str">
            <v>[Ers Aa32]</v>
          </cell>
        </row>
        <row r="4821">
          <cell r="H4821" t="str">
            <v>[Ers B]</v>
          </cell>
        </row>
        <row r="4822">
          <cell r="H4822" t="str">
            <v>[Ers Ba31]</v>
          </cell>
        </row>
        <row r="4823">
          <cell r="H4823" t="str">
            <v>[Ers H1]</v>
          </cell>
        </row>
        <row r="4824">
          <cell r="H4824" t="str">
            <v>[Ers H2]</v>
          </cell>
        </row>
        <row r="4825">
          <cell r="H4825" t="str">
            <v>[Ers H3]</v>
          </cell>
        </row>
        <row r="4826">
          <cell r="H4826" t="str">
            <v>[Ers H4]</v>
          </cell>
        </row>
        <row r="4827">
          <cell r="H4827" t="str">
            <v>[Ers R1]</v>
          </cell>
        </row>
        <row r="4828">
          <cell r="H4828" t="str">
            <v>[Ers R2]</v>
          </cell>
        </row>
        <row r="4829">
          <cell r="H4829" t="str">
            <v>[Ers R3]</v>
          </cell>
        </row>
        <row r="4830">
          <cell r="H4830" t="str">
            <v>[Ers R4]</v>
          </cell>
        </row>
        <row r="4831">
          <cell r="H4831" t="str">
            <v>[Ers Y]</v>
          </cell>
        </row>
        <row r="4832">
          <cell r="H4832" t="str">
            <v>[Ers Ya32]</v>
          </cell>
        </row>
        <row r="4833">
          <cell r="H4833" t="str">
            <v>[Ers Ya42]</v>
          </cell>
        </row>
        <row r="4834">
          <cell r="H4834" t="str">
            <v>[Ers Z]</v>
          </cell>
        </row>
        <row r="4835">
          <cell r="H4835" t="str">
            <v>[Ers Za31]</v>
          </cell>
        </row>
        <row r="4836">
          <cell r="H4836" t="str">
            <v>[Ers Za41]</v>
          </cell>
        </row>
        <row r="4837">
          <cell r="H4837" t="str">
            <v>[A]</v>
          </cell>
        </row>
        <row r="4838">
          <cell r="H4838" t="str">
            <v>[Aa21]</v>
          </cell>
        </row>
        <row r="4839">
          <cell r="H4839" t="str">
            <v>[Aa32]</v>
          </cell>
        </row>
        <row r="4840">
          <cell r="H4840" t="str">
            <v>[B]</v>
          </cell>
        </row>
        <row r="4841">
          <cell r="H4841" t="str">
            <v>[Ba31]</v>
          </cell>
        </row>
        <row r="4842">
          <cell r="H4842" t="str">
            <v>[H1]</v>
          </cell>
        </row>
        <row r="4843">
          <cell r="H4843" t="str">
            <v>[H2]</v>
          </cell>
        </row>
        <row r="4844">
          <cell r="H4844" t="str">
            <v>[H3]</v>
          </cell>
        </row>
        <row r="4845">
          <cell r="H4845" t="str">
            <v>[H4]</v>
          </cell>
        </row>
        <row r="4846">
          <cell r="H4846" t="str">
            <v>[R1]</v>
          </cell>
        </row>
        <row r="4847">
          <cell r="H4847" t="str">
            <v>[R2]</v>
          </cell>
        </row>
        <row r="4848">
          <cell r="H4848" t="str">
            <v>[R3]</v>
          </cell>
        </row>
        <row r="4849">
          <cell r="H4849" t="str">
            <v>[R4]</v>
          </cell>
        </row>
        <row r="4850">
          <cell r="H4850" t="str">
            <v>[Y]</v>
          </cell>
        </row>
        <row r="4851">
          <cell r="H4851" t="str">
            <v>[Ya32]</v>
          </cell>
        </row>
        <row r="4852">
          <cell r="H4852" t="str">
            <v>[Ya42]</v>
          </cell>
        </row>
        <row r="4853">
          <cell r="H4853" t="str">
            <v>[Z]</v>
          </cell>
        </row>
        <row r="4854">
          <cell r="H4854" t="str">
            <v>[Za31]</v>
          </cell>
        </row>
        <row r="4855">
          <cell r="H4855" t="str">
            <v>[Za41]</v>
          </cell>
        </row>
        <row r="4856">
          <cell r="H4856" t="str">
            <v>[Gl a21]</v>
          </cell>
        </row>
        <row r="4857">
          <cell r="H4857" t="str">
            <v>[Gl a51]</v>
          </cell>
        </row>
        <row r="4858">
          <cell r="H4858" t="str">
            <v>[Gl a52]</v>
          </cell>
        </row>
        <row r="4859">
          <cell r="H4859" t="str">
            <v>[SAS W101]</v>
          </cell>
        </row>
        <row r="4860">
          <cell r="H4860" t="str">
            <v>[SAS a21]</v>
          </cell>
        </row>
        <row r="4861">
          <cell r="H4861" t="str">
            <v>[SAS a31]</v>
          </cell>
        </row>
        <row r="4862">
          <cell r="H4862" t="str">
            <v>[SAS a32]</v>
          </cell>
        </row>
        <row r="4863">
          <cell r="H4863" t="str">
            <v>[SAS a41]</v>
          </cell>
        </row>
        <row r="4864">
          <cell r="H4864" t="str">
            <v>[SAS a42]</v>
          </cell>
        </row>
        <row r="4865">
          <cell r="H4865" t="str">
            <v>[SAS a51]</v>
          </cell>
        </row>
        <row r="4866">
          <cell r="H4866" t="str">
            <v>[SAS a52]</v>
          </cell>
        </row>
        <row r="4867">
          <cell r="H4867" t="str">
            <v>[V1]</v>
          </cell>
        </row>
        <row r="4868">
          <cell r="H4868" t="str">
            <v>[V2]</v>
          </cell>
        </row>
        <row r="4869">
          <cell r="H4869" t="str">
            <v>[V3]</v>
          </cell>
        </row>
        <row r="4870">
          <cell r="H4870" t="str">
            <v>[V53]</v>
          </cell>
        </row>
        <row r="4871">
          <cell r="H4871" t="str">
            <v>[V56]</v>
          </cell>
        </row>
        <row r="4872">
          <cell r="H4872" t="str">
            <v>[V58]</v>
          </cell>
        </row>
        <row r="4873">
          <cell r="H4873" t="str">
            <v>[V5a]</v>
          </cell>
        </row>
        <row r="4874">
          <cell r="H4874" t="str">
            <v>[V7b]</v>
          </cell>
        </row>
        <row r="4875">
          <cell r="H4875" t="str">
            <v>[V8]</v>
          </cell>
        </row>
        <row r="4876">
          <cell r="H4876" t="str">
            <v>[VH1]</v>
          </cell>
        </row>
        <row r="4877">
          <cell r="H4877" t="str">
            <v>[VH2]</v>
          </cell>
        </row>
        <row r="4878">
          <cell r="H4878" t="str">
            <v>[VH3]</v>
          </cell>
        </row>
        <row r="4879">
          <cell r="H4879" t="str">
            <v>[VH4]</v>
          </cell>
        </row>
        <row r="4880">
          <cell r="H4880" t="str">
            <v>[VR1]</v>
          </cell>
        </row>
        <row r="4881">
          <cell r="H4881" t="str">
            <v>[VR2]</v>
          </cell>
        </row>
        <row r="4882">
          <cell r="H4882" t="str">
            <v>[VR3]</v>
          </cell>
        </row>
        <row r="4883">
          <cell r="H4883" t="str">
            <v>[VR4]</v>
          </cell>
        </row>
        <row r="4884">
          <cell r="H4884" t="str">
            <v>[a]</v>
          </cell>
        </row>
        <row r="4885">
          <cell r="H4885" t="str">
            <v>[aa21]</v>
          </cell>
        </row>
        <row r="4886">
          <cell r="H4886" t="str">
            <v>[aa32]</v>
          </cell>
        </row>
        <row r="4887">
          <cell r="H4887" t="str">
            <v>[b]</v>
          </cell>
        </row>
        <row r="4888">
          <cell r="H4888" t="str">
            <v>[ba31]</v>
          </cell>
        </row>
        <row r="4889">
          <cell r="H4889" t="str">
            <v>[h(Y)]</v>
          </cell>
        </row>
        <row r="4890">
          <cell r="H4890" t="str">
            <v>[h(Z)]</v>
          </cell>
        </row>
        <row r="4891">
          <cell r="H4891" t="str">
            <v>[r(A)]</v>
          </cell>
        </row>
        <row r="4892">
          <cell r="H4892" t="str">
            <v>[r(B)]</v>
          </cell>
        </row>
        <row r="4893">
          <cell r="H4893" t="str">
            <v>[y]</v>
          </cell>
        </row>
        <row r="4894">
          <cell r="H4894" t="str">
            <v>[ya32]</v>
          </cell>
        </row>
        <row r="4895">
          <cell r="H4895" t="str">
            <v>[ya42]</v>
          </cell>
        </row>
        <row r="4896">
          <cell r="H4896" t="str">
            <v>[z]</v>
          </cell>
        </row>
        <row r="4897">
          <cell r="H4897" t="str">
            <v>[za31]</v>
          </cell>
        </row>
        <row r="4898">
          <cell r="H4898" t="str">
            <v>[za41]</v>
          </cell>
        </row>
        <row r="4899">
          <cell r="H4899" t="str">
            <v>[W1]</v>
          </cell>
        </row>
        <row r="4900">
          <cell r="H4900" t="str">
            <v>[W101]</v>
          </cell>
        </row>
        <row r="4901">
          <cell r="H4901" t="str">
            <v>[W2]</v>
          </cell>
        </row>
        <row r="4902">
          <cell r="H4902" t="str">
            <v>[W3]</v>
          </cell>
        </row>
        <row r="4903">
          <cell r="H4903" t="str">
            <v>[W4]</v>
          </cell>
        </row>
        <row r="4904">
          <cell r="H4904" t="str">
            <v>[W5]</v>
          </cell>
        </row>
        <row r="4905">
          <cell r="H4905" t="str">
            <v>[W52]</v>
          </cell>
        </row>
        <row r="4906">
          <cell r="H4906" t="str">
            <v>[W53]</v>
          </cell>
        </row>
        <row r="4907">
          <cell r="H4907" t="str">
            <v>[W54]</v>
          </cell>
        </row>
        <row r="4908">
          <cell r="H4908" t="str">
            <v>[W55]</v>
          </cell>
        </row>
        <row r="4909">
          <cell r="H4909" t="str">
            <v>[W56]</v>
          </cell>
        </row>
        <row r="4910">
          <cell r="H4910" t="str">
            <v>[W57]</v>
          </cell>
        </row>
        <row r="4911">
          <cell r="H4911" t="str">
            <v>[W58]</v>
          </cell>
        </row>
        <row r="4912">
          <cell r="H4912" t="str">
            <v>[W6]</v>
          </cell>
        </row>
        <row r="4913">
          <cell r="H4913" t="str">
            <v>[W7]</v>
          </cell>
        </row>
        <row r="4914">
          <cell r="H4914" t="str">
            <v>[W8]</v>
          </cell>
        </row>
        <row r="4915">
          <cell r="H4915" t="str">
            <v>[VE 5a]</v>
          </cell>
        </row>
        <row r="4916">
          <cell r="H4916" t="str">
            <v>[VE 5b]</v>
          </cell>
        </row>
        <row r="4917">
          <cell r="H4917" t="str">
            <v>[VE 7b]</v>
          </cell>
        </row>
        <row r="4918">
          <cell r="H4918" t="str">
            <v>[VE a41]</v>
          </cell>
        </row>
        <row r="4919">
          <cell r="H4919" t="str">
            <v>[VE a42]</v>
          </cell>
        </row>
        <row r="4920">
          <cell r="H4920" t="str">
            <v>[VE a51]</v>
          </cell>
        </row>
        <row r="4921">
          <cell r="H4921" t="str">
            <v>[VE a52]</v>
          </cell>
        </row>
        <row r="4922">
          <cell r="H4922" t="str">
            <v>[ZE a21]</v>
          </cell>
        </row>
        <row r="4923">
          <cell r="H4923" t="str">
            <v>[ZE a51]</v>
          </cell>
        </row>
        <row r="4924">
          <cell r="H4924" t="str">
            <v>[ZE a52]</v>
          </cell>
        </row>
        <row r="4925">
          <cell r="H4925" t="str">
            <v>[10/12]</v>
          </cell>
        </row>
        <row r="4926">
          <cell r="H4926" t="str">
            <v>[103]</v>
          </cell>
        </row>
        <row r="4927">
          <cell r="H4927" t="str">
            <v>[13]</v>
          </cell>
        </row>
        <row r="4928">
          <cell r="H4928" t="str">
            <v>[204]</v>
          </cell>
        </row>
        <row r="4929">
          <cell r="H4929" t="str">
            <v>[301]</v>
          </cell>
        </row>
        <row r="4930">
          <cell r="H4930" t="str">
            <v>[302]</v>
          </cell>
        </row>
        <row r="4931">
          <cell r="H4931" t="str">
            <v>[304]</v>
          </cell>
        </row>
        <row r="4932">
          <cell r="H4932" t="str">
            <v>[306]</v>
          </cell>
        </row>
        <row r="4933">
          <cell r="H4933" t="str">
            <v>[308]</v>
          </cell>
        </row>
        <row r="4934">
          <cell r="H4934" t="str">
            <v>[310]</v>
          </cell>
        </row>
        <row r="4935">
          <cell r="H4935" t="str">
            <v>[51]</v>
          </cell>
        </row>
        <row r="4936">
          <cell r="H4936" t="str">
            <v>[52]</v>
          </cell>
        </row>
        <row r="4937">
          <cell r="H4937" t="str">
            <v>[601]</v>
          </cell>
        </row>
        <row r="4938">
          <cell r="H4938" t="str">
            <v>[7]</v>
          </cell>
        </row>
        <row r="4939">
          <cell r="H4939" t="str">
            <v>[8/9]</v>
          </cell>
        </row>
        <row r="4940">
          <cell r="H4940" t="str">
            <v>[Gl 101]</v>
          </cell>
        </row>
        <row r="4941">
          <cell r="H4941" t="str">
            <v>[Gl 102]</v>
          </cell>
        </row>
        <row r="4942">
          <cell r="H4942" t="str">
            <v>[Gl 103]</v>
          </cell>
        </row>
        <row r="4943">
          <cell r="H4943" t="str">
            <v>[Gl 104]</v>
          </cell>
        </row>
        <row r="4944">
          <cell r="H4944" t="str">
            <v>[Gl 111]</v>
          </cell>
        </row>
        <row r="4945">
          <cell r="H4945" t="str">
            <v>[Gl 112]</v>
          </cell>
        </row>
        <row r="4946">
          <cell r="H4946" t="str">
            <v>[Gl 131]</v>
          </cell>
        </row>
        <row r="4947">
          <cell r="H4947" t="str">
            <v>[Gl 201]</v>
          </cell>
        </row>
        <row r="4948">
          <cell r="H4948" t="str">
            <v>[Gl 204]</v>
          </cell>
        </row>
        <row r="4949">
          <cell r="H4949" t="str">
            <v>[Gl 301]</v>
          </cell>
        </row>
        <row r="4950">
          <cell r="H4950" t="str">
            <v>[Gl 302]</v>
          </cell>
        </row>
        <row r="4951">
          <cell r="H4951" t="str">
            <v>[Gl 304]</v>
          </cell>
        </row>
        <row r="4952">
          <cell r="H4952" t="str">
            <v>[Gl 306]</v>
          </cell>
        </row>
        <row r="4953">
          <cell r="H4953" t="str">
            <v>[Gl 308]</v>
          </cell>
        </row>
        <row r="4954">
          <cell r="H4954" t="str">
            <v>[Gl 310]</v>
          </cell>
        </row>
        <row r="4955">
          <cell r="H4955" t="str">
            <v>[Gl 321]</v>
          </cell>
        </row>
        <row r="4956">
          <cell r="H4956" t="str">
            <v>[Gl 322]</v>
          </cell>
        </row>
        <row r="4957">
          <cell r="H4957" t="str">
            <v>[Gl 323]</v>
          </cell>
        </row>
        <row r="4958">
          <cell r="H4958" t="str">
            <v>[Gl 325]</v>
          </cell>
        </row>
        <row r="4959">
          <cell r="H4959" t="str">
            <v>[Gl 404]</v>
          </cell>
        </row>
        <row r="4960">
          <cell r="H4960" t="str">
            <v>[Gl 421]</v>
          </cell>
        </row>
        <row r="4961">
          <cell r="H4961" t="str">
            <v>[Gl 422]</v>
          </cell>
        </row>
        <row r="4962">
          <cell r="H4962" t="str">
            <v>[Gl 423]</v>
          </cell>
        </row>
        <row r="4963">
          <cell r="H4963" t="str">
            <v>[Gl 425]</v>
          </cell>
        </row>
        <row r="4964">
          <cell r="H4964" t="str">
            <v>[Gl 427]</v>
          </cell>
        </row>
        <row r="4965">
          <cell r="H4965" t="str">
            <v>[Gl 429]</v>
          </cell>
        </row>
        <row r="4966">
          <cell r="H4966" t="str">
            <v>[Gl 501]</v>
          </cell>
        </row>
        <row r="4967">
          <cell r="H4967" t="str">
            <v>[Gl 502]</v>
          </cell>
        </row>
        <row r="4968">
          <cell r="H4968" t="str">
            <v>[Gl 601]</v>
          </cell>
        </row>
        <row r="4969">
          <cell r="H4969" t="str">
            <v>[Gl EK1]</v>
          </cell>
        </row>
        <row r="4970">
          <cell r="H4970" t="str">
            <v>[Gl 114]</v>
          </cell>
        </row>
        <row r="4971">
          <cell r="H4971" t="str">
            <v>[Gl 151]</v>
          </cell>
        </row>
        <row r="4972">
          <cell r="H4972" t="str">
            <v>[Gl 212]</v>
          </cell>
        </row>
        <row r="4973">
          <cell r="H4973" t="str">
            <v>[Gl 214]</v>
          </cell>
        </row>
        <row r="4974">
          <cell r="H4974" t="str">
            <v>[Gl 231]</v>
          </cell>
        </row>
        <row r="4975">
          <cell r="H4975" t="str">
            <v>[Gl 312]</v>
          </cell>
        </row>
        <row r="4976">
          <cell r="H4976" t="str">
            <v>[Gl 314]</v>
          </cell>
        </row>
        <row r="4977">
          <cell r="H4977" t="str">
            <v>[Gl 315]</v>
          </cell>
        </row>
        <row r="4978">
          <cell r="H4978" t="str">
            <v>[Gl 333]</v>
          </cell>
        </row>
        <row r="4979">
          <cell r="H4979" t="str">
            <v>[Gl 406]</v>
          </cell>
        </row>
        <row r="4980">
          <cell r="H4980" t="str">
            <v>[Gl 413]</v>
          </cell>
        </row>
        <row r="4981">
          <cell r="H4981" t="str">
            <v>[Gl 414]</v>
          </cell>
        </row>
        <row r="4982">
          <cell r="H4982" t="str">
            <v>[Bl 003]</v>
          </cell>
        </row>
        <row r="4983">
          <cell r="H4983" t="str">
            <v>[Bl a11]</v>
          </cell>
        </row>
        <row r="4984">
          <cell r="H4984" t="str">
            <v>[Bl a12]</v>
          </cell>
        </row>
        <row r="4985">
          <cell r="H4985" t="str">
            <v>[Bl c41]</v>
          </cell>
        </row>
        <row r="4986">
          <cell r="H4986" t="str">
            <v>[km 0.132]</v>
          </cell>
        </row>
        <row r="4987">
          <cell r="H4987" t="str">
            <v>[km 0.382]</v>
          </cell>
        </row>
        <row r="4988">
          <cell r="H4988" t="str">
            <v>[km 1.647]</v>
          </cell>
        </row>
        <row r="4989">
          <cell r="H4989" t="str">
            <v>[Ers A]</v>
          </cell>
        </row>
        <row r="4990">
          <cell r="H4990" t="str">
            <v>[Ers B]</v>
          </cell>
        </row>
        <row r="4991">
          <cell r="H4991" t="str">
            <v>[Ers E421]</v>
          </cell>
        </row>
        <row r="4992">
          <cell r="H4992" t="str">
            <v>[Ers E422]</v>
          </cell>
        </row>
        <row r="4993">
          <cell r="H4993" t="str">
            <v>[Ers E423]</v>
          </cell>
        </row>
        <row r="4994">
          <cell r="H4994" t="str">
            <v>[Ers E425]</v>
          </cell>
        </row>
        <row r="4995">
          <cell r="H4995" t="str">
            <v>[Ers E427]</v>
          </cell>
        </row>
        <row r="4996">
          <cell r="H4996" t="str">
            <v>[Ers E429]</v>
          </cell>
        </row>
        <row r="4997">
          <cell r="H4997" t="str">
            <v>[Ers F321]</v>
          </cell>
        </row>
        <row r="4998">
          <cell r="H4998" t="str">
            <v>[Ers F322]</v>
          </cell>
        </row>
        <row r="4999">
          <cell r="H4999" t="str">
            <v>[Ers F323]</v>
          </cell>
        </row>
        <row r="5000">
          <cell r="H5000" t="str">
            <v>[Ers F325]</v>
          </cell>
        </row>
        <row r="5001">
          <cell r="H5001" t="str">
            <v>[Ers G101]</v>
          </cell>
        </row>
        <row r="5002">
          <cell r="H5002" t="str">
            <v>[Ers G102]</v>
          </cell>
        </row>
        <row r="5003">
          <cell r="H5003" t="str">
            <v>[Ers G104]</v>
          </cell>
        </row>
        <row r="5004">
          <cell r="H5004" t="str">
            <v>[Ers H421]</v>
          </cell>
        </row>
        <row r="5005">
          <cell r="H5005" t="str">
            <v>[Ers H422]</v>
          </cell>
        </row>
        <row r="5006">
          <cell r="H5006" t="str">
            <v>[Ers H423]</v>
          </cell>
        </row>
        <row r="5007">
          <cell r="H5007" t="str">
            <v>[Ers H425]</v>
          </cell>
        </row>
        <row r="5008">
          <cell r="H5008" t="str">
            <v>[Ers H427]</v>
          </cell>
        </row>
        <row r="5009">
          <cell r="H5009" t="str">
            <v>[Ers H429]</v>
          </cell>
        </row>
        <row r="5010">
          <cell r="H5010" t="str">
            <v>[Ers R1]</v>
          </cell>
        </row>
        <row r="5011">
          <cell r="H5011" t="str">
            <v>[Ers R2]</v>
          </cell>
        </row>
        <row r="5012">
          <cell r="H5012" t="str">
            <v>[Ers R4]</v>
          </cell>
        </row>
        <row r="5013">
          <cell r="H5013" t="str">
            <v>[Ers S321]</v>
          </cell>
        </row>
        <row r="5014">
          <cell r="H5014" t="str">
            <v>[Ers S322]</v>
          </cell>
        </row>
        <row r="5015">
          <cell r="H5015" t="str">
            <v>[Ers Sch304R]</v>
          </cell>
        </row>
        <row r="5016">
          <cell r="H5016" t="str">
            <v>[Ers Sch306R]</v>
          </cell>
        </row>
        <row r="5017">
          <cell r="H5017" t="str">
            <v>[Ers Sch308R]</v>
          </cell>
        </row>
        <row r="5018">
          <cell r="H5018" t="str">
            <v>[Ers Sch310R]</v>
          </cell>
        </row>
        <row r="5019">
          <cell r="H5019" t="str">
            <v>[Ers T101]</v>
          </cell>
        </row>
        <row r="5020">
          <cell r="H5020" t="str">
            <v>[Ers T102]</v>
          </cell>
        </row>
        <row r="5021">
          <cell r="H5021" t="str">
            <v>[Ers T104]</v>
          </cell>
        </row>
        <row r="5022">
          <cell r="H5022" t="str">
            <v>[Ers U1]</v>
          </cell>
        </row>
        <row r="5023">
          <cell r="H5023" t="str">
            <v>[Ers U10]</v>
          </cell>
        </row>
        <row r="5024">
          <cell r="H5024" t="str">
            <v>[Ers U2]</v>
          </cell>
        </row>
        <row r="5025">
          <cell r="H5025" t="str">
            <v>[Ers U4]</v>
          </cell>
        </row>
        <row r="5026">
          <cell r="H5026" t="str">
            <v>[Ers U6]</v>
          </cell>
        </row>
        <row r="5027">
          <cell r="H5027" t="str">
            <v>[Ers U8]</v>
          </cell>
        </row>
        <row r="5028">
          <cell r="H5028" t="str">
            <v>[Ers Y]</v>
          </cell>
        </row>
        <row r="5029">
          <cell r="H5029" t="str">
            <v>[Ers Z]</v>
          </cell>
        </row>
        <row r="5030">
          <cell r="H5030" t="str">
            <v>[Ers ZE 323]</v>
          </cell>
        </row>
        <row r="5031">
          <cell r="H5031" t="str">
            <v>[Ers ZE 325]</v>
          </cell>
        </row>
        <row r="5032">
          <cell r="H5032" t="str">
            <v>[003]</v>
          </cell>
        </row>
        <row r="5033">
          <cell r="H5033" t="str">
            <v>[101^^1]</v>
          </cell>
        </row>
        <row r="5034">
          <cell r="H5034" t="str">
            <v>[101^^2]</v>
          </cell>
        </row>
        <row r="5035">
          <cell r="H5035" t="str">
            <v>[102^^1]</v>
          </cell>
        </row>
        <row r="5036">
          <cell r="H5036" t="str">
            <v>[102^^2]</v>
          </cell>
        </row>
        <row r="5037">
          <cell r="H5037" t="str">
            <v>[104^^1]</v>
          </cell>
        </row>
        <row r="5038">
          <cell r="H5038" t="str">
            <v>[104^^2]</v>
          </cell>
        </row>
        <row r="5039">
          <cell r="H5039" t="str">
            <v>[111^^3]</v>
          </cell>
        </row>
        <row r="5040">
          <cell r="H5040" t="str">
            <v>[112^^3]</v>
          </cell>
        </row>
        <row r="5041">
          <cell r="H5041" t="str">
            <v>[131]</v>
          </cell>
        </row>
        <row r="5042">
          <cell r="H5042" t="str">
            <v>[141]</v>
          </cell>
        </row>
        <row r="5043">
          <cell r="H5043" t="str">
            <v>[156^^1]</v>
          </cell>
        </row>
        <row r="5044">
          <cell r="H5044" t="str">
            <v>[157^^1]</v>
          </cell>
        </row>
        <row r="5045">
          <cell r="H5045" t="str">
            <v>[158^^1]</v>
          </cell>
        </row>
        <row r="5046">
          <cell r="H5046" t="str">
            <v>[160^^1]</v>
          </cell>
        </row>
        <row r="5047">
          <cell r="H5047" t="str">
            <v>[161^^1]</v>
          </cell>
        </row>
        <row r="5048">
          <cell r="H5048" t="str">
            <v>[162^^1]</v>
          </cell>
        </row>
        <row r="5049">
          <cell r="H5049" t="str">
            <v>[163^^1]</v>
          </cell>
        </row>
        <row r="5050">
          <cell r="H5050" t="str">
            <v>[164]</v>
          </cell>
        </row>
        <row r="5051">
          <cell r="H5051" t="str">
            <v>[165]</v>
          </cell>
        </row>
        <row r="5052">
          <cell r="H5052" t="str">
            <v>[166]</v>
          </cell>
        </row>
        <row r="5053">
          <cell r="H5053" t="str">
            <v>[167]</v>
          </cell>
        </row>
        <row r="5054">
          <cell r="H5054" t="str">
            <v>[168]</v>
          </cell>
        </row>
        <row r="5055">
          <cell r="H5055" t="str">
            <v>[169]</v>
          </cell>
        </row>
        <row r="5056">
          <cell r="H5056" t="str">
            <v>[170]</v>
          </cell>
        </row>
        <row r="5057">
          <cell r="H5057" t="str">
            <v>[171/172]</v>
          </cell>
        </row>
        <row r="5058">
          <cell r="H5058" t="str">
            <v>[201]</v>
          </cell>
        </row>
        <row r="5059">
          <cell r="H5059" t="str">
            <v>[201^^1]</v>
          </cell>
        </row>
        <row r="5060">
          <cell r="H5060" t="str">
            <v>[202^^1]</v>
          </cell>
        </row>
        <row r="5061">
          <cell r="H5061" t="str">
            <v>[203/204]</v>
          </cell>
        </row>
        <row r="5062">
          <cell r="H5062" t="str">
            <v>[204^^1]</v>
          </cell>
        </row>
        <row r="5063">
          <cell r="H5063" t="str">
            <v>[206^^1]</v>
          </cell>
        </row>
        <row r="5064">
          <cell r="H5064" t="str">
            <v>[251^^1]</v>
          </cell>
        </row>
        <row r="5065">
          <cell r="H5065" t="str">
            <v>[252^^1]</v>
          </cell>
        </row>
        <row r="5066">
          <cell r="H5066" t="str">
            <v>[253/254]</v>
          </cell>
        </row>
        <row r="5067">
          <cell r="H5067" t="str">
            <v>[253^^1]</v>
          </cell>
        </row>
        <row r="5068">
          <cell r="H5068" t="str">
            <v>[255^^1]</v>
          </cell>
        </row>
        <row r="5069">
          <cell r="H5069" t="str">
            <v>[256^^1]</v>
          </cell>
        </row>
        <row r="5070">
          <cell r="H5070" t="str">
            <v>[257/258]</v>
          </cell>
        </row>
        <row r="5071">
          <cell r="H5071" t="str">
            <v>[257^^1]</v>
          </cell>
        </row>
        <row r="5072">
          <cell r="H5072" t="str">
            <v>[258^^1]</v>
          </cell>
        </row>
        <row r="5073">
          <cell r="H5073" t="str">
            <v>[259^^1]</v>
          </cell>
        </row>
        <row r="5074">
          <cell r="H5074" t="str">
            <v>[261/262]</v>
          </cell>
        </row>
        <row r="5075">
          <cell r="H5075" t="str">
            <v>[261^^1]</v>
          </cell>
        </row>
        <row r="5076">
          <cell r="H5076" t="str">
            <v>[261^^2]</v>
          </cell>
        </row>
        <row r="5077">
          <cell r="H5077" t="str">
            <v>[263^^1]</v>
          </cell>
        </row>
        <row r="5078">
          <cell r="H5078" t="str">
            <v>[3]</v>
          </cell>
        </row>
        <row r="5079">
          <cell r="H5079" t="str">
            <v>[316]</v>
          </cell>
        </row>
        <row r="5080">
          <cell r="H5080" t="str">
            <v>[321^^1]</v>
          </cell>
        </row>
        <row r="5081">
          <cell r="H5081" t="str">
            <v>[321^^2]</v>
          </cell>
        </row>
        <row r="5082">
          <cell r="H5082" t="str">
            <v>[322^^1]</v>
          </cell>
        </row>
        <row r="5083">
          <cell r="H5083" t="str">
            <v>[322^^2]</v>
          </cell>
        </row>
        <row r="5084">
          <cell r="H5084" t="str">
            <v>[323^^1]</v>
          </cell>
        </row>
        <row r="5085">
          <cell r="H5085" t="str">
            <v>[323^^2]</v>
          </cell>
        </row>
        <row r="5086">
          <cell r="H5086" t="str">
            <v>[325^^1]</v>
          </cell>
        </row>
        <row r="5087">
          <cell r="H5087" t="str">
            <v>[325^^2]</v>
          </cell>
        </row>
        <row r="5088">
          <cell r="H5088" t="str">
            <v>[404]</v>
          </cell>
        </row>
        <row r="5089">
          <cell r="H5089" t="str">
            <v>[415]</v>
          </cell>
        </row>
        <row r="5090">
          <cell r="H5090" t="str">
            <v>[421^^1]</v>
          </cell>
        </row>
        <row r="5091">
          <cell r="H5091" t="str">
            <v>[421^^2]</v>
          </cell>
        </row>
        <row r="5092">
          <cell r="H5092" t="str">
            <v>[422^^1]</v>
          </cell>
        </row>
        <row r="5093">
          <cell r="H5093" t="str">
            <v>[422^^2]</v>
          </cell>
        </row>
        <row r="5094">
          <cell r="H5094" t="str">
            <v>[423^^1]</v>
          </cell>
        </row>
        <row r="5095">
          <cell r="H5095" t="str">
            <v>[423^^2]</v>
          </cell>
        </row>
        <row r="5096">
          <cell r="H5096" t="str">
            <v>[425^^1]</v>
          </cell>
        </row>
        <row r="5097">
          <cell r="H5097" t="str">
            <v>[425^^2]</v>
          </cell>
        </row>
        <row r="5098">
          <cell r="H5098" t="str">
            <v>[427^^1]</v>
          </cell>
        </row>
        <row r="5099">
          <cell r="H5099" t="str">
            <v>[427^^2]</v>
          </cell>
        </row>
        <row r="5100">
          <cell r="H5100" t="str">
            <v>[429^^1]</v>
          </cell>
        </row>
        <row r="5101">
          <cell r="H5101" t="str">
            <v>[429^^2]</v>
          </cell>
        </row>
        <row r="5102">
          <cell r="H5102" t="str">
            <v>[5]</v>
          </cell>
        </row>
        <row r="5103">
          <cell r="H5103" t="str">
            <v>[501]</v>
          </cell>
        </row>
        <row r="5104">
          <cell r="H5104" t="str">
            <v>[502]</v>
          </cell>
        </row>
        <row r="5105">
          <cell r="H5105" t="str">
            <v>[53]</v>
          </cell>
        </row>
        <row r="5106">
          <cell r="H5106" t="str">
            <v>[54]</v>
          </cell>
        </row>
        <row r="5107">
          <cell r="H5107" t="str">
            <v>[56]</v>
          </cell>
        </row>
        <row r="5108">
          <cell r="H5108" t="str">
            <v>[60]</v>
          </cell>
        </row>
        <row r="5109">
          <cell r="H5109" t="str">
            <v>[61]</v>
          </cell>
        </row>
        <row r="5110">
          <cell r="H5110" t="str">
            <v>[62]</v>
          </cell>
        </row>
        <row r="5111">
          <cell r="H5111" t="str">
            <v>[63]</v>
          </cell>
        </row>
        <row r="5112">
          <cell r="H5112" t="str">
            <v>[64]</v>
          </cell>
        </row>
        <row r="5113">
          <cell r="H5113" t="str">
            <v>[EK1]</v>
          </cell>
        </row>
        <row r="5114">
          <cell r="H5114" t="str">
            <v>[a11]</v>
          </cell>
        </row>
        <row r="5115">
          <cell r="H5115" t="str">
            <v>[a12]</v>
          </cell>
        </row>
        <row r="5116">
          <cell r="H5116" t="str">
            <v>[c41]</v>
          </cell>
        </row>
        <row r="5117">
          <cell r="H5117" t="str">
            <v>[A]</v>
          </cell>
        </row>
        <row r="5118">
          <cell r="H5118" t="str">
            <v>[B]</v>
          </cell>
        </row>
        <row r="5119">
          <cell r="H5119" t="str">
            <v>[E421]</v>
          </cell>
        </row>
        <row r="5120">
          <cell r="H5120" t="str">
            <v>[E422]</v>
          </cell>
        </row>
        <row r="5121">
          <cell r="H5121" t="str">
            <v>[E423]</v>
          </cell>
        </row>
        <row r="5122">
          <cell r="H5122" t="str">
            <v>[E425]</v>
          </cell>
        </row>
        <row r="5123">
          <cell r="H5123" t="str">
            <v>[E427]</v>
          </cell>
        </row>
        <row r="5124">
          <cell r="H5124" t="str">
            <v>[E429]</v>
          </cell>
        </row>
        <row r="5125">
          <cell r="H5125" t="str">
            <v>[F321]</v>
          </cell>
        </row>
        <row r="5126">
          <cell r="H5126" t="str">
            <v>[F322]</v>
          </cell>
        </row>
        <row r="5127">
          <cell r="H5127" t="str">
            <v>[F323]</v>
          </cell>
        </row>
        <row r="5128">
          <cell r="H5128" t="str">
            <v>[F325]</v>
          </cell>
        </row>
        <row r="5129">
          <cell r="H5129" t="str">
            <v>[G101]</v>
          </cell>
        </row>
        <row r="5130">
          <cell r="H5130" t="str">
            <v>[G102]</v>
          </cell>
        </row>
        <row r="5131">
          <cell r="H5131" t="str">
            <v>[G104]</v>
          </cell>
        </row>
        <row r="5132">
          <cell r="H5132" t="str">
            <v>[H421]</v>
          </cell>
        </row>
        <row r="5133">
          <cell r="H5133" t="str">
            <v>[H422]</v>
          </cell>
        </row>
        <row r="5134">
          <cell r="H5134" t="str">
            <v>[H423]</v>
          </cell>
        </row>
        <row r="5135">
          <cell r="H5135" t="str">
            <v>[H425]</v>
          </cell>
        </row>
        <row r="5136">
          <cell r="H5136" t="str">
            <v>[H427]</v>
          </cell>
        </row>
        <row r="5137">
          <cell r="H5137" t="str">
            <v>[H429]</v>
          </cell>
        </row>
        <row r="5138">
          <cell r="H5138" t="str">
            <v>[R1]</v>
          </cell>
        </row>
        <row r="5139">
          <cell r="H5139" t="str">
            <v>[R2]</v>
          </cell>
        </row>
        <row r="5140">
          <cell r="H5140" t="str">
            <v>[R4]</v>
          </cell>
        </row>
        <row r="5141">
          <cell r="H5141" t="str">
            <v>[S321]</v>
          </cell>
        </row>
        <row r="5142">
          <cell r="H5142" t="str">
            <v>[S322]</v>
          </cell>
        </row>
        <row r="5143">
          <cell r="H5143" t="str">
            <v>[T101]</v>
          </cell>
        </row>
        <row r="5144">
          <cell r="H5144" t="str">
            <v>[T102]</v>
          </cell>
        </row>
        <row r="5145">
          <cell r="H5145" t="str">
            <v>[T104]</v>
          </cell>
        </row>
        <row r="5146">
          <cell r="H5146" t="str">
            <v>[U1]</v>
          </cell>
        </row>
        <row r="5147">
          <cell r="H5147" t="str">
            <v>[U10]</v>
          </cell>
        </row>
        <row r="5148">
          <cell r="H5148" t="str">
            <v>[U2]</v>
          </cell>
        </row>
        <row r="5149">
          <cell r="H5149" t="str">
            <v>[U4]</v>
          </cell>
        </row>
        <row r="5150">
          <cell r="H5150" t="str">
            <v>[U6]</v>
          </cell>
        </row>
        <row r="5151">
          <cell r="H5151" t="str">
            <v>[U8]</v>
          </cell>
        </row>
        <row r="5152">
          <cell r="H5152" t="str">
            <v>[Y]</v>
          </cell>
        </row>
        <row r="5153">
          <cell r="H5153" t="str">
            <v>[Z]</v>
          </cell>
        </row>
        <row r="5154">
          <cell r="H5154" t="str">
            <v>[ZE 323]</v>
          </cell>
        </row>
        <row r="5155">
          <cell r="H5155" t="str">
            <v>[ZE 325]</v>
          </cell>
        </row>
        <row r="5156">
          <cell r="H5156" t="str">
            <v>[Gl 003]</v>
          </cell>
        </row>
        <row r="5157">
          <cell r="H5157" t="str">
            <v>[Gl a11]</v>
          </cell>
        </row>
        <row r="5158">
          <cell r="H5158" t="str">
            <v>[Gl a12]</v>
          </cell>
        </row>
        <row r="5159">
          <cell r="H5159" t="str">
            <v>[Gl c41]</v>
          </cell>
        </row>
        <row r="5160">
          <cell r="H5160" t="str">
            <v>[Nb1]</v>
          </cell>
        </row>
        <row r="5161">
          <cell r="H5161" t="str">
            <v>[Nb2]</v>
          </cell>
        </row>
        <row r="5162">
          <cell r="H5162" t="str">
            <v>[Nb3]</v>
          </cell>
        </row>
        <row r="5163">
          <cell r="H5163" t="str">
            <v>[Sch304R]</v>
          </cell>
        </row>
        <row r="5164">
          <cell r="H5164" t="str">
            <v>[Sch306R]</v>
          </cell>
        </row>
        <row r="5165">
          <cell r="H5165" t="str">
            <v>[Sch308R]</v>
          </cell>
        </row>
        <row r="5166">
          <cell r="H5166" t="str">
            <v>[Sch310R]</v>
          </cell>
        </row>
        <row r="5167">
          <cell r="H5167" t="str">
            <v>[V103R]</v>
          </cell>
        </row>
        <row r="5168">
          <cell r="H5168" t="str">
            <v>[V111H]</v>
          </cell>
        </row>
        <row r="5169">
          <cell r="H5169" t="str">
            <v>[V111R]</v>
          </cell>
        </row>
        <row r="5170">
          <cell r="H5170" t="str">
            <v>[V112H]</v>
          </cell>
        </row>
        <row r="5171">
          <cell r="H5171" t="str">
            <v>[V112R]</v>
          </cell>
        </row>
        <row r="5172">
          <cell r="H5172" t="str">
            <v>[V114R]</v>
          </cell>
        </row>
        <row r="5173">
          <cell r="H5173" t="str">
            <v>[V131H]</v>
          </cell>
        </row>
        <row r="5174">
          <cell r="H5174" t="str">
            <v>[V131R]</v>
          </cell>
        </row>
        <row r="5175">
          <cell r="H5175" t="str">
            <v>[V141H]</v>
          </cell>
        </row>
        <row r="5176">
          <cell r="H5176" t="str">
            <v>[V151R]</v>
          </cell>
        </row>
        <row r="5177">
          <cell r="H5177" t="str">
            <v>[V158]</v>
          </cell>
        </row>
        <row r="5178">
          <cell r="H5178" t="str">
            <v>[V201H]</v>
          </cell>
        </row>
        <row r="5179">
          <cell r="H5179" t="str">
            <v>[V201R]</v>
          </cell>
        </row>
        <row r="5180">
          <cell r="H5180" t="str">
            <v>[V204H]</v>
          </cell>
        </row>
        <row r="5181">
          <cell r="H5181" t="str">
            <v>[V204R]</v>
          </cell>
        </row>
        <row r="5182">
          <cell r="H5182" t="str">
            <v>[V212R]</v>
          </cell>
        </row>
        <row r="5183">
          <cell r="H5183" t="str">
            <v>[V214R]</v>
          </cell>
        </row>
        <row r="5184">
          <cell r="H5184" t="str">
            <v>[V231R]</v>
          </cell>
        </row>
        <row r="5185">
          <cell r="H5185" t="str">
            <v>[V312H]</v>
          </cell>
        </row>
        <row r="5186">
          <cell r="H5186" t="str">
            <v>[V312R]</v>
          </cell>
        </row>
        <row r="5187">
          <cell r="H5187" t="str">
            <v>[V314H]</v>
          </cell>
        </row>
        <row r="5188">
          <cell r="H5188" t="str">
            <v>[V314R]</v>
          </cell>
        </row>
        <row r="5189">
          <cell r="H5189" t="str">
            <v>[V315R]</v>
          </cell>
        </row>
        <row r="5190">
          <cell r="H5190" t="str">
            <v>[V323H]</v>
          </cell>
        </row>
        <row r="5191">
          <cell r="H5191" t="str">
            <v>[V325H]</v>
          </cell>
        </row>
        <row r="5192">
          <cell r="H5192" t="str">
            <v>[V333H]</v>
          </cell>
        </row>
        <row r="5193">
          <cell r="H5193" t="str">
            <v>[V404H]</v>
          </cell>
        </row>
        <row r="5194">
          <cell r="H5194" t="str">
            <v>[V406H]</v>
          </cell>
        </row>
        <row r="5195">
          <cell r="H5195" t="str">
            <v>[V413R]</v>
          </cell>
        </row>
        <row r="5196">
          <cell r="H5196" t="str">
            <v>[V414H]</v>
          </cell>
        </row>
        <row r="5197">
          <cell r="H5197" t="str">
            <v>[V501H]</v>
          </cell>
        </row>
        <row r="5198">
          <cell r="H5198" t="str">
            <v>[V502H]</v>
          </cell>
        </row>
        <row r="5199">
          <cell r="H5199" t="str">
            <v>[V601R]</v>
          </cell>
        </row>
        <row r="5200">
          <cell r="H5200" t="str">
            <v>[VE421]</v>
          </cell>
        </row>
        <row r="5201">
          <cell r="H5201" t="str">
            <v>[VE422]</v>
          </cell>
        </row>
        <row r="5202">
          <cell r="H5202" t="str">
            <v>[VE423]</v>
          </cell>
        </row>
        <row r="5203">
          <cell r="H5203" t="str">
            <v>[VE425]</v>
          </cell>
        </row>
        <row r="5204">
          <cell r="H5204" t="str">
            <v>[VE427]</v>
          </cell>
        </row>
        <row r="5205">
          <cell r="H5205" t="str">
            <v>[VE429]</v>
          </cell>
        </row>
        <row r="5206">
          <cell r="H5206" t="str">
            <v>[VF321]</v>
          </cell>
        </row>
        <row r="5207">
          <cell r="H5207" t="str">
            <v>[VF322]</v>
          </cell>
        </row>
        <row r="5208">
          <cell r="H5208" t="str">
            <v>[VF323]</v>
          </cell>
        </row>
        <row r="5209">
          <cell r="H5209" t="str">
            <v>[VF325]</v>
          </cell>
        </row>
        <row r="5210">
          <cell r="H5210" t="str">
            <v>[VG101]</v>
          </cell>
        </row>
        <row r="5211">
          <cell r="H5211" t="str">
            <v>[VG102]</v>
          </cell>
        </row>
        <row r="5212">
          <cell r="H5212" t="str">
            <v>[VG104]</v>
          </cell>
        </row>
        <row r="5213">
          <cell r="H5213" t="str">
            <v>[VH421]</v>
          </cell>
        </row>
        <row r="5214">
          <cell r="H5214" t="str">
            <v>[VH422]</v>
          </cell>
        </row>
        <row r="5215">
          <cell r="H5215" t="str">
            <v>[VH423]</v>
          </cell>
        </row>
        <row r="5216">
          <cell r="H5216" t="str">
            <v>[VH425]</v>
          </cell>
        </row>
        <row r="5217">
          <cell r="H5217" t="str">
            <v>[VH427]</v>
          </cell>
        </row>
        <row r="5218">
          <cell r="H5218" t="str">
            <v>[VH429]</v>
          </cell>
        </row>
        <row r="5219">
          <cell r="H5219" t="str">
            <v>[VR1]</v>
          </cell>
        </row>
        <row r="5220">
          <cell r="H5220" t="str">
            <v>[VR2]</v>
          </cell>
        </row>
        <row r="5221">
          <cell r="H5221" t="str">
            <v>[VR4]</v>
          </cell>
        </row>
        <row r="5222">
          <cell r="H5222" t="str">
            <v>[VS321]</v>
          </cell>
        </row>
        <row r="5223">
          <cell r="H5223" t="str">
            <v>[VS322]</v>
          </cell>
        </row>
        <row r="5224">
          <cell r="H5224" t="str">
            <v>[VT101]</v>
          </cell>
        </row>
        <row r="5225">
          <cell r="H5225" t="str">
            <v>[VT102]</v>
          </cell>
        </row>
        <row r="5226">
          <cell r="H5226" t="str">
            <v>[VT104]</v>
          </cell>
        </row>
        <row r="5227">
          <cell r="H5227" t="str">
            <v>[VU1]</v>
          </cell>
        </row>
        <row r="5228">
          <cell r="H5228" t="str">
            <v>[VU10]</v>
          </cell>
        </row>
        <row r="5229">
          <cell r="H5229" t="str">
            <v>[VU2]</v>
          </cell>
        </row>
        <row r="5230">
          <cell r="H5230" t="str">
            <v>[VU4]</v>
          </cell>
        </row>
        <row r="5231">
          <cell r="H5231" t="str">
            <v>[VU6]</v>
          </cell>
        </row>
        <row r="5232">
          <cell r="H5232" t="str">
            <v>[VU8]</v>
          </cell>
        </row>
        <row r="5233">
          <cell r="H5233" t="str">
            <v>[a]</v>
          </cell>
        </row>
        <row r="5234">
          <cell r="H5234" t="str">
            <v>[b]</v>
          </cell>
        </row>
        <row r="5235">
          <cell r="H5235" t="str">
            <v>[e(A)]</v>
          </cell>
        </row>
        <row r="5236">
          <cell r="H5236" t="str">
            <v>[f(E421)]</v>
          </cell>
        </row>
        <row r="5237">
          <cell r="H5237" t="str">
            <v>[f(E422)]</v>
          </cell>
        </row>
        <row r="5238">
          <cell r="H5238" t="str">
            <v>[f(E423)]</v>
          </cell>
        </row>
        <row r="5239">
          <cell r="H5239" t="str">
            <v>[f(E425)]</v>
          </cell>
        </row>
        <row r="5240">
          <cell r="H5240" t="str">
            <v>[f(E427)]</v>
          </cell>
        </row>
        <row r="5241">
          <cell r="H5241" t="str">
            <v>[f(E429)]</v>
          </cell>
        </row>
        <row r="5242">
          <cell r="H5242" t="str">
            <v>[g101]</v>
          </cell>
        </row>
        <row r="5243">
          <cell r="H5243" t="str">
            <v>[g102]</v>
          </cell>
        </row>
        <row r="5244">
          <cell r="H5244" t="str">
            <v>[g104]</v>
          </cell>
        </row>
        <row r="5245">
          <cell r="H5245" t="str">
            <v>[h(S321)]</v>
          </cell>
        </row>
        <row r="5246">
          <cell r="H5246" t="str">
            <v>[h(S322)]</v>
          </cell>
        </row>
        <row r="5247">
          <cell r="H5247" t="str">
            <v>[r(B)]</v>
          </cell>
        </row>
        <row r="5248">
          <cell r="H5248" t="str">
            <v>[r(G101)]</v>
          </cell>
        </row>
        <row r="5249">
          <cell r="H5249" t="str">
            <v>[r(G102)]</v>
          </cell>
        </row>
        <row r="5250">
          <cell r="H5250" t="str">
            <v>[r(G104)]</v>
          </cell>
        </row>
        <row r="5251">
          <cell r="H5251" t="str">
            <v>[s(T101)]</v>
          </cell>
        </row>
        <row r="5252">
          <cell r="H5252" t="str">
            <v>[s(T102)]</v>
          </cell>
        </row>
        <row r="5253">
          <cell r="H5253" t="str">
            <v>[s(T104)]</v>
          </cell>
        </row>
        <row r="5254">
          <cell r="H5254" t="str">
            <v>[t101]</v>
          </cell>
        </row>
        <row r="5255">
          <cell r="H5255" t="str">
            <v>[t102]</v>
          </cell>
        </row>
        <row r="5256">
          <cell r="H5256" t="str">
            <v>[t104]</v>
          </cell>
        </row>
        <row r="5257">
          <cell r="H5257" t="str">
            <v>[u(Y)]</v>
          </cell>
        </row>
        <row r="5258">
          <cell r="H5258" t="str">
            <v>[u(Z)]</v>
          </cell>
        </row>
        <row r="5259">
          <cell r="H5259" t="str">
            <v>[y]</v>
          </cell>
        </row>
        <row r="5260">
          <cell r="H5260" t="str">
            <v>[z]</v>
          </cell>
        </row>
        <row r="5261">
          <cell r="H5261" t="str">
            <v>[Sp 159]</v>
          </cell>
        </row>
        <row r="5262">
          <cell r="H5262" t="str">
            <v>[W 10]</v>
          </cell>
        </row>
        <row r="5263">
          <cell r="H5263" t="str">
            <v>[W 11]</v>
          </cell>
        </row>
        <row r="5264">
          <cell r="H5264" t="str">
            <v>[W 12]</v>
          </cell>
        </row>
        <row r="5265">
          <cell r="H5265" t="str">
            <v>[W 13]</v>
          </cell>
        </row>
        <row r="5266">
          <cell r="H5266" t="str">
            <v>[W 141]</v>
          </cell>
        </row>
        <row r="5267">
          <cell r="H5267" t="str">
            <v>[W 156]</v>
          </cell>
        </row>
        <row r="5268">
          <cell r="H5268" t="str">
            <v>[W 157]</v>
          </cell>
        </row>
        <row r="5269">
          <cell r="H5269" t="str">
            <v>[W 158]</v>
          </cell>
        </row>
        <row r="5270">
          <cell r="H5270" t="str">
            <v>[W 160]</v>
          </cell>
        </row>
        <row r="5271">
          <cell r="H5271" t="str">
            <v>[W 161]</v>
          </cell>
        </row>
        <row r="5272">
          <cell r="H5272" t="str">
            <v>[W 162]</v>
          </cell>
        </row>
        <row r="5273">
          <cell r="H5273" t="str">
            <v>[W 163]</v>
          </cell>
        </row>
        <row r="5274">
          <cell r="H5274" t="str">
            <v>[W 164]</v>
          </cell>
        </row>
        <row r="5275">
          <cell r="H5275" t="str">
            <v>[W 165]</v>
          </cell>
        </row>
        <row r="5276">
          <cell r="H5276" t="str">
            <v>[W 166]</v>
          </cell>
        </row>
        <row r="5277">
          <cell r="H5277" t="str">
            <v>[W 167]</v>
          </cell>
        </row>
        <row r="5278">
          <cell r="H5278" t="str">
            <v>[W 168]</v>
          </cell>
        </row>
        <row r="5279">
          <cell r="H5279" t="str">
            <v>[W 169]</v>
          </cell>
        </row>
        <row r="5280">
          <cell r="H5280" t="str">
            <v>[W 170]</v>
          </cell>
        </row>
        <row r="5281">
          <cell r="H5281" t="str">
            <v>[W 171]</v>
          </cell>
        </row>
        <row r="5282">
          <cell r="H5282" t="str">
            <v>[W 172]</v>
          </cell>
        </row>
        <row r="5283">
          <cell r="H5283" t="str">
            <v>[W 201]</v>
          </cell>
        </row>
        <row r="5284">
          <cell r="H5284" t="str">
            <v>[W 202]</v>
          </cell>
        </row>
        <row r="5285">
          <cell r="H5285" t="str">
            <v>[W 203]</v>
          </cell>
        </row>
        <row r="5286">
          <cell r="H5286" t="str">
            <v>[W 204]</v>
          </cell>
        </row>
        <row r="5287">
          <cell r="H5287" t="str">
            <v>[W 205]</v>
          </cell>
        </row>
        <row r="5288">
          <cell r="H5288" t="str">
            <v>[W 206]</v>
          </cell>
        </row>
        <row r="5289">
          <cell r="H5289" t="str">
            <v>[W 251]</v>
          </cell>
        </row>
        <row r="5290">
          <cell r="H5290" t="str">
            <v>[W 252]</v>
          </cell>
        </row>
        <row r="5291">
          <cell r="H5291" t="str">
            <v>[W 253]</v>
          </cell>
        </row>
        <row r="5292">
          <cell r="H5292" t="str">
            <v>[W 254]</v>
          </cell>
        </row>
        <row r="5293">
          <cell r="H5293" t="str">
            <v>[W 255]</v>
          </cell>
        </row>
        <row r="5294">
          <cell r="H5294" t="str">
            <v>[W 256]</v>
          </cell>
        </row>
        <row r="5295">
          <cell r="H5295" t="str">
            <v>[W 257]</v>
          </cell>
        </row>
        <row r="5296">
          <cell r="H5296" t="str">
            <v>[W 258]</v>
          </cell>
        </row>
        <row r="5297">
          <cell r="H5297" t="str">
            <v>[W 259]</v>
          </cell>
        </row>
        <row r="5298">
          <cell r="H5298" t="str">
            <v>[W 261]</v>
          </cell>
        </row>
        <row r="5299">
          <cell r="H5299" t="str">
            <v>[W 262]</v>
          </cell>
        </row>
        <row r="5300">
          <cell r="H5300" t="str">
            <v>[W 263]</v>
          </cell>
        </row>
        <row r="5301">
          <cell r="H5301" t="str">
            <v>[W 3]</v>
          </cell>
        </row>
        <row r="5302">
          <cell r="H5302" t="str">
            <v>[W 4]</v>
          </cell>
        </row>
        <row r="5303">
          <cell r="H5303" t="str">
            <v>[W 5]</v>
          </cell>
        </row>
        <row r="5304">
          <cell r="H5304" t="str">
            <v>[W 51]</v>
          </cell>
        </row>
        <row r="5305">
          <cell r="H5305" t="str">
            <v>[W 52]</v>
          </cell>
        </row>
        <row r="5306">
          <cell r="H5306" t="str">
            <v>[W 53]</v>
          </cell>
        </row>
        <row r="5307">
          <cell r="H5307" t="str">
            <v>[W 54]</v>
          </cell>
        </row>
        <row r="5308">
          <cell r="H5308" t="str">
            <v>[W 56]</v>
          </cell>
        </row>
        <row r="5309">
          <cell r="H5309" t="str">
            <v>[W 6]</v>
          </cell>
        </row>
        <row r="5310">
          <cell r="H5310" t="str">
            <v>[W 60]</v>
          </cell>
        </row>
        <row r="5311">
          <cell r="H5311" t="str">
            <v>[W 61]</v>
          </cell>
        </row>
        <row r="5312">
          <cell r="H5312" t="str">
            <v>[W 62]</v>
          </cell>
        </row>
        <row r="5313">
          <cell r="H5313" t="str">
            <v>[W 63]</v>
          </cell>
        </row>
        <row r="5314">
          <cell r="H5314" t="str">
            <v>[W 64]</v>
          </cell>
        </row>
        <row r="5315">
          <cell r="H5315" t="str">
            <v>[W 7]</v>
          </cell>
        </row>
        <row r="5316">
          <cell r="H5316" t="str">
            <v>[W 8]</v>
          </cell>
        </row>
        <row r="5317">
          <cell r="H5317" t="str">
            <v>[W 9]</v>
          </cell>
        </row>
        <row r="5318">
          <cell r="H5318" t="str">
            <v>[VE 114]</v>
          </cell>
        </row>
        <row r="5319">
          <cell r="H5319" t="str">
            <v>[VE 151]</v>
          </cell>
        </row>
        <row r="5320">
          <cell r="H5320" t="str">
            <v>[VE 212]</v>
          </cell>
        </row>
        <row r="5321">
          <cell r="H5321" t="str">
            <v>[VE 214]</v>
          </cell>
        </row>
        <row r="5322">
          <cell r="H5322" t="str">
            <v>[VE 231]</v>
          </cell>
        </row>
        <row r="5323">
          <cell r="H5323" t="str">
            <v>[VE 315]</v>
          </cell>
        </row>
        <row r="5324">
          <cell r="H5324" t="str">
            <v>[VE 333]</v>
          </cell>
        </row>
        <row r="5325">
          <cell r="H5325" t="str">
            <v>[VE 406]</v>
          </cell>
        </row>
        <row r="5326">
          <cell r="H5326" t="str">
            <v>[VE 413]</v>
          </cell>
        </row>
        <row r="5327">
          <cell r="H5327" t="str">
            <v>[VE 414]</v>
          </cell>
        </row>
        <row r="5328">
          <cell r="H5328" t="str">
            <v>[ZVE 003]</v>
          </cell>
        </row>
        <row r="5329">
          <cell r="H5329" t="str">
            <v>[ZVE a11]</v>
          </cell>
        </row>
        <row r="5330">
          <cell r="H5330" t="str">
            <v>[ZVE a12]</v>
          </cell>
        </row>
        <row r="5331">
          <cell r="H5331" t="str">
            <v>[ZVE c41]</v>
          </cell>
        </row>
        <row r="5332">
          <cell r="H5332" t="str">
            <v>[Gl 101]</v>
          </cell>
        </row>
        <row r="5333">
          <cell r="H5333" t="str">
            <v>[Gl 102]</v>
          </cell>
        </row>
        <row r="5334">
          <cell r="H5334" t="str">
            <v>[Gl 1^^4]</v>
          </cell>
        </row>
        <row r="5335">
          <cell r="H5335" t="str">
            <v>[Gl 201]</v>
          </cell>
        </row>
        <row r="5336">
          <cell r="H5336" t="str">
            <v>[Gl 202]</v>
          </cell>
        </row>
        <row r="5337">
          <cell r="H5337" t="str">
            <v>[Gl 203]</v>
          </cell>
        </row>
        <row r="5338">
          <cell r="H5338" t="str">
            <v>[Gl 205]</v>
          </cell>
        </row>
        <row r="5339">
          <cell r="H5339" t="str">
            <v>[Gl 2^^6]</v>
          </cell>
        </row>
        <row r="5340">
          <cell r="H5340" t="str">
            <v>[Gl 301]</v>
          </cell>
        </row>
        <row r="5341">
          <cell r="H5341" t="str">
            <v>[Gl 302]</v>
          </cell>
        </row>
        <row r="5342">
          <cell r="H5342" t="str">
            <v>[Gl A-ZVE102]</v>
          </cell>
        </row>
        <row r="5343">
          <cell r="H5343" t="str">
            <v>[Gl B-ZVE101]</v>
          </cell>
        </row>
        <row r="5344">
          <cell r="H5344" t="str">
            <v>[Gl V6-V7]</v>
          </cell>
        </row>
        <row r="5345">
          <cell r="H5345" t="str">
            <v>[Gl Y-ZVE302]</v>
          </cell>
        </row>
        <row r="5346">
          <cell r="H5346" t="str">
            <v>[Gl Z-ZVE301]</v>
          </cell>
        </row>
        <row r="5347">
          <cell r="H5347" t="str">
            <v>[Gl 008]</v>
          </cell>
        </row>
        <row r="5348">
          <cell r="H5348" t="str">
            <v>[Gl 010]</v>
          </cell>
        </row>
        <row r="5349">
          <cell r="H5349" t="str">
            <v>[Gl 012]</v>
          </cell>
        </row>
        <row r="5350">
          <cell r="H5350" t="str">
            <v>[Gl 014]</v>
          </cell>
        </row>
        <row r="5351">
          <cell r="H5351" t="str">
            <v>[Bl l21]</v>
          </cell>
        </row>
        <row r="5352">
          <cell r="H5352" t="str">
            <v>[Bl l22]</v>
          </cell>
        </row>
        <row r="5353">
          <cell r="H5353" t="str">
            <v>[Bl m11]</v>
          </cell>
        </row>
        <row r="5354">
          <cell r="H5354" t="str">
            <v>[Bl m12]</v>
          </cell>
        </row>
        <row r="5355">
          <cell r="H5355" t="str">
            <v>[Ers A]</v>
          </cell>
        </row>
        <row r="5356">
          <cell r="H5356" t="str">
            <v>[Ers Al12]</v>
          </cell>
        </row>
        <row r="5357">
          <cell r="H5357" t="str">
            <v>[Ers Am12]</v>
          </cell>
        </row>
        <row r="5358">
          <cell r="H5358" t="str">
            <v>[Ers B]</v>
          </cell>
        </row>
        <row r="5359">
          <cell r="H5359" t="str">
            <v>[Ers Bl11]</v>
          </cell>
        </row>
        <row r="5360">
          <cell r="H5360" t="str">
            <v>[Ers Bm11]</v>
          </cell>
        </row>
        <row r="5361">
          <cell r="H5361" t="str">
            <v>[Ers H1]</v>
          </cell>
        </row>
        <row r="5362">
          <cell r="H5362" t="str">
            <v>[Ers H2]</v>
          </cell>
        </row>
        <row r="5363">
          <cell r="H5363" t="str">
            <v>[Ers H3]</v>
          </cell>
        </row>
        <row r="5364">
          <cell r="H5364" t="str">
            <v>[Ers H5]</v>
          </cell>
        </row>
        <row r="5365">
          <cell r="H5365" t="str">
            <v>[Ers R1]</v>
          </cell>
        </row>
        <row r="5366">
          <cell r="H5366" t="str">
            <v>[Ers R2]</v>
          </cell>
        </row>
        <row r="5367">
          <cell r="H5367" t="str">
            <v>[Ers R3]</v>
          </cell>
        </row>
        <row r="5368">
          <cell r="H5368" t="str">
            <v>[Ers R5]</v>
          </cell>
        </row>
        <row r="5369">
          <cell r="H5369" t="str">
            <v>[Ers Y]</v>
          </cell>
        </row>
        <row r="5370">
          <cell r="H5370" t="str">
            <v>[Ers Yl22]</v>
          </cell>
        </row>
        <row r="5371">
          <cell r="H5371" t="str">
            <v>[Ers Ym22]</v>
          </cell>
        </row>
        <row r="5372">
          <cell r="H5372" t="str">
            <v>[Ers Z]</v>
          </cell>
        </row>
        <row r="5373">
          <cell r="H5373" t="str">
            <v>[Ers Zl21]</v>
          </cell>
        </row>
        <row r="5374">
          <cell r="H5374" t="str">
            <v>[Ers Zm21]</v>
          </cell>
        </row>
        <row r="5375">
          <cell r="H5375" t="str">
            <v>[A]</v>
          </cell>
        </row>
        <row r="5376">
          <cell r="H5376" t="str">
            <v>[Al12]</v>
          </cell>
        </row>
        <row r="5377">
          <cell r="H5377" t="str">
            <v>[Am12]</v>
          </cell>
        </row>
        <row r="5378">
          <cell r="H5378" t="str">
            <v>[B]</v>
          </cell>
        </row>
        <row r="5379">
          <cell r="H5379" t="str">
            <v>[Bl11]</v>
          </cell>
        </row>
        <row r="5380">
          <cell r="H5380" t="str">
            <v>[Bm11]</v>
          </cell>
        </row>
        <row r="5381">
          <cell r="H5381" t="str">
            <v>[H1]</v>
          </cell>
        </row>
        <row r="5382">
          <cell r="H5382" t="str">
            <v>[H2]</v>
          </cell>
        </row>
        <row r="5383">
          <cell r="H5383" t="str">
            <v>[H3]</v>
          </cell>
        </row>
        <row r="5384">
          <cell r="H5384" t="str">
            <v>[H5]</v>
          </cell>
        </row>
        <row r="5385">
          <cell r="H5385" t="str">
            <v>[R1]</v>
          </cell>
        </row>
        <row r="5386">
          <cell r="H5386" t="str">
            <v>[R2]</v>
          </cell>
        </row>
        <row r="5387">
          <cell r="H5387" t="str">
            <v>[R3]</v>
          </cell>
        </row>
        <row r="5388">
          <cell r="H5388" t="str">
            <v>[R5]</v>
          </cell>
        </row>
        <row r="5389">
          <cell r="H5389" t="str">
            <v>[Y]</v>
          </cell>
        </row>
        <row r="5390">
          <cell r="H5390" t="str">
            <v>[Yl22]</v>
          </cell>
        </row>
        <row r="5391">
          <cell r="H5391" t="str">
            <v>[Ym22]</v>
          </cell>
        </row>
        <row r="5392">
          <cell r="H5392" t="str">
            <v>[Z]</v>
          </cell>
        </row>
        <row r="5393">
          <cell r="H5393" t="str">
            <v>[Zl21]</v>
          </cell>
        </row>
        <row r="5394">
          <cell r="H5394" t="str">
            <v>[Zm21]</v>
          </cell>
        </row>
        <row r="5395">
          <cell r="H5395" t="str">
            <v>[Gl l11]</v>
          </cell>
        </row>
        <row r="5396">
          <cell r="H5396" t="str">
            <v>[Gl l12]</v>
          </cell>
        </row>
        <row r="5397">
          <cell r="H5397" t="str">
            <v>[Gl l21]</v>
          </cell>
        </row>
        <row r="5398">
          <cell r="H5398" t="str">
            <v>[Gl l22]</v>
          </cell>
        </row>
        <row r="5399">
          <cell r="H5399" t="str">
            <v>[Gl m11]</v>
          </cell>
        </row>
        <row r="5400">
          <cell r="H5400" t="str">
            <v>[Gl m12]</v>
          </cell>
        </row>
        <row r="5401">
          <cell r="H5401" t="str">
            <v>[Gl m21]</v>
          </cell>
        </row>
        <row r="5402">
          <cell r="H5402" t="str">
            <v>[Gl m22]</v>
          </cell>
        </row>
        <row r="5403">
          <cell r="H5403" t="str">
            <v>[NBB1]</v>
          </cell>
        </row>
        <row r="5404">
          <cell r="H5404" t="str">
            <v>[Slsp 1Z]</v>
          </cell>
        </row>
        <row r="5405">
          <cell r="H5405" t="str">
            <v>[V1n]</v>
          </cell>
        </row>
        <row r="5406">
          <cell r="H5406" t="str">
            <v>[V1s]</v>
          </cell>
        </row>
        <row r="5407">
          <cell r="H5407" t="str">
            <v>[V2n]</v>
          </cell>
        </row>
        <row r="5408">
          <cell r="H5408" t="str">
            <v>[V2s]</v>
          </cell>
        </row>
        <row r="5409">
          <cell r="H5409" t="str">
            <v>[V6]</v>
          </cell>
        </row>
        <row r="5410">
          <cell r="H5410" t="str">
            <v>[V7]</v>
          </cell>
        </row>
        <row r="5411">
          <cell r="H5411" t="str">
            <v>[VH1]</v>
          </cell>
        </row>
        <row r="5412">
          <cell r="H5412" t="str">
            <v>[VH2]</v>
          </cell>
        </row>
        <row r="5413">
          <cell r="H5413" t="str">
            <v>[VH3]</v>
          </cell>
        </row>
        <row r="5414">
          <cell r="H5414" t="str">
            <v>[VH5]</v>
          </cell>
        </row>
        <row r="5415">
          <cell r="H5415" t="str">
            <v>[VR1]</v>
          </cell>
        </row>
        <row r="5416">
          <cell r="H5416" t="str">
            <v>[VR2]</v>
          </cell>
        </row>
        <row r="5417">
          <cell r="H5417" t="str">
            <v>[VR3]</v>
          </cell>
        </row>
        <row r="5418">
          <cell r="H5418" t="str">
            <v>[VR5]</v>
          </cell>
        </row>
        <row r="5419">
          <cell r="H5419" t="str">
            <v>[a]</v>
          </cell>
        </row>
        <row r="5420">
          <cell r="H5420" t="str">
            <v>[b]</v>
          </cell>
        </row>
        <row r="5421">
          <cell r="H5421" t="str">
            <v>[h(Y)]</v>
          </cell>
        </row>
        <row r="5422">
          <cell r="H5422" t="str">
            <v>[h(Z)]</v>
          </cell>
        </row>
        <row r="5423">
          <cell r="H5423" t="str">
            <v>[r(A)]</v>
          </cell>
        </row>
        <row r="5424">
          <cell r="H5424" t="str">
            <v>[r(B)]</v>
          </cell>
        </row>
        <row r="5425">
          <cell r="H5425" t="str">
            <v>[y]</v>
          </cell>
        </row>
        <row r="5426">
          <cell r="H5426" t="str">
            <v>[z]</v>
          </cell>
        </row>
        <row r="5427">
          <cell r="H5427" t="str">
            <v>[W1]</v>
          </cell>
        </row>
        <row r="5428">
          <cell r="H5428" t="str">
            <v>[W10]</v>
          </cell>
        </row>
        <row r="5429">
          <cell r="H5429" t="str">
            <v>[W11]</v>
          </cell>
        </row>
        <row r="5430">
          <cell r="H5430" t="str">
            <v>[W12]</v>
          </cell>
        </row>
        <row r="5431">
          <cell r="H5431" t="str">
            <v>[W2]</v>
          </cell>
        </row>
        <row r="5432">
          <cell r="H5432" t="str">
            <v>[W3]</v>
          </cell>
        </row>
        <row r="5433">
          <cell r="H5433" t="str">
            <v>[W4]</v>
          </cell>
        </row>
        <row r="5434">
          <cell r="H5434" t="str">
            <v>[W5]</v>
          </cell>
        </row>
        <row r="5435">
          <cell r="H5435" t="str">
            <v>[W50]</v>
          </cell>
        </row>
        <row r="5436">
          <cell r="H5436" t="str">
            <v>[W51]</v>
          </cell>
        </row>
        <row r="5437">
          <cell r="H5437" t="str">
            <v>[W52]</v>
          </cell>
        </row>
        <row r="5438">
          <cell r="H5438" t="str">
            <v>[W53]</v>
          </cell>
        </row>
        <row r="5439">
          <cell r="H5439" t="str">
            <v>[W54]</v>
          </cell>
        </row>
        <row r="5440">
          <cell r="H5440" t="str">
            <v>[W55]</v>
          </cell>
        </row>
        <row r="5441">
          <cell r="H5441" t="str">
            <v>[W6]</v>
          </cell>
        </row>
        <row r="5442">
          <cell r="H5442" t="str">
            <v>[W7]</v>
          </cell>
        </row>
        <row r="5443">
          <cell r="H5443" t="str">
            <v>[W8]</v>
          </cell>
        </row>
        <row r="5444">
          <cell r="H5444" t="str">
            <v>[W9]</v>
          </cell>
        </row>
        <row r="5445">
          <cell r="H5445" t="str">
            <v>[VE10a]</v>
          </cell>
        </row>
        <row r="5446">
          <cell r="H5446" t="str">
            <v>[VE12a]</v>
          </cell>
        </row>
        <row r="5447">
          <cell r="H5447" t="str">
            <v>[VE14a]</v>
          </cell>
        </row>
        <row r="5448">
          <cell r="H5448" t="str">
            <v>[VE8a]</v>
          </cell>
        </row>
        <row r="5449">
          <cell r="H5449" t="str">
            <v>[ZVE 101]</v>
          </cell>
        </row>
        <row r="5450">
          <cell r="H5450" t="str">
            <v>[ZVE 102]</v>
          </cell>
        </row>
        <row r="5451">
          <cell r="H5451" t="str">
            <v>[ZVE 301]</v>
          </cell>
        </row>
        <row r="5452">
          <cell r="H5452" t="str">
            <v>[ZVE 302]</v>
          </cell>
        </row>
        <row r="5453">
          <cell r="H5453" t="str">
            <v>[aws]</v>
          </cell>
        </row>
        <row r="5454">
          <cell r="H5454" t="str">
            <v>[003]</v>
          </cell>
        </row>
        <row r="5455">
          <cell r="H5455" t="str">
            <v>[101]</v>
          </cell>
        </row>
        <row r="5456">
          <cell r="H5456" t="str">
            <v>[31/32]</v>
          </cell>
        </row>
        <row r="5457">
          <cell r="H5457" t="str">
            <v>[33]</v>
          </cell>
        </row>
        <row r="5458">
          <cell r="H5458" t="str">
            <v>[60]</v>
          </cell>
        </row>
        <row r="5459">
          <cell r="H5459" t="str">
            <v>[61/62]</v>
          </cell>
        </row>
        <row r="5460">
          <cell r="H5460" t="str">
            <v>[611]</v>
          </cell>
        </row>
        <row r="5461">
          <cell r="H5461" t="str">
            <v>[64]</v>
          </cell>
        </row>
        <row r="5462">
          <cell r="H5462" t="str">
            <v>[69/70]</v>
          </cell>
        </row>
        <row r="5463">
          <cell r="H5463" t="str">
            <v>[701]</v>
          </cell>
        </row>
        <row r="5464">
          <cell r="H5464" t="str">
            <v>[702]</v>
          </cell>
        </row>
        <row r="5465">
          <cell r="H5465" t="str">
            <v>[703]</v>
          </cell>
        </row>
        <row r="5466">
          <cell r="H5466" t="str">
            <v>[71]</v>
          </cell>
        </row>
        <row r="5467">
          <cell r="H5467" t="str">
            <v>[Gl 101]</v>
          </cell>
        </row>
        <row r="5468">
          <cell r="H5468" t="str">
            <v>[Gl 102]</v>
          </cell>
        </row>
        <row r="5469">
          <cell r="H5469" t="str">
            <v>[Gl 103]</v>
          </cell>
        </row>
        <row r="5470">
          <cell r="H5470" t="str">
            <v>[Gl 104]</v>
          </cell>
        </row>
        <row r="5471">
          <cell r="H5471" t="str">
            <v>[Gl 112]</v>
          </cell>
        </row>
        <row r="5472">
          <cell r="H5472" t="str">
            <v>[Gl 114]</v>
          </cell>
        </row>
        <row r="5473">
          <cell r="H5473" t="str">
            <v>[Gl 201]</v>
          </cell>
        </row>
        <row r="5474">
          <cell r="H5474" t="str">
            <v>[Gl 202]</v>
          </cell>
        </row>
        <row r="5475">
          <cell r="H5475" t="str">
            <v>[Gl 203]</v>
          </cell>
        </row>
        <row r="5476">
          <cell r="H5476" t="str">
            <v>[Gl 204]</v>
          </cell>
        </row>
        <row r="5477">
          <cell r="H5477" t="str">
            <v>[Gl 211]</v>
          </cell>
        </row>
        <row r="5478">
          <cell r="H5478" t="str">
            <v>[Gl 212]</v>
          </cell>
        </row>
        <row r="5479">
          <cell r="H5479" t="str">
            <v>[Gl 214]</v>
          </cell>
        </row>
        <row r="5480">
          <cell r="H5480" t="str">
            <v>[Gl 222]</v>
          </cell>
        </row>
        <row r="5481">
          <cell r="H5481" t="str">
            <v>[Gl 223]</v>
          </cell>
        </row>
        <row r="5482">
          <cell r="H5482" t="str">
            <v>[Gl 301]</v>
          </cell>
        </row>
        <row r="5483">
          <cell r="H5483" t="str">
            <v>[Gl 302]</v>
          </cell>
        </row>
        <row r="5484">
          <cell r="H5484" t="str">
            <v>[Gl 304]</v>
          </cell>
        </row>
        <row r="5485">
          <cell r="H5485" t="str">
            <v>[Gl 311]</v>
          </cell>
        </row>
        <row r="5486">
          <cell r="H5486" t="str">
            <v>[Gl 312]</v>
          </cell>
        </row>
        <row r="5487">
          <cell r="H5487" t="str">
            <v>[Gl 314]</v>
          </cell>
        </row>
        <row r="5488">
          <cell r="H5488" t="str">
            <v>[Gl 501]</v>
          </cell>
        </row>
        <row r="5489">
          <cell r="H5489" t="str">
            <v>[Gl 502]</v>
          </cell>
        </row>
        <row r="5490">
          <cell r="H5490" t="str">
            <v>[Gl 503]</v>
          </cell>
        </row>
        <row r="5491">
          <cell r="H5491" t="str">
            <v>[Gl 504]</v>
          </cell>
        </row>
        <row r="5492">
          <cell r="H5492" t="str">
            <v>[Gl 505]</v>
          </cell>
        </row>
        <row r="5493">
          <cell r="H5493" t="str">
            <v>[Gl 601]</v>
          </cell>
        </row>
        <row r="5494">
          <cell r="H5494" t="str">
            <v>[Gl 602]</v>
          </cell>
        </row>
        <row r="5495">
          <cell r="H5495" t="str">
            <v>[Gl 603]</v>
          </cell>
        </row>
        <row r="5496">
          <cell r="H5496" t="str">
            <v>[Gl 604]</v>
          </cell>
        </row>
        <row r="5497">
          <cell r="H5497" t="str">
            <v>[Gl 605]</v>
          </cell>
        </row>
        <row r="5498">
          <cell r="H5498" t="str">
            <v>[Gl 607]</v>
          </cell>
        </row>
        <row r="5499">
          <cell r="H5499" t="str">
            <v>[Gl 611]</v>
          </cell>
        </row>
        <row r="5500">
          <cell r="H5500" t="str">
            <v>[Gl 612]</v>
          </cell>
        </row>
        <row r="5501">
          <cell r="H5501" t="str">
            <v>[Gl 621]</v>
          </cell>
        </row>
        <row r="5502">
          <cell r="H5502" t="str">
            <v>[Gl 701]</v>
          </cell>
        </row>
        <row r="5503">
          <cell r="H5503" t="str">
            <v>[Gl 702]</v>
          </cell>
        </row>
        <row r="5504">
          <cell r="H5504" t="str">
            <v>[Gl 703]</v>
          </cell>
        </row>
        <row r="5505">
          <cell r="H5505" t="str">
            <v>[103/112]</v>
          </cell>
        </row>
        <row r="5506">
          <cell r="H5506" t="str">
            <v>[104/114]</v>
          </cell>
        </row>
        <row r="5507">
          <cell r="H5507" t="str">
            <v>[212-223]</v>
          </cell>
        </row>
        <row r="5508">
          <cell r="H5508" t="str">
            <v>[301/311]</v>
          </cell>
        </row>
        <row r="5509">
          <cell r="H5509" t="str">
            <v>[302]</v>
          </cell>
        </row>
        <row r="5510">
          <cell r="H5510" t="str">
            <v>[304/314]</v>
          </cell>
        </row>
        <row r="5511">
          <cell r="H5511" t="str">
            <v>[505]</v>
          </cell>
        </row>
        <row r="5512">
          <cell r="H5512" t="str">
            <v>[612/702]</v>
          </cell>
        </row>
        <row r="5513">
          <cell r="H5513" t="str">
            <v>[621-703]</v>
          </cell>
        </row>
        <row r="5514">
          <cell r="H5514" t="str">
            <v>[Gl 405]</v>
          </cell>
        </row>
        <row r="5515">
          <cell r="H5515" t="str">
            <v>[Gl 507]</v>
          </cell>
        </row>
        <row r="5516">
          <cell r="H5516" t="str">
            <v>[Gl 511]</v>
          </cell>
        </row>
        <row r="5517">
          <cell r="H5517" t="str">
            <v>[Gl 531]</v>
          </cell>
        </row>
        <row r="5518">
          <cell r="H5518" t="str">
            <v>[Gl 613]</v>
          </cell>
        </row>
        <row r="5519">
          <cell r="H5519" t="str">
            <v>[Gl 705]</v>
          </cell>
        </row>
        <row r="5520">
          <cell r="H5520" t="str">
            <v>[Gl 711]</v>
          </cell>
        </row>
        <row r="5521">
          <cell r="H5521" t="str">
            <v>[Gl 713]</v>
          </cell>
        </row>
        <row r="5522">
          <cell r="H5522" t="str">
            <v>[W19]</v>
          </cell>
        </row>
        <row r="5523">
          <cell r="H5523" t="str">
            <v>[W33/34]</v>
          </cell>
        </row>
        <row r="5524">
          <cell r="H5524" t="str">
            <v>[W61/62]</v>
          </cell>
        </row>
        <row r="5525">
          <cell r="H5525" t="str">
            <v>[W64-66]</v>
          </cell>
        </row>
        <row r="5526">
          <cell r="H5526" t="str">
            <v>[Bl 001]</v>
          </cell>
        </row>
        <row r="5527">
          <cell r="H5527" t="str">
            <v>[Bl 002]</v>
          </cell>
        </row>
        <row r="5528">
          <cell r="H5528" t="str">
            <v>[Bl 003]</v>
          </cell>
        </row>
        <row r="5529">
          <cell r="H5529" t="str">
            <v>[Bl 004]</v>
          </cell>
        </row>
        <row r="5530">
          <cell r="H5530" t="str">
            <v>[Bl 005]</v>
          </cell>
        </row>
        <row r="5531">
          <cell r="H5531" t="str">
            <v>[Bl x11]</v>
          </cell>
        </row>
        <row r="5532">
          <cell r="H5532" t="str">
            <v>[Bl x12]</v>
          </cell>
        </row>
        <row r="5533">
          <cell r="H5533" t="str">
            <v>[EVA1]</v>
          </cell>
        </row>
        <row r="5534">
          <cell r="H5534" t="str">
            <v>[Ers A]</v>
          </cell>
        </row>
        <row r="5535">
          <cell r="H5535" t="str">
            <v>[Ers B]</v>
          </cell>
        </row>
        <row r="5536">
          <cell r="H5536" t="str">
            <v>[Ers C]</v>
          </cell>
        </row>
        <row r="5537">
          <cell r="H5537" t="str">
            <v>[Ers D]</v>
          </cell>
        </row>
        <row r="5538">
          <cell r="H5538" t="str">
            <v>[Ers E1]</v>
          </cell>
        </row>
        <row r="5539">
          <cell r="H5539" t="str">
            <v>[Ers E2]</v>
          </cell>
        </row>
        <row r="5540">
          <cell r="H5540" t="str">
            <v>[Ers E3]</v>
          </cell>
        </row>
        <row r="5541">
          <cell r="H5541" t="str">
            <v>[Ers E4]</v>
          </cell>
        </row>
        <row r="5542">
          <cell r="H5542" t="str">
            <v>[Ers H1]</v>
          </cell>
        </row>
        <row r="5543">
          <cell r="H5543" t="str">
            <v>[Ers H2]</v>
          </cell>
        </row>
        <row r="5544">
          <cell r="H5544" t="str">
            <v>[Ers H3]</v>
          </cell>
        </row>
        <row r="5545">
          <cell r="H5545" t="str">
            <v>[Ers H4]</v>
          </cell>
        </row>
        <row r="5546">
          <cell r="H5546" t="str">
            <v>[Ers R1]</v>
          </cell>
        </row>
        <row r="5547">
          <cell r="H5547" t="str">
            <v>[Ers R11]</v>
          </cell>
        </row>
        <row r="5548">
          <cell r="H5548" t="str">
            <v>[Ers R2]</v>
          </cell>
        </row>
        <row r="5549">
          <cell r="H5549" t="str">
            <v>[Ers R3]</v>
          </cell>
        </row>
        <row r="5550">
          <cell r="H5550" t="str">
            <v>[Ers R4]</v>
          </cell>
        </row>
        <row r="5551">
          <cell r="H5551" t="str">
            <v>[Ers R5]</v>
          </cell>
        </row>
        <row r="5552">
          <cell r="H5552" t="str">
            <v>[Ers R7]</v>
          </cell>
        </row>
        <row r="5553">
          <cell r="H5553" t="str">
            <v>[Ers Sch501R]</v>
          </cell>
        </row>
        <row r="5554">
          <cell r="H5554" t="str">
            <v>[Ers Sch503H]</v>
          </cell>
        </row>
        <row r="5555">
          <cell r="H5555" t="str">
            <v>[Ers Sch503R]</v>
          </cell>
        </row>
        <row r="5556">
          <cell r="H5556" t="str">
            <v>[Ers Sch601H]</v>
          </cell>
        </row>
        <row r="5557">
          <cell r="H5557" t="str">
            <v>[Ers Sch602H]</v>
          </cell>
        </row>
        <row r="5558">
          <cell r="H5558" t="str">
            <v>[Ers Sch603H]</v>
          </cell>
        </row>
        <row r="5559">
          <cell r="H5559" t="str">
            <v>[Ers Sch604H]</v>
          </cell>
        </row>
        <row r="5560">
          <cell r="H5560" t="str">
            <v>[Ers Sch605H]</v>
          </cell>
        </row>
        <row r="5561">
          <cell r="H5561" t="str">
            <v>[Ers U1]</v>
          </cell>
        </row>
        <row r="5562">
          <cell r="H5562" t="str">
            <v>[Ers U2]</v>
          </cell>
        </row>
        <row r="5563">
          <cell r="H5563" t="str">
            <v>[Ers U4]</v>
          </cell>
        </row>
        <row r="5564">
          <cell r="H5564" t="str">
            <v>[Ers X]</v>
          </cell>
        </row>
        <row r="5565">
          <cell r="H5565" t="str">
            <v>[Ers Y]</v>
          </cell>
        </row>
        <row r="5566">
          <cell r="H5566" t="str">
            <v>[Ers Z]</v>
          </cell>
        </row>
        <row r="5567">
          <cell r="H5567" t="str">
            <v>[Ers 1A]</v>
          </cell>
        </row>
        <row r="5568">
          <cell r="H5568" t="str">
            <v>[Ers 1B]</v>
          </cell>
        </row>
        <row r="5569">
          <cell r="H5569" t="str">
            <v>[Ers 1D]</v>
          </cell>
        </row>
        <row r="5570">
          <cell r="H5570" t="str">
            <v>[Ers 1E2]</v>
          </cell>
        </row>
        <row r="5571">
          <cell r="H5571" t="str">
            <v>[Ers 1H1]</v>
          </cell>
        </row>
        <row r="5572">
          <cell r="H5572" t="str">
            <v>[Ers 1H2]</v>
          </cell>
        </row>
        <row r="5573">
          <cell r="H5573" t="str">
            <v>[Ers 1R4]</v>
          </cell>
        </row>
        <row r="5574">
          <cell r="H5574" t="str">
            <v>[Ers 1Z]</v>
          </cell>
        </row>
        <row r="5575">
          <cell r="H5575" t="str">
            <v>[Ers 2A]</v>
          </cell>
        </row>
        <row r="5576">
          <cell r="H5576" t="str">
            <v>[Ext A1]</v>
          </cell>
        </row>
        <row r="5577">
          <cell r="H5577" t="str">
            <v>[Ext B1]</v>
          </cell>
        </row>
        <row r="5578">
          <cell r="H5578" t="str">
            <v>[Ext a]</v>
          </cell>
        </row>
        <row r="5579">
          <cell r="H5579" t="str">
            <v>[Ext b]</v>
          </cell>
        </row>
        <row r="5580">
          <cell r="H5580" t="str">
            <v>[y(Y1)]</v>
          </cell>
        </row>
        <row r="5581">
          <cell r="H5581" t="str">
            <v>[z(Z1)]</v>
          </cell>
        </row>
        <row r="5582">
          <cell r="H5582" t="str">
            <v>[FA R3]</v>
          </cell>
        </row>
        <row r="5583">
          <cell r="H5583" t="str">
            <v>[FA R7]</v>
          </cell>
        </row>
        <row r="5584">
          <cell r="H5584" t="str">
            <v>[FA Sch503H]</v>
          </cell>
        </row>
        <row r="5585">
          <cell r="H5585" t="str">
            <v>[FA Sch503R]</v>
          </cell>
        </row>
        <row r="5586">
          <cell r="H5586" t="str">
            <v>[FA Sch603H]</v>
          </cell>
        </row>
        <row r="5587">
          <cell r="H5587" t="str">
            <v>[FA Sch605H]</v>
          </cell>
        </row>
        <row r="5588">
          <cell r="H5588" t="str">
            <v>[GA R1]</v>
          </cell>
        </row>
        <row r="5589">
          <cell r="H5589" t="str">
            <v>[GA R2]</v>
          </cell>
        </row>
        <row r="5590">
          <cell r="H5590" t="str">
            <v>[GA R4]</v>
          </cell>
        </row>
        <row r="5591">
          <cell r="H5591" t="str">
            <v>[GA Sch501R]</v>
          </cell>
        </row>
        <row r="5592">
          <cell r="H5592" t="str">
            <v>[GA Sch601H]</v>
          </cell>
        </row>
        <row r="5593">
          <cell r="H5593" t="str">
            <v>[GA Sch602H]</v>
          </cell>
        </row>
        <row r="5594">
          <cell r="H5594" t="str">
            <v>[GA U2]</v>
          </cell>
        </row>
        <row r="5595">
          <cell r="H5595" t="str">
            <v>[GA X]</v>
          </cell>
        </row>
        <row r="5596">
          <cell r="H5596" t="str">
            <v>[GA Y]</v>
          </cell>
        </row>
        <row r="5597">
          <cell r="H5597" t="str">
            <v>[GA Z]</v>
          </cell>
        </row>
        <row r="5598">
          <cell r="H5598" t="str">
            <v>[GVA E1]</v>
          </cell>
        </row>
        <row r="5599">
          <cell r="H5599" t="str">
            <v>[GVA E2]</v>
          </cell>
        </row>
        <row r="5600">
          <cell r="H5600" t="str">
            <v>[GVA E3]</v>
          </cell>
        </row>
        <row r="5601">
          <cell r="H5601" t="str">
            <v>[GVA E4]</v>
          </cell>
        </row>
        <row r="5602">
          <cell r="H5602" t="str">
            <v>[GVA u(Z)]</v>
          </cell>
        </row>
        <row r="5603">
          <cell r="H5603" t="str">
            <v>[XTR 003]</v>
          </cell>
        </row>
        <row r="5604">
          <cell r="H5604" t="str">
            <v>[001]</v>
          </cell>
        </row>
        <row r="5605">
          <cell r="H5605" t="str">
            <v>[002]</v>
          </cell>
        </row>
        <row r="5606">
          <cell r="H5606" t="str">
            <v>[004]</v>
          </cell>
        </row>
        <row r="5607">
          <cell r="H5607" t="str">
            <v>[005]</v>
          </cell>
        </row>
        <row r="5608">
          <cell r="H5608" t="str">
            <v>[011]</v>
          </cell>
        </row>
        <row r="5609">
          <cell r="H5609" t="str">
            <v>[012]</v>
          </cell>
        </row>
        <row r="5610">
          <cell r="H5610" t="str">
            <v>[021]</v>
          </cell>
        </row>
        <row r="5611">
          <cell r="H5611" t="str">
            <v>[022]</v>
          </cell>
        </row>
        <row r="5612">
          <cell r="H5612" t="str">
            <v>[031]</v>
          </cell>
        </row>
        <row r="5613">
          <cell r="H5613" t="str">
            <v>[032]</v>
          </cell>
        </row>
        <row r="5614">
          <cell r="H5614" t="str">
            <v>[041]</v>
          </cell>
        </row>
        <row r="5615">
          <cell r="H5615" t="str">
            <v>[042]</v>
          </cell>
        </row>
        <row r="5616">
          <cell r="H5616" t="str">
            <v>[1]</v>
          </cell>
        </row>
        <row r="5617">
          <cell r="H5617" t="str">
            <v>[102]</v>
          </cell>
        </row>
        <row r="5618">
          <cell r="H5618" t="str">
            <v>[103]</v>
          </cell>
        </row>
        <row r="5619">
          <cell r="H5619" t="str">
            <v>[104]</v>
          </cell>
        </row>
        <row r="5620">
          <cell r="H5620" t="str">
            <v>[11]</v>
          </cell>
        </row>
        <row r="5621">
          <cell r="H5621" t="str">
            <v>[112]</v>
          </cell>
        </row>
        <row r="5622">
          <cell r="H5622" t="str">
            <v>[114]</v>
          </cell>
        </row>
        <row r="5623">
          <cell r="H5623" t="str">
            <v>[12]</v>
          </cell>
        </row>
        <row r="5624">
          <cell r="H5624" t="str">
            <v>[122]</v>
          </cell>
        </row>
        <row r="5625">
          <cell r="H5625" t="str">
            <v>[13]</v>
          </cell>
        </row>
        <row r="5626">
          <cell r="H5626" t="str">
            <v>[14]</v>
          </cell>
        </row>
        <row r="5627">
          <cell r="H5627" t="str">
            <v>[15]</v>
          </cell>
        </row>
        <row r="5628">
          <cell r="H5628" t="str">
            <v>[16]</v>
          </cell>
        </row>
        <row r="5629">
          <cell r="H5629" t="str">
            <v>[17]</v>
          </cell>
        </row>
        <row r="5630">
          <cell r="H5630" t="str">
            <v>[18]</v>
          </cell>
        </row>
        <row r="5631">
          <cell r="H5631" t="str">
            <v>[19]</v>
          </cell>
        </row>
        <row r="5632">
          <cell r="H5632" t="str">
            <v>[2/3]</v>
          </cell>
        </row>
        <row r="5633">
          <cell r="H5633" t="str">
            <v>[201]</v>
          </cell>
        </row>
        <row r="5634">
          <cell r="H5634" t="str">
            <v>[202]</v>
          </cell>
        </row>
        <row r="5635">
          <cell r="H5635" t="str">
            <v>[203]</v>
          </cell>
        </row>
        <row r="5636">
          <cell r="H5636" t="str">
            <v>[204]</v>
          </cell>
        </row>
        <row r="5637">
          <cell r="H5637" t="str">
            <v>[211]</v>
          </cell>
        </row>
        <row r="5638">
          <cell r="H5638" t="str">
            <v>[212]</v>
          </cell>
        </row>
        <row r="5639">
          <cell r="H5639" t="str">
            <v>[214]</v>
          </cell>
        </row>
        <row r="5640">
          <cell r="H5640" t="str">
            <v>[222]</v>
          </cell>
        </row>
        <row r="5641">
          <cell r="H5641" t="str">
            <v>[223]</v>
          </cell>
        </row>
        <row r="5642">
          <cell r="H5642" t="str">
            <v>[304]</v>
          </cell>
        </row>
        <row r="5643">
          <cell r="H5643" t="str">
            <v>[311]</v>
          </cell>
        </row>
        <row r="5644">
          <cell r="H5644" t="str">
            <v>[312]</v>
          </cell>
        </row>
        <row r="5645">
          <cell r="H5645" t="str">
            <v>[314]</v>
          </cell>
        </row>
        <row r="5646">
          <cell r="H5646" t="str">
            <v>[34]</v>
          </cell>
        </row>
        <row r="5647">
          <cell r="H5647" t="str">
            <v>[35]</v>
          </cell>
        </row>
        <row r="5648">
          <cell r="H5648" t="str">
            <v>[4]</v>
          </cell>
        </row>
        <row r="5649">
          <cell r="H5649" t="str">
            <v>[5]</v>
          </cell>
        </row>
        <row r="5650">
          <cell r="H5650" t="str">
            <v>[501]</v>
          </cell>
        </row>
        <row r="5651">
          <cell r="H5651" t="str">
            <v>[502]</v>
          </cell>
        </row>
        <row r="5652">
          <cell r="H5652" t="str">
            <v>[503]</v>
          </cell>
        </row>
        <row r="5653">
          <cell r="H5653" t="str">
            <v>[504]</v>
          </cell>
        </row>
        <row r="5654">
          <cell r="H5654" t="str">
            <v>[505]</v>
          </cell>
        </row>
        <row r="5655">
          <cell r="H5655" t="str">
            <v>[56]</v>
          </cell>
        </row>
        <row r="5656">
          <cell r="H5656" t="str">
            <v>[57]</v>
          </cell>
        </row>
        <row r="5657">
          <cell r="H5657" t="str">
            <v>[58]</v>
          </cell>
        </row>
        <row r="5658">
          <cell r="H5658" t="str">
            <v>[601]</v>
          </cell>
        </row>
        <row r="5659">
          <cell r="H5659" t="str">
            <v>[602]</v>
          </cell>
        </row>
        <row r="5660">
          <cell r="H5660" t="str">
            <v>[603]</v>
          </cell>
        </row>
        <row r="5661">
          <cell r="H5661" t="str">
            <v>[604]</v>
          </cell>
        </row>
        <row r="5662">
          <cell r="H5662" t="str">
            <v>[605]</v>
          </cell>
        </row>
        <row r="5663">
          <cell r="H5663" t="str">
            <v>[607]</v>
          </cell>
        </row>
        <row r="5664">
          <cell r="H5664" t="str">
            <v>[612]</v>
          </cell>
        </row>
        <row r="5665">
          <cell r="H5665" t="str">
            <v>[621]</v>
          </cell>
        </row>
        <row r="5666">
          <cell r="H5666" t="str">
            <v>[65]</v>
          </cell>
        </row>
        <row r="5667">
          <cell r="H5667" t="str">
            <v>[65/66]</v>
          </cell>
        </row>
        <row r="5668">
          <cell r="H5668" t="str">
            <v>[67]</v>
          </cell>
        </row>
        <row r="5669">
          <cell r="H5669" t="str">
            <v>[67/68]</v>
          </cell>
        </row>
        <row r="5670">
          <cell r="H5670" t="str">
            <v>[x11]</v>
          </cell>
        </row>
        <row r="5671">
          <cell r="H5671" t="str">
            <v>[x12]</v>
          </cell>
        </row>
        <row r="5672">
          <cell r="H5672" t="str">
            <v>[A]</v>
          </cell>
        </row>
        <row r="5673">
          <cell r="H5673" t="str">
            <v>[B]</v>
          </cell>
        </row>
        <row r="5674">
          <cell r="H5674" t="str">
            <v>[C]</v>
          </cell>
        </row>
        <row r="5675">
          <cell r="H5675" t="str">
            <v>[D]</v>
          </cell>
        </row>
        <row r="5676">
          <cell r="H5676" t="str">
            <v>[E1]</v>
          </cell>
        </row>
        <row r="5677">
          <cell r="H5677" t="str">
            <v>[E2]</v>
          </cell>
        </row>
        <row r="5678">
          <cell r="H5678" t="str">
            <v>[E3]</v>
          </cell>
        </row>
        <row r="5679">
          <cell r="H5679" t="str">
            <v>[E4]</v>
          </cell>
        </row>
        <row r="5680">
          <cell r="H5680" t="str">
            <v>[H1]</v>
          </cell>
        </row>
        <row r="5681">
          <cell r="H5681" t="str">
            <v>[H2]</v>
          </cell>
        </row>
        <row r="5682">
          <cell r="H5682" t="str">
            <v>[H3]</v>
          </cell>
        </row>
        <row r="5683">
          <cell r="H5683" t="str">
            <v>[H4]</v>
          </cell>
        </row>
        <row r="5684">
          <cell r="H5684" t="str">
            <v>[R1]</v>
          </cell>
        </row>
        <row r="5685">
          <cell r="H5685" t="str">
            <v>[R11]</v>
          </cell>
        </row>
        <row r="5686">
          <cell r="H5686" t="str">
            <v>[R2]</v>
          </cell>
        </row>
        <row r="5687">
          <cell r="H5687" t="str">
            <v>[R3]</v>
          </cell>
        </row>
        <row r="5688">
          <cell r="H5688" t="str">
            <v>[R4]</v>
          </cell>
        </row>
        <row r="5689">
          <cell r="H5689" t="str">
            <v>[R5]</v>
          </cell>
        </row>
        <row r="5690">
          <cell r="H5690" t="str">
            <v>[R7]</v>
          </cell>
        </row>
        <row r="5691">
          <cell r="H5691" t="str">
            <v>[U1]</v>
          </cell>
        </row>
        <row r="5692">
          <cell r="H5692" t="str">
            <v>[U2]</v>
          </cell>
        </row>
        <row r="5693">
          <cell r="H5693" t="str">
            <v>[U4]</v>
          </cell>
        </row>
        <row r="5694">
          <cell r="H5694" t="str">
            <v>[X]</v>
          </cell>
        </row>
        <row r="5695">
          <cell r="H5695" t="str">
            <v>[Y]</v>
          </cell>
        </row>
        <row r="5696">
          <cell r="H5696" t="str">
            <v>[Z]</v>
          </cell>
        </row>
        <row r="5697">
          <cell r="H5697" t="str">
            <v>[Gl 001]</v>
          </cell>
        </row>
        <row r="5698">
          <cell r="H5698" t="str">
            <v>[Gl 002]</v>
          </cell>
        </row>
        <row r="5699">
          <cell r="H5699" t="str">
            <v>[Gl 003]</v>
          </cell>
        </row>
        <row r="5700">
          <cell r="H5700" t="str">
            <v>[Gl 004]</v>
          </cell>
        </row>
        <row r="5701">
          <cell r="H5701" t="str">
            <v>[Gl 005]</v>
          </cell>
        </row>
        <row r="5702">
          <cell r="H5702" t="str">
            <v>[Gl 011]</v>
          </cell>
        </row>
        <row r="5703">
          <cell r="H5703" t="str">
            <v>[Gl 012]</v>
          </cell>
        </row>
        <row r="5704">
          <cell r="H5704" t="str">
            <v>[Gl 021]</v>
          </cell>
        </row>
        <row r="5705">
          <cell r="H5705" t="str">
            <v>[Gl 022]</v>
          </cell>
        </row>
        <row r="5706">
          <cell r="H5706" t="str">
            <v>[Gl 031]</v>
          </cell>
        </row>
        <row r="5707">
          <cell r="H5707" t="str">
            <v>[Gl 032]</v>
          </cell>
        </row>
        <row r="5708">
          <cell r="H5708" t="str">
            <v>[Gl 041]</v>
          </cell>
        </row>
        <row r="5709">
          <cell r="H5709" t="str">
            <v>[Gl 042]</v>
          </cell>
        </row>
        <row r="5710">
          <cell r="H5710" t="str">
            <v>[Gl x11]</v>
          </cell>
        </row>
        <row r="5711">
          <cell r="H5711" t="str">
            <v>[Gl x12]</v>
          </cell>
        </row>
        <row r="5712">
          <cell r="H5712" t="str">
            <v>[Sch501R]</v>
          </cell>
        </row>
        <row r="5713">
          <cell r="H5713" t="str">
            <v>[Sch503H]</v>
          </cell>
        </row>
        <row r="5714">
          <cell r="H5714" t="str">
            <v>[Sch503R]</v>
          </cell>
        </row>
        <row r="5715">
          <cell r="H5715" t="str">
            <v>[Sch601H]</v>
          </cell>
        </row>
        <row r="5716">
          <cell r="H5716" t="str">
            <v>[Sch602H]</v>
          </cell>
        </row>
        <row r="5717">
          <cell r="H5717" t="str">
            <v>[Sch603H]</v>
          </cell>
        </row>
        <row r="5718">
          <cell r="H5718" t="str">
            <v>[Sch604H]</v>
          </cell>
        </row>
        <row r="5719">
          <cell r="H5719" t="str">
            <v>[Sch605H]</v>
          </cell>
        </row>
        <row r="5720">
          <cell r="H5720" t="str">
            <v>[1A]</v>
          </cell>
        </row>
        <row r="5721">
          <cell r="H5721" t="str">
            <v>[1B]</v>
          </cell>
        </row>
        <row r="5722">
          <cell r="H5722" t="str">
            <v>[1D]</v>
          </cell>
        </row>
        <row r="5723">
          <cell r="H5723" t="str">
            <v>[1E2]</v>
          </cell>
        </row>
        <row r="5724">
          <cell r="H5724" t="str">
            <v>[1H1]</v>
          </cell>
        </row>
        <row r="5725">
          <cell r="H5725" t="str">
            <v>[1H2]</v>
          </cell>
        </row>
        <row r="5726">
          <cell r="H5726" t="str">
            <v>[1R4]</v>
          </cell>
        </row>
        <row r="5727">
          <cell r="H5727" t="str">
            <v>[1Z]</v>
          </cell>
        </row>
        <row r="5728">
          <cell r="H5728" t="str">
            <v>[2A]</v>
          </cell>
        </row>
        <row r="5729">
          <cell r="H5729" t="str">
            <v>[V11]</v>
          </cell>
        </row>
        <row r="5730">
          <cell r="H5730" t="str">
            <v>[V13]</v>
          </cell>
        </row>
        <row r="5731">
          <cell r="H5731" t="str">
            <v>[V15]</v>
          </cell>
        </row>
        <row r="5732">
          <cell r="H5732" t="str">
            <v>[V17]</v>
          </cell>
        </row>
        <row r="5733">
          <cell r="H5733" t="str">
            <v>[V18]</v>
          </cell>
        </row>
        <row r="5734">
          <cell r="H5734" t="str">
            <v>[V31]</v>
          </cell>
        </row>
        <row r="5735">
          <cell r="H5735" t="str">
            <v>[V5]</v>
          </cell>
        </row>
        <row r="5736">
          <cell r="H5736" t="str">
            <v>[V505R]</v>
          </cell>
        </row>
        <row r="5737">
          <cell r="H5737" t="str">
            <v>[V60]</v>
          </cell>
        </row>
        <row r="5738">
          <cell r="H5738" t="str">
            <v>[V607R]</v>
          </cell>
        </row>
        <row r="5739">
          <cell r="H5739" t="str">
            <v>[V611R]</v>
          </cell>
        </row>
        <row r="5740">
          <cell r="H5740" t="str">
            <v>[V62]</v>
          </cell>
        </row>
        <row r="5741">
          <cell r="H5741" t="str">
            <v>[V65]</v>
          </cell>
        </row>
        <row r="5742">
          <cell r="H5742" t="str">
            <v>[V68]</v>
          </cell>
        </row>
        <row r="5743">
          <cell r="H5743" t="str">
            <v>[V69]</v>
          </cell>
        </row>
        <row r="5744">
          <cell r="H5744" t="str">
            <v>[V70]</v>
          </cell>
        </row>
        <row r="5745">
          <cell r="H5745" t="str">
            <v>[V71]</v>
          </cell>
        </row>
        <row r="5746">
          <cell r="H5746" t="str">
            <v>[VR1]</v>
          </cell>
        </row>
        <row r="5747">
          <cell r="H5747" t="str">
            <v>[VR11]</v>
          </cell>
        </row>
        <row r="5748">
          <cell r="H5748" t="str">
            <v>[VR2]</v>
          </cell>
        </row>
        <row r="5749">
          <cell r="H5749" t="str">
            <v>[VR3]</v>
          </cell>
        </row>
        <row r="5750">
          <cell r="H5750" t="str">
            <v>[VR4]</v>
          </cell>
        </row>
        <row r="5751">
          <cell r="H5751" t="str">
            <v>[VR5]</v>
          </cell>
        </row>
        <row r="5752">
          <cell r="H5752" t="str">
            <v>[VR7]</v>
          </cell>
        </row>
        <row r="5753">
          <cell r="H5753" t="str">
            <v>[VU1]</v>
          </cell>
        </row>
        <row r="5754">
          <cell r="H5754" t="str">
            <v>[VU2]</v>
          </cell>
        </row>
        <row r="5755">
          <cell r="H5755" t="str">
            <v>[VU4]</v>
          </cell>
        </row>
        <row r="5756">
          <cell r="H5756" t="str">
            <v>[a1,b1(R1)]</v>
          </cell>
        </row>
        <row r="5757">
          <cell r="H5757" t="str">
            <v>[a1,b1(R11)]</v>
          </cell>
        </row>
        <row r="5758">
          <cell r="H5758" t="str">
            <v>[a1,b1(R2)]</v>
          </cell>
        </row>
        <row r="5759">
          <cell r="H5759" t="str">
            <v>[a1,b1(R3)]</v>
          </cell>
        </row>
        <row r="5760">
          <cell r="H5760" t="str">
            <v>[a1,b1(R4)]</v>
          </cell>
        </row>
        <row r="5761">
          <cell r="H5761" t="str">
            <v>[a1,b1(R5)]</v>
          </cell>
        </row>
        <row r="5762">
          <cell r="H5762" t="str">
            <v>[a1,b1(R7)]</v>
          </cell>
        </row>
        <row r="5763">
          <cell r="H5763" t="str">
            <v>[c]</v>
          </cell>
        </row>
        <row r="5764">
          <cell r="H5764" t="str">
            <v>[d]</v>
          </cell>
        </row>
        <row r="5765">
          <cell r="H5765" t="str">
            <v>[e(C)]</v>
          </cell>
        </row>
        <row r="5766">
          <cell r="H5766" t="str">
            <v>[e(D)]</v>
          </cell>
        </row>
        <row r="5767">
          <cell r="H5767" t="str">
            <v>[e1(A)]</v>
          </cell>
        </row>
        <row r="5768">
          <cell r="H5768" t="str">
            <v>[e2(B)]</v>
          </cell>
        </row>
        <row r="5769">
          <cell r="H5769" t="str">
            <v>[h(U1)]</v>
          </cell>
        </row>
        <row r="5770">
          <cell r="H5770" t="str">
            <v>[h(U2)]</v>
          </cell>
        </row>
        <row r="5771">
          <cell r="H5771" t="str">
            <v>[h(U4)]</v>
          </cell>
        </row>
        <row r="5772">
          <cell r="H5772" t="str">
            <v>[r(E1)]</v>
          </cell>
        </row>
        <row r="5773">
          <cell r="H5773" t="str">
            <v>[r(E2)]</v>
          </cell>
        </row>
        <row r="5774">
          <cell r="H5774" t="str">
            <v>[r(E3)]</v>
          </cell>
        </row>
        <row r="5775">
          <cell r="H5775" t="str">
            <v>[r(E4)]</v>
          </cell>
        </row>
        <row r="5776">
          <cell r="H5776" t="str">
            <v>[u(X)]</v>
          </cell>
        </row>
        <row r="5777">
          <cell r="H5777" t="str">
            <v>[u(Y)]</v>
          </cell>
        </row>
        <row r="5778">
          <cell r="H5778" t="str">
            <v>[u(Z)]</v>
          </cell>
        </row>
        <row r="5779">
          <cell r="H5779" t="str">
            <v>[x]</v>
          </cell>
        </row>
        <row r="5780">
          <cell r="H5780" t="str">
            <v>[Sp1St]</v>
          </cell>
        </row>
        <row r="5781">
          <cell r="H5781" t="str">
            <v>[W 1]</v>
          </cell>
        </row>
        <row r="5782">
          <cell r="H5782" t="str">
            <v>[W 11]</v>
          </cell>
        </row>
        <row r="5783">
          <cell r="H5783" t="str">
            <v>[W 12]</v>
          </cell>
        </row>
        <row r="5784">
          <cell r="H5784" t="str">
            <v>[W 13]</v>
          </cell>
        </row>
        <row r="5785">
          <cell r="H5785" t="str">
            <v>[W 14]</v>
          </cell>
        </row>
        <row r="5786">
          <cell r="H5786" t="str">
            <v>[W 15]</v>
          </cell>
        </row>
        <row r="5787">
          <cell r="H5787" t="str">
            <v>[W 16]</v>
          </cell>
        </row>
        <row r="5788">
          <cell r="H5788" t="str">
            <v>[W 17]</v>
          </cell>
        </row>
        <row r="5789">
          <cell r="H5789" t="str">
            <v>[W 18]</v>
          </cell>
        </row>
        <row r="5790">
          <cell r="H5790" t="str">
            <v>[W 19]</v>
          </cell>
        </row>
        <row r="5791">
          <cell r="H5791" t="str">
            <v>[W 2]</v>
          </cell>
        </row>
        <row r="5792">
          <cell r="H5792" t="str">
            <v>[W 3]</v>
          </cell>
        </row>
        <row r="5793">
          <cell r="H5793" t="str">
            <v>[W 31]</v>
          </cell>
        </row>
        <row r="5794">
          <cell r="H5794" t="str">
            <v>[W 32]</v>
          </cell>
        </row>
        <row r="5795">
          <cell r="H5795" t="str">
            <v>[W 33]</v>
          </cell>
        </row>
        <row r="5796">
          <cell r="H5796" t="str">
            <v>[W 34]</v>
          </cell>
        </row>
        <row r="5797">
          <cell r="H5797" t="str">
            <v>[W 35]</v>
          </cell>
        </row>
        <row r="5798">
          <cell r="H5798" t="str">
            <v>[W 4]</v>
          </cell>
        </row>
        <row r="5799">
          <cell r="H5799" t="str">
            <v>[W 5]</v>
          </cell>
        </row>
        <row r="5800">
          <cell r="H5800" t="str">
            <v>[W 56]</v>
          </cell>
        </row>
        <row r="5801">
          <cell r="H5801" t="str">
            <v>[W 57]</v>
          </cell>
        </row>
        <row r="5802">
          <cell r="H5802" t="str">
            <v>[W 58]</v>
          </cell>
        </row>
        <row r="5803">
          <cell r="H5803" t="str">
            <v>[W 60]</v>
          </cell>
        </row>
        <row r="5804">
          <cell r="H5804" t="str">
            <v>[W 61]</v>
          </cell>
        </row>
        <row r="5805">
          <cell r="H5805" t="str">
            <v>[W 62]</v>
          </cell>
        </row>
        <row r="5806">
          <cell r="H5806" t="str">
            <v>[W 64]</v>
          </cell>
        </row>
        <row r="5807">
          <cell r="H5807" t="str">
            <v>[W 65]</v>
          </cell>
        </row>
        <row r="5808">
          <cell r="H5808" t="str">
            <v>[W 66]</v>
          </cell>
        </row>
        <row r="5809">
          <cell r="H5809" t="str">
            <v>[W 67]</v>
          </cell>
        </row>
        <row r="5810">
          <cell r="H5810" t="str">
            <v>[W 68]</v>
          </cell>
        </row>
        <row r="5811">
          <cell r="H5811" t="str">
            <v>[W 69]</v>
          </cell>
        </row>
        <row r="5812">
          <cell r="H5812" t="str">
            <v>[W 70]</v>
          </cell>
        </row>
        <row r="5813">
          <cell r="H5813" t="str">
            <v>[W 71]</v>
          </cell>
        </row>
        <row r="5814">
          <cell r="H5814" t="str">
            <v>[VE 301]</v>
          </cell>
        </row>
        <row r="5815">
          <cell r="H5815" t="str">
            <v>[VE 302]</v>
          </cell>
        </row>
        <row r="5816">
          <cell r="H5816" t="str">
            <v>[VE 304]</v>
          </cell>
        </row>
        <row r="5817">
          <cell r="H5817" t="str">
            <v>[VE 531]</v>
          </cell>
        </row>
        <row r="5818">
          <cell r="H5818" t="str">
            <v>[VE 613]</v>
          </cell>
        </row>
        <row r="5819">
          <cell r="H5819" t="str">
            <v>[VE 705]</v>
          </cell>
        </row>
        <row r="5820">
          <cell r="H5820" t="str">
            <v>[VE 711]</v>
          </cell>
        </row>
        <row r="5821">
          <cell r="H5821" t="str">
            <v>[VE 713]</v>
          </cell>
        </row>
        <row r="5822">
          <cell r="H5822" t="str">
            <v>[ZE 004]</v>
          </cell>
        </row>
        <row r="5823">
          <cell r="H5823" t="str">
            <v>[ZE 005]</v>
          </cell>
        </row>
        <row r="5824">
          <cell r="H5824" t="str">
            <v>[ZE x11]</v>
          </cell>
        </row>
        <row r="5825">
          <cell r="H5825" t="str">
            <v>[ZE x12]</v>
          </cell>
        </row>
        <row r="5826">
          <cell r="H5826" t="str">
            <v>[ZVE 001]</v>
          </cell>
        </row>
        <row r="5827">
          <cell r="H5827" t="str">
            <v>[ZVE 002]</v>
          </cell>
        </row>
        <row r="5828">
          <cell r="H5828" t="str">
            <v>[ZVE 003]</v>
          </cell>
        </row>
        <row r="5829">
          <cell r="H5829" t="str">
            <v>[ZVE 505]</v>
          </cell>
        </row>
        <row r="5830">
          <cell r="H5830" t="str">
            <v>[ZVE 607]</v>
          </cell>
        </row>
        <row r="5831">
          <cell r="H5831" t="str">
            <v>[ZVE 611]</v>
          </cell>
        </row>
        <row r="5832">
          <cell r="H5832" t="str">
            <v>[aws]</v>
          </cell>
        </row>
        <row r="5833">
          <cell r="H5833" t="str">
            <v>[1]</v>
          </cell>
        </row>
        <row r="5834">
          <cell r="H5834" t="str">
            <v>[101]</v>
          </cell>
        </row>
        <row r="5835">
          <cell r="H5835" t="str">
            <v>[102]</v>
          </cell>
        </row>
        <row r="5836">
          <cell r="H5836" t="str">
            <v>[2/3]</v>
          </cell>
        </row>
        <row r="5837">
          <cell r="H5837" t="str">
            <v>[4]</v>
          </cell>
        </row>
        <row r="5838">
          <cell r="H5838" t="str">
            <v>[Gl 101]</v>
          </cell>
        </row>
        <row r="5839">
          <cell r="H5839" t="str">
            <v>[Gl 102]</v>
          </cell>
        </row>
        <row r="5840">
          <cell r="H5840" t="str">
            <v>[101]</v>
          </cell>
        </row>
        <row r="5841">
          <cell r="H5841" t="str">
            <v>[102]</v>
          </cell>
        </row>
        <row r="5842">
          <cell r="H5842" t="str">
            <v>[W1/4]</v>
          </cell>
        </row>
        <row r="5843">
          <cell r="H5843" t="str">
            <v>[W2/3]</v>
          </cell>
        </row>
        <row r="5844">
          <cell r="H5844" t="str">
            <v>[g11]</v>
          </cell>
        </row>
        <row r="5845">
          <cell r="H5845" t="str">
            <v>[g12]</v>
          </cell>
        </row>
        <row r="5846">
          <cell r="H5846" t="str">
            <v>[g21]</v>
          </cell>
        </row>
        <row r="5847">
          <cell r="H5847" t="str">
            <v>[g22]</v>
          </cell>
        </row>
        <row r="5848">
          <cell r="H5848" t="str">
            <v>[h11]</v>
          </cell>
        </row>
        <row r="5849">
          <cell r="H5849" t="str">
            <v>[h12]</v>
          </cell>
        </row>
        <row r="5850">
          <cell r="H5850" t="str">
            <v>[h21]</v>
          </cell>
        </row>
        <row r="5851">
          <cell r="H5851" t="str">
            <v>[h22]</v>
          </cell>
        </row>
        <row r="5852">
          <cell r="H5852" t="str">
            <v>[Bl g21]</v>
          </cell>
        </row>
        <row r="5853">
          <cell r="H5853" t="str">
            <v>[Bl g22]</v>
          </cell>
        </row>
        <row r="5854">
          <cell r="H5854" t="str">
            <v>[Bl h11]</v>
          </cell>
        </row>
        <row r="5855">
          <cell r="H5855" t="str">
            <v>[Bl h12]</v>
          </cell>
        </row>
        <row r="5856">
          <cell r="H5856" t="str">
            <v>[Ers Ag22]</v>
          </cell>
        </row>
        <row r="5857">
          <cell r="H5857" t="str">
            <v>[Ers Bg21]</v>
          </cell>
        </row>
        <row r="5858">
          <cell r="H5858" t="str">
            <v>[Ers Yh12]</v>
          </cell>
        </row>
        <row r="5859">
          <cell r="H5859" t="str">
            <v>[Ers Zh11]</v>
          </cell>
        </row>
        <row r="5860">
          <cell r="H5860" t="str">
            <v>[Ers 1Yh12]</v>
          </cell>
        </row>
        <row r="5861">
          <cell r="H5861" t="str">
            <v>[Ers 1Zh11]</v>
          </cell>
        </row>
        <row r="5862">
          <cell r="H5862" t="str">
            <v>[Ers 2Zh11]</v>
          </cell>
        </row>
        <row r="5863">
          <cell r="H5863" t="str">
            <v>[g11]</v>
          </cell>
        </row>
        <row r="5864">
          <cell r="H5864" t="str">
            <v>[g12]</v>
          </cell>
        </row>
        <row r="5865">
          <cell r="H5865" t="str">
            <v>[g21]</v>
          </cell>
        </row>
        <row r="5866">
          <cell r="H5866" t="str">
            <v>[g22]</v>
          </cell>
        </row>
        <row r="5867">
          <cell r="H5867" t="str">
            <v>[h11]</v>
          </cell>
        </row>
        <row r="5868">
          <cell r="H5868" t="str">
            <v>[h12]</v>
          </cell>
        </row>
        <row r="5869">
          <cell r="H5869" t="str">
            <v>[h21]</v>
          </cell>
        </row>
        <row r="5870">
          <cell r="H5870" t="str">
            <v>[h22]</v>
          </cell>
        </row>
        <row r="5871">
          <cell r="H5871" t="str">
            <v>[Ag22]</v>
          </cell>
        </row>
        <row r="5872">
          <cell r="H5872" t="str">
            <v>[Bg21]</v>
          </cell>
        </row>
        <row r="5873">
          <cell r="H5873" t="str">
            <v>[Yh12]</v>
          </cell>
        </row>
        <row r="5874">
          <cell r="H5874" t="str">
            <v>[Zh11]</v>
          </cell>
        </row>
        <row r="5875">
          <cell r="H5875" t="str">
            <v>[Gl g11]</v>
          </cell>
        </row>
        <row r="5876">
          <cell r="H5876" t="str">
            <v>[Gl g12]</v>
          </cell>
        </row>
        <row r="5877">
          <cell r="H5877" t="str">
            <v>[Gl g21]</v>
          </cell>
        </row>
        <row r="5878">
          <cell r="H5878" t="str">
            <v>[Gl g22]</v>
          </cell>
        </row>
        <row r="5879">
          <cell r="H5879" t="str">
            <v>[Gl h11]</v>
          </cell>
        </row>
        <row r="5880">
          <cell r="H5880" t="str">
            <v>[Gl h12]</v>
          </cell>
        </row>
        <row r="5881">
          <cell r="H5881" t="str">
            <v>[Gl h21]</v>
          </cell>
        </row>
        <row r="5882">
          <cell r="H5882" t="str">
            <v>[Gl h22]</v>
          </cell>
        </row>
        <row r="5883">
          <cell r="H5883" t="str">
            <v>[1Yh12]</v>
          </cell>
        </row>
        <row r="5884">
          <cell r="H5884" t="str">
            <v>[1Zh11]</v>
          </cell>
        </row>
        <row r="5885">
          <cell r="H5885" t="str">
            <v>[2Zh11]</v>
          </cell>
        </row>
        <row r="5886">
          <cell r="H5886" t="str">
            <v>[ag22]</v>
          </cell>
        </row>
        <row r="5887">
          <cell r="H5887" t="str">
            <v>[bg21]</v>
          </cell>
        </row>
        <row r="5888">
          <cell r="H5888" t="str">
            <v>[yh12]</v>
          </cell>
        </row>
        <row r="5889">
          <cell r="H5889" t="str">
            <v>[zh11]</v>
          </cell>
        </row>
        <row r="5890">
          <cell r="H5890" t="str">
            <v>[W 1]</v>
          </cell>
        </row>
        <row r="5891">
          <cell r="H5891" t="str">
            <v>[W 2]</v>
          </cell>
        </row>
        <row r="5892">
          <cell r="H5892" t="str">
            <v>[W 3]</v>
          </cell>
        </row>
        <row r="5893">
          <cell r="H5893" t="str">
            <v>[W 4]</v>
          </cell>
        </row>
        <row r="5894">
          <cell r="H5894" t="str">
            <v>[ZE g21]</v>
          </cell>
        </row>
        <row r="5895">
          <cell r="H5895" t="str">
            <v>[ZE g22]</v>
          </cell>
        </row>
        <row r="5896">
          <cell r="H5896" t="str">
            <v>[ZE h11]</v>
          </cell>
        </row>
        <row r="5897">
          <cell r="H5897" t="str">
            <v>[ZE h12]</v>
          </cell>
        </row>
        <row r="5898">
          <cell r="H5898" t="str">
            <v>[aws]</v>
          </cell>
        </row>
        <row r="5899">
          <cell r="H5899" t="str">
            <v>[301]</v>
          </cell>
        </row>
        <row r="5900">
          <cell r="H5900" t="str">
            <v>[302]</v>
          </cell>
        </row>
        <row r="5901">
          <cell r="H5901" t="str">
            <v>[f11]</v>
          </cell>
        </row>
        <row r="5902">
          <cell r="H5902" t="str">
            <v>[f12]</v>
          </cell>
        </row>
        <row r="5903">
          <cell r="H5903" t="str">
            <v>[f21]</v>
          </cell>
        </row>
        <row r="5904">
          <cell r="H5904" t="str">
            <v>[f22]</v>
          </cell>
        </row>
        <row r="5905">
          <cell r="H5905" t="str">
            <v>[Gl 101]</v>
          </cell>
        </row>
        <row r="5906">
          <cell r="H5906" t="str">
            <v>[Gl 102]</v>
          </cell>
        </row>
        <row r="5907">
          <cell r="H5907" t="str">
            <v>[Gl 202]</v>
          </cell>
        </row>
        <row r="5908">
          <cell r="H5908" t="str">
            <v>[Gl 301]</v>
          </cell>
        </row>
        <row r="5909">
          <cell r="H5909" t="str">
            <v>[Gl 302]</v>
          </cell>
        </row>
        <row r="5910">
          <cell r="H5910" t="str">
            <v>[Gl 303]</v>
          </cell>
        </row>
        <row r="5911">
          <cell r="H5911" t="str">
            <v>[Gl 304]</v>
          </cell>
        </row>
        <row r="5912">
          <cell r="H5912" t="str">
            <v>[Gl 305]</v>
          </cell>
        </row>
        <row r="5913">
          <cell r="H5913" t="str">
            <v>[Gl 404]</v>
          </cell>
        </row>
        <row r="5914">
          <cell r="H5914" t="str">
            <v>[Gl 406]</v>
          </cell>
        </row>
        <row r="5915">
          <cell r="H5915" t="str">
            <v>[Gl 502]</v>
          </cell>
        </row>
        <row r="5916">
          <cell r="H5916" t="str">
            <v>[Gl 503]</v>
          </cell>
        </row>
        <row r="5917">
          <cell r="H5917" t="str">
            <v>[Gl 504]</v>
          </cell>
        </row>
        <row r="5918">
          <cell r="H5918" t="str">
            <v>[Gl 601]</v>
          </cell>
        </row>
        <row r="5919">
          <cell r="H5919" t="str">
            <v>[Gl 602]</v>
          </cell>
        </row>
        <row r="5920">
          <cell r="H5920" t="str">
            <v>[101]</v>
          </cell>
        </row>
        <row r="5921">
          <cell r="H5921" t="str">
            <v>[102/202]</v>
          </cell>
        </row>
        <row r="5922">
          <cell r="H5922" t="str">
            <v>[404]</v>
          </cell>
        </row>
        <row r="5923">
          <cell r="H5923" t="str">
            <v>[502/602]</v>
          </cell>
        </row>
        <row r="5924">
          <cell r="H5924" t="str">
            <v>[503]</v>
          </cell>
        </row>
        <row r="5925">
          <cell r="H5925" t="str">
            <v>[601]</v>
          </cell>
        </row>
        <row r="5926">
          <cell r="H5926" t="str">
            <v>[Gl 306]</v>
          </cell>
        </row>
        <row r="5927">
          <cell r="H5927" t="str">
            <v>[Gl 604]</v>
          </cell>
        </row>
        <row r="5928">
          <cell r="H5928" t="str">
            <v>[Bl e11]</v>
          </cell>
        </row>
        <row r="5929">
          <cell r="H5929" t="str">
            <v>[Bl e12]</v>
          </cell>
        </row>
        <row r="5930">
          <cell r="H5930" t="str">
            <v>[Bl f11]</v>
          </cell>
        </row>
        <row r="5931">
          <cell r="H5931" t="str">
            <v>[Bl f12]</v>
          </cell>
        </row>
        <row r="5932">
          <cell r="H5932" t="str">
            <v>[Bl f21]</v>
          </cell>
        </row>
        <row r="5933">
          <cell r="H5933" t="str">
            <v>[Bl f22]</v>
          </cell>
        </row>
        <row r="5934">
          <cell r="H5934" t="str">
            <v>[EVA1]</v>
          </cell>
        </row>
        <row r="5935">
          <cell r="H5935" t="str">
            <v>[Ers A]</v>
          </cell>
        </row>
        <row r="5936">
          <cell r="H5936" t="str">
            <v>[Ers A1]</v>
          </cell>
        </row>
        <row r="5937">
          <cell r="H5937" t="str">
            <v>[Ers B]</v>
          </cell>
        </row>
        <row r="5938">
          <cell r="H5938" t="str">
            <v>[Ers B1]</v>
          </cell>
        </row>
        <row r="5939">
          <cell r="H5939" t="str">
            <v>[Ers H1]</v>
          </cell>
        </row>
        <row r="5940">
          <cell r="H5940" t="str">
            <v>[Ers H2]</v>
          </cell>
        </row>
        <row r="5941">
          <cell r="H5941" t="str">
            <v>[Ers H3]</v>
          </cell>
        </row>
        <row r="5942">
          <cell r="H5942" t="str">
            <v>[Ers H4]</v>
          </cell>
        </row>
        <row r="5943">
          <cell r="H5943" t="str">
            <v>[Ers H5]</v>
          </cell>
        </row>
        <row r="5944">
          <cell r="H5944" t="str">
            <v>[Ers R1]</v>
          </cell>
        </row>
        <row r="5945">
          <cell r="H5945" t="str">
            <v>[Ers R2]</v>
          </cell>
        </row>
        <row r="5946">
          <cell r="H5946" t="str">
            <v>[Ers R3]</v>
          </cell>
        </row>
        <row r="5947">
          <cell r="H5947" t="str">
            <v>[Ers R4]</v>
          </cell>
        </row>
        <row r="5948">
          <cell r="H5948" t="str">
            <v>[Ers Sch303]</v>
          </cell>
        </row>
        <row r="5949">
          <cell r="H5949" t="str">
            <v>[Ers Sch304]</v>
          </cell>
        </row>
        <row r="5950">
          <cell r="H5950" t="str">
            <v>[Ers Sch305]</v>
          </cell>
        </row>
        <row r="5951">
          <cell r="H5951" t="str">
            <v>[Ers Y]</v>
          </cell>
        </row>
        <row r="5952">
          <cell r="H5952" t="str">
            <v>[Ers Y1]</v>
          </cell>
        </row>
        <row r="5953">
          <cell r="H5953" t="str">
            <v>[Ers Z]</v>
          </cell>
        </row>
        <row r="5954">
          <cell r="H5954" t="str">
            <v>[Ers Z1]</v>
          </cell>
        </row>
        <row r="5955">
          <cell r="H5955" t="str">
            <v>[Ers 1B]</v>
          </cell>
        </row>
        <row r="5956">
          <cell r="H5956" t="str">
            <v>[Ers 1Y]</v>
          </cell>
        </row>
        <row r="5957">
          <cell r="H5957" t="str">
            <v>[Ers 1Z1]</v>
          </cell>
        </row>
        <row r="5958">
          <cell r="H5958" t="str">
            <v>[FA H4]</v>
          </cell>
        </row>
        <row r="5959">
          <cell r="H5959" t="str">
            <v>[GA A]</v>
          </cell>
        </row>
        <row r="5960">
          <cell r="H5960" t="str">
            <v>[GA B]</v>
          </cell>
        </row>
        <row r="5961">
          <cell r="H5961" t="str">
            <v>[GA H1]</v>
          </cell>
        </row>
        <row r="5962">
          <cell r="H5962" t="str">
            <v>[GA H2]</v>
          </cell>
        </row>
        <row r="5963">
          <cell r="H5963" t="str">
            <v>[GA R3]</v>
          </cell>
        </row>
        <row r="5964">
          <cell r="H5964" t="str">
            <v>[GA Z]</v>
          </cell>
        </row>
        <row r="5965">
          <cell r="H5965" t="str">
            <v>[GVA a]</v>
          </cell>
        </row>
        <row r="5966">
          <cell r="H5966" t="str">
            <v>[GVA b]</v>
          </cell>
        </row>
        <row r="5967">
          <cell r="H5967" t="str">
            <v>[GVA h(Y)]</v>
          </cell>
        </row>
        <row r="5968">
          <cell r="H5968" t="str">
            <v>[GVA h(Z)]</v>
          </cell>
        </row>
        <row r="5969">
          <cell r="H5969" t="str">
            <v>[GVA r(A)]</v>
          </cell>
        </row>
        <row r="5970">
          <cell r="H5970" t="str">
            <v>[GVA r(B)]</v>
          </cell>
        </row>
        <row r="5971">
          <cell r="H5971" t="str">
            <v>[GVA z]</v>
          </cell>
        </row>
        <row r="5972">
          <cell r="H5972" t="str">
            <v>[XTR f11]</v>
          </cell>
        </row>
        <row r="5973">
          <cell r="H5973" t="str">
            <v>[XTR f12]</v>
          </cell>
        </row>
        <row r="5974">
          <cell r="H5974" t="str">
            <v>[XTR f21]</v>
          </cell>
        </row>
        <row r="5975">
          <cell r="H5975" t="str">
            <v>[XTR f22]</v>
          </cell>
        </row>
        <row r="5976">
          <cell r="H5976" t="str">
            <v>[1]</v>
          </cell>
        </row>
        <row r="5977">
          <cell r="H5977" t="str">
            <v>[101]</v>
          </cell>
        </row>
        <row r="5978">
          <cell r="H5978" t="str">
            <v>[102]</v>
          </cell>
        </row>
        <row r="5979">
          <cell r="H5979" t="str">
            <v>[2]</v>
          </cell>
        </row>
        <row r="5980">
          <cell r="H5980" t="str">
            <v>[202]</v>
          </cell>
        </row>
        <row r="5981">
          <cell r="H5981" t="str">
            <v>[3]</v>
          </cell>
        </row>
        <row r="5982">
          <cell r="H5982" t="str">
            <v>[303]</v>
          </cell>
        </row>
        <row r="5983">
          <cell r="H5983" t="str">
            <v>[304]</v>
          </cell>
        </row>
        <row r="5984">
          <cell r="H5984" t="str">
            <v>[305]</v>
          </cell>
        </row>
        <row r="5985">
          <cell r="H5985" t="str">
            <v>[31]</v>
          </cell>
        </row>
        <row r="5986">
          <cell r="H5986" t="str">
            <v>[32]</v>
          </cell>
        </row>
        <row r="5987">
          <cell r="H5987" t="str">
            <v>[37]</v>
          </cell>
        </row>
        <row r="5988">
          <cell r="H5988" t="str">
            <v>[4]</v>
          </cell>
        </row>
        <row r="5989">
          <cell r="H5989" t="str">
            <v>[404]</v>
          </cell>
        </row>
        <row r="5990">
          <cell r="H5990" t="str">
            <v>[406]</v>
          </cell>
        </row>
        <row r="5991">
          <cell r="H5991" t="str">
            <v>[5]</v>
          </cell>
        </row>
        <row r="5992">
          <cell r="H5992" t="str">
            <v>[502]</v>
          </cell>
        </row>
        <row r="5993">
          <cell r="H5993" t="str">
            <v>[503]</v>
          </cell>
        </row>
        <row r="5994">
          <cell r="H5994" t="str">
            <v>[504]</v>
          </cell>
        </row>
        <row r="5995">
          <cell r="H5995" t="str">
            <v>[51]</v>
          </cell>
        </row>
        <row r="5996">
          <cell r="H5996" t="str">
            <v>[52]</v>
          </cell>
        </row>
        <row r="5997">
          <cell r="H5997" t="str">
            <v>[53]</v>
          </cell>
        </row>
        <row r="5998">
          <cell r="H5998" t="str">
            <v>[55]</v>
          </cell>
        </row>
        <row r="5999">
          <cell r="H5999" t="str">
            <v>[56]</v>
          </cell>
        </row>
        <row r="6000">
          <cell r="H6000" t="str">
            <v>[57]</v>
          </cell>
        </row>
        <row r="6001">
          <cell r="H6001" t="str">
            <v>[58]</v>
          </cell>
        </row>
        <row r="6002">
          <cell r="H6002" t="str">
            <v>[59]</v>
          </cell>
        </row>
        <row r="6003">
          <cell r="H6003" t="str">
            <v>[6]</v>
          </cell>
        </row>
        <row r="6004">
          <cell r="H6004" t="str">
            <v>[601]</v>
          </cell>
        </row>
        <row r="6005">
          <cell r="H6005" t="str">
            <v>[602]</v>
          </cell>
        </row>
        <row r="6006">
          <cell r="H6006" t="str">
            <v>[7]</v>
          </cell>
        </row>
        <row r="6007">
          <cell r="H6007" t="str">
            <v>[71]</v>
          </cell>
        </row>
        <row r="6008">
          <cell r="H6008" t="str">
            <v>[e11]</v>
          </cell>
        </row>
        <row r="6009">
          <cell r="H6009" t="str">
            <v>[e12]</v>
          </cell>
        </row>
        <row r="6010">
          <cell r="H6010" t="str">
            <v>[A]</v>
          </cell>
        </row>
        <row r="6011">
          <cell r="H6011" t="str">
            <v>[A1]</v>
          </cell>
        </row>
        <row r="6012">
          <cell r="H6012" t="str">
            <v>[B]</v>
          </cell>
        </row>
        <row r="6013">
          <cell r="H6013" t="str">
            <v>[B1]</v>
          </cell>
        </row>
        <row r="6014">
          <cell r="H6014" t="str">
            <v>[H1]</v>
          </cell>
        </row>
        <row r="6015">
          <cell r="H6015" t="str">
            <v>[H2]</v>
          </cell>
        </row>
        <row r="6016">
          <cell r="H6016" t="str">
            <v>[H3]</v>
          </cell>
        </row>
        <row r="6017">
          <cell r="H6017" t="str">
            <v>[H4]</v>
          </cell>
        </row>
        <row r="6018">
          <cell r="H6018" t="str">
            <v>[H5]</v>
          </cell>
        </row>
        <row r="6019">
          <cell r="H6019" t="str">
            <v>[R1]</v>
          </cell>
        </row>
        <row r="6020">
          <cell r="H6020" t="str">
            <v>[R2]</v>
          </cell>
        </row>
        <row r="6021">
          <cell r="H6021" t="str">
            <v>[R3]</v>
          </cell>
        </row>
        <row r="6022">
          <cell r="H6022" t="str">
            <v>[R4]</v>
          </cell>
        </row>
        <row r="6023">
          <cell r="H6023" t="str">
            <v>[Y]</v>
          </cell>
        </row>
        <row r="6024">
          <cell r="H6024" t="str">
            <v>[Y1]</v>
          </cell>
        </row>
        <row r="6025">
          <cell r="H6025" t="str">
            <v>[Z]</v>
          </cell>
        </row>
        <row r="6026">
          <cell r="H6026" t="str">
            <v>[Z1]</v>
          </cell>
        </row>
        <row r="6027">
          <cell r="H6027" t="str">
            <v>[Gl e11]</v>
          </cell>
        </row>
        <row r="6028">
          <cell r="H6028" t="str">
            <v>[Gl e12]</v>
          </cell>
        </row>
        <row r="6029">
          <cell r="H6029" t="str">
            <v>[Gl f11]</v>
          </cell>
        </row>
        <row r="6030">
          <cell r="H6030" t="str">
            <v>[Gl f12]</v>
          </cell>
        </row>
        <row r="6031">
          <cell r="H6031" t="str">
            <v>[Gl f21]</v>
          </cell>
        </row>
        <row r="6032">
          <cell r="H6032" t="str">
            <v>[Gl f22]</v>
          </cell>
        </row>
        <row r="6033">
          <cell r="H6033" t="str">
            <v>[Sch303]</v>
          </cell>
        </row>
        <row r="6034">
          <cell r="H6034" t="str">
            <v>[Sch304]</v>
          </cell>
        </row>
        <row r="6035">
          <cell r="H6035" t="str">
            <v>[Sch305]</v>
          </cell>
        </row>
        <row r="6036">
          <cell r="H6036" t="str">
            <v>[1B]</v>
          </cell>
        </row>
        <row r="6037">
          <cell r="H6037" t="str">
            <v>[1Y]</v>
          </cell>
        </row>
        <row r="6038">
          <cell r="H6038" t="str">
            <v>[1Z1]</v>
          </cell>
        </row>
        <row r="6039">
          <cell r="H6039" t="str">
            <v>[V1]</v>
          </cell>
        </row>
        <row r="6040">
          <cell r="H6040" t="str">
            <v>[V101]</v>
          </cell>
        </row>
        <row r="6041">
          <cell r="H6041" t="str">
            <v>[V102]</v>
          </cell>
        </row>
        <row r="6042">
          <cell r="H6042" t="str">
            <v>[V202H]</v>
          </cell>
        </row>
        <row r="6043">
          <cell r="H6043" t="str">
            <v>[V202R]</v>
          </cell>
        </row>
        <row r="6044">
          <cell r="H6044" t="str">
            <v>[V3]</v>
          </cell>
        </row>
        <row r="6045">
          <cell r="H6045" t="str">
            <v>[V306]</v>
          </cell>
        </row>
        <row r="6046">
          <cell r="H6046" t="str">
            <v>[V404]</v>
          </cell>
        </row>
        <row r="6047">
          <cell r="H6047" t="str">
            <v>[V406H]</v>
          </cell>
        </row>
        <row r="6048">
          <cell r="H6048" t="str">
            <v>[V406R]</v>
          </cell>
        </row>
        <row r="6049">
          <cell r="H6049" t="str">
            <v>[V5]</v>
          </cell>
        </row>
        <row r="6050">
          <cell r="H6050" t="str">
            <v>[V502H]</v>
          </cell>
        </row>
        <row r="6051">
          <cell r="H6051" t="str">
            <v>[V502R]</v>
          </cell>
        </row>
        <row r="6052">
          <cell r="H6052" t="str">
            <v>[V503]</v>
          </cell>
        </row>
        <row r="6053">
          <cell r="H6053" t="str">
            <v>[V504H]</v>
          </cell>
        </row>
        <row r="6054">
          <cell r="H6054" t="str">
            <v>[V504R]</v>
          </cell>
        </row>
        <row r="6055">
          <cell r="H6055" t="str">
            <v>[V57]</v>
          </cell>
        </row>
        <row r="6056">
          <cell r="H6056" t="str">
            <v>[V59]</v>
          </cell>
        </row>
        <row r="6057">
          <cell r="H6057" t="str">
            <v>[V601]</v>
          </cell>
        </row>
        <row r="6058">
          <cell r="H6058" t="str">
            <v>[V602]</v>
          </cell>
        </row>
        <row r="6059">
          <cell r="H6059" t="str">
            <v>[V604]</v>
          </cell>
        </row>
        <row r="6060">
          <cell r="H6060" t="str">
            <v>[VH1]</v>
          </cell>
        </row>
        <row r="6061">
          <cell r="H6061" t="str">
            <v>[VH2]</v>
          </cell>
        </row>
        <row r="6062">
          <cell r="H6062" t="str">
            <v>[VH3]</v>
          </cell>
        </row>
        <row r="6063">
          <cell r="H6063" t="str">
            <v>[VH4]</v>
          </cell>
        </row>
        <row r="6064">
          <cell r="H6064" t="str">
            <v>[VH5]</v>
          </cell>
        </row>
        <row r="6065">
          <cell r="H6065" t="str">
            <v>[VR1]</v>
          </cell>
        </row>
        <row r="6066">
          <cell r="H6066" t="str">
            <v>[VR2]</v>
          </cell>
        </row>
        <row r="6067">
          <cell r="H6067" t="str">
            <v>[VR3]</v>
          </cell>
        </row>
        <row r="6068">
          <cell r="H6068" t="str">
            <v>[VR4]</v>
          </cell>
        </row>
        <row r="6069">
          <cell r="H6069" t="str">
            <v>[a]</v>
          </cell>
        </row>
        <row r="6070">
          <cell r="H6070" t="str">
            <v>[a1]</v>
          </cell>
        </row>
        <row r="6071">
          <cell r="H6071" t="str">
            <v>[b]</v>
          </cell>
        </row>
        <row r="6072">
          <cell r="H6072" t="str">
            <v>[b1]</v>
          </cell>
        </row>
        <row r="6073">
          <cell r="H6073" t="str">
            <v>[h(Y)]</v>
          </cell>
        </row>
        <row r="6074">
          <cell r="H6074" t="str">
            <v>[h(Z)]</v>
          </cell>
        </row>
        <row r="6075">
          <cell r="H6075" t="str">
            <v>[r(A)]</v>
          </cell>
        </row>
        <row r="6076">
          <cell r="H6076" t="str">
            <v>[r(B)]</v>
          </cell>
        </row>
        <row r="6077">
          <cell r="H6077" t="str">
            <v>[y]</v>
          </cell>
        </row>
        <row r="6078">
          <cell r="H6078" t="str">
            <v>[y1]</v>
          </cell>
        </row>
        <row r="6079">
          <cell r="H6079" t="str">
            <v>[z]</v>
          </cell>
        </row>
        <row r="6080">
          <cell r="H6080" t="str">
            <v>[z1]</v>
          </cell>
        </row>
        <row r="6081">
          <cell r="H6081" t="str">
            <v>[Sp 71]</v>
          </cell>
        </row>
        <row r="6082">
          <cell r="H6082" t="str">
            <v>[W 1]</v>
          </cell>
        </row>
        <row r="6083">
          <cell r="H6083" t="str">
            <v>[W 2]</v>
          </cell>
        </row>
        <row r="6084">
          <cell r="H6084" t="str">
            <v>[W 3]</v>
          </cell>
        </row>
        <row r="6085">
          <cell r="H6085" t="str">
            <v>[W 31]</v>
          </cell>
        </row>
        <row r="6086">
          <cell r="H6086" t="str">
            <v>[W 32]</v>
          </cell>
        </row>
        <row r="6087">
          <cell r="H6087" t="str">
            <v>[W 37]</v>
          </cell>
        </row>
        <row r="6088">
          <cell r="H6088" t="str">
            <v>[W 4]</v>
          </cell>
        </row>
        <row r="6089">
          <cell r="H6089" t="str">
            <v>[W 5]</v>
          </cell>
        </row>
        <row r="6090">
          <cell r="H6090" t="str">
            <v>[W 51]</v>
          </cell>
        </row>
        <row r="6091">
          <cell r="H6091" t="str">
            <v>[W 52]</v>
          </cell>
        </row>
        <row r="6092">
          <cell r="H6092" t="str">
            <v>[W 53]</v>
          </cell>
        </row>
        <row r="6093">
          <cell r="H6093" t="str">
            <v>[W 55]</v>
          </cell>
        </row>
        <row r="6094">
          <cell r="H6094" t="str">
            <v>[W 56]</v>
          </cell>
        </row>
        <row r="6095">
          <cell r="H6095" t="str">
            <v>[W 57]</v>
          </cell>
        </row>
        <row r="6096">
          <cell r="H6096" t="str">
            <v>[W 58]</v>
          </cell>
        </row>
        <row r="6097">
          <cell r="H6097" t="str">
            <v>[W 59]</v>
          </cell>
        </row>
        <row r="6098">
          <cell r="H6098" t="str">
            <v>[W 6]</v>
          </cell>
        </row>
        <row r="6099">
          <cell r="H6099" t="str">
            <v>[W 7]</v>
          </cell>
        </row>
        <row r="6100">
          <cell r="H6100" t="str">
            <v>[VE 306]</v>
          </cell>
        </row>
        <row r="6101">
          <cell r="H6101" t="str">
            <v>[VE 604]</v>
          </cell>
        </row>
        <row r="6102">
          <cell r="H6102" t="str">
            <v>[ZVE e11]</v>
          </cell>
        </row>
        <row r="6103">
          <cell r="H6103" t="str">
            <v>[ZVE e12]</v>
          </cell>
        </row>
        <row r="6104">
          <cell r="H6104" t="str">
            <v>[ZVE f11]</v>
          </cell>
        </row>
        <row r="6105">
          <cell r="H6105" t="str">
            <v>[ZVE f12]</v>
          </cell>
        </row>
        <row r="6106">
          <cell r="H6106" t="str">
            <v>[302]</v>
          </cell>
        </row>
        <row r="6107">
          <cell r="H6107" t="str">
            <v>[305]</v>
          </cell>
        </row>
        <row r="6108">
          <cell r="H6108" t="str">
            <v>[5]</v>
          </cell>
        </row>
        <row r="6109">
          <cell r="H6109" t="str">
            <v>[51]</v>
          </cell>
        </row>
        <row r="6110">
          <cell r="H6110" t="str">
            <v>[h11]</v>
          </cell>
        </row>
        <row r="6111">
          <cell r="H6111" t="str">
            <v>[h21]</v>
          </cell>
        </row>
        <row r="6112">
          <cell r="H6112" t="str">
            <v>[W 2L]</v>
          </cell>
        </row>
        <row r="6113">
          <cell r="H6113" t="str">
            <v>[W 31]</v>
          </cell>
        </row>
        <row r="6114">
          <cell r="H6114" t="str">
            <v>[W 52]</v>
          </cell>
        </row>
        <row r="6115">
          <cell r="H6115" t="str">
            <v>[W 6]</v>
          </cell>
        </row>
        <row r="6116">
          <cell r="H6116" t="str">
            <v>[Gl 101]</v>
          </cell>
        </row>
        <row r="6117">
          <cell r="H6117" t="str">
            <v>[Gl 301]</v>
          </cell>
        </row>
        <row r="6118">
          <cell r="H6118" t="str">
            <v>[Gl 302]</v>
          </cell>
        </row>
        <row r="6119">
          <cell r="H6119" t="str">
            <v>[Gl 303]</v>
          </cell>
        </row>
        <row r="6120">
          <cell r="H6120" t="str">
            <v>[Gl 305]</v>
          </cell>
        </row>
        <row r="6121">
          <cell r="H6121" t="str">
            <v>[Gl 601]</v>
          </cell>
        </row>
        <row r="6122">
          <cell r="H6122" t="str">
            <v>[Gl 102]</v>
          </cell>
        </row>
        <row r="6123">
          <cell r="H6123" t="str">
            <v>[Gl 202]</v>
          </cell>
        </row>
        <row r="6124">
          <cell r="H6124" t="str">
            <v>[Bl g21]</v>
          </cell>
        </row>
        <row r="6125">
          <cell r="H6125" t="str">
            <v>[Bl h11]</v>
          </cell>
        </row>
        <row r="6126">
          <cell r="H6126" t="str">
            <v>[Bl h21]</v>
          </cell>
        </row>
        <row r="6127">
          <cell r="H6127" t="str">
            <v>[km 46.108]</v>
          </cell>
        </row>
        <row r="6128">
          <cell r="H6128" t="str">
            <v>[Ers A]</v>
          </cell>
        </row>
        <row r="6129">
          <cell r="H6129" t="str">
            <v>[Ers A1]</v>
          </cell>
        </row>
        <row r="6130">
          <cell r="H6130" t="str">
            <v>[Ers H1]</v>
          </cell>
        </row>
        <row r="6131">
          <cell r="H6131" t="str">
            <v>[Ers H2]</v>
          </cell>
        </row>
        <row r="6132">
          <cell r="H6132" t="str">
            <v>[Ers H3]</v>
          </cell>
        </row>
        <row r="6133">
          <cell r="H6133" t="str">
            <v>[Ers H5]</v>
          </cell>
        </row>
        <row r="6134">
          <cell r="H6134" t="str">
            <v>[Ers R1]</v>
          </cell>
        </row>
        <row r="6135">
          <cell r="H6135" t="str">
            <v>[Ers R2]</v>
          </cell>
        </row>
        <row r="6136">
          <cell r="H6136" t="str">
            <v>[Ers R3]</v>
          </cell>
        </row>
        <row r="6137">
          <cell r="H6137" t="str">
            <v>[Ers R5]</v>
          </cell>
        </row>
        <row r="6138">
          <cell r="H6138" t="str">
            <v>[Ers Z]</v>
          </cell>
        </row>
        <row r="6139">
          <cell r="H6139" t="str">
            <v>[Ers Z1]</v>
          </cell>
        </row>
        <row r="6140">
          <cell r="H6140" t="str">
            <v>[Ers 1A]</v>
          </cell>
        </row>
        <row r="6141">
          <cell r="H6141" t="str">
            <v>[XTR h11]</v>
          </cell>
        </row>
        <row r="6142">
          <cell r="H6142" t="str">
            <v>[XTR h21]</v>
          </cell>
        </row>
        <row r="6143">
          <cell r="H6143" t="str">
            <v>[1]</v>
          </cell>
        </row>
        <row r="6144">
          <cell r="H6144" t="str">
            <v>[101]</v>
          </cell>
        </row>
        <row r="6145">
          <cell r="H6145" t="str">
            <v>[2]</v>
          </cell>
        </row>
        <row r="6146">
          <cell r="H6146" t="str">
            <v>[201]</v>
          </cell>
        </row>
        <row r="6147">
          <cell r="H6147" t="str">
            <v>[3]</v>
          </cell>
        </row>
        <row r="6148">
          <cell r="H6148" t="str">
            <v>[301]</v>
          </cell>
        </row>
        <row r="6149">
          <cell r="H6149" t="str">
            <v>[303]</v>
          </cell>
        </row>
        <row r="6150">
          <cell r="H6150" t="str">
            <v>[4]</v>
          </cell>
        </row>
        <row r="6151">
          <cell r="H6151" t="str">
            <v>[501]</v>
          </cell>
        </row>
        <row r="6152">
          <cell r="H6152" t="str">
            <v>[52]</v>
          </cell>
        </row>
        <row r="6153">
          <cell r="H6153" t="str">
            <v>[53]</v>
          </cell>
        </row>
        <row r="6154">
          <cell r="H6154" t="str">
            <v>[54]</v>
          </cell>
        </row>
        <row r="6155">
          <cell r="H6155" t="str">
            <v>[601]</v>
          </cell>
        </row>
        <row r="6156">
          <cell r="H6156" t="str">
            <v>[g11]</v>
          </cell>
        </row>
        <row r="6157">
          <cell r="H6157" t="str">
            <v>[g21]</v>
          </cell>
        </row>
        <row r="6158">
          <cell r="H6158" t="str">
            <v>[A]</v>
          </cell>
        </row>
        <row r="6159">
          <cell r="H6159" t="str">
            <v>[A1]</v>
          </cell>
        </row>
        <row r="6160">
          <cell r="H6160" t="str">
            <v>[H1]</v>
          </cell>
        </row>
        <row r="6161">
          <cell r="H6161" t="str">
            <v>[H2]</v>
          </cell>
        </row>
        <row r="6162">
          <cell r="H6162" t="str">
            <v>[H3]</v>
          </cell>
        </row>
        <row r="6163">
          <cell r="H6163" t="str">
            <v>[H5]</v>
          </cell>
        </row>
        <row r="6164">
          <cell r="H6164" t="str">
            <v>[R1]</v>
          </cell>
        </row>
        <row r="6165">
          <cell r="H6165" t="str">
            <v>[R2]</v>
          </cell>
        </row>
        <row r="6166">
          <cell r="H6166" t="str">
            <v>[R3]</v>
          </cell>
        </row>
        <row r="6167">
          <cell r="H6167" t="str">
            <v>[R5]</v>
          </cell>
        </row>
        <row r="6168">
          <cell r="H6168" t="str">
            <v>[Z]</v>
          </cell>
        </row>
        <row r="6169">
          <cell r="H6169" t="str">
            <v>[Z1]</v>
          </cell>
        </row>
        <row r="6170">
          <cell r="H6170" t="str">
            <v>[Gl g11]</v>
          </cell>
        </row>
        <row r="6171">
          <cell r="H6171" t="str">
            <v>[Gl g21]</v>
          </cell>
        </row>
        <row r="6172">
          <cell r="H6172" t="str">
            <v>[Gl h11]</v>
          </cell>
        </row>
        <row r="6173">
          <cell r="H6173" t="str">
            <v>[Gl h21]</v>
          </cell>
        </row>
        <row r="6174">
          <cell r="H6174" t="str">
            <v>[1A]</v>
          </cell>
        </row>
        <row r="6175">
          <cell r="H6175" t="str">
            <v>[V1]</v>
          </cell>
        </row>
        <row r="6176">
          <cell r="H6176" t="str">
            <v>[V2-10]</v>
          </cell>
        </row>
        <row r="6177">
          <cell r="H6177" t="str">
            <v>[V202]</v>
          </cell>
        </row>
        <row r="6178">
          <cell r="H6178" t="str">
            <v>[V3]</v>
          </cell>
        </row>
        <row r="6179">
          <cell r="H6179" t="str">
            <v>[V54]</v>
          </cell>
        </row>
        <row r="6180">
          <cell r="H6180" t="str">
            <v>[VH1]</v>
          </cell>
        </row>
        <row r="6181">
          <cell r="H6181" t="str">
            <v>[VH2]</v>
          </cell>
        </row>
        <row r="6182">
          <cell r="H6182" t="str">
            <v>[VH3]</v>
          </cell>
        </row>
        <row r="6183">
          <cell r="H6183" t="str">
            <v>[VH5]</v>
          </cell>
        </row>
        <row r="6184">
          <cell r="H6184" t="str">
            <v>[VR1]</v>
          </cell>
        </row>
        <row r="6185">
          <cell r="H6185" t="str">
            <v>[VR2]</v>
          </cell>
        </row>
        <row r="6186">
          <cell r="H6186" t="str">
            <v>[VR3]</v>
          </cell>
        </row>
        <row r="6187">
          <cell r="H6187" t="str">
            <v>[VR5]</v>
          </cell>
        </row>
        <row r="6188">
          <cell r="H6188" t="str">
            <v>[a]</v>
          </cell>
        </row>
        <row r="6189">
          <cell r="H6189" t="str">
            <v>[a1]</v>
          </cell>
        </row>
        <row r="6190">
          <cell r="H6190" t="str">
            <v>[h(Z)]</v>
          </cell>
        </row>
        <row r="6191">
          <cell r="H6191" t="str">
            <v>[r(A)]</v>
          </cell>
        </row>
        <row r="6192">
          <cell r="H6192" t="str">
            <v>[z]</v>
          </cell>
        </row>
        <row r="6193">
          <cell r="H6193" t="str">
            <v>[z1]</v>
          </cell>
        </row>
        <row r="6194">
          <cell r="H6194" t="str">
            <v>[W 1]</v>
          </cell>
        </row>
        <row r="6195">
          <cell r="H6195" t="str">
            <v>[W 2]</v>
          </cell>
        </row>
        <row r="6196">
          <cell r="H6196" t="str">
            <v>[W 3]</v>
          </cell>
        </row>
        <row r="6197">
          <cell r="H6197" t="str">
            <v>[W 4]</v>
          </cell>
        </row>
        <row r="6198">
          <cell r="H6198" t="str">
            <v>[W 5]</v>
          </cell>
        </row>
        <row r="6199">
          <cell r="H6199" t="str">
            <v>[W 51]</v>
          </cell>
        </row>
        <row r="6200">
          <cell r="H6200" t="str">
            <v>[W 53]</v>
          </cell>
        </row>
        <row r="6201">
          <cell r="H6201" t="str">
            <v>[W 54]</v>
          </cell>
        </row>
        <row r="6202">
          <cell r="H6202" t="str">
            <v>[VE 102]</v>
          </cell>
        </row>
        <row r="6203">
          <cell r="H6203" t="str">
            <v>[VE 202]</v>
          </cell>
        </row>
        <row r="6204">
          <cell r="H6204" t="str">
            <v>[ZVE g21]</v>
          </cell>
        </row>
        <row r="6205">
          <cell r="H6205" t="str">
            <v>[ZVE h11]</v>
          </cell>
        </row>
        <row r="6206">
          <cell r="H6206" t="str">
            <v>[1/2]</v>
          </cell>
        </row>
        <row r="6207">
          <cell r="H6207" t="str">
            <v>[101]</v>
          </cell>
        </row>
        <row r="6208">
          <cell r="H6208" t="str">
            <v>[111]</v>
          </cell>
        </row>
        <row r="6209">
          <cell r="H6209" t="str">
            <v>[151]</v>
          </cell>
        </row>
        <row r="6210">
          <cell r="H6210" t="str">
            <v>[201]</v>
          </cell>
        </row>
        <row r="6211">
          <cell r="H6211" t="str">
            <v>[202]</v>
          </cell>
        </row>
        <row r="6212">
          <cell r="H6212" t="str">
            <v>[203]</v>
          </cell>
        </row>
        <row r="6213">
          <cell r="H6213" t="str">
            <v>[301]</v>
          </cell>
        </row>
        <row r="6214">
          <cell r="H6214" t="str">
            <v>[501]</v>
          </cell>
        </row>
        <row r="6215">
          <cell r="H6215" t="str">
            <v>[51/52]</v>
          </cell>
        </row>
        <row r="6216">
          <cell r="H6216" t="str">
            <v>[601]</v>
          </cell>
        </row>
        <row r="6217">
          <cell r="H6217" t="str">
            <v>[602]</v>
          </cell>
        </row>
        <row r="6218">
          <cell r="H6218" t="str">
            <v>[701]</v>
          </cell>
        </row>
        <row r="6219">
          <cell r="H6219" t="str">
            <v>[f11]</v>
          </cell>
        </row>
        <row r="6220">
          <cell r="H6220" t="str">
            <v>[g11]</v>
          </cell>
        </row>
        <row r="6221">
          <cell r="H6221" t="str">
            <v>[Gl 111]</v>
          </cell>
        </row>
        <row r="6222">
          <cell r="H6222" t="str">
            <v>[Gl 201]</v>
          </cell>
        </row>
        <row r="6223">
          <cell r="H6223" t="str">
            <v>[Gl 202]</v>
          </cell>
        </row>
        <row r="6224">
          <cell r="H6224" t="str">
            <v>[Gl 203]</v>
          </cell>
        </row>
        <row r="6225">
          <cell r="H6225" t="str">
            <v>[Gl 301]</v>
          </cell>
        </row>
        <row r="6226">
          <cell r="H6226" t="str">
            <v>[Gl 501]</v>
          </cell>
        </row>
        <row r="6227">
          <cell r="H6227" t="str">
            <v>[Gl 601]</v>
          </cell>
        </row>
        <row r="6228">
          <cell r="H6228" t="str">
            <v>[Gl 602]</v>
          </cell>
        </row>
        <row r="6229">
          <cell r="H6229" t="str">
            <v>[Gl 701]</v>
          </cell>
        </row>
        <row r="6230">
          <cell r="H6230" t="str">
            <v>[Bl f11]</v>
          </cell>
        </row>
        <row r="6231">
          <cell r="H6231" t="str">
            <v>[Bl g11]</v>
          </cell>
        </row>
        <row r="6232">
          <cell r="H6232" t="str">
            <v>[Bl h11]</v>
          </cell>
        </row>
        <row r="6233">
          <cell r="H6233" t="str">
            <v>[Ers A]</v>
          </cell>
        </row>
        <row r="6234">
          <cell r="H6234" t="str">
            <v>[Ers Ag11]</v>
          </cell>
        </row>
        <row r="6235">
          <cell r="H6235" t="str">
            <v>[Ers H1]</v>
          </cell>
        </row>
        <row r="6236">
          <cell r="H6236" t="str">
            <v>[Ers H2]</v>
          </cell>
        </row>
        <row r="6237">
          <cell r="H6237" t="str">
            <v>[Ers H3]</v>
          </cell>
        </row>
        <row r="6238">
          <cell r="H6238" t="str">
            <v>[Ers H601]</v>
          </cell>
        </row>
        <row r="6239">
          <cell r="H6239" t="str">
            <v>[Ers H602]</v>
          </cell>
        </row>
        <row r="6240">
          <cell r="H6240" t="str">
            <v>[Ers R1]</v>
          </cell>
        </row>
        <row r="6241">
          <cell r="H6241" t="str">
            <v>[Ers R2]</v>
          </cell>
        </row>
        <row r="6242">
          <cell r="H6242" t="str">
            <v>[Ers R3]</v>
          </cell>
        </row>
        <row r="6243">
          <cell r="H6243" t="str">
            <v>[Ers R601]</v>
          </cell>
        </row>
        <row r="6244">
          <cell r="H6244" t="str">
            <v>[Ers R602]</v>
          </cell>
        </row>
        <row r="6245">
          <cell r="H6245" t="str">
            <v>[Ers Z]</v>
          </cell>
        </row>
        <row r="6246">
          <cell r="H6246" t="str">
            <v>[Ers Zh11]</v>
          </cell>
        </row>
        <row r="6247">
          <cell r="H6247" t="str">
            <v>[Ers SN1A]</v>
          </cell>
        </row>
        <row r="6248">
          <cell r="H6248" t="str">
            <v>[Ers SN1Ag11]</v>
          </cell>
        </row>
        <row r="6249">
          <cell r="H6249" t="str">
            <v>[FA R2]</v>
          </cell>
        </row>
        <row r="6250">
          <cell r="H6250" t="str">
            <v>[FA R3]</v>
          </cell>
        </row>
        <row r="6251">
          <cell r="H6251" t="str">
            <v>[GA Z]</v>
          </cell>
        </row>
        <row r="6252">
          <cell r="H6252" t="str">
            <v>[XTR f11]</v>
          </cell>
        </row>
        <row r="6253">
          <cell r="H6253" t="str">
            <v>[h11]</v>
          </cell>
        </row>
        <row r="6254">
          <cell r="H6254" t="str">
            <v>[A]</v>
          </cell>
        </row>
        <row r="6255">
          <cell r="H6255" t="str">
            <v>[Ag11]</v>
          </cell>
        </row>
        <row r="6256">
          <cell r="H6256" t="str">
            <v>[H1]</v>
          </cell>
        </row>
        <row r="6257">
          <cell r="H6257" t="str">
            <v>[H2]</v>
          </cell>
        </row>
        <row r="6258">
          <cell r="H6258" t="str">
            <v>[H3]</v>
          </cell>
        </row>
        <row r="6259">
          <cell r="H6259" t="str">
            <v>[H601]</v>
          </cell>
        </row>
        <row r="6260">
          <cell r="H6260" t="str">
            <v>[H602]</v>
          </cell>
        </row>
        <row r="6261">
          <cell r="H6261" t="str">
            <v>[R1]</v>
          </cell>
        </row>
        <row r="6262">
          <cell r="H6262" t="str">
            <v>[R2]</v>
          </cell>
        </row>
        <row r="6263">
          <cell r="H6263" t="str">
            <v>[R3]</v>
          </cell>
        </row>
        <row r="6264">
          <cell r="H6264" t="str">
            <v>[R601]</v>
          </cell>
        </row>
        <row r="6265">
          <cell r="H6265" t="str">
            <v>[R602]</v>
          </cell>
        </row>
        <row r="6266">
          <cell r="H6266" t="str">
            <v>[Z]</v>
          </cell>
        </row>
        <row r="6267">
          <cell r="H6267" t="str">
            <v>[Zh11]</v>
          </cell>
        </row>
        <row r="6268">
          <cell r="H6268" t="str">
            <v>[Gl f11]</v>
          </cell>
        </row>
        <row r="6269">
          <cell r="H6269" t="str">
            <v>[Gl g11]</v>
          </cell>
        </row>
        <row r="6270">
          <cell r="H6270" t="str">
            <v>[Gl h11]</v>
          </cell>
        </row>
        <row r="6271">
          <cell r="H6271" t="str">
            <v>[SAS f11]</v>
          </cell>
        </row>
        <row r="6272">
          <cell r="H6272" t="str">
            <v>[SAS g11]</v>
          </cell>
        </row>
        <row r="6273">
          <cell r="H6273" t="str">
            <v>[SAS h11]</v>
          </cell>
        </row>
        <row r="6274">
          <cell r="H6274" t="str">
            <v>[SN1A]</v>
          </cell>
        </row>
        <row r="6275">
          <cell r="H6275" t="str">
            <v>[SN1Ag11]</v>
          </cell>
        </row>
        <row r="6276">
          <cell r="H6276" t="str">
            <v>[V1]</v>
          </cell>
        </row>
        <row r="6277">
          <cell r="H6277" t="str">
            <v>[V101]</v>
          </cell>
        </row>
        <row r="6278">
          <cell r="H6278" t="str">
            <v>[V151]</v>
          </cell>
        </row>
        <row r="6279">
          <cell r="H6279" t="str">
            <v>[V52]</v>
          </cell>
        </row>
        <row r="6280">
          <cell r="H6280" t="str">
            <v>[VH1]</v>
          </cell>
        </row>
        <row r="6281">
          <cell r="H6281" t="str">
            <v>[VH2]</v>
          </cell>
        </row>
        <row r="6282">
          <cell r="H6282" t="str">
            <v>[VH3]</v>
          </cell>
        </row>
        <row r="6283">
          <cell r="H6283" t="str">
            <v>[VH601]</v>
          </cell>
        </row>
        <row r="6284">
          <cell r="H6284" t="str">
            <v>[VH602]</v>
          </cell>
        </row>
        <row r="6285">
          <cell r="H6285" t="str">
            <v>[VR1]</v>
          </cell>
        </row>
        <row r="6286">
          <cell r="H6286" t="str">
            <v>[VR2]</v>
          </cell>
        </row>
        <row r="6287">
          <cell r="H6287" t="str">
            <v>[VR3]</v>
          </cell>
        </row>
        <row r="6288">
          <cell r="H6288" t="str">
            <v>[VR601]</v>
          </cell>
        </row>
        <row r="6289">
          <cell r="H6289" t="str">
            <v>[VR602]</v>
          </cell>
        </row>
        <row r="6290">
          <cell r="H6290" t="str">
            <v>[a]</v>
          </cell>
        </row>
        <row r="6291">
          <cell r="H6291" t="str">
            <v>[ag11]</v>
          </cell>
        </row>
        <row r="6292">
          <cell r="H6292" t="str">
            <v>[h(Z)]</v>
          </cell>
        </row>
        <row r="6293">
          <cell r="H6293" t="str">
            <v>[h(Zh11)]</v>
          </cell>
        </row>
        <row r="6294">
          <cell r="H6294" t="str">
            <v>[r(A)]</v>
          </cell>
        </row>
        <row r="6295">
          <cell r="H6295" t="str">
            <v>[r(Ag11)]</v>
          </cell>
        </row>
        <row r="6296">
          <cell r="H6296" t="str">
            <v>[z]</v>
          </cell>
        </row>
        <row r="6297">
          <cell r="H6297" t="str">
            <v>[zh11]</v>
          </cell>
        </row>
        <row r="6298">
          <cell r="H6298" t="str">
            <v>[W1]</v>
          </cell>
        </row>
        <row r="6299">
          <cell r="H6299" t="str">
            <v>[W101]</v>
          </cell>
        </row>
        <row r="6300">
          <cell r="H6300" t="str">
            <v>[W151]</v>
          </cell>
        </row>
        <row r="6301">
          <cell r="H6301" t="str">
            <v>[W2]</v>
          </cell>
        </row>
        <row r="6302">
          <cell r="H6302" t="str">
            <v>[W51]</v>
          </cell>
        </row>
        <row r="6303">
          <cell r="H6303" t="str">
            <v>[W52]</v>
          </cell>
        </row>
        <row r="6304">
          <cell r="H6304" t="str">
            <v>[ZVE f11]</v>
          </cell>
        </row>
        <row r="6305">
          <cell r="H6305" t="str">
            <v>[ZVE g11 Enz]</v>
          </cell>
        </row>
        <row r="6306">
          <cell r="H6306" t="str">
            <v>[ZVE g11 Ft]</v>
          </cell>
        </row>
        <row r="6307">
          <cell r="H6307" t="str">
            <v>[ZVE h11]</v>
          </cell>
        </row>
        <row r="6308">
          <cell r="H6308" t="str">
            <v>[aws]</v>
          </cell>
        </row>
        <row r="6309">
          <cell r="H6309" t="str">
            <v>[101/104]</v>
          </cell>
        </row>
        <row r="6310">
          <cell r="H6310" t="str">
            <v>[102/103]</v>
          </cell>
        </row>
        <row r="6311">
          <cell r="H6311" t="str">
            <v>[201]</v>
          </cell>
        </row>
        <row r="6312">
          <cell r="H6312" t="str">
            <v>[202/207]</v>
          </cell>
        </row>
        <row r="6313">
          <cell r="H6313" t="str">
            <v>[203]</v>
          </cell>
        </row>
        <row r="6314">
          <cell r="H6314" t="str">
            <v>[204/205]</v>
          </cell>
        </row>
        <row r="6315">
          <cell r="H6315" t="str">
            <v>[206]</v>
          </cell>
        </row>
        <row r="6316">
          <cell r="H6316" t="str">
            <v>[208]</v>
          </cell>
        </row>
        <row r="6317">
          <cell r="H6317" t="str">
            <v>[209]</v>
          </cell>
        </row>
        <row r="6318">
          <cell r="H6318" t="str">
            <v>[210/211]</v>
          </cell>
        </row>
        <row r="6319">
          <cell r="H6319" t="str">
            <v>[212]</v>
          </cell>
        </row>
        <row r="6320">
          <cell r="H6320" t="str">
            <v>[c13]</v>
          </cell>
        </row>
        <row r="6321">
          <cell r="H6321" t="str">
            <v>[c14]</v>
          </cell>
        </row>
        <row r="6322">
          <cell r="H6322" t="str">
            <v>[c23]</v>
          </cell>
        </row>
        <row r="6323">
          <cell r="H6323" t="str">
            <v>[c24]</v>
          </cell>
        </row>
        <row r="6324">
          <cell r="H6324" t="str">
            <v>[c33]</v>
          </cell>
        </row>
        <row r="6325">
          <cell r="H6325" t="str">
            <v>[c34]</v>
          </cell>
        </row>
        <row r="6326">
          <cell r="H6326" t="str">
            <v>[k41]</v>
          </cell>
        </row>
        <row r="6327">
          <cell r="H6327" t="str">
            <v>[k42]</v>
          </cell>
        </row>
        <row r="6328">
          <cell r="H6328" t="str">
            <v>[k51]</v>
          </cell>
        </row>
        <row r="6329">
          <cell r="H6329" t="str">
            <v>[k52]</v>
          </cell>
        </row>
        <row r="6330">
          <cell r="H6330" t="str">
            <v>[l11]</v>
          </cell>
        </row>
        <row r="6331">
          <cell r="H6331" t="str">
            <v>[l12]</v>
          </cell>
        </row>
        <row r="6332">
          <cell r="H6332" t="str">
            <v>[l21]</v>
          </cell>
        </row>
        <row r="6333">
          <cell r="H6333" t="str">
            <v>[l22]</v>
          </cell>
        </row>
        <row r="6334">
          <cell r="H6334" t="str">
            <v>[l31]</v>
          </cell>
        </row>
        <row r="6335">
          <cell r="H6335" t="str">
            <v>[l32]</v>
          </cell>
        </row>
        <row r="6336">
          <cell r="H6336" t="str">
            <v>[Gl 101]</v>
          </cell>
        </row>
        <row r="6337">
          <cell r="H6337" t="str">
            <v>[Gl 102]</v>
          </cell>
        </row>
        <row r="6338">
          <cell r="H6338" t="str">
            <v>[Gl 201]</v>
          </cell>
        </row>
        <row r="6339">
          <cell r="H6339" t="str">
            <v>[Gl 202]</v>
          </cell>
        </row>
        <row r="6340">
          <cell r="H6340" t="str">
            <v>[Gl 203]</v>
          </cell>
        </row>
        <row r="6341">
          <cell r="H6341" t="str">
            <v>[Gl 204]</v>
          </cell>
        </row>
        <row r="6342">
          <cell r="H6342" t="str">
            <v>[Gl 303]</v>
          </cell>
        </row>
        <row r="6343">
          <cell r="H6343" t="str">
            <v>[Gl 401]</v>
          </cell>
        </row>
        <row r="6344">
          <cell r="H6344" t="str">
            <v>[Gl 402]</v>
          </cell>
        </row>
        <row r="6345">
          <cell r="H6345" t="str">
            <v>[A101]</v>
          </cell>
        </row>
        <row r="6346">
          <cell r="H6346" t="str">
            <v>[A102]</v>
          </cell>
        </row>
        <row r="6347">
          <cell r="H6347" t="str">
            <v>[A201]</v>
          </cell>
        </row>
        <row r="6348">
          <cell r="H6348" t="str">
            <v>[A202]</v>
          </cell>
        </row>
        <row r="6349">
          <cell r="H6349" t="str">
            <v>[A203]</v>
          </cell>
        </row>
        <row r="6350">
          <cell r="H6350" t="str">
            <v>[A204]</v>
          </cell>
        </row>
        <row r="6351">
          <cell r="H6351" t="str">
            <v>[A303]</v>
          </cell>
        </row>
        <row r="6352">
          <cell r="H6352" t="str">
            <v>[A31/32]</v>
          </cell>
        </row>
        <row r="6353">
          <cell r="H6353" t="str">
            <v>[A401]</v>
          </cell>
        </row>
        <row r="6354">
          <cell r="H6354" t="str">
            <v>[A402]</v>
          </cell>
        </row>
        <row r="6355">
          <cell r="H6355" t="str">
            <v>[AW201]</v>
          </cell>
        </row>
        <row r="6356">
          <cell r="H6356" t="str">
            <v>[AW201/211]</v>
          </cell>
        </row>
        <row r="6357">
          <cell r="H6357" t="str">
            <v>[AW202/207]</v>
          </cell>
        </row>
        <row r="6358">
          <cell r="H6358" t="str">
            <v>[AW203]</v>
          </cell>
        </row>
        <row r="6359">
          <cell r="H6359" t="str">
            <v>[AW204/205]</v>
          </cell>
        </row>
        <row r="6360">
          <cell r="H6360" t="str">
            <v>[AW206]</v>
          </cell>
        </row>
        <row r="6361">
          <cell r="H6361" t="str">
            <v>[AW208]</v>
          </cell>
        </row>
        <row r="6362">
          <cell r="H6362" t="str">
            <v>[AW209/212]</v>
          </cell>
        </row>
        <row r="6363">
          <cell r="H6363" t="str">
            <v>[Gl 205]</v>
          </cell>
        </row>
        <row r="6364">
          <cell r="H6364" t="str">
            <v>[Gl 2T]</v>
          </cell>
        </row>
        <row r="6365">
          <cell r="H6365" t="str">
            <v>[Bl c13]</v>
          </cell>
        </row>
        <row r="6366">
          <cell r="H6366" t="str">
            <v>[Bl c14]</v>
          </cell>
        </row>
        <row r="6367">
          <cell r="H6367" t="str">
            <v>[Bl c23]</v>
          </cell>
        </row>
        <row r="6368">
          <cell r="H6368" t="str">
            <v>[Bl c24]</v>
          </cell>
        </row>
        <row r="6369">
          <cell r="H6369" t="str">
            <v>[Bl c33]</v>
          </cell>
        </row>
        <row r="6370">
          <cell r="H6370" t="str">
            <v>[Bl c34]</v>
          </cell>
        </row>
        <row r="6371">
          <cell r="H6371" t="str">
            <v>[Bl f33]</v>
          </cell>
        </row>
        <row r="6372">
          <cell r="H6372" t="str">
            <v>[Bl f34]</v>
          </cell>
        </row>
        <row r="6373">
          <cell r="H6373" t="str">
            <v>[Bl k31]</v>
          </cell>
        </row>
        <row r="6374">
          <cell r="H6374" t="str">
            <v>[Bl k32]</v>
          </cell>
        </row>
        <row r="6375">
          <cell r="H6375" t="str">
            <v>[Bl k41]</v>
          </cell>
        </row>
        <row r="6376">
          <cell r="H6376" t="str">
            <v>[Bl k42]</v>
          </cell>
        </row>
        <row r="6377">
          <cell r="H6377" t="str">
            <v>[Bl k51]</v>
          </cell>
        </row>
        <row r="6378">
          <cell r="H6378" t="str">
            <v>[Bl k52]</v>
          </cell>
        </row>
        <row r="6379">
          <cell r="H6379" t="str">
            <v>[Bl l11]</v>
          </cell>
        </row>
        <row r="6380">
          <cell r="H6380" t="str">
            <v>[Bl l12]</v>
          </cell>
        </row>
        <row r="6381">
          <cell r="H6381" t="str">
            <v>[Bl l21]</v>
          </cell>
        </row>
        <row r="6382">
          <cell r="H6382" t="str">
            <v>[Bl l22]</v>
          </cell>
        </row>
        <row r="6383">
          <cell r="H6383" t="str">
            <v>[Bl l31]</v>
          </cell>
        </row>
        <row r="6384">
          <cell r="H6384" t="str">
            <v>[Bl l32]</v>
          </cell>
        </row>
        <row r="6385">
          <cell r="H6385" t="str">
            <v>[Ers A]</v>
          </cell>
        </row>
        <row r="6386">
          <cell r="H6386" t="str">
            <v>[Ers Ak32]</v>
          </cell>
        </row>
        <row r="6387">
          <cell r="H6387" t="str">
            <v>[Ers Ak42]</v>
          </cell>
        </row>
        <row r="6388">
          <cell r="H6388" t="str">
            <v>[Ers Al12]</v>
          </cell>
        </row>
        <row r="6389">
          <cell r="H6389" t="str">
            <v>[Ers Al22]</v>
          </cell>
        </row>
        <row r="6390">
          <cell r="H6390" t="str">
            <v>[Ers B]</v>
          </cell>
        </row>
        <row r="6391">
          <cell r="H6391" t="str">
            <v>[Ers Bk31]</v>
          </cell>
        </row>
        <row r="6392">
          <cell r="H6392" t="str">
            <v>[Ers Bk41]</v>
          </cell>
        </row>
        <row r="6393">
          <cell r="H6393" t="str">
            <v>[Ers Bl11]</v>
          </cell>
        </row>
        <row r="6394">
          <cell r="H6394" t="str">
            <v>[Ers Bl21]</v>
          </cell>
        </row>
        <row r="6395">
          <cell r="H6395" t="str">
            <v>[Ers Cc14]</v>
          </cell>
        </row>
        <row r="6396">
          <cell r="H6396" t="str">
            <v>[Ers Cc24]</v>
          </cell>
        </row>
        <row r="6397">
          <cell r="H6397" t="str">
            <v>[Ers Cc34]</v>
          </cell>
        </row>
        <row r="6398">
          <cell r="H6398" t="str">
            <v>[Ers Dc13]</v>
          </cell>
        </row>
        <row r="6399">
          <cell r="H6399" t="str">
            <v>[Ers Dc23]</v>
          </cell>
        </row>
        <row r="6400">
          <cell r="H6400" t="str">
            <v>[Ers Dc33]</v>
          </cell>
        </row>
        <row r="6401">
          <cell r="H6401" t="str">
            <v>[Ers H1]</v>
          </cell>
        </row>
        <row r="6402">
          <cell r="H6402" t="str">
            <v>[Ers H2]</v>
          </cell>
        </row>
        <row r="6403">
          <cell r="H6403" t="str">
            <v>[Ers H3]</v>
          </cell>
        </row>
        <row r="6404">
          <cell r="H6404" t="str">
            <v>[Ers H4]</v>
          </cell>
        </row>
        <row r="6405">
          <cell r="H6405" t="str">
            <v>[Ers R1]</v>
          </cell>
        </row>
        <row r="6406">
          <cell r="H6406" t="str">
            <v>[Ers R2]</v>
          </cell>
        </row>
        <row r="6407">
          <cell r="H6407" t="str">
            <v>[Ers R3]</v>
          </cell>
        </row>
        <row r="6408">
          <cell r="H6408" t="str">
            <v>[Ers R4]</v>
          </cell>
        </row>
        <row r="6409">
          <cell r="H6409" t="str">
            <v>[Ers Sch203R]</v>
          </cell>
        </row>
        <row r="6410">
          <cell r="H6410" t="str">
            <v>[Ers Sch303H]</v>
          </cell>
        </row>
        <row r="6411">
          <cell r="H6411" t="str">
            <v>[Ers Wc24]</v>
          </cell>
        </row>
        <row r="6412">
          <cell r="H6412" t="str">
            <v>[Ers Wc34]</v>
          </cell>
        </row>
        <row r="6413">
          <cell r="H6413" t="str">
            <v>[Ers Wf34]</v>
          </cell>
        </row>
        <row r="6414">
          <cell r="H6414" t="str">
            <v>[Ers Xc23]</v>
          </cell>
        </row>
        <row r="6415">
          <cell r="H6415" t="str">
            <v>[Ers Xc33]</v>
          </cell>
        </row>
        <row r="6416">
          <cell r="H6416" t="str">
            <v>[Ers Xf33]</v>
          </cell>
        </row>
        <row r="6417">
          <cell r="H6417" t="str">
            <v>[Ers Y]</v>
          </cell>
        </row>
        <row r="6418">
          <cell r="H6418" t="str">
            <v>[Ers Yk42]</v>
          </cell>
        </row>
        <row r="6419">
          <cell r="H6419" t="str">
            <v>[Ers Yk52]</v>
          </cell>
        </row>
        <row r="6420">
          <cell r="H6420" t="str">
            <v>[Ers Yl22]</v>
          </cell>
        </row>
        <row r="6421">
          <cell r="H6421" t="str">
            <v>[Ers Yl32]</v>
          </cell>
        </row>
        <row r="6422">
          <cell r="H6422" t="str">
            <v>[Ers Z]</v>
          </cell>
        </row>
        <row r="6423">
          <cell r="H6423" t="str">
            <v>[Ers Zk41]</v>
          </cell>
        </row>
        <row r="6424">
          <cell r="H6424" t="str">
            <v>[Ers Zk51]</v>
          </cell>
        </row>
        <row r="6425">
          <cell r="H6425" t="str">
            <v>[Ers Zl21]</v>
          </cell>
        </row>
        <row r="6426">
          <cell r="H6426" t="str">
            <v>[Ers Zl31]</v>
          </cell>
        </row>
        <row r="6427">
          <cell r="H6427" t="str">
            <v>[Ers 1Al22]</v>
          </cell>
        </row>
        <row r="6428">
          <cell r="H6428" t="str">
            <v>[Ers 1Bl21]</v>
          </cell>
        </row>
        <row r="6429">
          <cell r="H6429" t="str">
            <v>[Ers 1Cc14]</v>
          </cell>
        </row>
        <row r="6430">
          <cell r="H6430" t="str">
            <v>[Ers 1Cc24]</v>
          </cell>
        </row>
        <row r="6431">
          <cell r="H6431" t="str">
            <v>[Ers 1Dc13]</v>
          </cell>
        </row>
        <row r="6432">
          <cell r="H6432" t="str">
            <v>[Ers 1Dc23]</v>
          </cell>
        </row>
        <row r="6433">
          <cell r="H6433" t="str">
            <v>[Ers 1H1]</v>
          </cell>
        </row>
        <row r="6434">
          <cell r="H6434" t="str">
            <v>[Ers 1H2]</v>
          </cell>
        </row>
        <row r="6435">
          <cell r="H6435" t="str">
            <v>[Ers 1H3]</v>
          </cell>
        </row>
        <row r="6436">
          <cell r="H6436" t="str">
            <v>[Ers 1Wc24]</v>
          </cell>
        </row>
        <row r="6437">
          <cell r="H6437" t="str">
            <v>[Ers 1Wc34]</v>
          </cell>
        </row>
        <row r="6438">
          <cell r="H6438" t="str">
            <v>[Ers 1Wf34]</v>
          </cell>
        </row>
        <row r="6439">
          <cell r="H6439" t="str">
            <v>[Ers 1Xc23]</v>
          </cell>
        </row>
        <row r="6440">
          <cell r="H6440" t="str">
            <v>[Ers 1Xc33]</v>
          </cell>
        </row>
        <row r="6441">
          <cell r="H6441" t="str">
            <v>[Ers 1Xf33]</v>
          </cell>
        </row>
        <row r="6442">
          <cell r="H6442" t="str">
            <v>[Ers 1Yk42]</v>
          </cell>
        </row>
        <row r="6443">
          <cell r="H6443" t="str">
            <v>[Ers 1Yl32]</v>
          </cell>
        </row>
        <row r="6444">
          <cell r="H6444" t="str">
            <v>[Ers 1Z]</v>
          </cell>
        </row>
        <row r="6445">
          <cell r="H6445" t="str">
            <v>[Ers 1Zk41]</v>
          </cell>
        </row>
        <row r="6446">
          <cell r="H6446" t="str">
            <v>[Ers 1Zl31]</v>
          </cell>
        </row>
        <row r="6447">
          <cell r="H6447" t="str">
            <v>[Ers 2Cc24]</v>
          </cell>
        </row>
        <row r="6448">
          <cell r="H6448" t="str">
            <v>[Ers 2Dc23]</v>
          </cell>
        </row>
        <row r="6449">
          <cell r="H6449" t="str">
            <v>[Ext Yk32]</v>
          </cell>
        </row>
        <row r="6450">
          <cell r="H6450" t="str">
            <v>[Ext Zk31]</v>
          </cell>
        </row>
        <row r="6451">
          <cell r="H6451" t="str">
            <v>[Ext ak32]</v>
          </cell>
        </row>
        <row r="6452">
          <cell r="H6452" t="str">
            <v>[Ext bk31]</v>
          </cell>
        </row>
        <row r="6453">
          <cell r="H6453" t="str">
            <v>[Ext yl32]</v>
          </cell>
        </row>
        <row r="6454">
          <cell r="H6454" t="str">
            <v>[Ext zl31]</v>
          </cell>
        </row>
        <row r="6455">
          <cell r="H6455" t="str">
            <v>[GA Ak32]</v>
          </cell>
        </row>
        <row r="6456">
          <cell r="H6456" t="str">
            <v>[GA Al22]</v>
          </cell>
        </row>
        <row r="6457">
          <cell r="H6457" t="str">
            <v>[GA Bk31]</v>
          </cell>
        </row>
        <row r="6458">
          <cell r="H6458" t="str">
            <v>[GA Bl21]</v>
          </cell>
        </row>
        <row r="6459">
          <cell r="H6459" t="str">
            <v>[GA Cc34]</v>
          </cell>
        </row>
        <row r="6460">
          <cell r="H6460" t="str">
            <v>[GA Dc33]</v>
          </cell>
        </row>
        <row r="6461">
          <cell r="H6461" t="str">
            <v>[GA R1]</v>
          </cell>
        </row>
        <row r="6462">
          <cell r="H6462" t="str">
            <v>[GA R2]</v>
          </cell>
        </row>
        <row r="6463">
          <cell r="H6463" t="str">
            <v>[GA Wf34]</v>
          </cell>
        </row>
        <row r="6464">
          <cell r="H6464" t="str">
            <v>[GA Xf33]</v>
          </cell>
        </row>
        <row r="6465">
          <cell r="H6465" t="str">
            <v>[GA Y]</v>
          </cell>
        </row>
        <row r="6466">
          <cell r="H6466" t="str">
            <v>[GA Yk42]</v>
          </cell>
        </row>
        <row r="6467">
          <cell r="H6467" t="str">
            <v>[GA Z]</v>
          </cell>
        </row>
        <row r="6468">
          <cell r="H6468" t="str">
            <v>[GA Zk41]</v>
          </cell>
        </row>
        <row r="6469">
          <cell r="H6469" t="str">
            <v>[GVA al22]</v>
          </cell>
        </row>
        <row r="6470">
          <cell r="H6470" t="str">
            <v>[GVA bl21]</v>
          </cell>
        </row>
        <row r="6471">
          <cell r="H6471" t="str">
            <v>[GVA cc34]</v>
          </cell>
        </row>
        <row r="6472">
          <cell r="H6472" t="str">
            <v>[GVA dc33]</v>
          </cell>
        </row>
        <row r="6473">
          <cell r="H6473" t="str">
            <v>[GVA r(A)]</v>
          </cell>
        </row>
        <row r="6474">
          <cell r="H6474" t="str">
            <v>[GVA r(B)]</v>
          </cell>
        </row>
        <row r="6475">
          <cell r="H6475" t="str">
            <v>[GVA wf34]</v>
          </cell>
        </row>
        <row r="6476">
          <cell r="H6476" t="str">
            <v>[GVA xf33]</v>
          </cell>
        </row>
        <row r="6477">
          <cell r="H6477" t="str">
            <v>[GVA y(Yl22)]</v>
          </cell>
        </row>
        <row r="6478">
          <cell r="H6478" t="str">
            <v>[GVA yk42]</v>
          </cell>
        </row>
        <row r="6479">
          <cell r="H6479" t="str">
            <v>[GVA z(Zl21)]</v>
          </cell>
        </row>
        <row r="6480">
          <cell r="H6480" t="str">
            <v>[GVA zk41]</v>
          </cell>
        </row>
        <row r="6481">
          <cell r="H6481" t="str">
            <v>[XTR c13]</v>
          </cell>
        </row>
        <row r="6482">
          <cell r="H6482" t="str">
            <v>[XTR c14]</v>
          </cell>
        </row>
        <row r="6483">
          <cell r="H6483" t="str">
            <v>[XTR c23]</v>
          </cell>
        </row>
        <row r="6484">
          <cell r="H6484" t="str">
            <v>[XTR c24]</v>
          </cell>
        </row>
        <row r="6485">
          <cell r="H6485" t="str">
            <v>[XTR c33]</v>
          </cell>
        </row>
        <row r="6486">
          <cell r="H6486" t="str">
            <v>[XTR c34]</v>
          </cell>
        </row>
        <row r="6487">
          <cell r="H6487" t="str">
            <v>[XTR l31]</v>
          </cell>
        </row>
        <row r="6488">
          <cell r="H6488" t="str">
            <v>[XTR l32]</v>
          </cell>
        </row>
        <row r="6489">
          <cell r="H6489" t="str">
            <v>[1]</v>
          </cell>
        </row>
        <row r="6490">
          <cell r="H6490" t="str">
            <v>[101]</v>
          </cell>
        </row>
        <row r="6491">
          <cell r="H6491" t="str">
            <v>[102]</v>
          </cell>
        </row>
        <row r="6492">
          <cell r="H6492" t="str">
            <v>[1T]</v>
          </cell>
        </row>
        <row r="6493">
          <cell r="H6493" t="str">
            <v>[2]</v>
          </cell>
        </row>
        <row r="6494">
          <cell r="H6494" t="str">
            <v>[201^^1]</v>
          </cell>
        </row>
        <row r="6495">
          <cell r="H6495" t="str">
            <v>[202]</v>
          </cell>
        </row>
        <row r="6496">
          <cell r="H6496" t="str">
            <v>[203^^1]</v>
          </cell>
        </row>
        <row r="6497">
          <cell r="H6497" t="str">
            <v>[204]</v>
          </cell>
        </row>
        <row r="6498">
          <cell r="H6498" t="str">
            <v>[213]</v>
          </cell>
        </row>
        <row r="6499">
          <cell r="H6499" t="str">
            <v>[3]</v>
          </cell>
        </row>
        <row r="6500">
          <cell r="H6500" t="str">
            <v>[301]</v>
          </cell>
        </row>
        <row r="6501">
          <cell r="H6501" t="str">
            <v>[302]</v>
          </cell>
        </row>
        <row r="6502">
          <cell r="H6502" t="str">
            <v>[303]</v>
          </cell>
        </row>
        <row r="6503">
          <cell r="H6503" t="str">
            <v>[304]</v>
          </cell>
        </row>
        <row r="6504">
          <cell r="H6504" t="str">
            <v>[31]</v>
          </cell>
        </row>
        <row r="6505">
          <cell r="H6505" t="str">
            <v>[4]</v>
          </cell>
        </row>
        <row r="6506">
          <cell r="H6506" t="str">
            <v>[401]</v>
          </cell>
        </row>
        <row r="6507">
          <cell r="H6507" t="str">
            <v>[402]</v>
          </cell>
        </row>
        <row r="6508">
          <cell r="H6508" t="str">
            <v>[5]</v>
          </cell>
        </row>
        <row r="6509">
          <cell r="H6509" t="str">
            <v>[51]</v>
          </cell>
        </row>
        <row r="6510">
          <cell r="H6510" t="str">
            <v>[52]</v>
          </cell>
        </row>
        <row r="6511">
          <cell r="H6511" t="str">
            <v>[53]</v>
          </cell>
        </row>
        <row r="6512">
          <cell r="H6512" t="str">
            <v>[54]</v>
          </cell>
        </row>
        <row r="6513">
          <cell r="H6513" t="str">
            <v>[55]</v>
          </cell>
        </row>
        <row r="6514">
          <cell r="H6514" t="str">
            <v>[56]</v>
          </cell>
        </row>
        <row r="6515">
          <cell r="H6515" t="str">
            <v>[6]</v>
          </cell>
        </row>
        <row r="6516">
          <cell r="H6516" t="str">
            <v>[603]</v>
          </cell>
        </row>
        <row r="6517">
          <cell r="H6517" t="str">
            <v>[604]</v>
          </cell>
        </row>
        <row r="6518">
          <cell r="H6518" t="str">
            <v>[b23]</v>
          </cell>
        </row>
        <row r="6519">
          <cell r="H6519" t="str">
            <v>[b24]</v>
          </cell>
        </row>
        <row r="6520">
          <cell r="H6520" t="str">
            <v>[b33]</v>
          </cell>
        </row>
        <row r="6521">
          <cell r="H6521" t="str">
            <v>[b34]</v>
          </cell>
        </row>
        <row r="6522">
          <cell r="H6522" t="str">
            <v>[f33]</v>
          </cell>
        </row>
        <row r="6523">
          <cell r="H6523" t="str">
            <v>[f34]</v>
          </cell>
        </row>
        <row r="6524">
          <cell r="H6524" t="str">
            <v>[k31]</v>
          </cell>
        </row>
        <row r="6525">
          <cell r="H6525" t="str">
            <v>[k32]</v>
          </cell>
        </row>
        <row r="6526">
          <cell r="H6526" t="str">
            <v>[A]</v>
          </cell>
        </row>
        <row r="6527">
          <cell r="H6527" t="str">
            <v>[Ak32]</v>
          </cell>
        </row>
        <row r="6528">
          <cell r="H6528" t="str">
            <v>[Ak42]</v>
          </cell>
        </row>
        <row r="6529">
          <cell r="H6529" t="str">
            <v>[Al12]</v>
          </cell>
        </row>
        <row r="6530">
          <cell r="H6530" t="str">
            <v>[Al22]</v>
          </cell>
        </row>
        <row r="6531">
          <cell r="H6531" t="str">
            <v>[B]</v>
          </cell>
        </row>
        <row r="6532">
          <cell r="H6532" t="str">
            <v>[Bk31]</v>
          </cell>
        </row>
        <row r="6533">
          <cell r="H6533" t="str">
            <v>[Bk41]</v>
          </cell>
        </row>
        <row r="6534">
          <cell r="H6534" t="str">
            <v>[Bl11]</v>
          </cell>
        </row>
        <row r="6535">
          <cell r="H6535" t="str">
            <v>[Bl21]</v>
          </cell>
        </row>
        <row r="6536">
          <cell r="H6536" t="str">
            <v>[Cc14]</v>
          </cell>
        </row>
        <row r="6537">
          <cell r="H6537" t="str">
            <v>[Cc24]</v>
          </cell>
        </row>
        <row r="6538">
          <cell r="H6538" t="str">
            <v>[Cc34]</v>
          </cell>
        </row>
        <row r="6539">
          <cell r="H6539" t="str">
            <v>[Dc13]</v>
          </cell>
        </row>
        <row r="6540">
          <cell r="H6540" t="str">
            <v>[Dc23]</v>
          </cell>
        </row>
        <row r="6541">
          <cell r="H6541" t="str">
            <v>[Dc33]</v>
          </cell>
        </row>
        <row r="6542">
          <cell r="H6542" t="str">
            <v>[H1]</v>
          </cell>
        </row>
        <row r="6543">
          <cell r="H6543" t="str">
            <v>[H2]</v>
          </cell>
        </row>
        <row r="6544">
          <cell r="H6544" t="str">
            <v>[H3]</v>
          </cell>
        </row>
        <row r="6545">
          <cell r="H6545" t="str">
            <v>[H4]</v>
          </cell>
        </row>
        <row r="6546">
          <cell r="H6546" t="str">
            <v>[R1]</v>
          </cell>
        </row>
        <row r="6547">
          <cell r="H6547" t="str">
            <v>[R2]</v>
          </cell>
        </row>
        <row r="6548">
          <cell r="H6548" t="str">
            <v>[R3]</v>
          </cell>
        </row>
        <row r="6549">
          <cell r="H6549" t="str">
            <v>[R4]</v>
          </cell>
        </row>
        <row r="6550">
          <cell r="H6550" t="str">
            <v>[Wc24]</v>
          </cell>
        </row>
        <row r="6551">
          <cell r="H6551" t="str">
            <v>[Wc34]</v>
          </cell>
        </row>
        <row r="6552">
          <cell r="H6552" t="str">
            <v>[Wf34]</v>
          </cell>
        </row>
        <row r="6553">
          <cell r="H6553" t="str">
            <v>[Xc23]</v>
          </cell>
        </row>
        <row r="6554">
          <cell r="H6554" t="str">
            <v>[Xc33]</v>
          </cell>
        </row>
        <row r="6555">
          <cell r="H6555" t="str">
            <v>[Xf33]</v>
          </cell>
        </row>
        <row r="6556">
          <cell r="H6556" t="str">
            <v>[Y]</v>
          </cell>
        </row>
        <row r="6557">
          <cell r="H6557" t="str">
            <v>[Yk42]</v>
          </cell>
        </row>
        <row r="6558">
          <cell r="H6558" t="str">
            <v>[Yk52]</v>
          </cell>
        </row>
        <row r="6559">
          <cell r="H6559" t="str">
            <v>[Yl22]</v>
          </cell>
        </row>
        <row r="6560">
          <cell r="H6560" t="str">
            <v>[Yl32]</v>
          </cell>
        </row>
        <row r="6561">
          <cell r="H6561" t="str">
            <v>[Z]</v>
          </cell>
        </row>
        <row r="6562">
          <cell r="H6562" t="str">
            <v>[Zk41]</v>
          </cell>
        </row>
        <row r="6563">
          <cell r="H6563" t="str">
            <v>[Zk51]</v>
          </cell>
        </row>
        <row r="6564">
          <cell r="H6564" t="str">
            <v>[Zl21]</v>
          </cell>
        </row>
        <row r="6565">
          <cell r="H6565" t="str">
            <v>[Zl31]</v>
          </cell>
        </row>
        <row r="6566">
          <cell r="H6566" t="str">
            <v>[Gl 603]</v>
          </cell>
        </row>
        <row r="6567">
          <cell r="H6567" t="str">
            <v>[Gl 604]</v>
          </cell>
        </row>
        <row r="6568">
          <cell r="H6568" t="str">
            <v>[Gl b23]</v>
          </cell>
        </row>
        <row r="6569">
          <cell r="H6569" t="str">
            <v>[Gl b24]</v>
          </cell>
        </row>
        <row r="6570">
          <cell r="H6570" t="str">
            <v>[Gl b33]</v>
          </cell>
        </row>
        <row r="6571">
          <cell r="H6571" t="str">
            <v>[Gl b34]</v>
          </cell>
        </row>
        <row r="6572">
          <cell r="H6572" t="str">
            <v>[Gl c13]</v>
          </cell>
        </row>
        <row r="6573">
          <cell r="H6573" t="str">
            <v>[Gl c14]</v>
          </cell>
        </row>
        <row r="6574">
          <cell r="H6574" t="str">
            <v>[Gl c23]</v>
          </cell>
        </row>
        <row r="6575">
          <cell r="H6575" t="str">
            <v>[Gl c24]</v>
          </cell>
        </row>
        <row r="6576">
          <cell r="H6576" t="str">
            <v>[Gl c33]</v>
          </cell>
        </row>
        <row r="6577">
          <cell r="H6577" t="str">
            <v>[Gl c34]</v>
          </cell>
        </row>
        <row r="6578">
          <cell r="H6578" t="str">
            <v>[Gl f33]</v>
          </cell>
        </row>
        <row r="6579">
          <cell r="H6579" t="str">
            <v>[Gl f34]</v>
          </cell>
        </row>
        <row r="6580">
          <cell r="H6580" t="str">
            <v>[Gl k31]</v>
          </cell>
        </row>
        <row r="6581">
          <cell r="H6581" t="str">
            <v>[Gl k32]</v>
          </cell>
        </row>
        <row r="6582">
          <cell r="H6582" t="str">
            <v>[Gl k41]</v>
          </cell>
        </row>
        <row r="6583">
          <cell r="H6583" t="str">
            <v>[Gl k42]</v>
          </cell>
        </row>
        <row r="6584">
          <cell r="H6584" t="str">
            <v>[Gl k51]</v>
          </cell>
        </row>
        <row r="6585">
          <cell r="H6585" t="str">
            <v>[Gl k52]</v>
          </cell>
        </row>
        <row r="6586">
          <cell r="H6586" t="str">
            <v>[Gl l11]</v>
          </cell>
        </row>
        <row r="6587">
          <cell r="H6587" t="str">
            <v>[Gl l12]</v>
          </cell>
        </row>
        <row r="6588">
          <cell r="H6588" t="str">
            <v>[Gl l21]</v>
          </cell>
        </row>
        <row r="6589">
          <cell r="H6589" t="str">
            <v>[Gl l22]</v>
          </cell>
        </row>
        <row r="6590">
          <cell r="H6590" t="str">
            <v>[Gl l31]</v>
          </cell>
        </row>
        <row r="6591">
          <cell r="H6591" t="str">
            <v>[Gl l32]</v>
          </cell>
        </row>
        <row r="6592">
          <cell r="H6592" t="str">
            <v>[SAS 101/104]</v>
          </cell>
        </row>
        <row r="6593">
          <cell r="H6593" t="str">
            <v>[SAS 102/103]</v>
          </cell>
        </row>
        <row r="6594">
          <cell r="H6594" t="str">
            <v>[SAS k31]</v>
          </cell>
        </row>
        <row r="6595">
          <cell r="H6595" t="str">
            <v>[SAS k32]</v>
          </cell>
        </row>
        <row r="6596">
          <cell r="H6596" t="str">
            <v>[SAS k41]</v>
          </cell>
        </row>
        <row r="6597">
          <cell r="H6597" t="str">
            <v>[SAS k42]</v>
          </cell>
        </row>
        <row r="6598">
          <cell r="H6598" t="str">
            <v>[SAS k51]</v>
          </cell>
        </row>
        <row r="6599">
          <cell r="H6599" t="str">
            <v>[SAS k52]</v>
          </cell>
        </row>
        <row r="6600">
          <cell r="H6600" t="str">
            <v>[Sch203R]</v>
          </cell>
        </row>
        <row r="6601">
          <cell r="H6601" t="str">
            <v>[Sch303H]</v>
          </cell>
        </row>
        <row r="6602">
          <cell r="H6602" t="str">
            <v>[1Al22]</v>
          </cell>
        </row>
        <row r="6603">
          <cell r="H6603" t="str">
            <v>[1Bl21]</v>
          </cell>
        </row>
        <row r="6604">
          <cell r="H6604" t="str">
            <v>[1Cc14]</v>
          </cell>
        </row>
        <row r="6605">
          <cell r="H6605" t="str">
            <v>[1Cc24]</v>
          </cell>
        </row>
        <row r="6606">
          <cell r="H6606" t="str">
            <v>[1Dc13]</v>
          </cell>
        </row>
        <row r="6607">
          <cell r="H6607" t="str">
            <v>[1Dc23]</v>
          </cell>
        </row>
        <row r="6608">
          <cell r="H6608" t="str">
            <v>[1H1]</v>
          </cell>
        </row>
        <row r="6609">
          <cell r="H6609" t="str">
            <v>[1H2]</v>
          </cell>
        </row>
        <row r="6610">
          <cell r="H6610" t="str">
            <v>[1H3]</v>
          </cell>
        </row>
        <row r="6611">
          <cell r="H6611" t="str">
            <v>[1Wc24]</v>
          </cell>
        </row>
        <row r="6612">
          <cell r="H6612" t="str">
            <v>[1Wc34]</v>
          </cell>
        </row>
        <row r="6613">
          <cell r="H6613" t="str">
            <v>[1Wf34]</v>
          </cell>
        </row>
        <row r="6614">
          <cell r="H6614" t="str">
            <v>[1Xc23]</v>
          </cell>
        </row>
        <row r="6615">
          <cell r="H6615" t="str">
            <v>[1Xc33]</v>
          </cell>
        </row>
        <row r="6616">
          <cell r="H6616" t="str">
            <v>[1Xf33]</v>
          </cell>
        </row>
        <row r="6617">
          <cell r="H6617" t="str">
            <v>[1Yk42]</v>
          </cell>
        </row>
        <row r="6618">
          <cell r="H6618" t="str">
            <v>[1Yl32]</v>
          </cell>
        </row>
        <row r="6619">
          <cell r="H6619" t="str">
            <v>[1Z]</v>
          </cell>
        </row>
        <row r="6620">
          <cell r="H6620" t="str">
            <v>[1Zk41]</v>
          </cell>
        </row>
        <row r="6621">
          <cell r="H6621" t="str">
            <v>[1Zl31]</v>
          </cell>
        </row>
        <row r="6622">
          <cell r="H6622" t="str">
            <v>[2Cc24]</v>
          </cell>
        </row>
        <row r="6623">
          <cell r="H6623" t="str">
            <v>[2Dc23]</v>
          </cell>
        </row>
        <row r="6624">
          <cell r="H6624" t="str">
            <v>[V101R]</v>
          </cell>
        </row>
        <row r="6625">
          <cell r="H6625" t="str">
            <v>[V102R]</v>
          </cell>
        </row>
        <row r="6626">
          <cell r="H6626" t="str">
            <v>[V205R]</v>
          </cell>
        </row>
        <row r="6627">
          <cell r="H6627" t="str">
            <v>[V2T]</v>
          </cell>
        </row>
        <row r="6628">
          <cell r="H6628" t="str">
            <v>[V401H]</v>
          </cell>
        </row>
        <row r="6629">
          <cell r="H6629" t="str">
            <v>[V402H]</v>
          </cell>
        </row>
        <row r="6630">
          <cell r="H6630" t="str">
            <v>[V56R]</v>
          </cell>
        </row>
        <row r="6631">
          <cell r="H6631" t="str">
            <v>[VH1]</v>
          </cell>
        </row>
        <row r="6632">
          <cell r="H6632" t="str">
            <v>[VH2]</v>
          </cell>
        </row>
        <row r="6633">
          <cell r="H6633" t="str">
            <v>[VH3]</v>
          </cell>
        </row>
        <row r="6634">
          <cell r="H6634" t="str">
            <v>[VH4]</v>
          </cell>
        </row>
        <row r="6635">
          <cell r="H6635" t="str">
            <v>[VR1]</v>
          </cell>
        </row>
        <row r="6636">
          <cell r="H6636" t="str">
            <v>[VR2]</v>
          </cell>
        </row>
        <row r="6637">
          <cell r="H6637" t="str">
            <v>[VR3]</v>
          </cell>
        </row>
        <row r="6638">
          <cell r="H6638" t="str">
            <v>[VR4]</v>
          </cell>
        </row>
        <row r="6639">
          <cell r="H6639" t="str">
            <v>[VSch203R]</v>
          </cell>
        </row>
        <row r="6640">
          <cell r="H6640" t="str">
            <v>[VSch303H]</v>
          </cell>
        </row>
        <row r="6641">
          <cell r="H6641" t="str">
            <v>[a(Ak42)]</v>
          </cell>
        </row>
        <row r="6642">
          <cell r="H6642" t="str">
            <v>[ak42]</v>
          </cell>
        </row>
        <row r="6643">
          <cell r="H6643" t="str">
            <v>[al12]</v>
          </cell>
        </row>
        <row r="6644">
          <cell r="H6644" t="str">
            <v>[al22(Al12)]</v>
          </cell>
        </row>
        <row r="6645">
          <cell r="H6645" t="str">
            <v>[b(Bk41)]</v>
          </cell>
        </row>
        <row r="6646">
          <cell r="H6646" t="str">
            <v>[bk41]</v>
          </cell>
        </row>
        <row r="6647">
          <cell r="H6647" t="str">
            <v>[bl11]</v>
          </cell>
        </row>
        <row r="6648">
          <cell r="H6648" t="str">
            <v>[bl21(Bl11)]</v>
          </cell>
        </row>
        <row r="6649">
          <cell r="H6649" t="str">
            <v>[cc14]</v>
          </cell>
        </row>
        <row r="6650">
          <cell r="H6650" t="str">
            <v>[cc24]</v>
          </cell>
        </row>
        <row r="6651">
          <cell r="H6651" t="str">
            <v>[cc34]</v>
          </cell>
        </row>
        <row r="6652">
          <cell r="H6652" t="str">
            <v>[dc13]</v>
          </cell>
        </row>
        <row r="6653">
          <cell r="H6653" t="str">
            <v>[dc23]</v>
          </cell>
        </row>
        <row r="6654">
          <cell r="H6654" t="str">
            <v>[dc33]</v>
          </cell>
        </row>
        <row r="6655">
          <cell r="H6655" t="str">
            <v>[h(Y)]</v>
          </cell>
        </row>
        <row r="6656">
          <cell r="H6656" t="str">
            <v>[h(Z)]</v>
          </cell>
        </row>
        <row r="6657">
          <cell r="H6657" t="str">
            <v>[r(A)]</v>
          </cell>
        </row>
        <row r="6658">
          <cell r="H6658" t="str">
            <v>[r(B)]</v>
          </cell>
        </row>
        <row r="6659">
          <cell r="H6659" t="str">
            <v>[wc24]</v>
          </cell>
        </row>
        <row r="6660">
          <cell r="H6660" t="str">
            <v>[wc34]</v>
          </cell>
        </row>
        <row r="6661">
          <cell r="H6661" t="str">
            <v>[wf34]</v>
          </cell>
        </row>
        <row r="6662">
          <cell r="H6662" t="str">
            <v>[xc23]</v>
          </cell>
        </row>
        <row r="6663">
          <cell r="H6663" t="str">
            <v>[xc33]</v>
          </cell>
        </row>
        <row r="6664">
          <cell r="H6664" t="str">
            <v>[xf33]</v>
          </cell>
        </row>
        <row r="6665">
          <cell r="H6665" t="str">
            <v>[y(Yl22)]</v>
          </cell>
        </row>
        <row r="6666">
          <cell r="H6666" t="str">
            <v>[yk32(Yk42)]</v>
          </cell>
        </row>
        <row r="6667">
          <cell r="H6667" t="str">
            <v>[yk42]</v>
          </cell>
        </row>
        <row r="6668">
          <cell r="H6668" t="str">
            <v>[yk52]</v>
          </cell>
        </row>
        <row r="6669">
          <cell r="H6669" t="str">
            <v>[yl22 (Yl32)]</v>
          </cell>
        </row>
        <row r="6670">
          <cell r="H6670" t="str">
            <v>[z(Zl21)]</v>
          </cell>
        </row>
        <row r="6671">
          <cell r="H6671" t="str">
            <v>[zk31(Zk41)]</v>
          </cell>
        </row>
        <row r="6672">
          <cell r="H6672" t="str">
            <v>[zk41]</v>
          </cell>
        </row>
        <row r="6673">
          <cell r="H6673" t="str">
            <v>[zk51]</v>
          </cell>
        </row>
        <row r="6674">
          <cell r="H6674" t="str">
            <v>[zl21 (Zl31)]</v>
          </cell>
        </row>
        <row r="6675">
          <cell r="H6675" t="str">
            <v>[zl21,yl22 Wf]</v>
          </cell>
        </row>
        <row r="6676">
          <cell r="H6676" t="str">
            <v>[zl21,yl22 Xf]</v>
          </cell>
        </row>
        <row r="6677">
          <cell r="H6677" t="str">
            <v>[W 1]</v>
          </cell>
        </row>
        <row r="6678">
          <cell r="H6678" t="str">
            <v>[W 101]</v>
          </cell>
        </row>
        <row r="6679">
          <cell r="H6679" t="str">
            <v>[W 102]</v>
          </cell>
        </row>
        <row r="6680">
          <cell r="H6680" t="str">
            <v>[W 103]</v>
          </cell>
        </row>
        <row r="6681">
          <cell r="H6681" t="str">
            <v>[W 104]</v>
          </cell>
        </row>
        <row r="6682">
          <cell r="H6682" t="str">
            <v>[W 1T]</v>
          </cell>
        </row>
        <row r="6683">
          <cell r="H6683" t="str">
            <v>[W 2]</v>
          </cell>
        </row>
        <row r="6684">
          <cell r="H6684" t="str">
            <v>[W 201]</v>
          </cell>
        </row>
        <row r="6685">
          <cell r="H6685" t="str">
            <v>[W 202]</v>
          </cell>
        </row>
        <row r="6686">
          <cell r="H6686" t="str">
            <v>[W 203]</v>
          </cell>
        </row>
        <row r="6687">
          <cell r="H6687" t="str">
            <v>[W 204]</v>
          </cell>
        </row>
        <row r="6688">
          <cell r="H6688" t="str">
            <v>[W 205]</v>
          </cell>
        </row>
        <row r="6689">
          <cell r="H6689" t="str">
            <v>[W 206]</v>
          </cell>
        </row>
        <row r="6690">
          <cell r="H6690" t="str">
            <v>[W 207]</v>
          </cell>
        </row>
        <row r="6691">
          <cell r="H6691" t="str">
            <v>[W 208]</v>
          </cell>
        </row>
        <row r="6692">
          <cell r="H6692" t="str">
            <v>[W 209]</v>
          </cell>
        </row>
        <row r="6693">
          <cell r="H6693" t="str">
            <v>[W 210]</v>
          </cell>
        </row>
        <row r="6694">
          <cell r="H6694" t="str">
            <v>[W 211]</v>
          </cell>
        </row>
        <row r="6695">
          <cell r="H6695" t="str">
            <v>[W 212]</v>
          </cell>
        </row>
        <row r="6696">
          <cell r="H6696" t="str">
            <v>[W 2T]</v>
          </cell>
        </row>
        <row r="6697">
          <cell r="H6697" t="str">
            <v>[W 3]</v>
          </cell>
        </row>
        <row r="6698">
          <cell r="H6698" t="str">
            <v>[W 31]</v>
          </cell>
        </row>
        <row r="6699">
          <cell r="H6699" t="str">
            <v>[W 32]</v>
          </cell>
        </row>
        <row r="6700">
          <cell r="H6700" t="str">
            <v>[W 4]</v>
          </cell>
        </row>
        <row r="6701">
          <cell r="H6701" t="str">
            <v>[W 5]</v>
          </cell>
        </row>
        <row r="6702">
          <cell r="H6702" t="str">
            <v>[W 51]</v>
          </cell>
        </row>
        <row r="6703">
          <cell r="H6703" t="str">
            <v>[W 52]</v>
          </cell>
        </row>
        <row r="6704">
          <cell r="H6704" t="str">
            <v>[W 53]</v>
          </cell>
        </row>
        <row r="6705">
          <cell r="H6705" t="str">
            <v>[W 54]</v>
          </cell>
        </row>
        <row r="6706">
          <cell r="H6706" t="str">
            <v>[W 55]</v>
          </cell>
        </row>
        <row r="6707">
          <cell r="H6707" t="str">
            <v>[W 56]</v>
          </cell>
        </row>
        <row r="6708">
          <cell r="H6708" t="str">
            <v>[W 6]</v>
          </cell>
        </row>
        <row r="6709">
          <cell r="H6709" t="str">
            <v>[VE 205]</v>
          </cell>
        </row>
        <row r="6710">
          <cell r="H6710" t="str">
            <v>[VE 2T]</v>
          </cell>
        </row>
        <row r="6711">
          <cell r="H6711" t="str">
            <v>[ZE c33]</v>
          </cell>
        </row>
        <row r="6712">
          <cell r="H6712" t="str">
            <v>[ZE c34]</v>
          </cell>
        </row>
        <row r="6713">
          <cell r="H6713" t="str">
            <v>[ZE f33]</v>
          </cell>
        </row>
        <row r="6714">
          <cell r="H6714" t="str">
            <v>[ZE f34]</v>
          </cell>
        </row>
        <row r="6715">
          <cell r="H6715" t="str">
            <v>[ZE k31]</v>
          </cell>
        </row>
        <row r="6716">
          <cell r="H6716" t="str">
            <v>[ZE k32]</v>
          </cell>
        </row>
        <row r="6717">
          <cell r="H6717" t="str">
            <v>[ZE k41]</v>
          </cell>
        </row>
        <row r="6718">
          <cell r="H6718" t="str">
            <v>[ZE k42]</v>
          </cell>
        </row>
        <row r="6719">
          <cell r="H6719" t="str">
            <v>[ZE l21]</v>
          </cell>
        </row>
        <row r="6720">
          <cell r="H6720" t="str">
            <v>[ZE l22]</v>
          </cell>
        </row>
        <row r="6721">
          <cell r="H6721" t="str">
            <v>[ZE l31]</v>
          </cell>
        </row>
        <row r="6722">
          <cell r="H6722" t="str">
            <v>[ZE l32]</v>
          </cell>
        </row>
        <row r="6723">
          <cell r="H6723" t="str">
            <v>[ZVE k51]</v>
          </cell>
        </row>
        <row r="6724">
          <cell r="H6724" t="str">
            <v>[ZVE k52]</v>
          </cell>
        </row>
        <row r="6725">
          <cell r="H6725" t="str">
            <v>[ZVE l11]</v>
          </cell>
        </row>
        <row r="6726">
          <cell r="H6726" t="str">
            <v>[ZVE l12]</v>
          </cell>
        </row>
        <row r="6727">
          <cell r="H6727" t="str">
            <v>[aws]</v>
          </cell>
        </row>
        <row r="6728">
          <cell r="H6728" t="str">
            <v>[202]</v>
          </cell>
        </row>
        <row r="6729">
          <cell r="H6729" t="str">
            <v>[401]</v>
          </cell>
        </row>
        <row r="6730">
          <cell r="H6730" t="str">
            <v>[402]</v>
          </cell>
        </row>
        <row r="6731">
          <cell r="H6731" t="str">
            <v>[501]</v>
          </cell>
        </row>
        <row r="6732">
          <cell r="H6732" t="str">
            <v>[502]</v>
          </cell>
        </row>
        <row r="6733">
          <cell r="H6733" t="str">
            <v>[600]</v>
          </cell>
        </row>
        <row r="6734">
          <cell r="H6734" t="str">
            <v>[d11]</v>
          </cell>
        </row>
        <row r="6735">
          <cell r="H6735" t="str">
            <v>[d12]</v>
          </cell>
        </row>
        <row r="6736">
          <cell r="H6736" t="str">
            <v>[d21]</v>
          </cell>
        </row>
        <row r="6737">
          <cell r="H6737" t="str">
            <v>[d22]</v>
          </cell>
        </row>
        <row r="6738">
          <cell r="H6738" t="str">
            <v>[d31]</v>
          </cell>
        </row>
        <row r="6739">
          <cell r="H6739" t="str">
            <v>[d32]</v>
          </cell>
        </row>
        <row r="6740">
          <cell r="H6740" t="str">
            <v>[z11]</v>
          </cell>
        </row>
        <row r="6741">
          <cell r="H6741" t="str">
            <v>[Gl 101]</v>
          </cell>
        </row>
        <row r="6742">
          <cell r="H6742" t="str">
            <v>[Gl 102]</v>
          </cell>
        </row>
        <row r="6743">
          <cell r="H6743" t="str">
            <v>[Gl 201]</v>
          </cell>
        </row>
        <row r="6744">
          <cell r="H6744" t="str">
            <v>[Gl 202]</v>
          </cell>
        </row>
        <row r="6745">
          <cell r="H6745" t="str">
            <v>[Gl 203]</v>
          </cell>
        </row>
        <row r="6746">
          <cell r="H6746" t="str">
            <v>[Gl 211]</v>
          </cell>
        </row>
        <row r="6747">
          <cell r="H6747" t="str">
            <v>[Gl 222]</v>
          </cell>
        </row>
        <row r="6748">
          <cell r="H6748" t="str">
            <v>[Gl 301]</v>
          </cell>
        </row>
        <row r="6749">
          <cell r="H6749" t="str">
            <v>[Gl 303]</v>
          </cell>
        </row>
        <row r="6750">
          <cell r="H6750" t="str">
            <v>[Gl 321]</v>
          </cell>
        </row>
        <row r="6751">
          <cell r="H6751" t="str">
            <v>[Gl 401]</v>
          </cell>
        </row>
        <row r="6752">
          <cell r="H6752" t="str">
            <v>[Gl 402]</v>
          </cell>
        </row>
        <row r="6753">
          <cell r="H6753" t="str">
            <v>[Gl 501]</v>
          </cell>
        </row>
        <row r="6754">
          <cell r="H6754" t="str">
            <v>[Gl 502]</v>
          </cell>
        </row>
        <row r="6755">
          <cell r="H6755" t="str">
            <v>[Gl 600]</v>
          </cell>
        </row>
        <row r="6756">
          <cell r="H6756" t="str">
            <v>[Gl 601]</v>
          </cell>
        </row>
        <row r="6757">
          <cell r="H6757" t="str">
            <v>[Gl 602]</v>
          </cell>
        </row>
        <row r="6758">
          <cell r="H6758" t="str">
            <v>[Gl 701]</v>
          </cell>
        </row>
        <row r="6759">
          <cell r="H6759" t="str">
            <v>[Gl 711]</v>
          </cell>
        </row>
        <row r="6760">
          <cell r="H6760" t="str">
            <v>[Gl 712]</v>
          </cell>
        </row>
        <row r="6761">
          <cell r="H6761" t="str">
            <v>[101/AWS]</v>
          </cell>
        </row>
        <row r="6762">
          <cell r="H6762" t="str">
            <v>[102/AWS]</v>
          </cell>
        </row>
        <row r="6763">
          <cell r="H6763" t="str">
            <v>[201/211/AWS]</v>
          </cell>
        </row>
        <row r="6764">
          <cell r="H6764" t="str">
            <v>[202/AWS]</v>
          </cell>
        </row>
        <row r="6765">
          <cell r="H6765" t="str">
            <v>[203/AWS]</v>
          </cell>
        </row>
        <row r="6766">
          <cell r="H6766" t="str">
            <v>[222/402/AWS]</v>
          </cell>
        </row>
        <row r="6767">
          <cell r="H6767" t="str">
            <v>[301/AWS]</v>
          </cell>
        </row>
        <row r="6768">
          <cell r="H6768" t="str">
            <v>[303/AWS]</v>
          </cell>
        </row>
        <row r="6769">
          <cell r="H6769" t="str">
            <v>[321/401/AWS]</v>
          </cell>
        </row>
        <row r="6770">
          <cell r="H6770" t="str">
            <v>[501/AWS]</v>
          </cell>
        </row>
        <row r="6771">
          <cell r="H6771" t="str">
            <v>[502/AWS]</v>
          </cell>
        </row>
        <row r="6772">
          <cell r="H6772" t="str">
            <v>[600/AWS]</v>
          </cell>
        </row>
        <row r="6773">
          <cell r="H6773" t="str">
            <v>[601/AWS]</v>
          </cell>
        </row>
        <row r="6774">
          <cell r="H6774" t="str">
            <v>[602/AWS]</v>
          </cell>
        </row>
        <row r="6775">
          <cell r="H6775" t="str">
            <v>[701-712/AWS]</v>
          </cell>
        </row>
        <row r="6776">
          <cell r="H6776" t="str">
            <v>[Gl y11]</v>
          </cell>
        </row>
        <row r="6777">
          <cell r="H6777" t="str">
            <v>[W32/AWS]</v>
          </cell>
        </row>
        <row r="6778">
          <cell r="H6778" t="str">
            <v>[W52/AWS]</v>
          </cell>
        </row>
        <row r="6779">
          <cell r="H6779" t="str">
            <v>[W7/AWS]</v>
          </cell>
        </row>
        <row r="6780">
          <cell r="H6780" t="str">
            <v>[Bl d11]</v>
          </cell>
        </row>
        <row r="6781">
          <cell r="H6781" t="str">
            <v>[Bl d12]</v>
          </cell>
        </row>
        <row r="6782">
          <cell r="H6782" t="str">
            <v>[Bl d21]</v>
          </cell>
        </row>
        <row r="6783">
          <cell r="H6783" t="str">
            <v>[Bl d22]</v>
          </cell>
        </row>
        <row r="6784">
          <cell r="H6784" t="str">
            <v>[Bl d31]</v>
          </cell>
        </row>
        <row r="6785">
          <cell r="H6785" t="str">
            <v>[Bl d32]</v>
          </cell>
        </row>
        <row r="6786">
          <cell r="H6786" t="str">
            <v>[Bl z11]</v>
          </cell>
        </row>
        <row r="6787">
          <cell r="H6787" t="str">
            <v>[km 22.661]</v>
          </cell>
        </row>
        <row r="6788">
          <cell r="H6788" t="str">
            <v>[Ers A]</v>
          </cell>
        </row>
        <row r="6789">
          <cell r="H6789" t="str">
            <v>[Ers Ad11]</v>
          </cell>
        </row>
        <row r="6790">
          <cell r="H6790" t="str">
            <v>[Ers Ad21]</v>
          </cell>
        </row>
        <row r="6791">
          <cell r="H6791" t="str">
            <v>[Ers B]</v>
          </cell>
        </row>
        <row r="6792">
          <cell r="H6792" t="str">
            <v>[Ers Bd12]</v>
          </cell>
        </row>
        <row r="6793">
          <cell r="H6793" t="str">
            <v>[Ers Bd22]</v>
          </cell>
        </row>
        <row r="6794">
          <cell r="H6794" t="str">
            <v>[Ers E1]</v>
          </cell>
        </row>
        <row r="6795">
          <cell r="H6795" t="str">
            <v>[Ers E2]</v>
          </cell>
        </row>
        <row r="6796">
          <cell r="H6796" t="str">
            <v>[Ers E3]</v>
          </cell>
        </row>
        <row r="6797">
          <cell r="H6797" t="str">
            <v>[Ers H1]</v>
          </cell>
        </row>
        <row r="6798">
          <cell r="H6798" t="str">
            <v>[Ers H2]</v>
          </cell>
        </row>
        <row r="6799">
          <cell r="H6799" t="str">
            <v>[Ers H3]</v>
          </cell>
        </row>
        <row r="6800">
          <cell r="H6800" t="str">
            <v>[Ers R1]</v>
          </cell>
        </row>
        <row r="6801">
          <cell r="H6801" t="str">
            <v>[Ers R2]</v>
          </cell>
        </row>
        <row r="6802">
          <cell r="H6802" t="str">
            <v>[Ers Sch203R]</v>
          </cell>
        </row>
        <row r="6803">
          <cell r="H6803" t="str">
            <v>[Ers Sch211R]</v>
          </cell>
        </row>
        <row r="6804">
          <cell r="H6804" t="str">
            <v>[Ers Sch301H]</v>
          </cell>
        </row>
        <row r="6805">
          <cell r="H6805" t="str">
            <v>[Ers Sch303H]</v>
          </cell>
        </row>
        <row r="6806">
          <cell r="H6806" t="str">
            <v>[Ers T600]</v>
          </cell>
        </row>
        <row r="6807">
          <cell r="H6807" t="str">
            <v>[Ers U1]</v>
          </cell>
        </row>
        <row r="6808">
          <cell r="H6808" t="str">
            <v>[Ers U2]</v>
          </cell>
        </row>
        <row r="6809">
          <cell r="H6809" t="str">
            <v>[Ers Y]</v>
          </cell>
        </row>
        <row r="6810">
          <cell r="H6810" t="str">
            <v>[Ers Yd21]</v>
          </cell>
        </row>
        <row r="6811">
          <cell r="H6811" t="str">
            <v>[Ers Yd31]</v>
          </cell>
        </row>
        <row r="6812">
          <cell r="H6812" t="str">
            <v>[Ers Z]</v>
          </cell>
        </row>
        <row r="6813">
          <cell r="H6813" t="str">
            <v>[Ers Zd22]</v>
          </cell>
        </row>
        <row r="6814">
          <cell r="H6814" t="str">
            <v>[Ers Zd32]</v>
          </cell>
        </row>
        <row r="6815">
          <cell r="H6815" t="str">
            <v>[Ers 1E2]</v>
          </cell>
        </row>
        <row r="6816">
          <cell r="H6816" t="str">
            <v>[Ers 1R1]</v>
          </cell>
        </row>
        <row r="6817">
          <cell r="H6817" t="str">
            <v>[Ers 1R2]</v>
          </cell>
        </row>
        <row r="6818">
          <cell r="H6818" t="str">
            <v>[Ers 1U1]</v>
          </cell>
        </row>
        <row r="6819">
          <cell r="H6819" t="str">
            <v>[Ers 1U2]</v>
          </cell>
        </row>
        <row r="6820">
          <cell r="H6820" t="str">
            <v>[Ers 1Z]</v>
          </cell>
        </row>
        <row r="6821">
          <cell r="H6821" t="str">
            <v>[Ers 2E2]</v>
          </cell>
        </row>
        <row r="6822">
          <cell r="H6822" t="str">
            <v>[Ers 3E2]</v>
          </cell>
        </row>
        <row r="6823">
          <cell r="H6823" t="str">
            <v>[FA 401R]</v>
          </cell>
        </row>
        <row r="6824">
          <cell r="H6824" t="str">
            <v>[FA 402R]</v>
          </cell>
        </row>
        <row r="6825">
          <cell r="H6825" t="str">
            <v>[FA 501H]</v>
          </cell>
        </row>
        <row r="6826">
          <cell r="H6826" t="str">
            <v>[FA 502H]</v>
          </cell>
        </row>
        <row r="6827">
          <cell r="H6827" t="str">
            <v>[FA 701H]</v>
          </cell>
        </row>
        <row r="6828">
          <cell r="H6828" t="str">
            <v>[FA Sch303H]</v>
          </cell>
        </row>
        <row r="6829">
          <cell r="H6829" t="str">
            <v>[XTR d11]</v>
          </cell>
        </row>
        <row r="6830">
          <cell r="H6830" t="str">
            <v>[XTR d12]</v>
          </cell>
        </row>
        <row r="6831">
          <cell r="H6831" t="str">
            <v>[XTR d21]</v>
          </cell>
        </row>
        <row r="6832">
          <cell r="H6832" t="str">
            <v>[XTR d22]</v>
          </cell>
        </row>
        <row r="6833">
          <cell r="H6833" t="str">
            <v>[XTR d31]</v>
          </cell>
        </row>
        <row r="6834">
          <cell r="H6834" t="str">
            <v>[XTR d32]</v>
          </cell>
        </row>
        <row r="6835">
          <cell r="H6835" t="str">
            <v>[XTR z11]</v>
          </cell>
        </row>
        <row r="6836">
          <cell r="H6836" t="str">
            <v>[1]</v>
          </cell>
        </row>
        <row r="6837">
          <cell r="H6837" t="str">
            <v>[101]</v>
          </cell>
        </row>
        <row r="6838">
          <cell r="H6838" t="str">
            <v>[102]</v>
          </cell>
        </row>
        <row r="6839">
          <cell r="H6839" t="str">
            <v>[2]</v>
          </cell>
        </row>
        <row r="6840">
          <cell r="H6840" t="str">
            <v>[201]</v>
          </cell>
        </row>
        <row r="6841">
          <cell r="H6841" t="str">
            <v>[203]</v>
          </cell>
        </row>
        <row r="6842">
          <cell r="H6842" t="str">
            <v>[222]</v>
          </cell>
        </row>
        <row r="6843">
          <cell r="H6843" t="str">
            <v>[3]</v>
          </cell>
        </row>
        <row r="6844">
          <cell r="H6844" t="str">
            <v>[301]</v>
          </cell>
        </row>
        <row r="6845">
          <cell r="H6845" t="str">
            <v>[303]</v>
          </cell>
        </row>
        <row r="6846">
          <cell r="H6846" t="str">
            <v>[31]</v>
          </cell>
        </row>
        <row r="6847">
          <cell r="H6847" t="str">
            <v>[32]</v>
          </cell>
        </row>
        <row r="6848">
          <cell r="H6848" t="str">
            <v>[321]</v>
          </cell>
        </row>
        <row r="6849">
          <cell r="H6849" t="str">
            <v>[4]</v>
          </cell>
        </row>
        <row r="6850">
          <cell r="H6850" t="str">
            <v>[41]</v>
          </cell>
        </row>
        <row r="6851">
          <cell r="H6851" t="str">
            <v>[42]</v>
          </cell>
        </row>
        <row r="6852">
          <cell r="H6852" t="str">
            <v>[43]</v>
          </cell>
        </row>
        <row r="6853">
          <cell r="H6853" t="str">
            <v>[44]</v>
          </cell>
        </row>
        <row r="6854">
          <cell r="H6854" t="str">
            <v>[45]</v>
          </cell>
        </row>
        <row r="6855">
          <cell r="H6855" t="str">
            <v>[5]</v>
          </cell>
        </row>
        <row r="6856">
          <cell r="H6856" t="str">
            <v>[51]</v>
          </cell>
        </row>
        <row r="6857">
          <cell r="H6857" t="str">
            <v>[52]</v>
          </cell>
        </row>
        <row r="6858">
          <cell r="H6858" t="str">
            <v>[53]</v>
          </cell>
        </row>
        <row r="6859">
          <cell r="H6859" t="str">
            <v>[54]</v>
          </cell>
        </row>
        <row r="6860">
          <cell r="H6860" t="str">
            <v>[55]</v>
          </cell>
        </row>
        <row r="6861">
          <cell r="H6861" t="str">
            <v>[6]</v>
          </cell>
        </row>
        <row r="6862">
          <cell r="H6862" t="str">
            <v>[601]</v>
          </cell>
        </row>
        <row r="6863">
          <cell r="H6863" t="str">
            <v>[602]</v>
          </cell>
        </row>
        <row r="6864">
          <cell r="H6864" t="str">
            <v>[7]</v>
          </cell>
        </row>
        <row r="6865">
          <cell r="H6865" t="str">
            <v>[701]</v>
          </cell>
        </row>
        <row r="6866">
          <cell r="H6866" t="str">
            <v>[711]</v>
          </cell>
        </row>
        <row r="6867">
          <cell r="H6867" t="str">
            <v>[712]</v>
          </cell>
        </row>
        <row r="6868">
          <cell r="H6868" t="str">
            <v>[A]</v>
          </cell>
        </row>
        <row r="6869">
          <cell r="H6869" t="str">
            <v>[Ad11]</v>
          </cell>
        </row>
        <row r="6870">
          <cell r="H6870" t="str">
            <v>[Ad21]</v>
          </cell>
        </row>
        <row r="6871">
          <cell r="H6871" t="str">
            <v>[B]</v>
          </cell>
        </row>
        <row r="6872">
          <cell r="H6872" t="str">
            <v>[Bd12]</v>
          </cell>
        </row>
        <row r="6873">
          <cell r="H6873" t="str">
            <v>[Bd22]</v>
          </cell>
        </row>
        <row r="6874">
          <cell r="H6874" t="str">
            <v>[E1]</v>
          </cell>
        </row>
        <row r="6875">
          <cell r="H6875" t="str">
            <v>[E2]</v>
          </cell>
        </row>
        <row r="6876">
          <cell r="H6876" t="str">
            <v>[E3]</v>
          </cell>
        </row>
        <row r="6877">
          <cell r="H6877" t="str">
            <v>[H1]</v>
          </cell>
        </row>
        <row r="6878">
          <cell r="H6878" t="str">
            <v>[H2]</v>
          </cell>
        </row>
        <row r="6879">
          <cell r="H6879" t="str">
            <v>[H3]</v>
          </cell>
        </row>
        <row r="6880">
          <cell r="H6880" t="str">
            <v>[R1]</v>
          </cell>
        </row>
        <row r="6881">
          <cell r="H6881" t="str">
            <v>[R2]</v>
          </cell>
        </row>
        <row r="6882">
          <cell r="H6882" t="str">
            <v>[T600]</v>
          </cell>
        </row>
        <row r="6883">
          <cell r="H6883" t="str">
            <v>[U1]</v>
          </cell>
        </row>
        <row r="6884">
          <cell r="H6884" t="str">
            <v>[U2]</v>
          </cell>
        </row>
        <row r="6885">
          <cell r="H6885" t="str">
            <v>[Y]</v>
          </cell>
        </row>
        <row r="6886">
          <cell r="H6886" t="str">
            <v>[Yd21]</v>
          </cell>
        </row>
        <row r="6887">
          <cell r="H6887" t="str">
            <v>[Yd31]</v>
          </cell>
        </row>
        <row r="6888">
          <cell r="H6888" t="str">
            <v>[Z]</v>
          </cell>
        </row>
        <row r="6889">
          <cell r="H6889" t="str">
            <v>[Zd22]</v>
          </cell>
        </row>
        <row r="6890">
          <cell r="H6890" t="str">
            <v>[Zd32]</v>
          </cell>
        </row>
        <row r="6891">
          <cell r="H6891" t="str">
            <v>[Gl d11]</v>
          </cell>
        </row>
        <row r="6892">
          <cell r="H6892" t="str">
            <v>[Gl d12]</v>
          </cell>
        </row>
        <row r="6893">
          <cell r="H6893" t="str">
            <v>[Gl d21]</v>
          </cell>
        </row>
        <row r="6894">
          <cell r="H6894" t="str">
            <v>[Gl d22]</v>
          </cell>
        </row>
        <row r="6895">
          <cell r="H6895" t="str">
            <v>[Gl d31]</v>
          </cell>
        </row>
        <row r="6896">
          <cell r="H6896" t="str">
            <v>[Gl d32]</v>
          </cell>
        </row>
        <row r="6897">
          <cell r="H6897" t="str">
            <v>[Gl z11]</v>
          </cell>
        </row>
        <row r="6898">
          <cell r="H6898" t="str">
            <v>[Sch203R]</v>
          </cell>
        </row>
        <row r="6899">
          <cell r="H6899" t="str">
            <v>[Sch211R]</v>
          </cell>
        </row>
        <row r="6900">
          <cell r="H6900" t="str">
            <v>[Sch301H]</v>
          </cell>
        </row>
        <row r="6901">
          <cell r="H6901" t="str">
            <v>[Sch303H]</v>
          </cell>
        </row>
        <row r="6902">
          <cell r="H6902" t="str">
            <v>[1E2]</v>
          </cell>
        </row>
        <row r="6903">
          <cell r="H6903" t="str">
            <v>[1R1]</v>
          </cell>
        </row>
        <row r="6904">
          <cell r="H6904" t="str">
            <v>[1R2]</v>
          </cell>
        </row>
        <row r="6905">
          <cell r="H6905" t="str">
            <v>[1U1]</v>
          </cell>
        </row>
        <row r="6906">
          <cell r="H6906" t="str">
            <v>[1U2]</v>
          </cell>
        </row>
        <row r="6907">
          <cell r="H6907" t="str">
            <v>[1Z]</v>
          </cell>
        </row>
        <row r="6908">
          <cell r="H6908" t="str">
            <v>[2E2]</v>
          </cell>
        </row>
        <row r="6909">
          <cell r="H6909" t="str">
            <v>[3E2]</v>
          </cell>
        </row>
        <row r="6910">
          <cell r="H6910" t="str">
            <v>[V1]</v>
          </cell>
        </row>
        <row r="6911">
          <cell r="H6911" t="str">
            <v>[V2]</v>
          </cell>
        </row>
        <row r="6912">
          <cell r="H6912" t="str">
            <v>[V201R]</v>
          </cell>
        </row>
        <row r="6913">
          <cell r="H6913" t="str">
            <v>[V401H]</v>
          </cell>
        </row>
        <row r="6914">
          <cell r="H6914" t="str">
            <v>[V402H]</v>
          </cell>
        </row>
        <row r="6915">
          <cell r="H6915" t="str">
            <v>[V41]</v>
          </cell>
        </row>
        <row r="6916">
          <cell r="H6916" t="str">
            <v>[V5]</v>
          </cell>
        </row>
        <row r="6917">
          <cell r="H6917" t="str">
            <v>[V54]</v>
          </cell>
        </row>
        <row r="6918">
          <cell r="H6918" t="str">
            <v>[V6]</v>
          </cell>
        </row>
        <row r="6919">
          <cell r="H6919" t="str">
            <v>[V601H]</v>
          </cell>
        </row>
        <row r="6920">
          <cell r="H6920" t="str">
            <v>[V601R]</v>
          </cell>
        </row>
        <row r="6921">
          <cell r="H6921" t="str">
            <v>[VE1]</v>
          </cell>
        </row>
        <row r="6922">
          <cell r="H6922" t="str">
            <v>[VE2]</v>
          </cell>
        </row>
        <row r="6923">
          <cell r="H6923" t="str">
            <v>[VE3]</v>
          </cell>
        </row>
        <row r="6924">
          <cell r="H6924" t="str">
            <v>[VH1]</v>
          </cell>
        </row>
        <row r="6925">
          <cell r="H6925" t="str">
            <v>[VH2]</v>
          </cell>
        </row>
        <row r="6926">
          <cell r="H6926" t="str">
            <v>[VH3]</v>
          </cell>
        </row>
        <row r="6927">
          <cell r="H6927" t="str">
            <v>[VR1]</v>
          </cell>
        </row>
        <row r="6928">
          <cell r="H6928" t="str">
            <v>[VR2]</v>
          </cell>
        </row>
        <row r="6929">
          <cell r="H6929" t="str">
            <v>[VSch203R]</v>
          </cell>
        </row>
        <row r="6930">
          <cell r="H6930" t="str">
            <v>[VSch211R]</v>
          </cell>
        </row>
        <row r="6931">
          <cell r="H6931" t="str">
            <v>[VSch301H]</v>
          </cell>
        </row>
        <row r="6932">
          <cell r="H6932" t="str">
            <v>[VSch303H]</v>
          </cell>
        </row>
        <row r="6933">
          <cell r="H6933" t="str">
            <v>[VT600]</v>
          </cell>
        </row>
        <row r="6934">
          <cell r="H6934" t="str">
            <v>[VU1]</v>
          </cell>
        </row>
        <row r="6935">
          <cell r="H6935" t="str">
            <v>[VU2]</v>
          </cell>
        </row>
        <row r="6936">
          <cell r="H6936" t="str">
            <v>[a(Ad21)]</v>
          </cell>
        </row>
        <row r="6937">
          <cell r="H6937" t="str">
            <v>[ad11]</v>
          </cell>
        </row>
        <row r="6938">
          <cell r="H6938" t="str">
            <v>[ad21(Ad11)]</v>
          </cell>
        </row>
        <row r="6939">
          <cell r="H6939" t="str">
            <v>[b(Bd22)]</v>
          </cell>
        </row>
        <row r="6940">
          <cell r="H6940" t="str">
            <v>[bd12]</v>
          </cell>
        </row>
        <row r="6941">
          <cell r="H6941" t="str">
            <v>[bd22(Bd12)]</v>
          </cell>
        </row>
        <row r="6942">
          <cell r="H6942" t="str">
            <v>[e(A)]</v>
          </cell>
        </row>
        <row r="6943">
          <cell r="H6943" t="str">
            <v>[e(B)]</v>
          </cell>
        </row>
        <row r="6944">
          <cell r="H6944" t="str">
            <v>[h(U1)]</v>
          </cell>
        </row>
        <row r="6945">
          <cell r="H6945" t="str">
            <v>[h(U2)]</v>
          </cell>
        </row>
        <row r="6946">
          <cell r="H6946" t="str">
            <v>[r(E1)]</v>
          </cell>
        </row>
        <row r="6947">
          <cell r="H6947" t="str">
            <v>[r(E2)]</v>
          </cell>
        </row>
        <row r="6948">
          <cell r="H6948" t="str">
            <v>[r(E3)]</v>
          </cell>
        </row>
        <row r="6949">
          <cell r="H6949" t="str">
            <v>[u(T600)]</v>
          </cell>
        </row>
        <row r="6950">
          <cell r="H6950" t="str">
            <v>[u(Y)]</v>
          </cell>
        </row>
        <row r="6951">
          <cell r="H6951" t="str">
            <v>[u(Z)]</v>
          </cell>
        </row>
        <row r="6952">
          <cell r="H6952" t="str">
            <v>[y]</v>
          </cell>
        </row>
        <row r="6953">
          <cell r="H6953" t="str">
            <v>[yd21(Yd31)]</v>
          </cell>
        </row>
        <row r="6954">
          <cell r="H6954" t="str">
            <v>[yd31]</v>
          </cell>
        </row>
        <row r="6955">
          <cell r="H6955" t="str">
            <v>[z]</v>
          </cell>
        </row>
        <row r="6956">
          <cell r="H6956" t="str">
            <v>[zd22(Zd32)]</v>
          </cell>
        </row>
        <row r="6957">
          <cell r="H6957" t="str">
            <v>[zd32]</v>
          </cell>
        </row>
        <row r="6958">
          <cell r="H6958" t="str">
            <v>[W 1]</v>
          </cell>
        </row>
        <row r="6959">
          <cell r="H6959" t="str">
            <v>[W 2]</v>
          </cell>
        </row>
        <row r="6960">
          <cell r="H6960" t="str">
            <v>[W 3]</v>
          </cell>
        </row>
        <row r="6961">
          <cell r="H6961" t="str">
            <v>[W 31]</v>
          </cell>
        </row>
        <row r="6962">
          <cell r="H6962" t="str">
            <v>[W 32]</v>
          </cell>
        </row>
        <row r="6963">
          <cell r="H6963" t="str">
            <v>[W 4]</v>
          </cell>
        </row>
        <row r="6964">
          <cell r="H6964" t="str">
            <v>[W 41]</v>
          </cell>
        </row>
        <row r="6965">
          <cell r="H6965" t="str">
            <v>[W 42]</v>
          </cell>
        </row>
        <row r="6966">
          <cell r="H6966" t="str">
            <v>[W 43]</v>
          </cell>
        </row>
        <row r="6967">
          <cell r="H6967" t="str">
            <v>[W 44]</v>
          </cell>
        </row>
        <row r="6968">
          <cell r="H6968" t="str">
            <v>[W 45]</v>
          </cell>
        </row>
        <row r="6969">
          <cell r="H6969" t="str">
            <v>[W 5]</v>
          </cell>
        </row>
        <row r="6970">
          <cell r="H6970" t="str">
            <v>[W 51]</v>
          </cell>
        </row>
        <row r="6971">
          <cell r="H6971" t="str">
            <v>[W 52]</v>
          </cell>
        </row>
        <row r="6972">
          <cell r="H6972" t="str">
            <v>[W 53]</v>
          </cell>
        </row>
        <row r="6973">
          <cell r="H6973" t="str">
            <v>[W 54]</v>
          </cell>
        </row>
        <row r="6974">
          <cell r="H6974" t="str">
            <v>[W 55]</v>
          </cell>
        </row>
        <row r="6975">
          <cell r="H6975" t="str">
            <v>[W 6]</v>
          </cell>
        </row>
        <row r="6976">
          <cell r="H6976" t="str">
            <v>[W 7]</v>
          </cell>
        </row>
        <row r="6977">
          <cell r="H6977" t="str">
            <v>[VE 600]</v>
          </cell>
        </row>
        <row r="6978">
          <cell r="H6978" t="str">
            <v>[ZVE d31]</v>
          </cell>
        </row>
        <row r="6979">
          <cell r="H6979" t="str">
            <v>[ZVE d32]</v>
          </cell>
        </row>
        <row r="6980">
          <cell r="H6980" t="str">
            <v>[ZVE y11]</v>
          </cell>
        </row>
        <row r="6981">
          <cell r="H6981" t="str">
            <v>[ZVE z11]</v>
          </cell>
        </row>
        <row r="6982">
          <cell r="H6982" t="str">
            <v>[g11]</v>
          </cell>
        </row>
        <row r="6983">
          <cell r="H6983" t="str">
            <v>[W 1S]</v>
          </cell>
        </row>
        <row r="6984">
          <cell r="H6984" t="str">
            <v>[W 63]</v>
          </cell>
        </row>
        <row r="6985">
          <cell r="H6985" t="str">
            <v>[W 8]</v>
          </cell>
        </row>
        <row r="6986">
          <cell r="H6986" t="str">
            <v>[Gl 101]</v>
          </cell>
        </row>
        <row r="6987">
          <cell r="H6987" t="str">
            <v>[Gl 102]</v>
          </cell>
        </row>
        <row r="6988">
          <cell r="H6988" t="str">
            <v>[Gl 201]</v>
          </cell>
        </row>
        <row r="6989">
          <cell r="H6989" t="str">
            <v>[Gl 202]</v>
          </cell>
        </row>
        <row r="6990">
          <cell r="H6990" t="str">
            <v>[Gl 301]</v>
          </cell>
        </row>
        <row r="6991">
          <cell r="H6991" t="str">
            <v>[Gl 302]</v>
          </cell>
        </row>
        <row r="6992">
          <cell r="H6992" t="str">
            <v>[Gl 305]</v>
          </cell>
        </row>
        <row r="6993">
          <cell r="H6993" t="str">
            <v>[Gl 401]</v>
          </cell>
        </row>
        <row r="6994">
          <cell r="H6994" t="str">
            <v>[Gl 402]</v>
          </cell>
        </row>
        <row r="6995">
          <cell r="H6995" t="str">
            <v>[Gl 403]</v>
          </cell>
        </row>
        <row r="6996">
          <cell r="H6996" t="str">
            <v>[Gl 404]</v>
          </cell>
        </row>
        <row r="6997">
          <cell r="H6997" t="str">
            <v>[Gl 405]</v>
          </cell>
        </row>
        <row r="6998">
          <cell r="H6998" t="str">
            <v>[Gl 406]</v>
          </cell>
        </row>
        <row r="6999">
          <cell r="H6999" t="str">
            <v>[Gl 408]</v>
          </cell>
        </row>
        <row r="7000">
          <cell r="H7000" t="str">
            <v>[Gl 410]</v>
          </cell>
        </row>
        <row r="7001">
          <cell r="H7001" t="str">
            <v>[Gl 412]</v>
          </cell>
        </row>
        <row r="7002">
          <cell r="H7002" t="str">
            <v>[Gl 501]</v>
          </cell>
        </row>
        <row r="7003">
          <cell r="H7003" t="str">
            <v>[Gl 503]</v>
          </cell>
        </row>
        <row r="7004">
          <cell r="H7004" t="str">
            <v>[Gl 601]</v>
          </cell>
        </row>
        <row r="7005">
          <cell r="H7005" t="str">
            <v>[Gl 602]</v>
          </cell>
        </row>
        <row r="7006">
          <cell r="H7006" t="str">
            <v>[Gl 604]</v>
          </cell>
        </row>
        <row r="7007">
          <cell r="H7007" t="str">
            <v>[Gl 606]</v>
          </cell>
        </row>
        <row r="7008">
          <cell r="H7008" t="str">
            <v>[Gl 701]</v>
          </cell>
        </row>
        <row r="7009">
          <cell r="H7009" t="str">
            <v>[Gl 702]</v>
          </cell>
        </row>
        <row r="7010">
          <cell r="H7010" t="str">
            <v>[Gl 704]</v>
          </cell>
        </row>
        <row r="7011">
          <cell r="H7011" t="str">
            <v>[Gl 706]</v>
          </cell>
        </row>
        <row r="7012">
          <cell r="H7012" t="str">
            <v>[Gl 505]</v>
          </cell>
        </row>
        <row r="7013">
          <cell r="H7013" t="str">
            <v>[Gl 512]</v>
          </cell>
        </row>
        <row r="7014">
          <cell r="H7014" t="str">
            <v>[Gl 612]</v>
          </cell>
        </row>
        <row r="7015">
          <cell r="H7015" t="str">
            <v>[Gl 906]</v>
          </cell>
        </row>
        <row r="7016">
          <cell r="H7016" t="str">
            <v>[Bl f21]</v>
          </cell>
        </row>
        <row r="7017">
          <cell r="H7017" t="str">
            <v>[Bl g11]</v>
          </cell>
        </row>
        <row r="7018">
          <cell r="H7018" t="str">
            <v>[Ers A]</v>
          </cell>
        </row>
        <row r="7019">
          <cell r="H7019" t="str">
            <v>[Ers H1]</v>
          </cell>
        </row>
        <row r="7020">
          <cell r="H7020" t="str">
            <v>[Ers H10]</v>
          </cell>
        </row>
        <row r="7021">
          <cell r="H7021" t="str">
            <v>[Ers H12]</v>
          </cell>
        </row>
        <row r="7022">
          <cell r="H7022" t="str">
            <v>[Ers H2]</v>
          </cell>
        </row>
        <row r="7023">
          <cell r="H7023" t="str">
            <v>[Ers H3]</v>
          </cell>
        </row>
        <row r="7024">
          <cell r="H7024" t="str">
            <v>[Ers H4]</v>
          </cell>
        </row>
        <row r="7025">
          <cell r="H7025" t="str">
            <v>[Ers H6]</v>
          </cell>
        </row>
        <row r="7026">
          <cell r="H7026" t="str">
            <v>[Ers H8]</v>
          </cell>
        </row>
        <row r="7027">
          <cell r="H7027" t="str">
            <v>[Ers R1]</v>
          </cell>
        </row>
        <row r="7028">
          <cell r="H7028" t="str">
            <v>[Ers R10]</v>
          </cell>
        </row>
        <row r="7029">
          <cell r="H7029" t="str">
            <v>[Ers R2]</v>
          </cell>
        </row>
        <row r="7030">
          <cell r="H7030" t="str">
            <v>[Ers R3]</v>
          </cell>
        </row>
        <row r="7031">
          <cell r="H7031" t="str">
            <v>[Ers R4]</v>
          </cell>
        </row>
        <row r="7032">
          <cell r="H7032" t="str">
            <v>[Ers R6]</v>
          </cell>
        </row>
        <row r="7033">
          <cell r="H7033" t="str">
            <v>[Ers R8]</v>
          </cell>
        </row>
        <row r="7034">
          <cell r="H7034" t="str">
            <v>[Ers Sch403R]</v>
          </cell>
        </row>
        <row r="7035">
          <cell r="H7035" t="str">
            <v>[Ers Y]</v>
          </cell>
        </row>
        <row r="7036">
          <cell r="H7036" t="str">
            <v>[Ers Z]</v>
          </cell>
        </row>
        <row r="7037">
          <cell r="H7037" t="str">
            <v>[Ers SN1R2]</v>
          </cell>
        </row>
        <row r="7038">
          <cell r="H7038" t="str">
            <v>[FA Sch403R]</v>
          </cell>
        </row>
        <row r="7039">
          <cell r="H7039" t="str">
            <v>[XTR g11]</v>
          </cell>
        </row>
        <row r="7040">
          <cell r="H7040" t="str">
            <v>[1]</v>
          </cell>
        </row>
        <row r="7041">
          <cell r="H7041" t="str">
            <v>[10]</v>
          </cell>
        </row>
        <row r="7042">
          <cell r="H7042" t="str">
            <v>[101]</v>
          </cell>
        </row>
        <row r="7043">
          <cell r="H7043" t="str">
            <v>[102]</v>
          </cell>
        </row>
        <row r="7044">
          <cell r="H7044" t="str">
            <v>[11]</v>
          </cell>
        </row>
        <row r="7045">
          <cell r="H7045" t="str">
            <v>[12]</v>
          </cell>
        </row>
        <row r="7046">
          <cell r="H7046" t="str">
            <v>[2]</v>
          </cell>
        </row>
        <row r="7047">
          <cell r="H7047" t="str">
            <v>[201]</v>
          </cell>
        </row>
        <row r="7048">
          <cell r="H7048" t="str">
            <v>[202]</v>
          </cell>
        </row>
        <row r="7049">
          <cell r="H7049" t="str">
            <v>[3]</v>
          </cell>
        </row>
        <row r="7050">
          <cell r="H7050" t="str">
            <v>[301]</v>
          </cell>
        </row>
        <row r="7051">
          <cell r="H7051" t="str">
            <v>[302]</v>
          </cell>
        </row>
        <row r="7052">
          <cell r="H7052" t="str">
            <v>[305]</v>
          </cell>
        </row>
        <row r="7053">
          <cell r="H7053" t="str">
            <v>[31]</v>
          </cell>
        </row>
        <row r="7054">
          <cell r="H7054" t="str">
            <v>[32]</v>
          </cell>
        </row>
        <row r="7055">
          <cell r="H7055" t="str">
            <v>[4]</v>
          </cell>
        </row>
        <row r="7056">
          <cell r="H7056" t="str">
            <v>[401]</v>
          </cell>
        </row>
        <row r="7057">
          <cell r="H7057" t="str">
            <v>[402]</v>
          </cell>
        </row>
        <row r="7058">
          <cell r="H7058" t="str">
            <v>[403]</v>
          </cell>
        </row>
        <row r="7059">
          <cell r="H7059" t="str">
            <v>[404]</v>
          </cell>
        </row>
        <row r="7060">
          <cell r="H7060" t="str">
            <v>[405]</v>
          </cell>
        </row>
        <row r="7061">
          <cell r="H7061" t="str">
            <v>[406]</v>
          </cell>
        </row>
        <row r="7062">
          <cell r="H7062" t="str">
            <v>[408]</v>
          </cell>
        </row>
        <row r="7063">
          <cell r="H7063" t="str">
            <v>[410]</v>
          </cell>
        </row>
        <row r="7064">
          <cell r="H7064" t="str">
            <v>[412]</v>
          </cell>
        </row>
        <row r="7065">
          <cell r="H7065" t="str">
            <v>[5]</v>
          </cell>
        </row>
        <row r="7066">
          <cell r="H7066" t="str">
            <v>[501]</v>
          </cell>
        </row>
        <row r="7067">
          <cell r="H7067" t="str">
            <v>[503]</v>
          </cell>
        </row>
        <row r="7068">
          <cell r="H7068" t="str">
            <v>[51]</v>
          </cell>
        </row>
        <row r="7069">
          <cell r="H7069" t="str">
            <v>[52]</v>
          </cell>
        </row>
        <row r="7070">
          <cell r="H7070" t="str">
            <v>[53]</v>
          </cell>
        </row>
        <row r="7071">
          <cell r="H7071" t="str">
            <v>[53^^1]</v>
          </cell>
        </row>
        <row r="7072">
          <cell r="H7072" t="str">
            <v>[55]</v>
          </cell>
        </row>
        <row r="7073">
          <cell r="H7073" t="str">
            <v>[56]</v>
          </cell>
        </row>
        <row r="7074">
          <cell r="H7074" t="str">
            <v>[57]</v>
          </cell>
        </row>
        <row r="7075">
          <cell r="H7075" t="str">
            <v>[59]</v>
          </cell>
        </row>
        <row r="7076">
          <cell r="H7076" t="str">
            <v>[6]</v>
          </cell>
        </row>
        <row r="7077">
          <cell r="H7077" t="str">
            <v>[60]</v>
          </cell>
        </row>
        <row r="7078">
          <cell r="H7078" t="str">
            <v>[601]</v>
          </cell>
        </row>
        <row r="7079">
          <cell r="H7079" t="str">
            <v>[602]</v>
          </cell>
        </row>
        <row r="7080">
          <cell r="H7080" t="str">
            <v>[604]</v>
          </cell>
        </row>
        <row r="7081">
          <cell r="H7081" t="str">
            <v>[606]</v>
          </cell>
        </row>
        <row r="7082">
          <cell r="H7082" t="str">
            <v>[62]</v>
          </cell>
        </row>
        <row r="7083">
          <cell r="H7083" t="str">
            <v>[7]</v>
          </cell>
        </row>
        <row r="7084">
          <cell r="H7084" t="str">
            <v>[701]</v>
          </cell>
        </row>
        <row r="7085">
          <cell r="H7085" t="str">
            <v>[702]</v>
          </cell>
        </row>
        <row r="7086">
          <cell r="H7086" t="str">
            <v>[704]</v>
          </cell>
        </row>
        <row r="7087">
          <cell r="H7087" t="str">
            <v>[706]</v>
          </cell>
        </row>
        <row r="7088">
          <cell r="H7088" t="str">
            <v>[72]</v>
          </cell>
        </row>
        <row r="7089">
          <cell r="H7089" t="str">
            <v>[e11]</v>
          </cell>
        </row>
        <row r="7090">
          <cell r="H7090" t="str">
            <v>[f21]</v>
          </cell>
        </row>
        <row r="7091">
          <cell r="H7091" t="str">
            <v>[A]</v>
          </cell>
        </row>
        <row r="7092">
          <cell r="H7092" t="str">
            <v>[H1]</v>
          </cell>
        </row>
        <row r="7093">
          <cell r="H7093" t="str">
            <v>[H10]</v>
          </cell>
        </row>
        <row r="7094">
          <cell r="H7094" t="str">
            <v>[H12]</v>
          </cell>
        </row>
        <row r="7095">
          <cell r="H7095" t="str">
            <v>[H2]</v>
          </cell>
        </row>
        <row r="7096">
          <cell r="H7096" t="str">
            <v>[H3]</v>
          </cell>
        </row>
        <row r="7097">
          <cell r="H7097" t="str">
            <v>[H4]</v>
          </cell>
        </row>
        <row r="7098">
          <cell r="H7098" t="str">
            <v>[H6]</v>
          </cell>
        </row>
        <row r="7099">
          <cell r="H7099" t="str">
            <v>[H8]</v>
          </cell>
        </row>
        <row r="7100">
          <cell r="H7100" t="str">
            <v>[R1]</v>
          </cell>
        </row>
        <row r="7101">
          <cell r="H7101" t="str">
            <v>[R10]</v>
          </cell>
        </row>
        <row r="7102">
          <cell r="H7102" t="str">
            <v>[R2]</v>
          </cell>
        </row>
        <row r="7103">
          <cell r="H7103" t="str">
            <v>[R3]</v>
          </cell>
        </row>
        <row r="7104">
          <cell r="H7104" t="str">
            <v>[R4]</v>
          </cell>
        </row>
        <row r="7105">
          <cell r="H7105" t="str">
            <v>[R6]</v>
          </cell>
        </row>
        <row r="7106">
          <cell r="H7106" t="str">
            <v>[R8]</v>
          </cell>
        </row>
        <row r="7107">
          <cell r="H7107" t="str">
            <v>[Y]</v>
          </cell>
        </row>
        <row r="7108">
          <cell r="H7108" t="str">
            <v>[Z]</v>
          </cell>
        </row>
        <row r="7109">
          <cell r="H7109" t="str">
            <v>[Gl e11]</v>
          </cell>
        </row>
        <row r="7110">
          <cell r="H7110" t="str">
            <v>[Gl f21]</v>
          </cell>
        </row>
        <row r="7111">
          <cell r="H7111" t="str">
            <v>[Gl g11]</v>
          </cell>
        </row>
        <row r="7112">
          <cell r="H7112" t="str">
            <v>[1LV]</v>
          </cell>
        </row>
        <row r="7113">
          <cell r="H7113" t="str">
            <v>[Sch403R]</v>
          </cell>
        </row>
        <row r="7114">
          <cell r="H7114" t="str">
            <v>[SN1R2]</v>
          </cell>
        </row>
        <row r="7115">
          <cell r="H7115" t="str">
            <v>[V101R]</v>
          </cell>
        </row>
        <row r="7116">
          <cell r="H7116" t="str">
            <v>[V102R]</v>
          </cell>
        </row>
        <row r="7117">
          <cell r="H7117" t="str">
            <v>[V201H]</v>
          </cell>
        </row>
        <row r="7118">
          <cell r="H7118" t="str">
            <v>[V201R]</v>
          </cell>
        </row>
        <row r="7119">
          <cell r="H7119" t="str">
            <v>[V202H]</v>
          </cell>
        </row>
        <row r="7120">
          <cell r="H7120" t="str">
            <v>[V202R]</v>
          </cell>
        </row>
        <row r="7121">
          <cell r="H7121" t="str">
            <v>[V305R]</v>
          </cell>
        </row>
        <row r="7122">
          <cell r="H7122" t="str">
            <v>[V405H]</v>
          </cell>
        </row>
        <row r="7123">
          <cell r="H7123" t="str">
            <v>[V405R]</v>
          </cell>
        </row>
        <row r="7124">
          <cell r="H7124" t="str">
            <v>[V412R]</v>
          </cell>
        </row>
        <row r="7125">
          <cell r="H7125" t="str">
            <v>[V503H]</v>
          </cell>
        </row>
        <row r="7126">
          <cell r="H7126" t="str">
            <v>[V505H]</v>
          </cell>
        </row>
        <row r="7127">
          <cell r="H7127" t="str">
            <v>[V56H]</v>
          </cell>
        </row>
        <row r="7128">
          <cell r="H7128" t="str">
            <v>[V57H]</v>
          </cell>
        </row>
        <row r="7129">
          <cell r="H7129" t="str">
            <v>[V601H]</v>
          </cell>
        </row>
        <row r="7130">
          <cell r="H7130" t="str">
            <v>[V601R]</v>
          </cell>
        </row>
        <row r="7131">
          <cell r="H7131" t="str">
            <v>[V604H]</v>
          </cell>
        </row>
        <row r="7132">
          <cell r="H7132" t="str">
            <v>[V604R]</v>
          </cell>
        </row>
        <row r="7133">
          <cell r="H7133" t="str">
            <v>[V606H]</v>
          </cell>
        </row>
        <row r="7134">
          <cell r="H7134" t="str">
            <v>[V606R]</v>
          </cell>
        </row>
        <row r="7135">
          <cell r="H7135" t="str">
            <v>[V612H]</v>
          </cell>
        </row>
        <row r="7136">
          <cell r="H7136" t="str">
            <v>[V612R]</v>
          </cell>
        </row>
        <row r="7137">
          <cell r="H7137" t="str">
            <v>[V701H]</v>
          </cell>
        </row>
        <row r="7138">
          <cell r="H7138" t="str">
            <v>[V702H]</v>
          </cell>
        </row>
        <row r="7139">
          <cell r="H7139" t="str">
            <v>[V704H]</v>
          </cell>
        </row>
        <row r="7140">
          <cell r="H7140" t="str">
            <v>[V706H]</v>
          </cell>
        </row>
        <row r="7141">
          <cell r="H7141" t="str">
            <v>[VH1]</v>
          </cell>
        </row>
        <row r="7142">
          <cell r="H7142" t="str">
            <v>[VH10]</v>
          </cell>
        </row>
        <row r="7143">
          <cell r="H7143" t="str">
            <v>[VH12]</v>
          </cell>
        </row>
        <row r="7144">
          <cell r="H7144" t="str">
            <v>[VH2]</v>
          </cell>
        </row>
        <row r="7145">
          <cell r="H7145" t="str">
            <v>[VH3]</v>
          </cell>
        </row>
        <row r="7146">
          <cell r="H7146" t="str">
            <v>[VH4]</v>
          </cell>
        </row>
        <row r="7147">
          <cell r="H7147" t="str">
            <v>[VH6]</v>
          </cell>
        </row>
        <row r="7148">
          <cell r="H7148" t="str">
            <v>[VH8]</v>
          </cell>
        </row>
        <row r="7149">
          <cell r="H7149" t="str">
            <v>[VR1]</v>
          </cell>
        </row>
        <row r="7150">
          <cell r="H7150" t="str">
            <v>[VR10]</v>
          </cell>
        </row>
        <row r="7151">
          <cell r="H7151" t="str">
            <v>[VR2]</v>
          </cell>
        </row>
        <row r="7152">
          <cell r="H7152" t="str">
            <v>[VR3]</v>
          </cell>
        </row>
        <row r="7153">
          <cell r="H7153" t="str">
            <v>[VR4]</v>
          </cell>
        </row>
        <row r="7154">
          <cell r="H7154" t="str">
            <v>[VR6]</v>
          </cell>
        </row>
        <row r="7155">
          <cell r="H7155" t="str">
            <v>[VR8]</v>
          </cell>
        </row>
        <row r="7156">
          <cell r="H7156" t="str">
            <v>[a]</v>
          </cell>
        </row>
        <row r="7157">
          <cell r="H7157" t="str">
            <v>[h(Y)]</v>
          </cell>
        </row>
        <row r="7158">
          <cell r="H7158" t="str">
            <v>[h(Z)]</v>
          </cell>
        </row>
        <row r="7159">
          <cell r="H7159" t="str">
            <v>[r(A)]</v>
          </cell>
        </row>
        <row r="7160">
          <cell r="H7160" t="str">
            <v>[y]</v>
          </cell>
        </row>
        <row r="7161">
          <cell r="H7161" t="str">
            <v>[z]</v>
          </cell>
        </row>
        <row r="7162">
          <cell r="H7162" t="str">
            <v>[W 1]</v>
          </cell>
        </row>
        <row r="7163">
          <cell r="H7163" t="str">
            <v>[W 10]</v>
          </cell>
        </row>
        <row r="7164">
          <cell r="H7164" t="str">
            <v>[W 11]</v>
          </cell>
        </row>
        <row r="7165">
          <cell r="H7165" t="str">
            <v>[W 12]</v>
          </cell>
        </row>
        <row r="7166">
          <cell r="H7166" t="str">
            <v>[W 2]</v>
          </cell>
        </row>
        <row r="7167">
          <cell r="H7167" t="str">
            <v>[W 3]</v>
          </cell>
        </row>
        <row r="7168">
          <cell r="H7168" t="str">
            <v>[W 31]</v>
          </cell>
        </row>
        <row r="7169">
          <cell r="H7169" t="str">
            <v>[W 32]</v>
          </cell>
        </row>
        <row r="7170">
          <cell r="H7170" t="str">
            <v>[W 4]</v>
          </cell>
        </row>
        <row r="7171">
          <cell r="H7171" t="str">
            <v>[W 5]</v>
          </cell>
        </row>
        <row r="7172">
          <cell r="H7172" t="str">
            <v>[W 51]</v>
          </cell>
        </row>
        <row r="7173">
          <cell r="H7173" t="str">
            <v>[W 52]</v>
          </cell>
        </row>
        <row r="7174">
          <cell r="H7174" t="str">
            <v>[W 53]</v>
          </cell>
        </row>
        <row r="7175">
          <cell r="H7175" t="str">
            <v>[W 54]</v>
          </cell>
        </row>
        <row r="7176">
          <cell r="H7176" t="str">
            <v>[W 55]</v>
          </cell>
        </row>
        <row r="7177">
          <cell r="H7177" t="str">
            <v>[W 56]</v>
          </cell>
        </row>
        <row r="7178">
          <cell r="H7178" t="str">
            <v>[W 57]</v>
          </cell>
        </row>
        <row r="7179">
          <cell r="H7179" t="str">
            <v>[W 58]</v>
          </cell>
        </row>
        <row r="7180">
          <cell r="H7180" t="str">
            <v>[W 59]</v>
          </cell>
        </row>
        <row r="7181">
          <cell r="H7181" t="str">
            <v>[W 6]</v>
          </cell>
        </row>
        <row r="7182">
          <cell r="H7182" t="str">
            <v>[W 60]</v>
          </cell>
        </row>
        <row r="7183">
          <cell r="H7183" t="str">
            <v>[W 62]</v>
          </cell>
        </row>
        <row r="7184">
          <cell r="H7184" t="str">
            <v>[W 7]</v>
          </cell>
        </row>
        <row r="7185">
          <cell r="H7185" t="str">
            <v>[W 72]</v>
          </cell>
        </row>
        <row r="7186">
          <cell r="H7186" t="str">
            <v>[VE 102]</v>
          </cell>
        </row>
        <row r="7187">
          <cell r="H7187" t="str">
            <v>[VE 305]</v>
          </cell>
        </row>
        <row r="7188">
          <cell r="H7188" t="str">
            <v>[VE 505]</v>
          </cell>
        </row>
        <row r="7189">
          <cell r="H7189" t="str">
            <v>[VE 512]</v>
          </cell>
        </row>
        <row r="7190">
          <cell r="H7190" t="str">
            <v>[VE 612]</v>
          </cell>
        </row>
        <row r="7191">
          <cell r="H7191" t="str">
            <v>[VE 702]</v>
          </cell>
        </row>
        <row r="7192">
          <cell r="H7192" t="str">
            <v>[VE 704]</v>
          </cell>
        </row>
        <row r="7193">
          <cell r="H7193" t="str">
            <v>[ZE 412]</v>
          </cell>
        </row>
        <row r="7194">
          <cell r="H7194" t="str">
            <v>[ZVE 706]</v>
          </cell>
        </row>
        <row r="7195">
          <cell r="H7195" t="str">
            <v>[ZVE f21]</v>
          </cell>
        </row>
        <row r="7196">
          <cell r="H7196" t="str">
            <v>[ZVE g11]</v>
          </cell>
        </row>
        <row r="7197">
          <cell r="H7197" t="str">
            <v>[aws]</v>
          </cell>
        </row>
        <row r="7198">
          <cell r="H7198" t="str">
            <v>[W 32]</v>
          </cell>
        </row>
        <row r="7199">
          <cell r="H7199" t="str">
            <v>[W Sp34]</v>
          </cell>
        </row>
        <row r="7200">
          <cell r="H7200" t="str">
            <v>[Gl 001]</v>
          </cell>
        </row>
        <row r="7201">
          <cell r="H7201" t="str">
            <v>[Gl 002]</v>
          </cell>
        </row>
        <row r="7202">
          <cell r="H7202" t="str">
            <v>[Gl 041]</v>
          </cell>
        </row>
        <row r="7203">
          <cell r="H7203" t="str">
            <v>[Gl 042]</v>
          </cell>
        </row>
        <row r="7204">
          <cell r="H7204" t="str">
            <v>[Gl 102]</v>
          </cell>
        </row>
        <row r="7205">
          <cell r="H7205" t="str">
            <v>[Gl 103]</v>
          </cell>
        </row>
        <row r="7206">
          <cell r="H7206" t="str">
            <v>[Gl 201]</v>
          </cell>
        </row>
        <row r="7207">
          <cell r="H7207" t="str">
            <v>[Gl 202]</v>
          </cell>
        </row>
        <row r="7208">
          <cell r="H7208" t="str">
            <v>[Gl 203]</v>
          </cell>
        </row>
        <row r="7209">
          <cell r="H7209" t="str">
            <v>[Gl 204]</v>
          </cell>
        </row>
        <row r="7210">
          <cell r="H7210" t="str">
            <v>[Gl 205]</v>
          </cell>
        </row>
        <row r="7211">
          <cell r="H7211" t="str">
            <v>[Gl 206]</v>
          </cell>
        </row>
        <row r="7212">
          <cell r="H7212" t="str">
            <v>[Gl 302]</v>
          </cell>
        </row>
        <row r="7213">
          <cell r="H7213" t="str">
            <v>[Gl 303]</v>
          </cell>
        </row>
        <row r="7214">
          <cell r="H7214" t="str">
            <v>[Gl 306]</v>
          </cell>
        </row>
        <row r="7215">
          <cell r="H7215" t="str">
            <v>[Gl 401]</v>
          </cell>
        </row>
        <row r="7216">
          <cell r="H7216" t="str">
            <v>[Gl 402]</v>
          </cell>
        </row>
        <row r="7217">
          <cell r="H7217" t="str">
            <v>[Gl 501]</v>
          </cell>
        </row>
        <row r="7218">
          <cell r="H7218" t="str">
            <v>[Gl 601]</v>
          </cell>
        </row>
        <row r="7219">
          <cell r="H7219" t="str">
            <v>[Gl 602]</v>
          </cell>
        </row>
        <row r="7220">
          <cell r="H7220" t="str">
            <v>[001]</v>
          </cell>
        </row>
        <row r="7221">
          <cell r="H7221" t="str">
            <v>[002/102]</v>
          </cell>
        </row>
        <row r="7222">
          <cell r="H7222" t="str">
            <v>[103]</v>
          </cell>
        </row>
        <row r="7223">
          <cell r="H7223" t="str">
            <v>[303]</v>
          </cell>
        </row>
        <row r="7224">
          <cell r="H7224" t="str">
            <v>[401-601]</v>
          </cell>
        </row>
        <row r="7225">
          <cell r="H7225" t="str">
            <v>[402/602]</v>
          </cell>
        </row>
        <row r="7226">
          <cell r="H7226" t="str">
            <v>[Gl 208]</v>
          </cell>
        </row>
        <row r="7227">
          <cell r="H7227" t="str">
            <v>[Gl 305]</v>
          </cell>
        </row>
        <row r="7228">
          <cell r="H7228" t="str">
            <v>[Gl 5b]</v>
          </cell>
        </row>
        <row r="7229">
          <cell r="H7229" t="str">
            <v>[Gl 6b]</v>
          </cell>
        </row>
        <row r="7230">
          <cell r="H7230" t="str">
            <v>[W101/104]</v>
          </cell>
        </row>
        <row r="7231">
          <cell r="H7231" t="str">
            <v>[W102/103]</v>
          </cell>
        </row>
        <row r="7232">
          <cell r="H7232" t="str">
            <v>[W35]</v>
          </cell>
        </row>
        <row r="7233">
          <cell r="H7233" t="str">
            <v>[W37]</v>
          </cell>
        </row>
        <row r="7234">
          <cell r="H7234" t="str">
            <v>[W53]</v>
          </cell>
        </row>
        <row r="7235">
          <cell r="H7235" t="str">
            <v>[W57]</v>
          </cell>
        </row>
        <row r="7236">
          <cell r="H7236" t="str">
            <v>[Bl b31]</v>
          </cell>
        </row>
        <row r="7237">
          <cell r="H7237" t="str">
            <v>[Bl b32]</v>
          </cell>
        </row>
        <row r="7238">
          <cell r="H7238" t="str">
            <v>[Bl b41]</v>
          </cell>
        </row>
        <row r="7239">
          <cell r="H7239" t="str">
            <v>[Bl b42]</v>
          </cell>
        </row>
        <row r="7240">
          <cell r="H7240" t="str">
            <v>[Bl b51]</v>
          </cell>
        </row>
        <row r="7241">
          <cell r="H7241" t="str">
            <v>[Bl b52]</v>
          </cell>
        </row>
        <row r="7242">
          <cell r="H7242" t="str">
            <v>[Bl b61]</v>
          </cell>
        </row>
        <row r="7243">
          <cell r="H7243" t="str">
            <v>[Bl b62]</v>
          </cell>
        </row>
        <row r="7244">
          <cell r="H7244" t="str">
            <v>[Bl c11]</v>
          </cell>
        </row>
        <row r="7245">
          <cell r="H7245" t="str">
            <v>[Bl c12]</v>
          </cell>
        </row>
        <row r="7246">
          <cell r="H7246" t="str">
            <v>[Bl c21]</v>
          </cell>
        </row>
        <row r="7247">
          <cell r="H7247" t="str">
            <v>[Bl c22]</v>
          </cell>
        </row>
        <row r="7248">
          <cell r="H7248" t="str">
            <v>[EVA1]</v>
          </cell>
        </row>
        <row r="7249">
          <cell r="H7249" t="str">
            <v>[km 24.199]</v>
          </cell>
        </row>
        <row r="7250">
          <cell r="H7250" t="str">
            <v>[km 29.224]</v>
          </cell>
        </row>
        <row r="7251">
          <cell r="H7251" t="str">
            <v>[Ers A]</v>
          </cell>
        </row>
        <row r="7252">
          <cell r="H7252" t="str">
            <v>[Ers A1]</v>
          </cell>
        </row>
        <row r="7253">
          <cell r="H7253" t="str">
            <v>[Ers A3]</v>
          </cell>
        </row>
        <row r="7254">
          <cell r="H7254" t="str">
            <v>[Ers A4]</v>
          </cell>
        </row>
        <row r="7255">
          <cell r="H7255" t="str">
            <v>[Ers A5]</v>
          </cell>
        </row>
        <row r="7256">
          <cell r="H7256" t="str">
            <v>[Ers B]</v>
          </cell>
        </row>
        <row r="7257">
          <cell r="H7257" t="str">
            <v>[Ers B1]</v>
          </cell>
        </row>
        <row r="7258">
          <cell r="H7258" t="str">
            <v>[Ers B3]</v>
          </cell>
        </row>
        <row r="7259">
          <cell r="H7259" t="str">
            <v>[Ers B4]</v>
          </cell>
        </row>
        <row r="7260">
          <cell r="H7260" t="str">
            <v>[Ers B5]</v>
          </cell>
        </row>
        <row r="7261">
          <cell r="H7261" t="str">
            <v>[Ers H1]</v>
          </cell>
        </row>
        <row r="7262">
          <cell r="H7262" t="str">
            <v>[Ers H2]</v>
          </cell>
        </row>
        <row r="7263">
          <cell r="H7263" t="str">
            <v>[Ers H4]</v>
          </cell>
        </row>
        <row r="7264">
          <cell r="H7264" t="str">
            <v>[Ers H6]</v>
          </cell>
        </row>
        <row r="7265">
          <cell r="H7265" t="str">
            <v>[Ers R1]</v>
          </cell>
        </row>
        <row r="7266">
          <cell r="H7266" t="str">
            <v>[Ers R2]</v>
          </cell>
        </row>
        <row r="7267">
          <cell r="H7267" t="str">
            <v>[Ers R3]</v>
          </cell>
        </row>
        <row r="7268">
          <cell r="H7268" t="str">
            <v>[Ers R4]</v>
          </cell>
        </row>
        <row r="7269">
          <cell r="H7269" t="str">
            <v>[Ers R6]</v>
          </cell>
        </row>
        <row r="7270">
          <cell r="H7270" t="str">
            <v>[Ers Sch2R]</v>
          </cell>
        </row>
        <row r="7271">
          <cell r="H7271" t="str">
            <v>[Ers Sch3H]</v>
          </cell>
        </row>
        <row r="7272">
          <cell r="H7272" t="str">
            <v>[Ers Sch3R]</v>
          </cell>
        </row>
        <row r="7273">
          <cell r="H7273" t="str">
            <v>[Ers Sch5H]</v>
          </cell>
        </row>
        <row r="7274">
          <cell r="H7274" t="str">
            <v>[Ers Sch5R]</v>
          </cell>
        </row>
        <row r="7275">
          <cell r="H7275" t="str">
            <v>[Ers Sch6H]</v>
          </cell>
        </row>
        <row r="7276">
          <cell r="H7276" t="str">
            <v>[Ers Sch6R]</v>
          </cell>
        </row>
        <row r="7277">
          <cell r="H7277" t="str">
            <v>[Ers VH3]</v>
          </cell>
        </row>
        <row r="7278">
          <cell r="H7278" t="str">
            <v>[Ers Y]</v>
          </cell>
        </row>
        <row r="7279">
          <cell r="H7279" t="str">
            <v>[Ers Y1]</v>
          </cell>
        </row>
        <row r="7280">
          <cell r="H7280" t="str">
            <v>[Ers Y3]</v>
          </cell>
        </row>
        <row r="7281">
          <cell r="H7281" t="str">
            <v>[Ers Y4]</v>
          </cell>
        </row>
        <row r="7282">
          <cell r="H7282" t="str">
            <v>[Ers Y5]</v>
          </cell>
        </row>
        <row r="7283">
          <cell r="H7283" t="str">
            <v>[Ers Z]</v>
          </cell>
        </row>
        <row r="7284">
          <cell r="H7284" t="str">
            <v>[Ers Z1]</v>
          </cell>
        </row>
        <row r="7285">
          <cell r="H7285" t="str">
            <v>[Ers Z3]</v>
          </cell>
        </row>
        <row r="7286">
          <cell r="H7286" t="str">
            <v>[Ers Z4]</v>
          </cell>
        </row>
        <row r="7287">
          <cell r="H7287" t="str">
            <v>[Ers Z5]</v>
          </cell>
        </row>
        <row r="7288">
          <cell r="H7288" t="str">
            <v>[A]</v>
          </cell>
        </row>
        <row r="7289">
          <cell r="H7289" t="str">
            <v>[A1]</v>
          </cell>
        </row>
        <row r="7290">
          <cell r="H7290" t="str">
            <v>[A3]</v>
          </cell>
        </row>
        <row r="7291">
          <cell r="H7291" t="str">
            <v>[A4]</v>
          </cell>
        </row>
        <row r="7292">
          <cell r="H7292" t="str">
            <v>[A5]</v>
          </cell>
        </row>
        <row r="7293">
          <cell r="H7293" t="str">
            <v>[B]</v>
          </cell>
        </row>
        <row r="7294">
          <cell r="H7294" t="str">
            <v>[B1]</v>
          </cell>
        </row>
        <row r="7295">
          <cell r="H7295" t="str">
            <v>[B3]</v>
          </cell>
        </row>
        <row r="7296">
          <cell r="H7296" t="str">
            <v>[B4]</v>
          </cell>
        </row>
        <row r="7297">
          <cell r="H7297" t="str">
            <v>[B5]</v>
          </cell>
        </row>
        <row r="7298">
          <cell r="H7298" t="str">
            <v>[H1]</v>
          </cell>
        </row>
        <row r="7299">
          <cell r="H7299" t="str">
            <v>[H2]</v>
          </cell>
        </row>
        <row r="7300">
          <cell r="H7300" t="str">
            <v>[H3]</v>
          </cell>
        </row>
        <row r="7301">
          <cell r="H7301" t="str">
            <v>[H4]</v>
          </cell>
        </row>
        <row r="7302">
          <cell r="H7302" t="str">
            <v>[H6]</v>
          </cell>
        </row>
        <row r="7303">
          <cell r="H7303" t="str">
            <v>[R1]</v>
          </cell>
        </row>
        <row r="7304">
          <cell r="H7304" t="str">
            <v>[R2]</v>
          </cell>
        </row>
        <row r="7305">
          <cell r="H7305" t="str">
            <v>[R3]</v>
          </cell>
        </row>
        <row r="7306">
          <cell r="H7306" t="str">
            <v>[R4]</v>
          </cell>
        </row>
        <row r="7307">
          <cell r="H7307" t="str">
            <v>[R6]</v>
          </cell>
        </row>
        <row r="7308">
          <cell r="H7308" t="str">
            <v>[Y]</v>
          </cell>
        </row>
        <row r="7309">
          <cell r="H7309" t="str">
            <v>[Y1]</v>
          </cell>
        </row>
        <row r="7310">
          <cell r="H7310" t="str">
            <v>[Y3]</v>
          </cell>
        </row>
        <row r="7311">
          <cell r="H7311" t="str">
            <v>[Y4]</v>
          </cell>
        </row>
        <row r="7312">
          <cell r="H7312" t="str">
            <v>[Y5]</v>
          </cell>
        </row>
        <row r="7313">
          <cell r="H7313" t="str">
            <v>[Z]</v>
          </cell>
        </row>
        <row r="7314">
          <cell r="H7314" t="str">
            <v>[Z1]</v>
          </cell>
        </row>
        <row r="7315">
          <cell r="H7315" t="str">
            <v>[Z3]</v>
          </cell>
        </row>
        <row r="7316">
          <cell r="H7316" t="str">
            <v>[Z4]</v>
          </cell>
        </row>
        <row r="7317">
          <cell r="H7317" t="str">
            <v>[Z5]</v>
          </cell>
        </row>
        <row r="7318">
          <cell r="H7318" t="str">
            <v>[Gl b11]</v>
          </cell>
        </row>
        <row r="7319">
          <cell r="H7319" t="str">
            <v>[Gl b12]</v>
          </cell>
        </row>
        <row r="7320">
          <cell r="H7320" t="str">
            <v>[Gl b21]</v>
          </cell>
        </row>
        <row r="7321">
          <cell r="H7321" t="str">
            <v>[Gl b22]</v>
          </cell>
        </row>
        <row r="7322">
          <cell r="H7322" t="str">
            <v>[Gl b31]</v>
          </cell>
        </row>
        <row r="7323">
          <cell r="H7323" t="str">
            <v>[Gl b32]</v>
          </cell>
        </row>
        <row r="7324">
          <cell r="H7324" t="str">
            <v>[Gl b41]</v>
          </cell>
        </row>
        <row r="7325">
          <cell r="H7325" t="str">
            <v>[Gl b42]</v>
          </cell>
        </row>
        <row r="7326">
          <cell r="H7326" t="str">
            <v>[Gl b51]</v>
          </cell>
        </row>
        <row r="7327">
          <cell r="H7327" t="str">
            <v>[Gl b52]</v>
          </cell>
        </row>
        <row r="7328">
          <cell r="H7328" t="str">
            <v>[Gl b61]</v>
          </cell>
        </row>
        <row r="7329">
          <cell r="H7329" t="str">
            <v>[Gl b62]</v>
          </cell>
        </row>
        <row r="7330">
          <cell r="H7330" t="str">
            <v>[Gl c11]</v>
          </cell>
        </row>
        <row r="7331">
          <cell r="H7331" t="str">
            <v>[Gl c12]</v>
          </cell>
        </row>
        <row r="7332">
          <cell r="H7332" t="str">
            <v>[Gl c21]</v>
          </cell>
        </row>
        <row r="7333">
          <cell r="H7333" t="str">
            <v>[Gl c22]</v>
          </cell>
        </row>
        <row r="7334">
          <cell r="H7334" t="str">
            <v>[Nb1]</v>
          </cell>
        </row>
        <row r="7335">
          <cell r="H7335" t="str">
            <v>[Nb2]</v>
          </cell>
        </row>
        <row r="7336">
          <cell r="H7336" t="str">
            <v>[Nb3]</v>
          </cell>
        </row>
        <row r="7337">
          <cell r="H7337" t="str">
            <v>[Nb4]</v>
          </cell>
        </row>
        <row r="7338">
          <cell r="H7338" t="str">
            <v>[W 1T]</v>
          </cell>
        </row>
        <row r="7339">
          <cell r="H7339" t="str">
            <v>[W 201]</v>
          </cell>
        </row>
        <row r="7340">
          <cell r="H7340" t="str">
            <v>[W 204]</v>
          </cell>
        </row>
        <row r="7341">
          <cell r="H7341" t="str">
            <v>[Sch2R]</v>
          </cell>
        </row>
        <row r="7342">
          <cell r="H7342" t="str">
            <v>[Sch3H]</v>
          </cell>
        </row>
        <row r="7343">
          <cell r="H7343" t="str">
            <v>[Sch3R]</v>
          </cell>
        </row>
        <row r="7344">
          <cell r="H7344" t="str">
            <v>[Sch5H]</v>
          </cell>
        </row>
        <row r="7345">
          <cell r="H7345" t="str">
            <v>[Sch5R]</v>
          </cell>
        </row>
        <row r="7346">
          <cell r="H7346" t="str">
            <v>[Sch6H]</v>
          </cell>
        </row>
        <row r="7347">
          <cell r="H7347" t="str">
            <v>[Sch6R]</v>
          </cell>
        </row>
        <row r="7348">
          <cell r="H7348" t="str">
            <v>[V1]</v>
          </cell>
        </row>
        <row r="7349">
          <cell r="H7349" t="str">
            <v>[V2]</v>
          </cell>
        </row>
        <row r="7350">
          <cell r="H7350" t="str">
            <v>[V305]</v>
          </cell>
        </row>
        <row r="7351">
          <cell r="H7351" t="str">
            <v>[V33]</v>
          </cell>
        </row>
        <row r="7352">
          <cell r="H7352" t="str">
            <v>[V36]</v>
          </cell>
        </row>
        <row r="7353">
          <cell r="H7353" t="str">
            <v>[V5]</v>
          </cell>
        </row>
        <row r="7354">
          <cell r="H7354" t="str">
            <v>[V56]</v>
          </cell>
        </row>
        <row r="7355">
          <cell r="H7355" t="str">
            <v>[V5b]</v>
          </cell>
        </row>
        <row r="7356">
          <cell r="H7356" t="str">
            <v>[V61N]</v>
          </cell>
        </row>
        <row r="7357">
          <cell r="H7357" t="str">
            <v>[V61S]</v>
          </cell>
        </row>
        <row r="7358">
          <cell r="H7358" t="str">
            <v>[V62]</v>
          </cell>
        </row>
        <row r="7359">
          <cell r="H7359" t="str">
            <v>[V6b]</v>
          </cell>
        </row>
        <row r="7360">
          <cell r="H7360" t="str">
            <v>[V8N]</v>
          </cell>
        </row>
        <row r="7361">
          <cell r="H7361" t="str">
            <v>[V8S]</v>
          </cell>
        </row>
        <row r="7362">
          <cell r="H7362" t="str">
            <v>[VH1]</v>
          </cell>
        </row>
        <row r="7363">
          <cell r="H7363" t="str">
            <v>[VH2]</v>
          </cell>
        </row>
        <row r="7364">
          <cell r="H7364" t="str">
            <v>[VH3]</v>
          </cell>
        </row>
        <row r="7365">
          <cell r="H7365" t="str">
            <v>[VH4]</v>
          </cell>
        </row>
        <row r="7366">
          <cell r="H7366" t="str">
            <v>[VH6]</v>
          </cell>
        </row>
        <row r="7367">
          <cell r="H7367" t="str">
            <v>[VR1]</v>
          </cell>
        </row>
        <row r="7368">
          <cell r="H7368" t="str">
            <v>[VR2]</v>
          </cell>
        </row>
        <row r="7369">
          <cell r="H7369" t="str">
            <v>[VR3]</v>
          </cell>
        </row>
        <row r="7370">
          <cell r="H7370" t="str">
            <v>[VR4]</v>
          </cell>
        </row>
        <row r="7371">
          <cell r="H7371" t="str">
            <v>[VR6]</v>
          </cell>
        </row>
        <row r="7372">
          <cell r="H7372" t="str">
            <v>[a]</v>
          </cell>
        </row>
        <row r="7373">
          <cell r="H7373" t="str">
            <v>[a3]</v>
          </cell>
        </row>
        <row r="7374">
          <cell r="H7374" t="str">
            <v>[b]</v>
          </cell>
        </row>
        <row r="7375">
          <cell r="H7375" t="str">
            <v>[b3]</v>
          </cell>
        </row>
        <row r="7376">
          <cell r="H7376" t="str">
            <v>[h(Y)]</v>
          </cell>
        </row>
        <row r="7377">
          <cell r="H7377" t="str">
            <v>[h(Z)]</v>
          </cell>
        </row>
        <row r="7378">
          <cell r="H7378" t="str">
            <v>[r(A)]</v>
          </cell>
        </row>
        <row r="7379">
          <cell r="H7379" t="str">
            <v>[r(B)]</v>
          </cell>
        </row>
        <row r="7380">
          <cell r="H7380" t="str">
            <v>[y]</v>
          </cell>
        </row>
        <row r="7381">
          <cell r="H7381" t="str">
            <v>[y3]</v>
          </cell>
        </row>
        <row r="7382">
          <cell r="H7382" t="str">
            <v>[z]</v>
          </cell>
        </row>
        <row r="7383">
          <cell r="H7383" t="str">
            <v>[z3]</v>
          </cell>
        </row>
        <row r="7384">
          <cell r="H7384" t="str">
            <v>[Sp 2]</v>
          </cell>
        </row>
        <row r="7385">
          <cell r="H7385" t="str">
            <v>[Sp 3]</v>
          </cell>
        </row>
        <row r="7386">
          <cell r="H7386" t="str">
            <v>[W 1]</v>
          </cell>
        </row>
        <row r="7387">
          <cell r="H7387" t="str">
            <v>[W 101]</v>
          </cell>
        </row>
        <row r="7388">
          <cell r="H7388" t="str">
            <v>[W 102]</v>
          </cell>
        </row>
        <row r="7389">
          <cell r="H7389" t="str">
            <v>[W 103]</v>
          </cell>
        </row>
        <row r="7390">
          <cell r="H7390" t="str">
            <v>[W 104]</v>
          </cell>
        </row>
        <row r="7391">
          <cell r="H7391" t="str">
            <v>[W 2]</v>
          </cell>
        </row>
        <row r="7392">
          <cell r="H7392" t="str">
            <v>[W 3]</v>
          </cell>
        </row>
        <row r="7393">
          <cell r="H7393" t="str">
            <v>[W 33]</v>
          </cell>
        </row>
        <row r="7394">
          <cell r="H7394" t="str">
            <v>[W 35]</v>
          </cell>
        </row>
        <row r="7395">
          <cell r="H7395" t="str">
            <v>[W 36]</v>
          </cell>
        </row>
        <row r="7396">
          <cell r="H7396" t="str">
            <v>[W 37]</v>
          </cell>
        </row>
        <row r="7397">
          <cell r="H7397" t="str">
            <v>[W 4]</v>
          </cell>
        </row>
        <row r="7398">
          <cell r="H7398" t="str">
            <v>[W 5]</v>
          </cell>
        </row>
        <row r="7399">
          <cell r="H7399" t="str">
            <v>[W 53]</v>
          </cell>
        </row>
        <row r="7400">
          <cell r="H7400" t="str">
            <v>[W 54]</v>
          </cell>
        </row>
        <row r="7401">
          <cell r="H7401" t="str">
            <v>[W 55]</v>
          </cell>
        </row>
        <row r="7402">
          <cell r="H7402" t="str">
            <v>[W 56]</v>
          </cell>
        </row>
        <row r="7403">
          <cell r="H7403" t="str">
            <v>[W 57]</v>
          </cell>
        </row>
        <row r="7404">
          <cell r="H7404" t="str">
            <v>[W 58]</v>
          </cell>
        </row>
        <row r="7405">
          <cell r="H7405" t="str">
            <v>[W 59]</v>
          </cell>
        </row>
        <row r="7406">
          <cell r="H7406" t="str">
            <v>[W 6]</v>
          </cell>
        </row>
        <row r="7407">
          <cell r="H7407" t="str">
            <v>[W 60]</v>
          </cell>
        </row>
        <row r="7408">
          <cell r="H7408" t="str">
            <v>[W 61]</v>
          </cell>
        </row>
        <row r="7409">
          <cell r="H7409" t="str">
            <v>[W 62]</v>
          </cell>
        </row>
        <row r="7410">
          <cell r="H7410" t="str">
            <v>[W 7]</v>
          </cell>
        </row>
        <row r="7411">
          <cell r="H7411" t="str">
            <v>[W 8]</v>
          </cell>
        </row>
        <row r="7412">
          <cell r="H7412" t="str">
            <v>[VE 5b]</v>
          </cell>
        </row>
        <row r="7413">
          <cell r="H7413" t="str">
            <v>[VE 6b]</v>
          </cell>
        </row>
        <row r="7414">
          <cell r="H7414" t="str">
            <v>[ZE b31]</v>
          </cell>
        </row>
        <row r="7415">
          <cell r="H7415" t="str">
            <v>[ZE b32]</v>
          </cell>
        </row>
        <row r="7416">
          <cell r="H7416" t="str">
            <v>[ZE b41]</v>
          </cell>
        </row>
        <row r="7417">
          <cell r="H7417" t="str">
            <v>[ZE b42]</v>
          </cell>
        </row>
        <row r="7418">
          <cell r="H7418" t="str">
            <v>[ZVE b61]</v>
          </cell>
        </row>
        <row r="7419">
          <cell r="H7419" t="str">
            <v>[ZVE b62]</v>
          </cell>
        </row>
        <row r="7420">
          <cell r="H7420" t="str">
            <v>[ZVE c11]</v>
          </cell>
        </row>
        <row r="7421">
          <cell r="H7421" t="str">
            <v>[ZVE c12]</v>
          </cell>
        </row>
        <row r="7422">
          <cell r="H7422" t="str">
            <v>[aws]</v>
          </cell>
        </row>
        <row r="7423">
          <cell r="H7423" t="str">
            <v>[Gl 031]</v>
          </cell>
        </row>
        <row r="7424">
          <cell r="H7424" t="str">
            <v>[Gl 032]</v>
          </cell>
        </row>
        <row r="7425">
          <cell r="H7425" t="str">
            <v>[Gl 101]</v>
          </cell>
        </row>
        <row r="7426">
          <cell r="H7426" t="str">
            <v>[Gl 102]</v>
          </cell>
        </row>
        <row r="7427">
          <cell r="H7427" t="str">
            <v>[Gl 104]</v>
          </cell>
        </row>
        <row r="7428">
          <cell r="H7428" t="str">
            <v>[Gl 201]</v>
          </cell>
        </row>
        <row r="7429">
          <cell r="H7429" t="str">
            <v>[Gl 202]</v>
          </cell>
        </row>
        <row r="7430">
          <cell r="H7430" t="str">
            <v>[Gl 203]</v>
          </cell>
        </row>
        <row r="7431">
          <cell r="H7431" t="str">
            <v>[031]</v>
          </cell>
        </row>
        <row r="7432">
          <cell r="H7432" t="str">
            <v>[032]</v>
          </cell>
        </row>
        <row r="7433">
          <cell r="H7433" t="str">
            <v>[101-201]</v>
          </cell>
        </row>
        <row r="7434">
          <cell r="H7434" t="str">
            <v>[102-202]</v>
          </cell>
        </row>
        <row r="7435">
          <cell r="H7435" t="str">
            <v>[Bl c21]</v>
          </cell>
        </row>
        <row r="7436">
          <cell r="H7436" t="str">
            <v>[Bl c22]</v>
          </cell>
        </row>
        <row r="7437">
          <cell r="H7437" t="str">
            <v>[Bl d11]</v>
          </cell>
        </row>
        <row r="7438">
          <cell r="H7438" t="str">
            <v>[Bl d12]</v>
          </cell>
        </row>
        <row r="7439">
          <cell r="H7439" t="str">
            <v>[Bl d21]</v>
          </cell>
        </row>
        <row r="7440">
          <cell r="H7440" t="str">
            <v>[Bl d22]</v>
          </cell>
        </row>
        <row r="7441">
          <cell r="H7441" t="str">
            <v>[Bl e11]</v>
          </cell>
        </row>
        <row r="7442">
          <cell r="H7442" t="str">
            <v>[Bl e12]</v>
          </cell>
        </row>
        <row r="7443">
          <cell r="H7443" t="str">
            <v>[Ers A2]</v>
          </cell>
        </row>
        <row r="7444">
          <cell r="H7444" t="str">
            <v>[Ers A3]</v>
          </cell>
        </row>
        <row r="7445">
          <cell r="H7445" t="str">
            <v>[Ers A4]</v>
          </cell>
        </row>
        <row r="7446">
          <cell r="H7446" t="str">
            <v>[Ers B2]</v>
          </cell>
        </row>
        <row r="7447">
          <cell r="H7447" t="str">
            <v>[Ers B3]</v>
          </cell>
        </row>
        <row r="7448">
          <cell r="H7448" t="str">
            <v>[Ers B4]</v>
          </cell>
        </row>
        <row r="7449">
          <cell r="H7449" t="str">
            <v>[Ers Y2]</v>
          </cell>
        </row>
        <row r="7450">
          <cell r="H7450" t="str">
            <v>[Ers Y3]</v>
          </cell>
        </row>
        <row r="7451">
          <cell r="H7451" t="str">
            <v>[Ers Y4]</v>
          </cell>
        </row>
        <row r="7452">
          <cell r="H7452" t="str">
            <v>[Ers Z2]</v>
          </cell>
        </row>
        <row r="7453">
          <cell r="H7453" t="str">
            <v>[Ers Z3]</v>
          </cell>
        </row>
        <row r="7454">
          <cell r="H7454" t="str">
            <v>[Ers Z4]</v>
          </cell>
        </row>
        <row r="7455">
          <cell r="H7455" t="str">
            <v>[A2]</v>
          </cell>
        </row>
        <row r="7456">
          <cell r="H7456" t="str">
            <v>[A3]</v>
          </cell>
        </row>
        <row r="7457">
          <cell r="H7457" t="str">
            <v>[A4]</v>
          </cell>
        </row>
        <row r="7458">
          <cell r="H7458" t="str">
            <v>[B2]</v>
          </cell>
        </row>
        <row r="7459">
          <cell r="H7459" t="str">
            <v>[B3]</v>
          </cell>
        </row>
        <row r="7460">
          <cell r="H7460" t="str">
            <v>[B4]</v>
          </cell>
        </row>
        <row r="7461">
          <cell r="H7461" t="str">
            <v>[Y2]</v>
          </cell>
        </row>
        <row r="7462">
          <cell r="H7462" t="str">
            <v>[Y3]</v>
          </cell>
        </row>
        <row r="7463">
          <cell r="H7463" t="str">
            <v>[Y4]</v>
          </cell>
        </row>
        <row r="7464">
          <cell r="H7464" t="str">
            <v>[Z2]</v>
          </cell>
        </row>
        <row r="7465">
          <cell r="H7465" t="str">
            <v>[Z3]</v>
          </cell>
        </row>
        <row r="7466">
          <cell r="H7466" t="str">
            <v>[Z4]</v>
          </cell>
        </row>
        <row r="7467">
          <cell r="H7467" t="str">
            <v>[Gl c11]</v>
          </cell>
        </row>
        <row r="7468">
          <cell r="H7468" t="str">
            <v>[Gl c12]</v>
          </cell>
        </row>
        <row r="7469">
          <cell r="H7469" t="str">
            <v>[Gl c21]</v>
          </cell>
        </row>
        <row r="7470">
          <cell r="H7470" t="str">
            <v>[Gl c22]</v>
          </cell>
        </row>
        <row r="7471">
          <cell r="H7471" t="str">
            <v>[Gl d11]</v>
          </cell>
        </row>
        <row r="7472">
          <cell r="H7472" t="str">
            <v>[Gl d12]</v>
          </cell>
        </row>
        <row r="7473">
          <cell r="H7473" t="str">
            <v>[Gl d21]</v>
          </cell>
        </row>
        <row r="7474">
          <cell r="H7474" t="str">
            <v>[Gl d22]</v>
          </cell>
        </row>
        <row r="7475">
          <cell r="H7475" t="str">
            <v>[Gl e11]</v>
          </cell>
        </row>
        <row r="7476">
          <cell r="H7476" t="str">
            <v>[Gl e12]</v>
          </cell>
        </row>
        <row r="7477">
          <cell r="H7477" t="str">
            <v>[a2]</v>
          </cell>
        </row>
        <row r="7478">
          <cell r="H7478" t="str">
            <v>[a4]</v>
          </cell>
        </row>
        <row r="7479">
          <cell r="H7479" t="str">
            <v>[b2]</v>
          </cell>
        </row>
        <row r="7480">
          <cell r="H7480" t="str">
            <v>[b4]</v>
          </cell>
        </row>
        <row r="7481">
          <cell r="H7481" t="str">
            <v>[y2]</v>
          </cell>
        </row>
        <row r="7482">
          <cell r="H7482" t="str">
            <v>[y4]</v>
          </cell>
        </row>
        <row r="7483">
          <cell r="H7483" t="str">
            <v>[z2]</v>
          </cell>
        </row>
        <row r="7484">
          <cell r="H7484" t="str">
            <v>[z4]</v>
          </cell>
        </row>
        <row r="7485">
          <cell r="H7485" t="str">
            <v>[W 1]</v>
          </cell>
        </row>
        <row r="7486">
          <cell r="H7486" t="str">
            <v>[W 101]</v>
          </cell>
        </row>
        <row r="7487">
          <cell r="H7487" t="str">
            <v>[W 102]</v>
          </cell>
        </row>
        <row r="7488">
          <cell r="H7488" t="str">
            <v>[W 103]</v>
          </cell>
        </row>
        <row r="7489">
          <cell r="H7489" t="str">
            <v>[W 104]</v>
          </cell>
        </row>
        <row r="7490">
          <cell r="H7490" t="str">
            <v>[W 2]</v>
          </cell>
        </row>
        <row r="7491">
          <cell r="H7491" t="str">
            <v>[W 3]</v>
          </cell>
        </row>
        <row r="7492">
          <cell r="H7492" t="str">
            <v>[W 4]</v>
          </cell>
        </row>
        <row r="7493">
          <cell r="H7493" t="str">
            <v>[W 51]</v>
          </cell>
        </row>
        <row r="7494">
          <cell r="H7494" t="str">
            <v>[ZE c21]</v>
          </cell>
        </row>
        <row r="7495">
          <cell r="H7495" t="str">
            <v>[ZE c22]</v>
          </cell>
        </row>
        <row r="7496">
          <cell r="H7496" t="str">
            <v>[ZE d11]</v>
          </cell>
        </row>
        <row r="7497">
          <cell r="H7497" t="str">
            <v>[ZE d12]</v>
          </cell>
        </row>
        <row r="7498">
          <cell r="H7498" t="str">
            <v>[ZE d21]</v>
          </cell>
        </row>
        <row r="7499">
          <cell r="H7499" t="str">
            <v>[ZE d22]</v>
          </cell>
        </row>
        <row r="7500">
          <cell r="H7500" t="str">
            <v>[ZE e11]</v>
          </cell>
        </row>
        <row r="7501">
          <cell r="H7501" t="str">
            <v>[ZE e12]</v>
          </cell>
        </row>
        <row r="7502">
          <cell r="H7502" t="str">
            <v>[c21]</v>
          </cell>
        </row>
        <row r="7503">
          <cell r="H7503" t="str">
            <v>[c22]</v>
          </cell>
        </row>
        <row r="7504">
          <cell r="H7504" t="str">
            <v>[c31]</v>
          </cell>
        </row>
        <row r="7505">
          <cell r="H7505" t="str">
            <v>[c32]</v>
          </cell>
        </row>
        <row r="7506">
          <cell r="H7506" t="str">
            <v>[d11]</v>
          </cell>
        </row>
        <row r="7507">
          <cell r="H7507" t="str">
            <v>[d12]</v>
          </cell>
        </row>
        <row r="7508">
          <cell r="H7508" t="str">
            <v>[d21]</v>
          </cell>
        </row>
        <row r="7509">
          <cell r="H7509" t="str">
            <v>[d22]</v>
          </cell>
        </row>
        <row r="7510">
          <cell r="H7510" t="str">
            <v>[W1P]</v>
          </cell>
        </row>
        <row r="7511">
          <cell r="H7511" t="str">
            <v>[W3]</v>
          </cell>
        </row>
        <row r="7512">
          <cell r="H7512" t="str">
            <v>[W31]</v>
          </cell>
        </row>
        <row r="7513">
          <cell r="H7513" t="str">
            <v>[W6]</v>
          </cell>
        </row>
        <row r="7514">
          <cell r="H7514" t="str">
            <v>[Gl 101]</v>
          </cell>
        </row>
        <row r="7515">
          <cell r="H7515" t="str">
            <v>[Gl 102]</v>
          </cell>
        </row>
        <row r="7516">
          <cell r="H7516" t="str">
            <v>[Gl 201]</v>
          </cell>
        </row>
        <row r="7517">
          <cell r="H7517" t="str">
            <v>[Gl 202]</v>
          </cell>
        </row>
        <row r="7518">
          <cell r="H7518" t="str">
            <v>[Gl 203]</v>
          </cell>
        </row>
        <row r="7519">
          <cell r="H7519" t="str">
            <v>[Gl 401]</v>
          </cell>
        </row>
        <row r="7520">
          <cell r="H7520" t="str">
            <v>[Gl 402]</v>
          </cell>
        </row>
        <row r="7521">
          <cell r="H7521" t="str">
            <v>[Bl c21]</v>
          </cell>
        </row>
        <row r="7522">
          <cell r="H7522" t="str">
            <v>[Bl c22]</v>
          </cell>
        </row>
        <row r="7523">
          <cell r="H7523" t="str">
            <v>[Bl c31]</v>
          </cell>
        </row>
        <row r="7524">
          <cell r="H7524" t="str">
            <v>[Bl c32]</v>
          </cell>
        </row>
        <row r="7525">
          <cell r="H7525" t="str">
            <v>[Bl d11]</v>
          </cell>
        </row>
        <row r="7526">
          <cell r="H7526" t="str">
            <v>[Bl d12]</v>
          </cell>
        </row>
        <row r="7527">
          <cell r="H7527" t="str">
            <v>[Bl d21]</v>
          </cell>
        </row>
        <row r="7528">
          <cell r="H7528" t="str">
            <v>[Bl d22]</v>
          </cell>
        </row>
        <row r="7529">
          <cell r="H7529" t="str">
            <v>[Ers A]</v>
          </cell>
        </row>
        <row r="7530">
          <cell r="H7530" t="str">
            <v>[Ers Ac22]</v>
          </cell>
        </row>
        <row r="7531">
          <cell r="H7531" t="str">
            <v>[Ers Ad12]</v>
          </cell>
        </row>
        <row r="7532">
          <cell r="H7532" t="str">
            <v>[Ers B]</v>
          </cell>
        </row>
        <row r="7533">
          <cell r="H7533" t="str">
            <v>[Ers Bc21]</v>
          </cell>
        </row>
        <row r="7534">
          <cell r="H7534" t="str">
            <v>[Ers Bd11]</v>
          </cell>
        </row>
        <row r="7535">
          <cell r="H7535" t="str">
            <v>[Ers H1]</v>
          </cell>
        </row>
        <row r="7536">
          <cell r="H7536" t="str">
            <v>[Ers H2]</v>
          </cell>
        </row>
        <row r="7537">
          <cell r="H7537" t="str">
            <v>[Ers H3]</v>
          </cell>
        </row>
        <row r="7538">
          <cell r="H7538" t="str">
            <v>[Ers R1]</v>
          </cell>
        </row>
        <row r="7539">
          <cell r="H7539" t="str">
            <v>[Ers R2]</v>
          </cell>
        </row>
        <row r="7540">
          <cell r="H7540" t="str">
            <v>[Ers R3]</v>
          </cell>
        </row>
        <row r="7541">
          <cell r="H7541" t="str">
            <v>[Ers Y]</v>
          </cell>
        </row>
        <row r="7542">
          <cell r="H7542" t="str">
            <v>[Ers Yc32]</v>
          </cell>
        </row>
        <row r="7543">
          <cell r="H7543" t="str">
            <v>[Ers Yd22]</v>
          </cell>
        </row>
        <row r="7544">
          <cell r="H7544" t="str">
            <v>[Ers Z]</v>
          </cell>
        </row>
        <row r="7545">
          <cell r="H7545" t="str">
            <v>[Ers Zc31]</v>
          </cell>
        </row>
        <row r="7546">
          <cell r="H7546" t="str">
            <v>[Ers Zd21]</v>
          </cell>
        </row>
        <row r="7547">
          <cell r="H7547" t="str">
            <v>[Ers 1Ac22]</v>
          </cell>
        </row>
        <row r="7548">
          <cell r="H7548" t="str">
            <v>[Ers 1H3]</v>
          </cell>
        </row>
        <row r="7549">
          <cell r="H7549" t="str">
            <v>[FA Gl1]</v>
          </cell>
        </row>
        <row r="7550">
          <cell r="H7550" t="str">
            <v>[FA H3]</v>
          </cell>
        </row>
        <row r="7551">
          <cell r="H7551" t="str">
            <v>[GA A]</v>
          </cell>
        </row>
        <row r="7552">
          <cell r="H7552" t="str">
            <v>[GA B]</v>
          </cell>
        </row>
        <row r="7553">
          <cell r="H7553" t="str">
            <v>[GA Gl2]</v>
          </cell>
        </row>
        <row r="7554">
          <cell r="H7554" t="str">
            <v>[GA H1]</v>
          </cell>
        </row>
        <row r="7555">
          <cell r="H7555" t="str">
            <v>[GA H2]</v>
          </cell>
        </row>
        <row r="7556">
          <cell r="H7556" t="str">
            <v>[GA R3]</v>
          </cell>
        </row>
        <row r="7557">
          <cell r="H7557" t="str">
            <v>[GA Z]</v>
          </cell>
        </row>
        <row r="7558">
          <cell r="H7558" t="str">
            <v>[GVA a]</v>
          </cell>
        </row>
        <row r="7559">
          <cell r="H7559" t="str">
            <v>[GVA b]</v>
          </cell>
        </row>
        <row r="7560">
          <cell r="H7560" t="str">
            <v>[GVA h(Y)]</v>
          </cell>
        </row>
        <row r="7561">
          <cell r="H7561" t="str">
            <v>[GVA h(Z)]</v>
          </cell>
        </row>
        <row r="7562">
          <cell r="H7562" t="str">
            <v>[GVA r(A)]</v>
          </cell>
        </row>
        <row r="7563">
          <cell r="H7563" t="str">
            <v>[GVA r(B)]</v>
          </cell>
        </row>
        <row r="7564">
          <cell r="H7564" t="str">
            <v>[GVA z]</v>
          </cell>
        </row>
        <row r="7565">
          <cell r="H7565" t="str">
            <v>[XTR c21]</v>
          </cell>
        </row>
        <row r="7566">
          <cell r="H7566" t="str">
            <v>[XTR c22]</v>
          </cell>
        </row>
        <row r="7567">
          <cell r="H7567" t="str">
            <v>[XTR c31]</v>
          </cell>
        </row>
        <row r="7568">
          <cell r="H7568" t="str">
            <v>[XTR c32]</v>
          </cell>
        </row>
        <row r="7569">
          <cell r="H7569" t="str">
            <v>[XTR d21]</v>
          </cell>
        </row>
        <row r="7570">
          <cell r="H7570" t="str">
            <v>[XTR d22]</v>
          </cell>
        </row>
        <row r="7571">
          <cell r="H7571" t="str">
            <v>[1]</v>
          </cell>
        </row>
        <row r="7572">
          <cell r="H7572" t="str">
            <v>[101]</v>
          </cell>
        </row>
        <row r="7573">
          <cell r="H7573" t="str">
            <v>[102]</v>
          </cell>
        </row>
        <row r="7574">
          <cell r="H7574" t="str">
            <v>[2]</v>
          </cell>
        </row>
        <row r="7575">
          <cell r="H7575" t="str">
            <v>[201]</v>
          </cell>
        </row>
        <row r="7576">
          <cell r="H7576" t="str">
            <v>[202]</v>
          </cell>
        </row>
        <row r="7577">
          <cell r="H7577" t="str">
            <v>[203]</v>
          </cell>
        </row>
        <row r="7578">
          <cell r="H7578" t="str">
            <v>[301]</v>
          </cell>
        </row>
        <row r="7579">
          <cell r="H7579" t="str">
            <v>[302]</v>
          </cell>
        </row>
        <row r="7580">
          <cell r="H7580" t="str">
            <v>[303]</v>
          </cell>
        </row>
        <row r="7581">
          <cell r="H7581" t="str">
            <v>[4]</v>
          </cell>
        </row>
        <row r="7582">
          <cell r="H7582" t="str">
            <v>[401]</v>
          </cell>
        </row>
        <row r="7583">
          <cell r="H7583" t="str">
            <v>[402]</v>
          </cell>
        </row>
        <row r="7584">
          <cell r="H7584" t="str">
            <v>[5]</v>
          </cell>
        </row>
        <row r="7585">
          <cell r="H7585" t="str">
            <v>[51]</v>
          </cell>
        </row>
        <row r="7586">
          <cell r="H7586" t="str">
            <v>[52]</v>
          </cell>
        </row>
        <row r="7587">
          <cell r="H7587" t="str">
            <v>[53]</v>
          </cell>
        </row>
        <row r="7588">
          <cell r="H7588" t="str">
            <v>[54]</v>
          </cell>
        </row>
        <row r="7589">
          <cell r="H7589" t="str">
            <v>[55]</v>
          </cell>
        </row>
        <row r="7590">
          <cell r="H7590" t="str">
            <v>[8]</v>
          </cell>
        </row>
        <row r="7591">
          <cell r="H7591" t="str">
            <v>[A]</v>
          </cell>
        </row>
        <row r="7592">
          <cell r="H7592" t="str">
            <v>[Ac22]</v>
          </cell>
        </row>
        <row r="7593">
          <cell r="H7593" t="str">
            <v>[Ad12]</v>
          </cell>
        </row>
        <row r="7594">
          <cell r="H7594" t="str">
            <v>[B]</v>
          </cell>
        </row>
        <row r="7595">
          <cell r="H7595" t="str">
            <v>[Bc21]</v>
          </cell>
        </row>
        <row r="7596">
          <cell r="H7596" t="str">
            <v>[Bd11]</v>
          </cell>
        </row>
        <row r="7597">
          <cell r="H7597" t="str">
            <v>[H1]</v>
          </cell>
        </row>
        <row r="7598">
          <cell r="H7598" t="str">
            <v>[H2]</v>
          </cell>
        </row>
        <row r="7599">
          <cell r="H7599" t="str">
            <v>[H3]</v>
          </cell>
        </row>
        <row r="7600">
          <cell r="H7600" t="str">
            <v>[R1]</v>
          </cell>
        </row>
        <row r="7601">
          <cell r="H7601" t="str">
            <v>[R2]</v>
          </cell>
        </row>
        <row r="7602">
          <cell r="H7602" t="str">
            <v>[R3]</v>
          </cell>
        </row>
        <row r="7603">
          <cell r="H7603" t="str">
            <v>[Y]</v>
          </cell>
        </row>
        <row r="7604">
          <cell r="H7604" t="str">
            <v>[Yc32]</v>
          </cell>
        </row>
        <row r="7605">
          <cell r="H7605" t="str">
            <v>[Yd22]</v>
          </cell>
        </row>
        <row r="7606">
          <cell r="H7606" t="str">
            <v>[Z]</v>
          </cell>
        </row>
        <row r="7607">
          <cell r="H7607" t="str">
            <v>[Zc31]</v>
          </cell>
        </row>
        <row r="7608">
          <cell r="H7608" t="str">
            <v>[Zd21]</v>
          </cell>
        </row>
        <row r="7609">
          <cell r="H7609" t="str">
            <v>[Gl c21]</v>
          </cell>
        </row>
        <row r="7610">
          <cell r="H7610" t="str">
            <v>[Gl c22]</v>
          </cell>
        </row>
        <row r="7611">
          <cell r="H7611" t="str">
            <v>[Gl c31]</v>
          </cell>
        </row>
        <row r="7612">
          <cell r="H7612" t="str">
            <v>[Gl c32]</v>
          </cell>
        </row>
        <row r="7613">
          <cell r="H7613" t="str">
            <v>[Gl d11]</v>
          </cell>
        </row>
        <row r="7614">
          <cell r="H7614" t="str">
            <v>[Gl d12]</v>
          </cell>
        </row>
        <row r="7615">
          <cell r="H7615" t="str">
            <v>[Gl d21]</v>
          </cell>
        </row>
        <row r="7616">
          <cell r="H7616" t="str">
            <v>[Gl d22]</v>
          </cell>
        </row>
        <row r="7617">
          <cell r="H7617" t="str">
            <v>[1Ac22]</v>
          </cell>
        </row>
        <row r="7618">
          <cell r="H7618" t="str">
            <v>[1H3]</v>
          </cell>
        </row>
        <row r="7619">
          <cell r="H7619" t="str">
            <v>[V1]</v>
          </cell>
        </row>
        <row r="7620">
          <cell r="H7620" t="str">
            <v>[V2]</v>
          </cell>
        </row>
        <row r="7621">
          <cell r="H7621" t="str">
            <v>[V52]</v>
          </cell>
        </row>
        <row r="7622">
          <cell r="H7622" t="str">
            <v>[V53]</v>
          </cell>
        </row>
        <row r="7623">
          <cell r="H7623" t="str">
            <v>[VH1]</v>
          </cell>
        </row>
        <row r="7624">
          <cell r="H7624" t="str">
            <v>[VH2]</v>
          </cell>
        </row>
        <row r="7625">
          <cell r="H7625" t="str">
            <v>[VH3]</v>
          </cell>
        </row>
        <row r="7626">
          <cell r="H7626" t="str">
            <v>[VR1]</v>
          </cell>
        </row>
        <row r="7627">
          <cell r="H7627" t="str">
            <v>[VR2]</v>
          </cell>
        </row>
        <row r="7628">
          <cell r="H7628" t="str">
            <v>[VR3]</v>
          </cell>
        </row>
        <row r="7629">
          <cell r="H7629" t="str">
            <v>[a]</v>
          </cell>
        </row>
        <row r="7630">
          <cell r="H7630" t="str">
            <v>[ac22]</v>
          </cell>
        </row>
        <row r="7631">
          <cell r="H7631" t="str">
            <v>[ad12]</v>
          </cell>
        </row>
        <row r="7632">
          <cell r="H7632" t="str">
            <v>[b]</v>
          </cell>
        </row>
        <row r="7633">
          <cell r="H7633" t="str">
            <v>[bc21]</v>
          </cell>
        </row>
        <row r="7634">
          <cell r="H7634" t="str">
            <v>[bd11]</v>
          </cell>
        </row>
        <row r="7635">
          <cell r="H7635" t="str">
            <v>[h(Y)]</v>
          </cell>
        </row>
        <row r="7636">
          <cell r="H7636" t="str">
            <v>[h(Z)]</v>
          </cell>
        </row>
        <row r="7637">
          <cell r="H7637" t="str">
            <v>[r(A)]</v>
          </cell>
        </row>
        <row r="7638">
          <cell r="H7638" t="str">
            <v>[r(B)]</v>
          </cell>
        </row>
        <row r="7639">
          <cell r="H7639" t="str">
            <v>[y]</v>
          </cell>
        </row>
        <row r="7640">
          <cell r="H7640" t="str">
            <v>[yc32]</v>
          </cell>
        </row>
        <row r="7641">
          <cell r="H7641" t="str">
            <v>[yd22]</v>
          </cell>
        </row>
        <row r="7642">
          <cell r="H7642" t="str">
            <v>[z]</v>
          </cell>
        </row>
        <row r="7643">
          <cell r="H7643" t="str">
            <v>[zc31]</v>
          </cell>
        </row>
        <row r="7644">
          <cell r="H7644" t="str">
            <v>[zd21]</v>
          </cell>
        </row>
        <row r="7645">
          <cell r="H7645" t="str">
            <v>[W1]</v>
          </cell>
        </row>
        <row r="7646">
          <cell r="H7646" t="str">
            <v>[W2]</v>
          </cell>
        </row>
        <row r="7647">
          <cell r="H7647" t="str">
            <v>[W4]</v>
          </cell>
        </row>
        <row r="7648">
          <cell r="H7648" t="str">
            <v>[W5]</v>
          </cell>
        </row>
        <row r="7649">
          <cell r="H7649" t="str">
            <v>[W51]</v>
          </cell>
        </row>
        <row r="7650">
          <cell r="H7650" t="str">
            <v>[W52]</v>
          </cell>
        </row>
        <row r="7651">
          <cell r="H7651" t="str">
            <v>[W53]</v>
          </cell>
        </row>
        <row r="7652">
          <cell r="H7652" t="str">
            <v>[W54]</v>
          </cell>
        </row>
        <row r="7653">
          <cell r="H7653" t="str">
            <v>[W55]</v>
          </cell>
        </row>
        <row r="7654">
          <cell r="H7654" t="str">
            <v>[W8]</v>
          </cell>
        </row>
        <row r="7655">
          <cell r="H7655" t="str">
            <v>[ZVE 101]</v>
          </cell>
        </row>
        <row r="7656">
          <cell r="H7656" t="str">
            <v>[ZVE 102]</v>
          </cell>
        </row>
        <row r="7657">
          <cell r="H7657" t="str">
            <v>[ZVE 401]</v>
          </cell>
        </row>
        <row r="7658">
          <cell r="H7658" t="str">
            <v>[ZVE 402]</v>
          </cell>
        </row>
        <row r="7659">
          <cell r="H7659" t="str">
            <v>[305]</v>
          </cell>
        </row>
        <row r="7660">
          <cell r="H7660" t="str">
            <v>[a11]</v>
          </cell>
        </row>
        <row r="7661">
          <cell r="H7661" t="str">
            <v>[a12]</v>
          </cell>
        </row>
        <row r="7662">
          <cell r="H7662" t="str">
            <v>[a21]</v>
          </cell>
        </row>
        <row r="7663">
          <cell r="H7663" t="str">
            <v>[a22]</v>
          </cell>
        </row>
        <row r="7664">
          <cell r="H7664" t="str">
            <v>[a31]</v>
          </cell>
        </row>
        <row r="7665">
          <cell r="H7665" t="str">
            <v>[a32]</v>
          </cell>
        </row>
        <row r="7666">
          <cell r="H7666" t="str">
            <v>[W 53]</v>
          </cell>
        </row>
        <row r="7667">
          <cell r="H7667" t="str">
            <v>[W 61]</v>
          </cell>
        </row>
        <row r="7668">
          <cell r="H7668" t="str">
            <v>[Gl 101]</v>
          </cell>
        </row>
        <row r="7669">
          <cell r="H7669" t="str">
            <v>[Gl 102]</v>
          </cell>
        </row>
        <row r="7670">
          <cell r="H7670" t="str">
            <v>[Gl 111]</v>
          </cell>
        </row>
        <row r="7671">
          <cell r="H7671" t="str">
            <v>[Gl 112]</v>
          </cell>
        </row>
        <row r="7672">
          <cell r="H7672" t="str">
            <v>[Gl 121]</v>
          </cell>
        </row>
        <row r="7673">
          <cell r="H7673" t="str">
            <v>[Gl 122]</v>
          </cell>
        </row>
        <row r="7674">
          <cell r="H7674" t="str">
            <v>[Gl 201]</v>
          </cell>
        </row>
        <row r="7675">
          <cell r="H7675" t="str">
            <v>[Gl 202]</v>
          </cell>
        </row>
        <row r="7676">
          <cell r="H7676" t="str">
            <v>[Gl 203]</v>
          </cell>
        </row>
        <row r="7677">
          <cell r="H7677" t="str">
            <v>[Gl 204]</v>
          </cell>
        </row>
        <row r="7678">
          <cell r="H7678" t="str">
            <v>[Gl 206]</v>
          </cell>
        </row>
        <row r="7679">
          <cell r="H7679" t="str">
            <v>[Gl 208]</v>
          </cell>
        </row>
        <row r="7680">
          <cell r="H7680" t="str">
            <v>[Gl 210]</v>
          </cell>
        </row>
        <row r="7681">
          <cell r="H7681" t="str">
            <v>[Gl 301]</v>
          </cell>
        </row>
        <row r="7682">
          <cell r="H7682" t="str">
            <v>[Gl 302]</v>
          </cell>
        </row>
        <row r="7683">
          <cell r="H7683" t="str">
            <v>[Gl 303]</v>
          </cell>
        </row>
        <row r="7684">
          <cell r="H7684" t="str">
            <v>[Gl 304]</v>
          </cell>
        </row>
        <row r="7685">
          <cell r="H7685" t="str">
            <v>[Gl 305]</v>
          </cell>
        </row>
        <row r="7686">
          <cell r="H7686" t="str">
            <v>[Gl 401]</v>
          </cell>
        </row>
        <row r="7687">
          <cell r="H7687" t="str">
            <v>[Gl 501]</v>
          </cell>
        </row>
        <row r="7688">
          <cell r="H7688" t="str">
            <v>[Gl 504]</v>
          </cell>
        </row>
        <row r="7689">
          <cell r="H7689" t="str">
            <v>[Gl 607]</v>
          </cell>
        </row>
        <row r="7690">
          <cell r="H7690" t="str">
            <v>[Gl 608]</v>
          </cell>
        </row>
        <row r="7691">
          <cell r="H7691" t="str">
            <v>[Gl 503]</v>
          </cell>
        </row>
        <row r="7692">
          <cell r="H7692" t="str">
            <v>[Gl 601]</v>
          </cell>
        </row>
        <row r="7693">
          <cell r="H7693" t="str">
            <v>[Bl 31]</v>
          </cell>
        </row>
        <row r="7694">
          <cell r="H7694" t="str">
            <v>[Bl 32]</v>
          </cell>
        </row>
        <row r="7695">
          <cell r="H7695" t="str">
            <v>[Bl a11]</v>
          </cell>
        </row>
        <row r="7696">
          <cell r="H7696" t="str">
            <v>[Bl a12]</v>
          </cell>
        </row>
        <row r="7697">
          <cell r="H7697" t="str">
            <v>[Bl a31]</v>
          </cell>
        </row>
        <row r="7698">
          <cell r="H7698" t="str">
            <v>[Bl a32]</v>
          </cell>
        </row>
        <row r="7699">
          <cell r="H7699" t="str">
            <v>[km 73.623]</v>
          </cell>
        </row>
        <row r="7700">
          <cell r="H7700" t="str">
            <v>[Ers A]</v>
          </cell>
        </row>
        <row r="7701">
          <cell r="H7701" t="str">
            <v>[Ers Aa11]</v>
          </cell>
        </row>
        <row r="7702">
          <cell r="H7702" t="str">
            <v>[Ers B]</v>
          </cell>
        </row>
        <row r="7703">
          <cell r="H7703" t="str">
            <v>[Ers Ba12]</v>
          </cell>
        </row>
        <row r="7704">
          <cell r="H7704" t="str">
            <v>[Ers H1]</v>
          </cell>
        </row>
        <row r="7705">
          <cell r="H7705" t="str">
            <v>[Ers H10]</v>
          </cell>
        </row>
        <row r="7706">
          <cell r="H7706" t="str">
            <v>[Ers H2]</v>
          </cell>
        </row>
        <row r="7707">
          <cell r="H7707" t="str">
            <v>[Ers H3]</v>
          </cell>
        </row>
        <row r="7708">
          <cell r="H7708" t="str">
            <v>[Ers H4]</v>
          </cell>
        </row>
        <row r="7709">
          <cell r="H7709" t="str">
            <v>[Ers H6]</v>
          </cell>
        </row>
        <row r="7710">
          <cell r="H7710" t="str">
            <v>[Ers H8]</v>
          </cell>
        </row>
        <row r="7711">
          <cell r="H7711" t="str">
            <v>[Ers R1]</v>
          </cell>
        </row>
        <row r="7712">
          <cell r="H7712" t="str">
            <v>[Ers R10]</v>
          </cell>
        </row>
        <row r="7713">
          <cell r="H7713" t="str">
            <v>[Ers R2]</v>
          </cell>
        </row>
        <row r="7714">
          <cell r="H7714" t="str">
            <v>[Ers R3]</v>
          </cell>
        </row>
        <row r="7715">
          <cell r="H7715" t="str">
            <v>[Ers R4]</v>
          </cell>
        </row>
        <row r="7716">
          <cell r="H7716" t="str">
            <v>[Ers R5]</v>
          </cell>
        </row>
        <row r="7717">
          <cell r="H7717" t="str">
            <v>[Ers R6]</v>
          </cell>
        </row>
        <row r="7718">
          <cell r="H7718" t="str">
            <v>[Ers R8]</v>
          </cell>
        </row>
        <row r="7719">
          <cell r="H7719" t="str">
            <v>[Ers Sch201R]</v>
          </cell>
        </row>
        <row r="7720">
          <cell r="H7720" t="str">
            <v>[Ers Sch203R]</v>
          </cell>
        </row>
        <row r="7721">
          <cell r="H7721" t="str">
            <v>[Ers Sch204R]</v>
          </cell>
        </row>
        <row r="7722">
          <cell r="H7722" t="str">
            <v>[Ers Sch301H]</v>
          </cell>
        </row>
        <row r="7723">
          <cell r="H7723" t="str">
            <v>[Ers Sch303H]</v>
          </cell>
        </row>
        <row r="7724">
          <cell r="H7724" t="str">
            <v>[Ers Sch304H]</v>
          </cell>
        </row>
        <row r="7725">
          <cell r="H7725" t="str">
            <v>[Ers Sch305H]</v>
          </cell>
        </row>
        <row r="7726">
          <cell r="H7726" t="str">
            <v>[Ers Y]</v>
          </cell>
        </row>
        <row r="7727">
          <cell r="H7727" t="str">
            <v>[Ers Ya31]</v>
          </cell>
        </row>
        <row r="7728">
          <cell r="H7728" t="str">
            <v>[Ers Z]</v>
          </cell>
        </row>
        <row r="7729">
          <cell r="H7729" t="str">
            <v>[Ers Za32]</v>
          </cell>
        </row>
        <row r="7730">
          <cell r="H7730" t="str">
            <v>[Ers 1A]</v>
          </cell>
        </row>
        <row r="7731">
          <cell r="H7731" t="str">
            <v>[Ers 1B]</v>
          </cell>
        </row>
        <row r="7732">
          <cell r="H7732" t="str">
            <v>[Ers 1H4]</v>
          </cell>
        </row>
        <row r="7733">
          <cell r="H7733" t="str">
            <v>[Ers 1H8]</v>
          </cell>
        </row>
        <row r="7734">
          <cell r="H7734" t="str">
            <v>[Ers 1R2]</v>
          </cell>
        </row>
        <row r="7735">
          <cell r="H7735" t="str">
            <v>[Ers 1R6]</v>
          </cell>
        </row>
        <row r="7736">
          <cell r="H7736" t="str">
            <v>[Ers 1Z]</v>
          </cell>
        </row>
        <row r="7737">
          <cell r="H7737" t="str">
            <v>[Ers 2B]</v>
          </cell>
        </row>
        <row r="7738">
          <cell r="H7738" t="str">
            <v>[FA H3]</v>
          </cell>
        </row>
        <row r="7739">
          <cell r="H7739" t="str">
            <v>[FA H4]</v>
          </cell>
        </row>
        <row r="7740">
          <cell r="H7740" t="str">
            <v>[FA H6]</v>
          </cell>
        </row>
        <row r="7741">
          <cell r="H7741" t="str">
            <v>[FA H8]</v>
          </cell>
        </row>
        <row r="7742">
          <cell r="H7742" t="str">
            <v>[GA A]</v>
          </cell>
        </row>
        <row r="7743">
          <cell r="H7743" t="str">
            <v>[GA B]</v>
          </cell>
        </row>
        <row r="7744">
          <cell r="H7744" t="str">
            <v>[GA H1]</v>
          </cell>
        </row>
        <row r="7745">
          <cell r="H7745" t="str">
            <v>[GA H2]</v>
          </cell>
        </row>
        <row r="7746">
          <cell r="H7746" t="str">
            <v>[GA R1]</v>
          </cell>
        </row>
        <row r="7747">
          <cell r="H7747" t="str">
            <v>[GA R2]</v>
          </cell>
        </row>
        <row r="7748">
          <cell r="H7748" t="str">
            <v>[GA R3]</v>
          </cell>
        </row>
        <row r="7749">
          <cell r="H7749" t="str">
            <v>[GA R4]</v>
          </cell>
        </row>
        <row r="7750">
          <cell r="H7750" t="str">
            <v>[GA R6]</v>
          </cell>
        </row>
        <row r="7751">
          <cell r="H7751" t="str">
            <v>[GA Sch203R]</v>
          </cell>
        </row>
        <row r="7752">
          <cell r="H7752" t="str">
            <v>[GA Y]</v>
          </cell>
        </row>
        <row r="7753">
          <cell r="H7753" t="str">
            <v>[GA Z]</v>
          </cell>
        </row>
        <row r="7754">
          <cell r="H7754" t="str">
            <v>[GVA a]</v>
          </cell>
        </row>
        <row r="7755">
          <cell r="H7755" t="str">
            <v>[GVA b]</v>
          </cell>
        </row>
        <row r="7756">
          <cell r="H7756" t="str">
            <v>[GVA h(Y)]</v>
          </cell>
        </row>
        <row r="7757">
          <cell r="H7757" t="str">
            <v>[GVA h(Z)]</v>
          </cell>
        </row>
        <row r="7758">
          <cell r="H7758" t="str">
            <v>[GVA r(A)]</v>
          </cell>
        </row>
        <row r="7759">
          <cell r="H7759" t="str">
            <v>[GVA r(B)]</v>
          </cell>
        </row>
        <row r="7760">
          <cell r="H7760" t="str">
            <v>[GVA y]</v>
          </cell>
        </row>
        <row r="7761">
          <cell r="H7761" t="str">
            <v>[GVA z]</v>
          </cell>
        </row>
        <row r="7762">
          <cell r="H7762" t="str">
            <v>[XTR a11]</v>
          </cell>
        </row>
        <row r="7763">
          <cell r="H7763" t="str">
            <v>[XTR a12]</v>
          </cell>
        </row>
        <row r="7764">
          <cell r="H7764" t="str">
            <v>[XTR a21]</v>
          </cell>
        </row>
        <row r="7765">
          <cell r="H7765" t="str">
            <v>[XTR a22]</v>
          </cell>
        </row>
        <row r="7766">
          <cell r="H7766" t="str">
            <v>[XTR a31]</v>
          </cell>
        </row>
        <row r="7767">
          <cell r="H7767" t="str">
            <v>[XTR a32]</v>
          </cell>
        </row>
        <row r="7768">
          <cell r="H7768" t="str">
            <v>[1]</v>
          </cell>
        </row>
        <row r="7769">
          <cell r="H7769" t="str">
            <v>[101]</v>
          </cell>
        </row>
        <row r="7770">
          <cell r="H7770" t="str">
            <v>[102]</v>
          </cell>
        </row>
        <row r="7771">
          <cell r="H7771" t="str">
            <v>[111]</v>
          </cell>
        </row>
        <row r="7772">
          <cell r="H7772" t="str">
            <v>[112]</v>
          </cell>
        </row>
        <row r="7773">
          <cell r="H7773" t="str">
            <v>[121]</v>
          </cell>
        </row>
        <row r="7774">
          <cell r="H7774" t="str">
            <v>[122]</v>
          </cell>
        </row>
        <row r="7775">
          <cell r="H7775" t="str">
            <v>[2]</v>
          </cell>
        </row>
        <row r="7776">
          <cell r="H7776" t="str">
            <v>[201]</v>
          </cell>
        </row>
        <row r="7777">
          <cell r="H7777" t="str">
            <v>[202]</v>
          </cell>
        </row>
        <row r="7778">
          <cell r="H7778" t="str">
            <v>[203]</v>
          </cell>
        </row>
        <row r="7779">
          <cell r="H7779" t="str">
            <v>[204]</v>
          </cell>
        </row>
        <row r="7780">
          <cell r="H7780" t="str">
            <v>[206]</v>
          </cell>
        </row>
        <row r="7781">
          <cell r="H7781" t="str">
            <v>[208]</v>
          </cell>
        </row>
        <row r="7782">
          <cell r="H7782" t="str">
            <v>[210]</v>
          </cell>
        </row>
        <row r="7783">
          <cell r="H7783" t="str">
            <v>[212]</v>
          </cell>
        </row>
        <row r="7784">
          <cell r="H7784" t="str">
            <v>[3]</v>
          </cell>
        </row>
        <row r="7785">
          <cell r="H7785" t="str">
            <v>[301]</v>
          </cell>
        </row>
        <row r="7786">
          <cell r="H7786" t="str">
            <v>[302]</v>
          </cell>
        </row>
        <row r="7787">
          <cell r="H7787" t="str">
            <v>[303]</v>
          </cell>
        </row>
        <row r="7788">
          <cell r="H7788" t="str">
            <v>[304]</v>
          </cell>
        </row>
        <row r="7789">
          <cell r="H7789" t="str">
            <v>[31]</v>
          </cell>
        </row>
        <row r="7790">
          <cell r="H7790" t="str">
            <v>[311]</v>
          </cell>
        </row>
        <row r="7791">
          <cell r="H7791" t="str">
            <v>[32]</v>
          </cell>
        </row>
        <row r="7792">
          <cell r="H7792" t="str">
            <v>[33]</v>
          </cell>
        </row>
        <row r="7793">
          <cell r="H7793" t="str">
            <v>[4]</v>
          </cell>
        </row>
        <row r="7794">
          <cell r="H7794" t="str">
            <v>[5]</v>
          </cell>
        </row>
        <row r="7795">
          <cell r="H7795" t="str">
            <v>[501]</v>
          </cell>
        </row>
        <row r="7796">
          <cell r="H7796" t="str">
            <v>[504]</v>
          </cell>
        </row>
        <row r="7797">
          <cell r="H7797" t="str">
            <v>[54]</v>
          </cell>
        </row>
        <row r="7798">
          <cell r="H7798" t="str">
            <v>[55]</v>
          </cell>
        </row>
        <row r="7799">
          <cell r="H7799" t="str">
            <v>[56]</v>
          </cell>
        </row>
        <row r="7800">
          <cell r="H7800" t="str">
            <v>[6]</v>
          </cell>
        </row>
        <row r="7801">
          <cell r="H7801" t="str">
            <v>[607]</v>
          </cell>
        </row>
        <row r="7802">
          <cell r="H7802" t="str">
            <v>[608]</v>
          </cell>
        </row>
        <row r="7803">
          <cell r="H7803" t="str">
            <v>[61]</v>
          </cell>
        </row>
        <row r="7804">
          <cell r="H7804" t="str">
            <v>[62]</v>
          </cell>
        </row>
        <row r="7805">
          <cell r="H7805" t="str">
            <v>[63]</v>
          </cell>
        </row>
        <row r="7806">
          <cell r="H7806" t="str">
            <v>[64]</v>
          </cell>
        </row>
        <row r="7807">
          <cell r="H7807" t="str">
            <v>[65]</v>
          </cell>
        </row>
        <row r="7808">
          <cell r="H7808" t="str">
            <v>[66]</v>
          </cell>
        </row>
        <row r="7809">
          <cell r="H7809" t="str">
            <v>[67]</v>
          </cell>
        </row>
        <row r="7810">
          <cell r="H7810" t="str">
            <v>[68]</v>
          </cell>
        </row>
        <row r="7811">
          <cell r="H7811" t="str">
            <v>[7]</v>
          </cell>
        </row>
        <row r="7812">
          <cell r="H7812" t="str">
            <v>[70]</v>
          </cell>
        </row>
        <row r="7813">
          <cell r="H7813" t="str">
            <v>[72/75]</v>
          </cell>
        </row>
        <row r="7814">
          <cell r="H7814" t="str">
            <v>[76]</v>
          </cell>
        </row>
        <row r="7815">
          <cell r="H7815" t="str">
            <v>[8]</v>
          </cell>
        </row>
        <row r="7816">
          <cell r="H7816" t="str">
            <v>[9]</v>
          </cell>
        </row>
        <row r="7817">
          <cell r="H7817" t="str">
            <v>[Ext21]</v>
          </cell>
        </row>
        <row r="7818">
          <cell r="H7818" t="str">
            <v>[Ext22]</v>
          </cell>
        </row>
        <row r="7819">
          <cell r="H7819" t="str">
            <v>[Ext31]</v>
          </cell>
        </row>
        <row r="7820">
          <cell r="H7820" t="str">
            <v>[Ext32]</v>
          </cell>
        </row>
        <row r="7821">
          <cell r="H7821" t="str">
            <v>[A]</v>
          </cell>
        </row>
        <row r="7822">
          <cell r="H7822" t="str">
            <v>[Aa11]</v>
          </cell>
        </row>
        <row r="7823">
          <cell r="H7823" t="str">
            <v>[B]</v>
          </cell>
        </row>
        <row r="7824">
          <cell r="H7824" t="str">
            <v>[Ba12]</v>
          </cell>
        </row>
        <row r="7825">
          <cell r="H7825" t="str">
            <v>[H1]</v>
          </cell>
        </row>
        <row r="7826">
          <cell r="H7826" t="str">
            <v>[H10]</v>
          </cell>
        </row>
        <row r="7827">
          <cell r="H7827" t="str">
            <v>[H2]</v>
          </cell>
        </row>
        <row r="7828">
          <cell r="H7828" t="str">
            <v>[H3]</v>
          </cell>
        </row>
        <row r="7829">
          <cell r="H7829" t="str">
            <v>[H4]</v>
          </cell>
        </row>
        <row r="7830">
          <cell r="H7830" t="str">
            <v>[H6]</v>
          </cell>
        </row>
        <row r="7831">
          <cell r="H7831" t="str">
            <v>[H8]</v>
          </cell>
        </row>
        <row r="7832">
          <cell r="H7832" t="str">
            <v>[R1]</v>
          </cell>
        </row>
        <row r="7833">
          <cell r="H7833" t="str">
            <v>[R10]</v>
          </cell>
        </row>
        <row r="7834">
          <cell r="H7834" t="str">
            <v>[R2]</v>
          </cell>
        </row>
        <row r="7835">
          <cell r="H7835" t="str">
            <v>[R3]</v>
          </cell>
        </row>
        <row r="7836">
          <cell r="H7836" t="str">
            <v>[R4]</v>
          </cell>
        </row>
        <row r="7837">
          <cell r="H7837" t="str">
            <v>[R5]</v>
          </cell>
        </row>
        <row r="7838">
          <cell r="H7838" t="str">
            <v>[R6]</v>
          </cell>
        </row>
        <row r="7839">
          <cell r="H7839" t="str">
            <v>[R8]</v>
          </cell>
        </row>
        <row r="7840">
          <cell r="H7840" t="str">
            <v>[Y]</v>
          </cell>
        </row>
        <row r="7841">
          <cell r="H7841" t="str">
            <v>[Ya31]</v>
          </cell>
        </row>
        <row r="7842">
          <cell r="H7842" t="str">
            <v>[Z]</v>
          </cell>
        </row>
        <row r="7843">
          <cell r="H7843" t="str">
            <v>[Za32]</v>
          </cell>
        </row>
        <row r="7844">
          <cell r="H7844" t="str">
            <v>[Gl 21]</v>
          </cell>
        </row>
        <row r="7845">
          <cell r="H7845" t="str">
            <v>[Gl 22]</v>
          </cell>
        </row>
        <row r="7846">
          <cell r="H7846" t="str">
            <v>[Gl 31]</v>
          </cell>
        </row>
        <row r="7847">
          <cell r="H7847" t="str">
            <v>[Gl 32]</v>
          </cell>
        </row>
        <row r="7848">
          <cell r="H7848" t="str">
            <v>[Gl a11]</v>
          </cell>
        </row>
        <row r="7849">
          <cell r="H7849" t="str">
            <v>[Gl a12]</v>
          </cell>
        </row>
        <row r="7850">
          <cell r="H7850" t="str">
            <v>[Gl a21]</v>
          </cell>
        </row>
        <row r="7851">
          <cell r="H7851" t="str">
            <v>[Gl a22]</v>
          </cell>
        </row>
        <row r="7852">
          <cell r="H7852" t="str">
            <v>[Gl a31]</v>
          </cell>
        </row>
        <row r="7853">
          <cell r="H7853" t="str">
            <v>[Gl a32]</v>
          </cell>
        </row>
        <row r="7854">
          <cell r="H7854" t="str">
            <v>[W 1K]</v>
          </cell>
        </row>
        <row r="7855">
          <cell r="H7855" t="str">
            <v>[Sch201R]</v>
          </cell>
        </row>
        <row r="7856">
          <cell r="H7856" t="str">
            <v>[Sch203R]</v>
          </cell>
        </row>
        <row r="7857">
          <cell r="H7857" t="str">
            <v>[Sch204R]</v>
          </cell>
        </row>
        <row r="7858">
          <cell r="H7858" t="str">
            <v>[Sch301H]</v>
          </cell>
        </row>
        <row r="7859">
          <cell r="H7859" t="str">
            <v>[Sch303H]</v>
          </cell>
        </row>
        <row r="7860">
          <cell r="H7860" t="str">
            <v>[Sch304H]</v>
          </cell>
        </row>
        <row r="7861">
          <cell r="H7861" t="str">
            <v>[Sch305H]</v>
          </cell>
        </row>
        <row r="7862">
          <cell r="H7862" t="str">
            <v>[1A]</v>
          </cell>
        </row>
        <row r="7863">
          <cell r="H7863" t="str">
            <v>[1B]</v>
          </cell>
        </row>
        <row r="7864">
          <cell r="H7864" t="str">
            <v>[1H4]</v>
          </cell>
        </row>
        <row r="7865">
          <cell r="H7865" t="str">
            <v>[1H8]</v>
          </cell>
        </row>
        <row r="7866">
          <cell r="H7866" t="str">
            <v>[1R2]</v>
          </cell>
        </row>
        <row r="7867">
          <cell r="H7867" t="str">
            <v>[1R6]</v>
          </cell>
        </row>
        <row r="7868">
          <cell r="H7868" t="str">
            <v>[1Z]</v>
          </cell>
        </row>
        <row r="7869">
          <cell r="H7869" t="str">
            <v>[2B]</v>
          </cell>
        </row>
        <row r="7870">
          <cell r="H7870" t="str">
            <v>[V101R]</v>
          </cell>
        </row>
        <row r="7871">
          <cell r="H7871" t="str">
            <v>[V102R]</v>
          </cell>
        </row>
        <row r="7872">
          <cell r="H7872" t="str">
            <v>[V111H]</v>
          </cell>
        </row>
        <row r="7873">
          <cell r="H7873" t="str">
            <v>[V111R]</v>
          </cell>
        </row>
        <row r="7874">
          <cell r="H7874" t="str">
            <v>[V112H]</v>
          </cell>
        </row>
        <row r="7875">
          <cell r="H7875" t="str">
            <v>[V112R]</v>
          </cell>
        </row>
        <row r="7876">
          <cell r="H7876" t="str">
            <v>[V3]</v>
          </cell>
        </row>
        <row r="7877">
          <cell r="H7877" t="str">
            <v>[V302R]</v>
          </cell>
        </row>
        <row r="7878">
          <cell r="H7878" t="str">
            <v>[V401R]</v>
          </cell>
        </row>
        <row r="7879">
          <cell r="H7879" t="str">
            <v>[V501H]</v>
          </cell>
        </row>
        <row r="7880">
          <cell r="H7880" t="str">
            <v>[V501R]</v>
          </cell>
        </row>
        <row r="7881">
          <cell r="H7881" t="str">
            <v>[V503H]</v>
          </cell>
        </row>
        <row r="7882">
          <cell r="H7882" t="str">
            <v>[V504H]</v>
          </cell>
        </row>
        <row r="7883">
          <cell r="H7883" t="str">
            <v>[V504R]</v>
          </cell>
        </row>
        <row r="7884">
          <cell r="H7884" t="str">
            <v>[V54]</v>
          </cell>
        </row>
        <row r="7885">
          <cell r="H7885" t="str">
            <v>[V601H]</v>
          </cell>
        </row>
        <row r="7886">
          <cell r="H7886" t="str">
            <v>[V607H]</v>
          </cell>
        </row>
        <row r="7887">
          <cell r="H7887" t="str">
            <v>[V608H]</v>
          </cell>
        </row>
        <row r="7888">
          <cell r="H7888" t="str">
            <v>[V64]</v>
          </cell>
        </row>
        <row r="7889">
          <cell r="H7889" t="str">
            <v>[VH1]</v>
          </cell>
        </row>
        <row r="7890">
          <cell r="H7890" t="str">
            <v>[VH10]</v>
          </cell>
        </row>
        <row r="7891">
          <cell r="H7891" t="str">
            <v>[VH2]</v>
          </cell>
        </row>
        <row r="7892">
          <cell r="H7892" t="str">
            <v>[VH3]</v>
          </cell>
        </row>
        <row r="7893">
          <cell r="H7893" t="str">
            <v>[VH4]</v>
          </cell>
        </row>
        <row r="7894">
          <cell r="H7894" t="str">
            <v>[VH6]</v>
          </cell>
        </row>
        <row r="7895">
          <cell r="H7895" t="str">
            <v>[VH8]</v>
          </cell>
        </row>
        <row r="7896">
          <cell r="H7896" t="str">
            <v>[VR1]</v>
          </cell>
        </row>
        <row r="7897">
          <cell r="H7897" t="str">
            <v>[VR10]</v>
          </cell>
        </row>
        <row r="7898">
          <cell r="H7898" t="str">
            <v>[VR2]</v>
          </cell>
        </row>
        <row r="7899">
          <cell r="H7899" t="str">
            <v>[VR3]</v>
          </cell>
        </row>
        <row r="7900">
          <cell r="H7900" t="str">
            <v>[VR4]</v>
          </cell>
        </row>
        <row r="7901">
          <cell r="H7901" t="str">
            <v>[VR5]</v>
          </cell>
        </row>
        <row r="7902">
          <cell r="H7902" t="str">
            <v>[VR6]</v>
          </cell>
        </row>
        <row r="7903">
          <cell r="H7903" t="str">
            <v>[VR8]</v>
          </cell>
        </row>
        <row r="7904">
          <cell r="H7904" t="str">
            <v>[a]</v>
          </cell>
        </row>
        <row r="7905">
          <cell r="H7905" t="str">
            <v>[aa11]</v>
          </cell>
        </row>
        <row r="7906">
          <cell r="H7906" t="str">
            <v>[b]</v>
          </cell>
        </row>
        <row r="7907">
          <cell r="H7907" t="str">
            <v>[ba12]</v>
          </cell>
        </row>
        <row r="7908">
          <cell r="H7908" t="str">
            <v>[h(Y)]</v>
          </cell>
        </row>
        <row r="7909">
          <cell r="H7909" t="str">
            <v>[h(Z)]</v>
          </cell>
        </row>
        <row r="7910">
          <cell r="H7910" t="str">
            <v>[r(A)]</v>
          </cell>
        </row>
        <row r="7911">
          <cell r="H7911" t="str">
            <v>[r(B)]</v>
          </cell>
        </row>
        <row r="7912">
          <cell r="H7912" t="str">
            <v>[y]</v>
          </cell>
        </row>
        <row r="7913">
          <cell r="H7913" t="str">
            <v>[ya31]</v>
          </cell>
        </row>
        <row r="7914">
          <cell r="H7914" t="str">
            <v>[z]</v>
          </cell>
        </row>
        <row r="7915">
          <cell r="H7915" t="str">
            <v>[za32]</v>
          </cell>
        </row>
        <row r="7916">
          <cell r="H7916" t="str">
            <v>[Sp 77]</v>
          </cell>
        </row>
        <row r="7917">
          <cell r="H7917" t="str">
            <v>[W 1]</v>
          </cell>
        </row>
        <row r="7918">
          <cell r="H7918" t="str">
            <v>[W 2]</v>
          </cell>
        </row>
        <row r="7919">
          <cell r="H7919" t="str">
            <v>[W 3]</v>
          </cell>
        </row>
        <row r="7920">
          <cell r="H7920" t="str">
            <v>[W 31]</v>
          </cell>
        </row>
        <row r="7921">
          <cell r="H7921" t="str">
            <v>[W 32]</v>
          </cell>
        </row>
        <row r="7922">
          <cell r="H7922" t="str">
            <v>[W 33]</v>
          </cell>
        </row>
        <row r="7923">
          <cell r="H7923" t="str">
            <v>[W 4]</v>
          </cell>
        </row>
        <row r="7924">
          <cell r="H7924" t="str">
            <v>[W 5]</v>
          </cell>
        </row>
        <row r="7925">
          <cell r="H7925" t="str">
            <v>[W 54]</v>
          </cell>
        </row>
        <row r="7926">
          <cell r="H7926" t="str">
            <v>[W 55]</v>
          </cell>
        </row>
        <row r="7927">
          <cell r="H7927" t="str">
            <v>[W 56]</v>
          </cell>
        </row>
        <row r="7928">
          <cell r="H7928" t="str">
            <v>[W 6]</v>
          </cell>
        </row>
        <row r="7929">
          <cell r="H7929" t="str">
            <v>[W 62]</v>
          </cell>
        </row>
        <row r="7930">
          <cell r="H7930" t="str">
            <v>[W 63]</v>
          </cell>
        </row>
        <row r="7931">
          <cell r="H7931" t="str">
            <v>[W 64]</v>
          </cell>
        </row>
        <row r="7932">
          <cell r="H7932" t="str">
            <v>[W 65]</v>
          </cell>
        </row>
        <row r="7933">
          <cell r="H7933" t="str">
            <v>[W 66]</v>
          </cell>
        </row>
        <row r="7934">
          <cell r="H7934" t="str">
            <v>[W 67]</v>
          </cell>
        </row>
        <row r="7935">
          <cell r="H7935" t="str">
            <v>[W 68]</v>
          </cell>
        </row>
        <row r="7936">
          <cell r="H7936" t="str">
            <v>[W 7]</v>
          </cell>
        </row>
        <row r="7937">
          <cell r="H7937" t="str">
            <v>[W 70]</v>
          </cell>
        </row>
        <row r="7938">
          <cell r="H7938" t="str">
            <v>[W 72]</v>
          </cell>
        </row>
        <row r="7939">
          <cell r="H7939" t="str">
            <v>[W 75]</v>
          </cell>
        </row>
        <row r="7940">
          <cell r="H7940" t="str">
            <v>[W 76]</v>
          </cell>
        </row>
        <row r="7941">
          <cell r="H7941" t="str">
            <v>[W 8]</v>
          </cell>
        </row>
        <row r="7942">
          <cell r="H7942" t="str">
            <v>[W 9]</v>
          </cell>
        </row>
        <row r="7943">
          <cell r="H7943" t="str">
            <v>[VE 503]</v>
          </cell>
        </row>
        <row r="7944">
          <cell r="H7944" t="str">
            <v>[VE 601]</v>
          </cell>
        </row>
        <row r="7945">
          <cell r="H7945" t="str">
            <v>[ZVE 31]</v>
          </cell>
        </row>
        <row r="7946">
          <cell r="H7946" t="str">
            <v>[ZVE 32]</v>
          </cell>
        </row>
        <row r="7947">
          <cell r="H7947" t="str">
            <v>[ZVE a11]</v>
          </cell>
        </row>
        <row r="7948">
          <cell r="H7948" t="str">
            <v>[ZVE a12]</v>
          </cell>
        </row>
        <row r="7949">
          <cell r="H7949" t="str">
            <v>[aws]</v>
          </cell>
        </row>
        <row r="7950">
          <cell r="H7950" t="str">
            <v>[10/11]</v>
          </cell>
        </row>
        <row r="7951">
          <cell r="H7951" t="str">
            <v>[203]</v>
          </cell>
        </row>
        <row r="7952">
          <cell r="H7952" t="str">
            <v>[205]</v>
          </cell>
        </row>
        <row r="7953">
          <cell r="H7953" t="str">
            <v>[207]</v>
          </cell>
        </row>
        <row r="7954">
          <cell r="H7954" t="str">
            <v>[209]</v>
          </cell>
        </row>
        <row r="7955">
          <cell r="H7955" t="str">
            <v>[51]</v>
          </cell>
        </row>
        <row r="7956">
          <cell r="H7956" t="str">
            <v>[52/55]</v>
          </cell>
        </row>
        <row r="7957">
          <cell r="H7957" t="str">
            <v>[a11]</v>
          </cell>
        </row>
        <row r="7958">
          <cell r="H7958" t="str">
            <v>[a12]</v>
          </cell>
        </row>
        <row r="7959">
          <cell r="H7959" t="str">
            <v>[b21]</v>
          </cell>
        </row>
        <row r="7960">
          <cell r="H7960" t="str">
            <v>[b22]</v>
          </cell>
        </row>
        <row r="7961">
          <cell r="H7961" t="str">
            <v>[31]</v>
          </cell>
        </row>
        <row r="7962">
          <cell r="H7962" t="str">
            <v>[W 1L]</v>
          </cell>
        </row>
        <row r="7963">
          <cell r="H7963" t="str">
            <v>[Gl 101]</v>
          </cell>
        </row>
        <row r="7964">
          <cell r="H7964" t="str">
            <v>[Gl 102]</v>
          </cell>
        </row>
        <row r="7965">
          <cell r="H7965" t="str">
            <v>[Gl 112]</v>
          </cell>
        </row>
        <row r="7966">
          <cell r="H7966" t="str">
            <v>[Gl 114]</v>
          </cell>
        </row>
        <row r="7967">
          <cell r="H7967" t="str">
            <v>[Gl 201]</v>
          </cell>
        </row>
        <row r="7968">
          <cell r="H7968" t="str">
            <v>[Gl 202]</v>
          </cell>
        </row>
        <row r="7969">
          <cell r="H7969" t="str">
            <v>[Gl 203]</v>
          </cell>
        </row>
        <row r="7970">
          <cell r="H7970" t="str">
            <v>[Gl 204]</v>
          </cell>
        </row>
        <row r="7971">
          <cell r="H7971" t="str">
            <v>[Gl 205]</v>
          </cell>
        </row>
        <row r="7972">
          <cell r="H7972" t="str">
            <v>[Gl 206]</v>
          </cell>
        </row>
        <row r="7973">
          <cell r="H7973" t="str">
            <v>[Gl 207]</v>
          </cell>
        </row>
        <row r="7974">
          <cell r="H7974" t="str">
            <v>[Gl 209]</v>
          </cell>
        </row>
        <row r="7975">
          <cell r="H7975" t="str">
            <v>[Gl 213]</v>
          </cell>
        </row>
        <row r="7976">
          <cell r="H7976" t="str">
            <v>[Gl 301]</v>
          </cell>
        </row>
        <row r="7977">
          <cell r="H7977" t="str">
            <v>[Gl 302]</v>
          </cell>
        </row>
        <row r="7978">
          <cell r="H7978" t="str">
            <v>[Gl 304]</v>
          </cell>
        </row>
        <row r="7979">
          <cell r="H7979" t="str">
            <v>[Gl 304/2]</v>
          </cell>
        </row>
        <row r="7980">
          <cell r="H7980" t="str">
            <v>[Gl 311]</v>
          </cell>
        </row>
        <row r="7981">
          <cell r="H7981" t="str">
            <v>[Gl 312]</v>
          </cell>
        </row>
        <row r="7982">
          <cell r="H7982" t="str">
            <v>[Gl 314]</v>
          </cell>
        </row>
        <row r="7983">
          <cell r="H7983" t="str">
            <v>[Gl 321]</v>
          </cell>
        </row>
        <row r="7984">
          <cell r="H7984" t="str">
            <v>[Gl 324]</v>
          </cell>
        </row>
        <row r="7985">
          <cell r="H7985" t="str">
            <v>[101]</v>
          </cell>
        </row>
        <row r="7986">
          <cell r="H7986" t="str">
            <v>[102-114]</v>
          </cell>
        </row>
        <row r="7987">
          <cell r="H7987" t="str">
            <v>[201]</v>
          </cell>
        </row>
        <row r="7988">
          <cell r="H7988" t="str">
            <v>[202]</v>
          </cell>
        </row>
        <row r="7989">
          <cell r="H7989" t="str">
            <v>[203]</v>
          </cell>
        </row>
        <row r="7990">
          <cell r="H7990" t="str">
            <v>[204]</v>
          </cell>
        </row>
        <row r="7991">
          <cell r="H7991" t="str">
            <v>[205]</v>
          </cell>
        </row>
        <row r="7992">
          <cell r="H7992" t="str">
            <v>[206]</v>
          </cell>
        </row>
        <row r="7993">
          <cell r="H7993" t="str">
            <v>[207]</v>
          </cell>
        </row>
        <row r="7994">
          <cell r="H7994" t="str">
            <v>[209]</v>
          </cell>
        </row>
        <row r="7995">
          <cell r="H7995" t="str">
            <v>[213]</v>
          </cell>
        </row>
        <row r="7996">
          <cell r="H7996" t="str">
            <v>[301-321]</v>
          </cell>
        </row>
        <row r="7997">
          <cell r="H7997" t="str">
            <v>[302/312]</v>
          </cell>
        </row>
        <row r="7998">
          <cell r="H7998" t="str">
            <v>[304-324]</v>
          </cell>
        </row>
        <row r="7999">
          <cell r="H7999" t="str">
            <v>[Gl 103]</v>
          </cell>
        </row>
        <row r="8000">
          <cell r="H8000" t="str">
            <v>[Gl 211]</v>
          </cell>
        </row>
        <row r="8001">
          <cell r="H8001" t="str">
            <v>[Gl 251]</v>
          </cell>
        </row>
        <row r="8002">
          <cell r="H8002" t="str">
            <v>[Gl 303]</v>
          </cell>
        </row>
        <row r="8003">
          <cell r="H8003" t="str">
            <v>[W10/11]</v>
          </cell>
        </row>
        <row r="8004">
          <cell r="H8004" t="str">
            <v>[W7-9]</v>
          </cell>
        </row>
        <row r="8005">
          <cell r="H8005" t="str">
            <v>[a11]</v>
          </cell>
        </row>
        <row r="8006">
          <cell r="H8006" t="str">
            <v>[a12]</v>
          </cell>
        </row>
        <row r="8007">
          <cell r="H8007" t="str">
            <v>[b21]</v>
          </cell>
        </row>
        <row r="8008">
          <cell r="H8008" t="str">
            <v>[b22]</v>
          </cell>
        </row>
        <row r="8009">
          <cell r="H8009" t="str">
            <v>[c11]</v>
          </cell>
        </row>
        <row r="8010">
          <cell r="H8010" t="str">
            <v>[c12]</v>
          </cell>
        </row>
        <row r="8011">
          <cell r="H8011" t="str">
            <v>[cd1]</v>
          </cell>
        </row>
        <row r="8012">
          <cell r="H8012" t="str">
            <v>[cd2]</v>
          </cell>
        </row>
        <row r="8013">
          <cell r="H8013" t="str">
            <v>[d21]</v>
          </cell>
        </row>
        <row r="8014">
          <cell r="H8014" t="str">
            <v>[d22]</v>
          </cell>
        </row>
        <row r="8015">
          <cell r="H8015" t="str">
            <v>[Bl a11]</v>
          </cell>
        </row>
        <row r="8016">
          <cell r="H8016" t="str">
            <v>[Bl a12]</v>
          </cell>
        </row>
        <row r="8017">
          <cell r="H8017" t="str">
            <v>[Bl b21]</v>
          </cell>
        </row>
        <row r="8018">
          <cell r="H8018" t="str">
            <v>[Bl b22]</v>
          </cell>
        </row>
        <row r="8019">
          <cell r="H8019" t="str">
            <v>[Bl c11]</v>
          </cell>
        </row>
        <row r="8020">
          <cell r="H8020" t="str">
            <v>[Bl c12]</v>
          </cell>
        </row>
        <row r="8021">
          <cell r="H8021" t="str">
            <v>[Bl i11]</v>
          </cell>
        </row>
        <row r="8022">
          <cell r="H8022" t="str">
            <v>[km 10.822]</v>
          </cell>
        </row>
        <row r="8023">
          <cell r="H8023" t="str">
            <v>[km 11.326]</v>
          </cell>
        </row>
        <row r="8024">
          <cell r="H8024" t="str">
            <v>[km 12.375]</v>
          </cell>
        </row>
        <row r="8025">
          <cell r="H8025" t="str">
            <v>[km 12.892]</v>
          </cell>
        </row>
        <row r="8026">
          <cell r="H8026" t="str">
            <v>[km 19.727]</v>
          </cell>
        </row>
        <row r="8027">
          <cell r="H8027" t="str">
            <v>[km 21.150]</v>
          </cell>
        </row>
        <row r="8028">
          <cell r="H8028" t="str">
            <v>[km 21.353]</v>
          </cell>
        </row>
        <row r="8029">
          <cell r="H8029" t="str">
            <v>[km 22.294]</v>
          </cell>
        </row>
        <row r="8030">
          <cell r="H8030" t="str">
            <v>[km 9.771]</v>
          </cell>
        </row>
        <row r="8031">
          <cell r="H8031" t="str">
            <v>[ErsA]</v>
          </cell>
        </row>
        <row r="8032">
          <cell r="H8032" t="str">
            <v>[ErsAa12]</v>
          </cell>
        </row>
        <row r="8033">
          <cell r="H8033" t="str">
            <v>[ErsB]</v>
          </cell>
        </row>
        <row r="8034">
          <cell r="H8034" t="str">
            <v>[ErsBa11]</v>
          </cell>
        </row>
        <row r="8035">
          <cell r="H8035" t="str">
            <v>[ErsH1]</v>
          </cell>
        </row>
        <row r="8036">
          <cell r="H8036" t="str">
            <v>[ErsH2]</v>
          </cell>
        </row>
        <row r="8037">
          <cell r="H8037" t="str">
            <v>[ErsH3]</v>
          </cell>
        </row>
        <row r="8038">
          <cell r="H8038" t="str">
            <v>[ErsH4]</v>
          </cell>
        </row>
        <row r="8039">
          <cell r="H8039" t="str">
            <v>[ErsH5]</v>
          </cell>
        </row>
        <row r="8040">
          <cell r="H8040" t="str">
            <v>[ErsH7]</v>
          </cell>
        </row>
        <row r="8041">
          <cell r="H8041" t="str">
            <v>[ErsH9]</v>
          </cell>
        </row>
        <row r="8042">
          <cell r="H8042" t="str">
            <v>[ErsR1]</v>
          </cell>
        </row>
        <row r="8043">
          <cell r="H8043" t="str">
            <v>[ErsR2]</v>
          </cell>
        </row>
        <row r="8044">
          <cell r="H8044" t="str">
            <v>[ErsR3]</v>
          </cell>
        </row>
        <row r="8045">
          <cell r="H8045" t="str">
            <v>[ErsR4]</v>
          </cell>
        </row>
        <row r="8046">
          <cell r="H8046" t="str">
            <v>[ErsR6]</v>
          </cell>
        </row>
        <row r="8047">
          <cell r="H8047" t="str">
            <v>[ErsSCH3]</v>
          </cell>
        </row>
        <row r="8048">
          <cell r="H8048" t="str">
            <v>[ErsSCH5]</v>
          </cell>
        </row>
        <row r="8049">
          <cell r="H8049" t="str">
            <v>[ErsSCH7]</v>
          </cell>
        </row>
        <row r="8050">
          <cell r="H8050" t="str">
            <v>[ErsSCH9]</v>
          </cell>
        </row>
        <row r="8051">
          <cell r="H8051" t="str">
            <v>[ErsX]</v>
          </cell>
        </row>
        <row r="8052">
          <cell r="H8052" t="str">
            <v>[ErsY]</v>
          </cell>
        </row>
        <row r="8053">
          <cell r="H8053" t="str">
            <v>[ErsYb22]</v>
          </cell>
        </row>
        <row r="8054">
          <cell r="H8054" t="str">
            <v>[ErsZ]</v>
          </cell>
        </row>
        <row r="8055">
          <cell r="H8055" t="str">
            <v>[ErsZb21]</v>
          </cell>
        </row>
        <row r="8056">
          <cell r="H8056" t="str">
            <v>[Ers 1H1]</v>
          </cell>
        </row>
        <row r="8057">
          <cell r="H8057" t="str">
            <v>[Ers 1H2]</v>
          </cell>
        </row>
        <row r="8058">
          <cell r="H8058" t="str">
            <v>[Ers 1H3]</v>
          </cell>
        </row>
        <row r="8059">
          <cell r="H8059" t="str">
            <v>[Ers 1H4]</v>
          </cell>
        </row>
        <row r="8060">
          <cell r="H8060" t="str">
            <v>[Ers 1R1]</v>
          </cell>
        </row>
        <row r="8061">
          <cell r="H8061" t="str">
            <v>[Ers 1R2]</v>
          </cell>
        </row>
        <row r="8062">
          <cell r="H8062" t="str">
            <v>[Ers 2H1]</v>
          </cell>
        </row>
        <row r="8063">
          <cell r="H8063" t="str">
            <v>[Ers 2H2]</v>
          </cell>
        </row>
        <row r="8064">
          <cell r="H8064" t="str">
            <v>[Ers 2H3]</v>
          </cell>
        </row>
        <row r="8065">
          <cell r="H8065" t="str">
            <v>[GA R2]</v>
          </cell>
        </row>
        <row r="8066">
          <cell r="H8066" t="str">
            <v>[GA R4]</v>
          </cell>
        </row>
        <row r="8067">
          <cell r="H8067" t="str">
            <v>[GA X]</v>
          </cell>
        </row>
        <row r="8068">
          <cell r="H8068" t="str">
            <v>[XTR a11]</v>
          </cell>
        </row>
        <row r="8069">
          <cell r="H8069" t="str">
            <v>[XTR a12]</v>
          </cell>
        </row>
        <row r="8070">
          <cell r="H8070" t="str">
            <v>[XTR b21]</v>
          </cell>
        </row>
        <row r="8071">
          <cell r="H8071" t="str">
            <v>[XTR b22]</v>
          </cell>
        </row>
        <row r="8072">
          <cell r="H8072" t="str">
            <v>[1]</v>
          </cell>
        </row>
        <row r="8073">
          <cell r="H8073" t="str">
            <v>[101]</v>
          </cell>
        </row>
        <row r="8074">
          <cell r="H8074" t="str">
            <v>[102]</v>
          </cell>
        </row>
        <row r="8075">
          <cell r="H8075" t="str">
            <v>[112]</v>
          </cell>
        </row>
        <row r="8076">
          <cell r="H8076" t="str">
            <v>[114]</v>
          </cell>
        </row>
        <row r="8077">
          <cell r="H8077" t="str">
            <v>[2]</v>
          </cell>
        </row>
        <row r="8078">
          <cell r="H8078" t="str">
            <v>[201]</v>
          </cell>
        </row>
        <row r="8079">
          <cell r="H8079" t="str">
            <v>[202]</v>
          </cell>
        </row>
        <row r="8080">
          <cell r="H8080" t="str">
            <v>[204]</v>
          </cell>
        </row>
        <row r="8081">
          <cell r="H8081" t="str">
            <v>[206]</v>
          </cell>
        </row>
        <row r="8082">
          <cell r="H8082" t="str">
            <v>[211]</v>
          </cell>
        </row>
        <row r="8083">
          <cell r="H8083" t="str">
            <v>[212]</v>
          </cell>
        </row>
        <row r="8084">
          <cell r="H8084" t="str">
            <v>[213]</v>
          </cell>
        </row>
        <row r="8085">
          <cell r="H8085" t="str">
            <v>[214]</v>
          </cell>
        </row>
        <row r="8086">
          <cell r="H8086" t="str">
            <v>[3]</v>
          </cell>
        </row>
        <row r="8087">
          <cell r="H8087" t="str">
            <v>[301]</v>
          </cell>
        </row>
        <row r="8088">
          <cell r="H8088" t="str">
            <v>[302]</v>
          </cell>
        </row>
        <row r="8089">
          <cell r="H8089" t="str">
            <v>[304]</v>
          </cell>
        </row>
        <row r="8090">
          <cell r="H8090" t="str">
            <v>[311]</v>
          </cell>
        </row>
        <row r="8091">
          <cell r="H8091" t="str">
            <v>[312]</v>
          </cell>
        </row>
        <row r="8092">
          <cell r="H8092" t="str">
            <v>[314]</v>
          </cell>
        </row>
        <row r="8093">
          <cell r="H8093" t="str">
            <v>[321]</v>
          </cell>
        </row>
        <row r="8094">
          <cell r="H8094" t="str">
            <v>[324]</v>
          </cell>
        </row>
        <row r="8095">
          <cell r="H8095" t="str">
            <v>[4/5]</v>
          </cell>
        </row>
        <row r="8096">
          <cell r="H8096" t="str">
            <v>[56]</v>
          </cell>
        </row>
        <row r="8097">
          <cell r="H8097" t="str">
            <v>[57]</v>
          </cell>
        </row>
        <row r="8098">
          <cell r="H8098" t="str">
            <v>[58]</v>
          </cell>
        </row>
        <row r="8099">
          <cell r="H8099" t="str">
            <v>[59]</v>
          </cell>
        </row>
        <row r="8100">
          <cell r="H8100" t="str">
            <v>[6]</v>
          </cell>
        </row>
        <row r="8101">
          <cell r="H8101" t="str">
            <v>[60]</v>
          </cell>
        </row>
        <row r="8102">
          <cell r="H8102" t="str">
            <v>[61]</v>
          </cell>
        </row>
        <row r="8103">
          <cell r="H8103" t="str">
            <v>[62]</v>
          </cell>
        </row>
        <row r="8104">
          <cell r="H8104" t="str">
            <v>[63]</v>
          </cell>
        </row>
        <row r="8105">
          <cell r="H8105" t="str">
            <v>[64]</v>
          </cell>
        </row>
        <row r="8106">
          <cell r="H8106" t="str">
            <v>[64/1L]</v>
          </cell>
        </row>
        <row r="8107">
          <cell r="H8107" t="str">
            <v>[65]</v>
          </cell>
        </row>
        <row r="8108">
          <cell r="H8108" t="str">
            <v>[66]</v>
          </cell>
        </row>
        <row r="8109">
          <cell r="H8109" t="str">
            <v>[7]</v>
          </cell>
        </row>
        <row r="8110">
          <cell r="H8110" t="str">
            <v>[8]</v>
          </cell>
        </row>
        <row r="8111">
          <cell r="H8111" t="str">
            <v>[8/9]</v>
          </cell>
        </row>
        <row r="8112">
          <cell r="H8112" t="str">
            <v>[c11]</v>
          </cell>
        </row>
        <row r="8113">
          <cell r="H8113" t="str">
            <v>[c12]</v>
          </cell>
        </row>
        <row r="8114">
          <cell r="H8114" t="str">
            <v>[cd1]</v>
          </cell>
        </row>
        <row r="8115">
          <cell r="H8115" t="str">
            <v>[cd2]</v>
          </cell>
        </row>
        <row r="8116">
          <cell r="H8116" t="str">
            <v>[d21]</v>
          </cell>
        </row>
        <row r="8117">
          <cell r="H8117" t="str">
            <v>[d22]</v>
          </cell>
        </row>
        <row r="8118">
          <cell r="H8118" t="str">
            <v>[i11]</v>
          </cell>
        </row>
        <row r="8119">
          <cell r="H8119" t="str">
            <v>[A]</v>
          </cell>
        </row>
        <row r="8120">
          <cell r="H8120" t="str">
            <v>[Aa12]</v>
          </cell>
        </row>
        <row r="8121">
          <cell r="H8121" t="str">
            <v>[B]</v>
          </cell>
        </row>
        <row r="8122">
          <cell r="H8122" t="str">
            <v>[Ba11]</v>
          </cell>
        </row>
        <row r="8123">
          <cell r="H8123" t="str">
            <v>[H1]</v>
          </cell>
        </row>
        <row r="8124">
          <cell r="H8124" t="str">
            <v>[H2]</v>
          </cell>
        </row>
        <row r="8125">
          <cell r="H8125" t="str">
            <v>[H3]</v>
          </cell>
        </row>
        <row r="8126">
          <cell r="H8126" t="str">
            <v>[H4]</v>
          </cell>
        </row>
        <row r="8127">
          <cell r="H8127" t="str">
            <v>[H5]</v>
          </cell>
        </row>
        <row r="8128">
          <cell r="H8128" t="str">
            <v>[H7]</v>
          </cell>
        </row>
        <row r="8129">
          <cell r="H8129" t="str">
            <v>[H9]</v>
          </cell>
        </row>
        <row r="8130">
          <cell r="H8130" t="str">
            <v>[R1]</v>
          </cell>
        </row>
        <row r="8131">
          <cell r="H8131" t="str">
            <v>[R2]</v>
          </cell>
        </row>
        <row r="8132">
          <cell r="H8132" t="str">
            <v>[R3]</v>
          </cell>
        </row>
        <row r="8133">
          <cell r="H8133" t="str">
            <v>[R4]</v>
          </cell>
        </row>
        <row r="8134">
          <cell r="H8134" t="str">
            <v>[R6]</v>
          </cell>
        </row>
        <row r="8135">
          <cell r="H8135" t="str">
            <v>[X]</v>
          </cell>
        </row>
        <row r="8136">
          <cell r="H8136" t="str">
            <v>[Y]</v>
          </cell>
        </row>
        <row r="8137">
          <cell r="H8137" t="str">
            <v>[Yb22]</v>
          </cell>
        </row>
        <row r="8138">
          <cell r="H8138" t="str">
            <v>[Z]</v>
          </cell>
        </row>
        <row r="8139">
          <cell r="H8139" t="str">
            <v>[Zb21]</v>
          </cell>
        </row>
        <row r="8140">
          <cell r="H8140" t="str">
            <v>[Gl a11]</v>
          </cell>
        </row>
        <row r="8141">
          <cell r="H8141" t="str">
            <v>[Gl a12]</v>
          </cell>
        </row>
        <row r="8142">
          <cell r="H8142" t="str">
            <v>[Gl b21]</v>
          </cell>
        </row>
        <row r="8143">
          <cell r="H8143" t="str">
            <v>[Gl b22]</v>
          </cell>
        </row>
        <row r="8144">
          <cell r="H8144" t="str">
            <v>[Gl c11]</v>
          </cell>
        </row>
        <row r="8145">
          <cell r="H8145" t="str">
            <v>[Gl c12]</v>
          </cell>
        </row>
        <row r="8146">
          <cell r="H8146" t="str">
            <v>[Gl cd1]</v>
          </cell>
        </row>
        <row r="8147">
          <cell r="H8147" t="str">
            <v>[Gl cd2]</v>
          </cell>
        </row>
        <row r="8148">
          <cell r="H8148" t="str">
            <v>[Gl d21]</v>
          </cell>
        </row>
        <row r="8149">
          <cell r="H8149" t="str">
            <v>[Gl d22]</v>
          </cell>
        </row>
        <row r="8150">
          <cell r="H8150" t="str">
            <v>[Gl i11]</v>
          </cell>
        </row>
        <row r="8151">
          <cell r="H8151" t="str">
            <v>[SCH3]</v>
          </cell>
        </row>
        <row r="8152">
          <cell r="H8152" t="str">
            <v>[SCH5]</v>
          </cell>
        </row>
        <row r="8153">
          <cell r="H8153" t="str">
            <v>[SCH7]</v>
          </cell>
        </row>
        <row r="8154">
          <cell r="H8154" t="str">
            <v>[SCH9]</v>
          </cell>
        </row>
        <row r="8155">
          <cell r="H8155" t="str">
            <v>[1H1]</v>
          </cell>
        </row>
        <row r="8156">
          <cell r="H8156" t="str">
            <v>[1H2]</v>
          </cell>
        </row>
        <row r="8157">
          <cell r="H8157" t="str">
            <v>[1H3]</v>
          </cell>
        </row>
        <row r="8158">
          <cell r="H8158" t="str">
            <v>[1H4]</v>
          </cell>
        </row>
        <row r="8159">
          <cell r="H8159" t="str">
            <v>[1R1]</v>
          </cell>
        </row>
        <row r="8160">
          <cell r="H8160" t="str">
            <v>[1R2]</v>
          </cell>
        </row>
        <row r="8161">
          <cell r="H8161" t="str">
            <v>[2H1]</v>
          </cell>
        </row>
        <row r="8162">
          <cell r="H8162" t="str">
            <v>[2H2]</v>
          </cell>
        </row>
        <row r="8163">
          <cell r="H8163" t="str">
            <v>[2H3]</v>
          </cell>
        </row>
        <row r="8164">
          <cell r="H8164" t="str">
            <v>[V1]</v>
          </cell>
        </row>
        <row r="8165">
          <cell r="H8165" t="str">
            <v>[V11H]</v>
          </cell>
        </row>
        <row r="8166">
          <cell r="H8166" t="str">
            <v>[V11R]</v>
          </cell>
        </row>
        <row r="8167">
          <cell r="H8167" t="str">
            <v>[V1L]</v>
          </cell>
        </row>
        <row r="8168">
          <cell r="H8168" t="str">
            <v>[V3]</v>
          </cell>
        </row>
        <row r="8169">
          <cell r="H8169" t="str">
            <v>[V51]</v>
          </cell>
        </row>
        <row r="8170">
          <cell r="H8170" t="str">
            <v>[V55]</v>
          </cell>
        </row>
        <row r="8171">
          <cell r="H8171" t="str">
            <v>[V56]</v>
          </cell>
        </row>
        <row r="8172">
          <cell r="H8172" t="str">
            <v>[V60]</v>
          </cell>
        </row>
        <row r="8173">
          <cell r="H8173" t="str">
            <v>[V62]</v>
          </cell>
        </row>
        <row r="8174">
          <cell r="H8174" t="str">
            <v>[V64]</v>
          </cell>
        </row>
        <row r="8175">
          <cell r="H8175" t="str">
            <v>[V66]</v>
          </cell>
        </row>
        <row r="8176">
          <cell r="H8176" t="str">
            <v>[V7]</v>
          </cell>
        </row>
        <row r="8177">
          <cell r="H8177" t="str">
            <v>[VH1]</v>
          </cell>
        </row>
        <row r="8178">
          <cell r="H8178" t="str">
            <v>[VH2]</v>
          </cell>
        </row>
        <row r="8179">
          <cell r="H8179" t="str">
            <v>[VH3]</v>
          </cell>
        </row>
        <row r="8180">
          <cell r="H8180" t="str">
            <v>[VH4]</v>
          </cell>
        </row>
        <row r="8181">
          <cell r="H8181" t="str">
            <v>[VH5]</v>
          </cell>
        </row>
        <row r="8182">
          <cell r="H8182" t="str">
            <v>[VH7]</v>
          </cell>
        </row>
        <row r="8183">
          <cell r="H8183" t="str">
            <v>[VH9]</v>
          </cell>
        </row>
        <row r="8184">
          <cell r="H8184" t="str">
            <v>[VR1]</v>
          </cell>
        </row>
        <row r="8185">
          <cell r="H8185" t="str">
            <v>[VR2]</v>
          </cell>
        </row>
        <row r="8186">
          <cell r="H8186" t="str">
            <v>[VR3]</v>
          </cell>
        </row>
        <row r="8187">
          <cell r="H8187" t="str">
            <v>[VR4]</v>
          </cell>
        </row>
        <row r="8188">
          <cell r="H8188" t="str">
            <v>[VR6]</v>
          </cell>
        </row>
        <row r="8189">
          <cell r="H8189" t="str">
            <v>[a]</v>
          </cell>
        </row>
        <row r="8190">
          <cell r="H8190" t="str">
            <v>[aa12]</v>
          </cell>
        </row>
        <row r="8191">
          <cell r="H8191" t="str">
            <v>[b]</v>
          </cell>
        </row>
        <row r="8192">
          <cell r="H8192" t="str">
            <v>[ba11]</v>
          </cell>
        </row>
        <row r="8193">
          <cell r="H8193" t="str">
            <v>[h(X)]</v>
          </cell>
        </row>
        <row r="8194">
          <cell r="H8194" t="str">
            <v>[h(Y)]</v>
          </cell>
        </row>
        <row r="8195">
          <cell r="H8195" t="str">
            <v>[h(Z)]</v>
          </cell>
        </row>
        <row r="8196">
          <cell r="H8196" t="str">
            <v>[r(A)]</v>
          </cell>
        </row>
        <row r="8197">
          <cell r="H8197" t="str">
            <v>[r(B)]</v>
          </cell>
        </row>
        <row r="8198">
          <cell r="H8198" t="str">
            <v>[x]</v>
          </cell>
        </row>
        <row r="8199">
          <cell r="H8199" t="str">
            <v>[y]</v>
          </cell>
        </row>
        <row r="8200">
          <cell r="H8200" t="str">
            <v>[yb22]</v>
          </cell>
        </row>
        <row r="8201">
          <cell r="H8201" t="str">
            <v>[z]</v>
          </cell>
        </row>
        <row r="8202">
          <cell r="H8202" t="str">
            <v>[zb21]</v>
          </cell>
        </row>
        <row r="8203">
          <cell r="H8203" t="str">
            <v>[W1]</v>
          </cell>
        </row>
        <row r="8204">
          <cell r="H8204" t="str">
            <v>[W10]</v>
          </cell>
        </row>
        <row r="8205">
          <cell r="H8205" t="str">
            <v>[W11]</v>
          </cell>
        </row>
        <row r="8206">
          <cell r="H8206" t="str">
            <v>[W2]</v>
          </cell>
        </row>
        <row r="8207">
          <cell r="H8207" t="str">
            <v>[W3]</v>
          </cell>
        </row>
        <row r="8208">
          <cell r="H8208" t="str">
            <v>[W4]</v>
          </cell>
        </row>
        <row r="8209">
          <cell r="H8209" t="str">
            <v>[W5]</v>
          </cell>
        </row>
        <row r="8210">
          <cell r="H8210" t="str">
            <v>[W51]</v>
          </cell>
        </row>
        <row r="8211">
          <cell r="H8211" t="str">
            <v>[W52]</v>
          </cell>
        </row>
        <row r="8212">
          <cell r="H8212" t="str">
            <v>[W53]</v>
          </cell>
        </row>
        <row r="8213">
          <cell r="H8213" t="str">
            <v>[W54]</v>
          </cell>
        </row>
        <row r="8214">
          <cell r="H8214" t="str">
            <v>[W55]</v>
          </cell>
        </row>
        <row r="8215">
          <cell r="H8215" t="str">
            <v>[W56]</v>
          </cell>
        </row>
        <row r="8216">
          <cell r="H8216" t="str">
            <v>[W57]</v>
          </cell>
        </row>
        <row r="8217">
          <cell r="H8217" t="str">
            <v>[W58]</v>
          </cell>
        </row>
        <row r="8218">
          <cell r="H8218" t="str">
            <v>[W59]</v>
          </cell>
        </row>
        <row r="8219">
          <cell r="H8219" t="str">
            <v>[W6]</v>
          </cell>
        </row>
        <row r="8220">
          <cell r="H8220" t="str">
            <v>[W60]</v>
          </cell>
        </row>
        <row r="8221">
          <cell r="H8221" t="str">
            <v>[W61]</v>
          </cell>
        </row>
        <row r="8222">
          <cell r="H8222" t="str">
            <v>[W62]</v>
          </cell>
        </row>
        <row r="8223">
          <cell r="H8223" t="str">
            <v>[W63]</v>
          </cell>
        </row>
        <row r="8224">
          <cell r="H8224" t="str">
            <v>[W64]</v>
          </cell>
        </row>
        <row r="8225">
          <cell r="H8225" t="str">
            <v>[W65]</v>
          </cell>
        </row>
        <row r="8226">
          <cell r="H8226" t="str">
            <v>[W66]</v>
          </cell>
        </row>
        <row r="8227">
          <cell r="H8227" t="str">
            <v>[W7]</v>
          </cell>
        </row>
        <row r="8228">
          <cell r="H8228" t="str">
            <v>[W8]</v>
          </cell>
        </row>
        <row r="8229">
          <cell r="H8229" t="str">
            <v>[W9]</v>
          </cell>
        </row>
        <row r="8230">
          <cell r="H8230" t="str">
            <v>[VE 103]</v>
          </cell>
        </row>
        <row r="8231">
          <cell r="H8231" t="str">
            <v>[VE 251]</v>
          </cell>
        </row>
        <row r="8232">
          <cell r="H8232" t="str">
            <v>[VE 303]</v>
          </cell>
        </row>
        <row r="8233">
          <cell r="H8233" t="str">
            <v>[VE 304]</v>
          </cell>
        </row>
        <row r="8234">
          <cell r="H8234" t="str">
            <v>[ZE 304]</v>
          </cell>
        </row>
        <row r="8235">
          <cell r="H8235" t="str">
            <v>[ZVE 101]</v>
          </cell>
        </row>
        <row r="8236">
          <cell r="H8236" t="str">
            <v>[ZVE 102]</v>
          </cell>
        </row>
        <row r="8237">
          <cell r="H8237" t="str">
            <v>[ZVE 206]</v>
          </cell>
        </row>
        <row r="8238">
          <cell r="H8238" t="str">
            <v>[ZVE 301]</v>
          </cell>
        </row>
        <row r="8239">
          <cell r="H8239" t="str">
            <v>[ZVE 302]</v>
          </cell>
        </row>
        <row r="8240">
          <cell r="H8240" t="str">
            <v>[aws]</v>
          </cell>
        </row>
        <row r="8241">
          <cell r="H8241" t="str">
            <v>[101/104]</v>
          </cell>
        </row>
        <row r="8242">
          <cell r="H8242" t="str">
            <v>[102/103]</v>
          </cell>
        </row>
        <row r="8243">
          <cell r="H8243" t="str">
            <v>[111]</v>
          </cell>
        </row>
        <row r="8244">
          <cell r="H8244" t="str">
            <v>[112]</v>
          </cell>
        </row>
        <row r="8245">
          <cell r="H8245" t="str">
            <v>[e31]</v>
          </cell>
        </row>
        <row r="8246">
          <cell r="H8246" t="str">
            <v>[e32]</v>
          </cell>
        </row>
        <row r="8247">
          <cell r="H8247" t="str">
            <v>[ef1]</v>
          </cell>
        </row>
        <row r="8248">
          <cell r="H8248" t="str">
            <v>[ef2]</v>
          </cell>
        </row>
        <row r="8249">
          <cell r="H8249" t="str">
            <v>[f41]</v>
          </cell>
        </row>
        <row r="8250">
          <cell r="H8250" t="str">
            <v>[f42]</v>
          </cell>
        </row>
        <row r="8251">
          <cell r="H8251" t="str">
            <v>[g51]</v>
          </cell>
        </row>
        <row r="8252">
          <cell r="H8252" t="str">
            <v>[g52]</v>
          </cell>
        </row>
        <row r="8253">
          <cell r="H8253" t="str">
            <v>[h61]</v>
          </cell>
        </row>
        <row r="8254">
          <cell r="H8254" t="str">
            <v>[h62]</v>
          </cell>
        </row>
        <row r="8255">
          <cell r="H8255" t="str">
            <v>[Gl 111]</v>
          </cell>
        </row>
        <row r="8256">
          <cell r="H8256" t="str">
            <v>[Gl 112]</v>
          </cell>
        </row>
        <row r="8257">
          <cell r="H8257" t="str">
            <v>[111]</v>
          </cell>
        </row>
        <row r="8258">
          <cell r="H8258" t="str">
            <v>[112]</v>
          </cell>
        </row>
        <row r="8259">
          <cell r="H8259" t="str">
            <v>[W101/104]</v>
          </cell>
        </row>
        <row r="8260">
          <cell r="H8260" t="str">
            <v>[W102/103]</v>
          </cell>
        </row>
        <row r="8261">
          <cell r="H8261" t="str">
            <v>[e31]</v>
          </cell>
        </row>
        <row r="8262">
          <cell r="H8262" t="str">
            <v>[e32]</v>
          </cell>
        </row>
        <row r="8263">
          <cell r="H8263" t="str">
            <v>[ef1]</v>
          </cell>
        </row>
        <row r="8264">
          <cell r="H8264" t="str">
            <v>[ef2]</v>
          </cell>
        </row>
        <row r="8265">
          <cell r="H8265" t="str">
            <v>[f41]</v>
          </cell>
        </row>
        <row r="8266">
          <cell r="H8266" t="str">
            <v>[f42]</v>
          </cell>
        </row>
        <row r="8267">
          <cell r="H8267" t="str">
            <v>[g51]</v>
          </cell>
        </row>
        <row r="8268">
          <cell r="H8268" t="str">
            <v>[g52]</v>
          </cell>
        </row>
        <row r="8269">
          <cell r="H8269" t="str">
            <v>[h61]</v>
          </cell>
        </row>
        <row r="8270">
          <cell r="H8270" t="str">
            <v>[h62]</v>
          </cell>
        </row>
        <row r="8271">
          <cell r="H8271" t="str">
            <v>[Bl e31]</v>
          </cell>
        </row>
        <row r="8272">
          <cell r="H8272" t="str">
            <v>[Bl e32]</v>
          </cell>
        </row>
        <row r="8273">
          <cell r="H8273" t="str">
            <v>[Bl f41]</v>
          </cell>
        </row>
        <row r="8274">
          <cell r="H8274" t="str">
            <v>[Bl f42]</v>
          </cell>
        </row>
        <row r="8275">
          <cell r="H8275" t="str">
            <v>[Bl g51]</v>
          </cell>
        </row>
        <row r="8276">
          <cell r="H8276" t="str">
            <v>[Bl g52]</v>
          </cell>
        </row>
        <row r="8277">
          <cell r="H8277" t="str">
            <v>[Bl h61]</v>
          </cell>
        </row>
        <row r="8278">
          <cell r="H8278" t="str">
            <v>[Bl h62]</v>
          </cell>
        </row>
        <row r="8279">
          <cell r="H8279" t="str">
            <v>[km 30.090]</v>
          </cell>
        </row>
        <row r="8280">
          <cell r="H8280" t="str">
            <v>[km 30.858]</v>
          </cell>
        </row>
        <row r="8281">
          <cell r="H8281" t="str">
            <v>[km 31.196]</v>
          </cell>
        </row>
        <row r="8282">
          <cell r="H8282" t="str">
            <v>[Ers Ae32]</v>
          </cell>
        </row>
        <row r="8283">
          <cell r="H8283" t="str">
            <v>[Ers Af42]</v>
          </cell>
        </row>
        <row r="8284">
          <cell r="H8284" t="str">
            <v>[Ers Ag52]</v>
          </cell>
        </row>
        <row r="8285">
          <cell r="H8285" t="str">
            <v>[Ers Be31]</v>
          </cell>
        </row>
        <row r="8286">
          <cell r="H8286" t="str">
            <v>[Ers Bf41]</v>
          </cell>
        </row>
        <row r="8287">
          <cell r="H8287" t="str">
            <v>[Ers Bg51]</v>
          </cell>
        </row>
        <row r="8288">
          <cell r="H8288" t="str">
            <v>[Ers Yf42]</v>
          </cell>
        </row>
        <row r="8289">
          <cell r="H8289" t="str">
            <v>[Ers Yg52]</v>
          </cell>
        </row>
        <row r="8290">
          <cell r="H8290" t="str">
            <v>[Ers Yh62]</v>
          </cell>
        </row>
        <row r="8291">
          <cell r="H8291" t="str">
            <v>[Ers Zf41]</v>
          </cell>
        </row>
        <row r="8292">
          <cell r="H8292" t="str">
            <v>[Ers Zg51]</v>
          </cell>
        </row>
        <row r="8293">
          <cell r="H8293" t="str">
            <v>[Ers Zh61]</v>
          </cell>
        </row>
        <row r="8294">
          <cell r="H8294" t="str">
            <v>[GA Af42]</v>
          </cell>
        </row>
        <row r="8295">
          <cell r="H8295" t="str">
            <v>[GA Bf41]</v>
          </cell>
        </row>
        <row r="8296">
          <cell r="H8296" t="str">
            <v>[GA Yg52]</v>
          </cell>
        </row>
        <row r="8297">
          <cell r="H8297" t="str">
            <v>[GA Zg51]</v>
          </cell>
        </row>
        <row r="8298">
          <cell r="H8298" t="str">
            <v>[GVA af42]</v>
          </cell>
        </row>
        <row r="8299">
          <cell r="H8299" t="str">
            <v>[GVA bf41]</v>
          </cell>
        </row>
        <row r="8300">
          <cell r="H8300" t="str">
            <v>[GVA yg52]</v>
          </cell>
        </row>
        <row r="8301">
          <cell r="H8301" t="str">
            <v>[GVA zg51]</v>
          </cell>
        </row>
        <row r="8302">
          <cell r="H8302" t="str">
            <v>[XTR e31]</v>
          </cell>
        </row>
        <row r="8303">
          <cell r="H8303" t="str">
            <v>[XTR e32]</v>
          </cell>
        </row>
        <row r="8304">
          <cell r="H8304" t="str">
            <v>[XTR ef1]</v>
          </cell>
        </row>
        <row r="8305">
          <cell r="H8305" t="str">
            <v>[XTR ef2]</v>
          </cell>
        </row>
        <row r="8306">
          <cell r="H8306" t="str">
            <v>[XTR f41]</v>
          </cell>
        </row>
        <row r="8307">
          <cell r="H8307" t="str">
            <v>[XTR f42]</v>
          </cell>
        </row>
        <row r="8308">
          <cell r="H8308" t="str">
            <v>[XTR g51]</v>
          </cell>
        </row>
        <row r="8309">
          <cell r="H8309" t="str">
            <v>[XTR g52]</v>
          </cell>
        </row>
        <row r="8310">
          <cell r="H8310" t="str">
            <v>[XTR h61]</v>
          </cell>
        </row>
        <row r="8311">
          <cell r="H8311" t="str">
            <v>[XTR h62]</v>
          </cell>
        </row>
        <row r="8312">
          <cell r="H8312" t="str">
            <v>[Ae32]</v>
          </cell>
        </row>
        <row r="8313">
          <cell r="H8313" t="str">
            <v>[Af42]</v>
          </cell>
        </row>
        <row r="8314">
          <cell r="H8314" t="str">
            <v>[Ag52]</v>
          </cell>
        </row>
        <row r="8315">
          <cell r="H8315" t="str">
            <v>[Be31]</v>
          </cell>
        </row>
        <row r="8316">
          <cell r="H8316" t="str">
            <v>[Bf41]</v>
          </cell>
        </row>
        <row r="8317">
          <cell r="H8317" t="str">
            <v>[Bg51]</v>
          </cell>
        </row>
        <row r="8318">
          <cell r="H8318" t="str">
            <v>[Yf42]</v>
          </cell>
        </row>
        <row r="8319">
          <cell r="H8319" t="str">
            <v>[Yg52]</v>
          </cell>
        </row>
        <row r="8320">
          <cell r="H8320" t="str">
            <v>[Yh62]</v>
          </cell>
        </row>
        <row r="8321">
          <cell r="H8321" t="str">
            <v>[Zf41]</v>
          </cell>
        </row>
        <row r="8322">
          <cell r="H8322" t="str">
            <v>[Zg51]</v>
          </cell>
        </row>
        <row r="8323">
          <cell r="H8323" t="str">
            <v>[Zh61]</v>
          </cell>
        </row>
        <row r="8324">
          <cell r="H8324" t="str">
            <v>[Gl e31]</v>
          </cell>
        </row>
        <row r="8325">
          <cell r="H8325" t="str">
            <v>[Gl e32]</v>
          </cell>
        </row>
        <row r="8326">
          <cell r="H8326" t="str">
            <v>[Gl ef1]</v>
          </cell>
        </row>
        <row r="8327">
          <cell r="H8327" t="str">
            <v>[Gl ef2]</v>
          </cell>
        </row>
        <row r="8328">
          <cell r="H8328" t="str">
            <v>[Gl f41]</v>
          </cell>
        </row>
        <row r="8329">
          <cell r="H8329" t="str">
            <v>[Gl f42]</v>
          </cell>
        </row>
        <row r="8330">
          <cell r="H8330" t="str">
            <v>[Gl g51]</v>
          </cell>
        </row>
        <row r="8331">
          <cell r="H8331" t="str">
            <v>[Gl g52]</v>
          </cell>
        </row>
        <row r="8332">
          <cell r="H8332" t="str">
            <v>[Gl h61]</v>
          </cell>
        </row>
        <row r="8333">
          <cell r="H8333" t="str">
            <v>[Gl h62]</v>
          </cell>
        </row>
        <row r="8334">
          <cell r="H8334" t="str">
            <v>[ae32]</v>
          </cell>
        </row>
        <row r="8335">
          <cell r="H8335" t="str">
            <v>[af42]</v>
          </cell>
        </row>
        <row r="8336">
          <cell r="H8336" t="str">
            <v>[ag52]</v>
          </cell>
        </row>
        <row r="8337">
          <cell r="H8337" t="str">
            <v>[be31]</v>
          </cell>
        </row>
        <row r="8338">
          <cell r="H8338" t="str">
            <v>[bf41]</v>
          </cell>
        </row>
        <row r="8339">
          <cell r="H8339" t="str">
            <v>[bg51]</v>
          </cell>
        </row>
        <row r="8340">
          <cell r="H8340" t="str">
            <v>[yf42]</v>
          </cell>
        </row>
        <row r="8341">
          <cell r="H8341" t="str">
            <v>[yg52]</v>
          </cell>
        </row>
        <row r="8342">
          <cell r="H8342" t="str">
            <v>[yh62]</v>
          </cell>
        </row>
        <row r="8343">
          <cell r="H8343" t="str">
            <v>[zf41]</v>
          </cell>
        </row>
        <row r="8344">
          <cell r="H8344" t="str">
            <v>[zg51]</v>
          </cell>
        </row>
        <row r="8345">
          <cell r="H8345" t="str">
            <v>[zh61]</v>
          </cell>
        </row>
        <row r="8346">
          <cell r="H8346" t="str">
            <v>[W 101]</v>
          </cell>
        </row>
        <row r="8347">
          <cell r="H8347" t="str">
            <v>[W 102]</v>
          </cell>
        </row>
        <row r="8348">
          <cell r="H8348" t="str">
            <v>[W 103]</v>
          </cell>
        </row>
        <row r="8349">
          <cell r="H8349" t="str">
            <v>[W 104]</v>
          </cell>
        </row>
        <row r="8350">
          <cell r="H8350" t="str">
            <v>[ZE f41]</v>
          </cell>
        </row>
        <row r="8351">
          <cell r="H8351" t="str">
            <v>[ZE f42]</v>
          </cell>
        </row>
        <row r="8352">
          <cell r="H8352" t="str">
            <v>[ZE g51]</v>
          </cell>
        </row>
        <row r="8353">
          <cell r="H8353" t="str">
            <v>[ZE g52]</v>
          </cell>
        </row>
        <row r="8354">
          <cell r="H8354" t="str">
            <v>[aws]</v>
          </cell>
        </row>
        <row r="8355">
          <cell r="H8355" t="str">
            <v>[206]</v>
          </cell>
        </row>
        <row r="8356">
          <cell r="H8356" t="str">
            <v>[404]</v>
          </cell>
        </row>
        <row r="8357">
          <cell r="H8357" t="str">
            <v>[501]</v>
          </cell>
        </row>
        <row r="8358">
          <cell r="H8358" t="str">
            <v>[502]</v>
          </cell>
        </row>
        <row r="8359">
          <cell r="H8359" t="str">
            <v>[c11]</v>
          </cell>
        </row>
        <row r="8360">
          <cell r="H8360" t="str">
            <v>[c12]</v>
          </cell>
        </row>
        <row r="8361">
          <cell r="H8361" t="str">
            <v>[cd1]</v>
          </cell>
        </row>
        <row r="8362">
          <cell r="H8362" t="str">
            <v>[cd2]</v>
          </cell>
        </row>
        <row r="8363">
          <cell r="H8363" t="str">
            <v>[d21]</v>
          </cell>
        </row>
        <row r="8364">
          <cell r="H8364" t="str">
            <v>[d22]</v>
          </cell>
        </row>
        <row r="8365">
          <cell r="H8365" t="str">
            <v>[W 31]</v>
          </cell>
        </row>
        <row r="8366">
          <cell r="H8366" t="str">
            <v>[W 34]</v>
          </cell>
        </row>
        <row r="8367">
          <cell r="H8367" t="str">
            <v>[Gl 101]</v>
          </cell>
        </row>
        <row r="8368">
          <cell r="H8368" t="str">
            <v>[Gl 102]</v>
          </cell>
        </row>
        <row r="8369">
          <cell r="H8369" t="str">
            <v>[Gl 201]</v>
          </cell>
        </row>
        <row r="8370">
          <cell r="H8370" t="str">
            <v>[Gl 202]</v>
          </cell>
        </row>
        <row r="8371">
          <cell r="H8371" t="str">
            <v>[Gl 205]</v>
          </cell>
        </row>
        <row r="8372">
          <cell r="H8372" t="str">
            <v>[Gl 206]</v>
          </cell>
        </row>
        <row r="8373">
          <cell r="H8373" t="str">
            <v>[Gl 301]</v>
          </cell>
        </row>
        <row r="8374">
          <cell r="H8374" t="str">
            <v>[Gl 302]</v>
          </cell>
        </row>
        <row r="8375">
          <cell r="H8375" t="str">
            <v>[Gl 311]</v>
          </cell>
        </row>
        <row r="8376">
          <cell r="H8376" t="str">
            <v>[Gl 401]</v>
          </cell>
        </row>
        <row r="8377">
          <cell r="H8377" t="str">
            <v>[Gl 402]</v>
          </cell>
        </row>
        <row r="8378">
          <cell r="H8378" t="str">
            <v>[Gl 403]</v>
          </cell>
        </row>
        <row r="8379">
          <cell r="H8379" t="str">
            <v>[Gl 404]</v>
          </cell>
        </row>
        <row r="8380">
          <cell r="H8380" t="str">
            <v>[Gl 501]</v>
          </cell>
        </row>
        <row r="8381">
          <cell r="H8381" t="str">
            <v>[Gl 502]</v>
          </cell>
        </row>
        <row r="8382">
          <cell r="H8382" t="str">
            <v>[101]</v>
          </cell>
        </row>
        <row r="8383">
          <cell r="H8383" t="str">
            <v>[102]</v>
          </cell>
        </row>
        <row r="8384">
          <cell r="H8384" t="str">
            <v>[201]</v>
          </cell>
        </row>
        <row r="8385">
          <cell r="H8385" t="str">
            <v>[202]</v>
          </cell>
        </row>
        <row r="8386">
          <cell r="H8386" t="str">
            <v>[205]</v>
          </cell>
        </row>
        <row r="8387">
          <cell r="H8387" t="str">
            <v>[206]</v>
          </cell>
        </row>
        <row r="8388">
          <cell r="H8388" t="str">
            <v>[301-403]</v>
          </cell>
        </row>
        <row r="8389">
          <cell r="H8389" t="str">
            <v>[302/402]</v>
          </cell>
        </row>
        <row r="8390">
          <cell r="H8390" t="str">
            <v>[501]</v>
          </cell>
        </row>
        <row r="8391">
          <cell r="H8391" t="str">
            <v>[502]</v>
          </cell>
        </row>
        <row r="8392">
          <cell r="H8392" t="str">
            <v>[Gl 214]</v>
          </cell>
        </row>
        <row r="8393">
          <cell r="H8393" t="str">
            <v>[Gl e33]</v>
          </cell>
        </row>
        <row r="8394">
          <cell r="H8394" t="str">
            <v>[c11]</v>
          </cell>
        </row>
        <row r="8395">
          <cell r="H8395" t="str">
            <v>[c12]</v>
          </cell>
        </row>
        <row r="8396">
          <cell r="H8396" t="str">
            <v>[cd1]</v>
          </cell>
        </row>
        <row r="8397">
          <cell r="H8397" t="str">
            <v>[cd2]</v>
          </cell>
        </row>
        <row r="8398">
          <cell r="H8398" t="str">
            <v>[d21]</v>
          </cell>
        </row>
        <row r="8399">
          <cell r="H8399" t="str">
            <v>[d22]</v>
          </cell>
        </row>
        <row r="8400">
          <cell r="H8400" t="str">
            <v>[e31]</v>
          </cell>
        </row>
        <row r="8401">
          <cell r="H8401" t="str">
            <v>[e32]</v>
          </cell>
        </row>
        <row r="8402">
          <cell r="H8402" t="str">
            <v>[ef1]</v>
          </cell>
        </row>
        <row r="8403">
          <cell r="H8403" t="str">
            <v>[ef2]</v>
          </cell>
        </row>
        <row r="8404">
          <cell r="H8404" t="str">
            <v>[f41]</v>
          </cell>
        </row>
        <row r="8405">
          <cell r="H8405" t="str">
            <v>[f42]</v>
          </cell>
        </row>
        <row r="8406">
          <cell r="H8406" t="str">
            <v>[Bl c11]</v>
          </cell>
        </row>
        <row r="8407">
          <cell r="H8407" t="str">
            <v>[Bl c12]</v>
          </cell>
        </row>
        <row r="8408">
          <cell r="H8408" t="str">
            <v>[Bl d21]</v>
          </cell>
        </row>
        <row r="8409">
          <cell r="H8409" t="str">
            <v>[Bl d22]</v>
          </cell>
        </row>
        <row r="8410">
          <cell r="H8410" t="str">
            <v>[Bl e31]</v>
          </cell>
        </row>
        <row r="8411">
          <cell r="H8411" t="str">
            <v>[Bl e32]</v>
          </cell>
        </row>
        <row r="8412">
          <cell r="H8412" t="str">
            <v>[km 21.150]</v>
          </cell>
        </row>
        <row r="8413">
          <cell r="H8413" t="str">
            <v>[km 21.353]</v>
          </cell>
        </row>
        <row r="8414">
          <cell r="H8414" t="str">
            <v>[km 22.294]</v>
          </cell>
        </row>
        <row r="8415">
          <cell r="H8415" t="str">
            <v>[km 23.132]</v>
          </cell>
        </row>
        <row r="8416">
          <cell r="H8416" t="str">
            <v>[km 23.855]</v>
          </cell>
        </row>
        <row r="8417">
          <cell r="H8417" t="str">
            <v>[km 25.322]</v>
          </cell>
        </row>
        <row r="8418">
          <cell r="H8418" t="str">
            <v>[km 26.331]</v>
          </cell>
        </row>
        <row r="8419">
          <cell r="H8419" t="str">
            <v>[km 26.997]</v>
          </cell>
        </row>
        <row r="8420">
          <cell r="H8420" t="str">
            <v>[Ers A]</v>
          </cell>
        </row>
        <row r="8421">
          <cell r="H8421" t="str">
            <v>[Ers Ac12]</v>
          </cell>
        </row>
        <row r="8422">
          <cell r="H8422" t="str">
            <v>[Ers B]</v>
          </cell>
        </row>
        <row r="8423">
          <cell r="H8423" t="str">
            <v>[Ers Bc11]</v>
          </cell>
        </row>
        <row r="8424">
          <cell r="H8424" t="str">
            <v>[Ers H1]</v>
          </cell>
        </row>
        <row r="8425">
          <cell r="H8425" t="str">
            <v>[Ers H2]</v>
          </cell>
        </row>
        <row r="8426">
          <cell r="H8426" t="str">
            <v>[Ers H5]</v>
          </cell>
        </row>
        <row r="8427">
          <cell r="H8427" t="str">
            <v>[Ers H6]</v>
          </cell>
        </row>
        <row r="8428">
          <cell r="H8428" t="str">
            <v>[Ers R1]</v>
          </cell>
        </row>
        <row r="8429">
          <cell r="H8429" t="str">
            <v>[Ers R101]</v>
          </cell>
        </row>
        <row r="8430">
          <cell r="H8430" t="str">
            <v>[Ers R2]</v>
          </cell>
        </row>
        <row r="8431">
          <cell r="H8431" t="str">
            <v>[Ers R5]</v>
          </cell>
        </row>
        <row r="8432">
          <cell r="H8432" t="str">
            <v>[Ers R6]</v>
          </cell>
        </row>
        <row r="8433">
          <cell r="H8433" t="str">
            <v>[Ers U1]</v>
          </cell>
        </row>
        <row r="8434">
          <cell r="H8434" t="str">
            <v>[Ers U2]</v>
          </cell>
        </row>
        <row r="8435">
          <cell r="H8435" t="str">
            <v>[Ers X]</v>
          </cell>
        </row>
        <row r="8436">
          <cell r="H8436" t="str">
            <v>[Ers Y]</v>
          </cell>
        </row>
        <row r="8437">
          <cell r="H8437" t="str">
            <v>[Ers Yd22]</v>
          </cell>
        </row>
        <row r="8438">
          <cell r="H8438" t="str">
            <v>[Ers Z]</v>
          </cell>
        </row>
        <row r="8439">
          <cell r="H8439" t="str">
            <v>[Ers Zd21]</v>
          </cell>
        </row>
        <row r="8440">
          <cell r="H8440" t="str">
            <v>[XTR c11]</v>
          </cell>
        </row>
        <row r="8441">
          <cell r="H8441" t="str">
            <v>[XTR c12]</v>
          </cell>
        </row>
        <row r="8442">
          <cell r="H8442" t="str">
            <v>[XTR cd1]</v>
          </cell>
        </row>
        <row r="8443">
          <cell r="H8443" t="str">
            <v>[XTR cd2]</v>
          </cell>
        </row>
        <row r="8444">
          <cell r="H8444" t="str">
            <v>[XTR d21]</v>
          </cell>
        </row>
        <row r="8445">
          <cell r="H8445" t="str">
            <v>[XTR d22]</v>
          </cell>
        </row>
        <row r="8446">
          <cell r="H8446" t="str">
            <v>[1]</v>
          </cell>
        </row>
        <row r="8447">
          <cell r="H8447" t="str">
            <v>[101]</v>
          </cell>
        </row>
        <row r="8448">
          <cell r="H8448" t="str">
            <v>[102]</v>
          </cell>
        </row>
        <row r="8449">
          <cell r="H8449" t="str">
            <v>[2]</v>
          </cell>
        </row>
        <row r="8450">
          <cell r="H8450" t="str">
            <v>[201]</v>
          </cell>
        </row>
        <row r="8451">
          <cell r="H8451" t="str">
            <v>[202]</v>
          </cell>
        </row>
        <row r="8452">
          <cell r="H8452" t="str">
            <v>[205]</v>
          </cell>
        </row>
        <row r="8453">
          <cell r="H8453" t="str">
            <v>[3]</v>
          </cell>
        </row>
        <row r="8454">
          <cell r="H8454" t="str">
            <v>[301]</v>
          </cell>
        </row>
        <row r="8455">
          <cell r="H8455" t="str">
            <v>[302]</v>
          </cell>
        </row>
        <row r="8456">
          <cell r="H8456" t="str">
            <v>[311]</v>
          </cell>
        </row>
        <row r="8457">
          <cell r="H8457" t="str">
            <v>[4/5]</v>
          </cell>
        </row>
        <row r="8458">
          <cell r="H8458" t="str">
            <v>[401]</v>
          </cell>
        </row>
        <row r="8459">
          <cell r="H8459" t="str">
            <v>[402]</v>
          </cell>
        </row>
        <row r="8460">
          <cell r="H8460" t="str">
            <v>[403]</v>
          </cell>
        </row>
        <row r="8461">
          <cell r="H8461" t="str">
            <v>[5/6]</v>
          </cell>
        </row>
        <row r="8462">
          <cell r="H8462" t="str">
            <v>[51]</v>
          </cell>
        </row>
        <row r="8463">
          <cell r="H8463" t="str">
            <v>[52]</v>
          </cell>
        </row>
        <row r="8464">
          <cell r="H8464" t="str">
            <v>[53/54]</v>
          </cell>
        </row>
        <row r="8465">
          <cell r="H8465" t="str">
            <v>[55]</v>
          </cell>
        </row>
        <row r="8466">
          <cell r="H8466" t="str">
            <v>[56]</v>
          </cell>
        </row>
        <row r="8467">
          <cell r="H8467" t="str">
            <v>[57]</v>
          </cell>
        </row>
        <row r="8468">
          <cell r="H8468" t="str">
            <v>[58]</v>
          </cell>
        </row>
        <row r="8469">
          <cell r="H8469" t="str">
            <v>[7/9]</v>
          </cell>
        </row>
        <row r="8470">
          <cell r="H8470" t="str">
            <v>[9]</v>
          </cell>
        </row>
        <row r="8471">
          <cell r="H8471" t="str">
            <v>[e31]</v>
          </cell>
        </row>
        <row r="8472">
          <cell r="H8472" t="str">
            <v>[e32]</v>
          </cell>
        </row>
        <row r="8473">
          <cell r="H8473" t="str">
            <v>[ef1]</v>
          </cell>
        </row>
        <row r="8474">
          <cell r="H8474" t="str">
            <v>[ef2]</v>
          </cell>
        </row>
        <row r="8475">
          <cell r="H8475" t="str">
            <v>[f41]</v>
          </cell>
        </row>
        <row r="8476">
          <cell r="H8476" t="str">
            <v>[f42]</v>
          </cell>
        </row>
        <row r="8477">
          <cell r="H8477" t="str">
            <v>[A]</v>
          </cell>
        </row>
        <row r="8478">
          <cell r="H8478" t="str">
            <v>[Ac12]</v>
          </cell>
        </row>
        <row r="8479">
          <cell r="H8479" t="str">
            <v>[B]</v>
          </cell>
        </row>
        <row r="8480">
          <cell r="H8480" t="str">
            <v>[Bc11]</v>
          </cell>
        </row>
        <row r="8481">
          <cell r="H8481" t="str">
            <v>[H1]</v>
          </cell>
        </row>
        <row r="8482">
          <cell r="H8482" t="str">
            <v>[H2]</v>
          </cell>
        </row>
        <row r="8483">
          <cell r="H8483" t="str">
            <v>[H5]</v>
          </cell>
        </row>
        <row r="8484">
          <cell r="H8484" t="str">
            <v>[H6]</v>
          </cell>
        </row>
        <row r="8485">
          <cell r="H8485" t="str">
            <v>[R1]</v>
          </cell>
        </row>
        <row r="8486">
          <cell r="H8486" t="str">
            <v>[R101]</v>
          </cell>
        </row>
        <row r="8487">
          <cell r="H8487" t="str">
            <v>[R2]</v>
          </cell>
        </row>
        <row r="8488">
          <cell r="H8488" t="str">
            <v>[R5]</v>
          </cell>
        </row>
        <row r="8489">
          <cell r="H8489" t="str">
            <v>[R6]</v>
          </cell>
        </row>
        <row r="8490">
          <cell r="H8490" t="str">
            <v>[U1]</v>
          </cell>
        </row>
        <row r="8491">
          <cell r="H8491" t="str">
            <v>[U2]</v>
          </cell>
        </row>
        <row r="8492">
          <cell r="H8492" t="str">
            <v>[X]</v>
          </cell>
        </row>
        <row r="8493">
          <cell r="H8493" t="str">
            <v>[Y]</v>
          </cell>
        </row>
        <row r="8494">
          <cell r="H8494" t="str">
            <v>[Yd22]</v>
          </cell>
        </row>
        <row r="8495">
          <cell r="H8495" t="str">
            <v>[Z]</v>
          </cell>
        </row>
        <row r="8496">
          <cell r="H8496" t="str">
            <v>[Zd21]</v>
          </cell>
        </row>
        <row r="8497">
          <cell r="H8497" t="str">
            <v>[Gl c11]</v>
          </cell>
        </row>
        <row r="8498">
          <cell r="H8498" t="str">
            <v>[Gl c12]</v>
          </cell>
        </row>
        <row r="8499">
          <cell r="H8499" t="str">
            <v>[Gl cd1]</v>
          </cell>
        </row>
        <row r="8500">
          <cell r="H8500" t="str">
            <v>[Gl cd2]</v>
          </cell>
        </row>
        <row r="8501">
          <cell r="H8501" t="str">
            <v>[Gl d21]</v>
          </cell>
        </row>
        <row r="8502">
          <cell r="H8502" t="str">
            <v>[Gl d22]</v>
          </cell>
        </row>
        <row r="8503">
          <cell r="H8503" t="str">
            <v>[Gl e31]</v>
          </cell>
        </row>
        <row r="8504">
          <cell r="H8504" t="str">
            <v>[Gl e32]</v>
          </cell>
        </row>
        <row r="8505">
          <cell r="H8505" t="str">
            <v>[Gl ef1]</v>
          </cell>
        </row>
        <row r="8506">
          <cell r="H8506" t="str">
            <v>[Gl ef2]</v>
          </cell>
        </row>
        <row r="8507">
          <cell r="H8507" t="str">
            <v>[Gl f41]</v>
          </cell>
        </row>
        <row r="8508">
          <cell r="H8508" t="str">
            <v>[Gl f42]</v>
          </cell>
        </row>
        <row r="8509">
          <cell r="H8509" t="str">
            <v>[V1]</v>
          </cell>
        </row>
        <row r="8510">
          <cell r="H8510" t="str">
            <v>[V2]</v>
          </cell>
        </row>
        <row r="8511">
          <cell r="H8511" t="str">
            <v>[V311]</v>
          </cell>
        </row>
        <row r="8512">
          <cell r="H8512" t="str">
            <v>[V51]</v>
          </cell>
        </row>
        <row r="8513">
          <cell r="H8513" t="str">
            <v>[V52]</v>
          </cell>
        </row>
        <row r="8514">
          <cell r="H8514" t="str">
            <v>[V53]</v>
          </cell>
        </row>
        <row r="8515">
          <cell r="H8515" t="str">
            <v>[V56]</v>
          </cell>
        </row>
        <row r="8516">
          <cell r="H8516" t="str">
            <v>[V58]</v>
          </cell>
        </row>
        <row r="8517">
          <cell r="H8517" t="str">
            <v>[V7]</v>
          </cell>
        </row>
        <row r="8518">
          <cell r="H8518" t="str">
            <v>[V9]</v>
          </cell>
        </row>
        <row r="8519">
          <cell r="H8519" t="str">
            <v>[VH1]</v>
          </cell>
        </row>
        <row r="8520">
          <cell r="H8520" t="str">
            <v>[VH2]</v>
          </cell>
        </row>
        <row r="8521">
          <cell r="H8521" t="str">
            <v>[VH5]</v>
          </cell>
        </row>
        <row r="8522">
          <cell r="H8522" t="str">
            <v>[VH6]</v>
          </cell>
        </row>
        <row r="8523">
          <cell r="H8523" t="str">
            <v>[VR1]</v>
          </cell>
        </row>
        <row r="8524">
          <cell r="H8524" t="str">
            <v>[VR101]</v>
          </cell>
        </row>
        <row r="8525">
          <cell r="H8525" t="str">
            <v>[VR2]</v>
          </cell>
        </row>
        <row r="8526">
          <cell r="H8526" t="str">
            <v>[VR5]</v>
          </cell>
        </row>
        <row r="8527">
          <cell r="H8527" t="str">
            <v>[VR6]</v>
          </cell>
        </row>
        <row r="8528">
          <cell r="H8528" t="str">
            <v>[VU1]</v>
          </cell>
        </row>
        <row r="8529">
          <cell r="H8529" t="str">
            <v>[VU2]</v>
          </cell>
        </row>
        <row r="8530">
          <cell r="H8530" t="str">
            <v>[a]</v>
          </cell>
        </row>
        <row r="8531">
          <cell r="H8531" t="str">
            <v>[ac12]</v>
          </cell>
        </row>
        <row r="8532">
          <cell r="H8532" t="str">
            <v>[b]</v>
          </cell>
        </row>
        <row r="8533">
          <cell r="H8533" t="str">
            <v>[bc11]</v>
          </cell>
        </row>
        <row r="8534">
          <cell r="H8534" t="str">
            <v>[h(U1)]</v>
          </cell>
        </row>
        <row r="8535">
          <cell r="H8535" t="str">
            <v>[h(U2)]</v>
          </cell>
        </row>
        <row r="8536">
          <cell r="H8536" t="str">
            <v>[h(X)]</v>
          </cell>
        </row>
        <row r="8537">
          <cell r="H8537" t="str">
            <v>[r(A)]</v>
          </cell>
        </row>
        <row r="8538">
          <cell r="H8538" t="str">
            <v>[r(B)]</v>
          </cell>
        </row>
        <row r="8539">
          <cell r="H8539" t="str">
            <v>[u1(Z)]</v>
          </cell>
        </row>
        <row r="8540">
          <cell r="H8540" t="str">
            <v>[u2(Y)]</v>
          </cell>
        </row>
        <row r="8541">
          <cell r="H8541" t="str">
            <v>[y]</v>
          </cell>
        </row>
        <row r="8542">
          <cell r="H8542" t="str">
            <v>[yd22]</v>
          </cell>
        </row>
        <row r="8543">
          <cell r="H8543" t="str">
            <v>[z]</v>
          </cell>
        </row>
        <row r="8544">
          <cell r="H8544" t="str">
            <v>[zd21]</v>
          </cell>
        </row>
        <row r="8545">
          <cell r="H8545" t="str">
            <v>[W 1]</v>
          </cell>
        </row>
        <row r="8546">
          <cell r="H8546" t="str">
            <v>[W 2]</v>
          </cell>
        </row>
        <row r="8547">
          <cell r="H8547" t="str">
            <v>[W 3]</v>
          </cell>
        </row>
        <row r="8548">
          <cell r="H8548" t="str">
            <v>[W 4]</v>
          </cell>
        </row>
        <row r="8549">
          <cell r="H8549" t="str">
            <v>[W 5]</v>
          </cell>
        </row>
        <row r="8550">
          <cell r="H8550" t="str">
            <v>[W 51]</v>
          </cell>
        </row>
        <row r="8551">
          <cell r="H8551" t="str">
            <v>[W 52]</v>
          </cell>
        </row>
        <row r="8552">
          <cell r="H8552" t="str">
            <v>[W 53]</v>
          </cell>
        </row>
        <row r="8553">
          <cell r="H8553" t="str">
            <v>[W 54]</v>
          </cell>
        </row>
        <row r="8554">
          <cell r="H8554" t="str">
            <v>[W 55]</v>
          </cell>
        </row>
        <row r="8555">
          <cell r="H8555" t="str">
            <v>[W 56]</v>
          </cell>
        </row>
        <row r="8556">
          <cell r="H8556" t="str">
            <v>[W 57]</v>
          </cell>
        </row>
        <row r="8557">
          <cell r="H8557" t="str">
            <v>[W 58]</v>
          </cell>
        </row>
        <row r="8558">
          <cell r="H8558" t="str">
            <v>[W 7]</v>
          </cell>
        </row>
        <row r="8559">
          <cell r="H8559" t="str">
            <v>[W 9]</v>
          </cell>
        </row>
        <row r="8560">
          <cell r="H8560" t="str">
            <v>[VE 214]</v>
          </cell>
        </row>
        <row r="8561">
          <cell r="H8561" t="str">
            <v>[VE 404]</v>
          </cell>
        </row>
        <row r="8562">
          <cell r="H8562" t="str">
            <v>[ZVE 403]</v>
          </cell>
        </row>
        <row r="8563">
          <cell r="H8563" t="str">
            <v>[ZVE 501]</v>
          </cell>
        </row>
        <row r="8564">
          <cell r="H8564" t="str">
            <v>[ZVE 502]</v>
          </cell>
        </row>
        <row r="8565">
          <cell r="H8565" t="str">
            <v>[ZVE d21]</v>
          </cell>
        </row>
        <row r="8566">
          <cell r="H8566" t="str">
            <v>[ZVE d22]</v>
          </cell>
        </row>
        <row r="8567">
          <cell r="H8567" t="str">
            <v>[202]</v>
          </cell>
        </row>
        <row r="8568">
          <cell r="H8568" t="str">
            <v>[w11]</v>
          </cell>
        </row>
        <row r="8569">
          <cell r="H8569" t="str">
            <v>[w21]</v>
          </cell>
        </row>
        <row r="8570">
          <cell r="H8570" t="str">
            <v>[W 1L]</v>
          </cell>
        </row>
        <row r="8571">
          <cell r="H8571" t="str">
            <v>[W 2]</v>
          </cell>
        </row>
        <row r="8572">
          <cell r="H8572" t="str">
            <v>[W 31]</v>
          </cell>
        </row>
        <row r="8573">
          <cell r="H8573" t="str">
            <v>[Gl 101]</v>
          </cell>
        </row>
        <row r="8574">
          <cell r="H8574" t="str">
            <v>[Gl 201]</v>
          </cell>
        </row>
        <row r="8575">
          <cell r="H8575" t="str">
            <v>[Gl 202]</v>
          </cell>
        </row>
        <row r="8576">
          <cell r="H8576" t="str">
            <v>[Gl 204]</v>
          </cell>
        </row>
        <row r="8577">
          <cell r="H8577" t="str">
            <v>[Gl 301]</v>
          </cell>
        </row>
        <row r="8578">
          <cell r="H8578" t="str">
            <v>[Bl w11]</v>
          </cell>
        </row>
        <row r="8579">
          <cell r="H8579" t="str">
            <v>[Bl w21]</v>
          </cell>
        </row>
        <row r="8580">
          <cell r="H8580" t="str">
            <v>[Bl x11]</v>
          </cell>
        </row>
        <row r="8581">
          <cell r="H8581" t="str">
            <v>[Ers A]</v>
          </cell>
        </row>
        <row r="8582">
          <cell r="H8582" t="str">
            <v>[Ers Aw11]</v>
          </cell>
        </row>
        <row r="8583">
          <cell r="H8583" t="str">
            <v>[Ers H1]</v>
          </cell>
        </row>
        <row r="8584">
          <cell r="H8584" t="str">
            <v>[Ers H2]</v>
          </cell>
        </row>
        <row r="8585">
          <cell r="H8585" t="str">
            <v>[Ers H4]</v>
          </cell>
        </row>
        <row r="8586">
          <cell r="H8586" t="str">
            <v>[Ers R1]</v>
          </cell>
        </row>
        <row r="8587">
          <cell r="H8587" t="str">
            <v>[Ers R2]</v>
          </cell>
        </row>
        <row r="8588">
          <cell r="H8588" t="str">
            <v>[Ers R4]</v>
          </cell>
        </row>
        <row r="8589">
          <cell r="H8589" t="str">
            <v>[Ers Z]</v>
          </cell>
        </row>
        <row r="8590">
          <cell r="H8590" t="str">
            <v>[Ers Zw21]</v>
          </cell>
        </row>
        <row r="8591">
          <cell r="H8591" t="str">
            <v>[FA H2]</v>
          </cell>
        </row>
        <row r="8592">
          <cell r="H8592" t="str">
            <v>[FA H4]</v>
          </cell>
        </row>
        <row r="8593">
          <cell r="H8593" t="str">
            <v>[FA R2]</v>
          </cell>
        </row>
        <row r="8594">
          <cell r="H8594" t="str">
            <v>[FA R4]</v>
          </cell>
        </row>
        <row r="8595">
          <cell r="H8595" t="str">
            <v>[GA A]</v>
          </cell>
        </row>
        <row r="8596">
          <cell r="H8596" t="str">
            <v>[GA Z]</v>
          </cell>
        </row>
        <row r="8597">
          <cell r="H8597" t="str">
            <v>[XTR w11]</v>
          </cell>
        </row>
        <row r="8598">
          <cell r="H8598" t="str">
            <v>[XTR w21]</v>
          </cell>
        </row>
        <row r="8599">
          <cell r="H8599" t="str">
            <v>[1]</v>
          </cell>
        </row>
        <row r="8600">
          <cell r="H8600" t="str">
            <v>[101]</v>
          </cell>
        </row>
        <row r="8601">
          <cell r="H8601" t="str">
            <v>[2]</v>
          </cell>
        </row>
        <row r="8602">
          <cell r="H8602" t="str">
            <v>[201]</v>
          </cell>
        </row>
        <row r="8603">
          <cell r="H8603" t="str">
            <v>[204]</v>
          </cell>
        </row>
        <row r="8604">
          <cell r="H8604" t="str">
            <v>[211]</v>
          </cell>
        </row>
        <row r="8605">
          <cell r="H8605" t="str">
            <v>[214]</v>
          </cell>
        </row>
        <row r="8606">
          <cell r="H8606" t="str">
            <v>[3]</v>
          </cell>
        </row>
        <row r="8607">
          <cell r="H8607" t="str">
            <v>[301]</v>
          </cell>
        </row>
        <row r="8608">
          <cell r="H8608" t="str">
            <v>[51]</v>
          </cell>
        </row>
        <row r="8609">
          <cell r="H8609" t="str">
            <v>[52]</v>
          </cell>
        </row>
        <row r="8610">
          <cell r="H8610" t="str">
            <v>[x11]</v>
          </cell>
        </row>
        <row r="8611">
          <cell r="H8611" t="str">
            <v>[x21]</v>
          </cell>
        </row>
        <row r="8612">
          <cell r="H8612" t="str">
            <v>[A]</v>
          </cell>
        </row>
        <row r="8613">
          <cell r="H8613" t="str">
            <v>[Aw11]</v>
          </cell>
        </row>
        <row r="8614">
          <cell r="H8614" t="str">
            <v>[H1]</v>
          </cell>
        </row>
        <row r="8615">
          <cell r="H8615" t="str">
            <v>[H2]</v>
          </cell>
        </row>
        <row r="8616">
          <cell r="H8616" t="str">
            <v>[H4]</v>
          </cell>
        </row>
        <row r="8617">
          <cell r="H8617" t="str">
            <v>[R1]</v>
          </cell>
        </row>
        <row r="8618">
          <cell r="H8618" t="str">
            <v>[R2]</v>
          </cell>
        </row>
        <row r="8619">
          <cell r="H8619" t="str">
            <v>[R4]</v>
          </cell>
        </row>
        <row r="8620">
          <cell r="H8620" t="str">
            <v>[Z]</v>
          </cell>
        </row>
        <row r="8621">
          <cell r="H8621" t="str">
            <v>[Zw21]</v>
          </cell>
        </row>
        <row r="8622">
          <cell r="H8622" t="str">
            <v>[Gl w11]</v>
          </cell>
        </row>
        <row r="8623">
          <cell r="H8623" t="str">
            <v>[Gl w21]</v>
          </cell>
        </row>
        <row r="8624">
          <cell r="H8624" t="str">
            <v>[Gl x11]</v>
          </cell>
        </row>
        <row r="8625">
          <cell r="H8625" t="str">
            <v>[Gl x21]</v>
          </cell>
        </row>
        <row r="8626">
          <cell r="H8626" t="str">
            <v>[V101R]</v>
          </cell>
        </row>
        <row r="8627">
          <cell r="H8627" t="str">
            <v>[V301H]</v>
          </cell>
        </row>
        <row r="8628">
          <cell r="H8628" t="str">
            <v>[VH1]</v>
          </cell>
        </row>
        <row r="8629">
          <cell r="H8629" t="str">
            <v>[VH2]</v>
          </cell>
        </row>
        <row r="8630">
          <cell r="H8630" t="str">
            <v>[VH4]</v>
          </cell>
        </row>
        <row r="8631">
          <cell r="H8631" t="str">
            <v>[VR1]</v>
          </cell>
        </row>
        <row r="8632">
          <cell r="H8632" t="str">
            <v>[VR2]</v>
          </cell>
        </row>
        <row r="8633">
          <cell r="H8633" t="str">
            <v>[VR4]</v>
          </cell>
        </row>
        <row r="8634">
          <cell r="H8634" t="str">
            <v>[a]</v>
          </cell>
        </row>
        <row r="8635">
          <cell r="H8635" t="str">
            <v>[aw11]</v>
          </cell>
        </row>
        <row r="8636">
          <cell r="H8636" t="str">
            <v>[h(Z)]</v>
          </cell>
        </row>
        <row r="8637">
          <cell r="H8637" t="str">
            <v>[r(A)]</v>
          </cell>
        </row>
        <row r="8638">
          <cell r="H8638" t="str">
            <v>[z]</v>
          </cell>
        </row>
        <row r="8639">
          <cell r="H8639" t="str">
            <v>[zw21]</v>
          </cell>
        </row>
        <row r="8640">
          <cell r="H8640" t="str">
            <v>[W 1]</v>
          </cell>
        </row>
        <row r="8641">
          <cell r="H8641" t="str">
            <v>[W 3]</v>
          </cell>
        </row>
        <row r="8642">
          <cell r="H8642" t="str">
            <v>[W 51]</v>
          </cell>
        </row>
        <row r="8643">
          <cell r="H8643" t="str">
            <v>[W 52]</v>
          </cell>
        </row>
        <row r="8644">
          <cell r="H8644" t="str">
            <v>[ZVE w21]</v>
          </cell>
        </row>
        <row r="8645">
          <cell r="H8645" t="str">
            <v>[ZVE x11]</v>
          </cell>
        </row>
        <row r="8646">
          <cell r="H8646" t="str">
            <v>[101]</v>
          </cell>
        </row>
        <row r="8647">
          <cell r="H8647" t="str">
            <v>[151]</v>
          </cell>
        </row>
        <row r="8648">
          <cell r="H8648" t="str">
            <v>[152]</v>
          </cell>
        </row>
        <row r="8649">
          <cell r="H8649" t="str">
            <v>[171]</v>
          </cell>
        </row>
        <row r="8650">
          <cell r="H8650" t="str">
            <v>[301]</v>
          </cell>
        </row>
        <row r="8651">
          <cell r="H8651" t="str">
            <v>[701]</v>
          </cell>
        </row>
        <row r="8652">
          <cell r="H8652" t="str">
            <v>[703]</v>
          </cell>
        </row>
        <row r="8653">
          <cell r="H8653" t="str">
            <v>[721]</v>
          </cell>
        </row>
        <row r="8654">
          <cell r="H8654" t="str">
            <v>[751]</v>
          </cell>
        </row>
        <row r="8655">
          <cell r="H8655" t="str">
            <v>[c11]</v>
          </cell>
        </row>
        <row r="8656">
          <cell r="H8656" t="str">
            <v>[c21]</v>
          </cell>
        </row>
        <row r="8657">
          <cell r="H8657" t="str">
            <v>[d11]</v>
          </cell>
        </row>
        <row r="8658">
          <cell r="H8658" t="str">
            <v>[Gl 101]</v>
          </cell>
        </row>
        <row r="8659">
          <cell r="H8659" t="str">
            <v>[Gl 201]</v>
          </cell>
        </row>
        <row r="8660">
          <cell r="H8660" t="str">
            <v>[Gl 203]</v>
          </cell>
        </row>
        <row r="8661">
          <cell r="H8661" t="str">
            <v>[Gl 301]</v>
          </cell>
        </row>
        <row r="8662">
          <cell r="H8662" t="str">
            <v>[Gl 701]</v>
          </cell>
        </row>
        <row r="8663">
          <cell r="H8663" t="str">
            <v>[Gl 703]</v>
          </cell>
        </row>
        <row r="8664">
          <cell r="H8664" t="str">
            <v>[Gl 721]</v>
          </cell>
        </row>
        <row r="8665">
          <cell r="H8665" t="str">
            <v>[Gl 751]</v>
          </cell>
        </row>
        <row r="8666">
          <cell r="H8666" t="str">
            <v>[Gl 202]</v>
          </cell>
        </row>
        <row r="8667">
          <cell r="H8667" t="str">
            <v>[Gl 205]</v>
          </cell>
        </row>
        <row r="8668">
          <cell r="H8668" t="str">
            <v>[Bl c11]</v>
          </cell>
        </row>
        <row r="8669">
          <cell r="H8669" t="str">
            <v>[Bl c21]</v>
          </cell>
        </row>
        <row r="8670">
          <cell r="H8670" t="str">
            <v>[Bl d11]</v>
          </cell>
        </row>
        <row r="8671">
          <cell r="H8671" t="str">
            <v>[Bl e11]</v>
          </cell>
        </row>
        <row r="8672">
          <cell r="H8672" t="str">
            <v>[km 91.955]</v>
          </cell>
        </row>
        <row r="8673">
          <cell r="H8673" t="str">
            <v>[km 96.208]</v>
          </cell>
        </row>
        <row r="8674">
          <cell r="H8674" t="str">
            <v>[Ers A]</v>
          </cell>
        </row>
        <row r="8675">
          <cell r="H8675" t="str">
            <v>[Ers Ac11]</v>
          </cell>
        </row>
        <row r="8676">
          <cell r="H8676" t="str">
            <v>[Ers B]</v>
          </cell>
        </row>
        <row r="8677">
          <cell r="H8677" t="str">
            <v>[Ers H201]</v>
          </cell>
        </row>
        <row r="8678">
          <cell r="H8678" t="str">
            <v>[Ers H203]</v>
          </cell>
        </row>
        <row r="8679">
          <cell r="H8679" t="str">
            <v>[Ers H701]</v>
          </cell>
        </row>
        <row r="8680">
          <cell r="H8680" t="str">
            <v>[Ers H703]</v>
          </cell>
        </row>
        <row r="8681">
          <cell r="H8681" t="str">
            <v>[Ers R201]</v>
          </cell>
        </row>
        <row r="8682">
          <cell r="H8682" t="str">
            <v>[Ers R203]</v>
          </cell>
        </row>
        <row r="8683">
          <cell r="H8683" t="str">
            <v>[Ers R701]</v>
          </cell>
        </row>
        <row r="8684">
          <cell r="H8684" t="str">
            <v>[Ers R703]</v>
          </cell>
        </row>
        <row r="8685">
          <cell r="H8685" t="str">
            <v>[Ers Y]</v>
          </cell>
        </row>
        <row r="8686">
          <cell r="H8686" t="str">
            <v>[Ers Z]</v>
          </cell>
        </row>
        <row r="8687">
          <cell r="H8687" t="str">
            <v>[Ers Zc21]</v>
          </cell>
        </row>
        <row r="8688">
          <cell r="H8688" t="str">
            <v>[XPRT c11]</v>
          </cell>
        </row>
        <row r="8689">
          <cell r="H8689" t="str">
            <v>[XPRT c21]</v>
          </cell>
        </row>
        <row r="8690">
          <cell r="H8690" t="str">
            <v>[1]</v>
          </cell>
        </row>
        <row r="8691">
          <cell r="H8691" t="str">
            <v>[2]</v>
          </cell>
        </row>
        <row r="8692">
          <cell r="H8692" t="str">
            <v>[201]</v>
          </cell>
        </row>
        <row r="8693">
          <cell r="H8693" t="str">
            <v>[203]</v>
          </cell>
        </row>
        <row r="8694">
          <cell r="H8694" t="str">
            <v>[4]</v>
          </cell>
        </row>
        <row r="8695">
          <cell r="H8695" t="str">
            <v>[51]</v>
          </cell>
        </row>
        <row r="8696">
          <cell r="H8696" t="str">
            <v>[e11]</v>
          </cell>
        </row>
        <row r="8697">
          <cell r="H8697" t="str">
            <v>[A]</v>
          </cell>
        </row>
        <row r="8698">
          <cell r="H8698" t="str">
            <v>[Ac11]</v>
          </cell>
        </row>
        <row r="8699">
          <cell r="H8699" t="str">
            <v>[B]</v>
          </cell>
        </row>
        <row r="8700">
          <cell r="H8700" t="str">
            <v>[H201]</v>
          </cell>
        </row>
        <row r="8701">
          <cell r="H8701" t="str">
            <v>[H203]</v>
          </cell>
        </row>
        <row r="8702">
          <cell r="H8702" t="str">
            <v>[H701]</v>
          </cell>
        </row>
        <row r="8703">
          <cell r="H8703" t="str">
            <v>[H703]</v>
          </cell>
        </row>
        <row r="8704">
          <cell r="H8704" t="str">
            <v>[R201]</v>
          </cell>
        </row>
        <row r="8705">
          <cell r="H8705" t="str">
            <v>[R203]</v>
          </cell>
        </row>
        <row r="8706">
          <cell r="H8706" t="str">
            <v>[R701]</v>
          </cell>
        </row>
        <row r="8707">
          <cell r="H8707" t="str">
            <v>[R703]</v>
          </cell>
        </row>
        <row r="8708">
          <cell r="H8708" t="str">
            <v>[Y]</v>
          </cell>
        </row>
        <row r="8709">
          <cell r="H8709" t="str">
            <v>[Z]</v>
          </cell>
        </row>
        <row r="8710">
          <cell r="H8710" t="str">
            <v>[Zc21]</v>
          </cell>
        </row>
        <row r="8711">
          <cell r="H8711" t="str">
            <v>[Gl c11]</v>
          </cell>
        </row>
        <row r="8712">
          <cell r="H8712" t="str">
            <v>[Gl c21]</v>
          </cell>
        </row>
        <row r="8713">
          <cell r="H8713" t="str">
            <v>[Gl d11]</v>
          </cell>
        </row>
        <row r="8714">
          <cell r="H8714" t="str">
            <v>[Gl e11]</v>
          </cell>
        </row>
        <row r="8715">
          <cell r="H8715" t="str">
            <v>[1K]</v>
          </cell>
        </row>
        <row r="8716">
          <cell r="H8716" t="str">
            <v>[1A]</v>
          </cell>
        </row>
        <row r="8717">
          <cell r="H8717" t="str">
            <v>[1H201]</v>
          </cell>
        </row>
        <row r="8718">
          <cell r="H8718" t="str">
            <v>[1H701]</v>
          </cell>
        </row>
        <row r="8719">
          <cell r="H8719" t="str">
            <v>[1H703]</v>
          </cell>
        </row>
        <row r="8720">
          <cell r="H8720" t="str">
            <v>[1R201]</v>
          </cell>
        </row>
        <row r="8721">
          <cell r="H8721" t="str">
            <v>[2H703]</v>
          </cell>
        </row>
        <row r="8722">
          <cell r="H8722" t="str">
            <v>[V101R]</v>
          </cell>
        </row>
        <row r="8723">
          <cell r="H8723" t="str">
            <v>[V202]</v>
          </cell>
        </row>
        <row r="8724">
          <cell r="H8724" t="str">
            <v>[V205]</v>
          </cell>
        </row>
        <row r="8725">
          <cell r="H8725" t="str">
            <v>[V301H]</v>
          </cell>
        </row>
        <row r="8726">
          <cell r="H8726" t="str">
            <v>[V721R]</v>
          </cell>
        </row>
        <row r="8727">
          <cell r="H8727" t="str">
            <v>[V751H]</v>
          </cell>
        </row>
        <row r="8728">
          <cell r="H8728" t="str">
            <v>[VH201]</v>
          </cell>
        </row>
        <row r="8729">
          <cell r="H8729" t="str">
            <v>[VH203]</v>
          </cell>
        </row>
        <row r="8730">
          <cell r="H8730" t="str">
            <v>[VH701]</v>
          </cell>
        </row>
        <row r="8731">
          <cell r="H8731" t="str">
            <v>[VH703]</v>
          </cell>
        </row>
        <row r="8732">
          <cell r="H8732" t="str">
            <v>[VR201]</v>
          </cell>
        </row>
        <row r="8733">
          <cell r="H8733" t="str">
            <v>[VR203]</v>
          </cell>
        </row>
        <row r="8734">
          <cell r="H8734" t="str">
            <v>[VR701]</v>
          </cell>
        </row>
        <row r="8735">
          <cell r="H8735" t="str">
            <v>[VR703]</v>
          </cell>
        </row>
        <row r="8736">
          <cell r="H8736" t="str">
            <v>[a]</v>
          </cell>
        </row>
        <row r="8737">
          <cell r="H8737" t="str">
            <v>[ac11]</v>
          </cell>
        </row>
        <row r="8738">
          <cell r="H8738" t="str">
            <v>[b]</v>
          </cell>
        </row>
        <row r="8739">
          <cell r="H8739" t="str">
            <v>[h(Y)]</v>
          </cell>
        </row>
        <row r="8740">
          <cell r="H8740" t="str">
            <v>[h(Z)]</v>
          </cell>
        </row>
        <row r="8741">
          <cell r="H8741" t="str">
            <v>[r(A)]</v>
          </cell>
        </row>
        <row r="8742">
          <cell r="H8742" t="str">
            <v>[r(B)]</v>
          </cell>
        </row>
        <row r="8743">
          <cell r="H8743" t="str">
            <v>[y]</v>
          </cell>
        </row>
        <row r="8744">
          <cell r="H8744" t="str">
            <v>[z]</v>
          </cell>
        </row>
        <row r="8745">
          <cell r="H8745" t="str">
            <v>[zc21]</v>
          </cell>
        </row>
        <row r="8746">
          <cell r="H8746" t="str">
            <v>[Sp 3]</v>
          </cell>
        </row>
        <row r="8747">
          <cell r="H8747" t="str">
            <v>[Sp 5]</v>
          </cell>
        </row>
        <row r="8748">
          <cell r="H8748" t="str">
            <v>[W 1]</v>
          </cell>
        </row>
        <row r="8749">
          <cell r="H8749" t="str">
            <v>[W 151]</v>
          </cell>
        </row>
        <row r="8750">
          <cell r="H8750" t="str">
            <v>[W 152]</v>
          </cell>
        </row>
        <row r="8751">
          <cell r="H8751" t="str">
            <v>[W 171]</v>
          </cell>
        </row>
        <row r="8752">
          <cell r="H8752" t="str">
            <v>[W 2]</v>
          </cell>
        </row>
        <row r="8753">
          <cell r="H8753" t="str">
            <v>[W 4]</v>
          </cell>
        </row>
        <row r="8754">
          <cell r="H8754" t="str">
            <v>[W 51]</v>
          </cell>
        </row>
        <row r="8755">
          <cell r="H8755" t="str">
            <v>[VE 202]</v>
          </cell>
        </row>
        <row r="8756">
          <cell r="H8756" t="str">
            <v>[VE 205]</v>
          </cell>
        </row>
        <row r="8757">
          <cell r="H8757" t="str">
            <v>[ZVE c21]</v>
          </cell>
        </row>
        <row r="8758">
          <cell r="H8758" t="str">
            <v>[ZVE d11H]</v>
          </cell>
        </row>
        <row r="8759">
          <cell r="H8759" t="str">
            <v>[ZVE d11R]</v>
          </cell>
        </row>
        <row r="8760">
          <cell r="H8760" t="str">
            <v>[ZVE e11]</v>
          </cell>
        </row>
        <row r="8761">
          <cell r="H8761" t="str">
            <v>[W 2]</v>
          </cell>
        </row>
        <row r="8762">
          <cell r="H8762" t="str">
            <v>[W 52]</v>
          </cell>
        </row>
        <row r="8763">
          <cell r="H8763" t="str">
            <v>[Gl 101/1]</v>
          </cell>
        </row>
        <row r="8764">
          <cell r="H8764" t="str">
            <v>[Gl 101/2]</v>
          </cell>
        </row>
        <row r="8765">
          <cell r="H8765" t="str">
            <v>[Gl 301]</v>
          </cell>
        </row>
        <row r="8766">
          <cell r="H8766" t="str">
            <v>[Gl 303]</v>
          </cell>
        </row>
        <row r="8767">
          <cell r="H8767" t="str">
            <v>[Gl 305]</v>
          </cell>
        </row>
        <row r="8768">
          <cell r="H8768" t="str">
            <v>[Gl 501]</v>
          </cell>
        </row>
        <row r="8769">
          <cell r="H8769" t="str">
            <v>[Gl 601]</v>
          </cell>
        </row>
        <row r="8770">
          <cell r="H8770" t="str">
            <v>[Bl b11]</v>
          </cell>
        </row>
        <row r="8771">
          <cell r="H8771" t="str">
            <v>[Bl c11]</v>
          </cell>
        </row>
        <row r="8772">
          <cell r="H8772" t="str">
            <v>[Ers A]</v>
          </cell>
        </row>
        <row r="8773">
          <cell r="H8773" t="str">
            <v>[Ers H1]</v>
          </cell>
        </row>
        <row r="8774">
          <cell r="H8774" t="str">
            <v>[Ers H3]</v>
          </cell>
        </row>
        <row r="8775">
          <cell r="H8775" t="str">
            <v>[Ers H5]</v>
          </cell>
        </row>
        <row r="8776">
          <cell r="H8776" t="str">
            <v>[Ers R1]</v>
          </cell>
        </row>
        <row r="8777">
          <cell r="H8777" t="str">
            <v>[Ers R3]</v>
          </cell>
        </row>
        <row r="8778">
          <cell r="H8778" t="str">
            <v>[Ers R5]</v>
          </cell>
        </row>
        <row r="8779">
          <cell r="H8779" t="str">
            <v>[Ers Z]</v>
          </cell>
        </row>
        <row r="8780">
          <cell r="H8780" t="str">
            <v>[1]</v>
          </cell>
        </row>
        <row r="8781">
          <cell r="H8781" t="str">
            <v>[101]</v>
          </cell>
        </row>
        <row r="8782">
          <cell r="H8782" t="str">
            <v>[201]</v>
          </cell>
        </row>
        <row r="8783">
          <cell r="H8783" t="str">
            <v>[3]</v>
          </cell>
        </row>
        <row r="8784">
          <cell r="H8784" t="str">
            <v>[301]</v>
          </cell>
        </row>
        <row r="8785">
          <cell r="H8785" t="str">
            <v>[303]</v>
          </cell>
        </row>
        <row r="8786">
          <cell r="H8786" t="str">
            <v>[305]</v>
          </cell>
        </row>
        <row r="8787">
          <cell r="H8787" t="str">
            <v>[401]</v>
          </cell>
        </row>
        <row r="8788">
          <cell r="H8788" t="str">
            <v>[403]</v>
          </cell>
        </row>
        <row r="8789">
          <cell r="H8789" t="str">
            <v>[405]</v>
          </cell>
        </row>
        <row r="8790">
          <cell r="H8790" t="str">
            <v>[501]</v>
          </cell>
        </row>
        <row r="8791">
          <cell r="H8791" t="str">
            <v>[53/54]</v>
          </cell>
        </row>
        <row r="8792">
          <cell r="H8792" t="str">
            <v>[601]</v>
          </cell>
        </row>
        <row r="8793">
          <cell r="H8793" t="str">
            <v>[b11]</v>
          </cell>
        </row>
        <row r="8794">
          <cell r="H8794" t="str">
            <v>[c11]</v>
          </cell>
        </row>
        <row r="8795">
          <cell r="H8795" t="str">
            <v>[A]</v>
          </cell>
        </row>
        <row r="8796">
          <cell r="H8796" t="str">
            <v>[H1]</v>
          </cell>
        </row>
        <row r="8797">
          <cell r="H8797" t="str">
            <v>[H3]</v>
          </cell>
        </row>
        <row r="8798">
          <cell r="H8798" t="str">
            <v>[H5]</v>
          </cell>
        </row>
        <row r="8799">
          <cell r="H8799" t="str">
            <v>[R1]</v>
          </cell>
        </row>
        <row r="8800">
          <cell r="H8800" t="str">
            <v>[R3]</v>
          </cell>
        </row>
        <row r="8801">
          <cell r="H8801" t="str">
            <v>[R5]</v>
          </cell>
        </row>
        <row r="8802">
          <cell r="H8802" t="str">
            <v>[Z]</v>
          </cell>
        </row>
        <row r="8803">
          <cell r="H8803" t="str">
            <v>[Gl b11]</v>
          </cell>
        </row>
        <row r="8804">
          <cell r="H8804" t="str">
            <v>[Gl c11]</v>
          </cell>
        </row>
        <row r="8805">
          <cell r="H8805" t="str">
            <v>[Gl c11/1]</v>
          </cell>
        </row>
        <row r="8806">
          <cell r="H8806" t="str">
            <v>[V101R]</v>
          </cell>
        </row>
        <row r="8807">
          <cell r="H8807" t="str">
            <v>[V601H]</v>
          </cell>
        </row>
        <row r="8808">
          <cell r="H8808" t="str">
            <v>[VH1]</v>
          </cell>
        </row>
        <row r="8809">
          <cell r="H8809" t="str">
            <v>[VH3]</v>
          </cell>
        </row>
        <row r="8810">
          <cell r="H8810" t="str">
            <v>[VH5]</v>
          </cell>
        </row>
        <row r="8811">
          <cell r="H8811" t="str">
            <v>[VR1]</v>
          </cell>
        </row>
        <row r="8812">
          <cell r="H8812" t="str">
            <v>[VR3]</v>
          </cell>
        </row>
        <row r="8813">
          <cell r="H8813" t="str">
            <v>[VR5]</v>
          </cell>
        </row>
        <row r="8814">
          <cell r="H8814" t="str">
            <v>[a]</v>
          </cell>
        </row>
        <row r="8815">
          <cell r="H8815" t="str">
            <v>[h(Z)]</v>
          </cell>
        </row>
        <row r="8816">
          <cell r="H8816" t="str">
            <v>[r(A)]</v>
          </cell>
        </row>
        <row r="8817">
          <cell r="H8817" t="str">
            <v>[z]</v>
          </cell>
        </row>
        <row r="8818">
          <cell r="H8818" t="str">
            <v>[W 1]</v>
          </cell>
        </row>
        <row r="8819">
          <cell r="H8819" t="str">
            <v>[W 3]</v>
          </cell>
        </row>
        <row r="8820">
          <cell r="H8820" t="str">
            <v>[W 53]</v>
          </cell>
        </row>
        <row r="8821">
          <cell r="H8821" t="str">
            <v>[W 54]</v>
          </cell>
        </row>
        <row r="8822">
          <cell r="H8822" t="str">
            <v>[VE101]</v>
          </cell>
        </row>
        <row r="8823">
          <cell r="H8823" t="str">
            <v>[ZE101]</v>
          </cell>
        </row>
        <row r="8824">
          <cell r="H8824" t="str">
            <v>[ZVE601]</v>
          </cell>
        </row>
        <row r="8825">
          <cell r="H8825" t="str">
            <v>[b11]</v>
          </cell>
        </row>
        <row r="8826">
          <cell r="H8826" t="str">
            <v>[b12]</v>
          </cell>
        </row>
        <row r="8827">
          <cell r="H8827" t="str">
            <v>[b13]</v>
          </cell>
        </row>
        <row r="8828">
          <cell r="H8828" t="str">
            <v>[b21]</v>
          </cell>
        </row>
        <row r="8829">
          <cell r="H8829" t="str">
            <v>[b22]</v>
          </cell>
        </row>
        <row r="8830">
          <cell r="H8830" t="str">
            <v>[u11]</v>
          </cell>
        </row>
        <row r="8831">
          <cell r="H8831" t="str">
            <v>[u12]</v>
          </cell>
        </row>
        <row r="8832">
          <cell r="H8832" t="str">
            <v>[u21]</v>
          </cell>
        </row>
        <row r="8833">
          <cell r="H8833" t="str">
            <v>[u22]</v>
          </cell>
        </row>
        <row r="8834">
          <cell r="H8834" t="str">
            <v>[u31]</v>
          </cell>
        </row>
        <row r="8835">
          <cell r="H8835" t="str">
            <v>[u32]</v>
          </cell>
        </row>
        <row r="8836">
          <cell r="H8836" t="str">
            <v>[W 1K]</v>
          </cell>
        </row>
        <row r="8837">
          <cell r="H8837" t="str">
            <v>[W 1M]</v>
          </cell>
        </row>
        <row r="8838">
          <cell r="H8838" t="str">
            <v>[W 1W]</v>
          </cell>
        </row>
        <row r="8839">
          <cell r="H8839" t="str">
            <v>[W 31]</v>
          </cell>
        </row>
        <row r="8840">
          <cell r="H8840" t="str">
            <v>[Gl 101]</v>
          </cell>
        </row>
        <row r="8841">
          <cell r="H8841" t="str">
            <v>[Gl 101/1]</v>
          </cell>
        </row>
        <row r="8842">
          <cell r="H8842" t="str">
            <v>[Gl 102]</v>
          </cell>
        </row>
        <row r="8843">
          <cell r="H8843" t="str">
            <v>[Gl 102/1]</v>
          </cell>
        </row>
        <row r="8844">
          <cell r="H8844" t="str">
            <v>[Gl 103]</v>
          </cell>
        </row>
        <row r="8845">
          <cell r="H8845" t="str">
            <v>[Gl 104]</v>
          </cell>
        </row>
        <row r="8846">
          <cell r="H8846" t="str">
            <v>[Gl 301]</v>
          </cell>
        </row>
        <row r="8847">
          <cell r="H8847" t="str">
            <v>[Gl 302]</v>
          </cell>
        </row>
        <row r="8848">
          <cell r="H8848" t="str">
            <v>[Gl 303]</v>
          </cell>
        </row>
        <row r="8849">
          <cell r="H8849" t="str">
            <v>[Gl 304]</v>
          </cell>
        </row>
        <row r="8850">
          <cell r="H8850" t="str">
            <v>[Gl 402]</v>
          </cell>
        </row>
        <row r="8851">
          <cell r="H8851" t="str">
            <v>[Gl 404]</v>
          </cell>
        </row>
        <row r="8852">
          <cell r="H8852" t="str">
            <v>[Gl 501]</v>
          </cell>
        </row>
        <row r="8853">
          <cell r="H8853" t="str">
            <v>[Gl 502]</v>
          </cell>
        </row>
        <row r="8854">
          <cell r="H8854" t="str">
            <v>[Gl 504]</v>
          </cell>
        </row>
        <row r="8855">
          <cell r="H8855" t="str">
            <v>[Gl b31]</v>
          </cell>
        </row>
        <row r="8856">
          <cell r="H8856" t="str">
            <v>[Gl b32]</v>
          </cell>
        </row>
        <row r="8857">
          <cell r="H8857" t="str">
            <v>[Bl b11]</v>
          </cell>
        </row>
        <row r="8858">
          <cell r="H8858" t="str">
            <v>[Bl b12]</v>
          </cell>
        </row>
        <row r="8859">
          <cell r="H8859" t="str">
            <v>[Bl b13]</v>
          </cell>
        </row>
        <row r="8860">
          <cell r="H8860" t="str">
            <v>[Bl b21]</v>
          </cell>
        </row>
        <row r="8861">
          <cell r="H8861" t="str">
            <v>[Bl b22]</v>
          </cell>
        </row>
        <row r="8862">
          <cell r="H8862" t="str">
            <v>[Bl u11]</v>
          </cell>
        </row>
        <row r="8863">
          <cell r="H8863" t="str">
            <v>[Bl u12]</v>
          </cell>
        </row>
        <row r="8864">
          <cell r="H8864" t="str">
            <v>[Bl u21]</v>
          </cell>
        </row>
        <row r="8865">
          <cell r="H8865" t="str">
            <v>[Bl u22]</v>
          </cell>
        </row>
        <row r="8866">
          <cell r="H8866" t="str">
            <v>[Bl u31]</v>
          </cell>
        </row>
        <row r="8867">
          <cell r="H8867" t="str">
            <v>[Bl u32]</v>
          </cell>
        </row>
        <row r="8868">
          <cell r="H8868" t="str">
            <v>[Ers A]</v>
          </cell>
        </row>
        <row r="8869">
          <cell r="H8869" t="str">
            <v>[Ers A1]</v>
          </cell>
        </row>
        <row r="8870">
          <cell r="H8870" t="str">
            <v>[Ers A2]</v>
          </cell>
        </row>
        <row r="8871">
          <cell r="H8871" t="str">
            <v>[Ers Ab12]</v>
          </cell>
        </row>
        <row r="8872">
          <cell r="H8872" t="str">
            <v>[Ers B]</v>
          </cell>
        </row>
        <row r="8873">
          <cell r="H8873" t="str">
            <v>[Ers B1]</v>
          </cell>
        </row>
        <row r="8874">
          <cell r="H8874" t="str">
            <v>[Ers B2]</v>
          </cell>
        </row>
        <row r="8875">
          <cell r="H8875" t="str">
            <v>[Ers Bb11]</v>
          </cell>
        </row>
        <row r="8876">
          <cell r="H8876" t="str">
            <v>[Ers H1]</v>
          </cell>
        </row>
        <row r="8877">
          <cell r="H8877" t="str">
            <v>[Ers H2]</v>
          </cell>
        </row>
        <row r="8878">
          <cell r="H8878" t="str">
            <v>[Ers H3]</v>
          </cell>
        </row>
        <row r="8879">
          <cell r="H8879" t="str">
            <v>[Ers H4]</v>
          </cell>
        </row>
        <row r="8880">
          <cell r="H8880" t="str">
            <v>[Ers R1]</v>
          </cell>
        </row>
        <row r="8881">
          <cell r="H8881" t="str">
            <v>[Ers R2]</v>
          </cell>
        </row>
        <row r="8882">
          <cell r="H8882" t="str">
            <v>[Ers R3]</v>
          </cell>
        </row>
        <row r="8883">
          <cell r="H8883" t="str">
            <v>[Ers R4]</v>
          </cell>
        </row>
        <row r="8884">
          <cell r="H8884" t="str">
            <v>[Ers Sch302]</v>
          </cell>
        </row>
        <row r="8885">
          <cell r="H8885" t="str">
            <v>[Ers Sch304]</v>
          </cell>
        </row>
        <row r="8886">
          <cell r="H8886" t="str">
            <v>[Ers X]</v>
          </cell>
        </row>
        <row r="8887">
          <cell r="H8887" t="str">
            <v>[Ers Y]</v>
          </cell>
        </row>
        <row r="8888">
          <cell r="H8888" t="str">
            <v>[Ers Y1]</v>
          </cell>
        </row>
        <row r="8889">
          <cell r="H8889" t="str">
            <v>[Ers Y2]</v>
          </cell>
        </row>
        <row r="8890">
          <cell r="H8890" t="str">
            <v>[Ers Yb22]</v>
          </cell>
        </row>
        <row r="8891">
          <cell r="H8891" t="str">
            <v>[Ers Z]</v>
          </cell>
        </row>
        <row r="8892">
          <cell r="H8892" t="str">
            <v>[Ers Z1]</v>
          </cell>
        </row>
        <row r="8893">
          <cell r="H8893" t="str">
            <v>[Ers Z2]</v>
          </cell>
        </row>
        <row r="8894">
          <cell r="H8894" t="str">
            <v>[Ers Zb21]</v>
          </cell>
        </row>
        <row r="8895">
          <cell r="H8895" t="str">
            <v>[Ers 1A2]</v>
          </cell>
        </row>
        <row r="8896">
          <cell r="H8896" t="str">
            <v>[Ers 1B2]</v>
          </cell>
        </row>
        <row r="8897">
          <cell r="H8897" t="str">
            <v>[Ers 1Y]</v>
          </cell>
        </row>
        <row r="8898">
          <cell r="H8898" t="str">
            <v>[Ers 1Z]</v>
          </cell>
        </row>
        <row r="8899">
          <cell r="H8899" t="str">
            <v>[Ers 1Z2]</v>
          </cell>
        </row>
        <row r="8900">
          <cell r="H8900" t="str">
            <v>[Ers 2B2]</v>
          </cell>
        </row>
        <row r="8901">
          <cell r="H8901" t="str">
            <v>[GA A]</v>
          </cell>
        </row>
        <row r="8902">
          <cell r="H8902" t="str">
            <v>[GA B]</v>
          </cell>
        </row>
        <row r="8903">
          <cell r="H8903" t="str">
            <v>[GA H1]</v>
          </cell>
        </row>
        <row r="8904">
          <cell r="H8904" t="str">
            <v>[GA H2]</v>
          </cell>
        </row>
        <row r="8905">
          <cell r="H8905" t="str">
            <v>[GA H4]</v>
          </cell>
        </row>
        <row r="8906">
          <cell r="H8906" t="str">
            <v>[GA Sch302]</v>
          </cell>
        </row>
        <row r="8907">
          <cell r="H8907" t="str">
            <v>[GVA a]</v>
          </cell>
        </row>
        <row r="8908">
          <cell r="H8908" t="str">
            <v>[GVA b]</v>
          </cell>
        </row>
        <row r="8909">
          <cell r="H8909" t="str">
            <v>[GVA h(Y)]</v>
          </cell>
        </row>
        <row r="8910">
          <cell r="H8910" t="str">
            <v>[GVA h(Z)]</v>
          </cell>
        </row>
        <row r="8911">
          <cell r="H8911" t="str">
            <v>[ext. b11]</v>
          </cell>
        </row>
        <row r="8912">
          <cell r="H8912" t="str">
            <v>[ext. b12]</v>
          </cell>
        </row>
        <row r="8913">
          <cell r="H8913" t="str">
            <v>[ext. b13]</v>
          </cell>
        </row>
        <row r="8914">
          <cell r="H8914" t="str">
            <v>[ext. b21]</v>
          </cell>
        </row>
        <row r="8915">
          <cell r="H8915" t="str">
            <v>[ext. b22]</v>
          </cell>
        </row>
        <row r="8916">
          <cell r="H8916" t="str">
            <v>[ext. u11]</v>
          </cell>
        </row>
        <row r="8917">
          <cell r="H8917" t="str">
            <v>[ext. u12]</v>
          </cell>
        </row>
        <row r="8918">
          <cell r="H8918" t="str">
            <v>[ext. u21]</v>
          </cell>
        </row>
        <row r="8919">
          <cell r="H8919" t="str">
            <v>[ext. u22]</v>
          </cell>
        </row>
        <row r="8920">
          <cell r="H8920" t="str">
            <v>[ext. u31]</v>
          </cell>
        </row>
        <row r="8921">
          <cell r="H8921" t="str">
            <v>[ext. u32]</v>
          </cell>
        </row>
        <row r="8922">
          <cell r="H8922" t="str">
            <v>[1]</v>
          </cell>
        </row>
        <row r="8923">
          <cell r="H8923" t="str">
            <v>[101]</v>
          </cell>
        </row>
        <row r="8924">
          <cell r="H8924" t="str">
            <v>[101/104]</v>
          </cell>
        </row>
        <row r="8925">
          <cell r="H8925" t="str">
            <v>[102]</v>
          </cell>
        </row>
        <row r="8926">
          <cell r="H8926" t="str">
            <v>[102/103]</v>
          </cell>
        </row>
        <row r="8927">
          <cell r="H8927" t="str">
            <v>[2]</v>
          </cell>
        </row>
        <row r="8928">
          <cell r="H8928" t="str">
            <v>[3]</v>
          </cell>
        </row>
        <row r="8929">
          <cell r="H8929" t="str">
            <v>[301-1]</v>
          </cell>
        </row>
        <row r="8930">
          <cell r="H8930" t="str">
            <v>[301-2]</v>
          </cell>
        </row>
        <row r="8931">
          <cell r="H8931" t="str">
            <v>[302-1]</v>
          </cell>
        </row>
        <row r="8932">
          <cell r="H8932" t="str">
            <v>[302-2]</v>
          </cell>
        </row>
        <row r="8933">
          <cell r="H8933" t="str">
            <v>[303-1]</v>
          </cell>
        </row>
        <row r="8934">
          <cell r="H8934" t="str">
            <v>[303-2]</v>
          </cell>
        </row>
        <row r="8935">
          <cell r="H8935" t="str">
            <v>[304-1]</v>
          </cell>
        </row>
        <row r="8936">
          <cell r="H8936" t="str">
            <v>[304-2]</v>
          </cell>
        </row>
        <row r="8937">
          <cell r="H8937" t="str">
            <v>[32]</v>
          </cell>
        </row>
        <row r="8938">
          <cell r="H8938" t="str">
            <v>[33]</v>
          </cell>
        </row>
        <row r="8939">
          <cell r="H8939" t="str">
            <v>[4]</v>
          </cell>
        </row>
        <row r="8940">
          <cell r="H8940" t="str">
            <v>[5]</v>
          </cell>
        </row>
        <row r="8941">
          <cell r="H8941" t="str">
            <v>[501]</v>
          </cell>
        </row>
        <row r="8942">
          <cell r="H8942" t="str">
            <v>[502]</v>
          </cell>
        </row>
        <row r="8943">
          <cell r="H8943" t="str">
            <v>[504]</v>
          </cell>
        </row>
        <row r="8944">
          <cell r="H8944" t="str">
            <v>[51]</v>
          </cell>
        </row>
        <row r="8945">
          <cell r="H8945" t="str">
            <v>[52]</v>
          </cell>
        </row>
        <row r="8946">
          <cell r="H8946" t="str">
            <v>[53]</v>
          </cell>
        </row>
        <row r="8947">
          <cell r="H8947" t="str">
            <v>[54]</v>
          </cell>
        </row>
        <row r="8948">
          <cell r="H8948" t="str">
            <v>[55]</v>
          </cell>
        </row>
        <row r="8949">
          <cell r="H8949" t="str">
            <v>[56]</v>
          </cell>
        </row>
        <row r="8950">
          <cell r="H8950" t="str">
            <v>[57]</v>
          </cell>
        </row>
        <row r="8951">
          <cell r="H8951" t="str">
            <v>[6]</v>
          </cell>
        </row>
        <row r="8952">
          <cell r="H8952" t="str">
            <v>[SAS_u11]</v>
          </cell>
        </row>
        <row r="8953">
          <cell r="H8953" t="str">
            <v>[SAS_u12]</v>
          </cell>
        </row>
        <row r="8954">
          <cell r="H8954" t="str">
            <v>[b31]</v>
          </cell>
        </row>
        <row r="8955">
          <cell r="H8955" t="str">
            <v>[b32]</v>
          </cell>
        </row>
        <row r="8956">
          <cell r="H8956" t="str">
            <v>[A]</v>
          </cell>
        </row>
        <row r="8957">
          <cell r="H8957" t="str">
            <v>[A1]</v>
          </cell>
        </row>
        <row r="8958">
          <cell r="H8958" t="str">
            <v>[A2]</v>
          </cell>
        </row>
        <row r="8959">
          <cell r="H8959" t="str">
            <v>[Ab12]</v>
          </cell>
        </row>
        <row r="8960">
          <cell r="H8960" t="str">
            <v>[B]</v>
          </cell>
        </row>
        <row r="8961">
          <cell r="H8961" t="str">
            <v>[B1]</v>
          </cell>
        </row>
        <row r="8962">
          <cell r="H8962" t="str">
            <v>[B2]</v>
          </cell>
        </row>
        <row r="8963">
          <cell r="H8963" t="str">
            <v>[Bb11]</v>
          </cell>
        </row>
        <row r="8964">
          <cell r="H8964" t="str">
            <v>[H1]</v>
          </cell>
        </row>
        <row r="8965">
          <cell r="H8965" t="str">
            <v>[H2]</v>
          </cell>
        </row>
        <row r="8966">
          <cell r="H8966" t="str">
            <v>[H3]</v>
          </cell>
        </row>
        <row r="8967">
          <cell r="H8967" t="str">
            <v>[H4]</v>
          </cell>
        </row>
        <row r="8968">
          <cell r="H8968" t="str">
            <v>[R1]</v>
          </cell>
        </row>
        <row r="8969">
          <cell r="H8969" t="str">
            <v>[R2]</v>
          </cell>
        </row>
        <row r="8970">
          <cell r="H8970" t="str">
            <v>[R3]</v>
          </cell>
        </row>
        <row r="8971">
          <cell r="H8971" t="str">
            <v>[R4]</v>
          </cell>
        </row>
        <row r="8972">
          <cell r="H8972" t="str">
            <v>[X]</v>
          </cell>
        </row>
        <row r="8973">
          <cell r="H8973" t="str">
            <v>[Y]</v>
          </cell>
        </row>
        <row r="8974">
          <cell r="H8974" t="str">
            <v>[Y1]</v>
          </cell>
        </row>
        <row r="8975">
          <cell r="H8975" t="str">
            <v>[Y2]</v>
          </cell>
        </row>
        <row r="8976">
          <cell r="H8976" t="str">
            <v>[Yb22]</v>
          </cell>
        </row>
        <row r="8977">
          <cell r="H8977" t="str">
            <v>[Z]</v>
          </cell>
        </row>
        <row r="8978">
          <cell r="H8978" t="str">
            <v>[Z1]</v>
          </cell>
        </row>
        <row r="8979">
          <cell r="H8979" t="str">
            <v>[Z2]</v>
          </cell>
        </row>
        <row r="8980">
          <cell r="H8980" t="str">
            <v>[Zb21]</v>
          </cell>
        </row>
        <row r="8981">
          <cell r="H8981" t="str">
            <v>[Gl b11]</v>
          </cell>
        </row>
        <row r="8982">
          <cell r="H8982" t="str">
            <v>[Gl b12]</v>
          </cell>
        </row>
        <row r="8983">
          <cell r="H8983" t="str">
            <v>[Gl b13]</v>
          </cell>
        </row>
        <row r="8984">
          <cell r="H8984" t="str">
            <v>[Gl b21]</v>
          </cell>
        </row>
        <row r="8985">
          <cell r="H8985" t="str">
            <v>[Gl b22]</v>
          </cell>
        </row>
        <row r="8986">
          <cell r="H8986" t="str">
            <v>[Gl u11]</v>
          </cell>
        </row>
        <row r="8987">
          <cell r="H8987" t="str">
            <v>[Gl u12]</v>
          </cell>
        </row>
        <row r="8988">
          <cell r="H8988" t="str">
            <v>[Gl u21]</v>
          </cell>
        </row>
        <row r="8989">
          <cell r="H8989" t="str">
            <v>[Gl u22]</v>
          </cell>
        </row>
        <row r="8990">
          <cell r="H8990" t="str">
            <v>[Gl u31]</v>
          </cell>
        </row>
        <row r="8991">
          <cell r="H8991" t="str">
            <v>[Gl u32]</v>
          </cell>
        </row>
        <row r="8992">
          <cell r="H8992" t="str">
            <v>[SAS u11]</v>
          </cell>
        </row>
        <row r="8993">
          <cell r="H8993" t="str">
            <v>[SAS u12]</v>
          </cell>
        </row>
        <row r="8994">
          <cell r="H8994" t="str">
            <v>[SAS u21]</v>
          </cell>
        </row>
        <row r="8995">
          <cell r="H8995" t="str">
            <v>[SAS u22]</v>
          </cell>
        </row>
        <row r="8996">
          <cell r="H8996" t="str">
            <v>[SAS u31]</v>
          </cell>
        </row>
        <row r="8997">
          <cell r="H8997" t="str">
            <v>[SAS u32]</v>
          </cell>
        </row>
        <row r="8998">
          <cell r="H8998" t="str">
            <v>[W 1L]</v>
          </cell>
        </row>
        <row r="8999">
          <cell r="H8999" t="str">
            <v>[Sch302]</v>
          </cell>
        </row>
        <row r="9000">
          <cell r="H9000" t="str">
            <v>[Sch304]</v>
          </cell>
        </row>
        <row r="9001">
          <cell r="H9001" t="str">
            <v>[1A2]</v>
          </cell>
        </row>
        <row r="9002">
          <cell r="H9002" t="str">
            <v>[1B2]</v>
          </cell>
        </row>
        <row r="9003">
          <cell r="H9003" t="str">
            <v>[1H1]</v>
          </cell>
        </row>
        <row r="9004">
          <cell r="H9004" t="str">
            <v>[1H2]</v>
          </cell>
        </row>
        <row r="9005">
          <cell r="H9005" t="str">
            <v>[1H3]</v>
          </cell>
        </row>
        <row r="9006">
          <cell r="H9006" t="str">
            <v>[1H4]</v>
          </cell>
        </row>
        <row r="9007">
          <cell r="H9007" t="str">
            <v>[1Y]</v>
          </cell>
        </row>
        <row r="9008">
          <cell r="H9008" t="str">
            <v>[1Z]</v>
          </cell>
        </row>
        <row r="9009">
          <cell r="H9009" t="str">
            <v>[1Z2]</v>
          </cell>
        </row>
        <row r="9010">
          <cell r="H9010" t="str">
            <v>[2B2]</v>
          </cell>
        </row>
        <row r="9011">
          <cell r="H9011" t="str">
            <v>[V1]</v>
          </cell>
        </row>
        <row r="9012">
          <cell r="H9012" t="str">
            <v>[V101]</v>
          </cell>
        </row>
        <row r="9013">
          <cell r="H9013" t="str">
            <v>[V102]</v>
          </cell>
        </row>
        <row r="9014">
          <cell r="H9014" t="str">
            <v>[V3]</v>
          </cell>
        </row>
        <row r="9015">
          <cell r="H9015" t="str">
            <v>[V501]</v>
          </cell>
        </row>
        <row r="9016">
          <cell r="H9016" t="str">
            <v>[V502]</v>
          </cell>
        </row>
        <row r="9017">
          <cell r="H9017" t="str">
            <v>[V504]</v>
          </cell>
        </row>
        <row r="9018">
          <cell r="H9018" t="str">
            <v>[V52]</v>
          </cell>
        </row>
        <row r="9019">
          <cell r="H9019" t="str">
            <v>[V53]</v>
          </cell>
        </row>
        <row r="9020">
          <cell r="H9020" t="str">
            <v>[V57]</v>
          </cell>
        </row>
        <row r="9021">
          <cell r="H9021" t="str">
            <v>[V6]</v>
          </cell>
        </row>
        <row r="9022">
          <cell r="H9022" t="str">
            <v>[VH1]</v>
          </cell>
        </row>
        <row r="9023">
          <cell r="H9023" t="str">
            <v>[VH2]</v>
          </cell>
        </row>
        <row r="9024">
          <cell r="H9024" t="str">
            <v>[VH3]</v>
          </cell>
        </row>
        <row r="9025">
          <cell r="H9025" t="str">
            <v>[VH4]</v>
          </cell>
        </row>
        <row r="9026">
          <cell r="H9026" t="str">
            <v>[VR1]</v>
          </cell>
        </row>
        <row r="9027">
          <cell r="H9027" t="str">
            <v>[VR2]</v>
          </cell>
        </row>
        <row r="9028">
          <cell r="H9028" t="str">
            <v>[VR3]</v>
          </cell>
        </row>
        <row r="9029">
          <cell r="H9029" t="str">
            <v>[VR4]</v>
          </cell>
        </row>
        <row r="9030">
          <cell r="H9030" t="str">
            <v>[a]</v>
          </cell>
        </row>
        <row r="9031">
          <cell r="H9031" t="str">
            <v>[a1]</v>
          </cell>
        </row>
        <row r="9032">
          <cell r="H9032" t="str">
            <v>[a2]</v>
          </cell>
        </row>
        <row r="9033">
          <cell r="H9033" t="str">
            <v>[ab12]</v>
          </cell>
        </row>
        <row r="9034">
          <cell r="H9034" t="str">
            <v>[b]</v>
          </cell>
        </row>
        <row r="9035">
          <cell r="H9035" t="str">
            <v>[b1]</v>
          </cell>
        </row>
        <row r="9036">
          <cell r="H9036" t="str">
            <v>[b2]</v>
          </cell>
        </row>
        <row r="9037">
          <cell r="H9037" t="str">
            <v>[bb11]</v>
          </cell>
        </row>
        <row r="9038">
          <cell r="H9038" t="str">
            <v>[h (X)]</v>
          </cell>
        </row>
        <row r="9039">
          <cell r="H9039" t="str">
            <v>[h (Y)]</v>
          </cell>
        </row>
        <row r="9040">
          <cell r="H9040" t="str">
            <v>[h (Z)]</v>
          </cell>
        </row>
        <row r="9041">
          <cell r="H9041" t="str">
            <v>[r (A)]</v>
          </cell>
        </row>
        <row r="9042">
          <cell r="H9042" t="str">
            <v>[r (B)]</v>
          </cell>
        </row>
        <row r="9043">
          <cell r="H9043" t="str">
            <v>[x]</v>
          </cell>
        </row>
        <row r="9044">
          <cell r="H9044" t="str">
            <v>[y]</v>
          </cell>
        </row>
        <row r="9045">
          <cell r="H9045" t="str">
            <v>[y1]</v>
          </cell>
        </row>
        <row r="9046">
          <cell r="H9046" t="str">
            <v>[y2]</v>
          </cell>
        </row>
        <row r="9047">
          <cell r="H9047" t="str">
            <v>[yb22]</v>
          </cell>
        </row>
        <row r="9048">
          <cell r="H9048" t="str">
            <v>[z]</v>
          </cell>
        </row>
        <row r="9049">
          <cell r="H9049" t="str">
            <v>[z1]</v>
          </cell>
        </row>
        <row r="9050">
          <cell r="H9050" t="str">
            <v>[z2]</v>
          </cell>
        </row>
        <row r="9051">
          <cell r="H9051" t="str">
            <v>[zb21]</v>
          </cell>
        </row>
        <row r="9052">
          <cell r="H9052" t="str">
            <v>[W 1]</v>
          </cell>
        </row>
        <row r="9053">
          <cell r="H9053" t="str">
            <v>[W 2]</v>
          </cell>
        </row>
        <row r="9054">
          <cell r="H9054" t="str">
            <v>[W 3]</v>
          </cell>
        </row>
        <row r="9055">
          <cell r="H9055" t="str">
            <v>[W 32]</v>
          </cell>
        </row>
        <row r="9056">
          <cell r="H9056" t="str">
            <v>[W 33]</v>
          </cell>
        </row>
        <row r="9057">
          <cell r="H9057" t="str">
            <v>[W 4]</v>
          </cell>
        </row>
        <row r="9058">
          <cell r="H9058" t="str">
            <v>[W 5]</v>
          </cell>
        </row>
        <row r="9059">
          <cell r="H9059" t="str">
            <v>[W 51]</v>
          </cell>
        </row>
        <row r="9060">
          <cell r="H9060" t="str">
            <v>[W 52]</v>
          </cell>
        </row>
        <row r="9061">
          <cell r="H9061" t="str">
            <v>[W 53]</v>
          </cell>
        </row>
        <row r="9062">
          <cell r="H9062" t="str">
            <v>[W 54]</v>
          </cell>
        </row>
        <row r="9063">
          <cell r="H9063" t="str">
            <v>[W 55]</v>
          </cell>
        </row>
        <row r="9064">
          <cell r="H9064" t="str">
            <v>[W 56]</v>
          </cell>
        </row>
        <row r="9065">
          <cell r="H9065" t="str">
            <v>[W 57]</v>
          </cell>
        </row>
        <row r="9066">
          <cell r="H9066" t="str">
            <v>[W 6]</v>
          </cell>
        </row>
        <row r="9067">
          <cell r="H9067" t="str">
            <v>[ZVE b11]</v>
          </cell>
        </row>
        <row r="9068">
          <cell r="H9068" t="str">
            <v>[ZVE b12]</v>
          </cell>
        </row>
        <row r="9069">
          <cell r="H9069" t="str">
            <v>[ZVE b13]</v>
          </cell>
        </row>
        <row r="9070">
          <cell r="H9070" t="str">
            <v>[ZVE u31]</v>
          </cell>
        </row>
        <row r="9071">
          <cell r="H9071" t="str">
            <v>[ZVE u32]</v>
          </cell>
        </row>
        <row r="9072">
          <cell r="H9072" t="str">
            <v>[aws]</v>
          </cell>
        </row>
        <row r="9073">
          <cell r="H9073" t="str">
            <v>[1]</v>
          </cell>
        </row>
        <row r="9074">
          <cell r="H9074" t="str">
            <v>[101]</v>
          </cell>
        </row>
        <row r="9075">
          <cell r="H9075" t="str">
            <v>[102]</v>
          </cell>
        </row>
        <row r="9076">
          <cell r="H9076" t="str">
            <v>[2]</v>
          </cell>
        </row>
        <row r="9077">
          <cell r="H9077" t="str">
            <v>[21M]</v>
          </cell>
        </row>
        <row r="9078">
          <cell r="H9078" t="str">
            <v>[221]</v>
          </cell>
        </row>
        <row r="9079">
          <cell r="H9079" t="str">
            <v>[222]</v>
          </cell>
        </row>
        <row r="9080">
          <cell r="H9080" t="str">
            <v>[22M]</v>
          </cell>
        </row>
        <row r="9081">
          <cell r="H9081" t="str">
            <v>[2M]</v>
          </cell>
        </row>
        <row r="9082">
          <cell r="H9082" t="str">
            <v>[3]</v>
          </cell>
        </row>
        <row r="9083">
          <cell r="H9083" t="str">
            <v>[4]</v>
          </cell>
        </row>
        <row r="9084">
          <cell r="H9084" t="str">
            <v>[5]</v>
          </cell>
        </row>
        <row r="9085">
          <cell r="H9085" t="str">
            <v>[6]</v>
          </cell>
        </row>
        <row r="9086">
          <cell r="H9086" t="str">
            <v>[7M]</v>
          </cell>
        </row>
        <row r="9087">
          <cell r="H9087" t="str">
            <v>[f31]</v>
          </cell>
        </row>
        <row r="9088">
          <cell r="H9088" t="str">
            <v>[f32]</v>
          </cell>
        </row>
        <row r="9089">
          <cell r="H9089" t="str">
            <v>[f41]</v>
          </cell>
        </row>
        <row r="9090">
          <cell r="H9090" t="str">
            <v>[f42]</v>
          </cell>
        </row>
        <row r="9091">
          <cell r="H9091" t="str">
            <v>[g11]</v>
          </cell>
        </row>
        <row r="9092">
          <cell r="H9092" t="str">
            <v>[g12]</v>
          </cell>
        </row>
        <row r="9093">
          <cell r="H9093" t="str">
            <v>[g21]</v>
          </cell>
        </row>
        <row r="9094">
          <cell r="H9094" t="str">
            <v>[g22]</v>
          </cell>
        </row>
        <row r="9095">
          <cell r="H9095" t="str">
            <v>[W7]</v>
          </cell>
        </row>
        <row r="9096">
          <cell r="H9096" t="str">
            <v>[Gl 101]</v>
          </cell>
        </row>
        <row r="9097">
          <cell r="H9097" t="str">
            <v>[Gl 102]</v>
          </cell>
        </row>
        <row r="9098">
          <cell r="H9098" t="str">
            <v>[Gl 201]</v>
          </cell>
        </row>
        <row r="9099">
          <cell r="H9099" t="str">
            <v>[Gl 202]</v>
          </cell>
        </row>
        <row r="9100">
          <cell r="H9100" t="str">
            <v>[Gl 203]</v>
          </cell>
        </row>
        <row r="9101">
          <cell r="H9101" t="str">
            <v>[Gl 204]</v>
          </cell>
        </row>
        <row r="9102">
          <cell r="H9102" t="str">
            <v>[Gl 221]</v>
          </cell>
        </row>
        <row r="9103">
          <cell r="H9103" t="str">
            <v>[Gl 222]</v>
          </cell>
        </row>
        <row r="9104">
          <cell r="H9104" t="str">
            <v>[Gl 301]</v>
          </cell>
        </row>
        <row r="9105">
          <cell r="H9105" t="str">
            <v>[Gl 302]</v>
          </cell>
        </row>
        <row r="9106">
          <cell r="H9106" t="str">
            <v>[101]</v>
          </cell>
        </row>
        <row r="9107">
          <cell r="H9107" t="str">
            <v>[102]</v>
          </cell>
        </row>
        <row r="9108">
          <cell r="H9108" t="str">
            <v>[201]</v>
          </cell>
        </row>
        <row r="9109">
          <cell r="H9109" t="str">
            <v>[202]</v>
          </cell>
        </row>
        <row r="9110">
          <cell r="H9110" t="str">
            <v>[203]</v>
          </cell>
        </row>
        <row r="9111">
          <cell r="H9111" t="str">
            <v>[204]</v>
          </cell>
        </row>
        <row r="9112">
          <cell r="H9112" t="str">
            <v>[221]</v>
          </cell>
        </row>
        <row r="9113">
          <cell r="H9113" t="str">
            <v>[222]</v>
          </cell>
        </row>
        <row r="9114">
          <cell r="H9114" t="str">
            <v>[301]</v>
          </cell>
        </row>
        <row r="9115">
          <cell r="H9115" t="str">
            <v>[302]</v>
          </cell>
        </row>
        <row r="9116">
          <cell r="H9116" t="str">
            <v>[Gl 021]</v>
          </cell>
        </row>
        <row r="9117">
          <cell r="H9117" t="str">
            <v>[Gl 022]</v>
          </cell>
        </row>
        <row r="9118">
          <cell r="H9118" t="str">
            <v>[Gl 223]</v>
          </cell>
        </row>
        <row r="9119">
          <cell r="H9119" t="str">
            <v>[Gl 304]</v>
          </cell>
        </row>
        <row r="9120">
          <cell r="H9120" t="str">
            <v>[W21M-2B]</v>
          </cell>
        </row>
        <row r="9121">
          <cell r="H9121" t="str">
            <v>[W3M/4M]</v>
          </cell>
        </row>
        <row r="9122">
          <cell r="H9122" t="str">
            <v>[f31]</v>
          </cell>
        </row>
        <row r="9123">
          <cell r="H9123" t="str">
            <v>[f32]</v>
          </cell>
        </row>
        <row r="9124">
          <cell r="H9124" t="str">
            <v>[f41]</v>
          </cell>
        </row>
        <row r="9125">
          <cell r="H9125" t="str">
            <v>[f42]</v>
          </cell>
        </row>
        <row r="9126">
          <cell r="H9126" t="str">
            <v>[g11]</v>
          </cell>
        </row>
        <row r="9127">
          <cell r="H9127" t="str">
            <v>[g12]</v>
          </cell>
        </row>
        <row r="9128">
          <cell r="H9128" t="str">
            <v>[g21]</v>
          </cell>
        </row>
        <row r="9129">
          <cell r="H9129" t="str">
            <v>[g22]</v>
          </cell>
        </row>
        <row r="9130">
          <cell r="H9130" t="str">
            <v>[Bl f31]</v>
          </cell>
        </row>
        <row r="9131">
          <cell r="H9131" t="str">
            <v>[Bl f32]</v>
          </cell>
        </row>
        <row r="9132">
          <cell r="H9132" t="str">
            <v>[Bl f41]</v>
          </cell>
        </row>
        <row r="9133">
          <cell r="H9133" t="str">
            <v>[Bl f42]</v>
          </cell>
        </row>
        <row r="9134">
          <cell r="H9134" t="str">
            <v>[Bl g11]</v>
          </cell>
        </row>
        <row r="9135">
          <cell r="H9135" t="str">
            <v>[Bl g12]</v>
          </cell>
        </row>
        <row r="9136">
          <cell r="H9136" t="str">
            <v>[Bl g21]</v>
          </cell>
        </row>
        <row r="9137">
          <cell r="H9137" t="str">
            <v>[Bl g22]</v>
          </cell>
        </row>
        <row r="9138">
          <cell r="H9138" t="str">
            <v>[Ers A]</v>
          </cell>
        </row>
        <row r="9139">
          <cell r="H9139" t="str">
            <v>[Ers Af32]</v>
          </cell>
        </row>
        <row r="9140">
          <cell r="H9140" t="str">
            <v>[Ers Ag12]</v>
          </cell>
        </row>
        <row r="9141">
          <cell r="H9141" t="str">
            <v>[Ers B]</v>
          </cell>
        </row>
        <row r="9142">
          <cell r="H9142" t="str">
            <v>[Ers Bf31]</v>
          </cell>
        </row>
        <row r="9143">
          <cell r="H9143" t="str">
            <v>[Ers Bg11]</v>
          </cell>
        </row>
        <row r="9144">
          <cell r="H9144" t="str">
            <v>[Ers H1]</v>
          </cell>
        </row>
        <row r="9145">
          <cell r="H9145" t="str">
            <v>[Ers H2]</v>
          </cell>
        </row>
        <row r="9146">
          <cell r="H9146" t="str">
            <v>[Ers H21]</v>
          </cell>
        </row>
        <row r="9147">
          <cell r="H9147" t="str">
            <v>[Ers H22]</v>
          </cell>
        </row>
        <row r="9148">
          <cell r="H9148" t="str">
            <v>[Ers H3]</v>
          </cell>
        </row>
        <row r="9149">
          <cell r="H9149" t="str">
            <v>[Ers H4]</v>
          </cell>
        </row>
        <row r="9150">
          <cell r="H9150" t="str">
            <v>[Ers R1]</v>
          </cell>
        </row>
        <row r="9151">
          <cell r="H9151" t="str">
            <v>[Ers R2]</v>
          </cell>
        </row>
        <row r="9152">
          <cell r="H9152" t="str">
            <v>[Ers R21]</v>
          </cell>
        </row>
        <row r="9153">
          <cell r="H9153" t="str">
            <v>[Ers R22]</v>
          </cell>
        </row>
        <row r="9154">
          <cell r="H9154" t="str">
            <v>[Ers R3]</v>
          </cell>
        </row>
        <row r="9155">
          <cell r="H9155" t="str">
            <v>[Ers R4]</v>
          </cell>
        </row>
        <row r="9156">
          <cell r="H9156" t="str">
            <v>[Ers Y]</v>
          </cell>
        </row>
        <row r="9157">
          <cell r="H9157" t="str">
            <v>[Ers Yf42]</v>
          </cell>
        </row>
        <row r="9158">
          <cell r="H9158" t="str">
            <v>[Ers Yg22]</v>
          </cell>
        </row>
        <row r="9159">
          <cell r="H9159" t="str">
            <v>[Ers Z]</v>
          </cell>
        </row>
        <row r="9160">
          <cell r="H9160" t="str">
            <v>[Ers Zf41]</v>
          </cell>
        </row>
        <row r="9161">
          <cell r="H9161" t="str">
            <v>[Ers Zg21]</v>
          </cell>
        </row>
        <row r="9162">
          <cell r="H9162" t="str">
            <v>[Ers 1Bf31]</v>
          </cell>
        </row>
        <row r="9163">
          <cell r="H9163" t="str">
            <v>[XTR f31]</v>
          </cell>
        </row>
        <row r="9164">
          <cell r="H9164" t="str">
            <v>[XTR f32]</v>
          </cell>
        </row>
        <row r="9165">
          <cell r="H9165" t="str">
            <v>[XTR f41]</v>
          </cell>
        </row>
        <row r="9166">
          <cell r="H9166" t="str">
            <v>[XTR f42]</v>
          </cell>
        </row>
        <row r="9167">
          <cell r="H9167" t="str">
            <v>[XTR g11]</v>
          </cell>
        </row>
        <row r="9168">
          <cell r="H9168" t="str">
            <v>[XTR g12]</v>
          </cell>
        </row>
        <row r="9169">
          <cell r="H9169" t="str">
            <v>[XTR g21]</v>
          </cell>
        </row>
        <row r="9170">
          <cell r="H9170" t="str">
            <v>[XTR g22]</v>
          </cell>
        </row>
        <row r="9171">
          <cell r="H9171" t="str">
            <v>[1B]</v>
          </cell>
        </row>
        <row r="9172">
          <cell r="H9172" t="str">
            <v>[201^^3]</v>
          </cell>
        </row>
        <row r="9173">
          <cell r="H9173" t="str">
            <v>[201^^4]</v>
          </cell>
        </row>
        <row r="9174">
          <cell r="H9174" t="str">
            <v>[202^^3]</v>
          </cell>
        </row>
        <row r="9175">
          <cell r="H9175" t="str">
            <v>[202^^4]</v>
          </cell>
        </row>
        <row r="9176">
          <cell r="H9176" t="str">
            <v>[203^^3]</v>
          </cell>
        </row>
        <row r="9177">
          <cell r="H9177" t="str">
            <v>[203^^4]</v>
          </cell>
        </row>
        <row r="9178">
          <cell r="H9178" t="str">
            <v>[204^^3]</v>
          </cell>
        </row>
        <row r="9179">
          <cell r="H9179" t="str">
            <v>[204^^4]</v>
          </cell>
        </row>
        <row r="9180">
          <cell r="H9180" t="str">
            <v>[23M]</v>
          </cell>
        </row>
        <row r="9181">
          <cell r="H9181" t="str">
            <v>[301^^3]</v>
          </cell>
        </row>
        <row r="9182">
          <cell r="H9182" t="str">
            <v>[302^^3]</v>
          </cell>
        </row>
        <row r="9183">
          <cell r="H9183" t="str">
            <v>[51]</v>
          </cell>
        </row>
        <row r="9184">
          <cell r="H9184" t="str">
            <v>[52]</v>
          </cell>
        </row>
        <row r="9185">
          <cell r="H9185" t="str">
            <v>[53]</v>
          </cell>
        </row>
        <row r="9186">
          <cell r="H9186" t="str">
            <v>[54]</v>
          </cell>
        </row>
        <row r="9187">
          <cell r="H9187" t="str">
            <v>[55]</v>
          </cell>
        </row>
        <row r="9188">
          <cell r="H9188" t="str">
            <v>[56]</v>
          </cell>
        </row>
        <row r="9189">
          <cell r="H9189" t="str">
            <v>[A]</v>
          </cell>
        </row>
        <row r="9190">
          <cell r="H9190" t="str">
            <v>[Af32]</v>
          </cell>
        </row>
        <row r="9191">
          <cell r="H9191" t="str">
            <v>[Ag12]</v>
          </cell>
        </row>
        <row r="9192">
          <cell r="H9192" t="str">
            <v>[B]</v>
          </cell>
        </row>
        <row r="9193">
          <cell r="H9193" t="str">
            <v>[Bf31]</v>
          </cell>
        </row>
        <row r="9194">
          <cell r="H9194" t="str">
            <v>[Bg11]</v>
          </cell>
        </row>
        <row r="9195">
          <cell r="H9195" t="str">
            <v>[H1]</v>
          </cell>
        </row>
        <row r="9196">
          <cell r="H9196" t="str">
            <v>[H2]</v>
          </cell>
        </row>
        <row r="9197">
          <cell r="H9197" t="str">
            <v>[H21]</v>
          </cell>
        </row>
        <row r="9198">
          <cell r="H9198" t="str">
            <v>[H22]</v>
          </cell>
        </row>
        <row r="9199">
          <cell r="H9199" t="str">
            <v>[H3]</v>
          </cell>
        </row>
        <row r="9200">
          <cell r="H9200" t="str">
            <v>[H4]</v>
          </cell>
        </row>
        <row r="9201">
          <cell r="H9201" t="str">
            <v>[R1]</v>
          </cell>
        </row>
        <row r="9202">
          <cell r="H9202" t="str">
            <v>[R2]</v>
          </cell>
        </row>
        <row r="9203">
          <cell r="H9203" t="str">
            <v>[R21]</v>
          </cell>
        </row>
        <row r="9204">
          <cell r="H9204" t="str">
            <v>[R22]</v>
          </cell>
        </row>
        <row r="9205">
          <cell r="H9205" t="str">
            <v>[R3]</v>
          </cell>
        </row>
        <row r="9206">
          <cell r="H9206" t="str">
            <v>[R4]</v>
          </cell>
        </row>
        <row r="9207">
          <cell r="H9207" t="str">
            <v>[Y]</v>
          </cell>
        </row>
        <row r="9208">
          <cell r="H9208" t="str">
            <v>[Yf42]</v>
          </cell>
        </row>
        <row r="9209">
          <cell r="H9209" t="str">
            <v>[Yg22]</v>
          </cell>
        </row>
        <row r="9210">
          <cell r="H9210" t="str">
            <v>[Z]</v>
          </cell>
        </row>
        <row r="9211">
          <cell r="H9211" t="str">
            <v>[Zf41]</v>
          </cell>
        </row>
        <row r="9212">
          <cell r="H9212" t="str">
            <v>[Zg21]</v>
          </cell>
        </row>
        <row r="9213">
          <cell r="H9213" t="str">
            <v>[Gl f31]</v>
          </cell>
        </row>
        <row r="9214">
          <cell r="H9214" t="str">
            <v>[Gl f32]</v>
          </cell>
        </row>
        <row r="9215">
          <cell r="H9215" t="str">
            <v>[Gl f41]</v>
          </cell>
        </row>
        <row r="9216">
          <cell r="H9216" t="str">
            <v>[Gl f42]</v>
          </cell>
        </row>
        <row r="9217">
          <cell r="H9217" t="str">
            <v>[Gl g11]</v>
          </cell>
        </row>
        <row r="9218">
          <cell r="H9218" t="str">
            <v>[Gl g12]</v>
          </cell>
        </row>
        <row r="9219">
          <cell r="H9219" t="str">
            <v>[Gl g21]</v>
          </cell>
        </row>
        <row r="9220">
          <cell r="H9220" t="str">
            <v>[Gl g22]</v>
          </cell>
        </row>
        <row r="9221">
          <cell r="H9221" t="str">
            <v>[NB1]</v>
          </cell>
        </row>
        <row r="9222">
          <cell r="H9222" t="str">
            <v>[1Bf31]</v>
          </cell>
        </row>
        <row r="9223">
          <cell r="H9223" t="str">
            <v>[V101R]</v>
          </cell>
        </row>
        <row r="9224">
          <cell r="H9224" t="str">
            <v>[V102R]</v>
          </cell>
        </row>
        <row r="9225">
          <cell r="H9225" t="str">
            <v>[V223R]</v>
          </cell>
        </row>
        <row r="9226">
          <cell r="H9226" t="str">
            <v>[V301H]</v>
          </cell>
        </row>
        <row r="9227">
          <cell r="H9227" t="str">
            <v>[V302H]</v>
          </cell>
        </row>
        <row r="9228">
          <cell r="H9228" t="str">
            <v>[V304H]</v>
          </cell>
        </row>
        <row r="9229">
          <cell r="H9229" t="str">
            <v>[VH1]</v>
          </cell>
        </row>
        <row r="9230">
          <cell r="H9230" t="str">
            <v>[VH2]</v>
          </cell>
        </row>
        <row r="9231">
          <cell r="H9231" t="str">
            <v>[VH21]</v>
          </cell>
        </row>
        <row r="9232">
          <cell r="H9232" t="str">
            <v>[VH22]</v>
          </cell>
        </row>
        <row r="9233">
          <cell r="H9233" t="str">
            <v>[VH3]</v>
          </cell>
        </row>
        <row r="9234">
          <cell r="H9234" t="str">
            <v>[VH4]</v>
          </cell>
        </row>
        <row r="9235">
          <cell r="H9235" t="str">
            <v>[VR1]</v>
          </cell>
        </row>
        <row r="9236">
          <cell r="H9236" t="str">
            <v>[VR2]</v>
          </cell>
        </row>
        <row r="9237">
          <cell r="H9237" t="str">
            <v>[VR21]</v>
          </cell>
        </row>
        <row r="9238">
          <cell r="H9238" t="str">
            <v>[VR22]</v>
          </cell>
        </row>
        <row r="9239">
          <cell r="H9239" t="str">
            <v>[VR3]</v>
          </cell>
        </row>
        <row r="9240">
          <cell r="H9240" t="str">
            <v>[VR4]</v>
          </cell>
        </row>
        <row r="9241">
          <cell r="H9241" t="str">
            <v>[a]</v>
          </cell>
        </row>
        <row r="9242">
          <cell r="H9242" t="str">
            <v>[af32]</v>
          </cell>
        </row>
        <row r="9243">
          <cell r="H9243" t="str">
            <v>[ag12]</v>
          </cell>
        </row>
        <row r="9244">
          <cell r="H9244" t="str">
            <v>[b]</v>
          </cell>
        </row>
        <row r="9245">
          <cell r="H9245" t="str">
            <v>[bf31]</v>
          </cell>
        </row>
        <row r="9246">
          <cell r="H9246" t="str">
            <v>[bg11]</v>
          </cell>
        </row>
        <row r="9247">
          <cell r="H9247" t="str">
            <v>[h an Y]</v>
          </cell>
        </row>
        <row r="9248">
          <cell r="H9248" t="str">
            <v>[h an Z]</v>
          </cell>
        </row>
        <row r="9249">
          <cell r="H9249" t="str">
            <v>[r an A]</v>
          </cell>
        </row>
        <row r="9250">
          <cell r="H9250" t="str">
            <v>[r an B]</v>
          </cell>
        </row>
        <row r="9251">
          <cell r="H9251" t="str">
            <v>[y]</v>
          </cell>
        </row>
        <row r="9252">
          <cell r="H9252" t="str">
            <v>[yf42]</v>
          </cell>
        </row>
        <row r="9253">
          <cell r="H9253" t="str">
            <v>[yg22]</v>
          </cell>
        </row>
        <row r="9254">
          <cell r="H9254" t="str">
            <v>[z]</v>
          </cell>
        </row>
        <row r="9255">
          <cell r="H9255" t="str">
            <v>[zf41]</v>
          </cell>
        </row>
        <row r="9256">
          <cell r="H9256" t="str">
            <v>[zg21]</v>
          </cell>
        </row>
        <row r="9257">
          <cell r="H9257" t="str">
            <v>[Sp2B]</v>
          </cell>
        </row>
        <row r="9258">
          <cell r="H9258" t="str">
            <v>[W1]</v>
          </cell>
        </row>
        <row r="9259">
          <cell r="H9259" t="str">
            <v>[W1B]</v>
          </cell>
        </row>
        <row r="9260">
          <cell r="H9260" t="str">
            <v>[W1M]</v>
          </cell>
        </row>
        <row r="9261">
          <cell r="H9261" t="str">
            <v>[W2]</v>
          </cell>
        </row>
        <row r="9262">
          <cell r="H9262" t="str">
            <v>[W20M]</v>
          </cell>
        </row>
        <row r="9263">
          <cell r="H9263" t="str">
            <v>[W21M]</v>
          </cell>
        </row>
        <row r="9264">
          <cell r="H9264" t="str">
            <v>[W22M]</v>
          </cell>
        </row>
        <row r="9265">
          <cell r="H9265" t="str">
            <v>[W23M]</v>
          </cell>
        </row>
        <row r="9266">
          <cell r="H9266" t="str">
            <v>[W2M]</v>
          </cell>
        </row>
        <row r="9267">
          <cell r="H9267" t="str">
            <v>[W3]</v>
          </cell>
        </row>
        <row r="9268">
          <cell r="H9268" t="str">
            <v>[W3M]</v>
          </cell>
        </row>
        <row r="9269">
          <cell r="H9269" t="str">
            <v>[W4]</v>
          </cell>
        </row>
        <row r="9270">
          <cell r="H9270" t="str">
            <v>[W4M]</v>
          </cell>
        </row>
        <row r="9271">
          <cell r="H9271" t="str">
            <v>[W5]</v>
          </cell>
        </row>
        <row r="9272">
          <cell r="H9272" t="str">
            <v>[W51]</v>
          </cell>
        </row>
        <row r="9273">
          <cell r="H9273" t="str">
            <v>[W52]</v>
          </cell>
        </row>
        <row r="9274">
          <cell r="H9274" t="str">
            <v>[W53]</v>
          </cell>
        </row>
        <row r="9275">
          <cell r="H9275" t="str">
            <v>[W54]</v>
          </cell>
        </row>
        <row r="9276">
          <cell r="H9276" t="str">
            <v>[W55]</v>
          </cell>
        </row>
        <row r="9277">
          <cell r="H9277" t="str">
            <v>[W56]</v>
          </cell>
        </row>
        <row r="9278">
          <cell r="H9278" t="str">
            <v>[W6]</v>
          </cell>
        </row>
        <row r="9279">
          <cell r="H9279" t="str">
            <v>[W7M]</v>
          </cell>
        </row>
        <row r="9280">
          <cell r="H9280" t="str">
            <v>[W9M]</v>
          </cell>
        </row>
        <row r="9281">
          <cell r="H9281" t="str">
            <v>[VE 223]</v>
          </cell>
        </row>
        <row r="9282">
          <cell r="H9282" t="str">
            <v>[VE 304]</v>
          </cell>
        </row>
        <row r="9283">
          <cell r="H9283" t="str">
            <v>[ZVE f41]</v>
          </cell>
        </row>
        <row r="9284">
          <cell r="H9284" t="str">
            <v>[ZVE f42]</v>
          </cell>
        </row>
        <row r="9285">
          <cell r="H9285" t="str">
            <v>[ZVE g11]</v>
          </cell>
        </row>
        <row r="9286">
          <cell r="H9286" t="str">
            <v>[ZVE g12]</v>
          </cell>
        </row>
        <row r="9287">
          <cell r="H9287" t="str">
            <v>[Gl 101]</v>
          </cell>
        </row>
        <row r="9288">
          <cell r="H9288" t="str">
            <v>[Gl 101^^1]</v>
          </cell>
        </row>
        <row r="9289">
          <cell r="H9289" t="str">
            <v>[Gl 102]</v>
          </cell>
        </row>
        <row r="9290">
          <cell r="H9290" t="str">
            <v>[Gl 102^^1]</v>
          </cell>
        </row>
        <row r="9291">
          <cell r="H9291" t="str">
            <v>[Gl 1^^1]</v>
          </cell>
        </row>
        <row r="9292">
          <cell r="H9292" t="str">
            <v>[Gl 1^^2]</v>
          </cell>
        </row>
        <row r="9293">
          <cell r="H9293" t="str">
            <v>[Gl 1^^4]</v>
          </cell>
        </row>
        <row r="9294">
          <cell r="H9294" t="str">
            <v>[Gl 201]</v>
          </cell>
        </row>
        <row r="9295">
          <cell r="H9295" t="str">
            <v>[Gl 202]</v>
          </cell>
        </row>
        <row r="9296">
          <cell r="H9296" t="str">
            <v>[Gl 203]</v>
          </cell>
        </row>
        <row r="9297">
          <cell r="H9297" t="str">
            <v>[Gl 2^^2]</v>
          </cell>
        </row>
        <row r="9298">
          <cell r="H9298" t="str">
            <v>[Gl 2^^4]</v>
          </cell>
        </row>
        <row r="9299">
          <cell r="H9299" t="str">
            <v>[Gl 301]</v>
          </cell>
        </row>
        <row r="9300">
          <cell r="H9300" t="str">
            <v>[Gl 302]</v>
          </cell>
        </row>
        <row r="9301">
          <cell r="H9301" t="str">
            <v>[Gl c11]</v>
          </cell>
        </row>
        <row r="9302">
          <cell r="H9302" t="str">
            <v>[Gl c12]</v>
          </cell>
        </row>
        <row r="9303">
          <cell r="H9303" t="str">
            <v>[Gl 5a]</v>
          </cell>
        </row>
        <row r="9304">
          <cell r="H9304" t="str">
            <v>[Gl 7b]</v>
          </cell>
        </row>
        <row r="9305">
          <cell r="H9305" t="str">
            <v>[Gl L]</v>
          </cell>
        </row>
        <row r="9306">
          <cell r="H9306" t="str">
            <v>[Bl a51]</v>
          </cell>
        </row>
        <row r="9307">
          <cell r="H9307" t="str">
            <v>[Bl a52]</v>
          </cell>
        </row>
        <row r="9308">
          <cell r="H9308" t="str">
            <v>[Bl c21]</v>
          </cell>
        </row>
        <row r="9309">
          <cell r="H9309" t="str">
            <v>[Ers A]</v>
          </cell>
        </row>
        <row r="9310">
          <cell r="H9310" t="str">
            <v>[Ers A1]</v>
          </cell>
        </row>
        <row r="9311">
          <cell r="H9311" t="str">
            <v>[Ers B]</v>
          </cell>
        </row>
        <row r="9312">
          <cell r="H9312" t="str">
            <v>[Ers B1]</v>
          </cell>
        </row>
        <row r="9313">
          <cell r="H9313" t="str">
            <v>[Ers H1]</v>
          </cell>
        </row>
        <row r="9314">
          <cell r="H9314" t="str">
            <v>[Ers H2]</v>
          </cell>
        </row>
        <row r="9315">
          <cell r="H9315" t="str">
            <v>[Ers H3]</v>
          </cell>
        </row>
        <row r="9316">
          <cell r="H9316" t="str">
            <v>[Ers R1]</v>
          </cell>
        </row>
        <row r="9317">
          <cell r="H9317" t="str">
            <v>[Ers R2]</v>
          </cell>
        </row>
        <row r="9318">
          <cell r="H9318" t="str">
            <v>[Ers R3]</v>
          </cell>
        </row>
        <row r="9319">
          <cell r="H9319" t="str">
            <v>[Ers Y]</v>
          </cell>
        </row>
        <row r="9320">
          <cell r="H9320" t="str">
            <v>[Ers Z]</v>
          </cell>
        </row>
        <row r="9321">
          <cell r="H9321" t="str">
            <v>[Ers Z1]</v>
          </cell>
        </row>
        <row r="9322">
          <cell r="H9322" t="str">
            <v>[A]</v>
          </cell>
        </row>
        <row r="9323">
          <cell r="H9323" t="str">
            <v>[A1]</v>
          </cell>
        </row>
        <row r="9324">
          <cell r="H9324" t="str">
            <v>[B]</v>
          </cell>
        </row>
        <row r="9325">
          <cell r="H9325" t="str">
            <v>[B1]</v>
          </cell>
        </row>
        <row r="9326">
          <cell r="H9326" t="str">
            <v>[H1]</v>
          </cell>
        </row>
        <row r="9327">
          <cell r="H9327" t="str">
            <v>[H2]</v>
          </cell>
        </row>
        <row r="9328">
          <cell r="H9328" t="str">
            <v>[H3]</v>
          </cell>
        </row>
        <row r="9329">
          <cell r="H9329" t="str">
            <v>[R1]</v>
          </cell>
        </row>
        <row r="9330">
          <cell r="H9330" t="str">
            <v>[R2]</v>
          </cell>
        </row>
        <row r="9331">
          <cell r="H9331" t="str">
            <v>[R3]</v>
          </cell>
        </row>
        <row r="9332">
          <cell r="H9332" t="str">
            <v>[Y]</v>
          </cell>
        </row>
        <row r="9333">
          <cell r="H9333" t="str">
            <v>[Z]</v>
          </cell>
        </row>
        <row r="9334">
          <cell r="H9334" t="str">
            <v>[Z1]</v>
          </cell>
        </row>
        <row r="9335">
          <cell r="H9335" t="str">
            <v>[Gl a51]</v>
          </cell>
        </row>
        <row r="9336">
          <cell r="H9336" t="str">
            <v>[Gl a52]</v>
          </cell>
        </row>
        <row r="9337">
          <cell r="H9337" t="str">
            <v>[Gl c21]</v>
          </cell>
        </row>
        <row r="9338">
          <cell r="H9338" t="str">
            <v>[Ab H1]</v>
          </cell>
        </row>
        <row r="9339">
          <cell r="H9339" t="str">
            <v>[Ab H2]</v>
          </cell>
        </row>
        <row r="9340">
          <cell r="H9340" t="str">
            <v>[Ab H3]</v>
          </cell>
        </row>
        <row r="9341">
          <cell r="H9341" t="str">
            <v>[Ab R1]</v>
          </cell>
        </row>
        <row r="9342">
          <cell r="H9342" t="str">
            <v>[Ab R2]</v>
          </cell>
        </row>
        <row r="9343">
          <cell r="H9343" t="str">
            <v>[Ab R3]</v>
          </cell>
        </row>
        <row r="9344">
          <cell r="H9344" t="str">
            <v>[Nb]</v>
          </cell>
        </row>
        <row r="9345">
          <cell r="H9345" t="str">
            <v>[SAS W101]</v>
          </cell>
        </row>
        <row r="9346">
          <cell r="H9346" t="str">
            <v>[SAS a51]</v>
          </cell>
        </row>
        <row r="9347">
          <cell r="H9347" t="str">
            <v>[SAS a52]</v>
          </cell>
        </row>
        <row r="9348">
          <cell r="H9348" t="str">
            <v>[SAS c11]</v>
          </cell>
        </row>
        <row r="9349">
          <cell r="H9349" t="str">
            <v>[SAS c12]</v>
          </cell>
        </row>
        <row r="9350">
          <cell r="H9350" t="str">
            <v>[SAS c21]</v>
          </cell>
        </row>
        <row r="9351">
          <cell r="H9351" t="str">
            <v>[V1]</v>
          </cell>
        </row>
        <row r="9352">
          <cell r="H9352" t="str">
            <v>[V2]</v>
          </cell>
        </row>
        <row r="9353">
          <cell r="H9353" t="str">
            <v>[V5]</v>
          </cell>
        </row>
        <row r="9354">
          <cell r="H9354" t="str">
            <v>[V52]</v>
          </cell>
        </row>
        <row r="9355">
          <cell r="H9355" t="str">
            <v>[V55]</v>
          </cell>
        </row>
        <row r="9356">
          <cell r="H9356" t="str">
            <v>[V56]</v>
          </cell>
        </row>
        <row r="9357">
          <cell r="H9357" t="str">
            <v>[V5a]</v>
          </cell>
        </row>
        <row r="9358">
          <cell r="H9358" t="str">
            <v>[V7]</v>
          </cell>
        </row>
        <row r="9359">
          <cell r="H9359" t="str">
            <v>[VH1]</v>
          </cell>
        </row>
        <row r="9360">
          <cell r="H9360" t="str">
            <v>[VH2]</v>
          </cell>
        </row>
        <row r="9361">
          <cell r="H9361" t="str">
            <v>[VH3]</v>
          </cell>
        </row>
        <row r="9362">
          <cell r="H9362" t="str">
            <v>[VL]</v>
          </cell>
        </row>
        <row r="9363">
          <cell r="H9363" t="str">
            <v>[VR1]</v>
          </cell>
        </row>
        <row r="9364">
          <cell r="H9364" t="str">
            <v>[VR2]</v>
          </cell>
        </row>
        <row r="9365">
          <cell r="H9365" t="str">
            <v>[VR3]</v>
          </cell>
        </row>
        <row r="9366">
          <cell r="H9366" t="str">
            <v>[a]</v>
          </cell>
        </row>
        <row r="9367">
          <cell r="H9367" t="str">
            <v>[a1]</v>
          </cell>
        </row>
        <row r="9368">
          <cell r="H9368" t="str">
            <v>[b]</v>
          </cell>
        </row>
        <row r="9369">
          <cell r="H9369" t="str">
            <v>[b1]</v>
          </cell>
        </row>
        <row r="9370">
          <cell r="H9370" t="str">
            <v>[h(Y)]</v>
          </cell>
        </row>
        <row r="9371">
          <cell r="H9371" t="str">
            <v>[h(Z)]</v>
          </cell>
        </row>
        <row r="9372">
          <cell r="H9372" t="str">
            <v>[r(A)]</v>
          </cell>
        </row>
        <row r="9373">
          <cell r="H9373" t="str">
            <v>[r(B)]</v>
          </cell>
        </row>
        <row r="9374">
          <cell r="H9374" t="str">
            <v>[y]</v>
          </cell>
        </row>
        <row r="9375">
          <cell r="H9375" t="str">
            <v>[z]</v>
          </cell>
        </row>
        <row r="9376">
          <cell r="H9376" t="str">
            <v>[z1]</v>
          </cell>
        </row>
        <row r="9377">
          <cell r="H9377" t="str">
            <v>[Sp 1L]</v>
          </cell>
        </row>
        <row r="9378">
          <cell r="H9378" t="str">
            <v>[W1]</v>
          </cell>
        </row>
        <row r="9379">
          <cell r="H9379" t="str">
            <v>[W101]</v>
          </cell>
        </row>
        <row r="9380">
          <cell r="H9380" t="str">
            <v>[W2]</v>
          </cell>
        </row>
        <row r="9381">
          <cell r="H9381" t="str">
            <v>[W3]</v>
          </cell>
        </row>
        <row r="9382">
          <cell r="H9382" t="str">
            <v>[W4]</v>
          </cell>
        </row>
        <row r="9383">
          <cell r="H9383" t="str">
            <v>[W5]</v>
          </cell>
        </row>
        <row r="9384">
          <cell r="H9384" t="str">
            <v>[W51]</v>
          </cell>
        </row>
        <row r="9385">
          <cell r="H9385" t="str">
            <v>[W52]</v>
          </cell>
        </row>
        <row r="9386">
          <cell r="H9386" t="str">
            <v>[W53]</v>
          </cell>
        </row>
        <row r="9387">
          <cell r="H9387" t="str">
            <v>[W54]</v>
          </cell>
        </row>
        <row r="9388">
          <cell r="H9388" t="str">
            <v>[W55]</v>
          </cell>
        </row>
        <row r="9389">
          <cell r="H9389" t="str">
            <v>[W56]</v>
          </cell>
        </row>
        <row r="9390">
          <cell r="H9390" t="str">
            <v>[W6]</v>
          </cell>
        </row>
        <row r="9391">
          <cell r="H9391" t="str">
            <v>[W7]</v>
          </cell>
        </row>
        <row r="9392">
          <cell r="H9392" t="str">
            <v>[VE 401]</v>
          </cell>
        </row>
        <row r="9393">
          <cell r="H9393" t="str">
            <v>[VE 402]</v>
          </cell>
        </row>
        <row r="9394">
          <cell r="H9394" t="str">
            <v>[VE 5a]</v>
          </cell>
        </row>
        <row r="9395">
          <cell r="H9395" t="str">
            <v>[VE 7b]</v>
          </cell>
        </row>
        <row r="9396">
          <cell r="H9396" t="str">
            <v>[VE L]</v>
          </cell>
        </row>
        <row r="9397">
          <cell r="H9397" t="str">
            <v>[ZE c21]</v>
          </cell>
        </row>
        <row r="9398">
          <cell r="H9398" t="str">
            <v>[ZVE a51]</v>
          </cell>
        </row>
        <row r="9399">
          <cell r="H9399" t="str">
            <v>[ZVE a52]</v>
          </cell>
        </row>
        <row r="9400">
          <cell r="H9400" t="str">
            <v>[a11]</v>
          </cell>
        </row>
        <row r="9401">
          <cell r="H9401" t="str">
            <v>[b21]</v>
          </cell>
        </row>
        <row r="9402">
          <cell r="H9402" t="str">
            <v>[c11]</v>
          </cell>
        </row>
        <row r="9403">
          <cell r="H9403" t="str">
            <v>[d21]</v>
          </cell>
        </row>
        <row r="9404">
          <cell r="H9404" t="str">
            <v>[W31]</v>
          </cell>
        </row>
        <row r="9405">
          <cell r="H9405" t="str">
            <v>[W32]</v>
          </cell>
        </row>
        <row r="9406">
          <cell r="H9406" t="str">
            <v>[Gl 101]</v>
          </cell>
        </row>
        <row r="9407">
          <cell r="H9407" t="str">
            <v>[Gl 201]</v>
          </cell>
        </row>
        <row r="9408">
          <cell r="H9408" t="str">
            <v>[Gl 204]</v>
          </cell>
        </row>
        <row r="9409">
          <cell r="H9409" t="str">
            <v>[Gl 301]</v>
          </cell>
        </row>
        <row r="9410">
          <cell r="H9410" t="str">
            <v>[Gl 302]</v>
          </cell>
        </row>
        <row r="9411">
          <cell r="H9411" t="str">
            <v>[Gl 304]</v>
          </cell>
        </row>
        <row r="9412">
          <cell r="H9412" t="str">
            <v>[Gl 401]</v>
          </cell>
        </row>
        <row r="9413">
          <cell r="H9413" t="str">
            <v>[Gl 402]</v>
          </cell>
        </row>
        <row r="9414">
          <cell r="H9414" t="str">
            <v>[Gl 501/1]</v>
          </cell>
        </row>
        <row r="9415">
          <cell r="H9415" t="str">
            <v>[Gl 501/2]</v>
          </cell>
        </row>
        <row r="9416">
          <cell r="H9416" t="str">
            <v>[Bl a11]</v>
          </cell>
        </row>
        <row r="9417">
          <cell r="H9417" t="str">
            <v>[Bl b21]</v>
          </cell>
        </row>
        <row r="9418">
          <cell r="H9418" t="str">
            <v>[Bl c11]</v>
          </cell>
        </row>
        <row r="9419">
          <cell r="H9419" t="str">
            <v>[Bl d21]</v>
          </cell>
        </row>
        <row r="9420">
          <cell r="H9420" t="str">
            <v>[km 102.763]</v>
          </cell>
        </row>
        <row r="9421">
          <cell r="H9421" t="str">
            <v>[km 103.074]</v>
          </cell>
        </row>
        <row r="9422">
          <cell r="H9422" t="str">
            <v>[km 92.197]</v>
          </cell>
        </row>
        <row r="9423">
          <cell r="H9423" t="str">
            <v>[km 94.069]</v>
          </cell>
        </row>
        <row r="9424">
          <cell r="H9424" t="str">
            <v>[km 98.790]</v>
          </cell>
        </row>
        <row r="9425">
          <cell r="H9425" t="str">
            <v>[Ers A]</v>
          </cell>
        </row>
        <row r="9426">
          <cell r="H9426" t="str">
            <v>[Ers Aa11]</v>
          </cell>
        </row>
        <row r="9427">
          <cell r="H9427" t="str">
            <v>[Ers Ac11]</v>
          </cell>
        </row>
        <row r="9428">
          <cell r="H9428" t="str">
            <v>[Ers H1]</v>
          </cell>
        </row>
        <row r="9429">
          <cell r="H9429" t="str">
            <v>[Ers H2]</v>
          </cell>
        </row>
        <row r="9430">
          <cell r="H9430" t="str">
            <v>[Ers H4]</v>
          </cell>
        </row>
        <row r="9431">
          <cell r="H9431" t="str">
            <v>[Ers R1]</v>
          </cell>
        </row>
        <row r="9432">
          <cell r="H9432" t="str">
            <v>[Ers R2]</v>
          </cell>
        </row>
        <row r="9433">
          <cell r="H9433" t="str">
            <v>[Ers R4]</v>
          </cell>
        </row>
        <row r="9434">
          <cell r="H9434" t="str">
            <v>[Ers Z]</v>
          </cell>
        </row>
        <row r="9435">
          <cell r="H9435" t="str">
            <v>[Ers Zb21]</v>
          </cell>
        </row>
        <row r="9436">
          <cell r="H9436" t="str">
            <v>[Ers Zd21]</v>
          </cell>
        </row>
        <row r="9437">
          <cell r="H9437" t="str">
            <v>[Ers SN1H1]</v>
          </cell>
        </row>
        <row r="9438">
          <cell r="H9438" t="str">
            <v>[XTR a11]</v>
          </cell>
        </row>
        <row r="9439">
          <cell r="H9439" t="str">
            <v>[XTR b21]</v>
          </cell>
        </row>
        <row r="9440">
          <cell r="H9440" t="str">
            <v>[XTR c11]</v>
          </cell>
        </row>
        <row r="9441">
          <cell r="H9441" t="str">
            <v>[XTR d21]</v>
          </cell>
        </row>
        <row r="9442">
          <cell r="H9442" t="str">
            <v>[1/2]</v>
          </cell>
        </row>
        <row r="9443">
          <cell r="H9443" t="str">
            <v>[101^^3]</v>
          </cell>
        </row>
        <row r="9444">
          <cell r="H9444" t="str">
            <v>[101^^4]</v>
          </cell>
        </row>
        <row r="9445">
          <cell r="H9445" t="str">
            <v>[201]</v>
          </cell>
        </row>
        <row r="9446">
          <cell r="H9446" t="str">
            <v>[204]</v>
          </cell>
        </row>
        <row r="9447">
          <cell r="H9447" t="str">
            <v>[301^^3]</v>
          </cell>
        </row>
        <row r="9448">
          <cell r="H9448" t="str">
            <v>[301^^4]</v>
          </cell>
        </row>
        <row r="9449">
          <cell r="H9449" t="str">
            <v>[302^^3]</v>
          </cell>
        </row>
        <row r="9450">
          <cell r="H9450" t="str">
            <v>[302^^4]</v>
          </cell>
        </row>
        <row r="9451">
          <cell r="H9451" t="str">
            <v>[304^^3]</v>
          </cell>
        </row>
        <row r="9452">
          <cell r="H9452" t="str">
            <v>[304^^4]</v>
          </cell>
        </row>
        <row r="9453">
          <cell r="H9453" t="str">
            <v>[401]</v>
          </cell>
        </row>
        <row r="9454">
          <cell r="H9454" t="str">
            <v>[402]</v>
          </cell>
        </row>
        <row r="9455">
          <cell r="H9455" t="str">
            <v>[501]</v>
          </cell>
        </row>
        <row r="9456">
          <cell r="H9456" t="str">
            <v>[51]</v>
          </cell>
        </row>
        <row r="9457">
          <cell r="H9457" t="str">
            <v>[52]</v>
          </cell>
        </row>
        <row r="9458">
          <cell r="H9458" t="str">
            <v>[A]</v>
          </cell>
        </row>
        <row r="9459">
          <cell r="H9459" t="str">
            <v>[Aa11]</v>
          </cell>
        </row>
        <row r="9460">
          <cell r="H9460" t="str">
            <v>[Ac11]</v>
          </cell>
        </row>
        <row r="9461">
          <cell r="H9461" t="str">
            <v>[H1]</v>
          </cell>
        </row>
        <row r="9462">
          <cell r="H9462" t="str">
            <v>[H2]</v>
          </cell>
        </row>
        <row r="9463">
          <cell r="H9463" t="str">
            <v>[H4]</v>
          </cell>
        </row>
        <row r="9464">
          <cell r="H9464" t="str">
            <v>[R1]</v>
          </cell>
        </row>
        <row r="9465">
          <cell r="H9465" t="str">
            <v>[R2]</v>
          </cell>
        </row>
        <row r="9466">
          <cell r="H9466" t="str">
            <v>[R4]</v>
          </cell>
        </row>
        <row r="9467">
          <cell r="H9467" t="str">
            <v>[Z]</v>
          </cell>
        </row>
        <row r="9468">
          <cell r="H9468" t="str">
            <v>[Zb21]</v>
          </cell>
        </row>
        <row r="9469">
          <cell r="H9469" t="str">
            <v>[Zd21]</v>
          </cell>
        </row>
        <row r="9470">
          <cell r="H9470" t="str">
            <v>[Gl a11]</v>
          </cell>
        </row>
        <row r="9471">
          <cell r="H9471" t="str">
            <v>[Gl b21]</v>
          </cell>
        </row>
        <row r="9472">
          <cell r="H9472" t="str">
            <v>[Gl c11]</v>
          </cell>
        </row>
        <row r="9473">
          <cell r="H9473" t="str">
            <v>[Gl d21]</v>
          </cell>
        </row>
        <row r="9474">
          <cell r="H9474" t="str">
            <v>[SN1H1]</v>
          </cell>
        </row>
        <row r="9475">
          <cell r="H9475" t="str">
            <v>[V101R]</v>
          </cell>
        </row>
        <row r="9476">
          <cell r="H9476" t="str">
            <v>[V501H]</v>
          </cell>
        </row>
        <row r="9477">
          <cell r="H9477" t="str">
            <v>[VH1]</v>
          </cell>
        </row>
        <row r="9478">
          <cell r="H9478" t="str">
            <v>[VH2]</v>
          </cell>
        </row>
        <row r="9479">
          <cell r="H9479" t="str">
            <v>[VH4]</v>
          </cell>
        </row>
        <row r="9480">
          <cell r="H9480" t="str">
            <v>[VR1]</v>
          </cell>
        </row>
        <row r="9481">
          <cell r="H9481" t="str">
            <v>[VR2]</v>
          </cell>
        </row>
        <row r="9482">
          <cell r="H9482" t="str">
            <v>[VR4]</v>
          </cell>
        </row>
        <row r="9483">
          <cell r="H9483" t="str">
            <v>[a]</v>
          </cell>
        </row>
        <row r="9484">
          <cell r="H9484" t="str">
            <v>[aa11]</v>
          </cell>
        </row>
        <row r="9485">
          <cell r="H9485" t="str">
            <v>[ac11]</v>
          </cell>
        </row>
        <row r="9486">
          <cell r="H9486" t="str">
            <v>[h(Z)]</v>
          </cell>
        </row>
        <row r="9487">
          <cell r="H9487" t="str">
            <v>[r(A)]</v>
          </cell>
        </row>
        <row r="9488">
          <cell r="H9488" t="str">
            <v>[z]</v>
          </cell>
        </row>
        <row r="9489">
          <cell r="H9489" t="str">
            <v>[zb21]</v>
          </cell>
        </row>
        <row r="9490">
          <cell r="H9490" t="str">
            <v>[zd21]</v>
          </cell>
        </row>
        <row r="9491">
          <cell r="H9491" t="str">
            <v>[W1]</v>
          </cell>
        </row>
        <row r="9492">
          <cell r="H9492" t="str">
            <v>[W2]</v>
          </cell>
        </row>
        <row r="9493">
          <cell r="H9493" t="str">
            <v>[W51]</v>
          </cell>
        </row>
        <row r="9494">
          <cell r="H9494" t="str">
            <v>[W52]</v>
          </cell>
        </row>
        <row r="9495">
          <cell r="H9495" t="str">
            <v>[VE 501]</v>
          </cell>
        </row>
        <row r="9496">
          <cell r="H9496" t="str">
            <v>[ZE c11]</v>
          </cell>
        </row>
        <row r="9497">
          <cell r="H9497" t="str">
            <v>[ZVE b21]</v>
          </cell>
        </row>
        <row r="9498">
          <cell r="H9498" t="str">
            <v>[1]</v>
          </cell>
        </row>
        <row r="9499">
          <cell r="H9499" t="str">
            <v>[101]</v>
          </cell>
        </row>
        <row r="9500">
          <cell r="H9500" t="str">
            <v>[151]</v>
          </cell>
        </row>
        <row r="9501">
          <cell r="H9501" t="str">
            <v>[211]</v>
          </cell>
        </row>
        <row r="9502">
          <cell r="H9502" t="str">
            <v>[311]</v>
          </cell>
        </row>
        <row r="9503">
          <cell r="H9503" t="str">
            <v>[411]</v>
          </cell>
        </row>
        <row r="9504">
          <cell r="H9504" t="str">
            <v>[412]</v>
          </cell>
        </row>
        <row r="9505">
          <cell r="H9505" t="str">
            <v>[413]</v>
          </cell>
        </row>
        <row r="9506">
          <cell r="H9506" t="str">
            <v>[414]</v>
          </cell>
        </row>
        <row r="9507">
          <cell r="H9507" t="str">
            <v>[611]</v>
          </cell>
        </row>
        <row r="9508">
          <cell r="H9508" t="str">
            <v>[EK]</v>
          </cell>
        </row>
        <row r="9509">
          <cell r="H9509" t="str">
            <v>[e11]</v>
          </cell>
        </row>
        <row r="9510">
          <cell r="H9510" t="str">
            <v>[k11]</v>
          </cell>
        </row>
        <row r="9511">
          <cell r="H9511" t="str">
            <v>[W 101]</v>
          </cell>
        </row>
        <row r="9512">
          <cell r="H9512" t="str">
            <v>[W 153]</v>
          </cell>
        </row>
        <row r="9513">
          <cell r="H9513" t="str">
            <v>[Gl 101]</v>
          </cell>
        </row>
        <row r="9514">
          <cell r="H9514" t="str">
            <v>[Gl 201]</v>
          </cell>
        </row>
        <row r="9515">
          <cell r="H9515" t="str">
            <v>[Gl 211]</v>
          </cell>
        </row>
        <row r="9516">
          <cell r="H9516" t="str">
            <v>[Gl 301]</v>
          </cell>
        </row>
        <row r="9517">
          <cell r="H9517" t="str">
            <v>[Gl 302]</v>
          </cell>
        </row>
        <row r="9518">
          <cell r="H9518" t="str">
            <v>[Gl 303]</v>
          </cell>
        </row>
        <row r="9519">
          <cell r="H9519" t="str">
            <v>[Gl 311]</v>
          </cell>
        </row>
        <row r="9520">
          <cell r="H9520" t="str">
            <v>[Gl 401]</v>
          </cell>
        </row>
        <row r="9521">
          <cell r="H9521" t="str">
            <v>[Gl 402]</v>
          </cell>
        </row>
        <row r="9522">
          <cell r="H9522" t="str">
            <v>[Gl 403]</v>
          </cell>
        </row>
        <row r="9523">
          <cell r="H9523" t="str">
            <v>[Gl 404]</v>
          </cell>
        </row>
        <row r="9524">
          <cell r="H9524" t="str">
            <v>[Gl 411]</v>
          </cell>
        </row>
        <row r="9525">
          <cell r="H9525" t="str">
            <v>[Gl 412]</v>
          </cell>
        </row>
        <row r="9526">
          <cell r="H9526" t="str">
            <v>[Gl 413]</v>
          </cell>
        </row>
        <row r="9527">
          <cell r="H9527" t="str">
            <v>[Gl 414]</v>
          </cell>
        </row>
        <row r="9528">
          <cell r="H9528" t="str">
            <v>[Gl 501]</v>
          </cell>
        </row>
        <row r="9529">
          <cell r="H9529" t="str">
            <v>[Gl 511]</v>
          </cell>
        </row>
        <row r="9530">
          <cell r="H9530" t="str">
            <v>[Gl 611]</v>
          </cell>
        </row>
        <row r="9531">
          <cell r="H9531" t="str">
            <v>[Gl EK]</v>
          </cell>
        </row>
        <row r="9532">
          <cell r="H9532" t="str">
            <v>[Gl 405]</v>
          </cell>
        </row>
        <row r="9533">
          <cell r="H9533" t="str">
            <v>[Gl 416]</v>
          </cell>
        </row>
        <row r="9534">
          <cell r="H9534" t="str">
            <v>[Bl e11]</v>
          </cell>
        </row>
        <row r="9535">
          <cell r="H9535" t="str">
            <v>[Bl k11]</v>
          </cell>
        </row>
        <row r="9536">
          <cell r="H9536" t="str">
            <v>[Bl m11]</v>
          </cell>
        </row>
        <row r="9537">
          <cell r="H9537" t="str">
            <v>[km 0.135]</v>
          </cell>
        </row>
        <row r="9538">
          <cell r="H9538" t="str">
            <v>[Ers A]</v>
          </cell>
        </row>
        <row r="9539">
          <cell r="H9539" t="str">
            <v>[Ers B]</v>
          </cell>
        </row>
        <row r="9540">
          <cell r="H9540" t="str">
            <v>[Ers E411]</v>
          </cell>
        </row>
        <row r="9541">
          <cell r="H9541" t="str">
            <v>[Ers E412]</v>
          </cell>
        </row>
        <row r="9542">
          <cell r="H9542" t="str">
            <v>[Ers E413]</v>
          </cell>
        </row>
        <row r="9543">
          <cell r="H9543" t="str">
            <v>[Ers E414]</v>
          </cell>
        </row>
        <row r="9544">
          <cell r="H9544" t="str">
            <v>[Ers H301]</v>
          </cell>
        </row>
        <row r="9545">
          <cell r="H9545" t="str">
            <v>[Ers H302]</v>
          </cell>
        </row>
        <row r="9546">
          <cell r="H9546" t="str">
            <v>[Ers H303]</v>
          </cell>
        </row>
        <row r="9547">
          <cell r="H9547" t="str">
            <v>[Ers H411]</v>
          </cell>
        </row>
        <row r="9548">
          <cell r="H9548" t="str">
            <v>[Ers H412]</v>
          </cell>
        </row>
        <row r="9549">
          <cell r="H9549" t="str">
            <v>[Ers H413]</v>
          </cell>
        </row>
        <row r="9550">
          <cell r="H9550" t="str">
            <v>[Ers H414]</v>
          </cell>
        </row>
        <row r="9551">
          <cell r="H9551" t="str">
            <v>[Ers R401]</v>
          </cell>
        </row>
        <row r="9552">
          <cell r="H9552" t="str">
            <v>[Ers R402]</v>
          </cell>
        </row>
        <row r="9553">
          <cell r="H9553" t="str">
            <v>[Ers R403]</v>
          </cell>
        </row>
        <row r="9554">
          <cell r="H9554" t="str">
            <v>[Ers R404]</v>
          </cell>
        </row>
        <row r="9555">
          <cell r="H9555" t="str">
            <v>[Ers Sch401H]</v>
          </cell>
        </row>
        <row r="9556">
          <cell r="H9556" t="str">
            <v>[Ers Sch402H]</v>
          </cell>
        </row>
        <row r="9557">
          <cell r="H9557" t="str">
            <v>[Ers Sch403H]</v>
          </cell>
        </row>
        <row r="9558">
          <cell r="H9558" t="str">
            <v>[Ers Sch404H]</v>
          </cell>
        </row>
        <row r="9559">
          <cell r="H9559" t="str">
            <v>[Ers Z]</v>
          </cell>
        </row>
        <row r="9560">
          <cell r="H9560" t="str">
            <v>[Ers 1A]</v>
          </cell>
        </row>
        <row r="9561">
          <cell r="H9561" t="str">
            <v>[Ers 1E411]</v>
          </cell>
        </row>
        <row r="9562">
          <cell r="H9562" t="str">
            <v>[Ers 1E413]</v>
          </cell>
        </row>
        <row r="9563">
          <cell r="H9563" t="str">
            <v>[Ers 1H412]</v>
          </cell>
        </row>
        <row r="9564">
          <cell r="H9564" t="str">
            <v>[Ers 1H413]</v>
          </cell>
        </row>
        <row r="9565">
          <cell r="H9565" t="str">
            <v>[Ers 1H414]</v>
          </cell>
        </row>
        <row r="9566">
          <cell r="H9566" t="str">
            <v>[Ers 1Z]</v>
          </cell>
        </row>
        <row r="9567">
          <cell r="H9567" t="str">
            <v>[FA H303]</v>
          </cell>
        </row>
        <row r="9568">
          <cell r="H9568" t="str">
            <v>[FA R403]</v>
          </cell>
        </row>
        <row r="9569">
          <cell r="H9569" t="str">
            <v>[GA Sch401H]</v>
          </cell>
        </row>
        <row r="9570">
          <cell r="H9570" t="str">
            <v>[XTR e11]</v>
          </cell>
        </row>
        <row r="9571">
          <cell r="H9571" t="str">
            <v>[XTR k11]</v>
          </cell>
        </row>
        <row r="9572">
          <cell r="H9572" t="str">
            <v>[10/11]</v>
          </cell>
        </row>
        <row r="9573">
          <cell r="H9573" t="str">
            <v>[101/103]</v>
          </cell>
        </row>
        <row r="9574">
          <cell r="H9574" t="str">
            <v>[103]</v>
          </cell>
        </row>
        <row r="9575">
          <cell r="H9575" t="str">
            <v>[104]</v>
          </cell>
        </row>
        <row r="9576">
          <cell r="H9576" t="str">
            <v>[105]</v>
          </cell>
        </row>
        <row r="9577">
          <cell r="H9577" t="str">
            <v>[106]</v>
          </cell>
        </row>
        <row r="9578">
          <cell r="H9578" t="str">
            <v>[107]</v>
          </cell>
        </row>
        <row r="9579">
          <cell r="H9579" t="str">
            <v>[12]</v>
          </cell>
        </row>
        <row r="9580">
          <cell r="H9580" t="str">
            <v>[14]</v>
          </cell>
        </row>
        <row r="9581">
          <cell r="H9581" t="str">
            <v>[153]</v>
          </cell>
        </row>
        <row r="9582">
          <cell r="H9582" t="str">
            <v>[154]</v>
          </cell>
        </row>
        <row r="9583">
          <cell r="H9583" t="str">
            <v>[155]</v>
          </cell>
        </row>
        <row r="9584">
          <cell r="H9584" t="str">
            <v>[2]</v>
          </cell>
        </row>
        <row r="9585">
          <cell r="H9585" t="str">
            <v>[201]</v>
          </cell>
        </row>
        <row r="9586">
          <cell r="H9586" t="str">
            <v>[3]</v>
          </cell>
        </row>
        <row r="9587">
          <cell r="H9587" t="str">
            <v>[301]</v>
          </cell>
        </row>
        <row r="9588">
          <cell r="H9588" t="str">
            <v>[303]</v>
          </cell>
        </row>
        <row r="9589">
          <cell r="H9589" t="str">
            <v>[4]</v>
          </cell>
        </row>
        <row r="9590">
          <cell r="H9590" t="str">
            <v>[401]</v>
          </cell>
        </row>
        <row r="9591">
          <cell r="H9591" t="str">
            <v>[402]</v>
          </cell>
        </row>
        <row r="9592">
          <cell r="H9592" t="str">
            <v>[403]</v>
          </cell>
        </row>
        <row r="9593">
          <cell r="H9593" t="str">
            <v>[404]</v>
          </cell>
        </row>
        <row r="9594">
          <cell r="H9594" t="str">
            <v>[501]</v>
          </cell>
        </row>
        <row r="9595">
          <cell r="H9595" t="str">
            <v>[51]</v>
          </cell>
        </row>
        <row r="9596">
          <cell r="H9596" t="str">
            <v>[511]</v>
          </cell>
        </row>
        <row r="9597">
          <cell r="H9597" t="str">
            <v>[52]</v>
          </cell>
        </row>
        <row r="9598">
          <cell r="H9598" t="str">
            <v>[53]</v>
          </cell>
        </row>
        <row r="9599">
          <cell r="H9599" t="str">
            <v>[m11]</v>
          </cell>
        </row>
        <row r="9600">
          <cell r="H9600" t="str">
            <v>[A]</v>
          </cell>
        </row>
        <row r="9601">
          <cell r="H9601" t="str">
            <v>[B]</v>
          </cell>
        </row>
        <row r="9602">
          <cell r="H9602" t="str">
            <v>[E411]</v>
          </cell>
        </row>
        <row r="9603">
          <cell r="H9603" t="str">
            <v>[E412]</v>
          </cell>
        </row>
        <row r="9604">
          <cell r="H9604" t="str">
            <v>[E413]</v>
          </cell>
        </row>
        <row r="9605">
          <cell r="H9605" t="str">
            <v>[E414]</v>
          </cell>
        </row>
        <row r="9606">
          <cell r="H9606" t="str">
            <v>[H301]</v>
          </cell>
        </row>
        <row r="9607">
          <cell r="H9607" t="str">
            <v>[H302]</v>
          </cell>
        </row>
        <row r="9608">
          <cell r="H9608" t="str">
            <v>[H303]</v>
          </cell>
        </row>
        <row r="9609">
          <cell r="H9609" t="str">
            <v>[H411]</v>
          </cell>
        </row>
        <row r="9610">
          <cell r="H9610" t="str">
            <v>[H412]</v>
          </cell>
        </row>
        <row r="9611">
          <cell r="H9611" t="str">
            <v>[H413]</v>
          </cell>
        </row>
        <row r="9612">
          <cell r="H9612" t="str">
            <v>[H414]</v>
          </cell>
        </row>
        <row r="9613">
          <cell r="H9613" t="str">
            <v>[R401]</v>
          </cell>
        </row>
        <row r="9614">
          <cell r="H9614" t="str">
            <v>[R402]</v>
          </cell>
        </row>
        <row r="9615">
          <cell r="H9615" t="str">
            <v>[R403]</v>
          </cell>
        </row>
        <row r="9616">
          <cell r="H9616" t="str">
            <v>[R404]</v>
          </cell>
        </row>
        <row r="9617">
          <cell r="H9617" t="str">
            <v>[Z]</v>
          </cell>
        </row>
        <row r="9618">
          <cell r="H9618" t="str">
            <v>[Gl e11]</v>
          </cell>
        </row>
        <row r="9619">
          <cell r="H9619" t="str">
            <v>[Gl k11]</v>
          </cell>
        </row>
        <row r="9620">
          <cell r="H9620" t="str">
            <v>[Gl m11]</v>
          </cell>
        </row>
        <row r="9621">
          <cell r="H9621" t="str">
            <v>[1B]</v>
          </cell>
        </row>
        <row r="9622">
          <cell r="H9622" t="str">
            <v>[1K]</v>
          </cell>
        </row>
        <row r="9623">
          <cell r="H9623" t="str">
            <v>[Sch401H]</v>
          </cell>
        </row>
        <row r="9624">
          <cell r="H9624" t="str">
            <v>[Sch402H]</v>
          </cell>
        </row>
        <row r="9625">
          <cell r="H9625" t="str">
            <v>[Sch403H]</v>
          </cell>
        </row>
        <row r="9626">
          <cell r="H9626" t="str">
            <v>[Sch404H]</v>
          </cell>
        </row>
        <row r="9627">
          <cell r="H9627" t="str">
            <v>[1A]</v>
          </cell>
        </row>
        <row r="9628">
          <cell r="H9628" t="str">
            <v>[1E411]</v>
          </cell>
        </row>
        <row r="9629">
          <cell r="H9629" t="str">
            <v>[1E413]</v>
          </cell>
        </row>
        <row r="9630">
          <cell r="H9630" t="str">
            <v>[1H301]</v>
          </cell>
        </row>
        <row r="9631">
          <cell r="H9631" t="str">
            <v>[1H412]</v>
          </cell>
        </row>
        <row r="9632">
          <cell r="H9632" t="str">
            <v>[1H413]</v>
          </cell>
        </row>
        <row r="9633">
          <cell r="H9633" t="str">
            <v>[1H414]</v>
          </cell>
        </row>
        <row r="9634">
          <cell r="H9634" t="str">
            <v>[1Z]</v>
          </cell>
        </row>
        <row r="9635">
          <cell r="H9635" t="str">
            <v>[V101R]</v>
          </cell>
        </row>
        <row r="9636">
          <cell r="H9636" t="str">
            <v>[V201H]</v>
          </cell>
        </row>
        <row r="9637">
          <cell r="H9637" t="str">
            <v>[V201R]</v>
          </cell>
        </row>
        <row r="9638">
          <cell r="H9638" t="str">
            <v>[V211H]</v>
          </cell>
        </row>
        <row r="9639">
          <cell r="H9639" t="str">
            <v>[V211R]</v>
          </cell>
        </row>
        <row r="9640">
          <cell r="H9640" t="str">
            <v>[V301R]</v>
          </cell>
        </row>
        <row r="9641">
          <cell r="H9641" t="str">
            <v>[V303R]</v>
          </cell>
        </row>
        <row r="9642">
          <cell r="H9642" t="str">
            <v>[V311H]</v>
          </cell>
        </row>
        <row r="9643">
          <cell r="H9643" t="str">
            <v>[V311R]</v>
          </cell>
        </row>
        <row r="9644">
          <cell r="H9644" t="str">
            <v>[V405H]</v>
          </cell>
        </row>
        <row r="9645">
          <cell r="H9645" t="str">
            <v>[V416R]</v>
          </cell>
        </row>
        <row r="9646">
          <cell r="H9646" t="str">
            <v>[V501H]</v>
          </cell>
        </row>
        <row r="9647">
          <cell r="H9647" t="str">
            <v>[V511H]</v>
          </cell>
        </row>
        <row r="9648">
          <cell r="H9648" t="str">
            <v>[V511R]</v>
          </cell>
        </row>
        <row r="9649">
          <cell r="H9649" t="str">
            <v>[V611R]</v>
          </cell>
        </row>
        <row r="9650">
          <cell r="H9650" t="str">
            <v>[VE411]</v>
          </cell>
        </row>
        <row r="9651">
          <cell r="H9651" t="str">
            <v>[VE412]</v>
          </cell>
        </row>
        <row r="9652">
          <cell r="H9652" t="str">
            <v>[VE413]</v>
          </cell>
        </row>
        <row r="9653">
          <cell r="H9653" t="str">
            <v>[VE414]</v>
          </cell>
        </row>
        <row r="9654">
          <cell r="H9654" t="str">
            <v>[VH301]</v>
          </cell>
        </row>
        <row r="9655">
          <cell r="H9655" t="str">
            <v>[VH302]</v>
          </cell>
        </row>
        <row r="9656">
          <cell r="H9656" t="str">
            <v>[VH303]</v>
          </cell>
        </row>
        <row r="9657">
          <cell r="H9657" t="str">
            <v>[VH411]</v>
          </cell>
        </row>
        <row r="9658">
          <cell r="H9658" t="str">
            <v>[VH412]</v>
          </cell>
        </row>
        <row r="9659">
          <cell r="H9659" t="str">
            <v>[VH413]</v>
          </cell>
        </row>
        <row r="9660">
          <cell r="H9660" t="str">
            <v>[VH414]</v>
          </cell>
        </row>
        <row r="9661">
          <cell r="H9661" t="str">
            <v>[VR401]</v>
          </cell>
        </row>
        <row r="9662">
          <cell r="H9662" t="str">
            <v>[VR402]</v>
          </cell>
        </row>
        <row r="9663">
          <cell r="H9663" t="str">
            <v>[VR403]</v>
          </cell>
        </row>
        <row r="9664">
          <cell r="H9664" t="str">
            <v>[VR404]</v>
          </cell>
        </row>
        <row r="9665">
          <cell r="H9665" t="str">
            <v>[VSch401H]</v>
          </cell>
        </row>
        <row r="9666">
          <cell r="H9666" t="str">
            <v>[VSch402H]</v>
          </cell>
        </row>
        <row r="9667">
          <cell r="H9667" t="str">
            <v>[VSch403H]</v>
          </cell>
        </row>
        <row r="9668">
          <cell r="H9668" t="str">
            <v>[VSch404H]</v>
          </cell>
        </row>
        <row r="9669">
          <cell r="H9669" t="str">
            <v>[a]</v>
          </cell>
        </row>
        <row r="9670">
          <cell r="H9670" t="str">
            <v>[b]</v>
          </cell>
        </row>
        <row r="9671">
          <cell r="H9671" t="str">
            <v>[e(B)]</v>
          </cell>
        </row>
        <row r="9672">
          <cell r="H9672" t="str">
            <v>[h(Z)]</v>
          </cell>
        </row>
        <row r="9673">
          <cell r="H9673" t="str">
            <v>[h,r (A)]</v>
          </cell>
        </row>
        <row r="9674">
          <cell r="H9674" t="str">
            <v>[r]</v>
          </cell>
        </row>
        <row r="9675">
          <cell r="H9675" t="str">
            <v>[z]</v>
          </cell>
        </row>
        <row r="9676">
          <cell r="H9676" t="str">
            <v>[Sp 108]</v>
          </cell>
        </row>
        <row r="9677">
          <cell r="H9677" t="str">
            <v>[Sp 13]</v>
          </cell>
        </row>
        <row r="9678">
          <cell r="H9678" t="str">
            <v>[W 1]</v>
          </cell>
        </row>
        <row r="9679">
          <cell r="H9679" t="str">
            <v>[W 10]</v>
          </cell>
        </row>
        <row r="9680">
          <cell r="H9680" t="str">
            <v>[W 103]</v>
          </cell>
        </row>
        <row r="9681">
          <cell r="H9681" t="str">
            <v>[W 104]</v>
          </cell>
        </row>
        <row r="9682">
          <cell r="H9682" t="str">
            <v>[W 105]</v>
          </cell>
        </row>
        <row r="9683">
          <cell r="H9683" t="str">
            <v>[W 106]</v>
          </cell>
        </row>
        <row r="9684">
          <cell r="H9684" t="str">
            <v>[W 107]</v>
          </cell>
        </row>
        <row r="9685">
          <cell r="H9685" t="str">
            <v>[W 11]</v>
          </cell>
        </row>
        <row r="9686">
          <cell r="H9686" t="str">
            <v>[W 12]</v>
          </cell>
        </row>
        <row r="9687">
          <cell r="H9687" t="str">
            <v>[W 14]</v>
          </cell>
        </row>
        <row r="9688">
          <cell r="H9688" t="str">
            <v>[W 151]</v>
          </cell>
        </row>
        <row r="9689">
          <cell r="H9689" t="str">
            <v>[W 154]</v>
          </cell>
        </row>
        <row r="9690">
          <cell r="H9690" t="str">
            <v>[W 155]</v>
          </cell>
        </row>
        <row r="9691">
          <cell r="H9691" t="str">
            <v>[W 2]</v>
          </cell>
        </row>
        <row r="9692">
          <cell r="H9692" t="str">
            <v>[W 3]</v>
          </cell>
        </row>
        <row r="9693">
          <cell r="H9693" t="str">
            <v>[W 4]</v>
          </cell>
        </row>
        <row r="9694">
          <cell r="H9694" t="str">
            <v>[W 51]</v>
          </cell>
        </row>
        <row r="9695">
          <cell r="H9695" t="str">
            <v>[W 52]</v>
          </cell>
        </row>
        <row r="9696">
          <cell r="H9696" t="str">
            <v>[W 53]</v>
          </cell>
        </row>
        <row r="9697">
          <cell r="H9697" t="str">
            <v>[VE 405]</v>
          </cell>
        </row>
        <row r="9698">
          <cell r="H9698" t="str">
            <v>[VE 416]</v>
          </cell>
        </row>
        <row r="9699">
          <cell r="H9699" t="str">
            <v>[ZVE e11]</v>
          </cell>
        </row>
        <row r="9700">
          <cell r="H9700" t="str">
            <v>[ZVE k11]</v>
          </cell>
        </row>
        <row r="9701">
          <cell r="H9701" t="str">
            <v>[ZVE m11]</v>
          </cell>
        </row>
        <row r="9702">
          <cell r="H9702" t="str">
            <v>[Gl 313]</v>
          </cell>
        </row>
        <row r="9703">
          <cell r="H9703" t="str">
            <v>[Gl 403]</v>
          </cell>
        </row>
        <row r="9704">
          <cell r="H9704" t="str">
            <v>[Gl 405]</v>
          </cell>
        </row>
        <row r="9705">
          <cell r="H9705" t="str">
            <v>[Gl 407]</v>
          </cell>
        </row>
        <row r="9706">
          <cell r="H9706" t="str">
            <v>[Gl 409]</v>
          </cell>
        </row>
        <row r="9707">
          <cell r="H9707" t="str">
            <v>[Gl 411]</v>
          </cell>
        </row>
        <row r="9708">
          <cell r="H9708" t="str">
            <v>[Gl 413]</v>
          </cell>
        </row>
        <row r="9709">
          <cell r="H9709" t="str">
            <v>[Gl 415]</v>
          </cell>
        </row>
        <row r="9710">
          <cell r="H9710" t="str">
            <v>[Gl 417]</v>
          </cell>
        </row>
        <row r="9711">
          <cell r="H9711" t="str">
            <v>[Gl 517]</v>
          </cell>
        </row>
        <row r="9712">
          <cell r="H9712" t="str">
            <v>[Gl 710]</v>
          </cell>
        </row>
        <row r="9713">
          <cell r="H9713" t="str">
            <v>[Gl 726]</v>
          </cell>
        </row>
        <row r="9714">
          <cell r="H9714" t="str">
            <v>[Ers H11]</v>
          </cell>
        </row>
        <row r="9715">
          <cell r="H9715" t="str">
            <v>[Ers H13]</v>
          </cell>
        </row>
        <row r="9716">
          <cell r="H9716" t="str">
            <v>[Ers H15]</v>
          </cell>
        </row>
        <row r="9717">
          <cell r="H9717" t="str">
            <v>[Ers H17]</v>
          </cell>
        </row>
        <row r="9718">
          <cell r="H9718" t="str">
            <v>[Ers H3]</v>
          </cell>
        </row>
        <row r="9719">
          <cell r="H9719" t="str">
            <v>[Ers H5]</v>
          </cell>
        </row>
        <row r="9720">
          <cell r="H9720" t="str">
            <v>[Ers H7]</v>
          </cell>
        </row>
        <row r="9721">
          <cell r="H9721" t="str">
            <v>[Ers H9]</v>
          </cell>
        </row>
        <row r="9722">
          <cell r="H9722" t="str">
            <v>[Ers R13,15]</v>
          </cell>
        </row>
        <row r="9723">
          <cell r="H9723" t="str">
            <v>[Ers R17]</v>
          </cell>
        </row>
        <row r="9724">
          <cell r="H9724" t="str">
            <v>[Ers R3-11]</v>
          </cell>
        </row>
        <row r="9725">
          <cell r="H9725" t="str">
            <v>[Ers Sch103]</v>
          </cell>
        </row>
        <row r="9726">
          <cell r="H9726" t="str">
            <v>[Ers Sch105]</v>
          </cell>
        </row>
        <row r="9727">
          <cell r="H9727" t="str">
            <v>[Ers Sch107]</v>
          </cell>
        </row>
        <row r="9728">
          <cell r="H9728" t="str">
            <v>[Ers Sch109]</v>
          </cell>
        </row>
        <row r="9729">
          <cell r="H9729" t="str">
            <v>[Ers Sch111]</v>
          </cell>
        </row>
        <row r="9730">
          <cell r="H9730" t="str">
            <v>[Ers Sch113]</v>
          </cell>
        </row>
        <row r="9731">
          <cell r="H9731" t="str">
            <v>[Ers Sch115]</v>
          </cell>
        </row>
        <row r="9732">
          <cell r="H9732" t="str">
            <v>[H11]</v>
          </cell>
        </row>
        <row r="9733">
          <cell r="H9733" t="str">
            <v>[H13]</v>
          </cell>
        </row>
        <row r="9734">
          <cell r="H9734" t="str">
            <v>[H15]</v>
          </cell>
        </row>
        <row r="9735">
          <cell r="H9735" t="str">
            <v>[H17]</v>
          </cell>
        </row>
        <row r="9736">
          <cell r="H9736" t="str">
            <v>[H3]</v>
          </cell>
        </row>
        <row r="9737">
          <cell r="H9737" t="str">
            <v>[H5]</v>
          </cell>
        </row>
        <row r="9738">
          <cell r="H9738" t="str">
            <v>[H7]</v>
          </cell>
        </row>
        <row r="9739">
          <cell r="H9739" t="str">
            <v>[H9]</v>
          </cell>
        </row>
        <row r="9740">
          <cell r="H9740" t="str">
            <v>[R13,15]</v>
          </cell>
        </row>
        <row r="9741">
          <cell r="H9741" t="str">
            <v>[R17]</v>
          </cell>
        </row>
        <row r="9742">
          <cell r="H9742" t="str">
            <v>[R3-11]</v>
          </cell>
        </row>
        <row r="9743">
          <cell r="H9743" t="str">
            <v>[Sch103]</v>
          </cell>
        </row>
        <row r="9744">
          <cell r="H9744" t="str">
            <v>[Sch105]</v>
          </cell>
        </row>
        <row r="9745">
          <cell r="H9745" t="str">
            <v>[Sch107]</v>
          </cell>
        </row>
        <row r="9746">
          <cell r="H9746" t="str">
            <v>[Sch109]</v>
          </cell>
        </row>
        <row r="9747">
          <cell r="H9747" t="str">
            <v>[Sch111]</v>
          </cell>
        </row>
        <row r="9748">
          <cell r="H9748" t="str">
            <v>[Sch113]</v>
          </cell>
        </row>
        <row r="9749">
          <cell r="H9749" t="str">
            <v>[Sch115]</v>
          </cell>
        </row>
        <row r="9750">
          <cell r="H9750" t="str">
            <v>[V163]</v>
          </cell>
        </row>
        <row r="9751">
          <cell r="H9751" t="str">
            <v>[V175]</v>
          </cell>
        </row>
        <row r="9752">
          <cell r="H9752" t="str">
            <v>[V176]</v>
          </cell>
        </row>
        <row r="9753">
          <cell r="H9753" t="str">
            <v>[V263]</v>
          </cell>
        </row>
        <row r="9754">
          <cell r="H9754" t="str">
            <v>[V273]</v>
          </cell>
        </row>
        <row r="9755">
          <cell r="H9755" t="str">
            <v>[V274]</v>
          </cell>
        </row>
        <row r="9756">
          <cell r="H9756" t="str">
            <v>[V277]</v>
          </cell>
        </row>
        <row r="9757">
          <cell r="H9757" t="str">
            <v>[V278]</v>
          </cell>
        </row>
        <row r="9758">
          <cell r="H9758" t="str">
            <v>[VH11]</v>
          </cell>
        </row>
        <row r="9759">
          <cell r="H9759" t="str">
            <v>[VH13]</v>
          </cell>
        </row>
        <row r="9760">
          <cell r="H9760" t="str">
            <v>[VH15]</v>
          </cell>
        </row>
        <row r="9761">
          <cell r="H9761" t="str">
            <v>[VH17]</v>
          </cell>
        </row>
        <row r="9762">
          <cell r="H9762" t="str">
            <v>[VH3]</v>
          </cell>
        </row>
        <row r="9763">
          <cell r="H9763" t="str">
            <v>[VH5]</v>
          </cell>
        </row>
        <row r="9764">
          <cell r="H9764" t="str">
            <v>[VH7]</v>
          </cell>
        </row>
        <row r="9765">
          <cell r="H9765" t="str">
            <v>[VH9]</v>
          </cell>
        </row>
        <row r="9766">
          <cell r="H9766" t="str">
            <v>[VR17]</v>
          </cell>
        </row>
        <row r="9767">
          <cell r="H9767" t="str">
            <v>[S 119]</v>
          </cell>
        </row>
        <row r="9768">
          <cell r="H9768" t="str">
            <v>[S 243]</v>
          </cell>
        </row>
        <row r="9769">
          <cell r="H9769" t="str">
            <v>[W 106]</v>
          </cell>
        </row>
        <row r="9770">
          <cell r="H9770" t="str">
            <v>[W 108]</v>
          </cell>
        </row>
        <row r="9771">
          <cell r="H9771" t="str">
            <v>[W 109]</v>
          </cell>
        </row>
        <row r="9772">
          <cell r="H9772" t="str">
            <v>[W 110]</v>
          </cell>
        </row>
        <row r="9773">
          <cell r="H9773" t="str">
            <v>[W 111]</v>
          </cell>
        </row>
        <row r="9774">
          <cell r="H9774" t="str">
            <v>[W 112]</v>
          </cell>
        </row>
        <row r="9775">
          <cell r="H9775" t="str">
            <v>[W 113]</v>
          </cell>
        </row>
        <row r="9776">
          <cell r="H9776" t="str">
            <v>[W 114]</v>
          </cell>
        </row>
        <row r="9777">
          <cell r="H9777" t="str">
            <v>[W 115]</v>
          </cell>
        </row>
        <row r="9778">
          <cell r="H9778" t="str">
            <v>[W 116]</v>
          </cell>
        </row>
        <row r="9779">
          <cell r="H9779" t="str">
            <v>[W 117]</v>
          </cell>
        </row>
        <row r="9780">
          <cell r="H9780" t="str">
            <v>[W 119]</v>
          </cell>
        </row>
        <row r="9781">
          <cell r="H9781" t="str">
            <v>[W 201]</v>
          </cell>
        </row>
        <row r="9782">
          <cell r="H9782" t="str">
            <v>[W 202]</v>
          </cell>
        </row>
        <row r="9783">
          <cell r="H9783" t="str">
            <v>[W 203]</v>
          </cell>
        </row>
        <row r="9784">
          <cell r="H9784" t="str">
            <v>[W 204]</v>
          </cell>
        </row>
        <row r="9785">
          <cell r="H9785" t="str">
            <v>[W 205]</v>
          </cell>
        </row>
        <row r="9786">
          <cell r="H9786" t="str">
            <v>[W 210]</v>
          </cell>
        </row>
        <row r="9787">
          <cell r="H9787" t="str">
            <v>[W 211]</v>
          </cell>
        </row>
        <row r="9788">
          <cell r="H9788" t="str">
            <v>[W 212]</v>
          </cell>
        </row>
        <row r="9789">
          <cell r="H9789" t="str">
            <v>[W 213]</v>
          </cell>
        </row>
        <row r="9790">
          <cell r="H9790" t="str">
            <v>[W 216]</v>
          </cell>
        </row>
        <row r="9791">
          <cell r="H9791" t="str">
            <v>[W 243]</v>
          </cell>
        </row>
        <row r="9792">
          <cell r="H9792" t="str">
            <v>[W 244]</v>
          </cell>
        </row>
        <row r="9793">
          <cell r="H9793" t="str">
            <v>[W 245]</v>
          </cell>
        </row>
        <row r="9794">
          <cell r="H9794" t="str">
            <v>[W 249]</v>
          </cell>
        </row>
        <row r="9795">
          <cell r="H9795" t="str">
            <v>[W 250]</v>
          </cell>
        </row>
        <row r="9796">
          <cell r="H9796" t="str">
            <v>[VE 710]</v>
          </cell>
        </row>
        <row r="9797">
          <cell r="H9797" t="str">
            <v>[VE 726]</v>
          </cell>
        </row>
        <row r="9798">
          <cell r="H9798" t="str">
            <v>[Zust.106-105]</v>
          </cell>
        </row>
        <row r="9799">
          <cell r="H9799" t="str">
            <v>[Zust.109-107]</v>
          </cell>
        </row>
        <row r="9800">
          <cell r="H9800" t="str">
            <v>[Zust.205-206]</v>
          </cell>
        </row>
        <row r="9801">
          <cell r="H9801" t="str">
            <v>[Zust.216-217]</v>
          </cell>
        </row>
        <row r="9802">
          <cell r="H9802" t="str">
            <v>[Zust.245-246]</v>
          </cell>
        </row>
        <row r="9803">
          <cell r="H9803" t="str">
            <v>[aws]</v>
          </cell>
        </row>
        <row r="9804">
          <cell r="H9804" t="str">
            <v>[203]</v>
          </cell>
        </row>
        <row r="9805">
          <cell r="H9805" t="str">
            <v>[204]</v>
          </cell>
        </row>
        <row r="9806">
          <cell r="H9806" t="str">
            <v>[1M]</v>
          </cell>
        </row>
        <row r="9807">
          <cell r="H9807" t="str">
            <v>[32]</v>
          </cell>
        </row>
        <row r="9808">
          <cell r="H9808" t="str">
            <v>[33]</v>
          </cell>
        </row>
        <row r="9809">
          <cell r="H9809" t="str">
            <v>[W1B]</v>
          </cell>
        </row>
        <row r="9810">
          <cell r="H9810" t="str">
            <v>[W1L]</v>
          </cell>
        </row>
        <row r="9811">
          <cell r="H9811" t="str">
            <v>[W7]</v>
          </cell>
        </row>
        <row r="9812">
          <cell r="H9812" t="str">
            <v>[Gl 101]</v>
          </cell>
        </row>
        <row r="9813">
          <cell r="H9813" t="str">
            <v>[Gl 102]</v>
          </cell>
        </row>
        <row r="9814">
          <cell r="H9814" t="str">
            <v>[Gl 112]</v>
          </cell>
        </row>
        <row r="9815">
          <cell r="H9815" t="str">
            <v>[Gl 201]</v>
          </cell>
        </row>
        <row r="9816">
          <cell r="H9816" t="str">
            <v>[Gl 202]</v>
          </cell>
        </row>
        <row r="9817">
          <cell r="H9817" t="str">
            <v>[Gl 203]</v>
          </cell>
        </row>
        <row r="9818">
          <cell r="H9818" t="str">
            <v>[Gl 204]</v>
          </cell>
        </row>
        <row r="9819">
          <cell r="H9819" t="str">
            <v>[Gl 301]</v>
          </cell>
        </row>
        <row r="9820">
          <cell r="H9820" t="str">
            <v>[Gl 302]</v>
          </cell>
        </row>
        <row r="9821">
          <cell r="H9821" t="str">
            <v>[Gl 311]</v>
          </cell>
        </row>
        <row r="9822">
          <cell r="H9822" t="str">
            <v>[Gl 312]</v>
          </cell>
        </row>
        <row r="9823">
          <cell r="H9823" t="str">
            <v>[Gl 321]</v>
          </cell>
        </row>
        <row r="9824">
          <cell r="H9824" t="str">
            <v>[Gl 322]</v>
          </cell>
        </row>
        <row r="9825">
          <cell r="H9825" t="str">
            <v>[101]</v>
          </cell>
        </row>
        <row r="9826">
          <cell r="H9826" t="str">
            <v>[102]</v>
          </cell>
        </row>
        <row r="9827">
          <cell r="H9827" t="str">
            <v>[112]</v>
          </cell>
        </row>
        <row r="9828">
          <cell r="H9828" t="str">
            <v>[201]</v>
          </cell>
        </row>
        <row r="9829">
          <cell r="H9829" t="str">
            <v>[202]</v>
          </cell>
        </row>
        <row r="9830">
          <cell r="H9830" t="str">
            <v>[203]</v>
          </cell>
        </row>
        <row r="9831">
          <cell r="H9831" t="str">
            <v>[204]</v>
          </cell>
        </row>
        <row r="9832">
          <cell r="H9832" t="str">
            <v>[311]</v>
          </cell>
        </row>
        <row r="9833">
          <cell r="H9833" t="str">
            <v>[312]</v>
          </cell>
        </row>
        <row r="9834">
          <cell r="H9834" t="str">
            <v>[321/301]</v>
          </cell>
        </row>
        <row r="9835">
          <cell r="H9835" t="str">
            <v>[322/302]</v>
          </cell>
        </row>
        <row r="9836">
          <cell r="H9836" t="str">
            <v>[W2-5]</v>
          </cell>
        </row>
        <row r="9837">
          <cell r="H9837" t="str">
            <v>[a11]</v>
          </cell>
        </row>
        <row r="9838">
          <cell r="H9838" t="str">
            <v>[a12]</v>
          </cell>
        </row>
        <row r="9839">
          <cell r="H9839" t="str">
            <v>[b21]</v>
          </cell>
        </row>
        <row r="9840">
          <cell r="H9840" t="str">
            <v>[b22]</v>
          </cell>
        </row>
        <row r="9841">
          <cell r="H9841" t="str">
            <v>[Bl 911]</v>
          </cell>
        </row>
        <row r="9842">
          <cell r="H9842" t="str">
            <v>[Bl 912]</v>
          </cell>
        </row>
        <row r="9843">
          <cell r="H9843" t="str">
            <v>[Bl a11]</v>
          </cell>
        </row>
        <row r="9844">
          <cell r="H9844" t="str">
            <v>[Bl a12]</v>
          </cell>
        </row>
        <row r="9845">
          <cell r="H9845" t="str">
            <v>[km 10 u.11]</v>
          </cell>
        </row>
        <row r="9846">
          <cell r="H9846" t="str">
            <v>[km 13.157]</v>
          </cell>
        </row>
        <row r="9847">
          <cell r="H9847" t="str">
            <v>[km 14.214]</v>
          </cell>
        </row>
        <row r="9848">
          <cell r="H9848" t="str">
            <v>[Ers A]</v>
          </cell>
        </row>
        <row r="9849">
          <cell r="H9849" t="str">
            <v>[Ers B]</v>
          </cell>
        </row>
        <row r="9850">
          <cell r="H9850" t="str">
            <v>[Ers H1]</v>
          </cell>
        </row>
        <row r="9851">
          <cell r="H9851" t="str">
            <v>[Ers H2]</v>
          </cell>
        </row>
        <row r="9852">
          <cell r="H9852" t="str">
            <v>[Ers H3]</v>
          </cell>
        </row>
        <row r="9853">
          <cell r="H9853" t="str">
            <v>[Ers H4]</v>
          </cell>
        </row>
        <row r="9854">
          <cell r="H9854" t="str">
            <v>[Ers R1]</v>
          </cell>
        </row>
        <row r="9855">
          <cell r="H9855" t="str">
            <v>[Ers R2]</v>
          </cell>
        </row>
        <row r="9856">
          <cell r="H9856" t="str">
            <v>[Ers R3]</v>
          </cell>
        </row>
        <row r="9857">
          <cell r="H9857" t="str">
            <v>[Ers R4]</v>
          </cell>
        </row>
        <row r="9858">
          <cell r="H9858" t="str">
            <v>[Ers Y]</v>
          </cell>
        </row>
        <row r="9859">
          <cell r="H9859" t="str">
            <v>[Ers Z]</v>
          </cell>
        </row>
        <row r="9860">
          <cell r="H9860" t="str">
            <v>[Ers 1R2]</v>
          </cell>
        </row>
        <row r="9861">
          <cell r="H9861" t="str">
            <v>[1]</v>
          </cell>
        </row>
        <row r="9862">
          <cell r="H9862" t="str">
            <v>[101]</v>
          </cell>
        </row>
        <row r="9863">
          <cell r="H9863" t="str">
            <v>[102]</v>
          </cell>
        </row>
        <row r="9864">
          <cell r="H9864" t="str">
            <v>[112]</v>
          </cell>
        </row>
        <row r="9865">
          <cell r="H9865" t="str">
            <v>[2/1B]</v>
          </cell>
        </row>
        <row r="9866">
          <cell r="H9866" t="str">
            <v>[201]</v>
          </cell>
        </row>
        <row r="9867">
          <cell r="H9867" t="str">
            <v>[202]</v>
          </cell>
        </row>
        <row r="9868">
          <cell r="H9868" t="str">
            <v>[211]</v>
          </cell>
        </row>
        <row r="9869">
          <cell r="H9869" t="str">
            <v>[3/1L]</v>
          </cell>
        </row>
        <row r="9870">
          <cell r="H9870" t="str">
            <v>[301]</v>
          </cell>
        </row>
        <row r="9871">
          <cell r="H9871" t="str">
            <v>[302]</v>
          </cell>
        </row>
        <row r="9872">
          <cell r="H9872" t="str">
            <v>[311]</v>
          </cell>
        </row>
        <row r="9873">
          <cell r="H9873" t="str">
            <v>[312]</v>
          </cell>
        </row>
        <row r="9874">
          <cell r="H9874" t="str">
            <v>[321]</v>
          </cell>
        </row>
        <row r="9875">
          <cell r="H9875" t="str">
            <v>[322]</v>
          </cell>
        </row>
        <row r="9876">
          <cell r="H9876" t="str">
            <v>[4]</v>
          </cell>
        </row>
        <row r="9877">
          <cell r="H9877" t="str">
            <v>[5]</v>
          </cell>
        </row>
        <row r="9878">
          <cell r="H9878" t="str">
            <v>[52]</v>
          </cell>
        </row>
        <row r="9879">
          <cell r="H9879" t="str">
            <v>[52/54]</v>
          </cell>
        </row>
        <row r="9880">
          <cell r="H9880" t="str">
            <v>[53]</v>
          </cell>
        </row>
        <row r="9881">
          <cell r="H9881" t="str">
            <v>[53/55]</v>
          </cell>
        </row>
        <row r="9882">
          <cell r="H9882" t="str">
            <v>[56]</v>
          </cell>
        </row>
        <row r="9883">
          <cell r="H9883" t="str">
            <v>[57]</v>
          </cell>
        </row>
        <row r="9884">
          <cell r="H9884" t="str">
            <v>[6]</v>
          </cell>
        </row>
        <row r="9885">
          <cell r="H9885" t="str">
            <v>[7]</v>
          </cell>
        </row>
        <row r="9886">
          <cell r="H9886" t="str">
            <v>[901]</v>
          </cell>
        </row>
        <row r="9887">
          <cell r="H9887" t="str">
            <v>[902]</v>
          </cell>
        </row>
        <row r="9888">
          <cell r="H9888" t="str">
            <v>[911]</v>
          </cell>
        </row>
        <row r="9889">
          <cell r="H9889" t="str">
            <v>[912]</v>
          </cell>
        </row>
        <row r="9890">
          <cell r="H9890" t="str">
            <v>[SK ZVBF1]</v>
          </cell>
        </row>
        <row r="9891">
          <cell r="H9891" t="str">
            <v>[SK ZVBF2]</v>
          </cell>
        </row>
        <row r="9892">
          <cell r="H9892" t="str">
            <v>[a11]</v>
          </cell>
        </row>
        <row r="9893">
          <cell r="H9893" t="str">
            <v>[a12]</v>
          </cell>
        </row>
        <row r="9894">
          <cell r="H9894" t="str">
            <v>[b21]</v>
          </cell>
        </row>
        <row r="9895">
          <cell r="H9895" t="str">
            <v>[b22]</v>
          </cell>
        </row>
        <row r="9896">
          <cell r="H9896" t="str">
            <v>[A]</v>
          </cell>
        </row>
        <row r="9897">
          <cell r="H9897" t="str">
            <v>[B]</v>
          </cell>
        </row>
        <row r="9898">
          <cell r="H9898" t="str">
            <v>[H1]</v>
          </cell>
        </row>
        <row r="9899">
          <cell r="H9899" t="str">
            <v>[H2]</v>
          </cell>
        </row>
        <row r="9900">
          <cell r="H9900" t="str">
            <v>[H3]</v>
          </cell>
        </row>
        <row r="9901">
          <cell r="H9901" t="str">
            <v>[H4]</v>
          </cell>
        </row>
        <row r="9902">
          <cell r="H9902" t="str">
            <v>[R1]</v>
          </cell>
        </row>
        <row r="9903">
          <cell r="H9903" t="str">
            <v>[R2]</v>
          </cell>
        </row>
        <row r="9904">
          <cell r="H9904" t="str">
            <v>[R3]</v>
          </cell>
        </row>
        <row r="9905">
          <cell r="H9905" t="str">
            <v>[R4]</v>
          </cell>
        </row>
        <row r="9906">
          <cell r="H9906" t="str">
            <v>[Y]</v>
          </cell>
        </row>
        <row r="9907">
          <cell r="H9907" t="str">
            <v>[Z]</v>
          </cell>
        </row>
        <row r="9908">
          <cell r="H9908" t="str">
            <v>[Gl 701]</v>
          </cell>
        </row>
        <row r="9909">
          <cell r="H9909" t="str">
            <v>[Gl 702]</v>
          </cell>
        </row>
        <row r="9910">
          <cell r="H9910" t="str">
            <v>[Gl 704]</v>
          </cell>
        </row>
        <row r="9911">
          <cell r="H9911" t="str">
            <v>[Gl 901]</v>
          </cell>
        </row>
        <row r="9912">
          <cell r="H9912" t="str">
            <v>[Gl 902]</v>
          </cell>
        </row>
        <row r="9913">
          <cell r="H9913" t="str">
            <v>[Gl 911]</v>
          </cell>
        </row>
        <row r="9914">
          <cell r="H9914" t="str">
            <v>[Gl 912]</v>
          </cell>
        </row>
        <row r="9915">
          <cell r="H9915" t="str">
            <v>[Gl a11]</v>
          </cell>
        </row>
        <row r="9916">
          <cell r="H9916" t="str">
            <v>[Gl a12]</v>
          </cell>
        </row>
        <row r="9917">
          <cell r="H9917" t="str">
            <v>[Gl b21]</v>
          </cell>
        </row>
        <row r="9918">
          <cell r="H9918" t="str">
            <v>[Gl b22]</v>
          </cell>
        </row>
        <row r="9919">
          <cell r="H9919" t="str">
            <v>[1R2]</v>
          </cell>
        </row>
        <row r="9920">
          <cell r="H9920" t="str">
            <v>[V1]</v>
          </cell>
        </row>
        <row r="9921">
          <cell r="H9921" t="str">
            <v>[V3]</v>
          </cell>
        </row>
        <row r="9922">
          <cell r="H9922" t="str">
            <v>[V54]</v>
          </cell>
        </row>
        <row r="9923">
          <cell r="H9923" t="str">
            <v>[V55]</v>
          </cell>
        </row>
        <row r="9924">
          <cell r="H9924" t="str">
            <v>[V57]</v>
          </cell>
        </row>
        <row r="9925">
          <cell r="H9925" t="str">
            <v>[VH1]</v>
          </cell>
        </row>
        <row r="9926">
          <cell r="H9926" t="str">
            <v>[VH2]</v>
          </cell>
        </row>
        <row r="9927">
          <cell r="H9927" t="str">
            <v>[VH3]</v>
          </cell>
        </row>
        <row r="9928">
          <cell r="H9928" t="str">
            <v>[VH4]</v>
          </cell>
        </row>
        <row r="9929">
          <cell r="H9929" t="str">
            <v>[VR1]</v>
          </cell>
        </row>
        <row r="9930">
          <cell r="H9930" t="str">
            <v>[VR2]</v>
          </cell>
        </row>
        <row r="9931">
          <cell r="H9931" t="str">
            <v>[VR3]</v>
          </cell>
        </row>
        <row r="9932">
          <cell r="H9932" t="str">
            <v>[VR4]</v>
          </cell>
        </row>
        <row r="9933">
          <cell r="H9933" t="str">
            <v>[a]</v>
          </cell>
        </row>
        <row r="9934">
          <cell r="H9934" t="str">
            <v>[b]</v>
          </cell>
        </row>
        <row r="9935">
          <cell r="H9935" t="str">
            <v>[h(Y)]</v>
          </cell>
        </row>
        <row r="9936">
          <cell r="H9936" t="str">
            <v>[h(Z)]</v>
          </cell>
        </row>
        <row r="9937">
          <cell r="H9937" t="str">
            <v>[r(A)]</v>
          </cell>
        </row>
        <row r="9938">
          <cell r="H9938" t="str">
            <v>[r(B)]</v>
          </cell>
        </row>
        <row r="9939">
          <cell r="H9939" t="str">
            <v>[y]</v>
          </cell>
        </row>
        <row r="9940">
          <cell r="H9940" t="str">
            <v>[z]</v>
          </cell>
        </row>
        <row r="9941">
          <cell r="H9941" t="str">
            <v>[W1]</v>
          </cell>
        </row>
        <row r="9942">
          <cell r="H9942" t="str">
            <v>[W2]</v>
          </cell>
        </row>
        <row r="9943">
          <cell r="H9943" t="str">
            <v>[W3]</v>
          </cell>
        </row>
        <row r="9944">
          <cell r="H9944" t="str">
            <v>[W4]</v>
          </cell>
        </row>
        <row r="9945">
          <cell r="H9945" t="str">
            <v>[W5]</v>
          </cell>
        </row>
        <row r="9946">
          <cell r="H9946" t="str">
            <v>[W52]</v>
          </cell>
        </row>
        <row r="9947">
          <cell r="H9947" t="str">
            <v>[W53]</v>
          </cell>
        </row>
        <row r="9948">
          <cell r="H9948" t="str">
            <v>[W54]</v>
          </cell>
        </row>
        <row r="9949">
          <cell r="H9949" t="str">
            <v>[W55]</v>
          </cell>
        </row>
        <row r="9950">
          <cell r="H9950" t="str">
            <v>[W56]</v>
          </cell>
        </row>
        <row r="9951">
          <cell r="H9951" t="str">
            <v>[W57]</v>
          </cell>
        </row>
        <row r="9952">
          <cell r="H9952" t="str">
            <v>[W6]</v>
          </cell>
        </row>
        <row r="9953">
          <cell r="H9953" t="str">
            <v>[ZVE 101]</v>
          </cell>
        </row>
        <row r="9954">
          <cell r="H9954" t="str">
            <v>[ZVE 102]</v>
          </cell>
        </row>
        <row r="9955">
          <cell r="H9955" t="str">
            <v>[ZVE 301]</v>
          </cell>
        </row>
        <row r="9956">
          <cell r="H9956" t="str">
            <v>[ZVE 302]</v>
          </cell>
        </row>
        <row r="9957">
          <cell r="H9957" t="str">
            <v>[aws]</v>
          </cell>
        </row>
        <row r="9958">
          <cell r="H9958" t="str">
            <v>[W 154]</v>
          </cell>
        </row>
        <row r="9959">
          <cell r="H9959" t="str">
            <v>[W 160]</v>
          </cell>
        </row>
        <row r="9960">
          <cell r="H9960" t="str">
            <v>[W 1JN]</v>
          </cell>
        </row>
        <row r="9961">
          <cell r="H9961" t="str">
            <v>[Gl 101]</v>
          </cell>
        </row>
        <row r="9962">
          <cell r="H9962" t="str">
            <v>[Gl 102]</v>
          </cell>
        </row>
        <row r="9963">
          <cell r="H9963" t="str">
            <v>[Gl 1^^5]</v>
          </cell>
        </row>
        <row r="9964">
          <cell r="H9964" t="str">
            <v>[Gl 1^^7]</v>
          </cell>
        </row>
        <row r="9965">
          <cell r="H9965" t="str">
            <v>[Gl 201]</v>
          </cell>
        </row>
        <row r="9966">
          <cell r="H9966" t="str">
            <v>[Gl 2^^4]</v>
          </cell>
        </row>
        <row r="9967">
          <cell r="H9967" t="str">
            <v>[Gl 2^^6]</v>
          </cell>
        </row>
        <row r="9968">
          <cell r="H9968" t="str">
            <v>[Gl 2^^8]</v>
          </cell>
        </row>
        <row r="9969">
          <cell r="H9969" t="str">
            <v>[Gl 2^^9]</v>
          </cell>
        </row>
        <row r="9970">
          <cell r="H9970" t="str">
            <v>[Gl 401]</v>
          </cell>
        </row>
        <row r="9971">
          <cell r="H9971" t="str">
            <v>[Gl 402]</v>
          </cell>
        </row>
        <row r="9972">
          <cell r="H9972" t="str">
            <v>[Gl 404]</v>
          </cell>
        </row>
        <row r="9973">
          <cell r="H9973" t="str">
            <v>[Gl 502]</v>
          </cell>
        </row>
        <row r="9974">
          <cell r="H9974" t="str">
            <v>[Gl 601]</v>
          </cell>
        </row>
        <row r="9975">
          <cell r="H9975" t="str">
            <v>[Gl 602]</v>
          </cell>
        </row>
        <row r="9976">
          <cell r="H9976" t="str">
            <v>[Gl l41]</v>
          </cell>
        </row>
        <row r="9977">
          <cell r="H9977" t="str">
            <v>[Gl l42]</v>
          </cell>
        </row>
        <row r="9978">
          <cell r="H9978" t="str">
            <v>[Gl n11]</v>
          </cell>
        </row>
        <row r="9979">
          <cell r="H9979" t="str">
            <v>[Gl n12]</v>
          </cell>
        </row>
        <row r="9980">
          <cell r="H9980" t="str">
            <v>[Gl n21]</v>
          </cell>
        </row>
        <row r="9981">
          <cell r="H9981" t="str">
            <v>[Gl n22]</v>
          </cell>
        </row>
        <row r="9982">
          <cell r="H9982" t="str">
            <v>[101/AWS]</v>
          </cell>
        </row>
        <row r="9983">
          <cell r="H9983" t="str">
            <v>[102/AWS]</v>
          </cell>
        </row>
        <row r="9984">
          <cell r="H9984" t="str">
            <v>[401/AWS]</v>
          </cell>
        </row>
        <row r="9985">
          <cell r="H9985" t="str">
            <v>[402/AWS]</v>
          </cell>
        </row>
        <row r="9986">
          <cell r="H9986" t="str">
            <v>[404/AWS]</v>
          </cell>
        </row>
        <row r="9987">
          <cell r="H9987" t="str">
            <v>[502/AWS]</v>
          </cell>
        </row>
        <row r="9988">
          <cell r="H9988" t="str">
            <v>[601/AWS]</v>
          </cell>
        </row>
        <row r="9989">
          <cell r="H9989" t="str">
            <v>[602/AWS]</v>
          </cell>
        </row>
        <row r="9990">
          <cell r="H9990" t="str">
            <v>[Gl 704]</v>
          </cell>
        </row>
        <row r="9991">
          <cell r="H9991" t="str">
            <v>[Gl 706]</v>
          </cell>
        </row>
        <row r="9992">
          <cell r="H9992" t="str">
            <v>[Gl 714]</v>
          </cell>
        </row>
        <row r="9993">
          <cell r="H9993" t="str">
            <v>[Gl 734]</v>
          </cell>
        </row>
        <row r="9994">
          <cell r="H9994" t="str">
            <v>[W155/156]</v>
          </cell>
        </row>
        <row r="9995">
          <cell r="H9995" t="str">
            <v>[W191/194]</v>
          </cell>
        </row>
        <row r="9996">
          <cell r="H9996" t="str">
            <v>[W192/193]</v>
          </cell>
        </row>
        <row r="9997">
          <cell r="H9997" t="str">
            <v>[W206-217]</v>
          </cell>
        </row>
        <row r="9998">
          <cell r="H9998" t="str">
            <v>[W207-215]</v>
          </cell>
        </row>
        <row r="9999">
          <cell r="H9999" t="str">
            <v>[W291/294]</v>
          </cell>
        </row>
        <row r="10000">
          <cell r="H10000" t="str">
            <v>[W292/293]</v>
          </cell>
        </row>
        <row r="10001">
          <cell r="H10001" t="str">
            <v>[l31/AWS]</v>
          </cell>
        </row>
        <row r="10002">
          <cell r="H10002" t="str">
            <v>[l32/AWS]</v>
          </cell>
        </row>
        <row r="10003">
          <cell r="H10003" t="str">
            <v>[l41/AWS]</v>
          </cell>
        </row>
        <row r="10004">
          <cell r="H10004" t="str">
            <v>[l42/AWS]</v>
          </cell>
        </row>
        <row r="10005">
          <cell r="H10005" t="str">
            <v>[n11/AWS]</v>
          </cell>
        </row>
        <row r="10006">
          <cell r="H10006" t="str">
            <v>[n12/AWS]</v>
          </cell>
        </row>
        <row r="10007">
          <cell r="H10007" t="str">
            <v>[n21/AWS]</v>
          </cell>
        </row>
        <row r="10008">
          <cell r="H10008" t="str">
            <v>[n22/AWS]</v>
          </cell>
        </row>
        <row r="10009">
          <cell r="H10009" t="str">
            <v>[n31/AWS]</v>
          </cell>
        </row>
        <row r="10010">
          <cell r="H10010" t="str">
            <v>[n32/AWS]</v>
          </cell>
        </row>
        <row r="10011">
          <cell r="H10011" t="str">
            <v>[n41/AWS]</v>
          </cell>
        </row>
        <row r="10012">
          <cell r="H10012" t="str">
            <v>[n42/AWS]</v>
          </cell>
        </row>
        <row r="10013">
          <cell r="H10013" t="str">
            <v>[Bl l31]</v>
          </cell>
        </row>
        <row r="10014">
          <cell r="H10014" t="str">
            <v>[Bl l32]</v>
          </cell>
        </row>
        <row r="10015">
          <cell r="H10015" t="str">
            <v>[Bl n31]</v>
          </cell>
        </row>
        <row r="10016">
          <cell r="H10016" t="str">
            <v>[Bl n32]</v>
          </cell>
        </row>
        <row r="10017">
          <cell r="H10017" t="str">
            <v>[Bl n41]</v>
          </cell>
        </row>
        <row r="10018">
          <cell r="H10018" t="str">
            <v>[Bl n42]</v>
          </cell>
        </row>
        <row r="10019">
          <cell r="H10019" t="str">
            <v>[Ers A]</v>
          </cell>
        </row>
        <row r="10020">
          <cell r="H10020" t="str">
            <v>[Ers Al32]</v>
          </cell>
        </row>
        <row r="10021">
          <cell r="H10021" t="str">
            <v>[Ers An11]</v>
          </cell>
        </row>
        <row r="10022">
          <cell r="H10022" t="str">
            <v>[Ers An21]</v>
          </cell>
        </row>
        <row r="10023">
          <cell r="H10023" t="str">
            <v>[Ers An31]</v>
          </cell>
        </row>
        <row r="10024">
          <cell r="H10024" t="str">
            <v>[Ers B]</v>
          </cell>
        </row>
        <row r="10025">
          <cell r="H10025" t="str">
            <v>[Ers Bl31]</v>
          </cell>
        </row>
        <row r="10026">
          <cell r="H10026" t="str">
            <v>[Ers Bn12]</v>
          </cell>
        </row>
        <row r="10027">
          <cell r="H10027" t="str">
            <v>[Ers Bn22]</v>
          </cell>
        </row>
        <row r="10028">
          <cell r="H10028" t="str">
            <v>[Ers Bn32]</v>
          </cell>
        </row>
        <row r="10029">
          <cell r="H10029" t="str">
            <v>[Ers H1]</v>
          </cell>
        </row>
        <row r="10030">
          <cell r="H10030" t="str">
            <v>[Ers H2]</v>
          </cell>
        </row>
        <row r="10031">
          <cell r="H10031" t="str">
            <v>[Ers H4]</v>
          </cell>
        </row>
        <row r="10032">
          <cell r="H10032" t="str">
            <v>[Ers R1]</v>
          </cell>
        </row>
        <row r="10033">
          <cell r="H10033" t="str">
            <v>[Ers R2,4]</v>
          </cell>
        </row>
        <row r="10034">
          <cell r="H10034" t="str">
            <v>[Ers Sch102]</v>
          </cell>
        </row>
        <row r="10035">
          <cell r="H10035" t="str">
            <v>[Ers Sch104]</v>
          </cell>
        </row>
        <row r="10036">
          <cell r="H10036" t="str">
            <v>[Ers Sch202]</v>
          </cell>
        </row>
        <row r="10037">
          <cell r="H10037" t="str">
            <v>[Ers Y]</v>
          </cell>
        </row>
        <row r="10038">
          <cell r="H10038" t="str">
            <v>[Ers Yl42]</v>
          </cell>
        </row>
        <row r="10039">
          <cell r="H10039" t="str">
            <v>[Ers Yn21]</v>
          </cell>
        </row>
        <row r="10040">
          <cell r="H10040" t="str">
            <v>[Ers Yn31]</v>
          </cell>
        </row>
        <row r="10041">
          <cell r="H10041" t="str">
            <v>[Ers Yn41]</v>
          </cell>
        </row>
        <row r="10042">
          <cell r="H10042" t="str">
            <v>[Ers Z]</v>
          </cell>
        </row>
        <row r="10043">
          <cell r="H10043" t="str">
            <v>[Ers Zl41]</v>
          </cell>
        </row>
        <row r="10044">
          <cell r="H10044" t="str">
            <v>[Ers Zn22]</v>
          </cell>
        </row>
        <row r="10045">
          <cell r="H10045" t="str">
            <v>[Ers Zn32]</v>
          </cell>
        </row>
        <row r="10046">
          <cell r="H10046" t="str">
            <v>[Ers Zn42]</v>
          </cell>
        </row>
        <row r="10047">
          <cell r="H10047" t="str">
            <v>[A]</v>
          </cell>
        </row>
        <row r="10048">
          <cell r="H10048" t="str">
            <v>[Al32]</v>
          </cell>
        </row>
        <row r="10049">
          <cell r="H10049" t="str">
            <v>[An11]</v>
          </cell>
        </row>
        <row r="10050">
          <cell r="H10050" t="str">
            <v>[An21]</v>
          </cell>
        </row>
        <row r="10051">
          <cell r="H10051" t="str">
            <v>[An31]</v>
          </cell>
        </row>
        <row r="10052">
          <cell r="H10052" t="str">
            <v>[B]</v>
          </cell>
        </row>
        <row r="10053">
          <cell r="H10053" t="str">
            <v>[Bl31]</v>
          </cell>
        </row>
        <row r="10054">
          <cell r="H10054" t="str">
            <v>[Bn12]</v>
          </cell>
        </row>
        <row r="10055">
          <cell r="H10055" t="str">
            <v>[Bn22]</v>
          </cell>
        </row>
        <row r="10056">
          <cell r="H10056" t="str">
            <v>[Bn32]</v>
          </cell>
        </row>
        <row r="10057">
          <cell r="H10057" t="str">
            <v>[H1]</v>
          </cell>
        </row>
        <row r="10058">
          <cell r="H10058" t="str">
            <v>[H2]</v>
          </cell>
        </row>
        <row r="10059">
          <cell r="H10059" t="str">
            <v>[H4]</v>
          </cell>
        </row>
        <row r="10060">
          <cell r="H10060" t="str">
            <v>[R1]</v>
          </cell>
        </row>
        <row r="10061">
          <cell r="H10061" t="str">
            <v>[R2,4]</v>
          </cell>
        </row>
        <row r="10062">
          <cell r="H10062" t="str">
            <v>[Y]</v>
          </cell>
        </row>
        <row r="10063">
          <cell r="H10063" t="str">
            <v>[Yl42]</v>
          </cell>
        </row>
        <row r="10064">
          <cell r="H10064" t="str">
            <v>[Yn21]</v>
          </cell>
        </row>
        <row r="10065">
          <cell r="H10065" t="str">
            <v>[Yn31]</v>
          </cell>
        </row>
        <row r="10066">
          <cell r="H10066" t="str">
            <v>[Yn41]</v>
          </cell>
        </row>
        <row r="10067">
          <cell r="H10067" t="str">
            <v>[Z]</v>
          </cell>
        </row>
        <row r="10068">
          <cell r="H10068" t="str">
            <v>[Zl41]</v>
          </cell>
        </row>
        <row r="10069">
          <cell r="H10069" t="str">
            <v>[Zn22]</v>
          </cell>
        </row>
        <row r="10070">
          <cell r="H10070" t="str">
            <v>[Zn32]</v>
          </cell>
        </row>
        <row r="10071">
          <cell r="H10071" t="str">
            <v>[Zn42]</v>
          </cell>
        </row>
        <row r="10072">
          <cell r="H10072" t="str">
            <v>[Gl l31]</v>
          </cell>
        </row>
        <row r="10073">
          <cell r="H10073" t="str">
            <v>[Gl l32]</v>
          </cell>
        </row>
        <row r="10074">
          <cell r="H10074" t="str">
            <v>[Gl n31]</v>
          </cell>
        </row>
        <row r="10075">
          <cell r="H10075" t="str">
            <v>[Gl n32]</v>
          </cell>
        </row>
        <row r="10076">
          <cell r="H10076" t="str">
            <v>[Gl n41]</v>
          </cell>
        </row>
        <row r="10077">
          <cell r="H10077" t="str">
            <v>[Gl n42]</v>
          </cell>
        </row>
        <row r="10078">
          <cell r="H10078" t="str">
            <v>[Nb1]</v>
          </cell>
        </row>
        <row r="10079">
          <cell r="H10079" t="str">
            <v>[W 1R]</v>
          </cell>
        </row>
        <row r="10080">
          <cell r="H10080" t="str">
            <v>[Sch102]</v>
          </cell>
        </row>
        <row r="10081">
          <cell r="H10081" t="str">
            <v>[Sch104]</v>
          </cell>
        </row>
        <row r="10082">
          <cell r="H10082" t="str">
            <v>[Sch202]</v>
          </cell>
        </row>
        <row r="10083">
          <cell r="H10083" t="str">
            <v>[Dummy V734]</v>
          </cell>
        </row>
        <row r="10084">
          <cell r="H10084" t="str">
            <v>[V104]</v>
          </cell>
        </row>
        <row r="10085">
          <cell r="H10085" t="str">
            <v>[V171]</v>
          </cell>
        </row>
        <row r="10086">
          <cell r="H10086" t="str">
            <v>[V172]</v>
          </cell>
        </row>
        <row r="10087">
          <cell r="H10087" t="str">
            <v>[V173]</v>
          </cell>
        </row>
        <row r="10088">
          <cell r="H10088" t="str">
            <v>[V174]</v>
          </cell>
        </row>
        <row r="10089">
          <cell r="H10089" t="str">
            <v>[V206]</v>
          </cell>
        </row>
        <row r="10090">
          <cell r="H10090" t="str">
            <v>[V264]</v>
          </cell>
        </row>
        <row r="10091">
          <cell r="H10091" t="str">
            <v>[V265]</v>
          </cell>
        </row>
        <row r="10092">
          <cell r="H10092" t="str">
            <v>[V271]</v>
          </cell>
        </row>
        <row r="10093">
          <cell r="H10093" t="str">
            <v>[V272]</v>
          </cell>
        </row>
        <row r="10094">
          <cell r="H10094" t="str">
            <v>[V275]</v>
          </cell>
        </row>
        <row r="10095">
          <cell r="H10095" t="str">
            <v>[VH1]</v>
          </cell>
        </row>
        <row r="10096">
          <cell r="H10096" t="str">
            <v>[VH2]</v>
          </cell>
        </row>
        <row r="10097">
          <cell r="H10097" t="str">
            <v>[VH4]</v>
          </cell>
        </row>
        <row r="10098">
          <cell r="H10098" t="str">
            <v>[VR1]</v>
          </cell>
        </row>
        <row r="10099">
          <cell r="H10099" t="str">
            <v>[VR2,4]</v>
          </cell>
        </row>
        <row r="10100">
          <cell r="H10100" t="str">
            <v>[a]</v>
          </cell>
        </row>
        <row r="10101">
          <cell r="H10101" t="str">
            <v>[al32]</v>
          </cell>
        </row>
        <row r="10102">
          <cell r="H10102" t="str">
            <v>[an11]</v>
          </cell>
        </row>
        <row r="10103">
          <cell r="H10103" t="str">
            <v>[an21]</v>
          </cell>
        </row>
        <row r="10104">
          <cell r="H10104" t="str">
            <v>[an31]</v>
          </cell>
        </row>
        <row r="10105">
          <cell r="H10105" t="str">
            <v>[b]</v>
          </cell>
        </row>
        <row r="10106">
          <cell r="H10106" t="str">
            <v>[bl31]</v>
          </cell>
        </row>
        <row r="10107">
          <cell r="H10107" t="str">
            <v>[bn12]</v>
          </cell>
        </row>
        <row r="10108">
          <cell r="H10108" t="str">
            <v>[bn22]</v>
          </cell>
        </row>
        <row r="10109">
          <cell r="H10109" t="str">
            <v>[bn32]</v>
          </cell>
        </row>
        <row r="10110">
          <cell r="H10110" t="str">
            <v>[h(Y)]</v>
          </cell>
        </row>
        <row r="10111">
          <cell r="H10111" t="str">
            <v>[h(Z)]</v>
          </cell>
        </row>
        <row r="10112">
          <cell r="H10112" t="str">
            <v>[r(A)]</v>
          </cell>
        </row>
        <row r="10113">
          <cell r="H10113" t="str">
            <v>[r(B)]</v>
          </cell>
        </row>
        <row r="10114">
          <cell r="H10114" t="str">
            <v>[y(Yn21)]</v>
          </cell>
        </row>
        <row r="10115">
          <cell r="H10115" t="str">
            <v>[yl32(Yl42)]</v>
          </cell>
        </row>
        <row r="10116">
          <cell r="H10116" t="str">
            <v>[yl42]</v>
          </cell>
        </row>
        <row r="10117">
          <cell r="H10117" t="str">
            <v>[yn21]</v>
          </cell>
        </row>
        <row r="10118">
          <cell r="H10118" t="str">
            <v>[yn31]</v>
          </cell>
        </row>
        <row r="10119">
          <cell r="H10119" t="str">
            <v>[yn41]</v>
          </cell>
        </row>
        <row r="10120">
          <cell r="H10120" t="str">
            <v>[z(Zn22)]</v>
          </cell>
        </row>
        <row r="10121">
          <cell r="H10121" t="str">
            <v>[zl31(Zl41)]</v>
          </cell>
        </row>
        <row r="10122">
          <cell r="H10122" t="str">
            <v>[zl41]</v>
          </cell>
        </row>
        <row r="10123">
          <cell r="H10123" t="str">
            <v>[zn22]</v>
          </cell>
        </row>
        <row r="10124">
          <cell r="H10124" t="str">
            <v>[zn32]</v>
          </cell>
        </row>
        <row r="10125">
          <cell r="H10125" t="str">
            <v>[zn42]</v>
          </cell>
        </row>
        <row r="10126">
          <cell r="H10126" t="str">
            <v>[Sp 150]</v>
          </cell>
        </row>
        <row r="10127">
          <cell r="H10127" t="str">
            <v>[Sp 1ROE]</v>
          </cell>
        </row>
        <row r="10128">
          <cell r="H10128" t="str">
            <v>[W 101]</v>
          </cell>
        </row>
        <row r="10129">
          <cell r="H10129" t="str">
            <v>[W 102]</v>
          </cell>
        </row>
        <row r="10130">
          <cell r="H10130" t="str">
            <v>[W 103]</v>
          </cell>
        </row>
        <row r="10131">
          <cell r="H10131" t="str">
            <v>[W 104]</v>
          </cell>
        </row>
        <row r="10132">
          <cell r="H10132" t="str">
            <v>[W 105]</v>
          </cell>
        </row>
        <row r="10133">
          <cell r="H10133" t="str">
            <v>[W 107]</v>
          </cell>
        </row>
        <row r="10134">
          <cell r="H10134" t="str">
            <v>[W 151]</v>
          </cell>
        </row>
        <row r="10135">
          <cell r="H10135" t="str">
            <v>[W 152]</v>
          </cell>
        </row>
        <row r="10136">
          <cell r="H10136" t="str">
            <v>[W 153]</v>
          </cell>
        </row>
        <row r="10137">
          <cell r="H10137" t="str">
            <v>[W 155]</v>
          </cell>
        </row>
        <row r="10138">
          <cell r="H10138" t="str">
            <v>[W 156]</v>
          </cell>
        </row>
        <row r="10139">
          <cell r="H10139" t="str">
            <v>[W 191]</v>
          </cell>
        </row>
        <row r="10140">
          <cell r="H10140" t="str">
            <v>[W 192]</v>
          </cell>
        </row>
        <row r="10141">
          <cell r="H10141" t="str">
            <v>[W 193]</v>
          </cell>
        </row>
        <row r="10142">
          <cell r="H10142" t="str">
            <v>[W 194]</v>
          </cell>
        </row>
        <row r="10143">
          <cell r="H10143" t="str">
            <v>[W 1ROE]</v>
          </cell>
        </row>
        <row r="10144">
          <cell r="H10144" t="str">
            <v>[W 206]</v>
          </cell>
        </row>
        <row r="10145">
          <cell r="H10145" t="str">
            <v>[W 207]</v>
          </cell>
        </row>
        <row r="10146">
          <cell r="H10146" t="str">
            <v>[W 208]</v>
          </cell>
        </row>
        <row r="10147">
          <cell r="H10147" t="str">
            <v>[W 209]</v>
          </cell>
        </row>
        <row r="10148">
          <cell r="H10148" t="str">
            <v>[W 214]</v>
          </cell>
        </row>
        <row r="10149">
          <cell r="H10149" t="str">
            <v>[W 215]</v>
          </cell>
        </row>
        <row r="10150">
          <cell r="H10150" t="str">
            <v>[W 217]</v>
          </cell>
        </row>
        <row r="10151">
          <cell r="H10151" t="str">
            <v>[W 246]</v>
          </cell>
        </row>
        <row r="10152">
          <cell r="H10152" t="str">
            <v>[W 247]</v>
          </cell>
        </row>
        <row r="10153">
          <cell r="H10153" t="str">
            <v>[W 248]</v>
          </cell>
        </row>
        <row r="10154">
          <cell r="H10154" t="str">
            <v>[W 291]</v>
          </cell>
        </row>
        <row r="10155">
          <cell r="H10155" t="str">
            <v>[W 292]</v>
          </cell>
        </row>
        <row r="10156">
          <cell r="H10156" t="str">
            <v>[W 293]</v>
          </cell>
        </row>
        <row r="10157">
          <cell r="H10157" t="str">
            <v>[W 294]</v>
          </cell>
        </row>
        <row r="10158">
          <cell r="H10158" t="str">
            <v>[VE 101]</v>
          </cell>
        </row>
        <row r="10159">
          <cell r="H10159" t="str">
            <v>[VE 102]</v>
          </cell>
        </row>
        <row r="10160">
          <cell r="H10160" t="str">
            <v>[VE 601]</v>
          </cell>
        </row>
        <row r="10161">
          <cell r="H10161" t="str">
            <v>[VE 602]</v>
          </cell>
        </row>
        <row r="10162">
          <cell r="H10162" t="str">
            <v>[VE 706]</v>
          </cell>
        </row>
        <row r="10163">
          <cell r="H10163" t="str">
            <v>[VE 714]</v>
          </cell>
        </row>
        <row r="10164">
          <cell r="H10164" t="str">
            <v>[VE 734]</v>
          </cell>
        </row>
        <row r="10165">
          <cell r="H10165" t="str">
            <v>[ZE l31]</v>
          </cell>
        </row>
        <row r="10166">
          <cell r="H10166" t="str">
            <v>[ZE l32]</v>
          </cell>
        </row>
        <row r="10167">
          <cell r="H10167" t="str">
            <v>[ZE n31]</v>
          </cell>
        </row>
        <row r="10168">
          <cell r="H10168" t="str">
            <v>[ZE n32]</v>
          </cell>
        </row>
        <row r="10169">
          <cell r="H10169" t="str">
            <v>[Zust.105-106]</v>
          </cell>
        </row>
        <row r="10170">
          <cell r="H10170" t="str">
            <v>[Zust.107-109]</v>
          </cell>
        </row>
        <row r="10171">
          <cell r="H10171" t="str">
            <v>[Zust.206-205]</v>
          </cell>
        </row>
        <row r="10172">
          <cell r="H10172" t="str">
            <v>[Zust.217-216]</v>
          </cell>
        </row>
        <row r="10173">
          <cell r="H10173" t="str">
            <v>[Zust.246-245]</v>
          </cell>
        </row>
        <row r="10174">
          <cell r="H10174" t="str">
            <v>[aws]</v>
          </cell>
        </row>
        <row r="10175">
          <cell r="H10175" t="str">
            <v>[W 1S]</v>
          </cell>
        </row>
        <row r="10176">
          <cell r="H10176" t="str">
            <v>[W 31]</v>
          </cell>
        </row>
        <row r="10177">
          <cell r="H10177" t="str">
            <v>[W 32]</v>
          </cell>
        </row>
        <row r="10178">
          <cell r="H10178" t="str">
            <v>[Gl 001]</v>
          </cell>
        </row>
        <row r="10179">
          <cell r="H10179" t="str">
            <v>[Gl 002]</v>
          </cell>
        </row>
        <row r="10180">
          <cell r="H10180" t="str">
            <v>[Gl 101]</v>
          </cell>
        </row>
        <row r="10181">
          <cell r="H10181" t="str">
            <v>[Gl 102]</v>
          </cell>
        </row>
        <row r="10182">
          <cell r="H10182" t="str">
            <v>[Gl 106]</v>
          </cell>
        </row>
        <row r="10183">
          <cell r="H10183" t="str">
            <v>[Gl 108]</v>
          </cell>
        </row>
        <row r="10184">
          <cell r="H10184" t="str">
            <v>[Gl 110]</v>
          </cell>
        </row>
        <row r="10185">
          <cell r="H10185" t="str">
            <v>[Gl 112]</v>
          </cell>
        </row>
        <row r="10186">
          <cell r="H10186" t="str">
            <v>[Gl 114]</v>
          </cell>
        </row>
        <row r="10187">
          <cell r="H10187" t="str">
            <v>[Gl 116]</v>
          </cell>
        </row>
        <row r="10188">
          <cell r="H10188" t="str">
            <v>[Gl 126]</v>
          </cell>
        </row>
        <row r="10189">
          <cell r="H10189" t="str">
            <v>[Gl 201]</v>
          </cell>
        </row>
        <row r="10190">
          <cell r="H10190" t="str">
            <v>[Gl 202]</v>
          </cell>
        </row>
        <row r="10191">
          <cell r="H10191" t="str">
            <v>[Gl 203]</v>
          </cell>
        </row>
        <row r="10192">
          <cell r="H10192" t="str">
            <v>[Gl 204]</v>
          </cell>
        </row>
        <row r="10193">
          <cell r="H10193" t="str">
            <v>[Gl 206]</v>
          </cell>
        </row>
        <row r="10194">
          <cell r="H10194" t="str">
            <v>[Gl 401]</v>
          </cell>
        </row>
        <row r="10195">
          <cell r="H10195" t="str">
            <v>[Gl 402]</v>
          </cell>
        </row>
        <row r="10196">
          <cell r="H10196" t="str">
            <v>[101]</v>
          </cell>
        </row>
        <row r="10197">
          <cell r="H10197" t="str">
            <v>[102]</v>
          </cell>
        </row>
        <row r="10198">
          <cell r="H10198" t="str">
            <v>[126]</v>
          </cell>
        </row>
        <row r="10199">
          <cell r="H10199" t="str">
            <v>[401]</v>
          </cell>
        </row>
        <row r="10200">
          <cell r="H10200" t="str">
            <v>[402]</v>
          </cell>
        </row>
        <row r="10201">
          <cell r="H10201" t="str">
            <v>[Gl 118]</v>
          </cell>
        </row>
        <row r="10202">
          <cell r="H10202" t="str">
            <v>[Gl 120]</v>
          </cell>
        </row>
        <row r="10203">
          <cell r="H10203" t="str">
            <v>[Gl 1So]</v>
          </cell>
        </row>
        <row r="10204">
          <cell r="H10204" t="str">
            <v>[Gl 1W]</v>
          </cell>
        </row>
        <row r="10205">
          <cell r="H10205" t="str">
            <v>[Gl 1k]</v>
          </cell>
        </row>
        <row r="10206">
          <cell r="H10206" t="str">
            <v>[Gl 2z]</v>
          </cell>
        </row>
        <row r="10207">
          <cell r="H10207" t="str">
            <v>[Gl 6a]</v>
          </cell>
        </row>
        <row r="10208">
          <cell r="H10208" t="str">
            <v>[W101/104]</v>
          </cell>
        </row>
        <row r="10209">
          <cell r="H10209" t="str">
            <v>[W102/103]</v>
          </cell>
        </row>
        <row r="10210">
          <cell r="H10210" t="str">
            <v>[W1K/1K]</v>
          </cell>
        </row>
        <row r="10211">
          <cell r="H10211" t="str">
            <v>[W1So-W6]</v>
          </cell>
        </row>
        <row r="10212">
          <cell r="H10212" t="str">
            <v>[W1W/1W]</v>
          </cell>
        </row>
        <row r="10213">
          <cell r="H10213" t="str">
            <v>[W41-47]</v>
          </cell>
        </row>
        <row r="10214">
          <cell r="H10214" t="str">
            <v>[W51-1Z]</v>
          </cell>
        </row>
        <row r="10215">
          <cell r="H10215" t="str">
            <v>[W7]</v>
          </cell>
        </row>
        <row r="10216">
          <cell r="H10216" t="str">
            <v>[Bl a31]</v>
          </cell>
        </row>
        <row r="10217">
          <cell r="H10217" t="str">
            <v>[Bl a32]</v>
          </cell>
        </row>
        <row r="10218">
          <cell r="H10218" t="str">
            <v>[Bl a61]</v>
          </cell>
        </row>
        <row r="10219">
          <cell r="H10219" t="str">
            <v>[Bl a62]</v>
          </cell>
        </row>
        <row r="10220">
          <cell r="H10220" t="str">
            <v>[Bl a71]</v>
          </cell>
        </row>
        <row r="10221">
          <cell r="H10221" t="str">
            <v>[Bl a72]</v>
          </cell>
        </row>
        <row r="10222">
          <cell r="H10222" t="str">
            <v>[Bl a81]</v>
          </cell>
        </row>
        <row r="10223">
          <cell r="H10223" t="str">
            <v>[Bl a82]</v>
          </cell>
        </row>
        <row r="10224">
          <cell r="H10224" t="str">
            <v>[Bl b11]</v>
          </cell>
        </row>
        <row r="10225">
          <cell r="H10225" t="str">
            <v>[Bl b12]</v>
          </cell>
        </row>
        <row r="10226">
          <cell r="H10226" t="str">
            <v>[Bl b21]</v>
          </cell>
        </row>
        <row r="10227">
          <cell r="H10227" t="str">
            <v>[Bl b22]</v>
          </cell>
        </row>
        <row r="10228">
          <cell r="H10228" t="str">
            <v>[Bl b31]</v>
          </cell>
        </row>
        <row r="10229">
          <cell r="H10229" t="str">
            <v>[Bl b32]</v>
          </cell>
        </row>
        <row r="10230">
          <cell r="H10230" t="str">
            <v>[EVA1]</v>
          </cell>
        </row>
        <row r="10231">
          <cell r="H10231" t="str">
            <v>[EVA2]</v>
          </cell>
        </row>
        <row r="10232">
          <cell r="H10232" t="str">
            <v>[km 20.933]</v>
          </cell>
        </row>
        <row r="10233">
          <cell r="H10233" t="str">
            <v>[Ers A]</v>
          </cell>
        </row>
        <row r="10234">
          <cell r="H10234" t="str">
            <v>[Ers A1]</v>
          </cell>
        </row>
        <row r="10235">
          <cell r="H10235" t="str">
            <v>[Ers A2]</v>
          </cell>
        </row>
        <row r="10236">
          <cell r="H10236" t="str">
            <v>[Ers A5]</v>
          </cell>
        </row>
        <row r="10237">
          <cell r="H10237" t="str">
            <v>[Ers A6]</v>
          </cell>
        </row>
        <row r="10238">
          <cell r="H10238" t="str">
            <v>[Ers A7]</v>
          </cell>
        </row>
        <row r="10239">
          <cell r="H10239" t="str">
            <v>[Ers B]</v>
          </cell>
        </row>
        <row r="10240">
          <cell r="H10240" t="str">
            <v>[Ers B1]</v>
          </cell>
        </row>
        <row r="10241">
          <cell r="H10241" t="str">
            <v>[Ers B2]</v>
          </cell>
        </row>
        <row r="10242">
          <cell r="H10242" t="str">
            <v>[Ers B4]</v>
          </cell>
        </row>
        <row r="10243">
          <cell r="H10243" t="str">
            <v>[Ers B5]</v>
          </cell>
        </row>
        <row r="10244">
          <cell r="H10244" t="str">
            <v>[Ers B6]</v>
          </cell>
        </row>
        <row r="10245">
          <cell r="H10245" t="str">
            <v>[Ers H1]</v>
          </cell>
        </row>
        <row r="10246">
          <cell r="H10246" t="str">
            <v>[Ers H2]</v>
          </cell>
        </row>
        <row r="10247">
          <cell r="H10247" t="str">
            <v>[Ers H3]</v>
          </cell>
        </row>
        <row r="10248">
          <cell r="H10248" t="str">
            <v>[Ers H4]</v>
          </cell>
        </row>
        <row r="10249">
          <cell r="H10249" t="str">
            <v>[Ers H6]</v>
          </cell>
        </row>
        <row r="10250">
          <cell r="H10250" t="str">
            <v>[Ers R1]</v>
          </cell>
        </row>
        <row r="10251">
          <cell r="H10251" t="str">
            <v>[Ers R106]</v>
          </cell>
        </row>
        <row r="10252">
          <cell r="H10252" t="str">
            <v>[Ers R108]</v>
          </cell>
        </row>
        <row r="10253">
          <cell r="H10253" t="str">
            <v>[Ers R110]</v>
          </cell>
        </row>
        <row r="10254">
          <cell r="H10254" t="str">
            <v>[Ers R112]</v>
          </cell>
        </row>
        <row r="10255">
          <cell r="H10255" t="str">
            <v>[Ers R114]</v>
          </cell>
        </row>
        <row r="10256">
          <cell r="H10256" t="str">
            <v>[Ers R116]</v>
          </cell>
        </row>
        <row r="10257">
          <cell r="H10257" t="str">
            <v>[Ers R2]</v>
          </cell>
        </row>
        <row r="10258">
          <cell r="H10258" t="str">
            <v>[Ers R3]</v>
          </cell>
        </row>
        <row r="10259">
          <cell r="H10259" t="str">
            <v>[Ers R4]</v>
          </cell>
        </row>
        <row r="10260">
          <cell r="H10260" t="str">
            <v>[Ers Sch106]</v>
          </cell>
        </row>
        <row r="10261">
          <cell r="H10261" t="str">
            <v>[Ers Sch108]</v>
          </cell>
        </row>
        <row r="10262">
          <cell r="H10262" t="str">
            <v>[Ers Sch110]</v>
          </cell>
        </row>
        <row r="10263">
          <cell r="H10263" t="str">
            <v>[Ers Sch112]</v>
          </cell>
        </row>
        <row r="10264">
          <cell r="H10264" t="str">
            <v>[Ers Sch114]</v>
          </cell>
        </row>
        <row r="10265">
          <cell r="H10265" t="str">
            <v>[Ers Sch116]</v>
          </cell>
        </row>
        <row r="10266">
          <cell r="H10266" t="str">
            <v>[Ers Sch116R]</v>
          </cell>
        </row>
        <row r="10267">
          <cell r="H10267" t="str">
            <v>[Ers Sch6]</v>
          </cell>
        </row>
        <row r="10268">
          <cell r="H10268" t="str">
            <v>[Ers Y]</v>
          </cell>
        </row>
        <row r="10269">
          <cell r="H10269" t="str">
            <v>[Ers Y1]</v>
          </cell>
        </row>
        <row r="10270">
          <cell r="H10270" t="str">
            <v>[Ers Y2]</v>
          </cell>
        </row>
        <row r="10271">
          <cell r="H10271" t="str">
            <v>[Ers Y5]</v>
          </cell>
        </row>
        <row r="10272">
          <cell r="H10272" t="str">
            <v>[Ers Y6]</v>
          </cell>
        </row>
        <row r="10273">
          <cell r="H10273" t="str">
            <v>[Ers Y7]</v>
          </cell>
        </row>
        <row r="10274">
          <cell r="H10274" t="str">
            <v>[Ers Z]</v>
          </cell>
        </row>
        <row r="10275">
          <cell r="H10275" t="str">
            <v>[Ers Z1]</v>
          </cell>
        </row>
        <row r="10276">
          <cell r="H10276" t="str">
            <v>[Ers Z2]</v>
          </cell>
        </row>
        <row r="10277">
          <cell r="H10277" t="str">
            <v>[Ers Z4]</v>
          </cell>
        </row>
        <row r="10278">
          <cell r="H10278" t="str">
            <v>[Ers Z5]</v>
          </cell>
        </row>
        <row r="10279">
          <cell r="H10279" t="str">
            <v>[Ers Z6]</v>
          </cell>
        </row>
        <row r="10280">
          <cell r="H10280" t="str">
            <v>[A]</v>
          </cell>
        </row>
        <row r="10281">
          <cell r="H10281" t="str">
            <v>[A1]</v>
          </cell>
        </row>
        <row r="10282">
          <cell r="H10282" t="str">
            <v>[A2]</v>
          </cell>
        </row>
        <row r="10283">
          <cell r="H10283" t="str">
            <v>[A5]</v>
          </cell>
        </row>
        <row r="10284">
          <cell r="H10284" t="str">
            <v>[A6]</v>
          </cell>
        </row>
        <row r="10285">
          <cell r="H10285" t="str">
            <v>[A7]</v>
          </cell>
        </row>
        <row r="10286">
          <cell r="H10286" t="str">
            <v>[B]</v>
          </cell>
        </row>
        <row r="10287">
          <cell r="H10287" t="str">
            <v>[B1]</v>
          </cell>
        </row>
        <row r="10288">
          <cell r="H10288" t="str">
            <v>[B2]</v>
          </cell>
        </row>
        <row r="10289">
          <cell r="H10289" t="str">
            <v>[B5]</v>
          </cell>
        </row>
        <row r="10290">
          <cell r="H10290" t="str">
            <v>[B6]</v>
          </cell>
        </row>
        <row r="10291">
          <cell r="H10291" t="str">
            <v>[B7]</v>
          </cell>
        </row>
        <row r="10292">
          <cell r="H10292" t="str">
            <v>[H1]</v>
          </cell>
        </row>
        <row r="10293">
          <cell r="H10293" t="str">
            <v>[H2]</v>
          </cell>
        </row>
        <row r="10294">
          <cell r="H10294" t="str">
            <v>[H3]</v>
          </cell>
        </row>
        <row r="10295">
          <cell r="H10295" t="str">
            <v>[H4]</v>
          </cell>
        </row>
        <row r="10296">
          <cell r="H10296" t="str">
            <v>[H6]</v>
          </cell>
        </row>
        <row r="10297">
          <cell r="H10297" t="str">
            <v>[R1]</v>
          </cell>
        </row>
        <row r="10298">
          <cell r="H10298" t="str">
            <v>[R106]</v>
          </cell>
        </row>
        <row r="10299">
          <cell r="H10299" t="str">
            <v>[R108]</v>
          </cell>
        </row>
        <row r="10300">
          <cell r="H10300" t="str">
            <v>[R110]</v>
          </cell>
        </row>
        <row r="10301">
          <cell r="H10301" t="str">
            <v>[R112]</v>
          </cell>
        </row>
        <row r="10302">
          <cell r="H10302" t="str">
            <v>[R114]</v>
          </cell>
        </row>
        <row r="10303">
          <cell r="H10303" t="str">
            <v>[R116]</v>
          </cell>
        </row>
        <row r="10304">
          <cell r="H10304" t="str">
            <v>[R2]</v>
          </cell>
        </row>
        <row r="10305">
          <cell r="H10305" t="str">
            <v>[R3]</v>
          </cell>
        </row>
        <row r="10306">
          <cell r="H10306" t="str">
            <v>[R4]</v>
          </cell>
        </row>
        <row r="10307">
          <cell r="H10307" t="str">
            <v>[Y]</v>
          </cell>
        </row>
        <row r="10308">
          <cell r="H10308" t="str">
            <v>[Y1]</v>
          </cell>
        </row>
        <row r="10309">
          <cell r="H10309" t="str">
            <v>[Y2]</v>
          </cell>
        </row>
        <row r="10310">
          <cell r="H10310" t="str">
            <v>[Y5]</v>
          </cell>
        </row>
        <row r="10311">
          <cell r="H10311" t="str">
            <v>[Y6]</v>
          </cell>
        </row>
        <row r="10312">
          <cell r="H10312" t="str">
            <v>[Y7]</v>
          </cell>
        </row>
        <row r="10313">
          <cell r="H10313" t="str">
            <v>[Z]</v>
          </cell>
        </row>
        <row r="10314">
          <cell r="H10314" t="str">
            <v>[Z1]</v>
          </cell>
        </row>
        <row r="10315">
          <cell r="H10315" t="str">
            <v>[Z2]</v>
          </cell>
        </row>
        <row r="10316">
          <cell r="H10316" t="str">
            <v>[Z5]</v>
          </cell>
        </row>
        <row r="10317">
          <cell r="H10317" t="str">
            <v>[Z6]</v>
          </cell>
        </row>
        <row r="10318">
          <cell r="H10318" t="str">
            <v>[Z7]</v>
          </cell>
        </row>
        <row r="10319">
          <cell r="H10319" t="str">
            <v>[Gl a11]</v>
          </cell>
        </row>
        <row r="10320">
          <cell r="H10320" t="str">
            <v>[Gl a12]</v>
          </cell>
        </row>
        <row r="10321">
          <cell r="H10321" t="str">
            <v>[Gl a21]</v>
          </cell>
        </row>
        <row r="10322">
          <cell r="H10322" t="str">
            <v>[Gl a22]</v>
          </cell>
        </row>
        <row r="10323">
          <cell r="H10323" t="str">
            <v>[Gl a31]</v>
          </cell>
        </row>
        <row r="10324">
          <cell r="H10324" t="str">
            <v>[Gl a32]</v>
          </cell>
        </row>
        <row r="10325">
          <cell r="H10325" t="str">
            <v>[Gl a61]</v>
          </cell>
        </row>
        <row r="10326">
          <cell r="H10326" t="str">
            <v>[Gl a62]</v>
          </cell>
        </row>
        <row r="10327">
          <cell r="H10327" t="str">
            <v>[Gl a71]</v>
          </cell>
        </row>
        <row r="10328">
          <cell r="H10328" t="str">
            <v>[Gl a72]</v>
          </cell>
        </row>
        <row r="10329">
          <cell r="H10329" t="str">
            <v>[Gl a81]</v>
          </cell>
        </row>
        <row r="10330">
          <cell r="H10330" t="str">
            <v>[Gl a82]</v>
          </cell>
        </row>
        <row r="10331">
          <cell r="H10331" t="str">
            <v>[Gl b11]</v>
          </cell>
        </row>
        <row r="10332">
          <cell r="H10332" t="str">
            <v>[Gl b12]</v>
          </cell>
        </row>
        <row r="10333">
          <cell r="H10333" t="str">
            <v>[Gl b21]</v>
          </cell>
        </row>
        <row r="10334">
          <cell r="H10334" t="str">
            <v>[Gl b22]</v>
          </cell>
        </row>
        <row r="10335">
          <cell r="H10335" t="str">
            <v>[Gl b31]</v>
          </cell>
        </row>
        <row r="10336">
          <cell r="H10336" t="str">
            <v>[Gl b32]</v>
          </cell>
        </row>
        <row r="10337">
          <cell r="H10337" t="str">
            <v>[Nb1]</v>
          </cell>
        </row>
        <row r="10338">
          <cell r="H10338" t="str">
            <v>[Sch106]</v>
          </cell>
        </row>
        <row r="10339">
          <cell r="H10339" t="str">
            <v>[Sch108]</v>
          </cell>
        </row>
        <row r="10340">
          <cell r="H10340" t="str">
            <v>[Sch110]</v>
          </cell>
        </row>
        <row r="10341">
          <cell r="H10341" t="str">
            <v>[Sch112]</v>
          </cell>
        </row>
        <row r="10342">
          <cell r="H10342" t="str">
            <v>[Sch114]</v>
          </cell>
        </row>
        <row r="10343">
          <cell r="H10343" t="str">
            <v>[Sch116]</v>
          </cell>
        </row>
        <row r="10344">
          <cell r="H10344" t="str">
            <v>[Sch116R]</v>
          </cell>
        </row>
        <row r="10345">
          <cell r="H10345" t="str">
            <v>[Sch6]</v>
          </cell>
        </row>
        <row r="10346">
          <cell r="H10346" t="str">
            <v>[V1]</v>
          </cell>
        </row>
        <row r="10347">
          <cell r="H10347" t="str">
            <v>[V118R]</v>
          </cell>
        </row>
        <row r="10348">
          <cell r="H10348" t="str">
            <v>[V120R]</v>
          </cell>
        </row>
        <row r="10349">
          <cell r="H10349" t="str">
            <v>[V126H]</v>
          </cell>
        </row>
        <row r="10350">
          <cell r="H10350" t="str">
            <v>[V1K]</v>
          </cell>
        </row>
        <row r="10351">
          <cell r="H10351" t="str">
            <v>[V1So]</v>
          </cell>
        </row>
        <row r="10352">
          <cell r="H10352" t="str">
            <v>[V1W]</v>
          </cell>
        </row>
        <row r="10353">
          <cell r="H10353" t="str">
            <v>[V2]</v>
          </cell>
        </row>
        <row r="10354">
          <cell r="H10354" t="str">
            <v>[V2Z]</v>
          </cell>
        </row>
        <row r="10355">
          <cell r="H10355" t="str">
            <v>[V42]</v>
          </cell>
        </row>
        <row r="10356">
          <cell r="H10356" t="str">
            <v>[V61]</v>
          </cell>
        </row>
        <row r="10357">
          <cell r="H10357" t="str">
            <v>[V62]</v>
          </cell>
        </row>
        <row r="10358">
          <cell r="H10358" t="str">
            <v>[V6a]</v>
          </cell>
        </row>
        <row r="10359">
          <cell r="H10359" t="str">
            <v>[VH1]</v>
          </cell>
        </row>
        <row r="10360">
          <cell r="H10360" t="str">
            <v>[VH2]</v>
          </cell>
        </row>
        <row r="10361">
          <cell r="H10361" t="str">
            <v>[VH3]</v>
          </cell>
        </row>
        <row r="10362">
          <cell r="H10362" t="str">
            <v>[VH4]</v>
          </cell>
        </row>
        <row r="10363">
          <cell r="H10363" t="str">
            <v>[VH6]</v>
          </cell>
        </row>
        <row r="10364">
          <cell r="H10364" t="str">
            <v>[VR1]</v>
          </cell>
        </row>
        <row r="10365">
          <cell r="H10365" t="str">
            <v>[VR106]</v>
          </cell>
        </row>
        <row r="10366">
          <cell r="H10366" t="str">
            <v>[VR108]</v>
          </cell>
        </row>
        <row r="10367">
          <cell r="H10367" t="str">
            <v>[VR110]</v>
          </cell>
        </row>
        <row r="10368">
          <cell r="H10368" t="str">
            <v>[VR112]</v>
          </cell>
        </row>
        <row r="10369">
          <cell r="H10369" t="str">
            <v>[VR114]</v>
          </cell>
        </row>
        <row r="10370">
          <cell r="H10370" t="str">
            <v>[VR116]</v>
          </cell>
        </row>
        <row r="10371">
          <cell r="H10371" t="str">
            <v>[VR2]</v>
          </cell>
        </row>
        <row r="10372">
          <cell r="H10372" t="str">
            <v>[VR3]</v>
          </cell>
        </row>
        <row r="10373">
          <cell r="H10373" t="str">
            <v>[VR4]</v>
          </cell>
        </row>
        <row r="10374">
          <cell r="H10374" t="str">
            <v>[a]</v>
          </cell>
        </row>
        <row r="10375">
          <cell r="H10375" t="str">
            <v>[a5]</v>
          </cell>
        </row>
        <row r="10376">
          <cell r="H10376" t="str">
            <v>[b]</v>
          </cell>
        </row>
        <row r="10377">
          <cell r="H10377" t="str">
            <v>[b5]</v>
          </cell>
        </row>
        <row r="10378">
          <cell r="H10378" t="str">
            <v>[h(Y)]</v>
          </cell>
        </row>
        <row r="10379">
          <cell r="H10379" t="str">
            <v>[h(Z)]</v>
          </cell>
        </row>
        <row r="10380">
          <cell r="H10380" t="str">
            <v>[r(A)]</v>
          </cell>
        </row>
        <row r="10381">
          <cell r="H10381" t="str">
            <v>[r(B)]</v>
          </cell>
        </row>
        <row r="10382">
          <cell r="H10382" t="str">
            <v>[y(Y1)]</v>
          </cell>
        </row>
        <row r="10383">
          <cell r="H10383" t="str">
            <v>[y5(Y6)]</v>
          </cell>
        </row>
        <row r="10384">
          <cell r="H10384" t="str">
            <v>[z(Z1)]</v>
          </cell>
        </row>
        <row r="10385">
          <cell r="H10385" t="str">
            <v>[z5(Z6)]</v>
          </cell>
        </row>
        <row r="10386">
          <cell r="H10386" t="str">
            <v>[Sp 1K]</v>
          </cell>
        </row>
        <row r="10387">
          <cell r="H10387" t="str">
            <v>[Sp 1So]</v>
          </cell>
        </row>
        <row r="10388">
          <cell r="H10388" t="str">
            <v>[Sp 1W]</v>
          </cell>
        </row>
        <row r="10389">
          <cell r="H10389" t="str">
            <v>[Sp 3]</v>
          </cell>
        </row>
        <row r="10390">
          <cell r="H10390" t="str">
            <v>[W 1]</v>
          </cell>
        </row>
        <row r="10391">
          <cell r="H10391" t="str">
            <v>[W 101]</v>
          </cell>
        </row>
        <row r="10392">
          <cell r="H10392" t="str">
            <v>[W 102]</v>
          </cell>
        </row>
        <row r="10393">
          <cell r="H10393" t="str">
            <v>[W 103]</v>
          </cell>
        </row>
        <row r="10394">
          <cell r="H10394" t="str">
            <v>[W 104]</v>
          </cell>
        </row>
        <row r="10395">
          <cell r="H10395" t="str">
            <v>[W 1K]</v>
          </cell>
        </row>
        <row r="10396">
          <cell r="H10396" t="str">
            <v>[W 1So]</v>
          </cell>
        </row>
        <row r="10397">
          <cell r="H10397" t="str">
            <v>[W 1W]</v>
          </cell>
        </row>
        <row r="10398">
          <cell r="H10398" t="str">
            <v>[W 1Z]</v>
          </cell>
        </row>
        <row r="10399">
          <cell r="H10399" t="str">
            <v>[W 2]</v>
          </cell>
        </row>
        <row r="10400">
          <cell r="H10400" t="str">
            <v>[W 2Z]</v>
          </cell>
        </row>
        <row r="10401">
          <cell r="H10401" t="str">
            <v>[W 3]</v>
          </cell>
        </row>
        <row r="10402">
          <cell r="H10402" t="str">
            <v>[W 4]</v>
          </cell>
        </row>
        <row r="10403">
          <cell r="H10403" t="str">
            <v>[W 41]</v>
          </cell>
        </row>
        <row r="10404">
          <cell r="H10404" t="str">
            <v>[W 42]</v>
          </cell>
        </row>
        <row r="10405">
          <cell r="H10405" t="str">
            <v>[W 43]</v>
          </cell>
        </row>
        <row r="10406">
          <cell r="H10406" t="str">
            <v>[W 44]</v>
          </cell>
        </row>
        <row r="10407">
          <cell r="H10407" t="str">
            <v>[W 45]</v>
          </cell>
        </row>
        <row r="10408">
          <cell r="H10408" t="str">
            <v>[W 46]</v>
          </cell>
        </row>
        <row r="10409">
          <cell r="H10409" t="str">
            <v>[W 47]</v>
          </cell>
        </row>
        <row r="10410">
          <cell r="H10410" t="str">
            <v>[W 48]</v>
          </cell>
        </row>
        <row r="10411">
          <cell r="H10411" t="str">
            <v>[W 49]</v>
          </cell>
        </row>
        <row r="10412">
          <cell r="H10412" t="str">
            <v>[W 5]</v>
          </cell>
        </row>
        <row r="10413">
          <cell r="H10413" t="str">
            <v>[W 51]</v>
          </cell>
        </row>
        <row r="10414">
          <cell r="H10414" t="str">
            <v>[W 52]</v>
          </cell>
        </row>
        <row r="10415">
          <cell r="H10415" t="str">
            <v>[W 53]</v>
          </cell>
        </row>
        <row r="10416">
          <cell r="H10416" t="str">
            <v>[W 54]</v>
          </cell>
        </row>
        <row r="10417">
          <cell r="H10417" t="str">
            <v>[W 55]</v>
          </cell>
        </row>
        <row r="10418">
          <cell r="H10418" t="str">
            <v>[W 56]</v>
          </cell>
        </row>
        <row r="10419">
          <cell r="H10419" t="str">
            <v>[W 57]</v>
          </cell>
        </row>
        <row r="10420">
          <cell r="H10420" t="str">
            <v>[W 58]</v>
          </cell>
        </row>
        <row r="10421">
          <cell r="H10421" t="str">
            <v>[W 59]</v>
          </cell>
        </row>
        <row r="10422">
          <cell r="H10422" t="str">
            <v>[W 6]</v>
          </cell>
        </row>
        <row r="10423">
          <cell r="H10423" t="str">
            <v>[W 60]</v>
          </cell>
        </row>
        <row r="10424">
          <cell r="H10424" t="str">
            <v>[W 61]</v>
          </cell>
        </row>
        <row r="10425">
          <cell r="H10425" t="str">
            <v>[W 62]</v>
          </cell>
        </row>
        <row r="10426">
          <cell r="H10426" t="str">
            <v>[W 7]</v>
          </cell>
        </row>
        <row r="10427">
          <cell r="H10427" t="str">
            <v>[W 8]</v>
          </cell>
        </row>
        <row r="10428">
          <cell r="H10428" t="str">
            <v>[VE 120]</v>
          </cell>
        </row>
        <row r="10429">
          <cell r="H10429" t="str">
            <v>[VE 1So]</v>
          </cell>
        </row>
        <row r="10430">
          <cell r="H10430" t="str">
            <v>[VE 1W]</v>
          </cell>
        </row>
        <row r="10431">
          <cell r="H10431" t="str">
            <v>[VE 1k]</v>
          </cell>
        </row>
        <row r="10432">
          <cell r="H10432" t="str">
            <v>[VE 2Z]</v>
          </cell>
        </row>
        <row r="10433">
          <cell r="H10433" t="str">
            <v>[VE 6a]</v>
          </cell>
        </row>
        <row r="10434">
          <cell r="H10434" t="str">
            <v>[ZE a31]</v>
          </cell>
        </row>
        <row r="10435">
          <cell r="H10435" t="str">
            <v>[ZE a32]</v>
          </cell>
        </row>
        <row r="10436">
          <cell r="H10436" t="str">
            <v>[ZE a61]</v>
          </cell>
        </row>
        <row r="10437">
          <cell r="H10437" t="str">
            <v>[ZE a62]</v>
          </cell>
        </row>
        <row r="10438">
          <cell r="H10438" t="str">
            <v>[ZVE a81]</v>
          </cell>
        </row>
        <row r="10439">
          <cell r="H10439" t="str">
            <v>[ZVE a82]</v>
          </cell>
        </row>
        <row r="10440">
          <cell r="H10440" t="str">
            <v>[ZVE b11]</v>
          </cell>
        </row>
        <row r="10441">
          <cell r="H10441" t="str">
            <v>[ZVE b12]</v>
          </cell>
        </row>
        <row r="10442">
          <cell r="H10442" t="str">
            <v>[a11]</v>
          </cell>
        </row>
        <row r="10443">
          <cell r="H10443" t="str">
            <v>[b11]</v>
          </cell>
        </row>
        <row r="10444">
          <cell r="H10444" t="str">
            <v>[W 1F]</v>
          </cell>
        </row>
        <row r="10445">
          <cell r="H10445" t="str">
            <v>[W 1L]</v>
          </cell>
        </row>
        <row r="10446">
          <cell r="H10446" t="str">
            <v>[W 3]</v>
          </cell>
        </row>
        <row r="10447">
          <cell r="H10447" t="str">
            <v>[W 31]</v>
          </cell>
        </row>
        <row r="10448">
          <cell r="H10448" t="str">
            <v>[W 53]</v>
          </cell>
        </row>
        <row r="10449">
          <cell r="H10449" t="str">
            <v>[Gl 101/1]</v>
          </cell>
        </row>
        <row r="10450">
          <cell r="H10450" t="str">
            <v>[Gl 101/2]</v>
          </cell>
        </row>
        <row r="10451">
          <cell r="H10451" t="str">
            <v>[Gl 201]</v>
          </cell>
        </row>
        <row r="10452">
          <cell r="H10452" t="str">
            <v>[Gl 202]</v>
          </cell>
        </row>
        <row r="10453">
          <cell r="H10453" t="str">
            <v>[Gl 202/1]</v>
          </cell>
        </row>
        <row r="10454">
          <cell r="H10454" t="str">
            <v>[Gl 203]</v>
          </cell>
        </row>
        <row r="10455">
          <cell r="H10455" t="str">
            <v>[Gl 301]</v>
          </cell>
        </row>
        <row r="10456">
          <cell r="H10456" t="str">
            <v>[Gl 302]</v>
          </cell>
        </row>
        <row r="10457">
          <cell r="H10457" t="str">
            <v>[Gl 303]</v>
          </cell>
        </row>
        <row r="10458">
          <cell r="H10458" t="str">
            <v>[Gl 401]</v>
          </cell>
        </row>
        <row r="10459">
          <cell r="H10459" t="str">
            <v>[Gl 501]</v>
          </cell>
        </row>
        <row r="10460">
          <cell r="H10460" t="str">
            <v>[Gl 601]</v>
          </cell>
        </row>
        <row r="10461">
          <cell r="H10461" t="str">
            <v>[Gl 603]</v>
          </cell>
        </row>
        <row r="10462">
          <cell r="H10462" t="str">
            <v>[Gl 701]</v>
          </cell>
        </row>
        <row r="10463">
          <cell r="H10463" t="str">
            <v>[Bl a11]</v>
          </cell>
        </row>
        <row r="10464">
          <cell r="H10464" t="str">
            <v>[Bl b11]</v>
          </cell>
        </row>
        <row r="10465">
          <cell r="H10465" t="str">
            <v>[km 55.156]</v>
          </cell>
        </row>
        <row r="10466">
          <cell r="H10466" t="str">
            <v>[km 56.049]</v>
          </cell>
        </row>
        <row r="10467">
          <cell r="H10467" t="str">
            <v>[km 57.337]</v>
          </cell>
        </row>
        <row r="10468">
          <cell r="H10468" t="str">
            <v>[km 57.807]</v>
          </cell>
        </row>
        <row r="10469">
          <cell r="H10469" t="str">
            <v>[km 59.597]</v>
          </cell>
        </row>
        <row r="10470">
          <cell r="H10470" t="str">
            <v>[Ers A]</v>
          </cell>
        </row>
        <row r="10471">
          <cell r="H10471" t="str">
            <v>[Ers H1]</v>
          </cell>
        </row>
        <row r="10472">
          <cell r="H10472" t="str">
            <v>[Ers H2]</v>
          </cell>
        </row>
        <row r="10473">
          <cell r="H10473" t="str">
            <v>[Ers H3]</v>
          </cell>
        </row>
        <row r="10474">
          <cell r="H10474" t="str">
            <v>[Ers R1]</v>
          </cell>
        </row>
        <row r="10475">
          <cell r="H10475" t="str">
            <v>[Ers R3]</v>
          </cell>
        </row>
        <row r="10476">
          <cell r="H10476" t="str">
            <v>[Ers Sch1]</v>
          </cell>
        </row>
        <row r="10477">
          <cell r="H10477" t="str">
            <v>[Ers Sch2H]</v>
          </cell>
        </row>
        <row r="10478">
          <cell r="H10478" t="str">
            <v>[Ers Sch2R]</v>
          </cell>
        </row>
        <row r="10479">
          <cell r="H10479" t="str">
            <v>[Ers Z]</v>
          </cell>
        </row>
        <row r="10480">
          <cell r="H10480" t="str">
            <v>[XTR a11]</v>
          </cell>
        </row>
        <row r="10481">
          <cell r="H10481" t="str">
            <v>[XTR b11]</v>
          </cell>
        </row>
        <row r="10482">
          <cell r="H10482" t="str">
            <v>[1]</v>
          </cell>
        </row>
        <row r="10483">
          <cell r="H10483" t="str">
            <v>[101/1]</v>
          </cell>
        </row>
        <row r="10484">
          <cell r="H10484" t="str">
            <v>[101/2]</v>
          </cell>
        </row>
        <row r="10485">
          <cell r="H10485" t="str">
            <v>[2]</v>
          </cell>
        </row>
        <row r="10486">
          <cell r="H10486" t="str">
            <v>[201]</v>
          </cell>
        </row>
        <row r="10487">
          <cell r="H10487" t="str">
            <v>[202]</v>
          </cell>
        </row>
        <row r="10488">
          <cell r="H10488" t="str">
            <v>[203]</v>
          </cell>
        </row>
        <row r="10489">
          <cell r="H10489" t="str">
            <v>[301]</v>
          </cell>
        </row>
        <row r="10490">
          <cell r="H10490" t="str">
            <v>[302]</v>
          </cell>
        </row>
        <row r="10491">
          <cell r="H10491" t="str">
            <v>[303]</v>
          </cell>
        </row>
        <row r="10492">
          <cell r="H10492" t="str">
            <v>[401]</v>
          </cell>
        </row>
        <row r="10493">
          <cell r="H10493" t="str">
            <v>[501]</v>
          </cell>
        </row>
        <row r="10494">
          <cell r="H10494" t="str">
            <v>[51]</v>
          </cell>
        </row>
        <row r="10495">
          <cell r="H10495" t="str">
            <v>[52]</v>
          </cell>
        </row>
        <row r="10496">
          <cell r="H10496" t="str">
            <v>[601]</v>
          </cell>
        </row>
        <row r="10497">
          <cell r="H10497" t="str">
            <v>[603]</v>
          </cell>
        </row>
        <row r="10498">
          <cell r="H10498" t="str">
            <v>[701]</v>
          </cell>
        </row>
        <row r="10499">
          <cell r="H10499" t="str">
            <v>[A]</v>
          </cell>
        </row>
        <row r="10500">
          <cell r="H10500" t="str">
            <v>[H1]</v>
          </cell>
        </row>
        <row r="10501">
          <cell r="H10501" t="str">
            <v>[H2]</v>
          </cell>
        </row>
        <row r="10502">
          <cell r="H10502" t="str">
            <v>[H3]</v>
          </cell>
        </row>
        <row r="10503">
          <cell r="H10503" t="str">
            <v>[R1]</v>
          </cell>
        </row>
        <row r="10504">
          <cell r="H10504" t="str">
            <v>[R3]</v>
          </cell>
        </row>
        <row r="10505">
          <cell r="H10505" t="str">
            <v>[Z]</v>
          </cell>
        </row>
        <row r="10506">
          <cell r="H10506" t="str">
            <v>[Gl a11]</v>
          </cell>
        </row>
        <row r="10507">
          <cell r="H10507" t="str">
            <v>[Gl b11]</v>
          </cell>
        </row>
        <row r="10508">
          <cell r="H10508" t="str">
            <v>[Sch1]</v>
          </cell>
        </row>
        <row r="10509">
          <cell r="H10509" t="str">
            <v>[Sch2H]</v>
          </cell>
        </row>
        <row r="10510">
          <cell r="H10510" t="str">
            <v>[Sch2R]</v>
          </cell>
        </row>
        <row r="10511">
          <cell r="H10511" t="str">
            <v>[V101R]</v>
          </cell>
        </row>
        <row r="10512">
          <cell r="H10512" t="str">
            <v>[V501H]</v>
          </cell>
        </row>
        <row r="10513">
          <cell r="H10513" t="str">
            <v>[V701H]</v>
          </cell>
        </row>
        <row r="10514">
          <cell r="H10514" t="str">
            <v>[VH1]</v>
          </cell>
        </row>
        <row r="10515">
          <cell r="H10515" t="str">
            <v>[VH2]</v>
          </cell>
        </row>
        <row r="10516">
          <cell r="H10516" t="str">
            <v>[VH3]</v>
          </cell>
        </row>
        <row r="10517">
          <cell r="H10517" t="str">
            <v>[VR1]</v>
          </cell>
        </row>
        <row r="10518">
          <cell r="H10518" t="str">
            <v>[VR3]</v>
          </cell>
        </row>
        <row r="10519">
          <cell r="H10519" t="str">
            <v>[a]</v>
          </cell>
        </row>
        <row r="10520">
          <cell r="H10520" t="str">
            <v>[h(Z)]</v>
          </cell>
        </row>
        <row r="10521">
          <cell r="H10521" t="str">
            <v>[r(A)]</v>
          </cell>
        </row>
        <row r="10522">
          <cell r="H10522" t="str">
            <v>[z]</v>
          </cell>
        </row>
        <row r="10523">
          <cell r="H10523" t="str">
            <v>[W 1]</v>
          </cell>
        </row>
        <row r="10524">
          <cell r="H10524" t="str">
            <v>[W 2]</v>
          </cell>
        </row>
        <row r="10525">
          <cell r="H10525" t="str">
            <v>[W 51]</v>
          </cell>
        </row>
        <row r="10526">
          <cell r="H10526" t="str">
            <v>[W 52]</v>
          </cell>
        </row>
        <row r="10527">
          <cell r="H10527" t="str">
            <v>[VE 101]</v>
          </cell>
        </row>
        <row r="10528">
          <cell r="H10528" t="str">
            <v>[VE 202]</v>
          </cell>
        </row>
        <row r="10529">
          <cell r="H10529" t="str">
            <v>[VE W1F]</v>
          </cell>
        </row>
        <row r="10530">
          <cell r="H10530" t="str">
            <v>[ZE 101]</v>
          </cell>
        </row>
        <row r="10531">
          <cell r="H10531" t="str">
            <v>[ZVE701]</v>
          </cell>
        </row>
        <row r="10532">
          <cell r="H10532" t="str">
            <v>[Sp1M]</v>
          </cell>
        </row>
        <row r="10533">
          <cell r="H10533" t="str">
            <v>[Sp1T]</v>
          </cell>
        </row>
        <row r="10534">
          <cell r="H10534" t="str">
            <v>[Sp2T]</v>
          </cell>
        </row>
        <row r="10535">
          <cell r="H10535" t="str">
            <v>[Gl 051]</v>
          </cell>
        </row>
        <row r="10536">
          <cell r="H10536" t="str">
            <v>[Gl 052]</v>
          </cell>
        </row>
        <row r="10537">
          <cell r="H10537" t="str">
            <v>[Gl 055]</v>
          </cell>
        </row>
        <row r="10538">
          <cell r="H10538" t="str">
            <v>[Gl 061]</v>
          </cell>
        </row>
        <row r="10539">
          <cell r="H10539" t="str">
            <v>[Gl 062]</v>
          </cell>
        </row>
        <row r="10540">
          <cell r="H10540" t="str">
            <v>[Gl 11^^2]</v>
          </cell>
        </row>
        <row r="10541">
          <cell r="H10541" t="str">
            <v>[Gl 11^^3]</v>
          </cell>
        </row>
        <row r="10542">
          <cell r="H10542" t="str">
            <v>[Gl 121]</v>
          </cell>
        </row>
        <row r="10543">
          <cell r="H10543" t="str">
            <v>[Gl 122]</v>
          </cell>
        </row>
        <row r="10544">
          <cell r="H10544" t="str">
            <v>[Gl 221]</v>
          </cell>
        </row>
        <row r="10545">
          <cell r="H10545" t="str">
            <v>[Gl 222]</v>
          </cell>
        </row>
        <row r="10546">
          <cell r="H10546" t="str">
            <v>[Gl 321]</v>
          </cell>
        </row>
        <row r="10547">
          <cell r="H10547" t="str">
            <v>[Gl 322]</v>
          </cell>
        </row>
        <row r="10548">
          <cell r="H10548" t="str">
            <v>[Gl 323]</v>
          </cell>
        </row>
        <row r="10549">
          <cell r="H10549" t="str">
            <v>[Gl 325]</v>
          </cell>
        </row>
        <row r="10550">
          <cell r="H10550" t="str">
            <v>[Gl 3^^1]</v>
          </cell>
        </row>
        <row r="10551">
          <cell r="H10551" t="str">
            <v>[Gl 421]</v>
          </cell>
        </row>
        <row r="10552">
          <cell r="H10552" t="str">
            <v>[Gl 4^^1]</v>
          </cell>
        </row>
        <row r="10553">
          <cell r="H10553" t="str">
            <v>[Gl 521]</v>
          </cell>
        </row>
        <row r="10554">
          <cell r="H10554" t="str">
            <v>[Gl 522]</v>
          </cell>
        </row>
        <row r="10555">
          <cell r="H10555" t="str">
            <v>[Gl 522^^1]</v>
          </cell>
        </row>
        <row r="10556">
          <cell r="H10556" t="str">
            <v>[Gl 721]</v>
          </cell>
        </row>
        <row r="10557">
          <cell r="H10557" t="str">
            <v>[Gl 722]</v>
          </cell>
        </row>
        <row r="10558">
          <cell r="H10558" t="str">
            <v>[Gl 723]</v>
          </cell>
        </row>
        <row r="10559">
          <cell r="H10559" t="str">
            <v>[Gl 821]</v>
          </cell>
        </row>
        <row r="10560">
          <cell r="H10560" t="str">
            <v>[Gl 822]</v>
          </cell>
        </row>
        <row r="10561">
          <cell r="H10561" t="str">
            <v>[Gl 841]</v>
          </cell>
        </row>
        <row r="10562">
          <cell r="H10562" t="str">
            <v>[Gl 842]</v>
          </cell>
        </row>
        <row r="10563">
          <cell r="H10563" t="str">
            <v>[Gl 223]</v>
          </cell>
        </row>
        <row r="10564">
          <cell r="H10564" t="str">
            <v>[Gl 324]</v>
          </cell>
        </row>
        <row r="10565">
          <cell r="H10565" t="str">
            <v>[Gl 327]</v>
          </cell>
        </row>
        <row r="10566">
          <cell r="H10566" t="str">
            <v>[RiBf Gl 041]</v>
          </cell>
        </row>
        <row r="10567">
          <cell r="H10567" t="str">
            <v>[RiBf Gl 042]</v>
          </cell>
        </row>
        <row r="10568">
          <cell r="H10568" t="str">
            <v>[RiBf Gl 071]</v>
          </cell>
        </row>
        <row r="10569">
          <cell r="H10569" t="str">
            <v>[RiBf Gl 072]</v>
          </cell>
        </row>
        <row r="10570">
          <cell r="H10570" t="str">
            <v>[Ers A]</v>
          </cell>
        </row>
        <row r="10571">
          <cell r="H10571" t="str">
            <v>[Ers A3]</v>
          </cell>
        </row>
        <row r="10572">
          <cell r="H10572" t="str">
            <v>[Ers B]</v>
          </cell>
        </row>
        <row r="10573">
          <cell r="H10573" t="str">
            <v>[Ers B3]</v>
          </cell>
        </row>
        <row r="10574">
          <cell r="H10574" t="str">
            <v>[Ers H1 (Hns)]</v>
          </cell>
        </row>
        <row r="10575">
          <cell r="H10575" t="str">
            <v>[Ers H1 (Ok)]</v>
          </cell>
        </row>
        <row r="10576">
          <cell r="H10576" t="str">
            <v>[Ers H2 (Hns)]</v>
          </cell>
        </row>
        <row r="10577">
          <cell r="H10577" t="str">
            <v>[Ers H2 (Ok)]</v>
          </cell>
        </row>
        <row r="10578">
          <cell r="H10578" t="str">
            <v>[Ers H3 (Ok)]</v>
          </cell>
        </row>
        <row r="10579">
          <cell r="H10579" t="str">
            <v>[Ers R1 (Hns)]</v>
          </cell>
        </row>
        <row r="10580">
          <cell r="H10580" t="str">
            <v>[Ers R1 (Ok)]</v>
          </cell>
        </row>
        <row r="10581">
          <cell r="H10581" t="str">
            <v>[Ers R2 (Hns)]</v>
          </cell>
        </row>
        <row r="10582">
          <cell r="H10582" t="str">
            <v>[Ers R2 (Ok)]</v>
          </cell>
        </row>
        <row r="10583">
          <cell r="H10583" t="str">
            <v>[Ers R3 (Ok)]</v>
          </cell>
        </row>
        <row r="10584">
          <cell r="H10584" t="str">
            <v>[Ers Sch221]</v>
          </cell>
        </row>
        <row r="10585">
          <cell r="H10585" t="str">
            <v>[Ers Sch222]</v>
          </cell>
        </row>
        <row r="10586">
          <cell r="H10586" t="str">
            <v>[Ers Sch321N]</v>
          </cell>
        </row>
        <row r="10587">
          <cell r="H10587" t="str">
            <v>[Ers Sch321S]</v>
          </cell>
        </row>
        <row r="10588">
          <cell r="H10588" t="str">
            <v>[Ers Sch322N]</v>
          </cell>
        </row>
        <row r="10589">
          <cell r="H10589" t="str">
            <v>[Ers Sch323N]</v>
          </cell>
        </row>
        <row r="10590">
          <cell r="H10590" t="str">
            <v>[Ers Sch323S]</v>
          </cell>
        </row>
        <row r="10591">
          <cell r="H10591" t="str">
            <v>[Ers Sch325N]</v>
          </cell>
        </row>
        <row r="10592">
          <cell r="H10592" t="str">
            <v>[Ers Sch325S]</v>
          </cell>
        </row>
        <row r="10593">
          <cell r="H10593" t="str">
            <v>[Ers Y]</v>
          </cell>
        </row>
        <row r="10594">
          <cell r="H10594" t="str">
            <v>[Ers Y3]</v>
          </cell>
        </row>
        <row r="10595">
          <cell r="H10595" t="str">
            <v>[Ers Z]</v>
          </cell>
        </row>
        <row r="10596">
          <cell r="H10596" t="str">
            <v>[Ers Z3]</v>
          </cell>
        </row>
        <row r="10597">
          <cell r="H10597" t="str">
            <v>[Kr1]</v>
          </cell>
        </row>
        <row r="10598">
          <cell r="H10598" t="str">
            <v>[Kr2]</v>
          </cell>
        </row>
        <row r="10599">
          <cell r="H10599" t="str">
            <v>[Rs 071]</v>
          </cell>
        </row>
        <row r="10600">
          <cell r="H10600" t="str">
            <v>[Rs 072]</v>
          </cell>
        </row>
        <row r="10601">
          <cell r="H10601" t="str">
            <v>[A]</v>
          </cell>
        </row>
        <row r="10602">
          <cell r="H10602" t="str">
            <v>[A3]</v>
          </cell>
        </row>
        <row r="10603">
          <cell r="H10603" t="str">
            <v>[B]</v>
          </cell>
        </row>
        <row r="10604">
          <cell r="H10604" t="str">
            <v>[B3]</v>
          </cell>
        </row>
        <row r="10605">
          <cell r="H10605" t="str">
            <v>[H1 (Hns)]</v>
          </cell>
        </row>
        <row r="10606">
          <cell r="H10606" t="str">
            <v>[H1 (Ok)]</v>
          </cell>
        </row>
        <row r="10607">
          <cell r="H10607" t="str">
            <v>[H2 (Hns)]</v>
          </cell>
        </row>
        <row r="10608">
          <cell r="H10608" t="str">
            <v>[H2 (Ok)]</v>
          </cell>
        </row>
        <row r="10609">
          <cell r="H10609" t="str">
            <v>[H3 (Ok)]</v>
          </cell>
        </row>
        <row r="10610">
          <cell r="H10610" t="str">
            <v>[R1 (Hns)]</v>
          </cell>
        </row>
        <row r="10611">
          <cell r="H10611" t="str">
            <v>[R1 (Ok)]</v>
          </cell>
        </row>
        <row r="10612">
          <cell r="H10612" t="str">
            <v>[R2 (Hns)]</v>
          </cell>
        </row>
        <row r="10613">
          <cell r="H10613" t="str">
            <v>[R2 (Ok)]</v>
          </cell>
        </row>
        <row r="10614">
          <cell r="H10614" t="str">
            <v>[R3 (Ok)]</v>
          </cell>
        </row>
        <row r="10615">
          <cell r="H10615" t="str">
            <v>[Y]</v>
          </cell>
        </row>
        <row r="10616">
          <cell r="H10616" t="str">
            <v>[Y3]</v>
          </cell>
        </row>
        <row r="10617">
          <cell r="H10617" t="str">
            <v>[Z]</v>
          </cell>
        </row>
        <row r="10618">
          <cell r="H10618" t="str">
            <v>[Z3]</v>
          </cell>
        </row>
        <row r="10619">
          <cell r="H10619" t="str">
            <v>[Gl 041]</v>
          </cell>
        </row>
        <row r="10620">
          <cell r="H10620" t="str">
            <v>[Gl 042]</v>
          </cell>
        </row>
        <row r="10621">
          <cell r="H10621" t="str">
            <v>[Gl 071]</v>
          </cell>
        </row>
        <row r="10622">
          <cell r="H10622" t="str">
            <v>[Gl 072]</v>
          </cell>
        </row>
        <row r="10623">
          <cell r="H10623" t="str">
            <v>[NBB]</v>
          </cell>
        </row>
        <row r="10624">
          <cell r="H10624" t="str">
            <v>[Sch221]</v>
          </cell>
        </row>
        <row r="10625">
          <cell r="H10625" t="str">
            <v>[Sch222]</v>
          </cell>
        </row>
        <row r="10626">
          <cell r="H10626" t="str">
            <v>[Sch321N]</v>
          </cell>
        </row>
        <row r="10627">
          <cell r="H10627" t="str">
            <v>[Sch321S]</v>
          </cell>
        </row>
        <row r="10628">
          <cell r="H10628" t="str">
            <v>[Sch322N]</v>
          </cell>
        </row>
        <row r="10629">
          <cell r="H10629" t="str">
            <v>[Sch323N]</v>
          </cell>
        </row>
        <row r="10630">
          <cell r="H10630" t="str">
            <v>[Sch323S]</v>
          </cell>
        </row>
        <row r="10631">
          <cell r="H10631" t="str">
            <v>[Sch325N]</v>
          </cell>
        </row>
        <row r="10632">
          <cell r="H10632" t="str">
            <v>[Sch325S]</v>
          </cell>
        </row>
        <row r="10633">
          <cell r="H10633" t="str">
            <v>[V121]</v>
          </cell>
        </row>
        <row r="10634">
          <cell r="H10634" t="str">
            <v>[V122]</v>
          </cell>
        </row>
        <row r="10635">
          <cell r="H10635" t="str">
            <v>[V1M]</v>
          </cell>
        </row>
        <row r="10636">
          <cell r="H10636" t="str">
            <v>[V223]</v>
          </cell>
        </row>
        <row r="10637">
          <cell r="H10637" t="str">
            <v>[V421]</v>
          </cell>
        </row>
        <row r="10638">
          <cell r="H10638" t="str">
            <v>[V423]</v>
          </cell>
        </row>
        <row r="10639">
          <cell r="H10639" t="str">
            <v>[V521N]</v>
          </cell>
        </row>
        <row r="10640">
          <cell r="H10640" t="str">
            <v>[V521S]</v>
          </cell>
        </row>
        <row r="10641">
          <cell r="H10641" t="str">
            <v>[V522N]</v>
          </cell>
        </row>
        <row r="10642">
          <cell r="H10642" t="str">
            <v>[V522S]</v>
          </cell>
        </row>
        <row r="10643">
          <cell r="H10643" t="str">
            <v>[V7]</v>
          </cell>
        </row>
        <row r="10644">
          <cell r="H10644" t="str">
            <v>[V71]</v>
          </cell>
        </row>
        <row r="10645">
          <cell r="H10645" t="str">
            <v>[V72]</v>
          </cell>
        </row>
        <row r="10646">
          <cell r="H10646" t="str">
            <v>[V821]</v>
          </cell>
        </row>
        <row r="10647">
          <cell r="H10647" t="str">
            <v>[V822]</v>
          </cell>
        </row>
        <row r="10648">
          <cell r="H10648" t="str">
            <v>[VH1 (Hns)]</v>
          </cell>
        </row>
        <row r="10649">
          <cell r="H10649" t="str">
            <v>[VH1 (Ok)]</v>
          </cell>
        </row>
        <row r="10650">
          <cell r="H10650" t="str">
            <v>[VH2 (Hns)]</v>
          </cell>
        </row>
        <row r="10651">
          <cell r="H10651" t="str">
            <v>[VH2 (Ok)]</v>
          </cell>
        </row>
        <row r="10652">
          <cell r="H10652" t="str">
            <v>[VH3 (Ok)]</v>
          </cell>
        </row>
        <row r="10653">
          <cell r="H10653" t="str">
            <v>[VR1 (Hns)]</v>
          </cell>
        </row>
        <row r="10654">
          <cell r="H10654" t="str">
            <v>[VR1 (Ok)]</v>
          </cell>
        </row>
        <row r="10655">
          <cell r="H10655" t="str">
            <v>[VR2 (Hns)]</v>
          </cell>
        </row>
        <row r="10656">
          <cell r="H10656" t="str">
            <v>[VR2 (Ok)]</v>
          </cell>
        </row>
        <row r="10657">
          <cell r="H10657" t="str">
            <v>[VR3 (Ok)]</v>
          </cell>
        </row>
        <row r="10658">
          <cell r="H10658" t="str">
            <v>[a]</v>
          </cell>
        </row>
        <row r="10659">
          <cell r="H10659" t="str">
            <v>[a,bR1 (Ok)]</v>
          </cell>
        </row>
        <row r="10660">
          <cell r="H10660" t="str">
            <v>[a,bR2 (Ok)]</v>
          </cell>
        </row>
        <row r="10661">
          <cell r="H10661" t="str">
            <v>[a,bR3 (Ok)]</v>
          </cell>
        </row>
        <row r="10662">
          <cell r="H10662" t="str">
            <v>[a3]</v>
          </cell>
        </row>
        <row r="10663">
          <cell r="H10663" t="str">
            <v>[b]</v>
          </cell>
        </row>
        <row r="10664">
          <cell r="H10664" t="str">
            <v>[b3]</v>
          </cell>
        </row>
        <row r="10665">
          <cell r="H10665" t="str">
            <v>[h (Y)]</v>
          </cell>
        </row>
        <row r="10666">
          <cell r="H10666" t="str">
            <v>[h (Z)]</v>
          </cell>
        </row>
        <row r="10667">
          <cell r="H10667" t="str">
            <v>[h1]</v>
          </cell>
        </row>
        <row r="10668">
          <cell r="H10668" t="str">
            <v>[h2]</v>
          </cell>
        </row>
        <row r="10669">
          <cell r="H10669" t="str">
            <v>[r (A)]</v>
          </cell>
        </row>
        <row r="10670">
          <cell r="H10670" t="str">
            <v>[r (B)]</v>
          </cell>
        </row>
        <row r="10671">
          <cell r="H10671" t="str">
            <v>[r1]</v>
          </cell>
        </row>
        <row r="10672">
          <cell r="H10672" t="str">
            <v>[r2]</v>
          </cell>
        </row>
        <row r="10673">
          <cell r="H10673" t="str">
            <v>[r3]</v>
          </cell>
        </row>
        <row r="10674">
          <cell r="H10674" t="str">
            <v>[y3]</v>
          </cell>
        </row>
        <row r="10675">
          <cell r="H10675" t="str">
            <v>[z3]</v>
          </cell>
        </row>
        <row r="10676">
          <cell r="H10676" t="str">
            <v>[W 1]</v>
          </cell>
        </row>
        <row r="10677">
          <cell r="H10677" t="str">
            <v>[W 10]</v>
          </cell>
        </row>
        <row r="10678">
          <cell r="H10678" t="str">
            <v>[W 101]</v>
          </cell>
        </row>
        <row r="10679">
          <cell r="H10679" t="str">
            <v>[W 102]</v>
          </cell>
        </row>
        <row r="10680">
          <cell r="H10680" t="str">
            <v>[W 103]</v>
          </cell>
        </row>
        <row r="10681">
          <cell r="H10681" t="str">
            <v>[W 104]</v>
          </cell>
        </row>
        <row r="10682">
          <cell r="H10682" t="str">
            <v>[W 11]</v>
          </cell>
        </row>
        <row r="10683">
          <cell r="H10683" t="str">
            <v>[W 2]</v>
          </cell>
        </row>
        <row r="10684">
          <cell r="H10684" t="str">
            <v>[W 201]</v>
          </cell>
        </row>
        <row r="10685">
          <cell r="H10685" t="str">
            <v>[W 3]</v>
          </cell>
        </row>
        <row r="10686">
          <cell r="H10686" t="str">
            <v>[W 4]</v>
          </cell>
        </row>
        <row r="10687">
          <cell r="H10687" t="str">
            <v>[W 5]</v>
          </cell>
        </row>
        <row r="10688">
          <cell r="H10688" t="str">
            <v>[W 51]</v>
          </cell>
        </row>
        <row r="10689">
          <cell r="H10689" t="str">
            <v>[W 52]</v>
          </cell>
        </row>
        <row r="10690">
          <cell r="H10690" t="str">
            <v>[W 53]</v>
          </cell>
        </row>
        <row r="10691">
          <cell r="H10691" t="str">
            <v>[W 54]</v>
          </cell>
        </row>
        <row r="10692">
          <cell r="H10692" t="str">
            <v>[W 55]</v>
          </cell>
        </row>
        <row r="10693">
          <cell r="H10693" t="str">
            <v>[W 56]</v>
          </cell>
        </row>
        <row r="10694">
          <cell r="H10694" t="str">
            <v>[W 57]</v>
          </cell>
        </row>
        <row r="10695">
          <cell r="H10695" t="str">
            <v>[W 6]</v>
          </cell>
        </row>
        <row r="10696">
          <cell r="H10696" t="str">
            <v>[W 62]</v>
          </cell>
        </row>
        <row r="10697">
          <cell r="H10697" t="str">
            <v>[W 63]</v>
          </cell>
        </row>
        <row r="10698">
          <cell r="H10698" t="str">
            <v>[W 65]</v>
          </cell>
        </row>
        <row r="10699">
          <cell r="H10699" t="str">
            <v>[W 66]</v>
          </cell>
        </row>
        <row r="10700">
          <cell r="H10700" t="str">
            <v>[W 67]</v>
          </cell>
        </row>
        <row r="10701">
          <cell r="H10701" t="str">
            <v>[W 8]</v>
          </cell>
        </row>
        <row r="10702">
          <cell r="H10702" t="str">
            <v>[W 9]</v>
          </cell>
        </row>
        <row r="10703">
          <cell r="H10703" t="str">
            <v>[VE 121]</v>
          </cell>
        </row>
        <row r="10704">
          <cell r="H10704" t="str">
            <v>[VE 122]</v>
          </cell>
        </row>
        <row r="10705">
          <cell r="H10705" t="str">
            <v>[VE 223]</v>
          </cell>
        </row>
        <row r="10706">
          <cell r="H10706" t="str">
            <v>[VE 324]</v>
          </cell>
        </row>
        <row r="10707">
          <cell r="H10707" t="str">
            <v>[VE 327]</v>
          </cell>
        </row>
        <row r="10708">
          <cell r="H10708" t="str">
            <v>[ZE 041]</v>
          </cell>
        </row>
        <row r="10709">
          <cell r="H10709" t="str">
            <v>[ZE 042]</v>
          </cell>
        </row>
        <row r="10710">
          <cell r="H10710" t="str">
            <v>[ZVE 071]</v>
          </cell>
        </row>
        <row r="10711">
          <cell r="H10711" t="str">
            <v>[ZVE 072]</v>
          </cell>
        </row>
        <row r="10712">
          <cell r="H10712" t="str">
            <v>[1/9]</v>
          </cell>
        </row>
        <row r="10713">
          <cell r="H10713" t="str">
            <v>[101]</v>
          </cell>
        </row>
        <row r="10714">
          <cell r="H10714" t="str">
            <v>[104]</v>
          </cell>
        </row>
        <row r="10715">
          <cell r="H10715" t="str">
            <v>[111]</v>
          </cell>
        </row>
        <row r="10716">
          <cell r="H10716" t="str">
            <v>[114]</v>
          </cell>
        </row>
        <row r="10717">
          <cell r="H10717" t="str">
            <v>[121]</v>
          </cell>
        </row>
        <row r="10718">
          <cell r="H10718" t="str">
            <v>[124]</v>
          </cell>
        </row>
        <row r="10719">
          <cell r="H10719" t="str">
            <v>[134]</v>
          </cell>
        </row>
        <row r="10720">
          <cell r="H10720" t="str">
            <v>[1E]</v>
          </cell>
        </row>
        <row r="10721">
          <cell r="H10721" t="str">
            <v>[2/3]</v>
          </cell>
        </row>
        <row r="10722">
          <cell r="H10722" t="str">
            <v>[2L]</v>
          </cell>
        </row>
        <row r="10723">
          <cell r="H10723" t="str">
            <v>[301]</v>
          </cell>
        </row>
        <row r="10724">
          <cell r="H10724" t="str">
            <v>[303]</v>
          </cell>
        </row>
        <row r="10725">
          <cell r="H10725" t="str">
            <v>[304]</v>
          </cell>
        </row>
        <row r="10726">
          <cell r="H10726" t="str">
            <v>[305]</v>
          </cell>
        </row>
        <row r="10727">
          <cell r="H10727" t="str">
            <v>[306]</v>
          </cell>
        </row>
        <row r="10728">
          <cell r="H10728" t="str">
            <v>[307]</v>
          </cell>
        </row>
        <row r="10729">
          <cell r="H10729" t="str">
            <v>[3E]</v>
          </cell>
        </row>
        <row r="10730">
          <cell r="H10730" t="str">
            <v>[4/5/6]</v>
          </cell>
        </row>
        <row r="10731">
          <cell r="H10731" t="str">
            <v>[404]</v>
          </cell>
        </row>
        <row r="10732">
          <cell r="H10732" t="str">
            <v>[51/52]</v>
          </cell>
        </row>
        <row r="10733">
          <cell r="H10733" t="str">
            <v>[511]</v>
          </cell>
        </row>
        <row r="10734">
          <cell r="H10734" t="str">
            <v>[53/55]</v>
          </cell>
        </row>
        <row r="10735">
          <cell r="H10735" t="str">
            <v>[551]</v>
          </cell>
        </row>
        <row r="10736">
          <cell r="H10736" t="str">
            <v>[552]</v>
          </cell>
        </row>
        <row r="10737">
          <cell r="H10737" t="str">
            <v>[553]</v>
          </cell>
        </row>
        <row r="10738">
          <cell r="H10738" t="str">
            <v>[555]</v>
          </cell>
        </row>
        <row r="10739">
          <cell r="H10739" t="str">
            <v>[56/63]</v>
          </cell>
        </row>
        <row r="10740">
          <cell r="H10740" t="str">
            <v>[57/62]</v>
          </cell>
        </row>
        <row r="10741">
          <cell r="H10741" t="str">
            <v>[58/59]</v>
          </cell>
        </row>
        <row r="10742">
          <cell r="H10742" t="str">
            <v>[601]</v>
          </cell>
        </row>
        <row r="10743">
          <cell r="H10743" t="str">
            <v>[611]</v>
          </cell>
        </row>
        <row r="10744">
          <cell r="H10744" t="str">
            <v>[71/72]</v>
          </cell>
        </row>
        <row r="10745">
          <cell r="H10745" t="str">
            <v>[711]</v>
          </cell>
        </row>
        <row r="10746">
          <cell r="H10746" t="str">
            <v>[73]</v>
          </cell>
        </row>
        <row r="10747">
          <cell r="H10747" t="str">
            <v>[e11]</v>
          </cell>
        </row>
        <row r="10748">
          <cell r="H10748" t="str">
            <v>[y11]</v>
          </cell>
        </row>
        <row r="10749">
          <cell r="H10749" t="str">
            <v>[y21]</v>
          </cell>
        </row>
        <row r="10750">
          <cell r="H10750" t="str">
            <v>[W 1S]</v>
          </cell>
        </row>
        <row r="10751">
          <cell r="H10751" t="str">
            <v>[W 1V]</v>
          </cell>
        </row>
        <row r="10752">
          <cell r="H10752" t="str">
            <v>[W 2E]</v>
          </cell>
        </row>
        <row r="10753">
          <cell r="H10753" t="str">
            <v>[W 2L]</v>
          </cell>
        </row>
        <row r="10754">
          <cell r="H10754" t="str">
            <v>[W 60]</v>
          </cell>
        </row>
        <row r="10755">
          <cell r="H10755" t="str">
            <v>[W 9]</v>
          </cell>
        </row>
        <row r="10756">
          <cell r="H10756" t="str">
            <v>[Gl 101]</v>
          </cell>
        </row>
        <row r="10757">
          <cell r="H10757" t="str">
            <v>[Gl 104]</v>
          </cell>
        </row>
        <row r="10758">
          <cell r="H10758" t="str">
            <v>[Gl 111]</v>
          </cell>
        </row>
        <row r="10759">
          <cell r="H10759" t="str">
            <v>[Gl 114]</v>
          </cell>
        </row>
        <row r="10760">
          <cell r="H10760" t="str">
            <v>[Gl 121]</v>
          </cell>
        </row>
        <row r="10761">
          <cell r="H10761" t="str">
            <v>[Gl 124]</v>
          </cell>
        </row>
        <row r="10762">
          <cell r="H10762" t="str">
            <v>[Gl 134]</v>
          </cell>
        </row>
        <row r="10763">
          <cell r="H10763" t="str">
            <v>[Gl 2L]</v>
          </cell>
        </row>
        <row r="10764">
          <cell r="H10764" t="str">
            <v>[Gl 301]</v>
          </cell>
        </row>
        <row r="10765">
          <cell r="H10765" t="str">
            <v>[Gl 303]</v>
          </cell>
        </row>
        <row r="10766">
          <cell r="H10766" t="str">
            <v>[Gl 304]</v>
          </cell>
        </row>
        <row r="10767">
          <cell r="H10767" t="str">
            <v>[Gl 305]</v>
          </cell>
        </row>
        <row r="10768">
          <cell r="H10768" t="str">
            <v>[Gl 306]</v>
          </cell>
        </row>
        <row r="10769">
          <cell r="H10769" t="str">
            <v>[Gl 307]</v>
          </cell>
        </row>
        <row r="10770">
          <cell r="H10770" t="str">
            <v>[Gl 404]</v>
          </cell>
        </row>
        <row r="10771">
          <cell r="H10771" t="str">
            <v>[Gl 511]</v>
          </cell>
        </row>
        <row r="10772">
          <cell r="H10772" t="str">
            <v>[Gl 551]</v>
          </cell>
        </row>
        <row r="10773">
          <cell r="H10773" t="str">
            <v>[Gl 552]</v>
          </cell>
        </row>
        <row r="10774">
          <cell r="H10774" t="str">
            <v>[Gl 553]</v>
          </cell>
        </row>
        <row r="10775">
          <cell r="H10775" t="str">
            <v>[Gl 555]</v>
          </cell>
        </row>
        <row r="10776">
          <cell r="H10776" t="str">
            <v>[Gl 601]</v>
          </cell>
        </row>
        <row r="10777">
          <cell r="H10777" t="str">
            <v>[Gl 611]</v>
          </cell>
        </row>
        <row r="10778">
          <cell r="H10778" t="str">
            <v>[Gl 711]</v>
          </cell>
        </row>
        <row r="10779">
          <cell r="H10779" t="str">
            <v>[Gl 711/1]</v>
          </cell>
        </row>
        <row r="10780">
          <cell r="H10780" t="str">
            <v>[Gl 302]</v>
          </cell>
        </row>
        <row r="10781">
          <cell r="H10781" t="str">
            <v>[Gl 513]</v>
          </cell>
        </row>
        <row r="10782">
          <cell r="H10782" t="str">
            <v>[Gl 603]</v>
          </cell>
        </row>
        <row r="10783">
          <cell r="H10783" t="str">
            <v>[Bl e11]</v>
          </cell>
        </row>
        <row r="10784">
          <cell r="H10784" t="str">
            <v>[Bl y11]</v>
          </cell>
        </row>
        <row r="10785">
          <cell r="H10785" t="str">
            <v>[Bl y21]</v>
          </cell>
        </row>
        <row r="10786">
          <cell r="H10786" t="str">
            <v>[Bl z11]</v>
          </cell>
        </row>
        <row r="10787">
          <cell r="H10787" t="str">
            <v>[km 0.427]</v>
          </cell>
        </row>
        <row r="10788">
          <cell r="H10788" t="str">
            <v>[km 0.613]</v>
          </cell>
        </row>
        <row r="10789">
          <cell r="H10789" t="str">
            <v>[km 0.892]</v>
          </cell>
        </row>
        <row r="10790">
          <cell r="H10790" t="str">
            <v>[km 1.378]</v>
          </cell>
        </row>
        <row r="10791">
          <cell r="H10791" t="str">
            <v>[km 33.209]</v>
          </cell>
        </row>
        <row r="10792">
          <cell r="H10792" t="str">
            <v>[km 33.752]</v>
          </cell>
        </row>
        <row r="10793">
          <cell r="H10793" t="str">
            <v>[km 35.466]</v>
          </cell>
        </row>
        <row r="10794">
          <cell r="H10794" t="str">
            <v>[km 36.497]</v>
          </cell>
        </row>
        <row r="10795">
          <cell r="H10795" t="str">
            <v>[km 37.387]</v>
          </cell>
        </row>
        <row r="10796">
          <cell r="H10796" t="str">
            <v>[km 40.039]</v>
          </cell>
        </row>
        <row r="10797">
          <cell r="H10797" t="str">
            <v>[km 5.323]</v>
          </cell>
        </row>
        <row r="10798">
          <cell r="H10798" t="str">
            <v>[km 5.890]</v>
          </cell>
        </row>
        <row r="10799">
          <cell r="H10799" t="str">
            <v>[Ers A]</v>
          </cell>
        </row>
        <row r="10800">
          <cell r="H10800" t="str">
            <v>[Ers Ay11]</v>
          </cell>
        </row>
        <row r="10801">
          <cell r="H10801" t="str">
            <v>[Ers B]</v>
          </cell>
        </row>
        <row r="10802">
          <cell r="H10802" t="str">
            <v>[Ers E4]</v>
          </cell>
        </row>
        <row r="10803">
          <cell r="H10803" t="str">
            <v>[Ers F1]</v>
          </cell>
        </row>
        <row r="10804">
          <cell r="H10804" t="str">
            <v>[Ers F3]</v>
          </cell>
        </row>
        <row r="10805">
          <cell r="H10805" t="str">
            <v>[Ers F4]</v>
          </cell>
        </row>
        <row r="10806">
          <cell r="H10806" t="str">
            <v>[Ers F5]</v>
          </cell>
        </row>
        <row r="10807">
          <cell r="H10807" t="str">
            <v>[Ers F6]</v>
          </cell>
        </row>
        <row r="10808">
          <cell r="H10808" t="str">
            <v>[Ers F7]</v>
          </cell>
        </row>
        <row r="10809">
          <cell r="H10809" t="str">
            <v>[Ers G1]</v>
          </cell>
        </row>
        <row r="10810">
          <cell r="H10810" t="str">
            <v>[Ers G2]</v>
          </cell>
        </row>
        <row r="10811">
          <cell r="H10811" t="str">
            <v>[Ers G3]</v>
          </cell>
        </row>
        <row r="10812">
          <cell r="H10812" t="str">
            <v>[Ers G5]</v>
          </cell>
        </row>
        <row r="10813">
          <cell r="H10813" t="str">
            <v>[Ers H1]</v>
          </cell>
        </row>
        <row r="10814">
          <cell r="H10814" t="str">
            <v>[Ers H3]</v>
          </cell>
        </row>
        <row r="10815">
          <cell r="H10815" t="str">
            <v>[Ers H4]</v>
          </cell>
        </row>
        <row r="10816">
          <cell r="H10816" t="str">
            <v>[Ers H5]</v>
          </cell>
        </row>
        <row r="10817">
          <cell r="H10817" t="str">
            <v>[Ers H6]</v>
          </cell>
        </row>
        <row r="10818">
          <cell r="H10818" t="str">
            <v>[Ers H7]</v>
          </cell>
        </row>
        <row r="10819">
          <cell r="H10819" t="str">
            <v>[Ers R1]</v>
          </cell>
        </row>
        <row r="10820">
          <cell r="H10820" t="str">
            <v>[Ers Sch304R]</v>
          </cell>
        </row>
        <row r="10821">
          <cell r="H10821" t="str">
            <v>[Ers Sch404H]</v>
          </cell>
        </row>
        <row r="10822">
          <cell r="H10822" t="str">
            <v>[Ers T1]</v>
          </cell>
        </row>
        <row r="10823">
          <cell r="H10823" t="str">
            <v>[Ers T2]</v>
          </cell>
        </row>
        <row r="10824">
          <cell r="H10824" t="str">
            <v>[Ers T3]</v>
          </cell>
        </row>
        <row r="10825">
          <cell r="H10825" t="str">
            <v>[Ers T5]</v>
          </cell>
        </row>
        <row r="10826">
          <cell r="H10826" t="str">
            <v>[Ers U1]</v>
          </cell>
        </row>
        <row r="10827">
          <cell r="H10827" t="str">
            <v>[Ers Z]</v>
          </cell>
        </row>
        <row r="10828">
          <cell r="H10828" t="str">
            <v>[Ers Zy21]</v>
          </cell>
        </row>
        <row r="10829">
          <cell r="H10829" t="str">
            <v>[GA511R]</v>
          </cell>
        </row>
        <row r="10830">
          <cell r="H10830" t="str">
            <v>[GA551R]</v>
          </cell>
        </row>
        <row r="10831">
          <cell r="H10831" t="str">
            <v>[GA552R]</v>
          </cell>
        </row>
        <row r="10832">
          <cell r="H10832" t="str">
            <v>[XTR e11]</v>
          </cell>
        </row>
        <row r="10833">
          <cell r="H10833" t="str">
            <v>[XTR y11]</v>
          </cell>
        </row>
        <row r="10834">
          <cell r="H10834" t="str">
            <v>[XTR y21]</v>
          </cell>
        </row>
        <row r="10835">
          <cell r="H10835" t="str">
            <v>[z11]</v>
          </cell>
        </row>
        <row r="10836">
          <cell r="H10836" t="str">
            <v>[A]</v>
          </cell>
        </row>
        <row r="10837">
          <cell r="H10837" t="str">
            <v>[Ay11]</v>
          </cell>
        </row>
        <row r="10838">
          <cell r="H10838" t="str">
            <v>[B]</v>
          </cell>
        </row>
        <row r="10839">
          <cell r="H10839" t="str">
            <v>[E4]</v>
          </cell>
        </row>
        <row r="10840">
          <cell r="H10840" t="str">
            <v>[F1]</v>
          </cell>
        </row>
        <row r="10841">
          <cell r="H10841" t="str">
            <v>[F3]</v>
          </cell>
        </row>
        <row r="10842">
          <cell r="H10842" t="str">
            <v>[F4]</v>
          </cell>
        </row>
        <row r="10843">
          <cell r="H10843" t="str">
            <v>[F5]</v>
          </cell>
        </row>
        <row r="10844">
          <cell r="H10844" t="str">
            <v>[F6]</v>
          </cell>
        </row>
        <row r="10845">
          <cell r="H10845" t="str">
            <v>[F7]</v>
          </cell>
        </row>
        <row r="10846">
          <cell r="H10846" t="str">
            <v>[G1]</v>
          </cell>
        </row>
        <row r="10847">
          <cell r="H10847" t="str">
            <v>[G2]</v>
          </cell>
        </row>
        <row r="10848">
          <cell r="H10848" t="str">
            <v>[G3]</v>
          </cell>
        </row>
        <row r="10849">
          <cell r="H10849" t="str">
            <v>[G5]</v>
          </cell>
        </row>
        <row r="10850">
          <cell r="H10850" t="str">
            <v>[H1]</v>
          </cell>
        </row>
        <row r="10851">
          <cell r="H10851" t="str">
            <v>[H3]</v>
          </cell>
        </row>
        <row r="10852">
          <cell r="H10852" t="str">
            <v>[H4]</v>
          </cell>
        </row>
        <row r="10853">
          <cell r="H10853" t="str">
            <v>[H5]</v>
          </cell>
        </row>
        <row r="10854">
          <cell r="H10854" t="str">
            <v>[H6]</v>
          </cell>
        </row>
        <row r="10855">
          <cell r="H10855" t="str">
            <v>[H7]</v>
          </cell>
        </row>
        <row r="10856">
          <cell r="H10856" t="str">
            <v>[R1]</v>
          </cell>
        </row>
        <row r="10857">
          <cell r="H10857" t="str">
            <v>[T1]</v>
          </cell>
        </row>
        <row r="10858">
          <cell r="H10858" t="str">
            <v>[T2]</v>
          </cell>
        </row>
        <row r="10859">
          <cell r="H10859" t="str">
            <v>[T3]</v>
          </cell>
        </row>
        <row r="10860">
          <cell r="H10860" t="str">
            <v>[T5]</v>
          </cell>
        </row>
        <row r="10861">
          <cell r="H10861" t="str">
            <v>[U1]</v>
          </cell>
        </row>
        <row r="10862">
          <cell r="H10862" t="str">
            <v>[Z]</v>
          </cell>
        </row>
        <row r="10863">
          <cell r="H10863" t="str">
            <v>[Zy21]</v>
          </cell>
        </row>
        <row r="10864">
          <cell r="H10864" t="str">
            <v>[Gl e11]</v>
          </cell>
        </row>
        <row r="10865">
          <cell r="H10865" t="str">
            <v>[Gl y11]</v>
          </cell>
        </row>
        <row r="10866">
          <cell r="H10866" t="str">
            <v>[Gl y21]</v>
          </cell>
        </row>
        <row r="10867">
          <cell r="H10867" t="str">
            <v>[Gl z11]</v>
          </cell>
        </row>
        <row r="10868">
          <cell r="H10868" t="str">
            <v>[Sch304R]</v>
          </cell>
        </row>
        <row r="10869">
          <cell r="H10869" t="str">
            <v>[Sch404H]</v>
          </cell>
        </row>
        <row r="10870">
          <cell r="H10870" t="str">
            <v>[1G1]</v>
          </cell>
        </row>
        <row r="10871">
          <cell r="H10871" t="str">
            <v>[1G2]</v>
          </cell>
        </row>
        <row r="10872">
          <cell r="H10872" t="str">
            <v>[1Z]</v>
          </cell>
        </row>
        <row r="10873">
          <cell r="H10873" t="str">
            <v>[V101R]</v>
          </cell>
        </row>
        <row r="10874">
          <cell r="H10874" t="str">
            <v>[V121H]</v>
          </cell>
        </row>
        <row r="10875">
          <cell r="H10875" t="str">
            <v>[V121R]</v>
          </cell>
        </row>
        <row r="10876">
          <cell r="H10876" t="str">
            <v>[V134H]</v>
          </cell>
        </row>
        <row r="10877">
          <cell r="H10877" t="str">
            <v>[V134R]</v>
          </cell>
        </row>
        <row r="10878">
          <cell r="H10878" t="str">
            <v>[V302R]</v>
          </cell>
        </row>
        <row r="10879">
          <cell r="H10879" t="str">
            <v>[V511H]</v>
          </cell>
        </row>
        <row r="10880">
          <cell r="H10880" t="str">
            <v>[V511R]</v>
          </cell>
        </row>
        <row r="10881">
          <cell r="H10881" t="str">
            <v>[V513R]</v>
          </cell>
        </row>
        <row r="10882">
          <cell r="H10882" t="str">
            <v>[V52]</v>
          </cell>
        </row>
        <row r="10883">
          <cell r="H10883" t="str">
            <v>[V53]</v>
          </cell>
        </row>
        <row r="10884">
          <cell r="H10884" t="str">
            <v>[V55]</v>
          </cell>
        </row>
        <row r="10885">
          <cell r="H10885" t="str">
            <v>[V601H]</v>
          </cell>
        </row>
        <row r="10886">
          <cell r="H10886" t="str">
            <v>[V603H]</v>
          </cell>
        </row>
        <row r="10887">
          <cell r="H10887" t="str">
            <v>[VF1]</v>
          </cell>
        </row>
        <row r="10888">
          <cell r="H10888" t="str">
            <v>[VF3]</v>
          </cell>
        </row>
        <row r="10889">
          <cell r="H10889" t="str">
            <v>[VF4]</v>
          </cell>
        </row>
        <row r="10890">
          <cell r="H10890" t="str">
            <v>[VF5]</v>
          </cell>
        </row>
        <row r="10891">
          <cell r="H10891" t="str">
            <v>[VF6]</v>
          </cell>
        </row>
        <row r="10892">
          <cell r="H10892" t="str">
            <v>[VF7]</v>
          </cell>
        </row>
        <row r="10893">
          <cell r="H10893" t="str">
            <v>[VG1]</v>
          </cell>
        </row>
        <row r="10894">
          <cell r="H10894" t="str">
            <v>[VG2]</v>
          </cell>
        </row>
        <row r="10895">
          <cell r="H10895" t="str">
            <v>[VG3]</v>
          </cell>
        </row>
        <row r="10896">
          <cell r="H10896" t="str">
            <v>[VG5]</v>
          </cell>
        </row>
        <row r="10897">
          <cell r="H10897" t="str">
            <v>[VH1]</v>
          </cell>
        </row>
        <row r="10898">
          <cell r="H10898" t="str">
            <v>[VH3]</v>
          </cell>
        </row>
        <row r="10899">
          <cell r="H10899" t="str">
            <v>[VH4]</v>
          </cell>
        </row>
        <row r="10900">
          <cell r="H10900" t="str">
            <v>[VH5]</v>
          </cell>
        </row>
        <row r="10901">
          <cell r="H10901" t="str">
            <v>[VH6]</v>
          </cell>
        </row>
        <row r="10902">
          <cell r="H10902" t="str">
            <v>[VH7]</v>
          </cell>
        </row>
        <row r="10903">
          <cell r="H10903" t="str">
            <v>[VR1]</v>
          </cell>
        </row>
        <row r="10904">
          <cell r="H10904" t="str">
            <v>[VSch304R]</v>
          </cell>
        </row>
        <row r="10905">
          <cell r="H10905" t="str">
            <v>[VSch404H]</v>
          </cell>
        </row>
        <row r="10906">
          <cell r="H10906" t="str">
            <v>[VT1]</v>
          </cell>
        </row>
        <row r="10907">
          <cell r="H10907" t="str">
            <v>[VT2]</v>
          </cell>
        </row>
        <row r="10908">
          <cell r="H10908" t="str">
            <v>[VT3]</v>
          </cell>
        </row>
        <row r="10909">
          <cell r="H10909" t="str">
            <v>[VT5]</v>
          </cell>
        </row>
        <row r="10910">
          <cell r="H10910" t="str">
            <v>[VU1]</v>
          </cell>
        </row>
        <row r="10911">
          <cell r="H10911" t="str">
            <v>[a]</v>
          </cell>
        </row>
        <row r="10912">
          <cell r="H10912" t="str">
            <v>[ay11]</v>
          </cell>
        </row>
        <row r="10913">
          <cell r="H10913" t="str">
            <v>[b]</v>
          </cell>
        </row>
        <row r="10914">
          <cell r="H10914" t="str">
            <v>[e4(B)]</v>
          </cell>
        </row>
        <row r="10915">
          <cell r="H10915" t="str">
            <v>[f(A)]</v>
          </cell>
        </row>
        <row r="10916">
          <cell r="H10916" t="str">
            <v>[f(E4)]</v>
          </cell>
        </row>
        <row r="10917">
          <cell r="H10917" t="str">
            <v>[g1]</v>
          </cell>
        </row>
        <row r="10918">
          <cell r="H10918" t="str">
            <v>[g2]</v>
          </cell>
        </row>
        <row r="10919">
          <cell r="H10919" t="str">
            <v>[h(T1)]</v>
          </cell>
        </row>
        <row r="10920">
          <cell r="H10920" t="str">
            <v>[h(T2)]</v>
          </cell>
        </row>
        <row r="10921">
          <cell r="H10921" t="str">
            <v>[h(T3)]</v>
          </cell>
        </row>
        <row r="10922">
          <cell r="H10922" t="str">
            <v>[h(T5)]</v>
          </cell>
        </row>
        <row r="10923">
          <cell r="H10923" t="str">
            <v>[r1]</v>
          </cell>
        </row>
        <row r="10924">
          <cell r="H10924" t="str">
            <v>[t(U1)]</v>
          </cell>
        </row>
        <row r="10925">
          <cell r="H10925" t="str">
            <v>[u(Z)]</v>
          </cell>
        </row>
        <row r="10926">
          <cell r="H10926" t="str">
            <v>[z]</v>
          </cell>
        </row>
        <row r="10927">
          <cell r="H10927" t="str">
            <v>[zy21]</v>
          </cell>
        </row>
        <row r="10928">
          <cell r="H10928" t="str">
            <v>[W 1]</v>
          </cell>
        </row>
        <row r="10929">
          <cell r="H10929" t="str">
            <v>[W 1E]</v>
          </cell>
        </row>
        <row r="10930">
          <cell r="H10930" t="str">
            <v>[W 2]</v>
          </cell>
        </row>
        <row r="10931">
          <cell r="H10931" t="str">
            <v>[W 3]</v>
          </cell>
        </row>
        <row r="10932">
          <cell r="H10932" t="str">
            <v>[W 3E]</v>
          </cell>
        </row>
        <row r="10933">
          <cell r="H10933" t="str">
            <v>[W 4]</v>
          </cell>
        </row>
        <row r="10934">
          <cell r="H10934" t="str">
            <v>[W 5]</v>
          </cell>
        </row>
        <row r="10935">
          <cell r="H10935" t="str">
            <v>[W 51]</v>
          </cell>
        </row>
        <row r="10936">
          <cell r="H10936" t="str">
            <v>[W 52]</v>
          </cell>
        </row>
        <row r="10937">
          <cell r="H10937" t="str">
            <v>[W 53]</v>
          </cell>
        </row>
        <row r="10938">
          <cell r="H10938" t="str">
            <v>[W 54]</v>
          </cell>
        </row>
        <row r="10939">
          <cell r="H10939" t="str">
            <v>[W 55]</v>
          </cell>
        </row>
        <row r="10940">
          <cell r="H10940" t="str">
            <v>[W 56]</v>
          </cell>
        </row>
        <row r="10941">
          <cell r="H10941" t="str">
            <v>[W 57]</v>
          </cell>
        </row>
        <row r="10942">
          <cell r="H10942" t="str">
            <v>[W 58]</v>
          </cell>
        </row>
        <row r="10943">
          <cell r="H10943" t="str">
            <v>[W 59]</v>
          </cell>
        </row>
        <row r="10944">
          <cell r="H10944" t="str">
            <v>[W 6]</v>
          </cell>
        </row>
        <row r="10945">
          <cell r="H10945" t="str">
            <v>[W 7]</v>
          </cell>
        </row>
        <row r="10946">
          <cell r="H10946" t="str">
            <v>[W 71]</v>
          </cell>
        </row>
        <row r="10947">
          <cell r="H10947" t="str">
            <v>[W 72]</v>
          </cell>
        </row>
        <row r="10948">
          <cell r="H10948" t="str">
            <v>[W 73]</v>
          </cell>
        </row>
        <row r="10949">
          <cell r="H10949" t="str">
            <v>[W 8]</v>
          </cell>
        </row>
        <row r="10950">
          <cell r="H10950" t="str">
            <v>[VE 302]</v>
          </cell>
        </row>
        <row r="10951">
          <cell r="H10951" t="str">
            <v>[VE 513]</v>
          </cell>
        </row>
        <row r="10952">
          <cell r="H10952" t="str">
            <v>[VE 603]</v>
          </cell>
        </row>
        <row r="10953">
          <cell r="H10953" t="str">
            <v>[VE z11]</v>
          </cell>
        </row>
        <row r="10954">
          <cell r="H10954" t="str">
            <v>[ZE e11]</v>
          </cell>
        </row>
        <row r="10955">
          <cell r="H10955" t="str">
            <v>[ZE z11]</v>
          </cell>
        </row>
        <row r="10956">
          <cell r="H10956" t="str">
            <v>[ZVE y21]</v>
          </cell>
        </row>
        <row r="10957">
          <cell r="H10957" t="str">
            <v>[aws]</v>
          </cell>
        </row>
        <row r="10958">
          <cell r="H10958" t="str">
            <v>[1/4]</v>
          </cell>
        </row>
        <row r="10959">
          <cell r="H10959" t="str">
            <v>[101]</v>
          </cell>
        </row>
        <row r="10960">
          <cell r="H10960" t="str">
            <v>[102]</v>
          </cell>
        </row>
        <row r="10961">
          <cell r="H10961" t="str">
            <v>[11]</v>
          </cell>
        </row>
        <row r="10962">
          <cell r="H10962" t="str">
            <v>[12]</v>
          </cell>
        </row>
        <row r="10963">
          <cell r="H10963" t="str">
            <v>[1A]</v>
          </cell>
        </row>
        <row r="10964">
          <cell r="H10964" t="str">
            <v>[2/3]</v>
          </cell>
        </row>
        <row r="10965">
          <cell r="H10965" t="str">
            <v>[201]</v>
          </cell>
        </row>
        <row r="10966">
          <cell r="H10966" t="str">
            <v>[202]</v>
          </cell>
        </row>
        <row r="10967">
          <cell r="H10967" t="str">
            <v>[203]</v>
          </cell>
        </row>
        <row r="10968">
          <cell r="H10968" t="str">
            <v>[204]</v>
          </cell>
        </row>
        <row r="10969">
          <cell r="H10969" t="str">
            <v>[21]</v>
          </cell>
        </row>
        <row r="10970">
          <cell r="H10970" t="str">
            <v>[22]</v>
          </cell>
        </row>
        <row r="10971">
          <cell r="H10971" t="str">
            <v>[301]</v>
          </cell>
        </row>
        <row r="10972">
          <cell r="H10972" t="str">
            <v>[302]</v>
          </cell>
        </row>
        <row r="10973">
          <cell r="H10973" t="str">
            <v>[31]</v>
          </cell>
        </row>
        <row r="10974">
          <cell r="H10974" t="str">
            <v>[32]</v>
          </cell>
        </row>
        <row r="10975">
          <cell r="H10975" t="str">
            <v>[5/6]</v>
          </cell>
        </row>
        <row r="10976">
          <cell r="H10976" t="str">
            <v>[51]</v>
          </cell>
        </row>
        <row r="10977">
          <cell r="H10977" t="str">
            <v>[52]</v>
          </cell>
        </row>
        <row r="10978">
          <cell r="H10978" t="str">
            <v>[53/56]</v>
          </cell>
        </row>
        <row r="10979">
          <cell r="H10979" t="str">
            <v>[54/55]</v>
          </cell>
        </row>
        <row r="10980">
          <cell r="H10980" t="str">
            <v>[6/8]</v>
          </cell>
        </row>
        <row r="10981">
          <cell r="H10981" t="str">
            <v>[7]</v>
          </cell>
        </row>
        <row r="10982">
          <cell r="H10982" t="str">
            <v>[g13]</v>
          </cell>
        </row>
        <row r="10983">
          <cell r="H10983" t="str">
            <v>[g14]</v>
          </cell>
        </row>
        <row r="10984">
          <cell r="H10984" t="str">
            <v>[Gl 101]</v>
          </cell>
        </row>
        <row r="10985">
          <cell r="H10985" t="str">
            <v>[Gl 102]</v>
          </cell>
        </row>
        <row r="10986">
          <cell r="H10986" t="str">
            <v>[Gl 201]</v>
          </cell>
        </row>
        <row r="10987">
          <cell r="H10987" t="str">
            <v>[Gl 202]</v>
          </cell>
        </row>
        <row r="10988">
          <cell r="H10988" t="str">
            <v>[Gl 203]</v>
          </cell>
        </row>
        <row r="10989">
          <cell r="H10989" t="str">
            <v>[Gl 204]</v>
          </cell>
        </row>
        <row r="10990">
          <cell r="H10990" t="str">
            <v>[Gl 301]</v>
          </cell>
        </row>
        <row r="10991">
          <cell r="H10991" t="str">
            <v>[Gl 302]</v>
          </cell>
        </row>
        <row r="10992">
          <cell r="H10992" t="str">
            <v>[101]</v>
          </cell>
        </row>
        <row r="10993">
          <cell r="H10993" t="str">
            <v>[102]</v>
          </cell>
        </row>
        <row r="10994">
          <cell r="H10994" t="str">
            <v>[301]</v>
          </cell>
        </row>
        <row r="10995">
          <cell r="H10995" t="str">
            <v>[302]</v>
          </cell>
        </row>
        <row r="10996">
          <cell r="H10996" t="str">
            <v>[Gl 103]</v>
          </cell>
        </row>
        <row r="10997">
          <cell r="H10997" t="str">
            <v>[Gl 104]</v>
          </cell>
        </row>
        <row r="10998">
          <cell r="H10998" t="str">
            <v>[Gl 206]</v>
          </cell>
        </row>
        <row r="10999">
          <cell r="H10999" t="str">
            <v>[W1A]</v>
          </cell>
        </row>
        <row r="11000">
          <cell r="H11000" t="str">
            <v>[W6-10]</v>
          </cell>
        </row>
        <row r="11001">
          <cell r="H11001" t="str">
            <v>[Bl g13]</v>
          </cell>
        </row>
        <row r="11002">
          <cell r="H11002" t="str">
            <v>[Bl g14]</v>
          </cell>
        </row>
        <row r="11003">
          <cell r="H11003" t="str">
            <v>[Bl m11]</v>
          </cell>
        </row>
        <row r="11004">
          <cell r="H11004" t="str">
            <v>[Bl m12]</v>
          </cell>
        </row>
        <row r="11005">
          <cell r="H11005" t="str">
            <v>[Bl m21]</v>
          </cell>
        </row>
        <row r="11006">
          <cell r="H11006" t="str">
            <v>[Bl m22]</v>
          </cell>
        </row>
        <row r="11007">
          <cell r="H11007" t="str">
            <v>[Bl m31]</v>
          </cell>
        </row>
        <row r="11008">
          <cell r="H11008" t="str">
            <v>[Bl m32]</v>
          </cell>
        </row>
        <row r="11009">
          <cell r="H11009" t="str">
            <v>[Ers A]</v>
          </cell>
        </row>
        <row r="11010">
          <cell r="H11010" t="str">
            <v>[Ers Am12]</v>
          </cell>
        </row>
        <row r="11011">
          <cell r="H11011" t="str">
            <v>[Ers Am22]</v>
          </cell>
        </row>
        <row r="11012">
          <cell r="H11012" t="str">
            <v>[Ers B]</v>
          </cell>
        </row>
        <row r="11013">
          <cell r="H11013" t="str">
            <v>[Ers Bm11]</v>
          </cell>
        </row>
        <row r="11014">
          <cell r="H11014" t="str">
            <v>[Ers Bm21]</v>
          </cell>
        </row>
        <row r="11015">
          <cell r="H11015" t="str">
            <v>[Ers H1]</v>
          </cell>
        </row>
        <row r="11016">
          <cell r="H11016" t="str">
            <v>[Ers H2]</v>
          </cell>
        </row>
        <row r="11017">
          <cell r="H11017" t="str">
            <v>[Ers H3]</v>
          </cell>
        </row>
        <row r="11018">
          <cell r="H11018" t="str">
            <v>[Ers H4]</v>
          </cell>
        </row>
        <row r="11019">
          <cell r="H11019" t="str">
            <v>[Ers R1]</v>
          </cell>
        </row>
        <row r="11020">
          <cell r="H11020" t="str">
            <v>[Ers R2]</v>
          </cell>
        </row>
        <row r="11021">
          <cell r="H11021" t="str">
            <v>[Ers R3]</v>
          </cell>
        </row>
        <row r="11022">
          <cell r="H11022" t="str">
            <v>[Ers R4]</v>
          </cell>
        </row>
        <row r="11023">
          <cell r="H11023" t="str">
            <v>[Ers Y]</v>
          </cell>
        </row>
        <row r="11024">
          <cell r="H11024" t="str">
            <v>[Ers Ym22]</v>
          </cell>
        </row>
        <row r="11025">
          <cell r="H11025" t="str">
            <v>[Ers Ym32]</v>
          </cell>
        </row>
        <row r="11026">
          <cell r="H11026" t="str">
            <v>[Ers Z]</v>
          </cell>
        </row>
        <row r="11027">
          <cell r="H11027" t="str">
            <v>[Ers Zm21]</v>
          </cell>
        </row>
        <row r="11028">
          <cell r="H11028" t="str">
            <v>[Ers Zm31]</v>
          </cell>
        </row>
        <row r="11029">
          <cell r="H11029" t="str">
            <v>[Ers 1A]</v>
          </cell>
        </row>
        <row r="11030">
          <cell r="H11030" t="str">
            <v>[Ers 1B]</v>
          </cell>
        </row>
        <row r="11031">
          <cell r="H11031" t="str">
            <v>[Ers 2A]</v>
          </cell>
        </row>
        <row r="11032">
          <cell r="H11032" t="str">
            <v>[XTR g13]</v>
          </cell>
        </row>
        <row r="11033">
          <cell r="H11033" t="str">
            <v>[XTR g14]</v>
          </cell>
        </row>
        <row r="11034">
          <cell r="H11034" t="str">
            <v>[XTR m11]</v>
          </cell>
        </row>
        <row r="11035">
          <cell r="H11035" t="str">
            <v>[XTR m12]</v>
          </cell>
        </row>
        <row r="11036">
          <cell r="H11036" t="str">
            <v>[XTR m21]</v>
          </cell>
        </row>
        <row r="11037">
          <cell r="H11037" t="str">
            <v>[XTR m22]</v>
          </cell>
        </row>
        <row r="11038">
          <cell r="H11038" t="str">
            <v>[XTR m31]</v>
          </cell>
        </row>
        <row r="11039">
          <cell r="H11039" t="str">
            <v>[XTR m32]</v>
          </cell>
        </row>
        <row r="11040">
          <cell r="H11040" t="str">
            <v>[A]</v>
          </cell>
        </row>
        <row r="11041">
          <cell r="H11041" t="str">
            <v>[Am12]</v>
          </cell>
        </row>
        <row r="11042">
          <cell r="H11042" t="str">
            <v>[Am22]</v>
          </cell>
        </row>
        <row r="11043">
          <cell r="H11043" t="str">
            <v>[B]</v>
          </cell>
        </row>
        <row r="11044">
          <cell r="H11044" t="str">
            <v>[Bm11]</v>
          </cell>
        </row>
        <row r="11045">
          <cell r="H11045" t="str">
            <v>[Bm21]</v>
          </cell>
        </row>
        <row r="11046">
          <cell r="H11046" t="str">
            <v>[H1]</v>
          </cell>
        </row>
        <row r="11047">
          <cell r="H11047" t="str">
            <v>[H2]</v>
          </cell>
        </row>
        <row r="11048">
          <cell r="H11048" t="str">
            <v>[H3]</v>
          </cell>
        </row>
        <row r="11049">
          <cell r="H11049" t="str">
            <v>[H4]</v>
          </cell>
        </row>
        <row r="11050">
          <cell r="H11050" t="str">
            <v>[R1]</v>
          </cell>
        </row>
        <row r="11051">
          <cell r="H11051" t="str">
            <v>[R2]</v>
          </cell>
        </row>
        <row r="11052">
          <cell r="H11052" t="str">
            <v>[R3]</v>
          </cell>
        </row>
        <row r="11053">
          <cell r="H11053" t="str">
            <v>[R4]</v>
          </cell>
        </row>
        <row r="11054">
          <cell r="H11054" t="str">
            <v>[Y]</v>
          </cell>
        </row>
        <row r="11055">
          <cell r="H11055" t="str">
            <v>[Ym22]</v>
          </cell>
        </row>
        <row r="11056">
          <cell r="H11056" t="str">
            <v>[Ym32]</v>
          </cell>
        </row>
        <row r="11057">
          <cell r="H11057" t="str">
            <v>[Z]</v>
          </cell>
        </row>
        <row r="11058">
          <cell r="H11058" t="str">
            <v>[Zm21]</v>
          </cell>
        </row>
        <row r="11059">
          <cell r="H11059" t="str">
            <v>[Zm31]</v>
          </cell>
        </row>
        <row r="11060">
          <cell r="H11060" t="str">
            <v>[Gl g13]</v>
          </cell>
        </row>
        <row r="11061">
          <cell r="H11061" t="str">
            <v>[Gl g14]</v>
          </cell>
        </row>
        <row r="11062">
          <cell r="H11062" t="str">
            <v>[Gl m11]</v>
          </cell>
        </row>
        <row r="11063">
          <cell r="H11063" t="str">
            <v>[Gl m12]</v>
          </cell>
        </row>
        <row r="11064">
          <cell r="H11064" t="str">
            <v>[Gl m21]</v>
          </cell>
        </row>
        <row r="11065">
          <cell r="H11065" t="str">
            <v>[Gl m22]</v>
          </cell>
        </row>
        <row r="11066">
          <cell r="H11066" t="str">
            <v>[Gl m31]</v>
          </cell>
        </row>
        <row r="11067">
          <cell r="H11067" t="str">
            <v>[Gl m32]</v>
          </cell>
        </row>
        <row r="11068">
          <cell r="H11068" t="str">
            <v>[1A]</v>
          </cell>
        </row>
        <row r="11069">
          <cell r="H11069" t="str">
            <v>[1B]</v>
          </cell>
        </row>
        <row r="11070">
          <cell r="H11070" t="str">
            <v>[2A]</v>
          </cell>
        </row>
        <row r="11071">
          <cell r="H11071" t="str">
            <v>[V101R]</v>
          </cell>
        </row>
        <row r="11072">
          <cell r="H11072" t="str">
            <v>[V102R]</v>
          </cell>
        </row>
        <row r="11073">
          <cell r="H11073" t="str">
            <v>[V103R]</v>
          </cell>
        </row>
        <row r="11074">
          <cell r="H11074" t="str">
            <v>[V104R]</v>
          </cell>
        </row>
        <row r="11075">
          <cell r="H11075" t="str">
            <v>[V206H]</v>
          </cell>
        </row>
        <row r="11076">
          <cell r="H11076" t="str">
            <v>[V301H]</v>
          </cell>
        </row>
        <row r="11077">
          <cell r="H11077" t="str">
            <v>[V302H]</v>
          </cell>
        </row>
        <row r="11078">
          <cell r="H11078" t="str">
            <v>[VH1]</v>
          </cell>
        </row>
        <row r="11079">
          <cell r="H11079" t="str">
            <v>[VH2]</v>
          </cell>
        </row>
        <row r="11080">
          <cell r="H11080" t="str">
            <v>[VH3]</v>
          </cell>
        </row>
        <row r="11081">
          <cell r="H11081" t="str">
            <v>[VH4]</v>
          </cell>
        </row>
        <row r="11082">
          <cell r="H11082" t="str">
            <v>[VR1]</v>
          </cell>
        </row>
        <row r="11083">
          <cell r="H11083" t="str">
            <v>[VR2]</v>
          </cell>
        </row>
        <row r="11084">
          <cell r="H11084" t="str">
            <v>[VR3]</v>
          </cell>
        </row>
        <row r="11085">
          <cell r="H11085" t="str">
            <v>[VR4]</v>
          </cell>
        </row>
        <row r="11086">
          <cell r="H11086" t="str">
            <v>[a]</v>
          </cell>
        </row>
        <row r="11087">
          <cell r="H11087" t="str">
            <v>[am12]</v>
          </cell>
        </row>
        <row r="11088">
          <cell r="H11088" t="str">
            <v>[am22]</v>
          </cell>
        </row>
        <row r="11089">
          <cell r="H11089" t="str">
            <v>[b]</v>
          </cell>
        </row>
        <row r="11090">
          <cell r="H11090" t="str">
            <v>[bm11]</v>
          </cell>
        </row>
        <row r="11091">
          <cell r="H11091" t="str">
            <v>[bm21]</v>
          </cell>
        </row>
        <row r="11092">
          <cell r="H11092" t="str">
            <v>[h an Y]</v>
          </cell>
        </row>
        <row r="11093">
          <cell r="H11093" t="str">
            <v>[h an Z]</v>
          </cell>
        </row>
        <row r="11094">
          <cell r="H11094" t="str">
            <v>[r an A]</v>
          </cell>
        </row>
        <row r="11095">
          <cell r="H11095" t="str">
            <v>[r an B]</v>
          </cell>
        </row>
        <row r="11096">
          <cell r="H11096" t="str">
            <v>[y]</v>
          </cell>
        </row>
        <row r="11097">
          <cell r="H11097" t="str">
            <v>[ym22]</v>
          </cell>
        </row>
        <row r="11098">
          <cell r="H11098" t="str">
            <v>[ym32]</v>
          </cell>
        </row>
        <row r="11099">
          <cell r="H11099" t="str">
            <v>[z]</v>
          </cell>
        </row>
        <row r="11100">
          <cell r="H11100" t="str">
            <v>[zm21]</v>
          </cell>
        </row>
        <row r="11101">
          <cell r="H11101" t="str">
            <v>[zm31]</v>
          </cell>
        </row>
        <row r="11102">
          <cell r="H11102" t="str">
            <v>[Sp 10]</v>
          </cell>
        </row>
        <row r="11103">
          <cell r="H11103" t="str">
            <v>[Sp 2A]</v>
          </cell>
        </row>
        <row r="11104">
          <cell r="H11104" t="str">
            <v>[Sp 9]</v>
          </cell>
        </row>
        <row r="11105">
          <cell r="H11105" t="str">
            <v>[W 1]</v>
          </cell>
        </row>
        <row r="11106">
          <cell r="H11106" t="str">
            <v>[W 1A]</v>
          </cell>
        </row>
        <row r="11107">
          <cell r="H11107" t="str">
            <v>[W 2]</v>
          </cell>
        </row>
        <row r="11108">
          <cell r="H11108" t="str">
            <v>[W 3]</v>
          </cell>
        </row>
        <row r="11109">
          <cell r="H11109" t="str">
            <v>[W 4]</v>
          </cell>
        </row>
        <row r="11110">
          <cell r="H11110" t="str">
            <v>[W 5]</v>
          </cell>
        </row>
        <row r="11111">
          <cell r="H11111" t="str">
            <v>[W 51]</v>
          </cell>
        </row>
        <row r="11112">
          <cell r="H11112" t="str">
            <v>[W 52]</v>
          </cell>
        </row>
        <row r="11113">
          <cell r="H11113" t="str">
            <v>[W 53]</v>
          </cell>
        </row>
        <row r="11114">
          <cell r="H11114" t="str">
            <v>[W 54]</v>
          </cell>
        </row>
        <row r="11115">
          <cell r="H11115" t="str">
            <v>[W 55]</v>
          </cell>
        </row>
        <row r="11116">
          <cell r="H11116" t="str">
            <v>[W 56]</v>
          </cell>
        </row>
        <row r="11117">
          <cell r="H11117" t="str">
            <v>[W 6]</v>
          </cell>
        </row>
        <row r="11118">
          <cell r="H11118" t="str">
            <v>[W 7]</v>
          </cell>
        </row>
        <row r="11119">
          <cell r="H11119" t="str">
            <v>[W 8]</v>
          </cell>
        </row>
        <row r="11120">
          <cell r="H11120" t="str">
            <v>[VE 103]</v>
          </cell>
        </row>
        <row r="11121">
          <cell r="H11121" t="str">
            <v>[VE 104]</v>
          </cell>
        </row>
        <row r="11122">
          <cell r="H11122" t="str">
            <v>[VE 206]</v>
          </cell>
        </row>
        <row r="11123">
          <cell r="H11123" t="str">
            <v>[ZVE 101]</v>
          </cell>
        </row>
        <row r="11124">
          <cell r="H11124" t="str">
            <v>[ZVE 102]</v>
          </cell>
        </row>
        <row r="11125">
          <cell r="H11125" t="str">
            <v>[ZVE 301]</v>
          </cell>
        </row>
        <row r="11126">
          <cell r="H11126" t="str">
            <v>[ZVE 302]</v>
          </cell>
        </row>
        <row r="11127">
          <cell r="H11127" t="str">
            <v>[Gl 001]</v>
          </cell>
        </row>
        <row r="11128">
          <cell r="H11128" t="str">
            <v>[Gl 002]</v>
          </cell>
        </row>
        <row r="11129">
          <cell r="H11129" t="str">
            <v>[Gl 011]</v>
          </cell>
        </row>
        <row r="11130">
          <cell r="H11130" t="str">
            <v>[Gl 012]</v>
          </cell>
        </row>
        <row r="11131">
          <cell r="H11131" t="str">
            <v>[Gl 021]</v>
          </cell>
        </row>
        <row r="11132">
          <cell r="H11132" t="str">
            <v>[Gl 022]</v>
          </cell>
        </row>
        <row r="11133">
          <cell r="H11133" t="str">
            <v>[Gl 031]</v>
          </cell>
        </row>
        <row r="11134">
          <cell r="H11134" t="str">
            <v>[Gl 032]</v>
          </cell>
        </row>
        <row r="11135">
          <cell r="H11135" t="str">
            <v>[Gl 101]</v>
          </cell>
        </row>
        <row r="11136">
          <cell r="H11136" t="str">
            <v>[Gl 102]</v>
          </cell>
        </row>
        <row r="11137">
          <cell r="H11137" t="str">
            <v>[Gl 103]</v>
          </cell>
        </row>
        <row r="11138">
          <cell r="H11138" t="str">
            <v>[Gl 104]</v>
          </cell>
        </row>
        <row r="11139">
          <cell r="H11139" t="str">
            <v>[Gl 1^^9]</v>
          </cell>
        </row>
        <row r="11140">
          <cell r="H11140" t="str">
            <v>[Gl 201]</v>
          </cell>
        </row>
        <row r="11141">
          <cell r="H11141" t="str">
            <v>[Gl 202]</v>
          </cell>
        </row>
        <row r="11142">
          <cell r="H11142" t="str">
            <v>[Gl 203]</v>
          </cell>
        </row>
        <row r="11143">
          <cell r="H11143" t="str">
            <v>[Gl 204]</v>
          </cell>
        </row>
        <row r="11144">
          <cell r="H11144" t="str">
            <v>[Gl 2^^3]</v>
          </cell>
        </row>
        <row r="11145">
          <cell r="H11145" t="str">
            <v>[Gl 301]</v>
          </cell>
        </row>
        <row r="11146">
          <cell r="H11146" t="str">
            <v>[Gl 302]</v>
          </cell>
        </row>
        <row r="11147">
          <cell r="H11147" t="str">
            <v>[Gl 303]</v>
          </cell>
        </row>
        <row r="11148">
          <cell r="H11148" t="str">
            <v>[Gl 304]</v>
          </cell>
        </row>
        <row r="11149">
          <cell r="H11149" t="str">
            <v>[Gl 403]</v>
          </cell>
        </row>
        <row r="11150">
          <cell r="H11150" t="str">
            <v>[Gl 404]</v>
          </cell>
        </row>
        <row r="11151">
          <cell r="H11151" t="str">
            <v>[Gl 405]</v>
          </cell>
        </row>
        <row r="11152">
          <cell r="H11152" t="str">
            <v>[Gl 407]</v>
          </cell>
        </row>
        <row r="11153">
          <cell r="H11153" t="str">
            <v>[Gl 408]</v>
          </cell>
        </row>
        <row r="11154">
          <cell r="H11154" t="str">
            <v>[Gl 424]</v>
          </cell>
        </row>
        <row r="11155">
          <cell r="H11155" t="str">
            <v>[Gl 501]</v>
          </cell>
        </row>
        <row r="11156">
          <cell r="H11156" t="str">
            <v>[Gl 502]</v>
          </cell>
        </row>
        <row r="11157">
          <cell r="H11157" t="str">
            <v>[Gl 503]</v>
          </cell>
        </row>
        <row r="11158">
          <cell r="H11158" t="str">
            <v>[Gl 504]</v>
          </cell>
        </row>
        <row r="11159">
          <cell r="H11159" t="str">
            <v>[Gl 601]</v>
          </cell>
        </row>
        <row r="11160">
          <cell r="H11160" t="str">
            <v>[Gl 602]</v>
          </cell>
        </row>
        <row r="11161">
          <cell r="H11161" t="str">
            <v>[Gl 603]</v>
          </cell>
        </row>
        <row r="11162">
          <cell r="H11162" t="str">
            <v>[Gl 701]</v>
          </cell>
        </row>
        <row r="11163">
          <cell r="H11163" t="str">
            <v>[Gl 703]</v>
          </cell>
        </row>
        <row r="11164">
          <cell r="H11164" t="str">
            <v>[Gl 711]</v>
          </cell>
        </row>
        <row r="11165">
          <cell r="H11165" t="str">
            <v>[Gl 741]</v>
          </cell>
        </row>
        <row r="11166">
          <cell r="H11166" t="str">
            <v>[Gl 801]</v>
          </cell>
        </row>
        <row r="11167">
          <cell r="H11167" t="str">
            <v>[Gl 802]</v>
          </cell>
        </row>
        <row r="11168">
          <cell r="H11168" t="str">
            <v>[Gl 803]</v>
          </cell>
        </row>
        <row r="11169">
          <cell r="H11169" t="str">
            <v>[Gl 804]</v>
          </cell>
        </row>
        <row r="11170">
          <cell r="H11170" t="str">
            <v>[Gl 805]</v>
          </cell>
        </row>
        <row r="11171">
          <cell r="H11171" t="str">
            <v>[Gl 806]</v>
          </cell>
        </row>
        <row r="11172">
          <cell r="H11172" t="str">
            <v>[Gl 831]</v>
          </cell>
        </row>
        <row r="11173">
          <cell r="H11173" t="str">
            <v>[Gl 833]</v>
          </cell>
        </row>
        <row r="11174">
          <cell r="H11174" t="str">
            <v>[Gl ZP011]</v>
          </cell>
        </row>
        <row r="11175">
          <cell r="H11175" t="str">
            <v>[Gl ZP012]</v>
          </cell>
        </row>
        <row r="11176">
          <cell r="H11176" t="str">
            <v>[Gl ZP031]</v>
          </cell>
        </row>
        <row r="11177">
          <cell r="H11177" t="str">
            <v>[Gl ZP032]</v>
          </cell>
        </row>
        <row r="11178">
          <cell r="H11178" t="str">
            <v>[Gl ZP601]</v>
          </cell>
        </row>
        <row r="11179">
          <cell r="H11179" t="str">
            <v>[Gl ZP602]</v>
          </cell>
        </row>
        <row r="11180">
          <cell r="H11180" t="str">
            <v>[Gl ZP701]</v>
          </cell>
        </row>
        <row r="11181">
          <cell r="H11181" t="str">
            <v>[Gl ZP703]</v>
          </cell>
        </row>
        <row r="11182">
          <cell r="H11182" t="str">
            <v>[Gl ZP901]</v>
          </cell>
        </row>
        <row r="11183">
          <cell r="H11183" t="str">
            <v>[Gl ZP902]</v>
          </cell>
        </row>
        <row r="11184">
          <cell r="H11184" t="str">
            <v>[Gl ZP911]</v>
          </cell>
        </row>
        <row r="11185">
          <cell r="H11185" t="str">
            <v>[Gl ZP912]</v>
          </cell>
        </row>
        <row r="11186">
          <cell r="H11186" t="str">
            <v>[Gl ZP931]</v>
          </cell>
        </row>
        <row r="11187">
          <cell r="H11187" t="str">
            <v>[Gl ZP941]</v>
          </cell>
        </row>
        <row r="11188">
          <cell r="H11188" t="str">
            <v>[Gl 123]</v>
          </cell>
        </row>
        <row r="11189">
          <cell r="H11189" t="str">
            <v>[Gl 406]</v>
          </cell>
        </row>
        <row r="11190">
          <cell r="H11190" t="str">
            <v>[Gl 807]</v>
          </cell>
        </row>
        <row r="11191">
          <cell r="H11191" t="str">
            <v>[BlA A (Ht)]</v>
          </cell>
        </row>
        <row r="11192">
          <cell r="H11192" t="str">
            <v>[BlA B (Ht)]</v>
          </cell>
        </row>
        <row r="11193">
          <cell r="H11193" t="str">
            <v>[BlA C (Ht)]</v>
          </cell>
        </row>
        <row r="11194">
          <cell r="H11194" t="str">
            <v>[BlA C (Nf)]</v>
          </cell>
        </row>
        <row r="11195">
          <cell r="H11195" t="str">
            <v>[BlA Y2 (Ht)]</v>
          </cell>
        </row>
        <row r="11196">
          <cell r="H11196" t="str">
            <v>[BlA Z2 (Ht)]</v>
          </cell>
        </row>
        <row r="11197">
          <cell r="H11197" t="str">
            <v>[RiBf.Gl1]</v>
          </cell>
        </row>
        <row r="11198">
          <cell r="H11198" t="str">
            <v>[RiBf.Gl2]</v>
          </cell>
        </row>
        <row r="11199">
          <cell r="H11199" t="str">
            <v>[km 3.007]</v>
          </cell>
        </row>
        <row r="11200">
          <cell r="H11200" t="str">
            <v>[Ers A (Ht)]</v>
          </cell>
        </row>
        <row r="11201">
          <cell r="H11201" t="str">
            <v>[Ers A (Nf)]</v>
          </cell>
        </row>
        <row r="11202">
          <cell r="H11202" t="str">
            <v>[Ers A1 (Ht)]</v>
          </cell>
        </row>
        <row r="11203">
          <cell r="H11203" t="str">
            <v>[Ers A2 (Ht)]</v>
          </cell>
        </row>
        <row r="11204">
          <cell r="H11204" t="str">
            <v>[Ers B (Ht)]</v>
          </cell>
        </row>
        <row r="11205">
          <cell r="H11205" t="str">
            <v>[Ers B (Nf)]</v>
          </cell>
        </row>
        <row r="11206">
          <cell r="H11206" t="str">
            <v>[Ers B1 (Ht)]</v>
          </cell>
        </row>
        <row r="11207">
          <cell r="H11207" t="str">
            <v>[Ers B2 (Ht)]</v>
          </cell>
        </row>
        <row r="11208">
          <cell r="H11208" t="str">
            <v>[Ers C (Ht)]</v>
          </cell>
        </row>
        <row r="11209">
          <cell r="H11209" t="str">
            <v>[Ers C (Nf)]</v>
          </cell>
        </row>
        <row r="11210">
          <cell r="H11210" t="str">
            <v>[Ers H1 (Ht)]</v>
          </cell>
        </row>
        <row r="11211">
          <cell r="H11211" t="str">
            <v>[Ers H1 (Nf)]</v>
          </cell>
        </row>
        <row r="11212">
          <cell r="H11212" t="str">
            <v>[Ers H2 (Ht)]</v>
          </cell>
        </row>
        <row r="11213">
          <cell r="H11213" t="str">
            <v>[Ers H2 (Nf)]</v>
          </cell>
        </row>
        <row r="11214">
          <cell r="H11214" t="str">
            <v>[Ers H3 (Ht)]</v>
          </cell>
        </row>
        <row r="11215">
          <cell r="H11215" t="str">
            <v>[Ers H3 (Nf)]</v>
          </cell>
        </row>
        <row r="11216">
          <cell r="H11216" t="str">
            <v>[Ers H4 (Ht)]</v>
          </cell>
        </row>
        <row r="11217">
          <cell r="H11217" t="str">
            <v>[Ers H4 (Nf)]</v>
          </cell>
        </row>
        <row r="11218">
          <cell r="H11218" t="str">
            <v>[Ers H5 (Nf)]</v>
          </cell>
        </row>
        <row r="11219">
          <cell r="H11219" t="str">
            <v>[Ers H6 (Nf)]</v>
          </cell>
        </row>
        <row r="11220">
          <cell r="H11220" t="str">
            <v>[Ers R1 (Ht)]</v>
          </cell>
        </row>
        <row r="11221">
          <cell r="H11221" t="str">
            <v>[Ers R1 (Nf)]</v>
          </cell>
        </row>
        <row r="11222">
          <cell r="H11222" t="str">
            <v>[Ers R2 (Ht)]</v>
          </cell>
        </row>
        <row r="11223">
          <cell r="H11223" t="str">
            <v>[Ers R2 (Nf)]</v>
          </cell>
        </row>
        <row r="11224">
          <cell r="H11224" t="str">
            <v>[Ers R3 (Ht)]</v>
          </cell>
        </row>
        <row r="11225">
          <cell r="H11225" t="str">
            <v>[Ers R3 (Nf)]</v>
          </cell>
        </row>
        <row r="11226">
          <cell r="H11226" t="str">
            <v>[Ers R4 (Ht)]</v>
          </cell>
        </row>
        <row r="11227">
          <cell r="H11227" t="str">
            <v>[Ers R4 (Nf)]</v>
          </cell>
        </row>
        <row r="11228">
          <cell r="H11228" t="str">
            <v>[Ers R5 (Ht)]</v>
          </cell>
        </row>
        <row r="11229">
          <cell r="H11229" t="str">
            <v>[Ers R5 (Nf)]</v>
          </cell>
        </row>
        <row r="11230">
          <cell r="H11230" t="str">
            <v>[Ers R7 (Ht)]</v>
          </cell>
        </row>
        <row r="11231">
          <cell r="H11231" t="str">
            <v>[Ers R8 (Ht)]</v>
          </cell>
        </row>
        <row r="11232">
          <cell r="H11232" t="str">
            <v>[Ers Sch204]</v>
          </cell>
        </row>
        <row r="11233">
          <cell r="H11233" t="str">
            <v>[Ers Sch301]</v>
          </cell>
        </row>
        <row r="11234">
          <cell r="H11234" t="str">
            <v>[Ers Sch302]</v>
          </cell>
        </row>
        <row r="11235">
          <cell r="H11235" t="str">
            <v>[Ers Sch303]</v>
          </cell>
        </row>
        <row r="11236">
          <cell r="H11236" t="str">
            <v>[Ers Sch304]</v>
          </cell>
        </row>
        <row r="11237">
          <cell r="H11237" t="str">
            <v>[Ers Sch403]</v>
          </cell>
        </row>
        <row r="11238">
          <cell r="H11238" t="str">
            <v>[Ers Sch404]</v>
          </cell>
        </row>
        <row r="11239">
          <cell r="H11239" t="str">
            <v>[Ers W (Ht)]</v>
          </cell>
        </row>
        <row r="11240">
          <cell r="H11240" t="str">
            <v>[Ers X (Ht)]</v>
          </cell>
        </row>
        <row r="11241">
          <cell r="H11241" t="str">
            <v>[Ers Y (Ht)]</v>
          </cell>
        </row>
        <row r="11242">
          <cell r="H11242" t="str">
            <v>[Ers Y (Nf)]</v>
          </cell>
        </row>
        <row r="11243">
          <cell r="H11243" t="str">
            <v>[Ers Y1 (Ht)]</v>
          </cell>
        </row>
        <row r="11244">
          <cell r="H11244" t="str">
            <v>[Ers Y2 (Ht)]</v>
          </cell>
        </row>
        <row r="11245">
          <cell r="H11245" t="str">
            <v>[Ers Z (Ht)]</v>
          </cell>
        </row>
        <row r="11246">
          <cell r="H11246" t="str">
            <v>[Ers Z (Nf)]</v>
          </cell>
        </row>
        <row r="11247">
          <cell r="H11247" t="str">
            <v>[Ers Z1 (Ht)]</v>
          </cell>
        </row>
        <row r="11248">
          <cell r="H11248" t="str">
            <v>[Ers Z2 (Ht)]</v>
          </cell>
        </row>
        <row r="11249">
          <cell r="H11249" t="str">
            <v>[KR2]</v>
          </cell>
        </row>
        <row r="11250">
          <cell r="H11250" t="str">
            <v>[Rs 901]</v>
          </cell>
        </row>
        <row r="11251">
          <cell r="H11251" t="str">
            <v>[Rs 902]</v>
          </cell>
        </row>
        <row r="11252">
          <cell r="H11252" t="str">
            <v>[Rs b12]</v>
          </cell>
        </row>
        <row r="11253">
          <cell r="H11253" t="str">
            <v>[A (Ht)]</v>
          </cell>
        </row>
        <row r="11254">
          <cell r="H11254" t="str">
            <v>[A (Nf)]</v>
          </cell>
        </row>
        <row r="11255">
          <cell r="H11255" t="str">
            <v>[A1 (Ht)]</v>
          </cell>
        </row>
        <row r="11256">
          <cell r="H11256" t="str">
            <v>[A2 (Ht)]</v>
          </cell>
        </row>
        <row r="11257">
          <cell r="H11257" t="str">
            <v>[B (Ht)]</v>
          </cell>
        </row>
        <row r="11258">
          <cell r="H11258" t="str">
            <v>[B (Nf)]</v>
          </cell>
        </row>
        <row r="11259">
          <cell r="H11259" t="str">
            <v>[B1 (Ht)]</v>
          </cell>
        </row>
        <row r="11260">
          <cell r="H11260" t="str">
            <v>[B2 (Ht)]</v>
          </cell>
        </row>
        <row r="11261">
          <cell r="H11261" t="str">
            <v>[C (Ht)]</v>
          </cell>
        </row>
        <row r="11262">
          <cell r="H11262" t="str">
            <v>[C (Nf)]</v>
          </cell>
        </row>
        <row r="11263">
          <cell r="H11263" t="str">
            <v>[H1 (Ht)]</v>
          </cell>
        </row>
        <row r="11264">
          <cell r="H11264" t="str">
            <v>[H1 (Nf)]</v>
          </cell>
        </row>
        <row r="11265">
          <cell r="H11265" t="str">
            <v>[H2 (Ht)]</v>
          </cell>
        </row>
        <row r="11266">
          <cell r="H11266" t="str">
            <v>[H2 (Nf)]</v>
          </cell>
        </row>
        <row r="11267">
          <cell r="H11267" t="str">
            <v>[H3 (Ht)]</v>
          </cell>
        </row>
        <row r="11268">
          <cell r="H11268" t="str">
            <v>[H3 (Nf)]</v>
          </cell>
        </row>
        <row r="11269">
          <cell r="H11269" t="str">
            <v>[H4 (Ht)]</v>
          </cell>
        </row>
        <row r="11270">
          <cell r="H11270" t="str">
            <v>[H4 (Nf)]</v>
          </cell>
        </row>
        <row r="11271">
          <cell r="H11271" t="str">
            <v>[H5 (Nf)]</v>
          </cell>
        </row>
        <row r="11272">
          <cell r="H11272" t="str">
            <v>[H6 (Nf)]</v>
          </cell>
        </row>
        <row r="11273">
          <cell r="H11273" t="str">
            <v>[R1 (Ht)]</v>
          </cell>
        </row>
        <row r="11274">
          <cell r="H11274" t="str">
            <v>[R1 (Nf)]</v>
          </cell>
        </row>
        <row r="11275">
          <cell r="H11275" t="str">
            <v>[R2 (Ht)]</v>
          </cell>
        </row>
        <row r="11276">
          <cell r="H11276" t="str">
            <v>[R2 (Nf)]</v>
          </cell>
        </row>
        <row r="11277">
          <cell r="H11277" t="str">
            <v>[R3 (Ht)]</v>
          </cell>
        </row>
        <row r="11278">
          <cell r="H11278" t="str">
            <v>[R3 (Nf)]</v>
          </cell>
        </row>
        <row r="11279">
          <cell r="H11279" t="str">
            <v>[R4 (Ht)]</v>
          </cell>
        </row>
        <row r="11280">
          <cell r="H11280" t="str">
            <v>[R4 (Nf)]</v>
          </cell>
        </row>
        <row r="11281">
          <cell r="H11281" t="str">
            <v>[R5 (Ht)]</v>
          </cell>
        </row>
        <row r="11282">
          <cell r="H11282" t="str">
            <v>[R5 (Nf)]</v>
          </cell>
        </row>
        <row r="11283">
          <cell r="H11283" t="str">
            <v>[R7 (Ht)]</v>
          </cell>
        </row>
        <row r="11284">
          <cell r="H11284" t="str">
            <v>[R8 (Ht)]</v>
          </cell>
        </row>
        <row r="11285">
          <cell r="H11285" t="str">
            <v>[W (Ht)]</v>
          </cell>
        </row>
        <row r="11286">
          <cell r="H11286" t="str">
            <v>[X (Ht)]</v>
          </cell>
        </row>
        <row r="11287">
          <cell r="H11287" t="str">
            <v>[Y (Ht)]</v>
          </cell>
        </row>
        <row r="11288">
          <cell r="H11288" t="str">
            <v>[Y (Nf)]</v>
          </cell>
        </row>
        <row r="11289">
          <cell r="H11289" t="str">
            <v>[Y1 (Ht)]</v>
          </cell>
        </row>
        <row r="11290">
          <cell r="H11290" t="str">
            <v>[Y2 (Ht)]</v>
          </cell>
        </row>
        <row r="11291">
          <cell r="H11291" t="str">
            <v>[Z (Ht)]</v>
          </cell>
        </row>
        <row r="11292">
          <cell r="H11292" t="str">
            <v>[Z (Nf)]</v>
          </cell>
        </row>
        <row r="11293">
          <cell r="H11293" t="str">
            <v>[Z1 (Ht)]</v>
          </cell>
        </row>
        <row r="11294">
          <cell r="H11294" t="str">
            <v>[Z2 (Ht)]</v>
          </cell>
        </row>
        <row r="11295">
          <cell r="H11295" t="str">
            <v>[Ac41]</v>
          </cell>
        </row>
        <row r="11296">
          <cell r="H11296" t="str">
            <v>[Gl 041]</v>
          </cell>
        </row>
        <row r="11297">
          <cell r="H11297" t="str">
            <v>[Gl 042]</v>
          </cell>
        </row>
        <row r="11298">
          <cell r="H11298" t="str">
            <v>[Gl 401]</v>
          </cell>
        </row>
        <row r="11299">
          <cell r="H11299" t="str">
            <v>[Gl 402]</v>
          </cell>
        </row>
        <row r="11300">
          <cell r="H11300" t="str">
            <v>[Gl 604]</v>
          </cell>
        </row>
        <row r="11301">
          <cell r="H11301" t="str">
            <v>[Gl 605]</v>
          </cell>
        </row>
        <row r="11302">
          <cell r="H11302" t="str">
            <v>[Gl 901]</v>
          </cell>
        </row>
        <row r="11303">
          <cell r="H11303" t="str">
            <v>[Gl 902]</v>
          </cell>
        </row>
        <row r="11304">
          <cell r="H11304" t="str">
            <v>[Gl 903]</v>
          </cell>
        </row>
        <row r="11305">
          <cell r="H11305" t="str">
            <v>[Gl 931]</v>
          </cell>
        </row>
        <row r="11306">
          <cell r="H11306" t="str">
            <v>[Gl 941]</v>
          </cell>
        </row>
        <row r="11307">
          <cell r="H11307" t="str">
            <v>[Sch204]</v>
          </cell>
        </row>
        <row r="11308">
          <cell r="H11308" t="str">
            <v>[Sch301]</v>
          </cell>
        </row>
        <row r="11309">
          <cell r="H11309" t="str">
            <v>[Sch302]</v>
          </cell>
        </row>
        <row r="11310">
          <cell r="H11310" t="str">
            <v>[Sch303]</v>
          </cell>
        </row>
        <row r="11311">
          <cell r="H11311" t="str">
            <v>[Sch304]</v>
          </cell>
        </row>
        <row r="11312">
          <cell r="H11312" t="str">
            <v>[Sch403]</v>
          </cell>
        </row>
        <row r="11313">
          <cell r="H11313" t="str">
            <v>[Sch404]</v>
          </cell>
        </row>
        <row r="11314">
          <cell r="H11314" t="str">
            <v>[V101]</v>
          </cell>
        </row>
        <row r="11315">
          <cell r="H11315" t="str">
            <v>[V102]</v>
          </cell>
        </row>
        <row r="11316">
          <cell r="H11316" t="str">
            <v>[V103]</v>
          </cell>
        </row>
        <row r="11317">
          <cell r="H11317" t="str">
            <v>[V104]</v>
          </cell>
        </row>
        <row r="11318">
          <cell r="H11318" t="str">
            <v>[V123]</v>
          </cell>
        </row>
        <row r="11319">
          <cell r="H11319" t="str">
            <v>[V201]</v>
          </cell>
        </row>
        <row r="11320">
          <cell r="H11320" t="str">
            <v>[V203]</v>
          </cell>
        </row>
        <row r="11321">
          <cell r="H11321" t="str">
            <v>[V406]</v>
          </cell>
        </row>
        <row r="11322">
          <cell r="H11322" t="str">
            <v>[V407N]</v>
          </cell>
        </row>
        <row r="11323">
          <cell r="H11323" t="str">
            <v>[V408N]</v>
          </cell>
        </row>
        <row r="11324">
          <cell r="H11324" t="str">
            <v>[V424N]</v>
          </cell>
        </row>
        <row r="11325">
          <cell r="H11325" t="str">
            <v>[V424S]</v>
          </cell>
        </row>
        <row r="11326">
          <cell r="H11326" t="str">
            <v>[V433]</v>
          </cell>
        </row>
        <row r="11327">
          <cell r="H11327" t="str">
            <v>[V501N]</v>
          </cell>
        </row>
        <row r="11328">
          <cell r="H11328" t="str">
            <v>[V501S]</v>
          </cell>
        </row>
        <row r="11329">
          <cell r="H11329" t="str">
            <v>[V504]</v>
          </cell>
        </row>
        <row r="11330">
          <cell r="H11330" t="str">
            <v>[V512]</v>
          </cell>
        </row>
        <row r="11331">
          <cell r="H11331" t="str">
            <v>[V513]</v>
          </cell>
        </row>
        <row r="11332">
          <cell r="H11332" t="str">
            <v>[V601]</v>
          </cell>
        </row>
        <row r="11333">
          <cell r="H11333" t="str">
            <v>[V602]</v>
          </cell>
        </row>
        <row r="11334">
          <cell r="H11334" t="str">
            <v>[V603]</v>
          </cell>
        </row>
        <row r="11335">
          <cell r="H11335" t="str">
            <v>[V701]</v>
          </cell>
        </row>
        <row r="11336">
          <cell r="H11336" t="str">
            <v>[V703]</v>
          </cell>
        </row>
        <row r="11337">
          <cell r="H11337" t="str">
            <v>[V711N]</v>
          </cell>
        </row>
        <row r="11338">
          <cell r="H11338" t="str">
            <v>[V711S]</v>
          </cell>
        </row>
        <row r="11339">
          <cell r="H11339" t="str">
            <v>[V741]</v>
          </cell>
        </row>
        <row r="11340">
          <cell r="H11340" t="str">
            <v>[V807S]</v>
          </cell>
        </row>
        <row r="11341">
          <cell r="H11341" t="str">
            <v>[V811]</v>
          </cell>
        </row>
        <row r="11342">
          <cell r="H11342" t="str">
            <v>[V813]</v>
          </cell>
        </row>
        <row r="11343">
          <cell r="H11343" t="str">
            <v>[V831]</v>
          </cell>
        </row>
        <row r="11344">
          <cell r="H11344" t="str">
            <v>[V833]</v>
          </cell>
        </row>
        <row r="11345">
          <cell r="H11345" t="str">
            <v>[VH1 (Ht)]</v>
          </cell>
        </row>
        <row r="11346">
          <cell r="H11346" t="str">
            <v>[VH1 (Nf)]</v>
          </cell>
        </row>
        <row r="11347">
          <cell r="H11347" t="str">
            <v>[VH2 (Ht)]</v>
          </cell>
        </row>
        <row r="11348">
          <cell r="H11348" t="str">
            <v>[VH2 (Nf)]</v>
          </cell>
        </row>
        <row r="11349">
          <cell r="H11349" t="str">
            <v>[VH3 (Ht)]</v>
          </cell>
        </row>
        <row r="11350">
          <cell r="H11350" t="str">
            <v>[VH3 (Nf)]</v>
          </cell>
        </row>
        <row r="11351">
          <cell r="H11351" t="str">
            <v>[VH4 (Ht)]</v>
          </cell>
        </row>
        <row r="11352">
          <cell r="H11352" t="str">
            <v>[VH4 (Nf)]</v>
          </cell>
        </row>
        <row r="11353">
          <cell r="H11353" t="str">
            <v>[VH5 (Nf)]</v>
          </cell>
        </row>
        <row r="11354">
          <cell r="H11354" t="str">
            <v>[VH6 (Nf)]</v>
          </cell>
        </row>
        <row r="11355">
          <cell r="H11355" t="str">
            <v>[VR1 (Ht)]</v>
          </cell>
        </row>
        <row r="11356">
          <cell r="H11356" t="str">
            <v>[VR1 (Nf)]</v>
          </cell>
        </row>
        <row r="11357">
          <cell r="H11357" t="str">
            <v>[VR2 (Ht)]</v>
          </cell>
        </row>
        <row r="11358">
          <cell r="H11358" t="str">
            <v>[VR2 (Nf)]</v>
          </cell>
        </row>
        <row r="11359">
          <cell r="H11359" t="str">
            <v>[VR3 (Ht)]</v>
          </cell>
        </row>
        <row r="11360">
          <cell r="H11360" t="str">
            <v>[VR3 (Nf)]</v>
          </cell>
        </row>
        <row r="11361">
          <cell r="H11361" t="str">
            <v>[VR4 (Ht)]</v>
          </cell>
        </row>
        <row r="11362">
          <cell r="H11362" t="str">
            <v>[VR4 (Nf)]</v>
          </cell>
        </row>
        <row r="11363">
          <cell r="H11363" t="str">
            <v>[VR5 (Ht)]</v>
          </cell>
        </row>
        <row r="11364">
          <cell r="H11364" t="str">
            <v>[VR5 (Nf)]</v>
          </cell>
        </row>
        <row r="11365">
          <cell r="H11365" t="str">
            <v>[VR7 (Ht)]</v>
          </cell>
        </row>
        <row r="11366">
          <cell r="H11366" t="str">
            <v>[VR8 (Ht)]</v>
          </cell>
        </row>
        <row r="11367">
          <cell r="H11367" t="str">
            <v>[a,b,yR3(Ht)]</v>
          </cell>
        </row>
        <row r="11368">
          <cell r="H11368" t="str">
            <v>[a,b,yR4(Ht)]</v>
          </cell>
        </row>
        <row r="11369">
          <cell r="H11369" t="str">
            <v>[a,b,yR5(Ht)]</v>
          </cell>
        </row>
        <row r="11370">
          <cell r="H11370" t="str">
            <v>[a,bR1(Ht)]</v>
          </cell>
        </row>
        <row r="11371">
          <cell r="H11371" t="str">
            <v>[a,bR2(Ht)]</v>
          </cell>
        </row>
        <row r="11372">
          <cell r="H11372" t="str">
            <v>[a1]</v>
          </cell>
        </row>
        <row r="11373">
          <cell r="H11373" t="str">
            <v>[a2]</v>
          </cell>
        </row>
        <row r="11374">
          <cell r="H11374" t="str">
            <v>[b,yR7(Ht)]</v>
          </cell>
        </row>
        <row r="11375">
          <cell r="H11375" t="str">
            <v>[b,yR8(Ht)]</v>
          </cell>
        </row>
        <row r="11376">
          <cell r="H11376" t="str">
            <v>[b1]</v>
          </cell>
        </row>
        <row r="11377">
          <cell r="H11377" t="str">
            <v>[b2]</v>
          </cell>
        </row>
        <row r="11378">
          <cell r="H11378" t="str">
            <v>[hC(Ht)]</v>
          </cell>
        </row>
        <row r="11379">
          <cell r="H11379" t="str">
            <v>[hY(Ht)]</v>
          </cell>
        </row>
        <row r="11380">
          <cell r="H11380" t="str">
            <v>[hY(Nf)]</v>
          </cell>
        </row>
        <row r="11381">
          <cell r="H11381" t="str">
            <v>[hZ(Ht)]</v>
          </cell>
        </row>
        <row r="11382">
          <cell r="H11382" t="str">
            <v>[hZ(Nf)]</v>
          </cell>
        </row>
        <row r="11383">
          <cell r="H11383" t="str">
            <v>[rA(Ht)]</v>
          </cell>
        </row>
        <row r="11384">
          <cell r="H11384" t="str">
            <v>[rA(Nf)]</v>
          </cell>
        </row>
        <row r="11385">
          <cell r="H11385" t="str">
            <v>[rB(Ht)]</v>
          </cell>
        </row>
        <row r="11386">
          <cell r="H11386" t="str">
            <v>[rB(Nf)]</v>
          </cell>
        </row>
        <row r="11387">
          <cell r="H11387" t="str">
            <v>[rC(Nf)]</v>
          </cell>
        </row>
        <row r="11388">
          <cell r="H11388" t="str">
            <v>[rW(Ht)]</v>
          </cell>
        </row>
        <row r="11389">
          <cell r="H11389" t="str">
            <v>[rX(Ht)]</v>
          </cell>
        </row>
        <row r="11390">
          <cell r="H11390" t="str">
            <v>[w]</v>
          </cell>
        </row>
        <row r="11391">
          <cell r="H11391" t="str">
            <v>[x]</v>
          </cell>
        </row>
        <row r="11392">
          <cell r="H11392" t="str">
            <v>[y]</v>
          </cell>
        </row>
        <row r="11393">
          <cell r="H11393" t="str">
            <v>[y,zH2(Ht)]</v>
          </cell>
        </row>
        <row r="11394">
          <cell r="H11394" t="str">
            <v>[y1]</v>
          </cell>
        </row>
        <row r="11395">
          <cell r="H11395" t="str">
            <v>[y2]</v>
          </cell>
        </row>
        <row r="11396">
          <cell r="H11396" t="str">
            <v>[yH1(Ht)]</v>
          </cell>
        </row>
        <row r="11397">
          <cell r="H11397" t="str">
            <v>[z]</v>
          </cell>
        </row>
        <row r="11398">
          <cell r="H11398" t="str">
            <v>[z,yH1(Nf)]</v>
          </cell>
        </row>
        <row r="11399">
          <cell r="H11399" t="str">
            <v>[z,yH2(Nf)]</v>
          </cell>
        </row>
        <row r="11400">
          <cell r="H11400" t="str">
            <v>[z,yH3(Nf)]</v>
          </cell>
        </row>
        <row r="11401">
          <cell r="H11401" t="str">
            <v>[z,yH4(Nf)]</v>
          </cell>
        </row>
        <row r="11402">
          <cell r="H11402" t="str">
            <v>[z,yH5(Nf)]</v>
          </cell>
        </row>
        <row r="11403">
          <cell r="H11403" t="str">
            <v>[z,yH6(Nf)]</v>
          </cell>
        </row>
        <row r="11404">
          <cell r="H11404" t="str">
            <v>[z1]</v>
          </cell>
        </row>
        <row r="11405">
          <cell r="H11405" t="str">
            <v>[z2]</v>
          </cell>
        </row>
        <row r="11406">
          <cell r="H11406" t="str">
            <v>[W 1]</v>
          </cell>
        </row>
        <row r="11407">
          <cell r="H11407" t="str">
            <v>[W 10]</v>
          </cell>
        </row>
        <row r="11408">
          <cell r="H11408" t="str">
            <v>[W 101]</v>
          </cell>
        </row>
        <row r="11409">
          <cell r="H11409" t="str">
            <v>[W 102]</v>
          </cell>
        </row>
        <row r="11410">
          <cell r="H11410" t="str">
            <v>[W 103]</v>
          </cell>
        </row>
        <row r="11411">
          <cell r="H11411" t="str">
            <v>[W 105]</v>
          </cell>
        </row>
        <row r="11412">
          <cell r="H11412" t="str">
            <v>[W 106]</v>
          </cell>
        </row>
        <row r="11413">
          <cell r="H11413" t="str">
            <v>[W 107]</v>
          </cell>
        </row>
        <row r="11414">
          <cell r="H11414" t="str">
            <v>[W 108]</v>
          </cell>
        </row>
        <row r="11415">
          <cell r="H11415" t="str">
            <v>[W 109]</v>
          </cell>
        </row>
        <row r="11416">
          <cell r="H11416" t="str">
            <v>[W 11]</v>
          </cell>
        </row>
        <row r="11417">
          <cell r="H11417" t="str">
            <v>[W 110]</v>
          </cell>
        </row>
        <row r="11418">
          <cell r="H11418" t="str">
            <v>[W 111]</v>
          </cell>
        </row>
        <row r="11419">
          <cell r="H11419" t="str">
            <v>[W 112]</v>
          </cell>
        </row>
        <row r="11420">
          <cell r="H11420" t="str">
            <v>[W 113]</v>
          </cell>
        </row>
        <row r="11421">
          <cell r="H11421" t="str">
            <v>[W 114]</v>
          </cell>
        </row>
        <row r="11422">
          <cell r="H11422" t="str">
            <v>[W 12]</v>
          </cell>
        </row>
        <row r="11423">
          <cell r="H11423" t="str">
            <v>[W 13]</v>
          </cell>
        </row>
        <row r="11424">
          <cell r="H11424" t="str">
            <v>[W 14]</v>
          </cell>
        </row>
        <row r="11425">
          <cell r="H11425" t="str">
            <v>[W 15]</v>
          </cell>
        </row>
        <row r="11426">
          <cell r="H11426" t="str">
            <v>[W 151]</v>
          </cell>
        </row>
        <row r="11427">
          <cell r="H11427" t="str">
            <v>[W 152]</v>
          </cell>
        </row>
        <row r="11428">
          <cell r="H11428" t="str">
            <v>[W 155]</v>
          </cell>
        </row>
        <row r="11429">
          <cell r="H11429" t="str">
            <v>[W 156]</v>
          </cell>
        </row>
        <row r="11430">
          <cell r="H11430" t="str">
            <v>[W 157]</v>
          </cell>
        </row>
        <row r="11431">
          <cell r="H11431" t="str">
            <v>[W 158]</v>
          </cell>
        </row>
        <row r="11432">
          <cell r="H11432" t="str">
            <v>[W 159]</v>
          </cell>
        </row>
        <row r="11433">
          <cell r="H11433" t="str">
            <v>[W 2]</v>
          </cell>
        </row>
        <row r="11434">
          <cell r="H11434" t="str">
            <v>[W 3]</v>
          </cell>
        </row>
        <row r="11435">
          <cell r="H11435" t="str">
            <v>[W 4]</v>
          </cell>
        </row>
        <row r="11436">
          <cell r="H11436" t="str">
            <v>[W 5]</v>
          </cell>
        </row>
        <row r="11437">
          <cell r="H11437" t="str">
            <v>[W 50]</v>
          </cell>
        </row>
        <row r="11438">
          <cell r="H11438" t="str">
            <v>[W 51]</v>
          </cell>
        </row>
        <row r="11439">
          <cell r="H11439" t="str">
            <v>[W 52]</v>
          </cell>
        </row>
        <row r="11440">
          <cell r="H11440" t="str">
            <v>[W 53]</v>
          </cell>
        </row>
        <row r="11441">
          <cell r="H11441" t="str">
            <v>[W 56]</v>
          </cell>
        </row>
        <row r="11442">
          <cell r="H11442" t="str">
            <v>[W 57]</v>
          </cell>
        </row>
        <row r="11443">
          <cell r="H11443" t="str">
            <v>[W 58]</v>
          </cell>
        </row>
        <row r="11444">
          <cell r="H11444" t="str">
            <v>[W 59]</v>
          </cell>
        </row>
        <row r="11445">
          <cell r="H11445" t="str">
            <v>[W 6]</v>
          </cell>
        </row>
        <row r="11446">
          <cell r="H11446" t="str">
            <v>[W 60]</v>
          </cell>
        </row>
        <row r="11447">
          <cell r="H11447" t="str">
            <v>[W 61]</v>
          </cell>
        </row>
        <row r="11448">
          <cell r="H11448" t="str">
            <v>[W 64]</v>
          </cell>
        </row>
        <row r="11449">
          <cell r="H11449" t="str">
            <v>[W 65]</v>
          </cell>
        </row>
        <row r="11450">
          <cell r="H11450" t="str">
            <v>[W 66]</v>
          </cell>
        </row>
        <row r="11451">
          <cell r="H11451" t="str">
            <v>[W 67]</v>
          </cell>
        </row>
        <row r="11452">
          <cell r="H11452" t="str">
            <v>[W 7]</v>
          </cell>
        </row>
        <row r="11453">
          <cell r="H11453" t="str">
            <v>[W 70]</v>
          </cell>
        </row>
        <row r="11454">
          <cell r="H11454" t="str">
            <v>[W 71]</v>
          </cell>
        </row>
        <row r="11455">
          <cell r="H11455" t="str">
            <v>[W 72]</v>
          </cell>
        </row>
        <row r="11456">
          <cell r="H11456" t="str">
            <v>[W 8]</v>
          </cell>
        </row>
        <row r="11457">
          <cell r="H11457" t="str">
            <v>[W 81]</v>
          </cell>
        </row>
        <row r="11458">
          <cell r="H11458" t="str">
            <v>[W 9]</v>
          </cell>
        </row>
        <row r="11459">
          <cell r="H11459" t="str">
            <v>[VE 103]</v>
          </cell>
        </row>
        <row r="11460">
          <cell r="H11460" t="str">
            <v>[VE 104]</v>
          </cell>
        </row>
        <row r="11461">
          <cell r="H11461" t="str">
            <v>[VE 123]</v>
          </cell>
        </row>
        <row r="11462">
          <cell r="H11462" t="str">
            <v>[VE 406]</v>
          </cell>
        </row>
        <row r="11463">
          <cell r="H11463" t="str">
            <v>[VE 504]</v>
          </cell>
        </row>
        <row r="11464">
          <cell r="H11464" t="str">
            <v>[VE 601]</v>
          </cell>
        </row>
        <row r="11465">
          <cell r="H11465" t="str">
            <v>[VE 602]</v>
          </cell>
        </row>
        <row r="11466">
          <cell r="H11466" t="str">
            <v>[VE 807]</v>
          </cell>
        </row>
        <row r="11467">
          <cell r="H11467" t="str">
            <v>[VE A]</v>
          </cell>
        </row>
        <row r="11468">
          <cell r="H11468" t="str">
            <v>[VE B]</v>
          </cell>
        </row>
        <row r="11469">
          <cell r="H11469" t="str">
            <v>[ZE 031]</v>
          </cell>
        </row>
        <row r="11470">
          <cell r="H11470" t="str">
            <v>[ZE 032]</v>
          </cell>
        </row>
        <row r="11471">
          <cell r="H11471" t="str">
            <v>[ZVE 101]</v>
          </cell>
        </row>
        <row r="11472">
          <cell r="H11472" t="str">
            <v>[ZVE 102]</v>
          </cell>
        </row>
        <row r="11473">
          <cell r="H11473" t="str">
            <v>[ZVE 405]</v>
          </cell>
        </row>
        <row r="11474">
          <cell r="H11474" t="str">
            <v>[ZVE 407]</v>
          </cell>
        </row>
        <row r="11475">
          <cell r="H11475" t="str">
            <v>[ZVE 408]</v>
          </cell>
        </row>
        <row r="11476">
          <cell r="H11476" t="str">
            <v>[ZVE 806]</v>
          </cell>
        </row>
        <row r="11477">
          <cell r="H11477" t="str">
            <v>[ZVE 911]</v>
          </cell>
        </row>
        <row r="11478">
          <cell r="H11478" t="str">
            <v>[ZVE 912]</v>
          </cell>
        </row>
        <row r="11479">
          <cell r="H11479" t="str">
            <v>[ZVE 931]</v>
          </cell>
        </row>
        <row r="11480">
          <cell r="H11480" t="str">
            <v>[ZVE 941]</v>
          </cell>
        </row>
        <row r="11481">
          <cell r="H11481" t="str">
            <v>[101]</v>
          </cell>
        </row>
        <row r="11482">
          <cell r="H11482" t="str">
            <v>[111]</v>
          </cell>
        </row>
        <row r="11483">
          <cell r="H11483" t="str">
            <v>[151]</v>
          </cell>
        </row>
        <row r="11484">
          <cell r="H11484" t="str">
            <v>[211]</v>
          </cell>
        </row>
        <row r="11485">
          <cell r="H11485" t="str">
            <v>[212]</v>
          </cell>
        </row>
        <row r="11486">
          <cell r="H11486" t="str">
            <v>[311]</v>
          </cell>
        </row>
        <row r="11487">
          <cell r="H11487" t="str">
            <v>[411]</v>
          </cell>
        </row>
        <row r="11488">
          <cell r="H11488" t="str">
            <v>[511]</v>
          </cell>
        </row>
        <row r="11489">
          <cell r="H11489" t="str">
            <v>[y11]</v>
          </cell>
        </row>
        <row r="11490">
          <cell r="H11490" t="str">
            <v>[W 1B]</v>
          </cell>
        </row>
        <row r="11491">
          <cell r="H11491" t="str">
            <v>[W 1L]</v>
          </cell>
        </row>
        <row r="11492">
          <cell r="H11492" t="str">
            <v>[Gl 111]</v>
          </cell>
        </row>
        <row r="11493">
          <cell r="H11493" t="str">
            <v>[Gl 211]</v>
          </cell>
        </row>
        <row r="11494">
          <cell r="H11494" t="str">
            <v>[Gl 212]</v>
          </cell>
        </row>
        <row r="11495">
          <cell r="H11495" t="str">
            <v>[Gl 311]</v>
          </cell>
        </row>
        <row r="11496">
          <cell r="H11496" t="str">
            <v>[Gl 411]</v>
          </cell>
        </row>
        <row r="11497">
          <cell r="H11497" t="str">
            <v>[Gl 511]</v>
          </cell>
        </row>
        <row r="11498">
          <cell r="H11498" t="str">
            <v>[Bl y11]</v>
          </cell>
        </row>
        <row r="11499">
          <cell r="H11499" t="str">
            <v>[Bl z11]</v>
          </cell>
        </row>
        <row r="11500">
          <cell r="H11500" t="str">
            <v>[km 2.337]</v>
          </cell>
        </row>
        <row r="11501">
          <cell r="H11501" t="str">
            <v>[km 3.215]</v>
          </cell>
        </row>
        <row r="11502">
          <cell r="H11502" t="str">
            <v>[km 4.260]</v>
          </cell>
        </row>
        <row r="11503">
          <cell r="H11503" t="str">
            <v>[km 5.932]</v>
          </cell>
        </row>
        <row r="11504">
          <cell r="H11504" t="str">
            <v>[km 8.377]</v>
          </cell>
        </row>
        <row r="11505">
          <cell r="H11505" t="str">
            <v>[km 9.011]</v>
          </cell>
        </row>
        <row r="11506">
          <cell r="H11506" t="str">
            <v>[km 9.943]</v>
          </cell>
        </row>
        <row r="11507">
          <cell r="H11507" t="str">
            <v>[Ers Ay11]</v>
          </cell>
        </row>
        <row r="11508">
          <cell r="H11508" t="str">
            <v>[Ers H211]</v>
          </cell>
        </row>
        <row r="11509">
          <cell r="H11509" t="str">
            <v>[Ers H212]</v>
          </cell>
        </row>
        <row r="11510">
          <cell r="H11510" t="str">
            <v>[Ers R211]</v>
          </cell>
        </row>
        <row r="11511">
          <cell r="H11511" t="str">
            <v>[Ers R212]</v>
          </cell>
        </row>
        <row r="11512">
          <cell r="H11512" t="str">
            <v>[Ers Zz11]</v>
          </cell>
        </row>
        <row r="11513">
          <cell r="H11513" t="str">
            <v>[GA311R]</v>
          </cell>
        </row>
        <row r="11514">
          <cell r="H11514" t="str">
            <v>[XTR y11]</v>
          </cell>
        </row>
        <row r="11515">
          <cell r="H11515" t="str">
            <v>[z11]</v>
          </cell>
        </row>
        <row r="11516">
          <cell r="H11516" t="str">
            <v>[Ay11]</v>
          </cell>
        </row>
        <row r="11517">
          <cell r="H11517" t="str">
            <v>[H211]</v>
          </cell>
        </row>
        <row r="11518">
          <cell r="H11518" t="str">
            <v>[H212]</v>
          </cell>
        </row>
        <row r="11519">
          <cell r="H11519" t="str">
            <v>[R211]</v>
          </cell>
        </row>
        <row r="11520">
          <cell r="H11520" t="str">
            <v>[R212]</v>
          </cell>
        </row>
        <row r="11521">
          <cell r="H11521" t="str">
            <v>[Zz11]</v>
          </cell>
        </row>
        <row r="11522">
          <cell r="H11522" t="str">
            <v>[Gl y11]</v>
          </cell>
        </row>
        <row r="11523">
          <cell r="H11523" t="str">
            <v>[Gl z11]</v>
          </cell>
        </row>
        <row r="11524">
          <cell r="H11524" t="str">
            <v>[V111R]</v>
          </cell>
        </row>
        <row r="11525">
          <cell r="H11525" t="str">
            <v>[V311H]</v>
          </cell>
        </row>
        <row r="11526">
          <cell r="H11526" t="str">
            <v>[V311R]</v>
          </cell>
        </row>
        <row r="11527">
          <cell r="H11527" t="str">
            <v>[V511H]</v>
          </cell>
        </row>
        <row r="11528">
          <cell r="H11528" t="str">
            <v>[VH211]</v>
          </cell>
        </row>
        <row r="11529">
          <cell r="H11529" t="str">
            <v>[VH212]</v>
          </cell>
        </row>
        <row r="11530">
          <cell r="H11530" t="str">
            <v>[VR211]</v>
          </cell>
        </row>
        <row r="11531">
          <cell r="H11531" t="str">
            <v>[VR212]</v>
          </cell>
        </row>
        <row r="11532">
          <cell r="H11532" t="str">
            <v>[ay11]</v>
          </cell>
        </row>
        <row r="11533">
          <cell r="H11533" t="str">
            <v>[h (Zz11)]</v>
          </cell>
        </row>
        <row r="11534">
          <cell r="H11534" t="str">
            <v>[r (Ay11)]</v>
          </cell>
        </row>
        <row r="11535">
          <cell r="H11535" t="str">
            <v>[zz11]</v>
          </cell>
        </row>
        <row r="11536">
          <cell r="H11536" t="str">
            <v>[W 101]</v>
          </cell>
        </row>
        <row r="11537">
          <cell r="H11537" t="str">
            <v>[W 151]</v>
          </cell>
        </row>
        <row r="11538">
          <cell r="H11538" t="str">
            <v>[ZVE y11]</v>
          </cell>
        </row>
        <row r="11539">
          <cell r="H11539" t="str">
            <v>[ZVE z11R]</v>
          </cell>
        </row>
        <row r="11540">
          <cell r="H11540" t="str">
            <v>[3P]</v>
          </cell>
        </row>
        <row r="11541">
          <cell r="H11541" t="str">
            <v>[408^^3]</v>
          </cell>
        </row>
        <row r="11542">
          <cell r="H11542" t="str">
            <v>[410^^3]</v>
          </cell>
        </row>
        <row r="11543">
          <cell r="H11543" t="str">
            <v>[418^^3]</v>
          </cell>
        </row>
        <row r="11544">
          <cell r="H11544" t="str">
            <v>[4P]</v>
          </cell>
        </row>
        <row r="11545">
          <cell r="H11545" t="str">
            <v>[73]</v>
          </cell>
        </row>
        <row r="11546">
          <cell r="H11546" t="str">
            <v>[88]</v>
          </cell>
        </row>
        <row r="11547">
          <cell r="H11547" t="str">
            <v>[e01]</v>
          </cell>
        </row>
        <row r="11548">
          <cell r="H11548" t="str">
            <v>[W 71G]</v>
          </cell>
        </row>
        <row r="11549">
          <cell r="H11549" t="str">
            <v>[Gl 101]</v>
          </cell>
        </row>
        <row r="11550">
          <cell r="H11550" t="str">
            <v>[Gl 102]</v>
          </cell>
        </row>
        <row r="11551">
          <cell r="H11551" t="str">
            <v>[Gl 142]</v>
          </cell>
        </row>
        <row r="11552">
          <cell r="H11552" t="str">
            <v>[Gl 201]</v>
          </cell>
        </row>
        <row r="11553">
          <cell r="H11553" t="str">
            <v>[Gl 301]</v>
          </cell>
        </row>
        <row r="11554">
          <cell r="H11554" t="str">
            <v>[Gl 302]</v>
          </cell>
        </row>
        <row r="11555">
          <cell r="H11555" t="str">
            <v>[Gl 304]</v>
          </cell>
        </row>
        <row r="11556">
          <cell r="H11556" t="str">
            <v>[Gl 306]</v>
          </cell>
        </row>
        <row r="11557">
          <cell r="H11557" t="str">
            <v>[Gl 314]</v>
          </cell>
        </row>
        <row r="11558">
          <cell r="H11558" t="str">
            <v>[Gl 401]</v>
          </cell>
        </row>
        <row r="11559">
          <cell r="H11559" t="str">
            <v>[Gl 402]</v>
          </cell>
        </row>
        <row r="11560">
          <cell r="H11560" t="str">
            <v>[Gl 404]</v>
          </cell>
        </row>
        <row r="11561">
          <cell r="H11561" t="str">
            <v>[Gl 406]</v>
          </cell>
        </row>
        <row r="11562">
          <cell r="H11562" t="str">
            <v>[Gl 408]</v>
          </cell>
        </row>
        <row r="11563">
          <cell r="H11563" t="str">
            <v>[Gl 410]</v>
          </cell>
        </row>
        <row r="11564">
          <cell r="H11564" t="str">
            <v>[Gl 412]</v>
          </cell>
        </row>
        <row r="11565">
          <cell r="H11565" t="str">
            <v>[Gl 418]</v>
          </cell>
        </row>
        <row r="11566">
          <cell r="H11566" t="str">
            <v>[Gl 421]</v>
          </cell>
        </row>
        <row r="11567">
          <cell r="H11567" t="str">
            <v>[Gl 423]</v>
          </cell>
        </row>
        <row r="11568">
          <cell r="H11568" t="str">
            <v>[Gl 425]</v>
          </cell>
        </row>
        <row r="11569">
          <cell r="H11569" t="str">
            <v>[Gl 501]</v>
          </cell>
        </row>
        <row r="11570">
          <cell r="H11570" t="str">
            <v>[Gl 1P]</v>
          </cell>
        </row>
        <row r="11571">
          <cell r="H11571" t="str">
            <v>[Gl 1Pb]</v>
          </cell>
        </row>
        <row r="11572">
          <cell r="H11572" t="str">
            <v>[Gl 403]</v>
          </cell>
        </row>
        <row r="11573">
          <cell r="H11573" t="str">
            <v>[Gl 413]</v>
          </cell>
        </row>
        <row r="11574">
          <cell r="H11574" t="str">
            <v>[Gl 428]</v>
          </cell>
        </row>
        <row r="11575">
          <cell r="H11575" t="str">
            <v>[Bl d01]</v>
          </cell>
        </row>
        <row r="11576">
          <cell r="H11576" t="str">
            <v>[Bl d02]</v>
          </cell>
        </row>
        <row r="11577">
          <cell r="H11577" t="str">
            <v>[Bl d42]</v>
          </cell>
        </row>
        <row r="11578">
          <cell r="H11578" t="str">
            <v>[Bl e01]</v>
          </cell>
        </row>
        <row r="11579">
          <cell r="H11579" t="str">
            <v>[Ers A]</v>
          </cell>
        </row>
        <row r="11580">
          <cell r="H11580" t="str">
            <v>[Ers B]</v>
          </cell>
        </row>
        <row r="11581">
          <cell r="H11581" t="str">
            <v>[Ers C]</v>
          </cell>
        </row>
        <row r="11582">
          <cell r="H11582" t="str">
            <v>[Ers F1]</v>
          </cell>
        </row>
        <row r="11583">
          <cell r="H11583" t="str">
            <v>[Ers F2]</v>
          </cell>
        </row>
        <row r="11584">
          <cell r="H11584" t="str">
            <v>[Ers F4]</v>
          </cell>
        </row>
        <row r="11585">
          <cell r="H11585" t="str">
            <v>[Ers F6]</v>
          </cell>
        </row>
        <row r="11586">
          <cell r="H11586" t="str">
            <v>[Ers H1]</v>
          </cell>
        </row>
        <row r="11587">
          <cell r="H11587" t="str">
            <v>[Ers H2]</v>
          </cell>
        </row>
        <row r="11588">
          <cell r="H11588" t="str">
            <v>[Ers H4]</v>
          </cell>
        </row>
        <row r="11589">
          <cell r="H11589" t="str">
            <v>[Ers H6]</v>
          </cell>
        </row>
        <row r="11590">
          <cell r="H11590" t="str">
            <v>[Ers R1]</v>
          </cell>
        </row>
        <row r="11591">
          <cell r="H11591" t="str">
            <v>[Ers R2]</v>
          </cell>
        </row>
        <row r="11592">
          <cell r="H11592" t="str">
            <v>[Ers Sch401H]</v>
          </cell>
        </row>
        <row r="11593">
          <cell r="H11593" t="str">
            <v>[Ers Sch402H]</v>
          </cell>
        </row>
        <row r="11594">
          <cell r="H11594" t="str">
            <v>[Ers Sch402R]</v>
          </cell>
        </row>
        <row r="11595">
          <cell r="H11595" t="str">
            <v>[Ers Sch404H]</v>
          </cell>
        </row>
        <row r="11596">
          <cell r="H11596" t="str">
            <v>[Ers Sch404R]</v>
          </cell>
        </row>
        <row r="11597">
          <cell r="H11597" t="str">
            <v>[Ers Sch406H]</v>
          </cell>
        </row>
        <row r="11598">
          <cell r="H11598" t="str">
            <v>[Ers Sch406R]</v>
          </cell>
        </row>
        <row r="11599">
          <cell r="H11599" t="str">
            <v>[Ers Sch408H]</v>
          </cell>
        </row>
        <row r="11600">
          <cell r="H11600" t="str">
            <v>[Ers Sch408R]</v>
          </cell>
        </row>
        <row r="11601">
          <cell r="H11601" t="str">
            <v>[Ers Sch410H]</v>
          </cell>
        </row>
        <row r="11602">
          <cell r="H11602" t="str">
            <v>[Ers Sch410R]</v>
          </cell>
        </row>
        <row r="11603">
          <cell r="H11603" t="str">
            <v>[Ers Sch421H]</v>
          </cell>
        </row>
        <row r="11604">
          <cell r="H11604" t="str">
            <v>[Ers Sch423H]</v>
          </cell>
        </row>
        <row r="11605">
          <cell r="H11605" t="str">
            <v>[Ers Sch425H]</v>
          </cell>
        </row>
        <row r="11606">
          <cell r="H11606" t="str">
            <v>[Ers Z]</v>
          </cell>
        </row>
        <row r="11607">
          <cell r="H11607" t="str">
            <v>[Ers 1A]</v>
          </cell>
        </row>
        <row r="11608">
          <cell r="H11608" t="str">
            <v>[u(IZ)]</v>
          </cell>
        </row>
        <row r="11609">
          <cell r="H11609" t="str">
            <v>[y(IZ)]</v>
          </cell>
        </row>
        <row r="11610">
          <cell r="H11610" t="str">
            <v>[z(IZ)]</v>
          </cell>
        </row>
        <row r="11611">
          <cell r="H11611" t="str">
            <v>[a(IZ)]</v>
          </cell>
        </row>
        <row r="11612">
          <cell r="H11612" t="str">
            <v>[b(IZ)]</v>
          </cell>
        </row>
        <row r="11613">
          <cell r="H11613" t="str">
            <v>[c(IZ)]</v>
          </cell>
        </row>
        <row r="11614">
          <cell r="H11614" t="str">
            <v>[XTR e01]</v>
          </cell>
        </row>
        <row r="11615">
          <cell r="H11615" t="str">
            <v>[1]</v>
          </cell>
        </row>
        <row r="11616">
          <cell r="H11616" t="str">
            <v>[101^^3]</v>
          </cell>
        </row>
        <row r="11617">
          <cell r="H11617" t="str">
            <v>[102^^3]</v>
          </cell>
        </row>
        <row r="11618">
          <cell r="H11618" t="str">
            <v>[11]</v>
          </cell>
        </row>
        <row r="11619">
          <cell r="H11619" t="str">
            <v>[142^^3]</v>
          </cell>
        </row>
        <row r="11620">
          <cell r="H11620" t="str">
            <v>[152]</v>
          </cell>
        </row>
        <row r="11621">
          <cell r="H11621" t="str">
            <v>[2]</v>
          </cell>
        </row>
        <row r="11622">
          <cell r="H11622" t="str">
            <v>[201^^3]</v>
          </cell>
        </row>
        <row r="11623">
          <cell r="H11623" t="str">
            <v>[3/8]</v>
          </cell>
        </row>
        <row r="11624">
          <cell r="H11624" t="str">
            <v>[301^^3]</v>
          </cell>
        </row>
        <row r="11625">
          <cell r="H11625" t="str">
            <v>[302^^3]</v>
          </cell>
        </row>
        <row r="11626">
          <cell r="H11626" t="str">
            <v>[304^^3]</v>
          </cell>
        </row>
        <row r="11627">
          <cell r="H11627" t="str">
            <v>[306^^3]</v>
          </cell>
        </row>
        <row r="11628">
          <cell r="H11628" t="str">
            <v>[314^^3]</v>
          </cell>
        </row>
        <row r="11629">
          <cell r="H11629" t="str">
            <v>[401^^3]</v>
          </cell>
        </row>
        <row r="11630">
          <cell r="H11630" t="str">
            <v>[402^^3]</v>
          </cell>
        </row>
        <row r="11631">
          <cell r="H11631" t="str">
            <v>[404^^3]</v>
          </cell>
        </row>
        <row r="11632">
          <cell r="H11632" t="str">
            <v>[406^^3]</v>
          </cell>
        </row>
        <row r="11633">
          <cell r="H11633" t="str">
            <v>[412^^3]</v>
          </cell>
        </row>
        <row r="11634">
          <cell r="H11634" t="str">
            <v>[421^^3]</v>
          </cell>
        </row>
        <row r="11635">
          <cell r="H11635" t="str">
            <v>[423^^3]</v>
          </cell>
        </row>
        <row r="11636">
          <cell r="H11636" t="str">
            <v>[425^^3]</v>
          </cell>
        </row>
        <row r="11637">
          <cell r="H11637" t="str">
            <v>[501^^3]</v>
          </cell>
        </row>
        <row r="11638">
          <cell r="H11638" t="str">
            <v>[51]</v>
          </cell>
        </row>
        <row r="11639">
          <cell r="H11639" t="str">
            <v>[52]</v>
          </cell>
        </row>
        <row r="11640">
          <cell r="H11640" t="str">
            <v>[57]</v>
          </cell>
        </row>
        <row r="11641">
          <cell r="H11641" t="str">
            <v>[58]</v>
          </cell>
        </row>
        <row r="11642">
          <cell r="H11642" t="str">
            <v>[61]</v>
          </cell>
        </row>
        <row r="11643">
          <cell r="H11643" t="str">
            <v>[62]</v>
          </cell>
        </row>
        <row r="11644">
          <cell r="H11644" t="str">
            <v>[63]</v>
          </cell>
        </row>
        <row r="11645">
          <cell r="H11645" t="str">
            <v>[71G]</v>
          </cell>
        </row>
        <row r="11646">
          <cell r="H11646" t="str">
            <v>[72]</v>
          </cell>
        </row>
        <row r="11647">
          <cell r="H11647" t="str">
            <v>[89]</v>
          </cell>
        </row>
        <row r="11648">
          <cell r="H11648" t="str">
            <v>[9]</v>
          </cell>
        </row>
        <row r="11649">
          <cell r="H11649" t="str">
            <v>[90]</v>
          </cell>
        </row>
        <row r="11650">
          <cell r="H11650" t="str">
            <v>[92]</v>
          </cell>
        </row>
        <row r="11651">
          <cell r="H11651" t="str">
            <v>[99]</v>
          </cell>
        </row>
        <row r="11652">
          <cell r="H11652" t="str">
            <v>[d01]</v>
          </cell>
        </row>
        <row r="11653">
          <cell r="H11653" t="str">
            <v>[d02]</v>
          </cell>
        </row>
        <row r="11654">
          <cell r="H11654" t="str">
            <v>[d42]</v>
          </cell>
        </row>
        <row r="11655">
          <cell r="H11655" t="str">
            <v>[A]</v>
          </cell>
        </row>
        <row r="11656">
          <cell r="H11656" t="str">
            <v>[B]</v>
          </cell>
        </row>
        <row r="11657">
          <cell r="H11657" t="str">
            <v>[C]</v>
          </cell>
        </row>
        <row r="11658">
          <cell r="H11658" t="str">
            <v>[F1]</v>
          </cell>
        </row>
        <row r="11659">
          <cell r="H11659" t="str">
            <v>[F2]</v>
          </cell>
        </row>
        <row r="11660">
          <cell r="H11660" t="str">
            <v>[F4]</v>
          </cell>
        </row>
        <row r="11661">
          <cell r="H11661" t="str">
            <v>[F6]</v>
          </cell>
        </row>
        <row r="11662">
          <cell r="H11662" t="str">
            <v>[H1]</v>
          </cell>
        </row>
        <row r="11663">
          <cell r="H11663" t="str">
            <v>[H2]</v>
          </cell>
        </row>
        <row r="11664">
          <cell r="H11664" t="str">
            <v>[H4]</v>
          </cell>
        </row>
        <row r="11665">
          <cell r="H11665" t="str">
            <v>[H6]</v>
          </cell>
        </row>
        <row r="11666">
          <cell r="H11666" t="str">
            <v>[R1]</v>
          </cell>
        </row>
        <row r="11667">
          <cell r="H11667" t="str">
            <v>[R2]</v>
          </cell>
        </row>
        <row r="11668">
          <cell r="H11668" t="str">
            <v>[Z]</v>
          </cell>
        </row>
        <row r="11669">
          <cell r="H11669" t="str">
            <v>[Gl d01/1]</v>
          </cell>
        </row>
        <row r="11670">
          <cell r="H11670" t="str">
            <v>[Gl d02/1]</v>
          </cell>
        </row>
        <row r="11671">
          <cell r="H11671" t="str">
            <v>[Gl d42/1]</v>
          </cell>
        </row>
        <row r="11672">
          <cell r="H11672" t="str">
            <v>[Gl e01]</v>
          </cell>
        </row>
        <row r="11673">
          <cell r="H11673" t="str">
            <v>[SB_b07]</v>
          </cell>
        </row>
        <row r="11674">
          <cell r="H11674" t="str">
            <v>[SB_b09]</v>
          </cell>
        </row>
        <row r="11675">
          <cell r="H11675" t="str">
            <v>[SB_c03]</v>
          </cell>
        </row>
        <row r="11676">
          <cell r="H11676" t="str">
            <v>[SB_c05]</v>
          </cell>
        </row>
        <row r="11677">
          <cell r="H11677" t="str">
            <v>[SB_c07]</v>
          </cell>
        </row>
        <row r="11678">
          <cell r="H11678" t="str">
            <v>[SB_c09]</v>
          </cell>
        </row>
        <row r="11679">
          <cell r="H11679" t="str">
            <v>[Sch401H]</v>
          </cell>
        </row>
        <row r="11680">
          <cell r="H11680" t="str">
            <v>[Sch402H]</v>
          </cell>
        </row>
        <row r="11681">
          <cell r="H11681" t="str">
            <v>[Sch402R]</v>
          </cell>
        </row>
        <row r="11682">
          <cell r="H11682" t="str">
            <v>[Sch404H]</v>
          </cell>
        </row>
        <row r="11683">
          <cell r="H11683" t="str">
            <v>[Sch404R]</v>
          </cell>
        </row>
        <row r="11684">
          <cell r="H11684" t="str">
            <v>[Sch406H]</v>
          </cell>
        </row>
        <row r="11685">
          <cell r="H11685" t="str">
            <v>[Sch406R]</v>
          </cell>
        </row>
        <row r="11686">
          <cell r="H11686" t="str">
            <v>[Sch408H]</v>
          </cell>
        </row>
        <row r="11687">
          <cell r="H11687" t="str">
            <v>[Sch408R]</v>
          </cell>
        </row>
        <row r="11688">
          <cell r="H11688" t="str">
            <v>[Sch410H]</v>
          </cell>
        </row>
        <row r="11689">
          <cell r="H11689" t="str">
            <v>[Sch410R]</v>
          </cell>
        </row>
        <row r="11690">
          <cell r="H11690" t="str">
            <v>[Sch421H]</v>
          </cell>
        </row>
        <row r="11691">
          <cell r="H11691" t="str">
            <v>[Sch423H]</v>
          </cell>
        </row>
        <row r="11692">
          <cell r="H11692" t="str">
            <v>[Sch425H]</v>
          </cell>
        </row>
        <row r="11693">
          <cell r="H11693" t="str">
            <v>[1A]</v>
          </cell>
        </row>
        <row r="11694">
          <cell r="H11694" t="str">
            <v>[V101R]</v>
          </cell>
        </row>
        <row r="11695">
          <cell r="H11695" t="str">
            <v>[V102R]</v>
          </cell>
        </row>
        <row r="11696">
          <cell r="H11696" t="str">
            <v>[V142R]</v>
          </cell>
        </row>
        <row r="11697">
          <cell r="H11697" t="str">
            <v>[V1PH]</v>
          </cell>
        </row>
        <row r="11698">
          <cell r="H11698" t="str">
            <v>[V1PR]</v>
          </cell>
        </row>
        <row r="11699">
          <cell r="H11699" t="str">
            <v>[V1Pb]</v>
          </cell>
        </row>
        <row r="11700">
          <cell r="H11700" t="str">
            <v>[V2]</v>
          </cell>
        </row>
        <row r="11701">
          <cell r="H11701" t="str">
            <v>[V201H]</v>
          </cell>
        </row>
        <row r="11702">
          <cell r="H11702" t="str">
            <v>[V403R]</v>
          </cell>
        </row>
        <row r="11703">
          <cell r="H11703" t="str">
            <v>[V412H]</v>
          </cell>
        </row>
        <row r="11704">
          <cell r="H11704" t="str">
            <v>[V413H]</v>
          </cell>
        </row>
        <row r="11705">
          <cell r="H11705" t="str">
            <v>[V418H]</v>
          </cell>
        </row>
        <row r="11706">
          <cell r="H11706" t="str">
            <v>[V418R]</v>
          </cell>
        </row>
        <row r="11707">
          <cell r="H11707" t="str">
            <v>[V428H]</v>
          </cell>
        </row>
        <row r="11708">
          <cell r="H11708" t="str">
            <v>[V501H]</v>
          </cell>
        </row>
        <row r="11709">
          <cell r="H11709" t="str">
            <v>[V58]</v>
          </cell>
        </row>
        <row r="11710">
          <cell r="H11710" t="str">
            <v>[VF1]</v>
          </cell>
        </row>
        <row r="11711">
          <cell r="H11711" t="str">
            <v>[VF2]</v>
          </cell>
        </row>
        <row r="11712">
          <cell r="H11712" t="str">
            <v>[VF4]</v>
          </cell>
        </row>
        <row r="11713">
          <cell r="H11713" t="str">
            <v>[VF6]</v>
          </cell>
        </row>
        <row r="11714">
          <cell r="H11714" t="str">
            <v>[VH1]</v>
          </cell>
        </row>
        <row r="11715">
          <cell r="H11715" t="str">
            <v>[VH2]</v>
          </cell>
        </row>
        <row r="11716">
          <cell r="H11716" t="str">
            <v>[VH4]</v>
          </cell>
        </row>
        <row r="11717">
          <cell r="H11717" t="str">
            <v>[VH6]</v>
          </cell>
        </row>
        <row r="11718">
          <cell r="H11718" t="str">
            <v>[VR1]</v>
          </cell>
        </row>
        <row r="11719">
          <cell r="H11719" t="str">
            <v>[VR2]</v>
          </cell>
        </row>
        <row r="11720">
          <cell r="H11720" t="str">
            <v>[VSch401H]</v>
          </cell>
        </row>
        <row r="11721">
          <cell r="H11721" t="str">
            <v>[VSch402H]</v>
          </cell>
        </row>
        <row r="11722">
          <cell r="H11722" t="str">
            <v>[VSch402R]</v>
          </cell>
        </row>
        <row r="11723">
          <cell r="H11723" t="str">
            <v>[VSch404R]</v>
          </cell>
        </row>
        <row r="11724">
          <cell r="H11724" t="str">
            <v>[VSch406H]</v>
          </cell>
        </row>
        <row r="11725">
          <cell r="H11725" t="str">
            <v>[VSch406R]</v>
          </cell>
        </row>
        <row r="11726">
          <cell r="H11726" t="str">
            <v>[VSch408H]</v>
          </cell>
        </row>
        <row r="11727">
          <cell r="H11727" t="str">
            <v>[VSch408R]</v>
          </cell>
        </row>
        <row r="11728">
          <cell r="H11728" t="str">
            <v>[VSch410H]</v>
          </cell>
        </row>
        <row r="11729">
          <cell r="H11729" t="str">
            <v>[VSch410R]</v>
          </cell>
        </row>
        <row r="11730">
          <cell r="H11730" t="str">
            <v>[VSch421H]</v>
          </cell>
        </row>
        <row r="11731">
          <cell r="H11731" t="str">
            <v>[VSch423H]</v>
          </cell>
        </row>
        <row r="11732">
          <cell r="H11732" t="str">
            <v>[VSch425H]</v>
          </cell>
        </row>
        <row r="11733">
          <cell r="H11733" t="str">
            <v>[Vsch404H]</v>
          </cell>
        </row>
        <row r="11734">
          <cell r="H11734" t="str">
            <v>[f(A)]</v>
          </cell>
        </row>
        <row r="11735">
          <cell r="H11735" t="str">
            <v>[f(B)]</v>
          </cell>
        </row>
        <row r="11736">
          <cell r="H11736" t="str">
            <v>[f(C)]</v>
          </cell>
        </row>
        <row r="11737">
          <cell r="H11737" t="str">
            <v>[h(Z)]</v>
          </cell>
        </row>
        <row r="11738">
          <cell r="H11738" t="str">
            <v>[r(F1)]</v>
          </cell>
        </row>
        <row r="11739">
          <cell r="H11739" t="str">
            <v>[r(F2)]</v>
          </cell>
        </row>
        <row r="11740">
          <cell r="H11740" t="str">
            <v>[r(F4)]</v>
          </cell>
        </row>
        <row r="11741">
          <cell r="H11741" t="str">
            <v>[r(F6)]</v>
          </cell>
        </row>
        <row r="11742">
          <cell r="H11742" t="str">
            <v>[u,y(H1)]</v>
          </cell>
        </row>
        <row r="11743">
          <cell r="H11743" t="str">
            <v>[u,y(H2)]</v>
          </cell>
        </row>
        <row r="11744">
          <cell r="H11744" t="str">
            <v>[u,y(H4)]</v>
          </cell>
        </row>
        <row r="11745">
          <cell r="H11745" t="str">
            <v>[u,y(H6)]</v>
          </cell>
        </row>
        <row r="11746">
          <cell r="H11746" t="str">
            <v>[z]</v>
          </cell>
        </row>
        <row r="11747">
          <cell r="H11747" t="str">
            <v>[Sp 6P]</v>
          </cell>
        </row>
        <row r="11748">
          <cell r="H11748" t="str">
            <v>[W 1]</v>
          </cell>
        </row>
        <row r="11749">
          <cell r="H11749" t="str">
            <v>[W 10]</v>
          </cell>
        </row>
        <row r="11750">
          <cell r="H11750" t="str">
            <v>[W 11]</v>
          </cell>
        </row>
        <row r="11751">
          <cell r="H11751" t="str">
            <v>[W 152]</v>
          </cell>
        </row>
        <row r="11752">
          <cell r="H11752" t="str">
            <v>[W 2]</v>
          </cell>
        </row>
        <row r="11753">
          <cell r="H11753" t="str">
            <v>[W 3]</v>
          </cell>
        </row>
        <row r="11754">
          <cell r="H11754" t="str">
            <v>[W 3P]</v>
          </cell>
        </row>
        <row r="11755">
          <cell r="H11755" t="str">
            <v>[W 4P]</v>
          </cell>
        </row>
        <row r="11756">
          <cell r="H11756" t="str">
            <v>[W 51]</v>
          </cell>
        </row>
        <row r="11757">
          <cell r="H11757" t="str">
            <v>[W 52]</v>
          </cell>
        </row>
        <row r="11758">
          <cell r="H11758" t="str">
            <v>[W 57]</v>
          </cell>
        </row>
        <row r="11759">
          <cell r="H11759" t="str">
            <v>[W 58]</v>
          </cell>
        </row>
        <row r="11760">
          <cell r="H11760" t="str">
            <v>[W 5P]</v>
          </cell>
        </row>
        <row r="11761">
          <cell r="H11761" t="str">
            <v>[W 61]</v>
          </cell>
        </row>
        <row r="11762">
          <cell r="H11762" t="str">
            <v>[W 62]</v>
          </cell>
        </row>
        <row r="11763">
          <cell r="H11763" t="str">
            <v>[W 63]</v>
          </cell>
        </row>
        <row r="11764">
          <cell r="H11764" t="str">
            <v>[W 72]</v>
          </cell>
        </row>
        <row r="11765">
          <cell r="H11765" t="str">
            <v>[W 73]</v>
          </cell>
        </row>
        <row r="11766">
          <cell r="H11766" t="str">
            <v>[W 8]</v>
          </cell>
        </row>
        <row r="11767">
          <cell r="H11767" t="str">
            <v>[W 88]</v>
          </cell>
        </row>
        <row r="11768">
          <cell r="H11768" t="str">
            <v>[W 89]</v>
          </cell>
        </row>
        <row r="11769">
          <cell r="H11769" t="str">
            <v>[W 9]</v>
          </cell>
        </row>
        <row r="11770">
          <cell r="H11770" t="str">
            <v>[W 90]</v>
          </cell>
        </row>
        <row r="11771">
          <cell r="H11771" t="str">
            <v>[W 92]</v>
          </cell>
        </row>
        <row r="11772">
          <cell r="H11772" t="str">
            <v>[W 99]</v>
          </cell>
        </row>
        <row r="11773">
          <cell r="H11773" t="str">
            <v>[VE 1Pb]</v>
          </cell>
        </row>
        <row r="11774">
          <cell r="H11774" t="str">
            <v>[VE 403]</v>
          </cell>
        </row>
        <row r="11775">
          <cell r="H11775" t="str">
            <v>[VE 413]</v>
          </cell>
        </row>
        <row r="11776">
          <cell r="H11776" t="str">
            <v>[VE 428]</v>
          </cell>
        </row>
        <row r="11777">
          <cell r="H11777" t="str">
            <v>[ZVE 421]</v>
          </cell>
        </row>
        <row r="11778">
          <cell r="H11778" t="str">
            <v>[ZVE 423]</v>
          </cell>
        </row>
        <row r="11779">
          <cell r="H11779" t="str">
            <v>[ZVE 425]</v>
          </cell>
        </row>
        <row r="11780">
          <cell r="H11780" t="str">
            <v>[ZVE d01]</v>
          </cell>
        </row>
        <row r="11781">
          <cell r="H11781" t="str">
            <v>[ZVE d02]</v>
          </cell>
        </row>
        <row r="11782">
          <cell r="H11782" t="str">
            <v>[ZVE d42]</v>
          </cell>
        </row>
        <row r="11783">
          <cell r="H11783" t="str">
            <v>[ZVE e01]</v>
          </cell>
        </row>
        <row r="11784">
          <cell r="H11784" t="str">
            <v>[e11]</v>
          </cell>
        </row>
        <row r="11785">
          <cell r="H11785" t="str">
            <v>[f21]</v>
          </cell>
        </row>
        <row r="11786">
          <cell r="H11786" t="str">
            <v>[W 31]</v>
          </cell>
        </row>
        <row r="11787">
          <cell r="H11787" t="str">
            <v>[W 33]</v>
          </cell>
        </row>
        <row r="11788">
          <cell r="H11788" t="str">
            <v>[W1L]</v>
          </cell>
        </row>
        <row r="11789">
          <cell r="H11789" t="str">
            <v>[W1S]</v>
          </cell>
        </row>
        <row r="11790">
          <cell r="H11790" t="str">
            <v>[Gl 101]</v>
          </cell>
        </row>
        <row r="11791">
          <cell r="H11791" t="str">
            <v>[Gl 201]</v>
          </cell>
        </row>
        <row r="11792">
          <cell r="H11792" t="str">
            <v>[Gl 202]</v>
          </cell>
        </row>
        <row r="11793">
          <cell r="H11793" t="str">
            <v>[Gl 301]</v>
          </cell>
        </row>
        <row r="11794">
          <cell r="H11794" t="str">
            <v>[Gl 302]</v>
          </cell>
        </row>
        <row r="11795">
          <cell r="H11795" t="str">
            <v>[Gl 303]</v>
          </cell>
        </row>
        <row r="11796">
          <cell r="H11796" t="str">
            <v>[Gl 601]</v>
          </cell>
        </row>
        <row r="11797">
          <cell r="H11797" t="str">
            <v>[Gl 602]</v>
          </cell>
        </row>
        <row r="11798">
          <cell r="H11798" t="str">
            <v>[Gl 603]</v>
          </cell>
        </row>
        <row r="11799">
          <cell r="H11799" t="str">
            <v>[Gl 701]</v>
          </cell>
        </row>
        <row r="11800">
          <cell r="H11800" t="str">
            <v>[Bl d21]</v>
          </cell>
        </row>
        <row r="11801">
          <cell r="H11801" t="str">
            <v>[Bl e11]</v>
          </cell>
        </row>
        <row r="11802">
          <cell r="H11802" t="str">
            <v>[Bl f21]</v>
          </cell>
        </row>
        <row r="11803">
          <cell r="H11803" t="str">
            <v>[km 115.449]</v>
          </cell>
        </row>
        <row r="11804">
          <cell r="H11804" t="str">
            <v>[Ers A]</v>
          </cell>
        </row>
        <row r="11805">
          <cell r="H11805" t="str">
            <v>[Ers Ae11]</v>
          </cell>
        </row>
        <row r="11806">
          <cell r="H11806" t="str">
            <v>[Ers H1]</v>
          </cell>
        </row>
        <row r="11807">
          <cell r="H11807" t="str">
            <v>[Ers H2]</v>
          </cell>
        </row>
        <row r="11808">
          <cell r="H11808" t="str">
            <v>[Ers H3]</v>
          </cell>
        </row>
        <row r="11809">
          <cell r="H11809" t="str">
            <v>[Ers R1]</v>
          </cell>
        </row>
        <row r="11810">
          <cell r="H11810" t="str">
            <v>[Ers R2]</v>
          </cell>
        </row>
        <row r="11811">
          <cell r="H11811" t="str">
            <v>[Ers R3]</v>
          </cell>
        </row>
        <row r="11812">
          <cell r="H11812" t="str">
            <v>[Ers Z]</v>
          </cell>
        </row>
        <row r="11813">
          <cell r="H11813" t="str">
            <v>[Ers Zf21]</v>
          </cell>
        </row>
        <row r="11814">
          <cell r="H11814" t="str">
            <v>[Ers SN1A]</v>
          </cell>
        </row>
        <row r="11815">
          <cell r="H11815" t="str">
            <v>[Ers SN1Ae11]</v>
          </cell>
        </row>
        <row r="11816">
          <cell r="H11816" t="str">
            <v>[XTR e11]</v>
          </cell>
        </row>
        <row r="11817">
          <cell r="H11817" t="str">
            <v>[XTR f21]</v>
          </cell>
        </row>
        <row r="11818">
          <cell r="H11818" t="str">
            <v>[1]</v>
          </cell>
        </row>
        <row r="11819">
          <cell r="H11819" t="str">
            <v>[101^^3]</v>
          </cell>
        </row>
        <row r="11820">
          <cell r="H11820" t="str">
            <v>[101^^4]</v>
          </cell>
        </row>
        <row r="11821">
          <cell r="H11821" t="str">
            <v>[2]</v>
          </cell>
        </row>
        <row r="11822">
          <cell r="H11822" t="str">
            <v>[201]</v>
          </cell>
        </row>
        <row r="11823">
          <cell r="H11823" t="str">
            <v>[202]</v>
          </cell>
        </row>
        <row r="11824">
          <cell r="H11824" t="str">
            <v>[301^^3]</v>
          </cell>
        </row>
        <row r="11825">
          <cell r="H11825" t="str">
            <v>[301^^4]</v>
          </cell>
        </row>
        <row r="11826">
          <cell r="H11826" t="str">
            <v>[302^^3]</v>
          </cell>
        </row>
        <row r="11827">
          <cell r="H11827" t="str">
            <v>[302^^4]</v>
          </cell>
        </row>
        <row r="11828">
          <cell r="H11828" t="str">
            <v>[303^^3]</v>
          </cell>
        </row>
        <row r="11829">
          <cell r="H11829" t="str">
            <v>[303^^4]</v>
          </cell>
        </row>
        <row r="11830">
          <cell r="H11830" t="str">
            <v>[51]</v>
          </cell>
        </row>
        <row r="11831">
          <cell r="H11831" t="str">
            <v>[52]</v>
          </cell>
        </row>
        <row r="11832">
          <cell r="H11832" t="str">
            <v>[601]</v>
          </cell>
        </row>
        <row r="11833">
          <cell r="H11833" t="str">
            <v>[602]</v>
          </cell>
        </row>
        <row r="11834">
          <cell r="H11834" t="str">
            <v>[603]</v>
          </cell>
        </row>
        <row r="11835">
          <cell r="H11835" t="str">
            <v>[701^^3]</v>
          </cell>
        </row>
        <row r="11836">
          <cell r="H11836" t="str">
            <v>[701^^4]</v>
          </cell>
        </row>
        <row r="11837">
          <cell r="H11837" t="str">
            <v>[c11]</v>
          </cell>
        </row>
        <row r="11838">
          <cell r="H11838" t="str">
            <v>[d21]</v>
          </cell>
        </row>
        <row r="11839">
          <cell r="H11839" t="str">
            <v>[A]</v>
          </cell>
        </row>
        <row r="11840">
          <cell r="H11840" t="str">
            <v>[Ae11]</v>
          </cell>
        </row>
        <row r="11841">
          <cell r="H11841" t="str">
            <v>[H1]</v>
          </cell>
        </row>
        <row r="11842">
          <cell r="H11842" t="str">
            <v>[H2]</v>
          </cell>
        </row>
        <row r="11843">
          <cell r="H11843" t="str">
            <v>[H3]</v>
          </cell>
        </row>
        <row r="11844">
          <cell r="H11844" t="str">
            <v>[R1]</v>
          </cell>
        </row>
        <row r="11845">
          <cell r="H11845" t="str">
            <v>[R2]</v>
          </cell>
        </row>
        <row r="11846">
          <cell r="H11846" t="str">
            <v>[R3]</v>
          </cell>
        </row>
        <row r="11847">
          <cell r="H11847" t="str">
            <v>[Z]</v>
          </cell>
        </row>
        <row r="11848">
          <cell r="H11848" t="str">
            <v>[Zf21]</v>
          </cell>
        </row>
        <row r="11849">
          <cell r="H11849" t="str">
            <v>[Gl c11]</v>
          </cell>
        </row>
        <row r="11850">
          <cell r="H11850" t="str">
            <v>[Gl d21]</v>
          </cell>
        </row>
        <row r="11851">
          <cell r="H11851" t="str">
            <v>[Gl e11]</v>
          </cell>
        </row>
        <row r="11852">
          <cell r="H11852" t="str">
            <v>[Gl f21]</v>
          </cell>
        </row>
        <row r="11853">
          <cell r="H11853" t="str">
            <v>[SN1A]</v>
          </cell>
        </row>
        <row r="11854">
          <cell r="H11854" t="str">
            <v>[SN1Ae11]</v>
          </cell>
        </row>
        <row r="11855">
          <cell r="H11855" t="str">
            <v>[V101R]</v>
          </cell>
        </row>
        <row r="11856">
          <cell r="H11856" t="str">
            <v>[V701H]</v>
          </cell>
        </row>
        <row r="11857">
          <cell r="H11857" t="str">
            <v>[VH1]</v>
          </cell>
        </row>
        <row r="11858">
          <cell r="H11858" t="str">
            <v>[VH2]</v>
          </cell>
        </row>
        <row r="11859">
          <cell r="H11859" t="str">
            <v>[VH3]</v>
          </cell>
        </row>
        <row r="11860">
          <cell r="H11860" t="str">
            <v>[VR1]</v>
          </cell>
        </row>
        <row r="11861">
          <cell r="H11861" t="str">
            <v>[VR2]</v>
          </cell>
        </row>
        <row r="11862">
          <cell r="H11862" t="str">
            <v>[VR3]</v>
          </cell>
        </row>
        <row r="11863">
          <cell r="H11863" t="str">
            <v>[a]</v>
          </cell>
        </row>
        <row r="11864">
          <cell r="H11864" t="str">
            <v>[ae11]</v>
          </cell>
        </row>
        <row r="11865">
          <cell r="H11865" t="str">
            <v>[h(Z)]</v>
          </cell>
        </row>
        <row r="11866">
          <cell r="H11866" t="str">
            <v>[r(A)]</v>
          </cell>
        </row>
        <row r="11867">
          <cell r="H11867" t="str">
            <v>[z]</v>
          </cell>
        </row>
        <row r="11868">
          <cell r="H11868" t="str">
            <v>[zf21]</v>
          </cell>
        </row>
        <row r="11869">
          <cell r="H11869" t="str">
            <v>[W1]</v>
          </cell>
        </row>
        <row r="11870">
          <cell r="H11870" t="str">
            <v>[W2]</v>
          </cell>
        </row>
        <row r="11871">
          <cell r="H11871" t="str">
            <v>[W51]</v>
          </cell>
        </row>
        <row r="11872">
          <cell r="H11872" t="str">
            <v>[W52]</v>
          </cell>
        </row>
        <row r="11873">
          <cell r="H11873" t="str">
            <v>[ZVE 101]</v>
          </cell>
        </row>
        <row r="11874">
          <cell r="H11874" t="str">
            <v>[ZVE 701]</v>
          </cell>
        </row>
        <row r="11875">
          <cell r="H11875" t="str">
            <v>[aws]</v>
          </cell>
        </row>
        <row r="11876">
          <cell r="H11876" t="str">
            <v>[201]</v>
          </cell>
        </row>
        <row r="11877">
          <cell r="H11877" t="str">
            <v>[301]</v>
          </cell>
        </row>
        <row r="11878">
          <cell r="H11878" t="str">
            <v>[302]</v>
          </cell>
        </row>
        <row r="11879">
          <cell r="H11879" t="str">
            <v>[303]</v>
          </cell>
        </row>
        <row r="11880">
          <cell r="H11880" t="str">
            <v>[304]</v>
          </cell>
        </row>
        <row r="11881">
          <cell r="H11881" t="str">
            <v>[305]</v>
          </cell>
        </row>
        <row r="11882">
          <cell r="H11882" t="str">
            <v>[307]</v>
          </cell>
        </row>
        <row r="11883">
          <cell r="H11883" t="str">
            <v>[309]</v>
          </cell>
        </row>
        <row r="11884">
          <cell r="H11884" t="str">
            <v>[402]</v>
          </cell>
        </row>
        <row r="11885">
          <cell r="H11885" t="str">
            <v>[407]</v>
          </cell>
        </row>
        <row r="11886">
          <cell r="H11886" t="str">
            <v>[409]</v>
          </cell>
        </row>
        <row r="11887">
          <cell r="H11887" t="str">
            <v>[541]</v>
          </cell>
        </row>
        <row r="11888">
          <cell r="H11888" t="str">
            <v>[607]</v>
          </cell>
        </row>
        <row r="11889">
          <cell r="H11889" t="str">
            <v>[609]</v>
          </cell>
        </row>
        <row r="11890">
          <cell r="H11890" t="str">
            <v>[641]</v>
          </cell>
        </row>
        <row r="11891">
          <cell r="H11891" t="str">
            <v>[69]</v>
          </cell>
        </row>
        <row r="11892">
          <cell r="H11892" t="str">
            <v>[b07]</v>
          </cell>
        </row>
        <row r="11893">
          <cell r="H11893" t="str">
            <v>[b09]</v>
          </cell>
        </row>
        <row r="11894">
          <cell r="H11894" t="str">
            <v>[d01]</v>
          </cell>
        </row>
        <row r="11895">
          <cell r="H11895" t="str">
            <v>[d02]</v>
          </cell>
        </row>
        <row r="11896">
          <cell r="H11896" t="str">
            <v>[d42]</v>
          </cell>
        </row>
        <row r="11897">
          <cell r="H11897" t="str">
            <v>[W 78]</v>
          </cell>
        </row>
        <row r="11898">
          <cell r="H11898" t="str">
            <v>[Gl 101]</v>
          </cell>
        </row>
        <row r="11899">
          <cell r="H11899" t="str">
            <v>[Gl 102]</v>
          </cell>
        </row>
        <row r="11900">
          <cell r="H11900" t="str">
            <v>[Gl 107]</v>
          </cell>
        </row>
        <row r="11901">
          <cell r="H11901" t="str">
            <v>[Gl 109]</v>
          </cell>
        </row>
        <row r="11902">
          <cell r="H11902" t="str">
            <v>[Gl 201]</v>
          </cell>
        </row>
        <row r="11903">
          <cell r="H11903" t="str">
            <v>[Gl 202]</v>
          </cell>
        </row>
        <row r="11904">
          <cell r="H11904" t="str">
            <v>[Gl 301]</v>
          </cell>
        </row>
        <row r="11905">
          <cell r="H11905" t="str">
            <v>[Gl 302]</v>
          </cell>
        </row>
        <row r="11906">
          <cell r="H11906" t="str">
            <v>[Gl 303]</v>
          </cell>
        </row>
        <row r="11907">
          <cell r="H11907" t="str">
            <v>[Gl 304]</v>
          </cell>
        </row>
        <row r="11908">
          <cell r="H11908" t="str">
            <v>[Gl 305]</v>
          </cell>
        </row>
        <row r="11909">
          <cell r="H11909" t="str">
            <v>[Gl 307]</v>
          </cell>
        </row>
        <row r="11910">
          <cell r="H11910" t="str">
            <v>[Gl 309]</v>
          </cell>
        </row>
        <row r="11911">
          <cell r="H11911" t="str">
            <v>[Gl 402]</v>
          </cell>
        </row>
        <row r="11912">
          <cell r="H11912" t="str">
            <v>[Gl 407]</v>
          </cell>
        </row>
        <row r="11913">
          <cell r="H11913" t="str">
            <v>[Gl 409]</v>
          </cell>
        </row>
        <row r="11914">
          <cell r="H11914" t="str">
            <v>[Gl 541]</v>
          </cell>
        </row>
        <row r="11915">
          <cell r="H11915" t="str">
            <v>[Gl 601]</v>
          </cell>
        </row>
        <row r="11916">
          <cell r="H11916" t="str">
            <v>[Gl 602]</v>
          </cell>
        </row>
        <row r="11917">
          <cell r="H11917" t="str">
            <v>[Gl 607]</v>
          </cell>
        </row>
        <row r="11918">
          <cell r="H11918" t="str">
            <v>[Gl 609]</v>
          </cell>
        </row>
        <row r="11919">
          <cell r="H11919" t="str">
            <v>[Gl 641]</v>
          </cell>
        </row>
        <row r="11920">
          <cell r="H11920" t="str">
            <v>[Gl 642]</v>
          </cell>
        </row>
        <row r="11921">
          <cell r="H11921" t="str">
            <v>[Gl 707]</v>
          </cell>
        </row>
        <row r="11922">
          <cell r="H11922" t="str">
            <v>[Gl 707/1]</v>
          </cell>
        </row>
        <row r="11923">
          <cell r="H11923" t="str">
            <v>[Gl 709]</v>
          </cell>
        </row>
        <row r="11924">
          <cell r="H11924" t="str">
            <v>[Gl 709/1]</v>
          </cell>
        </row>
        <row r="11925">
          <cell r="H11925" t="str">
            <v>[Gl 306]</v>
          </cell>
        </row>
        <row r="11926">
          <cell r="H11926" t="str">
            <v>[Gl 503]</v>
          </cell>
        </row>
        <row r="11927">
          <cell r="H11927" t="str">
            <v>[Gl 545]</v>
          </cell>
        </row>
        <row r="11928">
          <cell r="H11928" t="str">
            <v>[Gl 604]</v>
          </cell>
        </row>
        <row r="11929">
          <cell r="H11929" t="str">
            <v>[Gl 606]</v>
          </cell>
        </row>
        <row r="11930">
          <cell r="H11930" t="str">
            <v>[Gl 643]</v>
          </cell>
        </row>
        <row r="11931">
          <cell r="H11931" t="str">
            <v>[Bl b07]</v>
          </cell>
        </row>
        <row r="11932">
          <cell r="H11932" t="str">
            <v>[Bl b09]</v>
          </cell>
        </row>
        <row r="11933">
          <cell r="H11933" t="str">
            <v>[Bl c03]</v>
          </cell>
        </row>
        <row r="11934">
          <cell r="H11934" t="str">
            <v>[Bl c05]</v>
          </cell>
        </row>
        <row r="11935">
          <cell r="H11935" t="str">
            <v>[Bl c07]</v>
          </cell>
        </row>
        <row r="11936">
          <cell r="H11936" t="str">
            <v>[Bl c09]</v>
          </cell>
        </row>
        <row r="11937">
          <cell r="H11937" t="str">
            <v>[Bl d01]</v>
          </cell>
        </row>
        <row r="11938">
          <cell r="H11938" t="str">
            <v>[Bl d02]</v>
          </cell>
        </row>
        <row r="11939">
          <cell r="H11939" t="str">
            <v>[Bl d42]</v>
          </cell>
        </row>
        <row r="11940">
          <cell r="H11940" t="str">
            <v>[km 12.207]</v>
          </cell>
        </row>
        <row r="11941">
          <cell r="H11941" t="str">
            <v>[Ers A]</v>
          </cell>
        </row>
        <row r="11942">
          <cell r="H11942" t="str">
            <v>[Ers B]</v>
          </cell>
        </row>
        <row r="11943">
          <cell r="H11943" t="str">
            <v>[Ers C]</v>
          </cell>
        </row>
        <row r="11944">
          <cell r="H11944" t="str">
            <v>[Ers D]</v>
          </cell>
        </row>
        <row r="11945">
          <cell r="H11945" t="str">
            <v>[Ers F1]</v>
          </cell>
        </row>
        <row r="11946">
          <cell r="H11946" t="str">
            <v>[Ers F2]</v>
          </cell>
        </row>
        <row r="11947">
          <cell r="H11947" t="str">
            <v>[Ers F3]</v>
          </cell>
        </row>
        <row r="11948">
          <cell r="H11948" t="str">
            <v>[Ers F4]</v>
          </cell>
        </row>
        <row r="11949">
          <cell r="H11949" t="str">
            <v>[Ers F5]</v>
          </cell>
        </row>
        <row r="11950">
          <cell r="H11950" t="str">
            <v>[Ers F7]</v>
          </cell>
        </row>
        <row r="11951">
          <cell r="H11951" t="str">
            <v>[Ers F9]</v>
          </cell>
        </row>
        <row r="11952">
          <cell r="H11952" t="str">
            <v>[Ers H1]</v>
          </cell>
        </row>
        <row r="11953">
          <cell r="H11953" t="str">
            <v>[Ers H2]</v>
          </cell>
        </row>
        <row r="11954">
          <cell r="H11954" t="str">
            <v>[Ers H3]</v>
          </cell>
        </row>
        <row r="11955">
          <cell r="H11955" t="str">
            <v>[Ers H4]</v>
          </cell>
        </row>
        <row r="11956">
          <cell r="H11956" t="str">
            <v>[Ers H5]</v>
          </cell>
        </row>
        <row r="11957">
          <cell r="H11957" t="str">
            <v>[Ers H7]</v>
          </cell>
        </row>
        <row r="11958">
          <cell r="H11958" t="str">
            <v>[Ers H9]</v>
          </cell>
        </row>
        <row r="11959">
          <cell r="H11959" t="str">
            <v>[Ers M41]</v>
          </cell>
        </row>
        <row r="11960">
          <cell r="H11960" t="str">
            <v>[Ers M7]</v>
          </cell>
        </row>
        <row r="11961">
          <cell r="H11961" t="str">
            <v>[Ers M9]</v>
          </cell>
        </row>
        <row r="11962">
          <cell r="H11962" t="str">
            <v>[Ers R41]</v>
          </cell>
        </row>
        <row r="11963">
          <cell r="H11963" t="str">
            <v>[Ers R7]</v>
          </cell>
        </row>
        <row r="11964">
          <cell r="H11964" t="str">
            <v>[Ers R9]</v>
          </cell>
        </row>
        <row r="11965">
          <cell r="H11965" t="str">
            <v>[Ers U]</v>
          </cell>
        </row>
        <row r="11966">
          <cell r="H11966" t="str">
            <v>[Ers W]</v>
          </cell>
        </row>
        <row r="11967">
          <cell r="H11967" t="str">
            <v>[Ers X]</v>
          </cell>
        </row>
        <row r="11968">
          <cell r="H11968" t="str">
            <v>[Ers Y]</v>
          </cell>
        </row>
        <row r="11969">
          <cell r="H11969" t="str">
            <v>[Ers Z]</v>
          </cell>
        </row>
        <row r="11970">
          <cell r="H11970" t="str">
            <v>[A(ID)]</v>
          </cell>
        </row>
        <row r="11971">
          <cell r="H11971" t="str">
            <v>[B(ID)]</v>
          </cell>
        </row>
        <row r="11972">
          <cell r="H11972" t="str">
            <v>[C(ID)]</v>
          </cell>
        </row>
        <row r="11973">
          <cell r="H11973" t="str">
            <v>[ext. a]</v>
          </cell>
        </row>
        <row r="11974">
          <cell r="H11974" t="str">
            <v>[ext. b]</v>
          </cell>
        </row>
        <row r="11975">
          <cell r="H11975" t="str">
            <v>[ext. c]</v>
          </cell>
        </row>
        <row r="11976">
          <cell r="H11976" t="str">
            <v>[ext. d]</v>
          </cell>
        </row>
        <row r="11977">
          <cell r="H11977" t="str">
            <v>[u(ID)]</v>
          </cell>
        </row>
        <row r="11978">
          <cell r="H11978" t="str">
            <v>[y(ID)]</v>
          </cell>
        </row>
        <row r="11979">
          <cell r="H11979" t="str">
            <v>[z(ID)]</v>
          </cell>
        </row>
        <row r="11980">
          <cell r="H11980" t="str">
            <v>[GA A]</v>
          </cell>
        </row>
        <row r="11981">
          <cell r="H11981" t="str">
            <v>[GA B]</v>
          </cell>
        </row>
        <row r="11982">
          <cell r="H11982" t="str">
            <v>[GA H7]</v>
          </cell>
        </row>
        <row r="11983">
          <cell r="H11983" t="str">
            <v>[GA H9]</v>
          </cell>
        </row>
        <row r="11984">
          <cell r="H11984" t="str">
            <v>[GA307]</v>
          </cell>
        </row>
        <row r="11985">
          <cell r="H11985" t="str">
            <v>[GA309]</v>
          </cell>
        </row>
        <row r="11986">
          <cell r="H11986" t="str">
            <v>[XPRT b07]</v>
          </cell>
        </row>
        <row r="11987">
          <cell r="H11987" t="str">
            <v>[XPRT b09]</v>
          </cell>
        </row>
        <row r="11988">
          <cell r="H11988" t="str">
            <v>[XPRT d01]</v>
          </cell>
        </row>
        <row r="11989">
          <cell r="H11989" t="str">
            <v>[XPRT d02]</v>
          </cell>
        </row>
        <row r="11990">
          <cell r="H11990" t="str">
            <v>[XPRT d42]</v>
          </cell>
        </row>
        <row r="11991">
          <cell r="H11991" t="str">
            <v>[1]</v>
          </cell>
        </row>
        <row r="11992">
          <cell r="H11992" t="str">
            <v>[10]</v>
          </cell>
        </row>
        <row r="11993">
          <cell r="H11993" t="str">
            <v>[101^^3]</v>
          </cell>
        </row>
        <row r="11994">
          <cell r="H11994" t="str">
            <v>[102^^3]</v>
          </cell>
        </row>
        <row r="11995">
          <cell r="H11995" t="str">
            <v>[107^^3]</v>
          </cell>
        </row>
        <row r="11996">
          <cell r="H11996" t="str">
            <v>[109^^3]</v>
          </cell>
        </row>
        <row r="11997">
          <cell r="H11997" t="str">
            <v>[11]</v>
          </cell>
        </row>
        <row r="11998">
          <cell r="H11998" t="str">
            <v>[11/12]</v>
          </cell>
        </row>
        <row r="11999">
          <cell r="H11999" t="str">
            <v>[12/13]</v>
          </cell>
        </row>
        <row r="12000">
          <cell r="H12000" t="str">
            <v>[14]</v>
          </cell>
        </row>
        <row r="12001">
          <cell r="H12001" t="str">
            <v>[15]</v>
          </cell>
        </row>
        <row r="12002">
          <cell r="H12002" t="str">
            <v>[16]</v>
          </cell>
        </row>
        <row r="12003">
          <cell r="H12003" t="str">
            <v>[17]</v>
          </cell>
        </row>
        <row r="12004">
          <cell r="H12004" t="str">
            <v>[18]</v>
          </cell>
        </row>
        <row r="12005">
          <cell r="H12005" t="str">
            <v>[2/5]</v>
          </cell>
        </row>
        <row r="12006">
          <cell r="H12006" t="str">
            <v>[202^^3]</v>
          </cell>
        </row>
        <row r="12007">
          <cell r="H12007" t="str">
            <v>[22]</v>
          </cell>
        </row>
        <row r="12008">
          <cell r="H12008" t="str">
            <v>[3]</v>
          </cell>
        </row>
        <row r="12009">
          <cell r="H12009" t="str">
            <v>[4]</v>
          </cell>
        </row>
        <row r="12010">
          <cell r="H12010" t="str">
            <v>[51]</v>
          </cell>
        </row>
        <row r="12011">
          <cell r="H12011" t="str">
            <v>[52]</v>
          </cell>
        </row>
        <row r="12012">
          <cell r="H12012" t="str">
            <v>[53]</v>
          </cell>
        </row>
        <row r="12013">
          <cell r="H12013" t="str">
            <v>[54]</v>
          </cell>
        </row>
        <row r="12014">
          <cell r="H12014" t="str">
            <v>[55]</v>
          </cell>
        </row>
        <row r="12015">
          <cell r="H12015" t="str">
            <v>[55/56]</v>
          </cell>
        </row>
        <row r="12016">
          <cell r="H12016" t="str">
            <v>[56/60]</v>
          </cell>
        </row>
        <row r="12017">
          <cell r="H12017" t="str">
            <v>[59]</v>
          </cell>
        </row>
        <row r="12018">
          <cell r="H12018" t="str">
            <v>[6]</v>
          </cell>
        </row>
        <row r="12019">
          <cell r="H12019" t="str">
            <v>[601]</v>
          </cell>
        </row>
        <row r="12020">
          <cell r="H12020" t="str">
            <v>[602]</v>
          </cell>
        </row>
        <row r="12021">
          <cell r="H12021" t="str">
            <v>[61/63]</v>
          </cell>
        </row>
        <row r="12022">
          <cell r="H12022" t="str">
            <v>[62/67]</v>
          </cell>
        </row>
        <row r="12023">
          <cell r="H12023" t="str">
            <v>[63/64]</v>
          </cell>
        </row>
        <row r="12024">
          <cell r="H12024" t="str">
            <v>[64]</v>
          </cell>
        </row>
        <row r="12025">
          <cell r="H12025" t="str">
            <v>[642]</v>
          </cell>
        </row>
        <row r="12026">
          <cell r="H12026" t="str">
            <v>[65]</v>
          </cell>
        </row>
        <row r="12027">
          <cell r="H12027" t="str">
            <v>[7]</v>
          </cell>
        </row>
        <row r="12028">
          <cell r="H12028" t="str">
            <v>[7/8]</v>
          </cell>
        </row>
        <row r="12029">
          <cell r="H12029" t="str">
            <v>[707]</v>
          </cell>
        </row>
        <row r="12030">
          <cell r="H12030" t="str">
            <v>[709]</v>
          </cell>
        </row>
        <row r="12031">
          <cell r="H12031" t="str">
            <v>[71]</v>
          </cell>
        </row>
        <row r="12032">
          <cell r="H12032" t="str">
            <v>[72]</v>
          </cell>
        </row>
        <row r="12033">
          <cell r="H12033" t="str">
            <v>[73]</v>
          </cell>
        </row>
        <row r="12034">
          <cell r="H12034" t="str">
            <v>[74/77]</v>
          </cell>
        </row>
        <row r="12035">
          <cell r="H12035" t="str">
            <v>[75]</v>
          </cell>
        </row>
        <row r="12036">
          <cell r="H12036" t="str">
            <v>[76]</v>
          </cell>
        </row>
        <row r="12037">
          <cell r="H12037" t="str">
            <v>[8/21]</v>
          </cell>
        </row>
        <row r="12038">
          <cell r="H12038" t="str">
            <v>[9]</v>
          </cell>
        </row>
        <row r="12039">
          <cell r="H12039" t="str">
            <v>[SB b07]</v>
          </cell>
        </row>
        <row r="12040">
          <cell r="H12040" t="str">
            <v>[SB b09]</v>
          </cell>
        </row>
        <row r="12041">
          <cell r="H12041" t="str">
            <v>[SB c03]</v>
          </cell>
        </row>
        <row r="12042">
          <cell r="H12042" t="str">
            <v>[SB c05]</v>
          </cell>
        </row>
        <row r="12043">
          <cell r="H12043" t="str">
            <v>[c03]</v>
          </cell>
        </row>
        <row r="12044">
          <cell r="H12044" t="str">
            <v>[c05]</v>
          </cell>
        </row>
        <row r="12045">
          <cell r="H12045" t="str">
            <v>[c07]</v>
          </cell>
        </row>
        <row r="12046">
          <cell r="H12046" t="str">
            <v>[c09]</v>
          </cell>
        </row>
        <row r="12047">
          <cell r="H12047" t="str">
            <v>[c17]</v>
          </cell>
        </row>
        <row r="12048">
          <cell r="H12048" t="str">
            <v>[c19]</v>
          </cell>
        </row>
        <row r="12049">
          <cell r="H12049" t="str">
            <v>[c27]</v>
          </cell>
        </row>
        <row r="12050">
          <cell r="H12050" t="str">
            <v>[c29]</v>
          </cell>
        </row>
        <row r="12051">
          <cell r="H12051" t="str">
            <v>[A]</v>
          </cell>
        </row>
        <row r="12052">
          <cell r="H12052" t="str">
            <v>[B]</v>
          </cell>
        </row>
        <row r="12053">
          <cell r="H12053" t="str">
            <v>[C]</v>
          </cell>
        </row>
        <row r="12054">
          <cell r="H12054" t="str">
            <v>[D]</v>
          </cell>
        </row>
        <row r="12055">
          <cell r="H12055" t="str">
            <v>[F1]</v>
          </cell>
        </row>
        <row r="12056">
          <cell r="H12056" t="str">
            <v>[F2]</v>
          </cell>
        </row>
        <row r="12057">
          <cell r="H12057" t="str">
            <v>[F3]</v>
          </cell>
        </row>
        <row r="12058">
          <cell r="H12058" t="str">
            <v>[F4]</v>
          </cell>
        </row>
        <row r="12059">
          <cell r="H12059" t="str">
            <v>[F5]</v>
          </cell>
        </row>
        <row r="12060">
          <cell r="H12060" t="str">
            <v>[F7]</v>
          </cell>
        </row>
        <row r="12061">
          <cell r="H12061" t="str">
            <v>[F9]</v>
          </cell>
        </row>
        <row r="12062">
          <cell r="H12062" t="str">
            <v>[H1]</v>
          </cell>
        </row>
        <row r="12063">
          <cell r="H12063" t="str">
            <v>[H2]</v>
          </cell>
        </row>
        <row r="12064">
          <cell r="H12064" t="str">
            <v>[H3]</v>
          </cell>
        </row>
        <row r="12065">
          <cell r="H12065" t="str">
            <v>[H4]</v>
          </cell>
        </row>
        <row r="12066">
          <cell r="H12066" t="str">
            <v>[H5]</v>
          </cell>
        </row>
        <row r="12067">
          <cell r="H12067" t="str">
            <v>[H7]</v>
          </cell>
        </row>
        <row r="12068">
          <cell r="H12068" t="str">
            <v>[H9]</v>
          </cell>
        </row>
        <row r="12069">
          <cell r="H12069" t="str">
            <v>[M41]</v>
          </cell>
        </row>
        <row r="12070">
          <cell r="H12070" t="str">
            <v>[M7]</v>
          </cell>
        </row>
        <row r="12071">
          <cell r="H12071" t="str">
            <v>[M9]</v>
          </cell>
        </row>
        <row r="12072">
          <cell r="H12072" t="str">
            <v>[R41]</v>
          </cell>
        </row>
        <row r="12073">
          <cell r="H12073" t="str">
            <v>[R7]</v>
          </cell>
        </row>
        <row r="12074">
          <cell r="H12074" t="str">
            <v>[R9]</v>
          </cell>
        </row>
        <row r="12075">
          <cell r="H12075" t="str">
            <v>[U]</v>
          </cell>
        </row>
        <row r="12076">
          <cell r="H12076" t="str">
            <v>[W]</v>
          </cell>
        </row>
        <row r="12077">
          <cell r="H12077" t="str">
            <v>[X]</v>
          </cell>
        </row>
        <row r="12078">
          <cell r="H12078" t="str">
            <v>[Y]</v>
          </cell>
        </row>
        <row r="12079">
          <cell r="H12079" t="str">
            <v>[Z]</v>
          </cell>
        </row>
        <row r="12080">
          <cell r="H12080" t="str">
            <v>[Gl b07]</v>
          </cell>
        </row>
        <row r="12081">
          <cell r="H12081" t="str">
            <v>[Gl b07/1]</v>
          </cell>
        </row>
        <row r="12082">
          <cell r="H12082" t="str">
            <v>[Gl b09]</v>
          </cell>
        </row>
        <row r="12083">
          <cell r="H12083" t="str">
            <v>[Gl b09/1]</v>
          </cell>
        </row>
        <row r="12084">
          <cell r="H12084" t="str">
            <v>[Gl c03]</v>
          </cell>
        </row>
        <row r="12085">
          <cell r="H12085" t="str">
            <v>[Gl c05]</v>
          </cell>
        </row>
        <row r="12086">
          <cell r="H12086" t="str">
            <v>[Gl c07]</v>
          </cell>
        </row>
        <row r="12087">
          <cell r="H12087" t="str">
            <v>[Gl c09]</v>
          </cell>
        </row>
        <row r="12088">
          <cell r="H12088" t="str">
            <v>[Gl c17]</v>
          </cell>
        </row>
        <row r="12089">
          <cell r="H12089" t="str">
            <v>[Gl c19]</v>
          </cell>
        </row>
        <row r="12090">
          <cell r="H12090" t="str">
            <v>[Gl c27]</v>
          </cell>
        </row>
        <row r="12091">
          <cell r="H12091" t="str">
            <v>[Gl c29]</v>
          </cell>
        </row>
        <row r="12092">
          <cell r="H12092" t="str">
            <v>[Gl d01]</v>
          </cell>
        </row>
        <row r="12093">
          <cell r="H12093" t="str">
            <v>[Gl d02]</v>
          </cell>
        </row>
        <row r="12094">
          <cell r="H12094" t="str">
            <v>[Gl d42]</v>
          </cell>
        </row>
        <row r="12095">
          <cell r="H12095" t="str">
            <v>[1F1]</v>
          </cell>
        </row>
        <row r="12096">
          <cell r="H12096" t="str">
            <v>[1F2]</v>
          </cell>
        </row>
        <row r="12097">
          <cell r="H12097" t="str">
            <v>[1F3]</v>
          </cell>
        </row>
        <row r="12098">
          <cell r="H12098" t="str">
            <v>[1F4]</v>
          </cell>
        </row>
        <row r="12099">
          <cell r="H12099" t="str">
            <v>[1F5]</v>
          </cell>
        </row>
        <row r="12100">
          <cell r="H12100" t="str">
            <v>[1F7]</v>
          </cell>
        </row>
        <row r="12101">
          <cell r="H12101" t="str">
            <v>[1F9]</v>
          </cell>
        </row>
        <row r="12102">
          <cell r="H12102" t="str">
            <v>[1H9]</v>
          </cell>
        </row>
        <row r="12103">
          <cell r="H12103" t="str">
            <v>[1M7]</v>
          </cell>
        </row>
        <row r="12104">
          <cell r="H12104" t="str">
            <v>[1M9]</v>
          </cell>
        </row>
        <row r="12105">
          <cell r="H12105" t="str">
            <v>[1R41]</v>
          </cell>
        </row>
        <row r="12106">
          <cell r="H12106" t="str">
            <v>[1R7]</v>
          </cell>
        </row>
        <row r="12107">
          <cell r="H12107" t="str">
            <v>[1R9]</v>
          </cell>
        </row>
        <row r="12108">
          <cell r="H12108" t="str">
            <v>[1Y]</v>
          </cell>
        </row>
        <row r="12109">
          <cell r="H12109" t="str">
            <v>[1Z]</v>
          </cell>
        </row>
        <row r="12110">
          <cell r="H12110" t="str">
            <v>[2F2]</v>
          </cell>
        </row>
        <row r="12111">
          <cell r="H12111" t="str">
            <v>[2F4]</v>
          </cell>
        </row>
        <row r="12112">
          <cell r="H12112" t="str">
            <v>[2F7]</v>
          </cell>
        </row>
        <row r="12113">
          <cell r="H12113" t="str">
            <v>[V101]</v>
          </cell>
        </row>
        <row r="12114">
          <cell r="H12114" t="str">
            <v>[V102]</v>
          </cell>
        </row>
        <row r="12115">
          <cell r="H12115" t="str">
            <v>[V107]</v>
          </cell>
        </row>
        <row r="12116">
          <cell r="H12116" t="str">
            <v>[V109]</v>
          </cell>
        </row>
        <row r="12117">
          <cell r="H12117" t="str">
            <v>[V202H]</v>
          </cell>
        </row>
        <row r="12118">
          <cell r="H12118" t="str">
            <v>[V202R]</v>
          </cell>
        </row>
        <row r="12119">
          <cell r="H12119" t="str">
            <v>[V306H]</v>
          </cell>
        </row>
        <row r="12120">
          <cell r="H12120" t="str">
            <v>[V503H]</v>
          </cell>
        </row>
        <row r="12121">
          <cell r="H12121" t="str">
            <v>[V541R]</v>
          </cell>
        </row>
        <row r="12122">
          <cell r="H12122" t="str">
            <v>[V545R]</v>
          </cell>
        </row>
        <row r="12123">
          <cell r="H12123" t="str">
            <v>[V59]</v>
          </cell>
        </row>
        <row r="12124">
          <cell r="H12124" t="str">
            <v>[V60]</v>
          </cell>
        </row>
        <row r="12125">
          <cell r="H12125" t="str">
            <v>[V601H]</v>
          </cell>
        </row>
        <row r="12126">
          <cell r="H12126" t="str">
            <v>[V602H]</v>
          </cell>
        </row>
        <row r="12127">
          <cell r="H12127" t="str">
            <v>[V604H]</v>
          </cell>
        </row>
        <row r="12128">
          <cell r="H12128" t="str">
            <v>[V606H]</v>
          </cell>
        </row>
        <row r="12129">
          <cell r="H12129" t="str">
            <v>[V641H]</v>
          </cell>
        </row>
        <row r="12130">
          <cell r="H12130" t="str">
            <v>[V642]</v>
          </cell>
        </row>
        <row r="12131">
          <cell r="H12131" t="str">
            <v>[V643]</v>
          </cell>
        </row>
        <row r="12132">
          <cell r="H12132" t="str">
            <v>[V7]</v>
          </cell>
        </row>
        <row r="12133">
          <cell r="H12133" t="str">
            <v>[V707H]</v>
          </cell>
        </row>
        <row r="12134">
          <cell r="H12134" t="str">
            <v>[V709H]</v>
          </cell>
        </row>
        <row r="12135">
          <cell r="H12135" t="str">
            <v>[V74]</v>
          </cell>
        </row>
        <row r="12136">
          <cell r="H12136" t="str">
            <v>[VF1]</v>
          </cell>
        </row>
        <row r="12137">
          <cell r="H12137" t="str">
            <v>[VF2]</v>
          </cell>
        </row>
        <row r="12138">
          <cell r="H12138" t="str">
            <v>[VF3]</v>
          </cell>
        </row>
        <row r="12139">
          <cell r="H12139" t="str">
            <v>[VF4]</v>
          </cell>
        </row>
        <row r="12140">
          <cell r="H12140" t="str">
            <v>[VF5]</v>
          </cell>
        </row>
        <row r="12141">
          <cell r="H12141" t="str">
            <v>[VF7]</v>
          </cell>
        </row>
        <row r="12142">
          <cell r="H12142" t="str">
            <v>[VF9]</v>
          </cell>
        </row>
        <row r="12143">
          <cell r="H12143" t="str">
            <v>[VH1]</v>
          </cell>
        </row>
        <row r="12144">
          <cell r="H12144" t="str">
            <v>[VH2]</v>
          </cell>
        </row>
        <row r="12145">
          <cell r="H12145" t="str">
            <v>[VH3]</v>
          </cell>
        </row>
        <row r="12146">
          <cell r="H12146" t="str">
            <v>[VH4]</v>
          </cell>
        </row>
        <row r="12147">
          <cell r="H12147" t="str">
            <v>[VH5]</v>
          </cell>
        </row>
        <row r="12148">
          <cell r="H12148" t="str">
            <v>[VH7]</v>
          </cell>
        </row>
        <row r="12149">
          <cell r="H12149" t="str">
            <v>[VH9]</v>
          </cell>
        </row>
        <row r="12150">
          <cell r="H12150" t="str">
            <v>[VM41]</v>
          </cell>
        </row>
        <row r="12151">
          <cell r="H12151" t="str">
            <v>[VM7]</v>
          </cell>
        </row>
        <row r="12152">
          <cell r="H12152" t="str">
            <v>[VM9]</v>
          </cell>
        </row>
        <row r="12153">
          <cell r="H12153" t="str">
            <v>[VR41]</v>
          </cell>
        </row>
        <row r="12154">
          <cell r="H12154" t="str">
            <v>[VR7]</v>
          </cell>
        </row>
        <row r="12155">
          <cell r="H12155" t="str">
            <v>[VR9]</v>
          </cell>
        </row>
        <row r="12156">
          <cell r="H12156" t="str">
            <v>[c,m(W)]</v>
          </cell>
        </row>
        <row r="12157">
          <cell r="H12157" t="str">
            <v>[c,m(X)]</v>
          </cell>
        </row>
        <row r="12158">
          <cell r="H12158" t="str">
            <v>[f(A)]</v>
          </cell>
        </row>
        <row r="12159">
          <cell r="H12159" t="str">
            <v>[f(B)]</v>
          </cell>
        </row>
        <row r="12160">
          <cell r="H12160" t="str">
            <v>[f(C)]</v>
          </cell>
        </row>
        <row r="12161">
          <cell r="H12161" t="str">
            <v>[f(D)]</v>
          </cell>
        </row>
        <row r="12162">
          <cell r="H12162" t="str">
            <v>[h(M41)]</v>
          </cell>
        </row>
        <row r="12163">
          <cell r="H12163" t="str">
            <v>[h(Y)]</v>
          </cell>
        </row>
        <row r="12164">
          <cell r="H12164" t="str">
            <v>[h(Z)]</v>
          </cell>
        </row>
        <row r="12165">
          <cell r="H12165" t="str">
            <v>[h7(M7)]</v>
          </cell>
        </row>
        <row r="12166">
          <cell r="H12166" t="str">
            <v>[h9(M9)]</v>
          </cell>
        </row>
        <row r="12167">
          <cell r="H12167" t="str">
            <v>[r41,a,b(F1)]</v>
          </cell>
        </row>
        <row r="12168">
          <cell r="H12168" t="str">
            <v>[r41,a,b(F2)]</v>
          </cell>
        </row>
        <row r="12169">
          <cell r="H12169" t="str">
            <v>[r41,a,b(F3)]</v>
          </cell>
        </row>
        <row r="12170">
          <cell r="H12170" t="str">
            <v>[r41,a,b(F4)]</v>
          </cell>
        </row>
        <row r="12171">
          <cell r="H12171" t="str">
            <v>[r41,a,b(F5)]</v>
          </cell>
        </row>
        <row r="12172">
          <cell r="H12172" t="str">
            <v>[r7(F7)]</v>
          </cell>
        </row>
        <row r="12173">
          <cell r="H12173" t="str">
            <v>[r9(F9)]</v>
          </cell>
        </row>
        <row r="12174">
          <cell r="H12174" t="str">
            <v>[w]</v>
          </cell>
        </row>
        <row r="12175">
          <cell r="H12175" t="str">
            <v>[x]</v>
          </cell>
        </row>
        <row r="12176">
          <cell r="H12176" t="str">
            <v>[Sp 25]</v>
          </cell>
        </row>
        <row r="12177">
          <cell r="H12177" t="str">
            <v>[Sp 51]</v>
          </cell>
        </row>
        <row r="12178">
          <cell r="H12178" t="str">
            <v>[Sp 67]</v>
          </cell>
        </row>
        <row r="12179">
          <cell r="H12179" t="str">
            <v>[Sp 70]</v>
          </cell>
        </row>
        <row r="12180">
          <cell r="H12180" t="str">
            <v>[Sp 79]</v>
          </cell>
        </row>
        <row r="12181">
          <cell r="H12181" t="str">
            <v>[W 1]</v>
          </cell>
        </row>
        <row r="12182">
          <cell r="H12182" t="str">
            <v>[W 10]</v>
          </cell>
        </row>
        <row r="12183">
          <cell r="H12183" t="str">
            <v>[W 11]</v>
          </cell>
        </row>
        <row r="12184">
          <cell r="H12184" t="str">
            <v>[W 12]</v>
          </cell>
        </row>
        <row r="12185">
          <cell r="H12185" t="str">
            <v>[W 13]</v>
          </cell>
        </row>
        <row r="12186">
          <cell r="H12186" t="str">
            <v>[W 14]</v>
          </cell>
        </row>
        <row r="12187">
          <cell r="H12187" t="str">
            <v>[W 15]</v>
          </cell>
        </row>
        <row r="12188">
          <cell r="H12188" t="str">
            <v>[W 16]</v>
          </cell>
        </row>
        <row r="12189">
          <cell r="H12189" t="str">
            <v>[W 17]</v>
          </cell>
        </row>
        <row r="12190">
          <cell r="H12190" t="str">
            <v>[W 18]</v>
          </cell>
        </row>
        <row r="12191">
          <cell r="H12191" t="str">
            <v>[W 2]</v>
          </cell>
        </row>
        <row r="12192">
          <cell r="H12192" t="str">
            <v>[W 21]</v>
          </cell>
        </row>
        <row r="12193">
          <cell r="H12193" t="str">
            <v>[W 22]</v>
          </cell>
        </row>
        <row r="12194">
          <cell r="H12194" t="str">
            <v>[W 3]</v>
          </cell>
        </row>
        <row r="12195">
          <cell r="H12195" t="str">
            <v>[W 4]</v>
          </cell>
        </row>
        <row r="12196">
          <cell r="H12196" t="str">
            <v>[W 5]</v>
          </cell>
        </row>
        <row r="12197">
          <cell r="H12197" t="str">
            <v>[W 52]</v>
          </cell>
        </row>
        <row r="12198">
          <cell r="H12198" t="str">
            <v>[W 53]</v>
          </cell>
        </row>
        <row r="12199">
          <cell r="H12199" t="str">
            <v>[W 54]</v>
          </cell>
        </row>
        <row r="12200">
          <cell r="H12200" t="str">
            <v>[W 55]</v>
          </cell>
        </row>
        <row r="12201">
          <cell r="H12201" t="str">
            <v>[W 56]</v>
          </cell>
        </row>
        <row r="12202">
          <cell r="H12202" t="str">
            <v>[W 59]</v>
          </cell>
        </row>
        <row r="12203">
          <cell r="H12203" t="str">
            <v>[W 6]</v>
          </cell>
        </row>
        <row r="12204">
          <cell r="H12204" t="str">
            <v>[W 60]</v>
          </cell>
        </row>
        <row r="12205">
          <cell r="H12205" t="str">
            <v>[W 61]</v>
          </cell>
        </row>
        <row r="12206">
          <cell r="H12206" t="str">
            <v>[W 62]</v>
          </cell>
        </row>
        <row r="12207">
          <cell r="H12207" t="str">
            <v>[W 63]</v>
          </cell>
        </row>
        <row r="12208">
          <cell r="H12208" t="str">
            <v>[W 64]</v>
          </cell>
        </row>
        <row r="12209">
          <cell r="H12209" t="str">
            <v>[W 65]</v>
          </cell>
        </row>
        <row r="12210">
          <cell r="H12210" t="str">
            <v>[W 66]</v>
          </cell>
        </row>
        <row r="12211">
          <cell r="H12211" t="str">
            <v>[W 69]</v>
          </cell>
        </row>
        <row r="12212">
          <cell r="H12212" t="str">
            <v>[W 7]</v>
          </cell>
        </row>
        <row r="12213">
          <cell r="H12213" t="str">
            <v>[W 71]</v>
          </cell>
        </row>
        <row r="12214">
          <cell r="H12214" t="str">
            <v>[W 72]</v>
          </cell>
        </row>
        <row r="12215">
          <cell r="H12215" t="str">
            <v>[W 73]</v>
          </cell>
        </row>
        <row r="12216">
          <cell r="H12216" t="str">
            <v>[W 74]</v>
          </cell>
        </row>
        <row r="12217">
          <cell r="H12217" t="str">
            <v>[W 75]</v>
          </cell>
        </row>
        <row r="12218">
          <cell r="H12218" t="str">
            <v>[W 76]</v>
          </cell>
        </row>
        <row r="12219">
          <cell r="H12219" t="str">
            <v>[W 77]</v>
          </cell>
        </row>
        <row r="12220">
          <cell r="H12220" t="str">
            <v>[W 8]</v>
          </cell>
        </row>
        <row r="12221">
          <cell r="H12221" t="str">
            <v>[W 9]</v>
          </cell>
        </row>
        <row r="12222">
          <cell r="H12222" t="str">
            <v>[VE 306]</v>
          </cell>
        </row>
        <row r="12223">
          <cell r="H12223" t="str">
            <v>[VE 503]</v>
          </cell>
        </row>
        <row r="12224">
          <cell r="H12224" t="str">
            <v>[VE 545]</v>
          </cell>
        </row>
        <row r="12225">
          <cell r="H12225" t="str">
            <v>[VE 604]</v>
          </cell>
        </row>
        <row r="12226">
          <cell r="H12226" t="str">
            <v>[VE 606]</v>
          </cell>
        </row>
        <row r="12227">
          <cell r="H12227" t="str">
            <v>[VE 643]</v>
          </cell>
        </row>
        <row r="12228">
          <cell r="H12228" t="str">
            <v>[VE 707]</v>
          </cell>
        </row>
        <row r="12229">
          <cell r="H12229" t="str">
            <v>[VE 709]</v>
          </cell>
        </row>
        <row r="12230">
          <cell r="H12230" t="str">
            <v>[ZE b07]</v>
          </cell>
        </row>
        <row r="12231">
          <cell r="H12231" t="str">
            <v>[ZE b09]</v>
          </cell>
        </row>
        <row r="12232">
          <cell r="H12232" t="str">
            <v>[ZVE c03]</v>
          </cell>
        </row>
        <row r="12233">
          <cell r="H12233" t="str">
            <v>[ZVE c05]</v>
          </cell>
        </row>
        <row r="12234">
          <cell r="H12234" t="str">
            <v>[ZVE c07]</v>
          </cell>
        </row>
        <row r="12235">
          <cell r="H12235" t="str">
            <v>[ZVE c09]</v>
          </cell>
        </row>
        <row r="12236">
          <cell r="H12236" t="str">
            <v>[ZVE d01]</v>
          </cell>
        </row>
        <row r="12237">
          <cell r="H12237" t="str">
            <v>[ZVE d02]</v>
          </cell>
        </row>
        <row r="12238">
          <cell r="H12238" t="str">
            <v>[ZVE d42]</v>
          </cell>
        </row>
        <row r="12239">
          <cell r="H12239" t="str">
            <v>[aws]</v>
          </cell>
        </row>
        <row r="12240">
          <cell r="H12240" t="str">
            <v>[1]</v>
          </cell>
        </row>
        <row r="12241">
          <cell r="H12241" t="str">
            <v>[101]</v>
          </cell>
        </row>
        <row r="12242">
          <cell r="H12242" t="str">
            <v>[102]</v>
          </cell>
        </row>
        <row r="12243">
          <cell r="H12243" t="str">
            <v>[11]</v>
          </cell>
        </row>
        <row r="12244">
          <cell r="H12244" t="str">
            <v>[2]</v>
          </cell>
        </row>
        <row r="12245">
          <cell r="H12245" t="str">
            <v>[203]</v>
          </cell>
        </row>
        <row r="12246">
          <cell r="H12246" t="str">
            <v>[3]</v>
          </cell>
        </row>
        <row r="12247">
          <cell r="H12247" t="str">
            <v>[301]</v>
          </cell>
        </row>
        <row r="12248">
          <cell r="H12248" t="str">
            <v>[302]</v>
          </cell>
        </row>
        <row r="12249">
          <cell r="H12249" t="str">
            <v>[303]</v>
          </cell>
        </row>
        <row r="12250">
          <cell r="H12250" t="str">
            <v>[304]</v>
          </cell>
        </row>
        <row r="12251">
          <cell r="H12251" t="str">
            <v>[305]</v>
          </cell>
        </row>
        <row r="12252">
          <cell r="H12252" t="str">
            <v>[312]</v>
          </cell>
        </row>
        <row r="12253">
          <cell r="H12253" t="str">
            <v>[314]</v>
          </cell>
        </row>
        <row r="12254">
          <cell r="H12254" t="str">
            <v>[321]</v>
          </cell>
        </row>
        <row r="12255">
          <cell r="H12255" t="str">
            <v>[322]</v>
          </cell>
        </row>
        <row r="12256">
          <cell r="H12256" t="str">
            <v>[4]</v>
          </cell>
        </row>
        <row r="12257">
          <cell r="H12257" t="str">
            <v>[401]</v>
          </cell>
        </row>
        <row r="12258">
          <cell r="H12258" t="str">
            <v>[402]</v>
          </cell>
        </row>
        <row r="12259">
          <cell r="H12259" t="str">
            <v>[5]</v>
          </cell>
        </row>
        <row r="12260">
          <cell r="H12260" t="str">
            <v>[52]</v>
          </cell>
        </row>
        <row r="12261">
          <cell r="H12261" t="str">
            <v>[53]</v>
          </cell>
        </row>
        <row r="12262">
          <cell r="H12262" t="str">
            <v>[54]</v>
          </cell>
        </row>
        <row r="12263">
          <cell r="H12263" t="str">
            <v>[56]</v>
          </cell>
        </row>
        <row r="12264">
          <cell r="H12264" t="str">
            <v>[57]</v>
          </cell>
        </row>
        <row r="12265">
          <cell r="H12265" t="str">
            <v>[61]</v>
          </cell>
        </row>
        <row r="12266">
          <cell r="H12266" t="str">
            <v>[62]</v>
          </cell>
        </row>
        <row r="12267">
          <cell r="H12267" t="str">
            <v>[66]</v>
          </cell>
        </row>
        <row r="12268">
          <cell r="H12268" t="str">
            <v>[67]</v>
          </cell>
        </row>
        <row r="12269">
          <cell r="H12269" t="str">
            <v>[68]</v>
          </cell>
        </row>
        <row r="12270">
          <cell r="H12270" t="str">
            <v>[69]</v>
          </cell>
        </row>
        <row r="12271">
          <cell r="H12271" t="str">
            <v>[7]</v>
          </cell>
        </row>
        <row r="12272">
          <cell r="H12272" t="str">
            <v>[70]</v>
          </cell>
        </row>
        <row r="12273">
          <cell r="H12273" t="str">
            <v>[8]</v>
          </cell>
        </row>
        <row r="12274">
          <cell r="H12274" t="str">
            <v>[9]</v>
          </cell>
        </row>
        <row r="12275">
          <cell r="H12275" t="str">
            <v>[G]</v>
          </cell>
        </row>
        <row r="12276">
          <cell r="H12276" t="str">
            <v>[J]</v>
          </cell>
        </row>
        <row r="12277">
          <cell r="H12277" t="str">
            <v>[i31]</v>
          </cell>
        </row>
        <row r="12278">
          <cell r="H12278" t="str">
            <v>[i32]</v>
          </cell>
        </row>
        <row r="12279">
          <cell r="H12279" t="str">
            <v>[i41]</v>
          </cell>
        </row>
        <row r="12280">
          <cell r="H12280" t="str">
            <v>[i42]</v>
          </cell>
        </row>
        <row r="12281">
          <cell r="H12281" t="str">
            <v>[W 2J]</v>
          </cell>
        </row>
        <row r="12282">
          <cell r="H12282" t="str">
            <v>[W 31]</v>
          </cell>
        </row>
        <row r="12283">
          <cell r="H12283" t="str">
            <v>[Gl 101]</v>
          </cell>
        </row>
        <row r="12284">
          <cell r="H12284" t="str">
            <v>[Gl 102]</v>
          </cell>
        </row>
        <row r="12285">
          <cell r="H12285" t="str">
            <v>[Gl 203]</v>
          </cell>
        </row>
        <row r="12286">
          <cell r="H12286" t="str">
            <v>[Gl 301]</v>
          </cell>
        </row>
        <row r="12287">
          <cell r="H12287" t="str">
            <v>[Gl 302]</v>
          </cell>
        </row>
        <row r="12288">
          <cell r="H12288" t="str">
            <v>[Gl 303]</v>
          </cell>
        </row>
        <row r="12289">
          <cell r="H12289" t="str">
            <v>[Gl 304]</v>
          </cell>
        </row>
        <row r="12290">
          <cell r="H12290" t="str">
            <v>[Gl 305]</v>
          </cell>
        </row>
        <row r="12291">
          <cell r="H12291" t="str">
            <v>[Gl 312]</v>
          </cell>
        </row>
        <row r="12292">
          <cell r="H12292" t="str">
            <v>[Gl 314]</v>
          </cell>
        </row>
        <row r="12293">
          <cell r="H12293" t="str">
            <v>[Gl 321]</v>
          </cell>
        </row>
        <row r="12294">
          <cell r="H12294" t="str">
            <v>[Gl 322]</v>
          </cell>
        </row>
        <row r="12295">
          <cell r="H12295" t="str">
            <v>[Gl 401]</v>
          </cell>
        </row>
        <row r="12296">
          <cell r="H12296" t="str">
            <v>[Gl 402]</v>
          </cell>
        </row>
        <row r="12297">
          <cell r="H12297" t="str">
            <v>[101]</v>
          </cell>
        </row>
        <row r="12298">
          <cell r="H12298" t="str">
            <v>[102]</v>
          </cell>
        </row>
        <row r="12299">
          <cell r="H12299" t="str">
            <v>[301]</v>
          </cell>
        </row>
        <row r="12300">
          <cell r="H12300" t="str">
            <v>[302]</v>
          </cell>
        </row>
        <row r="12301">
          <cell r="H12301" t="str">
            <v>[303]</v>
          </cell>
        </row>
        <row r="12302">
          <cell r="H12302" t="str">
            <v>[304]</v>
          </cell>
        </row>
        <row r="12303">
          <cell r="H12303" t="str">
            <v>[305]</v>
          </cell>
        </row>
        <row r="12304">
          <cell r="H12304" t="str">
            <v>[312]</v>
          </cell>
        </row>
        <row r="12305">
          <cell r="H12305" t="str">
            <v>[314]</v>
          </cell>
        </row>
        <row r="12306">
          <cell r="H12306" t="str">
            <v>[321]</v>
          </cell>
        </row>
        <row r="12307">
          <cell r="H12307" t="str">
            <v>[322]</v>
          </cell>
        </row>
        <row r="12308">
          <cell r="H12308" t="str">
            <v>[401]</v>
          </cell>
        </row>
        <row r="12309">
          <cell r="H12309" t="str">
            <v>[402]</v>
          </cell>
        </row>
        <row r="12310">
          <cell r="H12310" t="str">
            <v>[Gl 103]</v>
          </cell>
        </row>
        <row r="12311">
          <cell r="H12311" t="str">
            <v>[Gl 104]</v>
          </cell>
        </row>
        <row r="12312">
          <cell r="H12312" t="str">
            <v>[Gl 2T]</v>
          </cell>
        </row>
        <row r="12313">
          <cell r="H12313" t="str">
            <v>[Gl 307]</v>
          </cell>
        </row>
        <row r="12314">
          <cell r="H12314" t="str">
            <v>[Gl 324]</v>
          </cell>
        </row>
        <row r="12315">
          <cell r="H12315" t="str">
            <v>[Gl 325]</v>
          </cell>
        </row>
        <row r="12316">
          <cell r="H12316" t="str">
            <v>[W52-54]</v>
          </cell>
        </row>
        <row r="12317">
          <cell r="H12317" t="str">
            <v>[W61]</v>
          </cell>
        </row>
        <row r="12318">
          <cell r="H12318" t="str">
            <v>[W62]</v>
          </cell>
        </row>
        <row r="12319">
          <cell r="H12319" t="str">
            <v>[j11]</v>
          </cell>
        </row>
        <row r="12320">
          <cell r="H12320" t="str">
            <v>[j12]</v>
          </cell>
        </row>
        <row r="12321">
          <cell r="H12321" t="str">
            <v>[Bl i31]</v>
          </cell>
        </row>
        <row r="12322">
          <cell r="H12322" t="str">
            <v>[Bl i32]</v>
          </cell>
        </row>
        <row r="12323">
          <cell r="H12323" t="str">
            <v>[Bl i41]</v>
          </cell>
        </row>
        <row r="12324">
          <cell r="H12324" t="str">
            <v>[Bl i42]</v>
          </cell>
        </row>
        <row r="12325">
          <cell r="H12325" t="str">
            <v>[Bl j11]</v>
          </cell>
        </row>
        <row r="12326">
          <cell r="H12326" t="str">
            <v>[Bl j12]</v>
          </cell>
        </row>
        <row r="12327">
          <cell r="H12327" t="str">
            <v>[EVA1]</v>
          </cell>
        </row>
        <row r="12328">
          <cell r="H12328" t="str">
            <v>[EVA2]</v>
          </cell>
        </row>
        <row r="12329">
          <cell r="H12329" t="str">
            <v>[EVA3]</v>
          </cell>
        </row>
        <row r="12330">
          <cell r="H12330" t="str">
            <v>[Ers A]</v>
          </cell>
        </row>
        <row r="12331">
          <cell r="H12331" t="str">
            <v>[Ers Ai32]</v>
          </cell>
        </row>
        <row r="12332">
          <cell r="H12332" t="str">
            <v>[Ers B]</v>
          </cell>
        </row>
        <row r="12333">
          <cell r="H12333" t="str">
            <v>[Ers Bi31]</v>
          </cell>
        </row>
        <row r="12334">
          <cell r="H12334" t="str">
            <v>[Ers H1]</v>
          </cell>
        </row>
        <row r="12335">
          <cell r="H12335" t="str">
            <v>[Ers H2]</v>
          </cell>
        </row>
        <row r="12336">
          <cell r="H12336" t="str">
            <v>[Ers H3]</v>
          </cell>
        </row>
        <row r="12337">
          <cell r="H12337" t="str">
            <v>[Ers H4]</v>
          </cell>
        </row>
        <row r="12338">
          <cell r="H12338" t="str">
            <v>[Ers H5]</v>
          </cell>
        </row>
        <row r="12339">
          <cell r="H12339" t="str">
            <v>[Ers R1]</v>
          </cell>
        </row>
        <row r="12340">
          <cell r="H12340" t="str">
            <v>[Ers R2]</v>
          </cell>
        </row>
        <row r="12341">
          <cell r="H12341" t="str">
            <v>[Ers R3]</v>
          </cell>
        </row>
        <row r="12342">
          <cell r="H12342" t="str">
            <v>[Ers R4]</v>
          </cell>
        </row>
        <row r="12343">
          <cell r="H12343" t="str">
            <v>[Ers R5]</v>
          </cell>
        </row>
        <row r="12344">
          <cell r="H12344" t="str">
            <v>[Ers Sch302R]</v>
          </cell>
        </row>
        <row r="12345">
          <cell r="H12345" t="str">
            <v>[Ers Sch304R]</v>
          </cell>
        </row>
        <row r="12346">
          <cell r="H12346" t="str">
            <v>[Ers Sch312H]</v>
          </cell>
        </row>
        <row r="12347">
          <cell r="H12347" t="str">
            <v>[Ers Sch314H]</v>
          </cell>
        </row>
        <row r="12348">
          <cell r="H12348" t="str">
            <v>[Ers Y]</v>
          </cell>
        </row>
        <row r="12349">
          <cell r="H12349" t="str">
            <v>[Ers Yi42]</v>
          </cell>
        </row>
        <row r="12350">
          <cell r="H12350" t="str">
            <v>[Ers Z]</v>
          </cell>
        </row>
        <row r="12351">
          <cell r="H12351" t="str">
            <v>[Ers Zi41]</v>
          </cell>
        </row>
        <row r="12352">
          <cell r="H12352" t="str">
            <v>[Ers 1A]</v>
          </cell>
        </row>
        <row r="12353">
          <cell r="H12353" t="str">
            <v>[Ers 1B]</v>
          </cell>
        </row>
        <row r="12354">
          <cell r="H12354" t="str">
            <v>[Ers 1Bi31]</v>
          </cell>
        </row>
        <row r="12355">
          <cell r="H12355" t="str">
            <v>[Ers 1H1]</v>
          </cell>
        </row>
        <row r="12356">
          <cell r="H12356" t="str">
            <v>[Ers 1R1]</v>
          </cell>
        </row>
        <row r="12357">
          <cell r="H12357" t="str">
            <v>[Ers 1Y]</v>
          </cell>
        </row>
        <row r="12358">
          <cell r="H12358" t="str">
            <v>[Ers 1Z]</v>
          </cell>
        </row>
        <row r="12359">
          <cell r="H12359" t="str">
            <v>[Ers 1Zi41]</v>
          </cell>
        </row>
        <row r="12360">
          <cell r="H12360" t="str">
            <v>[Ers 2A]</v>
          </cell>
        </row>
        <row r="12361">
          <cell r="H12361" t="str">
            <v>[y]</v>
          </cell>
        </row>
        <row r="12362">
          <cell r="H12362" t="str">
            <v>[z]</v>
          </cell>
        </row>
        <row r="12363">
          <cell r="H12363" t="str">
            <v>[FA H4]</v>
          </cell>
        </row>
        <row r="12364">
          <cell r="H12364" t="str">
            <v>[GA A]</v>
          </cell>
        </row>
        <row r="12365">
          <cell r="H12365" t="str">
            <v>[GA B]</v>
          </cell>
        </row>
        <row r="12366">
          <cell r="H12366" t="str">
            <v>[GA H1]</v>
          </cell>
        </row>
        <row r="12367">
          <cell r="H12367" t="str">
            <v>[GA H2]</v>
          </cell>
        </row>
        <row r="12368">
          <cell r="H12368" t="str">
            <v>[GA Sch304R]</v>
          </cell>
        </row>
        <row r="12369">
          <cell r="H12369" t="str">
            <v>[GA Sch312H]</v>
          </cell>
        </row>
        <row r="12370">
          <cell r="H12370" t="str">
            <v>[GVA a(Ai32)]</v>
          </cell>
        </row>
        <row r="12371">
          <cell r="H12371" t="str">
            <v>[GVA b(Bi31)]</v>
          </cell>
        </row>
        <row r="12372">
          <cell r="H12372" t="str">
            <v>[GVA h(Y)]</v>
          </cell>
        </row>
        <row r="12373">
          <cell r="H12373" t="str">
            <v>[GVA h(Z)]</v>
          </cell>
        </row>
        <row r="12374">
          <cell r="H12374" t="str">
            <v>[XTR i31]</v>
          </cell>
        </row>
        <row r="12375">
          <cell r="H12375" t="str">
            <v>[XTR i32]</v>
          </cell>
        </row>
        <row r="12376">
          <cell r="H12376" t="str">
            <v>[XTR i41]</v>
          </cell>
        </row>
        <row r="12377">
          <cell r="H12377" t="str">
            <v>[XTR i42]</v>
          </cell>
        </row>
        <row r="12378">
          <cell r="H12378" t="str">
            <v>[i21_SAS]</v>
          </cell>
        </row>
        <row r="12379">
          <cell r="H12379" t="str">
            <v>[i22_SAS]</v>
          </cell>
        </row>
        <row r="12380">
          <cell r="H12380" t="str">
            <v>[j11]</v>
          </cell>
        </row>
        <row r="12381">
          <cell r="H12381" t="str">
            <v>[j12]</v>
          </cell>
        </row>
        <row r="12382">
          <cell r="H12382" t="str">
            <v>[A]</v>
          </cell>
        </row>
        <row r="12383">
          <cell r="H12383" t="str">
            <v>[Ai32]</v>
          </cell>
        </row>
        <row r="12384">
          <cell r="H12384" t="str">
            <v>[B]</v>
          </cell>
        </row>
        <row r="12385">
          <cell r="H12385" t="str">
            <v>[Bi31]</v>
          </cell>
        </row>
        <row r="12386">
          <cell r="H12386" t="str">
            <v>[H1]</v>
          </cell>
        </row>
        <row r="12387">
          <cell r="H12387" t="str">
            <v>[H2]</v>
          </cell>
        </row>
        <row r="12388">
          <cell r="H12388" t="str">
            <v>[H3]</v>
          </cell>
        </row>
        <row r="12389">
          <cell r="H12389" t="str">
            <v>[H4]</v>
          </cell>
        </row>
        <row r="12390">
          <cell r="H12390" t="str">
            <v>[H5]</v>
          </cell>
        </row>
        <row r="12391">
          <cell r="H12391" t="str">
            <v>[R1]</v>
          </cell>
        </row>
        <row r="12392">
          <cell r="H12392" t="str">
            <v>[R2]</v>
          </cell>
        </row>
        <row r="12393">
          <cell r="H12393" t="str">
            <v>[R3]</v>
          </cell>
        </row>
        <row r="12394">
          <cell r="H12394" t="str">
            <v>[R4]</v>
          </cell>
        </row>
        <row r="12395">
          <cell r="H12395" t="str">
            <v>[R5]</v>
          </cell>
        </row>
        <row r="12396">
          <cell r="H12396" t="str">
            <v>[Y]</v>
          </cell>
        </row>
        <row r="12397">
          <cell r="H12397" t="str">
            <v>[Yi42]</v>
          </cell>
        </row>
        <row r="12398">
          <cell r="H12398" t="str">
            <v>[Z]</v>
          </cell>
        </row>
        <row r="12399">
          <cell r="H12399" t="str">
            <v>[Zi41]</v>
          </cell>
        </row>
        <row r="12400">
          <cell r="H12400" t="str">
            <v>[Gl i31]</v>
          </cell>
        </row>
        <row r="12401">
          <cell r="H12401" t="str">
            <v>[Gl i32]</v>
          </cell>
        </row>
        <row r="12402">
          <cell r="H12402" t="str">
            <v>[Gl i41]</v>
          </cell>
        </row>
        <row r="12403">
          <cell r="H12403" t="str">
            <v>[Gl i42]</v>
          </cell>
        </row>
        <row r="12404">
          <cell r="H12404" t="str">
            <v>[Gl j11]</v>
          </cell>
        </row>
        <row r="12405">
          <cell r="H12405" t="str">
            <v>[Gl j12]</v>
          </cell>
        </row>
        <row r="12406">
          <cell r="H12406" t="str">
            <v>[SAS i31]</v>
          </cell>
        </row>
        <row r="12407">
          <cell r="H12407" t="str">
            <v>[SAS i32]</v>
          </cell>
        </row>
        <row r="12408">
          <cell r="H12408" t="str">
            <v>[SAS i41]</v>
          </cell>
        </row>
        <row r="12409">
          <cell r="H12409" t="str">
            <v>[SAS i42]</v>
          </cell>
        </row>
        <row r="12410">
          <cell r="H12410" t="str">
            <v>[Sch302R]</v>
          </cell>
        </row>
        <row r="12411">
          <cell r="H12411" t="str">
            <v>[Sch304R]</v>
          </cell>
        </row>
        <row r="12412">
          <cell r="H12412" t="str">
            <v>[Sch312H]</v>
          </cell>
        </row>
        <row r="12413">
          <cell r="H12413" t="str">
            <v>[Sch314H]</v>
          </cell>
        </row>
        <row r="12414">
          <cell r="H12414" t="str">
            <v>[1A]</v>
          </cell>
        </row>
        <row r="12415">
          <cell r="H12415" t="str">
            <v>[1B]</v>
          </cell>
        </row>
        <row r="12416">
          <cell r="H12416" t="str">
            <v>[1Bi31]</v>
          </cell>
        </row>
        <row r="12417">
          <cell r="H12417" t="str">
            <v>[1H1]</v>
          </cell>
        </row>
        <row r="12418">
          <cell r="H12418" t="str">
            <v>[1R1]</v>
          </cell>
        </row>
        <row r="12419">
          <cell r="H12419" t="str">
            <v>[1Y]</v>
          </cell>
        </row>
        <row r="12420">
          <cell r="H12420" t="str">
            <v>[1Z]</v>
          </cell>
        </row>
        <row r="12421">
          <cell r="H12421" t="str">
            <v>[1Zi41]</v>
          </cell>
        </row>
        <row r="12422">
          <cell r="H12422" t="str">
            <v>[2A]</v>
          </cell>
        </row>
        <row r="12423">
          <cell r="H12423" t="str">
            <v>[V101R]</v>
          </cell>
        </row>
        <row r="12424">
          <cell r="H12424" t="str">
            <v>[V102R]</v>
          </cell>
        </row>
        <row r="12425">
          <cell r="H12425" t="str">
            <v>[V103R]</v>
          </cell>
        </row>
        <row r="12426">
          <cell r="H12426" t="str">
            <v>[V104R]</v>
          </cell>
        </row>
        <row r="12427">
          <cell r="H12427" t="str">
            <v>[V203R]</v>
          </cell>
        </row>
        <row r="12428">
          <cell r="H12428" t="str">
            <v>[V2T]</v>
          </cell>
        </row>
        <row r="12429">
          <cell r="H12429" t="str">
            <v>[V307H]</v>
          </cell>
        </row>
        <row r="12430">
          <cell r="H12430" t="str">
            <v>[V321H]</v>
          </cell>
        </row>
        <row r="12431">
          <cell r="H12431" t="str">
            <v>[V322H]</v>
          </cell>
        </row>
        <row r="12432">
          <cell r="H12432" t="str">
            <v>[V324H]</v>
          </cell>
        </row>
        <row r="12433">
          <cell r="H12433" t="str">
            <v>[V325H]</v>
          </cell>
        </row>
        <row r="12434">
          <cell r="H12434" t="str">
            <v>[V402H]</v>
          </cell>
        </row>
        <row r="12435">
          <cell r="H12435" t="str">
            <v>[VH1]</v>
          </cell>
        </row>
        <row r="12436">
          <cell r="H12436" t="str">
            <v>[VH2]</v>
          </cell>
        </row>
        <row r="12437">
          <cell r="H12437" t="str">
            <v>[VH3]</v>
          </cell>
        </row>
        <row r="12438">
          <cell r="H12438" t="str">
            <v>[VH4]</v>
          </cell>
        </row>
        <row r="12439">
          <cell r="H12439" t="str">
            <v>[VH5]</v>
          </cell>
        </row>
        <row r="12440">
          <cell r="H12440" t="str">
            <v>[VR1]</v>
          </cell>
        </row>
        <row r="12441">
          <cell r="H12441" t="str">
            <v>[VR2]</v>
          </cell>
        </row>
        <row r="12442">
          <cell r="H12442" t="str">
            <v>[VR3]</v>
          </cell>
        </row>
        <row r="12443">
          <cell r="H12443" t="str">
            <v>[VR4]</v>
          </cell>
        </row>
        <row r="12444">
          <cell r="H12444" t="str">
            <v>[VR5]</v>
          </cell>
        </row>
        <row r="12445">
          <cell r="H12445" t="str">
            <v>[a(Ai32)]</v>
          </cell>
        </row>
        <row r="12446">
          <cell r="H12446" t="str">
            <v>[ai32]</v>
          </cell>
        </row>
        <row r="12447">
          <cell r="H12447" t="str">
            <v>[b(Bi31)]</v>
          </cell>
        </row>
        <row r="12448">
          <cell r="H12448" t="str">
            <v>[bi31]</v>
          </cell>
        </row>
        <row r="12449">
          <cell r="H12449" t="str">
            <v>[h (Y)]</v>
          </cell>
        </row>
        <row r="12450">
          <cell r="H12450" t="str">
            <v>[h (Z)]</v>
          </cell>
        </row>
        <row r="12451">
          <cell r="H12451" t="str">
            <v>[r (A)]</v>
          </cell>
        </row>
        <row r="12452">
          <cell r="H12452" t="str">
            <v>[r (B)]</v>
          </cell>
        </row>
        <row r="12453">
          <cell r="H12453" t="str">
            <v>[yi42]</v>
          </cell>
        </row>
        <row r="12454">
          <cell r="H12454" t="str">
            <v>[zi41]</v>
          </cell>
        </row>
        <row r="12455">
          <cell r="H12455" t="str">
            <v>[Sp 2T]</v>
          </cell>
        </row>
        <row r="12456">
          <cell r="H12456" t="str">
            <v>[Sp 4G]</v>
          </cell>
        </row>
        <row r="12457">
          <cell r="H12457" t="str">
            <v>[Sp 74]</v>
          </cell>
        </row>
        <row r="12458">
          <cell r="H12458" t="str">
            <v>[W 1]</v>
          </cell>
        </row>
        <row r="12459">
          <cell r="H12459" t="str">
            <v>[W 11]</v>
          </cell>
        </row>
        <row r="12460">
          <cell r="H12460" t="str">
            <v>[W 1G]</v>
          </cell>
        </row>
        <row r="12461">
          <cell r="H12461" t="str">
            <v>[W 1J]</v>
          </cell>
        </row>
        <row r="12462">
          <cell r="H12462" t="str">
            <v>[W 1T]</v>
          </cell>
        </row>
        <row r="12463">
          <cell r="H12463" t="str">
            <v>[W 2]</v>
          </cell>
        </row>
        <row r="12464">
          <cell r="H12464" t="str">
            <v>[W 3]</v>
          </cell>
        </row>
        <row r="12465">
          <cell r="H12465" t="str">
            <v>[W 4]</v>
          </cell>
        </row>
        <row r="12466">
          <cell r="H12466" t="str">
            <v>[W 5]</v>
          </cell>
        </row>
        <row r="12467">
          <cell r="H12467" t="str">
            <v>[W 52]</v>
          </cell>
        </row>
        <row r="12468">
          <cell r="H12468" t="str">
            <v>[W 53]</v>
          </cell>
        </row>
        <row r="12469">
          <cell r="H12469" t="str">
            <v>[W 54]</v>
          </cell>
        </row>
        <row r="12470">
          <cell r="H12470" t="str">
            <v>[W 56]</v>
          </cell>
        </row>
        <row r="12471">
          <cell r="H12471" t="str">
            <v>[W 57]</v>
          </cell>
        </row>
        <row r="12472">
          <cell r="H12472" t="str">
            <v>[W 61]</v>
          </cell>
        </row>
        <row r="12473">
          <cell r="H12473" t="str">
            <v>[W 62]</v>
          </cell>
        </row>
        <row r="12474">
          <cell r="H12474" t="str">
            <v>[W 66]</v>
          </cell>
        </row>
        <row r="12475">
          <cell r="H12475" t="str">
            <v>[W 67]</v>
          </cell>
        </row>
        <row r="12476">
          <cell r="H12476" t="str">
            <v>[W 68]</v>
          </cell>
        </row>
        <row r="12477">
          <cell r="H12477" t="str">
            <v>[W 69]</v>
          </cell>
        </row>
        <row r="12478">
          <cell r="H12478" t="str">
            <v>[W 7]</v>
          </cell>
        </row>
        <row r="12479">
          <cell r="H12479" t="str">
            <v>[W 70]</v>
          </cell>
        </row>
        <row r="12480">
          <cell r="H12480" t="str">
            <v>[W 8]</v>
          </cell>
        </row>
        <row r="12481">
          <cell r="H12481" t="str">
            <v>[W 9]</v>
          </cell>
        </row>
        <row r="12482">
          <cell r="H12482" t="str">
            <v>[VE 103]</v>
          </cell>
        </row>
        <row r="12483">
          <cell r="H12483" t="str">
            <v>[VE 104]</v>
          </cell>
        </row>
        <row r="12484">
          <cell r="H12484" t="str">
            <v>[VE 2T]</v>
          </cell>
        </row>
        <row r="12485">
          <cell r="H12485" t="str">
            <v>[VE 307]</v>
          </cell>
        </row>
        <row r="12486">
          <cell r="H12486" t="str">
            <v>[VE 324]</v>
          </cell>
        </row>
        <row r="12487">
          <cell r="H12487" t="str">
            <v>[VE 325]</v>
          </cell>
        </row>
        <row r="12488">
          <cell r="H12488" t="str">
            <v>[ZVE i41]</v>
          </cell>
        </row>
        <row r="12489">
          <cell r="H12489" t="str">
            <v>[ZVE i42]</v>
          </cell>
        </row>
        <row r="12490">
          <cell r="H12490" t="str">
            <v>[ZVE j11]</v>
          </cell>
        </row>
        <row r="12491">
          <cell r="H12491" t="str">
            <v>[ZVE j12]</v>
          </cell>
        </row>
        <row r="12492">
          <cell r="H12492" t="str">
            <v>[d11]</v>
          </cell>
        </row>
        <row r="12493">
          <cell r="H12493" t="str">
            <v>[d12]</v>
          </cell>
        </row>
        <row r="12494">
          <cell r="H12494" t="str">
            <v>[Elf 10]</v>
          </cell>
        </row>
        <row r="12495">
          <cell r="H12495" t="str">
            <v>[Elf 2G]</v>
          </cell>
        </row>
        <row r="12496">
          <cell r="H12496" t="str">
            <v>[Elf 2V]</v>
          </cell>
        </row>
        <row r="12497">
          <cell r="H12497" t="str">
            <v>[Elf 2W]</v>
          </cell>
        </row>
        <row r="12498">
          <cell r="H12498" t="str">
            <v>[Elf 32]</v>
          </cell>
        </row>
        <row r="12499">
          <cell r="H12499" t="str">
            <v>[Elf 36]</v>
          </cell>
        </row>
        <row r="12500">
          <cell r="H12500" t="str">
            <v>[Gl 101]</v>
          </cell>
        </row>
        <row r="12501">
          <cell r="H12501" t="str">
            <v>[Gl 102]</v>
          </cell>
        </row>
        <row r="12502">
          <cell r="H12502" t="str">
            <v>[Gl 201]</v>
          </cell>
        </row>
        <row r="12503">
          <cell r="H12503" t="str">
            <v>[Gl 202]</v>
          </cell>
        </row>
        <row r="12504">
          <cell r="H12504" t="str">
            <v>[Gl 203]</v>
          </cell>
        </row>
        <row r="12505">
          <cell r="H12505" t="str">
            <v>[Gl 204]</v>
          </cell>
        </row>
        <row r="12506">
          <cell r="H12506" t="str">
            <v>[Gl 205]</v>
          </cell>
        </row>
        <row r="12507">
          <cell r="H12507" t="str">
            <v>[Gl 206]</v>
          </cell>
        </row>
        <row r="12508">
          <cell r="H12508" t="str">
            <v>[Gl 303]</v>
          </cell>
        </row>
        <row r="12509">
          <cell r="H12509" t="str">
            <v>[Gl 401/1]</v>
          </cell>
        </row>
        <row r="12510">
          <cell r="H12510" t="str">
            <v>[Gl 401/2]</v>
          </cell>
        </row>
        <row r="12511">
          <cell r="H12511" t="str">
            <v>[Gl 402/1]</v>
          </cell>
        </row>
        <row r="12512">
          <cell r="H12512" t="str">
            <v>[Gl 402/2]</v>
          </cell>
        </row>
        <row r="12513">
          <cell r="H12513" t="str">
            <v>[Gl 7]</v>
          </cell>
        </row>
        <row r="12514">
          <cell r="H12514" t="str">
            <v>[Gl 105]</v>
          </cell>
        </row>
        <row r="12515">
          <cell r="H12515" t="str">
            <v>[Gl 207]</v>
          </cell>
        </row>
        <row r="12516">
          <cell r="H12516" t="str">
            <v>[Gl 208]</v>
          </cell>
        </row>
        <row r="12517">
          <cell r="H12517" t="str">
            <v>[Bl d11]</v>
          </cell>
        </row>
        <row r="12518">
          <cell r="H12518" t="str">
            <v>[Bl d12]</v>
          </cell>
        </row>
        <row r="12519">
          <cell r="H12519" t="str">
            <v>[Bl e11]</v>
          </cell>
        </row>
        <row r="12520">
          <cell r="H12520" t="str">
            <v>[Bl e12]</v>
          </cell>
        </row>
        <row r="12521">
          <cell r="H12521" t="str">
            <v>[km 240.743]</v>
          </cell>
        </row>
        <row r="12522">
          <cell r="H12522" t="str">
            <v>[Ers A]</v>
          </cell>
        </row>
        <row r="12523">
          <cell r="H12523" t="str">
            <v>[Ers B]</v>
          </cell>
        </row>
        <row r="12524">
          <cell r="H12524" t="str">
            <v>[Ers H1]</v>
          </cell>
        </row>
        <row r="12525">
          <cell r="H12525" t="str">
            <v>[Ers H2]</v>
          </cell>
        </row>
        <row r="12526">
          <cell r="H12526" t="str">
            <v>[Ers H3]</v>
          </cell>
        </row>
        <row r="12527">
          <cell r="H12527" t="str">
            <v>[Ers H4]</v>
          </cell>
        </row>
        <row r="12528">
          <cell r="H12528" t="str">
            <v>[Ers H5]</v>
          </cell>
        </row>
        <row r="12529">
          <cell r="H12529" t="str">
            <v>[Ers H6]</v>
          </cell>
        </row>
        <row r="12530">
          <cell r="H12530" t="str">
            <v>[Ers R1]</v>
          </cell>
        </row>
        <row r="12531">
          <cell r="H12531" t="str">
            <v>[Ers R2]</v>
          </cell>
        </row>
        <row r="12532">
          <cell r="H12532" t="str">
            <v>[Ers R3]</v>
          </cell>
        </row>
        <row r="12533">
          <cell r="H12533" t="str">
            <v>[Ers R4]</v>
          </cell>
        </row>
        <row r="12534">
          <cell r="H12534" t="str">
            <v>[Ers R5]</v>
          </cell>
        </row>
        <row r="12535">
          <cell r="H12535" t="str">
            <v>[Ers R6]</v>
          </cell>
        </row>
        <row r="12536">
          <cell r="H12536" t="str">
            <v>[Ers Y]</v>
          </cell>
        </row>
        <row r="12537">
          <cell r="H12537" t="str">
            <v>[Ers Z]</v>
          </cell>
        </row>
        <row r="12538">
          <cell r="H12538" t="str">
            <v>[Ers 1A]</v>
          </cell>
        </row>
        <row r="12539">
          <cell r="H12539" t="str">
            <v>[Ers 1B]</v>
          </cell>
        </row>
        <row r="12540">
          <cell r="H12540" t="str">
            <v>[Ers 1H1]</v>
          </cell>
        </row>
        <row r="12541">
          <cell r="H12541" t="str">
            <v>[Ers 1H2]</v>
          </cell>
        </row>
        <row r="12542">
          <cell r="H12542" t="str">
            <v>[Ers 1R1]</v>
          </cell>
        </row>
        <row r="12543">
          <cell r="H12543" t="str">
            <v>[Ers 1R2]</v>
          </cell>
        </row>
        <row r="12544">
          <cell r="H12544" t="str">
            <v>[Ers 2A]</v>
          </cell>
        </row>
        <row r="12545">
          <cell r="H12545" t="str">
            <v>[Ers 2B]</v>
          </cell>
        </row>
        <row r="12546">
          <cell r="H12546" t="str">
            <v>[GA R1]</v>
          </cell>
        </row>
        <row r="12547">
          <cell r="H12547" t="str">
            <v>[GA Y]</v>
          </cell>
        </row>
        <row r="12548">
          <cell r="H12548" t="str">
            <v>[GV r(B)]</v>
          </cell>
        </row>
        <row r="12549">
          <cell r="H12549" t="str">
            <v>[GV y]</v>
          </cell>
        </row>
        <row r="12550">
          <cell r="H12550" t="str">
            <v>[XTR d11]</v>
          </cell>
        </row>
        <row r="12551">
          <cell r="H12551" t="str">
            <v>[XTR d12]</v>
          </cell>
        </row>
        <row r="12552">
          <cell r="H12552" t="str">
            <v>[1]</v>
          </cell>
        </row>
        <row r="12553">
          <cell r="H12553" t="str">
            <v>[101]</v>
          </cell>
        </row>
        <row r="12554">
          <cell r="H12554" t="str">
            <v>[102]</v>
          </cell>
        </row>
        <row r="12555">
          <cell r="H12555" t="str">
            <v>[11]</v>
          </cell>
        </row>
        <row r="12556">
          <cell r="H12556" t="str">
            <v>[12/1V]</v>
          </cell>
        </row>
        <row r="12557">
          <cell r="H12557" t="str">
            <v>[1W/1G]</v>
          </cell>
        </row>
        <row r="12558">
          <cell r="H12558" t="str">
            <v>[2]</v>
          </cell>
        </row>
        <row r="12559">
          <cell r="H12559" t="str">
            <v>[201]</v>
          </cell>
        </row>
        <row r="12560">
          <cell r="H12560" t="str">
            <v>[202]</v>
          </cell>
        </row>
        <row r="12561">
          <cell r="H12561" t="str">
            <v>[203]</v>
          </cell>
        </row>
        <row r="12562">
          <cell r="H12562" t="str">
            <v>[204]</v>
          </cell>
        </row>
        <row r="12563">
          <cell r="H12563" t="str">
            <v>[205]</v>
          </cell>
        </row>
        <row r="12564">
          <cell r="H12564" t="str">
            <v>[206]</v>
          </cell>
        </row>
        <row r="12565">
          <cell r="H12565" t="str">
            <v>[211]</v>
          </cell>
        </row>
        <row r="12566">
          <cell r="H12566" t="str">
            <v>[212]</v>
          </cell>
        </row>
        <row r="12567">
          <cell r="H12567" t="str">
            <v>[3]</v>
          </cell>
        </row>
        <row r="12568">
          <cell r="H12568" t="str">
            <v>[303]</v>
          </cell>
        </row>
        <row r="12569">
          <cell r="H12569" t="str">
            <v>[4]</v>
          </cell>
        </row>
        <row r="12570">
          <cell r="H12570" t="str">
            <v>[401]</v>
          </cell>
        </row>
        <row r="12571">
          <cell r="H12571" t="str">
            <v>[402]</v>
          </cell>
        </row>
        <row r="12572">
          <cell r="H12572" t="str">
            <v>[5]</v>
          </cell>
        </row>
        <row r="12573">
          <cell r="H12573" t="str">
            <v>[51]</v>
          </cell>
        </row>
        <row r="12574">
          <cell r="H12574" t="str">
            <v>[52]</v>
          </cell>
        </row>
        <row r="12575">
          <cell r="H12575" t="str">
            <v>[53]</v>
          </cell>
        </row>
        <row r="12576">
          <cell r="H12576" t="str">
            <v>[54]</v>
          </cell>
        </row>
        <row r="12577">
          <cell r="H12577" t="str">
            <v>[55]</v>
          </cell>
        </row>
        <row r="12578">
          <cell r="H12578" t="str">
            <v>[56]</v>
          </cell>
        </row>
        <row r="12579">
          <cell r="H12579" t="str">
            <v>[57]</v>
          </cell>
        </row>
        <row r="12580">
          <cell r="H12580" t="str">
            <v>[58]</v>
          </cell>
        </row>
        <row r="12581">
          <cell r="H12581" t="str">
            <v>[59]</v>
          </cell>
        </row>
        <row r="12582">
          <cell r="H12582" t="str">
            <v>[6/7]</v>
          </cell>
        </row>
        <row r="12583">
          <cell r="H12583" t="str">
            <v>[60]</v>
          </cell>
        </row>
        <row r="12584">
          <cell r="H12584" t="str">
            <v>[7]</v>
          </cell>
        </row>
        <row r="12585">
          <cell r="H12585" t="str">
            <v>[8/9]</v>
          </cell>
        </row>
        <row r="12586">
          <cell r="H12586" t="str">
            <v>[e11]</v>
          </cell>
        </row>
        <row r="12587">
          <cell r="H12587" t="str">
            <v>[e12]</v>
          </cell>
        </row>
        <row r="12588">
          <cell r="H12588" t="str">
            <v>[A]</v>
          </cell>
        </row>
        <row r="12589">
          <cell r="H12589" t="str">
            <v>[B]</v>
          </cell>
        </row>
        <row r="12590">
          <cell r="H12590" t="str">
            <v>[H1]</v>
          </cell>
        </row>
        <row r="12591">
          <cell r="H12591" t="str">
            <v>[H2]</v>
          </cell>
        </row>
        <row r="12592">
          <cell r="H12592" t="str">
            <v>[H3]</v>
          </cell>
        </row>
        <row r="12593">
          <cell r="H12593" t="str">
            <v>[H4]</v>
          </cell>
        </row>
        <row r="12594">
          <cell r="H12594" t="str">
            <v>[H5]</v>
          </cell>
        </row>
        <row r="12595">
          <cell r="H12595" t="str">
            <v>[H6]</v>
          </cell>
        </row>
        <row r="12596">
          <cell r="H12596" t="str">
            <v>[R1]</v>
          </cell>
        </row>
        <row r="12597">
          <cell r="H12597" t="str">
            <v>[R2]</v>
          </cell>
        </row>
        <row r="12598">
          <cell r="H12598" t="str">
            <v>[R3]</v>
          </cell>
        </row>
        <row r="12599">
          <cell r="H12599" t="str">
            <v>[R4]</v>
          </cell>
        </row>
        <row r="12600">
          <cell r="H12600" t="str">
            <v>[R5]</v>
          </cell>
        </row>
        <row r="12601">
          <cell r="H12601" t="str">
            <v>[R6]</v>
          </cell>
        </row>
        <row r="12602">
          <cell r="H12602" t="str">
            <v>[Y]</v>
          </cell>
        </row>
        <row r="12603">
          <cell r="H12603" t="str">
            <v>[Z]</v>
          </cell>
        </row>
        <row r="12604">
          <cell r="H12604" t="str">
            <v>[Gl d11]</v>
          </cell>
        </row>
        <row r="12605">
          <cell r="H12605" t="str">
            <v>[Gl d12]</v>
          </cell>
        </row>
        <row r="12606">
          <cell r="H12606" t="str">
            <v>[Gl e11]</v>
          </cell>
        </row>
        <row r="12607">
          <cell r="H12607" t="str">
            <v>[Gl e12]</v>
          </cell>
        </row>
        <row r="12608">
          <cell r="H12608" t="str">
            <v>[Nb1]</v>
          </cell>
        </row>
        <row r="12609">
          <cell r="H12609" t="str">
            <v>[1A]</v>
          </cell>
        </row>
        <row r="12610">
          <cell r="H12610" t="str">
            <v>[1B]</v>
          </cell>
        </row>
        <row r="12611">
          <cell r="H12611" t="str">
            <v>[1H1]</v>
          </cell>
        </row>
        <row r="12612">
          <cell r="H12612" t="str">
            <v>[1H2]</v>
          </cell>
        </row>
        <row r="12613">
          <cell r="H12613" t="str">
            <v>[1R1]</v>
          </cell>
        </row>
        <row r="12614">
          <cell r="H12614" t="str">
            <v>[1R2]</v>
          </cell>
        </row>
        <row r="12615">
          <cell r="H12615" t="str">
            <v>[2A]</v>
          </cell>
        </row>
        <row r="12616">
          <cell r="H12616" t="str">
            <v>[2B]</v>
          </cell>
        </row>
        <row r="12617">
          <cell r="H12617" t="str">
            <v>[V101R]</v>
          </cell>
        </row>
        <row r="12618">
          <cell r="H12618" t="str">
            <v>[V102R]</v>
          </cell>
        </row>
        <row r="12619">
          <cell r="H12619" t="str">
            <v>[V103H]</v>
          </cell>
        </row>
        <row r="12620">
          <cell r="H12620" t="str">
            <v>[V105R]</v>
          </cell>
        </row>
        <row r="12621">
          <cell r="H12621" t="str">
            <v>[V207R]</v>
          </cell>
        </row>
        <row r="12622">
          <cell r="H12622" t="str">
            <v>[V208H]</v>
          </cell>
        </row>
        <row r="12623">
          <cell r="H12623" t="str">
            <v>[V3]</v>
          </cell>
        </row>
        <row r="12624">
          <cell r="H12624" t="str">
            <v>[V303H]</v>
          </cell>
        </row>
        <row r="12625">
          <cell r="H12625" t="str">
            <v>[V303R]</v>
          </cell>
        </row>
        <row r="12626">
          <cell r="H12626" t="str">
            <v>[V401H]</v>
          </cell>
        </row>
        <row r="12627">
          <cell r="H12627" t="str">
            <v>[V402H]</v>
          </cell>
        </row>
        <row r="12628">
          <cell r="H12628" t="str">
            <v>[V5]</v>
          </cell>
        </row>
        <row r="12629">
          <cell r="H12629" t="str">
            <v>[V54]</v>
          </cell>
        </row>
        <row r="12630">
          <cell r="H12630" t="str">
            <v>[V55]</v>
          </cell>
        </row>
        <row r="12631">
          <cell r="H12631" t="str">
            <v>[V58]</v>
          </cell>
        </row>
        <row r="12632">
          <cell r="H12632" t="str">
            <v>[V6]</v>
          </cell>
        </row>
        <row r="12633">
          <cell r="H12633" t="str">
            <v>[VH1]</v>
          </cell>
        </row>
        <row r="12634">
          <cell r="H12634" t="str">
            <v>[VH2]</v>
          </cell>
        </row>
        <row r="12635">
          <cell r="H12635" t="str">
            <v>[VH3]</v>
          </cell>
        </row>
        <row r="12636">
          <cell r="H12636" t="str">
            <v>[VH4]</v>
          </cell>
        </row>
        <row r="12637">
          <cell r="H12637" t="str">
            <v>[VH5]</v>
          </cell>
        </row>
        <row r="12638">
          <cell r="H12638" t="str">
            <v>[VH6]</v>
          </cell>
        </row>
        <row r="12639">
          <cell r="H12639" t="str">
            <v>[VR1]</v>
          </cell>
        </row>
        <row r="12640">
          <cell r="H12640" t="str">
            <v>[VR2]</v>
          </cell>
        </row>
        <row r="12641">
          <cell r="H12641" t="str">
            <v>[VR3]</v>
          </cell>
        </row>
        <row r="12642">
          <cell r="H12642" t="str">
            <v>[VR4]</v>
          </cell>
        </row>
        <row r="12643">
          <cell r="H12643" t="str">
            <v>[VR5]</v>
          </cell>
        </row>
        <row r="12644">
          <cell r="H12644" t="str">
            <v>[VR6]</v>
          </cell>
        </row>
        <row r="12645">
          <cell r="H12645" t="str">
            <v>[a]</v>
          </cell>
        </row>
        <row r="12646">
          <cell r="H12646" t="str">
            <v>[b]</v>
          </cell>
        </row>
        <row r="12647">
          <cell r="H12647" t="str">
            <v>[h(Y)]</v>
          </cell>
        </row>
        <row r="12648">
          <cell r="H12648" t="str">
            <v>[h(Z)]</v>
          </cell>
        </row>
        <row r="12649">
          <cell r="H12649" t="str">
            <v>[r(A)]</v>
          </cell>
        </row>
        <row r="12650">
          <cell r="H12650" t="str">
            <v>[r(B)]</v>
          </cell>
        </row>
        <row r="12651">
          <cell r="H12651" t="str">
            <v>[y]</v>
          </cell>
        </row>
        <row r="12652">
          <cell r="H12652" t="str">
            <v>[z]</v>
          </cell>
        </row>
        <row r="12653">
          <cell r="H12653" t="str">
            <v>[W 1]</v>
          </cell>
        </row>
        <row r="12654">
          <cell r="H12654" t="str">
            <v>[W 11]</v>
          </cell>
        </row>
        <row r="12655">
          <cell r="H12655" t="str">
            <v>[W 12]</v>
          </cell>
        </row>
        <row r="12656">
          <cell r="H12656" t="str">
            <v>[W 2]</v>
          </cell>
        </row>
        <row r="12657">
          <cell r="H12657" t="str">
            <v>[W 3]</v>
          </cell>
        </row>
        <row r="12658">
          <cell r="H12658" t="str">
            <v>[W 4]</v>
          </cell>
        </row>
        <row r="12659">
          <cell r="H12659" t="str">
            <v>[W 5]</v>
          </cell>
        </row>
        <row r="12660">
          <cell r="H12660" t="str">
            <v>[W 51]</v>
          </cell>
        </row>
        <row r="12661">
          <cell r="H12661" t="str">
            <v>[W 52]</v>
          </cell>
        </row>
        <row r="12662">
          <cell r="H12662" t="str">
            <v>[W 53]</v>
          </cell>
        </row>
        <row r="12663">
          <cell r="H12663" t="str">
            <v>[W 54]</v>
          </cell>
        </row>
        <row r="12664">
          <cell r="H12664" t="str">
            <v>[W 55]</v>
          </cell>
        </row>
        <row r="12665">
          <cell r="H12665" t="str">
            <v>[W 56]</v>
          </cell>
        </row>
        <row r="12666">
          <cell r="H12666" t="str">
            <v>[W 57]</v>
          </cell>
        </row>
        <row r="12667">
          <cell r="H12667" t="str">
            <v>[W 58]</v>
          </cell>
        </row>
        <row r="12668">
          <cell r="H12668" t="str">
            <v>[W 59]</v>
          </cell>
        </row>
        <row r="12669">
          <cell r="H12669" t="str">
            <v>[W 6]</v>
          </cell>
        </row>
        <row r="12670">
          <cell r="H12670" t="str">
            <v>[W 60]</v>
          </cell>
        </row>
        <row r="12671">
          <cell r="H12671" t="str">
            <v>[W 7]</v>
          </cell>
        </row>
        <row r="12672">
          <cell r="H12672" t="str">
            <v>[W 8]</v>
          </cell>
        </row>
        <row r="12673">
          <cell r="H12673" t="str">
            <v>[VE 105]</v>
          </cell>
        </row>
        <row r="12674">
          <cell r="H12674" t="str">
            <v>[VE 207]</v>
          </cell>
        </row>
        <row r="12675">
          <cell r="H12675" t="str">
            <v>[VE 208]</v>
          </cell>
        </row>
        <row r="12676">
          <cell r="H12676" t="str">
            <v>[VE 3b]</v>
          </cell>
        </row>
        <row r="12677">
          <cell r="H12677" t="str">
            <v>[VE 401]</v>
          </cell>
        </row>
        <row r="12678">
          <cell r="H12678" t="str">
            <v>[VE 402]</v>
          </cell>
        </row>
        <row r="12679">
          <cell r="H12679" t="str">
            <v>[ZE e11]</v>
          </cell>
        </row>
        <row r="12680">
          <cell r="H12680" t="str">
            <v>[ZE e12]</v>
          </cell>
        </row>
        <row r="12681">
          <cell r="H12681" t="str">
            <v>[ZVE d11]</v>
          </cell>
        </row>
        <row r="12682">
          <cell r="H12682" t="str">
            <v>[ZVE d12]</v>
          </cell>
        </row>
        <row r="12683">
          <cell r="H12683" t="str">
            <v>[aws]</v>
          </cell>
        </row>
        <row r="12684">
          <cell r="H12684" t="str">
            <v>[305]</v>
          </cell>
        </row>
        <row r="12685">
          <cell r="H12685" t="str">
            <v>[h11]</v>
          </cell>
        </row>
        <row r="12686">
          <cell r="H12686" t="str">
            <v>[h12]</v>
          </cell>
        </row>
        <row r="12687">
          <cell r="H12687" t="str">
            <v>[h21]</v>
          </cell>
        </row>
        <row r="12688">
          <cell r="H12688" t="str">
            <v>[h22]</v>
          </cell>
        </row>
        <row r="12689">
          <cell r="H12689" t="str">
            <v>[W 34]</v>
          </cell>
        </row>
        <row r="12690">
          <cell r="H12690" t="str">
            <v>[Gl 101]</v>
          </cell>
        </row>
        <row r="12691">
          <cell r="H12691" t="str">
            <v>[Gl 101^^3]</v>
          </cell>
        </row>
        <row r="12692">
          <cell r="H12692" t="str">
            <v>[Gl 102]</v>
          </cell>
        </row>
        <row r="12693">
          <cell r="H12693" t="str">
            <v>[Gl 102^^3]</v>
          </cell>
        </row>
        <row r="12694">
          <cell r="H12694" t="str">
            <v>[Gl 201]</v>
          </cell>
        </row>
        <row r="12695">
          <cell r="H12695" t="str">
            <v>[Gl 201^^4]</v>
          </cell>
        </row>
        <row r="12696">
          <cell r="H12696" t="str">
            <v>[Gl 202]</v>
          </cell>
        </row>
        <row r="12697">
          <cell r="H12697" t="str">
            <v>[Gl 203]</v>
          </cell>
        </row>
        <row r="12698">
          <cell r="H12698" t="str">
            <v>[Gl 203^^4]</v>
          </cell>
        </row>
        <row r="12699">
          <cell r="H12699" t="str">
            <v>[Gl 204]</v>
          </cell>
        </row>
        <row r="12700">
          <cell r="H12700" t="str">
            <v>[Gl 301]</v>
          </cell>
        </row>
        <row r="12701">
          <cell r="H12701" t="str">
            <v>[Gl 302]</v>
          </cell>
        </row>
        <row r="12702">
          <cell r="H12702" t="str">
            <v>[Gl 303]</v>
          </cell>
        </row>
        <row r="12703">
          <cell r="H12703" t="str">
            <v>[Gl 304]</v>
          </cell>
        </row>
        <row r="12704">
          <cell r="H12704" t="str">
            <v>[Gl 305]</v>
          </cell>
        </row>
        <row r="12705">
          <cell r="H12705" t="str">
            <v>[Gl 311^^3]</v>
          </cell>
        </row>
        <row r="12706">
          <cell r="H12706" t="str">
            <v>[Gl 312^^3]</v>
          </cell>
        </row>
        <row r="12707">
          <cell r="H12707" t="str">
            <v>[Gl 314]</v>
          </cell>
        </row>
        <row r="12708">
          <cell r="H12708" t="str">
            <v>[Gl 411]</v>
          </cell>
        </row>
        <row r="12709">
          <cell r="H12709" t="str">
            <v>[Gl 412]</v>
          </cell>
        </row>
        <row r="12710">
          <cell r="H12710" t="str">
            <v>[101]</v>
          </cell>
        </row>
        <row r="12711">
          <cell r="H12711" t="str">
            <v>[102]</v>
          </cell>
        </row>
        <row r="12712">
          <cell r="H12712" t="str">
            <v>[201]</v>
          </cell>
        </row>
        <row r="12713">
          <cell r="H12713" t="str">
            <v>[202]</v>
          </cell>
        </row>
        <row r="12714">
          <cell r="H12714" t="str">
            <v>[203]</v>
          </cell>
        </row>
        <row r="12715">
          <cell r="H12715" t="str">
            <v>[204]</v>
          </cell>
        </row>
        <row r="12716">
          <cell r="H12716" t="str">
            <v>[301]</v>
          </cell>
        </row>
        <row r="12717">
          <cell r="H12717" t="str">
            <v>[302]</v>
          </cell>
        </row>
        <row r="12718">
          <cell r="H12718" t="str">
            <v>[303]</v>
          </cell>
        </row>
        <row r="12719">
          <cell r="H12719" t="str">
            <v>[304]</v>
          </cell>
        </row>
        <row r="12720">
          <cell r="H12720" t="str">
            <v>[305]</v>
          </cell>
        </row>
        <row r="12721">
          <cell r="H12721" t="str">
            <v>[314]</v>
          </cell>
        </row>
        <row r="12722">
          <cell r="H12722" t="str">
            <v>[411]</v>
          </cell>
        </row>
        <row r="12723">
          <cell r="H12723" t="str">
            <v>[412]</v>
          </cell>
        </row>
        <row r="12724">
          <cell r="H12724" t="str">
            <v>[Gl 306]</v>
          </cell>
        </row>
        <row r="12725">
          <cell r="H12725" t="str">
            <v>[Gl 310]</v>
          </cell>
        </row>
        <row r="12726">
          <cell r="H12726" t="str">
            <v>[Gl 316]</v>
          </cell>
        </row>
        <row r="12727">
          <cell r="H12727" t="str">
            <v>[W31]</v>
          </cell>
        </row>
        <row r="12728">
          <cell r="H12728" t="str">
            <v>[h11]</v>
          </cell>
        </row>
        <row r="12729">
          <cell r="H12729" t="str">
            <v>[h12]</v>
          </cell>
        </row>
        <row r="12730">
          <cell r="H12730" t="str">
            <v>[h21]</v>
          </cell>
        </row>
        <row r="12731">
          <cell r="H12731" t="str">
            <v>[h22]</v>
          </cell>
        </row>
        <row r="12732">
          <cell r="H12732" t="str">
            <v>[j11]</v>
          </cell>
        </row>
        <row r="12733">
          <cell r="H12733" t="str">
            <v>[j12]</v>
          </cell>
        </row>
        <row r="12734">
          <cell r="H12734" t="str">
            <v>[j21]</v>
          </cell>
        </row>
        <row r="12735">
          <cell r="H12735" t="str">
            <v>[j22]</v>
          </cell>
        </row>
        <row r="12736">
          <cell r="H12736" t="str">
            <v>[Bl h11]</v>
          </cell>
        </row>
        <row r="12737">
          <cell r="H12737" t="str">
            <v>[Bl h12]</v>
          </cell>
        </row>
        <row r="12738">
          <cell r="H12738" t="str">
            <v>[Bl h21]</v>
          </cell>
        </row>
        <row r="12739">
          <cell r="H12739" t="str">
            <v>[Bl h22]</v>
          </cell>
        </row>
        <row r="12740">
          <cell r="H12740" t="str">
            <v>[Bl j11]</v>
          </cell>
        </row>
        <row r="12741">
          <cell r="H12741" t="str">
            <v>[Bl j12]</v>
          </cell>
        </row>
        <row r="12742">
          <cell r="H12742" t="str">
            <v>[km 145.736]</v>
          </cell>
        </row>
        <row r="12743">
          <cell r="H12743" t="str">
            <v>[km 146.855]</v>
          </cell>
        </row>
        <row r="12744">
          <cell r="H12744" t="str">
            <v>[km 147.357]</v>
          </cell>
        </row>
        <row r="12745">
          <cell r="H12745" t="str">
            <v>[km 148.131]</v>
          </cell>
        </row>
        <row r="12746">
          <cell r="H12746" t="str">
            <v>[km 150.224]</v>
          </cell>
        </row>
        <row r="12747">
          <cell r="H12747" t="str">
            <v>[Ers A]</v>
          </cell>
        </row>
        <row r="12748">
          <cell r="H12748" t="str">
            <v>[Ers Ah12]</v>
          </cell>
        </row>
        <row r="12749">
          <cell r="H12749" t="str">
            <v>[Ers B]</v>
          </cell>
        </row>
        <row r="12750">
          <cell r="H12750" t="str">
            <v>[Ers Bh11]</v>
          </cell>
        </row>
        <row r="12751">
          <cell r="H12751" t="str">
            <v>[Ers H1]</v>
          </cell>
        </row>
        <row r="12752">
          <cell r="H12752" t="str">
            <v>[Ers H2]</v>
          </cell>
        </row>
        <row r="12753">
          <cell r="H12753" t="str">
            <v>[Ers H3]</v>
          </cell>
        </row>
        <row r="12754">
          <cell r="H12754" t="str">
            <v>[Ers H4]</v>
          </cell>
        </row>
        <row r="12755">
          <cell r="H12755" t="str">
            <v>[Ers R1]</v>
          </cell>
        </row>
        <row r="12756">
          <cell r="H12756" t="str">
            <v>[Ers R2]</v>
          </cell>
        </row>
        <row r="12757">
          <cell r="H12757" t="str">
            <v>[Ers R3]</v>
          </cell>
        </row>
        <row r="12758">
          <cell r="H12758" t="str">
            <v>[Ers R4]</v>
          </cell>
        </row>
        <row r="12759">
          <cell r="H12759" t="str">
            <v>[Ers R5]</v>
          </cell>
        </row>
        <row r="12760">
          <cell r="H12760" t="str">
            <v>[Ers Sch301H]</v>
          </cell>
        </row>
        <row r="12761">
          <cell r="H12761" t="str">
            <v>[Ers Sch302H]</v>
          </cell>
        </row>
        <row r="12762">
          <cell r="H12762" t="str">
            <v>[Ers Sch303H]</v>
          </cell>
        </row>
        <row r="12763">
          <cell r="H12763" t="str">
            <v>[Ers Sch304H]</v>
          </cell>
        </row>
        <row r="12764">
          <cell r="H12764" t="str">
            <v>[Ers Sch305H]</v>
          </cell>
        </row>
        <row r="12765">
          <cell r="H12765" t="str">
            <v>[Ers Sch314H]</v>
          </cell>
        </row>
        <row r="12766">
          <cell r="H12766" t="str">
            <v>[Ers Y]</v>
          </cell>
        </row>
        <row r="12767">
          <cell r="H12767" t="str">
            <v>[Ers Yh22]</v>
          </cell>
        </row>
        <row r="12768">
          <cell r="H12768" t="str">
            <v>[Ers Z]</v>
          </cell>
        </row>
        <row r="12769">
          <cell r="H12769" t="str">
            <v>[Ers Zh21]</v>
          </cell>
        </row>
        <row r="12770">
          <cell r="H12770" t="str">
            <v>[Ers 1A]</v>
          </cell>
        </row>
        <row r="12771">
          <cell r="H12771" t="str">
            <v>[Ers 1Zh21]</v>
          </cell>
        </row>
        <row r="12772">
          <cell r="H12772" t="str">
            <v>[GA Sch305H]</v>
          </cell>
        </row>
        <row r="12773">
          <cell r="H12773" t="str">
            <v>[XTR h11]</v>
          </cell>
        </row>
        <row r="12774">
          <cell r="H12774" t="str">
            <v>[XTR h12]</v>
          </cell>
        </row>
        <row r="12775">
          <cell r="H12775" t="str">
            <v>[XTR h21]</v>
          </cell>
        </row>
        <row r="12776">
          <cell r="H12776" t="str">
            <v>[XTR h22]</v>
          </cell>
        </row>
        <row r="12777">
          <cell r="H12777" t="str">
            <v>[1]</v>
          </cell>
        </row>
        <row r="12778">
          <cell r="H12778" t="str">
            <v>[101^^3]</v>
          </cell>
        </row>
        <row r="12779">
          <cell r="H12779" t="str">
            <v>[102^^3]</v>
          </cell>
        </row>
        <row r="12780">
          <cell r="H12780" t="str">
            <v>[2]</v>
          </cell>
        </row>
        <row r="12781">
          <cell r="H12781" t="str">
            <v>[201^^3]</v>
          </cell>
        </row>
        <row r="12782">
          <cell r="H12782" t="str">
            <v>[201^^4]</v>
          </cell>
        </row>
        <row r="12783">
          <cell r="H12783" t="str">
            <v>[202^^3]</v>
          </cell>
        </row>
        <row r="12784">
          <cell r="H12784" t="str">
            <v>[203^^3]</v>
          </cell>
        </row>
        <row r="12785">
          <cell r="H12785" t="str">
            <v>[203^^4]</v>
          </cell>
        </row>
        <row r="12786">
          <cell r="H12786" t="str">
            <v>[204^^3]</v>
          </cell>
        </row>
        <row r="12787">
          <cell r="H12787" t="str">
            <v>[3]</v>
          </cell>
        </row>
        <row r="12788">
          <cell r="H12788" t="str">
            <v>[301^^3]</v>
          </cell>
        </row>
        <row r="12789">
          <cell r="H12789" t="str">
            <v>[301^^4]</v>
          </cell>
        </row>
        <row r="12790">
          <cell r="H12790" t="str">
            <v>[302^^3]</v>
          </cell>
        </row>
        <row r="12791">
          <cell r="H12791" t="str">
            <v>[302^^4]</v>
          </cell>
        </row>
        <row r="12792">
          <cell r="H12792" t="str">
            <v>[303^^3]</v>
          </cell>
        </row>
        <row r="12793">
          <cell r="H12793" t="str">
            <v>[304^^3]</v>
          </cell>
        </row>
        <row r="12794">
          <cell r="H12794" t="str">
            <v>[31]</v>
          </cell>
        </row>
        <row r="12795">
          <cell r="H12795" t="str">
            <v>[311^^3]</v>
          </cell>
        </row>
        <row r="12796">
          <cell r="H12796" t="str">
            <v>[312^^3]</v>
          </cell>
        </row>
        <row r="12797">
          <cell r="H12797" t="str">
            <v>[314^^3]</v>
          </cell>
        </row>
        <row r="12798">
          <cell r="H12798" t="str">
            <v>[32]</v>
          </cell>
        </row>
        <row r="12799">
          <cell r="H12799" t="str">
            <v>[36]</v>
          </cell>
        </row>
        <row r="12800">
          <cell r="H12800" t="str">
            <v>[4]</v>
          </cell>
        </row>
        <row r="12801">
          <cell r="H12801" t="str">
            <v>[411^^3]</v>
          </cell>
        </row>
        <row r="12802">
          <cell r="H12802" t="str">
            <v>[412^^3]</v>
          </cell>
        </row>
        <row r="12803">
          <cell r="H12803" t="str">
            <v>[5]</v>
          </cell>
        </row>
        <row r="12804">
          <cell r="H12804" t="str">
            <v>[51]</v>
          </cell>
        </row>
        <row r="12805">
          <cell r="H12805" t="str">
            <v>[52]</v>
          </cell>
        </row>
        <row r="12806">
          <cell r="H12806" t="str">
            <v>[53]</v>
          </cell>
        </row>
        <row r="12807">
          <cell r="H12807" t="str">
            <v>[54]</v>
          </cell>
        </row>
        <row r="12808">
          <cell r="H12808" t="str">
            <v>[55]</v>
          </cell>
        </row>
        <row r="12809">
          <cell r="H12809" t="str">
            <v>[56]</v>
          </cell>
        </row>
        <row r="12810">
          <cell r="H12810" t="str">
            <v>[57]</v>
          </cell>
        </row>
        <row r="12811">
          <cell r="H12811" t="str">
            <v>[58]</v>
          </cell>
        </row>
        <row r="12812">
          <cell r="H12812" t="str">
            <v>[6]</v>
          </cell>
        </row>
        <row r="12813">
          <cell r="H12813" t="str">
            <v>[j11]</v>
          </cell>
        </row>
        <row r="12814">
          <cell r="H12814" t="str">
            <v>[j12]</v>
          </cell>
        </row>
        <row r="12815">
          <cell r="H12815" t="str">
            <v>[j21]</v>
          </cell>
        </row>
        <row r="12816">
          <cell r="H12816" t="str">
            <v>[j22]</v>
          </cell>
        </row>
        <row r="12817">
          <cell r="H12817" t="str">
            <v>[A]</v>
          </cell>
        </row>
        <row r="12818">
          <cell r="H12818" t="str">
            <v>[Ah12]</v>
          </cell>
        </row>
        <row r="12819">
          <cell r="H12819" t="str">
            <v>[B]</v>
          </cell>
        </row>
        <row r="12820">
          <cell r="H12820" t="str">
            <v>[Bh11]</v>
          </cell>
        </row>
        <row r="12821">
          <cell r="H12821" t="str">
            <v>[H1]</v>
          </cell>
        </row>
        <row r="12822">
          <cell r="H12822" t="str">
            <v>[H2]</v>
          </cell>
        </row>
        <row r="12823">
          <cell r="H12823" t="str">
            <v>[H3]</v>
          </cell>
        </row>
        <row r="12824">
          <cell r="H12824" t="str">
            <v>[H4]</v>
          </cell>
        </row>
        <row r="12825">
          <cell r="H12825" t="str">
            <v>[R1]</v>
          </cell>
        </row>
        <row r="12826">
          <cell r="H12826" t="str">
            <v>[R2]</v>
          </cell>
        </row>
        <row r="12827">
          <cell r="H12827" t="str">
            <v>[R3]</v>
          </cell>
        </row>
        <row r="12828">
          <cell r="H12828" t="str">
            <v>[R4]</v>
          </cell>
        </row>
        <row r="12829">
          <cell r="H12829" t="str">
            <v>[R5]</v>
          </cell>
        </row>
        <row r="12830">
          <cell r="H12830" t="str">
            <v>[Y]</v>
          </cell>
        </row>
        <row r="12831">
          <cell r="H12831" t="str">
            <v>[Yh22]</v>
          </cell>
        </row>
        <row r="12832">
          <cell r="H12832" t="str">
            <v>[Z]</v>
          </cell>
        </row>
        <row r="12833">
          <cell r="H12833" t="str">
            <v>[Zh21]</v>
          </cell>
        </row>
        <row r="12834">
          <cell r="H12834" t="str">
            <v>[Gl h11]</v>
          </cell>
        </row>
        <row r="12835">
          <cell r="H12835" t="str">
            <v>[Gl h12]</v>
          </cell>
        </row>
        <row r="12836">
          <cell r="H12836" t="str">
            <v>[Gl h21]</v>
          </cell>
        </row>
        <row r="12837">
          <cell r="H12837" t="str">
            <v>[Gl h22]</v>
          </cell>
        </row>
        <row r="12838">
          <cell r="H12838" t="str">
            <v>[Gl j11]</v>
          </cell>
        </row>
        <row r="12839">
          <cell r="H12839" t="str">
            <v>[Gl j12]</v>
          </cell>
        </row>
        <row r="12840">
          <cell r="H12840" t="str">
            <v>[Gl j21]</v>
          </cell>
        </row>
        <row r="12841">
          <cell r="H12841" t="str">
            <v>[Gl j22]</v>
          </cell>
        </row>
        <row r="12842">
          <cell r="H12842" t="str">
            <v>[NBB1]</v>
          </cell>
        </row>
        <row r="12843">
          <cell r="H12843" t="str">
            <v>[W 1E]</v>
          </cell>
        </row>
        <row r="12844">
          <cell r="H12844" t="str">
            <v>[W 5E]</v>
          </cell>
        </row>
        <row r="12845">
          <cell r="H12845" t="str">
            <v>[Sch301H]</v>
          </cell>
        </row>
        <row r="12846">
          <cell r="H12846" t="str">
            <v>[Sch302H]</v>
          </cell>
        </row>
        <row r="12847">
          <cell r="H12847" t="str">
            <v>[Sch303H]</v>
          </cell>
        </row>
        <row r="12848">
          <cell r="H12848" t="str">
            <v>[Sch304H]</v>
          </cell>
        </row>
        <row r="12849">
          <cell r="H12849" t="str">
            <v>[Sch305H]</v>
          </cell>
        </row>
        <row r="12850">
          <cell r="H12850" t="str">
            <v>[Sch314H]</v>
          </cell>
        </row>
        <row r="12851">
          <cell r="H12851" t="str">
            <v>[1A]</v>
          </cell>
        </row>
        <row r="12852">
          <cell r="H12852" t="str">
            <v>[1Zh21]</v>
          </cell>
        </row>
        <row r="12853">
          <cell r="H12853" t="str">
            <v>[V101R]</v>
          </cell>
        </row>
        <row r="12854">
          <cell r="H12854" t="str">
            <v>[V102R]</v>
          </cell>
        </row>
        <row r="12855">
          <cell r="H12855" t="str">
            <v>[V203R]</v>
          </cell>
        </row>
        <row r="12856">
          <cell r="H12856" t="str">
            <v>[V304R]</v>
          </cell>
        </row>
        <row r="12857">
          <cell r="H12857" t="str">
            <v>[V306R]</v>
          </cell>
        </row>
        <row r="12858">
          <cell r="H12858" t="str">
            <v>[V310R]</v>
          </cell>
        </row>
        <row r="12859">
          <cell r="H12859" t="str">
            <v>[V316R]</v>
          </cell>
        </row>
        <row r="12860">
          <cell r="H12860" t="str">
            <v>[V411H]</v>
          </cell>
        </row>
        <row r="12861">
          <cell r="H12861" t="str">
            <v>[V412H]</v>
          </cell>
        </row>
        <row r="12862">
          <cell r="H12862" t="str">
            <v>[V52]</v>
          </cell>
        </row>
        <row r="12863">
          <cell r="H12863" t="str">
            <v>[V58]</v>
          </cell>
        </row>
        <row r="12864">
          <cell r="H12864" t="str">
            <v>[VH1]</v>
          </cell>
        </row>
        <row r="12865">
          <cell r="H12865" t="str">
            <v>[VH2]</v>
          </cell>
        </row>
        <row r="12866">
          <cell r="H12866" t="str">
            <v>[VH3]</v>
          </cell>
        </row>
        <row r="12867">
          <cell r="H12867" t="str">
            <v>[VH4]</v>
          </cell>
        </row>
        <row r="12868">
          <cell r="H12868" t="str">
            <v>[VR1]</v>
          </cell>
        </row>
        <row r="12869">
          <cell r="H12869" t="str">
            <v>[VR2]</v>
          </cell>
        </row>
        <row r="12870">
          <cell r="H12870" t="str">
            <v>[VR3]</v>
          </cell>
        </row>
        <row r="12871">
          <cell r="H12871" t="str">
            <v>[VR4]</v>
          </cell>
        </row>
        <row r="12872">
          <cell r="H12872" t="str">
            <v>[VR5]</v>
          </cell>
        </row>
        <row r="12873">
          <cell r="H12873" t="str">
            <v>[VSch314H]</v>
          </cell>
        </row>
        <row r="12874">
          <cell r="H12874" t="str">
            <v>[a]</v>
          </cell>
        </row>
        <row r="12875">
          <cell r="H12875" t="str">
            <v>[ah12]</v>
          </cell>
        </row>
        <row r="12876">
          <cell r="H12876" t="str">
            <v>[b]</v>
          </cell>
        </row>
        <row r="12877">
          <cell r="H12877" t="str">
            <v>[bh11]</v>
          </cell>
        </row>
        <row r="12878">
          <cell r="H12878" t="str">
            <v>[h (Y)]</v>
          </cell>
        </row>
        <row r="12879">
          <cell r="H12879" t="str">
            <v>[h (Z)]</v>
          </cell>
        </row>
        <row r="12880">
          <cell r="H12880" t="str">
            <v>[r (A)]</v>
          </cell>
        </row>
        <row r="12881">
          <cell r="H12881" t="str">
            <v>[r (B)]</v>
          </cell>
        </row>
        <row r="12882">
          <cell r="H12882" t="str">
            <v>[y]</v>
          </cell>
        </row>
        <row r="12883">
          <cell r="H12883" t="str">
            <v>[yh22]</v>
          </cell>
        </row>
        <row r="12884">
          <cell r="H12884" t="str">
            <v>[z]</v>
          </cell>
        </row>
        <row r="12885">
          <cell r="H12885" t="str">
            <v>[zh21]</v>
          </cell>
        </row>
        <row r="12886">
          <cell r="H12886" t="str">
            <v>[Sp 33]</v>
          </cell>
        </row>
        <row r="12887">
          <cell r="H12887" t="str">
            <v>[Sp 37]</v>
          </cell>
        </row>
        <row r="12888">
          <cell r="H12888" t="str">
            <v>[Sp 50]</v>
          </cell>
        </row>
        <row r="12889">
          <cell r="H12889" t="str">
            <v>[W 1]</v>
          </cell>
        </row>
        <row r="12890">
          <cell r="H12890" t="str">
            <v>[W 2]</v>
          </cell>
        </row>
        <row r="12891">
          <cell r="H12891" t="str">
            <v>[W 3]</v>
          </cell>
        </row>
        <row r="12892">
          <cell r="H12892" t="str">
            <v>[W 31]</v>
          </cell>
        </row>
        <row r="12893">
          <cell r="H12893" t="str">
            <v>[W 32]</v>
          </cell>
        </row>
        <row r="12894">
          <cell r="H12894" t="str">
            <v>[W 36]</v>
          </cell>
        </row>
        <row r="12895">
          <cell r="H12895" t="str">
            <v>[W 4]</v>
          </cell>
        </row>
        <row r="12896">
          <cell r="H12896" t="str">
            <v>[W 5]</v>
          </cell>
        </row>
        <row r="12897">
          <cell r="H12897" t="str">
            <v>[W 51]</v>
          </cell>
        </row>
        <row r="12898">
          <cell r="H12898" t="str">
            <v>[W 52]</v>
          </cell>
        </row>
        <row r="12899">
          <cell r="H12899" t="str">
            <v>[W 53]</v>
          </cell>
        </row>
        <row r="12900">
          <cell r="H12900" t="str">
            <v>[W 54]</v>
          </cell>
        </row>
        <row r="12901">
          <cell r="H12901" t="str">
            <v>[W 55]</v>
          </cell>
        </row>
        <row r="12902">
          <cell r="H12902" t="str">
            <v>[W 56]</v>
          </cell>
        </row>
        <row r="12903">
          <cell r="H12903" t="str">
            <v>[W 57]</v>
          </cell>
        </row>
        <row r="12904">
          <cell r="H12904" t="str">
            <v>[W 58]</v>
          </cell>
        </row>
        <row r="12905">
          <cell r="H12905" t="str">
            <v>[W 6]</v>
          </cell>
        </row>
        <row r="12906">
          <cell r="H12906" t="str">
            <v>[VE 101]</v>
          </cell>
        </row>
        <row r="12907">
          <cell r="H12907" t="str">
            <v>[VE 102]</v>
          </cell>
        </row>
        <row r="12908">
          <cell r="H12908" t="str">
            <v>[VE 306]</v>
          </cell>
        </row>
        <row r="12909">
          <cell r="H12909" t="str">
            <v>[VE 310]</v>
          </cell>
        </row>
        <row r="12910">
          <cell r="H12910" t="str">
            <v>[VE 316]</v>
          </cell>
        </row>
        <row r="12911">
          <cell r="H12911" t="str">
            <v>[ZE h21]</v>
          </cell>
        </row>
        <row r="12912">
          <cell r="H12912" t="str">
            <v>[ZE h22]</v>
          </cell>
        </row>
        <row r="12913">
          <cell r="H12913" t="str">
            <v>[ZVE j11]</v>
          </cell>
        </row>
        <row r="12914">
          <cell r="H12914" t="str">
            <v>[ZVE j12]</v>
          </cell>
        </row>
        <row r="12915">
          <cell r="H12915" t="str">
            <v>[Gl 14^^2]</v>
          </cell>
        </row>
        <row r="12916">
          <cell r="H12916" t="str">
            <v>[Gl 2^^2]</v>
          </cell>
        </row>
        <row r="12917">
          <cell r="H12917" t="str">
            <v>[Gl 2^^5]</v>
          </cell>
        </row>
        <row r="12918">
          <cell r="H12918" t="str">
            <v>[Gl 301]</v>
          </cell>
        </row>
        <row r="12919">
          <cell r="H12919" t="str">
            <v>[Gl 302]</v>
          </cell>
        </row>
        <row r="12920">
          <cell r="H12920" t="str">
            <v>[Gl 401]</v>
          </cell>
        </row>
        <row r="12921">
          <cell r="H12921" t="str">
            <v>[Gl 404]</v>
          </cell>
        </row>
        <row r="12922">
          <cell r="H12922" t="str">
            <v>[Gl 405]</v>
          </cell>
        </row>
        <row r="12923">
          <cell r="H12923" t="str">
            <v>[Gl 407]</v>
          </cell>
        </row>
        <row r="12924">
          <cell r="H12924" t="str">
            <v>[Gl 409]</v>
          </cell>
        </row>
        <row r="12925">
          <cell r="H12925" t="str">
            <v>[Gl 411]</v>
          </cell>
        </row>
        <row r="12926">
          <cell r="H12926" t="str">
            <v>[Gl 501]</v>
          </cell>
        </row>
        <row r="12927">
          <cell r="H12927" t="str">
            <v>[Gl 502]</v>
          </cell>
        </row>
        <row r="12928">
          <cell r="H12928" t="str">
            <v>[Gl 503]</v>
          </cell>
        </row>
        <row r="12929">
          <cell r="H12929" t="str">
            <v>[Gl 504]</v>
          </cell>
        </row>
        <row r="12930">
          <cell r="H12930" t="str">
            <v>[Gl 506]</v>
          </cell>
        </row>
        <row r="12931">
          <cell r="H12931" t="str">
            <v>[Gl 508]</v>
          </cell>
        </row>
        <row r="12932">
          <cell r="H12932" t="str">
            <v>[Gl 510]</v>
          </cell>
        </row>
        <row r="12933">
          <cell r="H12933" t="str">
            <v>[Gl 512]</v>
          </cell>
        </row>
        <row r="12934">
          <cell r="H12934" t="str">
            <v>[Gl 514]</v>
          </cell>
        </row>
        <row r="12935">
          <cell r="H12935" t="str">
            <v>[Gl 516]</v>
          </cell>
        </row>
        <row r="12936">
          <cell r="H12936" t="str">
            <v>[Gl 518]</v>
          </cell>
        </row>
        <row r="12937">
          <cell r="H12937" t="str">
            <v>[Gl 601]</v>
          </cell>
        </row>
        <row r="12938">
          <cell r="H12938" t="str">
            <v>[Gl 602]</v>
          </cell>
        </row>
        <row r="12939">
          <cell r="H12939" t="str">
            <v>[Gl 603]</v>
          </cell>
        </row>
        <row r="12940">
          <cell r="H12940" t="str">
            <v>[Gl 605]</v>
          </cell>
        </row>
        <row r="12941">
          <cell r="H12941" t="str">
            <v>[Gl 607]</v>
          </cell>
        </row>
        <row r="12942">
          <cell r="H12942" t="str">
            <v>[Gl 610]</v>
          </cell>
        </row>
        <row r="12943">
          <cell r="H12943" t="str">
            <v>[Gl 651]</v>
          </cell>
        </row>
        <row r="12944">
          <cell r="H12944" t="str">
            <v>[Gl 654]</v>
          </cell>
        </row>
        <row r="12945">
          <cell r="H12945" t="str">
            <v>[Gl 658]</v>
          </cell>
        </row>
        <row r="12946">
          <cell r="H12946" t="str">
            <v>[Gl 701]</v>
          </cell>
        </row>
        <row r="12947">
          <cell r="H12947" t="str">
            <v>[Gl 702]</v>
          </cell>
        </row>
        <row r="12948">
          <cell r="H12948" t="str">
            <v>[Gl 821]</v>
          </cell>
        </row>
        <row r="12949">
          <cell r="H12949" t="str">
            <v>[Gl 904]</v>
          </cell>
        </row>
        <row r="12950">
          <cell r="H12950" t="str">
            <v>[Gl c11]</v>
          </cell>
        </row>
        <row r="12951">
          <cell r="H12951" t="str">
            <v>[Gl c12]</v>
          </cell>
        </row>
        <row r="12952">
          <cell r="H12952" t="str">
            <v>[Gl c21]</v>
          </cell>
        </row>
        <row r="12953">
          <cell r="H12953" t="str">
            <v>[Gl c22]</v>
          </cell>
        </row>
        <row r="12954">
          <cell r="H12954" t="str">
            <v>[Gl 306]</v>
          </cell>
        </row>
        <row r="12955">
          <cell r="H12955" t="str">
            <v>[Gl 408]</v>
          </cell>
        </row>
        <row r="12956">
          <cell r="H12956" t="str">
            <v>[Gl 410]</v>
          </cell>
        </row>
        <row r="12957">
          <cell r="H12957" t="str">
            <v>[Gl 413]</v>
          </cell>
        </row>
        <row r="12958">
          <cell r="H12958" t="str">
            <v>[Gl 415]</v>
          </cell>
        </row>
        <row r="12959">
          <cell r="H12959" t="str">
            <v>[Gl 420]</v>
          </cell>
        </row>
        <row r="12960">
          <cell r="H12960" t="str">
            <v>[Gl 440]</v>
          </cell>
        </row>
        <row r="12961">
          <cell r="H12961" t="str">
            <v>[Gl 442]</v>
          </cell>
        </row>
        <row r="12962">
          <cell r="H12962" t="str">
            <v>[Gl 444]</v>
          </cell>
        </row>
        <row r="12963">
          <cell r="H12963" t="str">
            <v>[Gl 446]</v>
          </cell>
        </row>
        <row r="12964">
          <cell r="H12964" t="str">
            <v>[Gl 448]</v>
          </cell>
        </row>
        <row r="12965">
          <cell r="H12965" t="str">
            <v>[Gl 450]</v>
          </cell>
        </row>
        <row r="12966">
          <cell r="H12966" t="str">
            <v>[Gl 620]</v>
          </cell>
        </row>
        <row r="12967">
          <cell r="H12967" t="str">
            <v>[Gl 622]</v>
          </cell>
        </row>
        <row r="12968">
          <cell r="H12968" t="str">
            <v>[Gl 630]</v>
          </cell>
        </row>
        <row r="12969">
          <cell r="H12969" t="str">
            <v>[Gl 634]</v>
          </cell>
        </row>
        <row r="12970">
          <cell r="H12970" t="str">
            <v>[Gl 636]</v>
          </cell>
        </row>
        <row r="12971">
          <cell r="H12971" t="str">
            <v>[Gl 664]</v>
          </cell>
        </row>
        <row r="12972">
          <cell r="H12972" t="str">
            <v>[Gl 801]</v>
          </cell>
        </row>
        <row r="12973">
          <cell r="H12973" t="str">
            <v>[Gl 803]</v>
          </cell>
        </row>
        <row r="12974">
          <cell r="H12974" t="str">
            <v>[Gl 805]</v>
          </cell>
        </row>
        <row r="12975">
          <cell r="H12975" t="str">
            <v>[Gl 807]</v>
          </cell>
        </row>
        <row r="12976">
          <cell r="H12976" t="str">
            <v>[Gl 809]</v>
          </cell>
        </row>
        <row r="12977">
          <cell r="H12977" t="str">
            <v>[Gl 811]</v>
          </cell>
        </row>
        <row r="12978">
          <cell r="H12978" t="str">
            <v>[Bl 001]</v>
          </cell>
        </row>
        <row r="12979">
          <cell r="H12979" t="str">
            <v>[Bl 002]</v>
          </cell>
        </row>
        <row r="12980">
          <cell r="H12980" t="str">
            <v>[Bl c31]</v>
          </cell>
        </row>
        <row r="12981">
          <cell r="H12981" t="str">
            <v>[Bl c32]</v>
          </cell>
        </row>
        <row r="12982">
          <cell r="H12982" t="str">
            <v>[Ers A]</v>
          </cell>
        </row>
        <row r="12983">
          <cell r="H12983" t="str">
            <v>[Ers Ac12]</v>
          </cell>
        </row>
        <row r="12984">
          <cell r="H12984" t="str">
            <v>[Ers Ac22]</v>
          </cell>
        </row>
        <row r="12985">
          <cell r="H12985" t="str">
            <v>[Ers B]</v>
          </cell>
        </row>
        <row r="12986">
          <cell r="H12986" t="str">
            <v>[Ers Bc11]</v>
          </cell>
        </row>
        <row r="12987">
          <cell r="H12987" t="str">
            <v>[Ers Bc21]</v>
          </cell>
        </row>
        <row r="12988">
          <cell r="H12988" t="str">
            <v>[Ers H1]</v>
          </cell>
        </row>
        <row r="12989">
          <cell r="H12989" t="str">
            <v>[Ers H10]</v>
          </cell>
        </row>
        <row r="12990">
          <cell r="H12990" t="str">
            <v>[Ers H11]</v>
          </cell>
        </row>
        <row r="12991">
          <cell r="H12991" t="str">
            <v>[Ers H12]</v>
          </cell>
        </row>
        <row r="12992">
          <cell r="H12992" t="str">
            <v>[Ers H14]</v>
          </cell>
        </row>
        <row r="12993">
          <cell r="H12993" t="str">
            <v>[Ers H16]</v>
          </cell>
        </row>
        <row r="12994">
          <cell r="H12994" t="str">
            <v>[Ers H18]</v>
          </cell>
        </row>
        <row r="12995">
          <cell r="H12995" t="str">
            <v>[Ers H2]</v>
          </cell>
        </row>
        <row r="12996">
          <cell r="H12996" t="str">
            <v>[Ers H3]</v>
          </cell>
        </row>
        <row r="12997">
          <cell r="H12997" t="str">
            <v>[Ers H4]</v>
          </cell>
        </row>
        <row r="12998">
          <cell r="H12998" t="str">
            <v>[Ers H5]</v>
          </cell>
        </row>
        <row r="12999">
          <cell r="H12999" t="str">
            <v>[Ers H6]</v>
          </cell>
        </row>
        <row r="13000">
          <cell r="H13000" t="str">
            <v>[Ers H7]</v>
          </cell>
        </row>
        <row r="13001">
          <cell r="H13001" t="str">
            <v>[Ers H8]</v>
          </cell>
        </row>
        <row r="13002">
          <cell r="H13002" t="str">
            <v>[Ers H9]</v>
          </cell>
        </row>
        <row r="13003">
          <cell r="H13003" t="str">
            <v>[Ers R1]</v>
          </cell>
        </row>
        <row r="13004">
          <cell r="H13004" t="str">
            <v>[Ers R10]</v>
          </cell>
        </row>
        <row r="13005">
          <cell r="H13005" t="str">
            <v>[Ers R12]</v>
          </cell>
        </row>
        <row r="13006">
          <cell r="H13006" t="str">
            <v>[Ers R14]</v>
          </cell>
        </row>
        <row r="13007">
          <cell r="H13007" t="str">
            <v>[Ers R16]</v>
          </cell>
        </row>
        <row r="13008">
          <cell r="H13008" t="str">
            <v>[Ers R18]</v>
          </cell>
        </row>
        <row r="13009">
          <cell r="H13009" t="str">
            <v>[Ers R2]</v>
          </cell>
        </row>
        <row r="13010">
          <cell r="H13010" t="str">
            <v>[Ers R3]</v>
          </cell>
        </row>
        <row r="13011">
          <cell r="H13011" t="str">
            <v>[Ers R4]</v>
          </cell>
        </row>
        <row r="13012">
          <cell r="H13012" t="str">
            <v>[Ers R5]</v>
          </cell>
        </row>
        <row r="13013">
          <cell r="H13013" t="str">
            <v>[Ers R6]</v>
          </cell>
        </row>
        <row r="13014">
          <cell r="H13014" t="str">
            <v>[Ers R7]</v>
          </cell>
        </row>
        <row r="13015">
          <cell r="H13015" t="str">
            <v>[Ers R8]</v>
          </cell>
        </row>
        <row r="13016">
          <cell r="H13016" t="str">
            <v>[Ers Sch101]</v>
          </cell>
        </row>
        <row r="13017">
          <cell r="H13017" t="str">
            <v>[Ers Sch102]</v>
          </cell>
        </row>
        <row r="13018">
          <cell r="H13018" t="str">
            <v>[Ers Sch103]</v>
          </cell>
        </row>
        <row r="13019">
          <cell r="H13019" t="str">
            <v>[Ers Sch201]</v>
          </cell>
        </row>
        <row r="13020">
          <cell r="H13020" t="str">
            <v>[Ers Sch202]</v>
          </cell>
        </row>
        <row r="13021">
          <cell r="H13021" t="str">
            <v>[Ers Sch203]</v>
          </cell>
        </row>
        <row r="13022">
          <cell r="H13022" t="str">
            <v>[Ers X904]</v>
          </cell>
        </row>
        <row r="13023">
          <cell r="H13023" t="str">
            <v>[Ers Y]</v>
          </cell>
        </row>
        <row r="13024">
          <cell r="H13024" t="str">
            <v>[Ers Yc22]</v>
          </cell>
        </row>
        <row r="13025">
          <cell r="H13025" t="str">
            <v>[Ers Yc32]</v>
          </cell>
        </row>
        <row r="13026">
          <cell r="H13026" t="str">
            <v>[Ers Z]</v>
          </cell>
        </row>
        <row r="13027">
          <cell r="H13027" t="str">
            <v>[Ers Zc21]</v>
          </cell>
        </row>
        <row r="13028">
          <cell r="H13028" t="str">
            <v>[Ers Zc31]</v>
          </cell>
        </row>
        <row r="13029">
          <cell r="H13029" t="str">
            <v>[A]</v>
          </cell>
        </row>
        <row r="13030">
          <cell r="H13030" t="str">
            <v>[Ac12]</v>
          </cell>
        </row>
        <row r="13031">
          <cell r="H13031" t="str">
            <v>[Ac22]</v>
          </cell>
        </row>
        <row r="13032">
          <cell r="H13032" t="str">
            <v>[B]</v>
          </cell>
        </row>
        <row r="13033">
          <cell r="H13033" t="str">
            <v>[Bc11]</v>
          </cell>
        </row>
        <row r="13034">
          <cell r="H13034" t="str">
            <v>[Bc21]</v>
          </cell>
        </row>
        <row r="13035">
          <cell r="H13035" t="str">
            <v>[H1]</v>
          </cell>
        </row>
        <row r="13036">
          <cell r="H13036" t="str">
            <v>[H10]</v>
          </cell>
        </row>
        <row r="13037">
          <cell r="H13037" t="str">
            <v>[H11]</v>
          </cell>
        </row>
        <row r="13038">
          <cell r="H13038" t="str">
            <v>[H12]</v>
          </cell>
        </row>
        <row r="13039">
          <cell r="H13039" t="str">
            <v>[H14]</v>
          </cell>
        </row>
        <row r="13040">
          <cell r="H13040" t="str">
            <v>[H16]</v>
          </cell>
        </row>
        <row r="13041">
          <cell r="H13041" t="str">
            <v>[H18]</v>
          </cell>
        </row>
        <row r="13042">
          <cell r="H13042" t="str">
            <v>[H2]</v>
          </cell>
        </row>
        <row r="13043">
          <cell r="H13043" t="str">
            <v>[H3]</v>
          </cell>
        </row>
        <row r="13044">
          <cell r="H13044" t="str">
            <v>[H4]</v>
          </cell>
        </row>
        <row r="13045">
          <cell r="H13045" t="str">
            <v>[H5]</v>
          </cell>
        </row>
        <row r="13046">
          <cell r="H13046" t="str">
            <v>[H6]</v>
          </cell>
        </row>
        <row r="13047">
          <cell r="H13047" t="str">
            <v>[H7]</v>
          </cell>
        </row>
        <row r="13048">
          <cell r="H13048" t="str">
            <v>[H8]</v>
          </cell>
        </row>
        <row r="13049">
          <cell r="H13049" t="str">
            <v>[H9]</v>
          </cell>
        </row>
        <row r="13050">
          <cell r="H13050" t="str">
            <v>[R1]</v>
          </cell>
        </row>
        <row r="13051">
          <cell r="H13051" t="str">
            <v>[R10]</v>
          </cell>
        </row>
        <row r="13052">
          <cell r="H13052" t="str">
            <v>[R12]</v>
          </cell>
        </row>
        <row r="13053">
          <cell r="H13053" t="str">
            <v>[R14]</v>
          </cell>
        </row>
        <row r="13054">
          <cell r="H13054" t="str">
            <v>[R16]</v>
          </cell>
        </row>
        <row r="13055">
          <cell r="H13055" t="str">
            <v>[R18]</v>
          </cell>
        </row>
        <row r="13056">
          <cell r="H13056" t="str">
            <v>[R2]</v>
          </cell>
        </row>
        <row r="13057">
          <cell r="H13057" t="str">
            <v>[R3]</v>
          </cell>
        </row>
        <row r="13058">
          <cell r="H13058" t="str">
            <v>[R4]</v>
          </cell>
        </row>
        <row r="13059">
          <cell r="H13059" t="str">
            <v>[R5]</v>
          </cell>
        </row>
        <row r="13060">
          <cell r="H13060" t="str">
            <v>[R6]</v>
          </cell>
        </row>
        <row r="13061">
          <cell r="H13061" t="str">
            <v>[R7]</v>
          </cell>
        </row>
        <row r="13062">
          <cell r="H13062" t="str">
            <v>[R8]</v>
          </cell>
        </row>
        <row r="13063">
          <cell r="H13063" t="str">
            <v>[X904]</v>
          </cell>
        </row>
        <row r="13064">
          <cell r="H13064" t="str">
            <v>[Y]</v>
          </cell>
        </row>
        <row r="13065">
          <cell r="H13065" t="str">
            <v>[Yc22]</v>
          </cell>
        </row>
        <row r="13066">
          <cell r="H13066" t="str">
            <v>[Yc32]</v>
          </cell>
        </row>
        <row r="13067">
          <cell r="H13067" t="str">
            <v>[Z]</v>
          </cell>
        </row>
        <row r="13068">
          <cell r="H13068" t="str">
            <v>[Zc21]</v>
          </cell>
        </row>
        <row r="13069">
          <cell r="H13069" t="str">
            <v>[Zc31]</v>
          </cell>
        </row>
        <row r="13070">
          <cell r="H13070" t="str">
            <v>[Gl 001]</v>
          </cell>
        </row>
        <row r="13071">
          <cell r="H13071" t="str">
            <v>[Gl 002]</v>
          </cell>
        </row>
        <row r="13072">
          <cell r="H13072" t="str">
            <v>[Gl c31]</v>
          </cell>
        </row>
        <row r="13073">
          <cell r="H13073" t="str">
            <v>[Gl c32]</v>
          </cell>
        </row>
        <row r="13074">
          <cell r="H13074" t="str">
            <v>[Ab H1]</v>
          </cell>
        </row>
        <row r="13075">
          <cell r="H13075" t="str">
            <v>[Ab H2]</v>
          </cell>
        </row>
        <row r="13076">
          <cell r="H13076" t="str">
            <v>[Ab H3]</v>
          </cell>
        </row>
        <row r="13077">
          <cell r="H13077" t="str">
            <v>[Ab R1]</v>
          </cell>
        </row>
        <row r="13078">
          <cell r="H13078" t="str">
            <v>[Ab R2]</v>
          </cell>
        </row>
        <row r="13079">
          <cell r="H13079" t="str">
            <v>[Ab R3]</v>
          </cell>
        </row>
        <row r="13080">
          <cell r="H13080" t="str">
            <v>[Ab R5]</v>
          </cell>
        </row>
        <row r="13081">
          <cell r="H13081" t="str">
            <v>[Ab R7]</v>
          </cell>
        </row>
        <row r="13082">
          <cell r="H13082" t="str">
            <v>[Ab Sch101]</v>
          </cell>
        </row>
        <row r="13083">
          <cell r="H13083" t="str">
            <v>[Ab Sch102]</v>
          </cell>
        </row>
        <row r="13084">
          <cell r="H13084" t="str">
            <v>[Ab Sch103]</v>
          </cell>
        </row>
        <row r="13085">
          <cell r="H13085" t="str">
            <v>[Ab Sch201]</v>
          </cell>
        </row>
        <row r="13086">
          <cell r="H13086" t="str">
            <v>[Ab Sch202]</v>
          </cell>
        </row>
        <row r="13087">
          <cell r="H13087" t="str">
            <v>[Ab Sch203]</v>
          </cell>
        </row>
        <row r="13088">
          <cell r="H13088" t="str">
            <v>[NBB1]</v>
          </cell>
        </row>
        <row r="13089">
          <cell r="H13089" t="str">
            <v>[SAS 146/151]</v>
          </cell>
        </row>
        <row r="13090">
          <cell r="H13090" t="str">
            <v>[SAS 147/150]</v>
          </cell>
        </row>
        <row r="13091">
          <cell r="H13091" t="str">
            <v>[SAS c11]</v>
          </cell>
        </row>
        <row r="13092">
          <cell r="H13092" t="str">
            <v>[SAS c12]</v>
          </cell>
        </row>
        <row r="13093">
          <cell r="H13093" t="str">
            <v>[SAS c21]</v>
          </cell>
        </row>
        <row r="13094">
          <cell r="H13094" t="str">
            <v>[SAS c22]</v>
          </cell>
        </row>
        <row r="13095">
          <cell r="H13095" t="str">
            <v>[SAS c31]</v>
          </cell>
        </row>
        <row r="13096">
          <cell r="H13096" t="str">
            <v>[SAS c32]</v>
          </cell>
        </row>
        <row r="13097">
          <cell r="H13097" t="str">
            <v>[Sch101]</v>
          </cell>
        </row>
        <row r="13098">
          <cell r="H13098" t="str">
            <v>[Sch102]</v>
          </cell>
        </row>
        <row r="13099">
          <cell r="H13099" t="str">
            <v>[Sch103]</v>
          </cell>
        </row>
        <row r="13100">
          <cell r="H13100" t="str">
            <v>[Sch201]</v>
          </cell>
        </row>
        <row r="13101">
          <cell r="H13101" t="str">
            <v>[Sch202]</v>
          </cell>
        </row>
        <row r="13102">
          <cell r="H13102" t="str">
            <v>[Sch203]</v>
          </cell>
        </row>
        <row r="13103">
          <cell r="H13103" t="str">
            <v>[V101]</v>
          </cell>
        </row>
        <row r="13104">
          <cell r="H13104" t="str">
            <v>[V102]</v>
          </cell>
        </row>
        <row r="13105">
          <cell r="H13105" t="str">
            <v>[V104]</v>
          </cell>
        </row>
        <row r="13106">
          <cell r="H13106" t="str">
            <v>[V106]</v>
          </cell>
        </row>
        <row r="13107">
          <cell r="H13107" t="str">
            <v>[V110]</v>
          </cell>
        </row>
        <row r="13108">
          <cell r="H13108" t="str">
            <v>[V111]</v>
          </cell>
        </row>
        <row r="13109">
          <cell r="H13109" t="str">
            <v>[V112]</v>
          </cell>
        </row>
        <row r="13110">
          <cell r="H13110" t="str">
            <v>[V115]</v>
          </cell>
        </row>
        <row r="13111">
          <cell r="H13111" t="str">
            <v>[V120]</v>
          </cell>
        </row>
        <row r="13112">
          <cell r="H13112" t="str">
            <v>[V122]</v>
          </cell>
        </row>
        <row r="13113">
          <cell r="H13113" t="str">
            <v>[V130]</v>
          </cell>
        </row>
        <row r="13114">
          <cell r="H13114" t="str">
            <v>[V134]</v>
          </cell>
        </row>
        <row r="13115">
          <cell r="H13115" t="str">
            <v>[V136]</v>
          </cell>
        </row>
        <row r="13116">
          <cell r="H13116" t="str">
            <v>[V158]</v>
          </cell>
        </row>
        <row r="13117">
          <cell r="H13117" t="str">
            <v>[V181]</v>
          </cell>
        </row>
        <row r="13118">
          <cell r="H13118" t="str">
            <v>[V183]</v>
          </cell>
        </row>
        <row r="13119">
          <cell r="H13119" t="str">
            <v>[V185]</v>
          </cell>
        </row>
        <row r="13120">
          <cell r="H13120" t="str">
            <v>[V187]</v>
          </cell>
        </row>
        <row r="13121">
          <cell r="H13121" t="str">
            <v>[V189]</v>
          </cell>
        </row>
        <row r="13122">
          <cell r="H13122" t="str">
            <v>[V191]</v>
          </cell>
        </row>
        <row r="13123">
          <cell r="H13123" t="str">
            <v>[V201]</v>
          </cell>
        </row>
        <row r="13124">
          <cell r="H13124" t="str">
            <v>[V202]</v>
          </cell>
        </row>
        <row r="13125">
          <cell r="H13125" t="str">
            <v>[V208]</v>
          </cell>
        </row>
        <row r="13126">
          <cell r="H13126" t="str">
            <v>[V210]</v>
          </cell>
        </row>
        <row r="13127">
          <cell r="H13127" t="str">
            <v>[V211]</v>
          </cell>
        </row>
        <row r="13128">
          <cell r="H13128" t="str">
            <v>[V213]</v>
          </cell>
        </row>
        <row r="13129">
          <cell r="H13129" t="str">
            <v>[V220]</v>
          </cell>
        </row>
        <row r="13130">
          <cell r="H13130" t="str">
            <v>[V240]</v>
          </cell>
        </row>
        <row r="13131">
          <cell r="H13131" t="str">
            <v>[V242]</v>
          </cell>
        </row>
        <row r="13132">
          <cell r="H13132" t="str">
            <v>[V244]</v>
          </cell>
        </row>
        <row r="13133">
          <cell r="H13133" t="str">
            <v>[V246]</v>
          </cell>
        </row>
        <row r="13134">
          <cell r="H13134" t="str">
            <v>[V248]</v>
          </cell>
        </row>
        <row r="13135">
          <cell r="H13135" t="str">
            <v>[V250]</v>
          </cell>
        </row>
        <row r="13136">
          <cell r="H13136" t="str">
            <v>[V251]</v>
          </cell>
        </row>
        <row r="13137">
          <cell r="H13137" t="str">
            <v>[V254]</v>
          </cell>
        </row>
        <row r="13138">
          <cell r="H13138" t="str">
            <v>[V258]</v>
          </cell>
        </row>
        <row r="13139">
          <cell r="H13139" t="str">
            <v>[V264]</v>
          </cell>
        </row>
        <row r="13140">
          <cell r="H13140" t="str">
            <v>[V281]</v>
          </cell>
        </row>
        <row r="13141">
          <cell r="H13141" t="str">
            <v>[VH1]</v>
          </cell>
        </row>
        <row r="13142">
          <cell r="H13142" t="str">
            <v>[VH10]</v>
          </cell>
        </row>
        <row r="13143">
          <cell r="H13143" t="str">
            <v>[VH11]</v>
          </cell>
        </row>
        <row r="13144">
          <cell r="H13144" t="str">
            <v>[VH12]</v>
          </cell>
        </row>
        <row r="13145">
          <cell r="H13145" t="str">
            <v>[VH14]</v>
          </cell>
        </row>
        <row r="13146">
          <cell r="H13146" t="str">
            <v>[VH16]</v>
          </cell>
        </row>
        <row r="13147">
          <cell r="H13147" t="str">
            <v>[VH18]</v>
          </cell>
        </row>
        <row r="13148">
          <cell r="H13148" t="str">
            <v>[VH2]</v>
          </cell>
        </row>
        <row r="13149">
          <cell r="H13149" t="str">
            <v>[VH3]</v>
          </cell>
        </row>
        <row r="13150">
          <cell r="H13150" t="str">
            <v>[VH4]</v>
          </cell>
        </row>
        <row r="13151">
          <cell r="H13151" t="str">
            <v>[VH5]</v>
          </cell>
        </row>
        <row r="13152">
          <cell r="H13152" t="str">
            <v>[VH6]</v>
          </cell>
        </row>
        <row r="13153">
          <cell r="H13153" t="str">
            <v>[VH7]</v>
          </cell>
        </row>
        <row r="13154">
          <cell r="H13154" t="str">
            <v>[VH8]</v>
          </cell>
        </row>
        <row r="13155">
          <cell r="H13155" t="str">
            <v>[VH9]</v>
          </cell>
        </row>
        <row r="13156">
          <cell r="H13156" t="str">
            <v>[VR1]</v>
          </cell>
        </row>
        <row r="13157">
          <cell r="H13157" t="str">
            <v>[VR10]</v>
          </cell>
        </row>
        <row r="13158">
          <cell r="H13158" t="str">
            <v>[VR12]</v>
          </cell>
        </row>
        <row r="13159">
          <cell r="H13159" t="str">
            <v>[VR14]</v>
          </cell>
        </row>
        <row r="13160">
          <cell r="H13160" t="str">
            <v>[VR16]</v>
          </cell>
        </row>
        <row r="13161">
          <cell r="H13161" t="str">
            <v>[VR18]</v>
          </cell>
        </row>
        <row r="13162">
          <cell r="H13162" t="str">
            <v>[VR2]</v>
          </cell>
        </row>
        <row r="13163">
          <cell r="H13163" t="str">
            <v>[VR3]</v>
          </cell>
        </row>
        <row r="13164">
          <cell r="H13164" t="str">
            <v>[VR4]</v>
          </cell>
        </row>
        <row r="13165">
          <cell r="H13165" t="str">
            <v>[VR5]</v>
          </cell>
        </row>
        <row r="13166">
          <cell r="H13166" t="str">
            <v>[VR6]</v>
          </cell>
        </row>
        <row r="13167">
          <cell r="H13167" t="str">
            <v>[VR7]</v>
          </cell>
        </row>
        <row r="13168">
          <cell r="H13168" t="str">
            <v>[VR8]</v>
          </cell>
        </row>
        <row r="13169">
          <cell r="H13169" t="str">
            <v>[a]</v>
          </cell>
        </row>
        <row r="13170">
          <cell r="H13170" t="str">
            <v>[ac12]</v>
          </cell>
        </row>
        <row r="13171">
          <cell r="H13171" t="str">
            <v>[ac22]</v>
          </cell>
        </row>
        <row r="13172">
          <cell r="H13172" t="str">
            <v>[b]</v>
          </cell>
        </row>
        <row r="13173">
          <cell r="H13173" t="str">
            <v>[bc11]</v>
          </cell>
        </row>
        <row r="13174">
          <cell r="H13174" t="str">
            <v>[bc21]</v>
          </cell>
        </row>
        <row r="13175">
          <cell r="H13175" t="str">
            <v>[h(Y)]</v>
          </cell>
        </row>
        <row r="13176">
          <cell r="H13176" t="str">
            <v>[h(Z)]</v>
          </cell>
        </row>
        <row r="13177">
          <cell r="H13177" t="str">
            <v>[r(A)]</v>
          </cell>
        </row>
        <row r="13178">
          <cell r="H13178" t="str">
            <v>[r(B)]</v>
          </cell>
        </row>
        <row r="13179">
          <cell r="H13179" t="str">
            <v>[y(Yc22)]</v>
          </cell>
        </row>
        <row r="13180">
          <cell r="H13180" t="str">
            <v>[yc22]</v>
          </cell>
        </row>
        <row r="13181">
          <cell r="H13181" t="str">
            <v>[yc32]</v>
          </cell>
        </row>
        <row r="13182">
          <cell r="H13182" t="str">
            <v>[z(Zc21)]</v>
          </cell>
        </row>
        <row r="13183">
          <cell r="H13183" t="str">
            <v>[zc21]</v>
          </cell>
        </row>
        <row r="13184">
          <cell r="H13184" t="str">
            <v>[zc31]</v>
          </cell>
        </row>
        <row r="13185">
          <cell r="H13185" t="str">
            <v>[Sp 260]</v>
          </cell>
        </row>
        <row r="13186">
          <cell r="H13186" t="str">
            <v>[W 101]</v>
          </cell>
        </row>
        <row r="13187">
          <cell r="H13187" t="str">
            <v>[W 102]</v>
          </cell>
        </row>
        <row r="13188">
          <cell r="H13188" t="str">
            <v>[W 103]</v>
          </cell>
        </row>
        <row r="13189">
          <cell r="H13189" t="str">
            <v>[W 104]</v>
          </cell>
        </row>
        <row r="13190">
          <cell r="H13190" t="str">
            <v>[W 105]</v>
          </cell>
        </row>
        <row r="13191">
          <cell r="H13191" t="str">
            <v>[W 106]</v>
          </cell>
        </row>
        <row r="13192">
          <cell r="H13192" t="str">
            <v>[W 107]</v>
          </cell>
        </row>
        <row r="13193">
          <cell r="H13193" t="str">
            <v>[W 108]</v>
          </cell>
        </row>
        <row r="13194">
          <cell r="H13194" t="str">
            <v>[W 109]</v>
          </cell>
        </row>
        <row r="13195">
          <cell r="H13195" t="str">
            <v>[W 110]</v>
          </cell>
        </row>
        <row r="13196">
          <cell r="H13196" t="str">
            <v>[W 111]</v>
          </cell>
        </row>
        <row r="13197">
          <cell r="H13197" t="str">
            <v>[W 112]</v>
          </cell>
        </row>
        <row r="13198">
          <cell r="H13198" t="str">
            <v>[W 113]</v>
          </cell>
        </row>
        <row r="13199">
          <cell r="H13199" t="str">
            <v>[W 120]</v>
          </cell>
        </row>
        <row r="13200">
          <cell r="H13200" t="str">
            <v>[W 121]</v>
          </cell>
        </row>
        <row r="13201">
          <cell r="H13201" t="str">
            <v>[W 122]</v>
          </cell>
        </row>
        <row r="13202">
          <cell r="H13202" t="str">
            <v>[W 123]</v>
          </cell>
        </row>
        <row r="13203">
          <cell r="H13203" t="str">
            <v>[W 124]</v>
          </cell>
        </row>
        <row r="13204">
          <cell r="H13204" t="str">
            <v>[W 125]</v>
          </cell>
        </row>
        <row r="13205">
          <cell r="H13205" t="str">
            <v>[W 126]</v>
          </cell>
        </row>
        <row r="13206">
          <cell r="H13206" t="str">
            <v>[W 127]</v>
          </cell>
        </row>
        <row r="13207">
          <cell r="H13207" t="str">
            <v>[W 128]</v>
          </cell>
        </row>
        <row r="13208">
          <cell r="H13208" t="str">
            <v>[W 129]</v>
          </cell>
        </row>
        <row r="13209">
          <cell r="H13209" t="str">
            <v>[W 131]</v>
          </cell>
        </row>
        <row r="13210">
          <cell r="H13210" t="str">
            <v>[W 132]</v>
          </cell>
        </row>
        <row r="13211">
          <cell r="H13211" t="str">
            <v>[W 133]</v>
          </cell>
        </row>
        <row r="13212">
          <cell r="H13212" t="str">
            <v>[W 134]</v>
          </cell>
        </row>
        <row r="13213">
          <cell r="H13213" t="str">
            <v>[W 135]</v>
          </cell>
        </row>
        <row r="13214">
          <cell r="H13214" t="str">
            <v>[W 136]</v>
          </cell>
        </row>
        <row r="13215">
          <cell r="H13215" t="str">
            <v>[W 140]</v>
          </cell>
        </row>
        <row r="13216">
          <cell r="H13216" t="str">
            <v>[W 141]</v>
          </cell>
        </row>
        <row r="13217">
          <cell r="H13217" t="str">
            <v>[W 142]</v>
          </cell>
        </row>
        <row r="13218">
          <cell r="H13218" t="str">
            <v>[W 143]</v>
          </cell>
        </row>
        <row r="13219">
          <cell r="H13219" t="str">
            <v>[W 146]</v>
          </cell>
        </row>
        <row r="13220">
          <cell r="H13220" t="str">
            <v>[W 147]</v>
          </cell>
        </row>
        <row r="13221">
          <cell r="H13221" t="str">
            <v>[W 148]</v>
          </cell>
        </row>
        <row r="13222">
          <cell r="H13222" t="str">
            <v>[W 149]</v>
          </cell>
        </row>
        <row r="13223">
          <cell r="H13223" t="str">
            <v>[W 150]</v>
          </cell>
        </row>
        <row r="13224">
          <cell r="H13224" t="str">
            <v>[W 151]</v>
          </cell>
        </row>
        <row r="13225">
          <cell r="H13225" t="str">
            <v>[W 248]</v>
          </cell>
        </row>
        <row r="13226">
          <cell r="H13226" t="str">
            <v>[W 249]</v>
          </cell>
        </row>
        <row r="13227">
          <cell r="H13227" t="str">
            <v>[W 251]</v>
          </cell>
        </row>
        <row r="13228">
          <cell r="H13228" t="str">
            <v>[W 252]</v>
          </cell>
        </row>
        <row r="13229">
          <cell r="H13229" t="str">
            <v>[W 256]</v>
          </cell>
        </row>
        <row r="13230">
          <cell r="H13230" t="str">
            <v>[W 257]</v>
          </cell>
        </row>
        <row r="13231">
          <cell r="H13231" t="str">
            <v>[W 258]</v>
          </cell>
        </row>
        <row r="13232">
          <cell r="H13232" t="str">
            <v>[W 261]</v>
          </cell>
        </row>
        <row r="13233">
          <cell r="H13233" t="str">
            <v>[W 262]</v>
          </cell>
        </row>
        <row r="13234">
          <cell r="H13234" t="str">
            <v>[W 263]</v>
          </cell>
        </row>
        <row r="13235">
          <cell r="H13235" t="str">
            <v>[W 264]</v>
          </cell>
        </row>
        <row r="13236">
          <cell r="H13236" t="str">
            <v>[W 265]</v>
          </cell>
        </row>
        <row r="13237">
          <cell r="H13237" t="str">
            <v>[W 266]</v>
          </cell>
        </row>
        <row r="13238">
          <cell r="H13238" t="str">
            <v>[W 267]</v>
          </cell>
        </row>
        <row r="13239">
          <cell r="H13239" t="str">
            <v>[W 268]</v>
          </cell>
        </row>
        <row r="13240">
          <cell r="H13240" t="str">
            <v>[W 271]</v>
          </cell>
        </row>
        <row r="13241">
          <cell r="H13241" t="str">
            <v>[W 272]</v>
          </cell>
        </row>
        <row r="13242">
          <cell r="H13242" t="str">
            <v>[W 273]</v>
          </cell>
        </row>
        <row r="13243">
          <cell r="H13243" t="str">
            <v>[W 274]</v>
          </cell>
        </row>
        <row r="13244">
          <cell r="H13244" t="str">
            <v>[W 275]</v>
          </cell>
        </row>
        <row r="13245">
          <cell r="H13245" t="str">
            <v>[W 276]</v>
          </cell>
        </row>
        <row r="13246">
          <cell r="H13246" t="str">
            <v>[W 277]</v>
          </cell>
        </row>
        <row r="13247">
          <cell r="H13247" t="str">
            <v>[W 278]</v>
          </cell>
        </row>
        <row r="13248">
          <cell r="H13248" t="str">
            <v>[W 279]</v>
          </cell>
        </row>
        <row r="13249">
          <cell r="H13249" t="str">
            <v>[W 281]</v>
          </cell>
        </row>
        <row r="13250">
          <cell r="H13250" t="str">
            <v>[W 282]</v>
          </cell>
        </row>
        <row r="13251">
          <cell r="H13251" t="str">
            <v>[W 283]</v>
          </cell>
        </row>
        <row r="13252">
          <cell r="H13252" t="str">
            <v>[W 284]</v>
          </cell>
        </row>
        <row r="13253">
          <cell r="H13253" t="str">
            <v>[W 285]</v>
          </cell>
        </row>
        <row r="13254">
          <cell r="H13254" t="str">
            <v>[W 286]</v>
          </cell>
        </row>
        <row r="13255">
          <cell r="H13255" t="str">
            <v>[W 292]</v>
          </cell>
        </row>
        <row r="13256">
          <cell r="H13256" t="str">
            <v>[W 293]</v>
          </cell>
        </row>
        <row r="13257">
          <cell r="H13257" t="str">
            <v>[W 294]</v>
          </cell>
        </row>
        <row r="13258">
          <cell r="H13258" t="str">
            <v>[W 295]</v>
          </cell>
        </row>
        <row r="13259">
          <cell r="H13259" t="str">
            <v>[VE 306]</v>
          </cell>
        </row>
        <row r="13260">
          <cell r="H13260" t="str">
            <v>[VE 408]</v>
          </cell>
        </row>
        <row r="13261">
          <cell r="H13261" t="str">
            <v>[VE 410]</v>
          </cell>
        </row>
        <row r="13262">
          <cell r="H13262" t="str">
            <v>[VE 413]</v>
          </cell>
        </row>
        <row r="13263">
          <cell r="H13263" t="str">
            <v>[VE 415]</v>
          </cell>
        </row>
        <row r="13264">
          <cell r="H13264" t="str">
            <v>[VE 420]</v>
          </cell>
        </row>
        <row r="13265">
          <cell r="H13265" t="str">
            <v>[VE 440]</v>
          </cell>
        </row>
        <row r="13266">
          <cell r="H13266" t="str">
            <v>[VE 442]</v>
          </cell>
        </row>
        <row r="13267">
          <cell r="H13267" t="str">
            <v>[VE 444]</v>
          </cell>
        </row>
        <row r="13268">
          <cell r="H13268" t="str">
            <v>[VE 446]</v>
          </cell>
        </row>
        <row r="13269">
          <cell r="H13269" t="str">
            <v>[VE 448]</v>
          </cell>
        </row>
        <row r="13270">
          <cell r="H13270" t="str">
            <v>[VE 450]</v>
          </cell>
        </row>
        <row r="13271">
          <cell r="H13271" t="str">
            <v>[VE 620]</v>
          </cell>
        </row>
        <row r="13272">
          <cell r="H13272" t="str">
            <v>[VE 622]</v>
          </cell>
        </row>
        <row r="13273">
          <cell r="H13273" t="str">
            <v>[VE 630]</v>
          </cell>
        </row>
        <row r="13274">
          <cell r="H13274" t="str">
            <v>[VE 634]</v>
          </cell>
        </row>
        <row r="13275">
          <cell r="H13275" t="str">
            <v>[VE 636]</v>
          </cell>
        </row>
        <row r="13276">
          <cell r="H13276" t="str">
            <v>[VE 664]</v>
          </cell>
        </row>
        <row r="13277">
          <cell r="H13277" t="str">
            <v>[VE 701]</v>
          </cell>
        </row>
        <row r="13278">
          <cell r="H13278" t="str">
            <v>[VE 702]</v>
          </cell>
        </row>
        <row r="13279">
          <cell r="H13279" t="str">
            <v>[VE 801]</v>
          </cell>
        </row>
        <row r="13280">
          <cell r="H13280" t="str">
            <v>[VE 803]</v>
          </cell>
        </row>
        <row r="13281">
          <cell r="H13281" t="str">
            <v>[VE 805]</v>
          </cell>
        </row>
        <row r="13282">
          <cell r="H13282" t="str">
            <v>[VE 807]</v>
          </cell>
        </row>
        <row r="13283">
          <cell r="H13283" t="str">
            <v>[VE 809]</v>
          </cell>
        </row>
        <row r="13284">
          <cell r="H13284" t="str">
            <v>[VE 811]</v>
          </cell>
        </row>
        <row r="13285">
          <cell r="H13285" t="str">
            <v>[VE 821]</v>
          </cell>
        </row>
        <row r="13286">
          <cell r="H13286" t="str">
            <v>[ZE 904]</v>
          </cell>
        </row>
        <row r="13287">
          <cell r="H13287" t="str">
            <v>[ZE c31]</v>
          </cell>
        </row>
        <row r="13288">
          <cell r="H13288" t="str">
            <v>[ZE c32]</v>
          </cell>
        </row>
        <row r="13289">
          <cell r="H13289" t="str">
            <v>[ZVE 001]</v>
          </cell>
        </row>
        <row r="13290">
          <cell r="H13290" t="str">
            <v>[ZVE 002]</v>
          </cell>
        </row>
        <row r="13291">
          <cell r="H13291" t="str">
            <v>[ZVE 405]</v>
          </cell>
        </row>
        <row r="13292">
          <cell r="H13292" t="str">
            <v>[ZVE 407]</v>
          </cell>
        </row>
        <row r="13293">
          <cell r="H13293" t="str">
            <v>[ZVE 409]</v>
          </cell>
        </row>
        <row r="13294">
          <cell r="H13294" t="str">
            <v>[ZVE 411]</v>
          </cell>
        </row>
        <row r="13295">
          <cell r="H13295" t="str">
            <v>[ZVE 605]</v>
          </cell>
        </row>
        <row r="13296">
          <cell r="H13296" t="str">
            <v>[ZVE 607]</v>
          </cell>
        </row>
        <row r="13297">
          <cell r="H13297" t="str">
            <v>[314]</v>
          </cell>
        </row>
        <row r="13298">
          <cell r="H13298" t="str">
            <v>[56]</v>
          </cell>
        </row>
        <row r="13299">
          <cell r="H13299" t="str">
            <v>[z11]</v>
          </cell>
        </row>
        <row r="13300">
          <cell r="H13300" t="str">
            <v>[z12]</v>
          </cell>
        </row>
        <row r="13301">
          <cell r="H13301" t="str">
            <v>[W1B]</v>
          </cell>
        </row>
        <row r="13302">
          <cell r="H13302" t="str">
            <v>[Gl 101]</v>
          </cell>
        </row>
        <row r="13303">
          <cell r="H13303" t="str">
            <v>[Gl 102]</v>
          </cell>
        </row>
        <row r="13304">
          <cell r="H13304" t="str">
            <v>[Gl 104]</v>
          </cell>
        </row>
        <row r="13305">
          <cell r="H13305" t="str">
            <v>[Gl 201]</v>
          </cell>
        </row>
        <row r="13306">
          <cell r="H13306" t="str">
            <v>[Gl 202]</v>
          </cell>
        </row>
        <row r="13307">
          <cell r="H13307" t="str">
            <v>[Gl 204]</v>
          </cell>
        </row>
        <row r="13308">
          <cell r="H13308" t="str">
            <v>[Gl 206]</v>
          </cell>
        </row>
        <row r="13309">
          <cell r="H13309" t="str">
            <v>[Gl 208]</v>
          </cell>
        </row>
        <row r="13310">
          <cell r="H13310" t="str">
            <v>[Gl 210]</v>
          </cell>
        </row>
        <row r="13311">
          <cell r="H13311" t="str">
            <v>[Gl 212]</v>
          </cell>
        </row>
        <row r="13312">
          <cell r="H13312" t="str">
            <v>[Gl 301]</v>
          </cell>
        </row>
        <row r="13313">
          <cell r="H13313" t="str">
            <v>[Gl 314]</v>
          </cell>
        </row>
        <row r="13314">
          <cell r="H13314" t="str">
            <v>[Gl 401/1]</v>
          </cell>
        </row>
        <row r="13315">
          <cell r="H13315" t="str">
            <v>[Gl 401/2]</v>
          </cell>
        </row>
        <row r="13316">
          <cell r="H13316" t="str">
            <v>[Gl 402/1]</v>
          </cell>
        </row>
        <row r="13317">
          <cell r="H13317" t="str">
            <v>[Gl 402/2]</v>
          </cell>
        </row>
        <row r="13318">
          <cell r="H13318" t="str">
            <v>[Gl 01L]</v>
          </cell>
        </row>
        <row r="13319">
          <cell r="H13319" t="str">
            <v>[Gl 203]</v>
          </cell>
        </row>
        <row r="13320">
          <cell r="H13320" t="str">
            <v>[Bl 041]</v>
          </cell>
        </row>
        <row r="13321">
          <cell r="H13321" t="str">
            <v>[Bl 042]</v>
          </cell>
        </row>
        <row r="13322">
          <cell r="H13322" t="str">
            <v>[Bl z11/Ka]</v>
          </cell>
        </row>
        <row r="13323">
          <cell r="H13323" t="str">
            <v>[Bl z12/Ka]</v>
          </cell>
        </row>
        <row r="13324">
          <cell r="H13324" t="str">
            <v>[km 154.556]</v>
          </cell>
        </row>
        <row r="13325">
          <cell r="H13325" t="str">
            <v>[Ers A]</v>
          </cell>
        </row>
        <row r="13326">
          <cell r="H13326" t="str">
            <v>[Ers B]</v>
          </cell>
        </row>
        <row r="13327">
          <cell r="H13327" t="str">
            <v>[Ers H1]</v>
          </cell>
        </row>
        <row r="13328">
          <cell r="H13328" t="str">
            <v>[Ers H2]</v>
          </cell>
        </row>
        <row r="13329">
          <cell r="H13329" t="str">
            <v>[Ers H4]</v>
          </cell>
        </row>
        <row r="13330">
          <cell r="H13330" t="str">
            <v>[Ers H6]</v>
          </cell>
        </row>
        <row r="13331">
          <cell r="H13331" t="str">
            <v>[Ers H8]</v>
          </cell>
        </row>
        <row r="13332">
          <cell r="H13332" t="str">
            <v>[Ers R1]</v>
          </cell>
        </row>
        <row r="13333">
          <cell r="H13333" t="str">
            <v>[Ers R2]</v>
          </cell>
        </row>
        <row r="13334">
          <cell r="H13334" t="str">
            <v>[Ers R4]</v>
          </cell>
        </row>
        <row r="13335">
          <cell r="H13335" t="str">
            <v>[Ers R6]</v>
          </cell>
        </row>
        <row r="13336">
          <cell r="H13336" t="str">
            <v>[Ers R8]</v>
          </cell>
        </row>
        <row r="13337">
          <cell r="H13337" t="str">
            <v>[Ers Y]</v>
          </cell>
        </row>
        <row r="13338">
          <cell r="H13338" t="str">
            <v>[Ers Z]</v>
          </cell>
        </row>
        <row r="13339">
          <cell r="H13339" t="str">
            <v>[Ers SN1A]</v>
          </cell>
        </row>
        <row r="13340">
          <cell r="H13340" t="str">
            <v>[Ers SN1B]</v>
          </cell>
        </row>
        <row r="13341">
          <cell r="H13341" t="str">
            <v>[Ers SN1Z]</v>
          </cell>
        </row>
        <row r="13342">
          <cell r="H13342" t="str">
            <v>[Ers SN2A]</v>
          </cell>
        </row>
        <row r="13343">
          <cell r="H13343" t="str">
            <v>[Ers SN2B]</v>
          </cell>
        </row>
        <row r="13344">
          <cell r="H13344" t="str">
            <v>[GA R2]</v>
          </cell>
        </row>
        <row r="13345">
          <cell r="H13345" t="str">
            <v>[GA Y]</v>
          </cell>
        </row>
        <row r="13346">
          <cell r="H13346" t="str">
            <v>[GVA R2]</v>
          </cell>
        </row>
        <row r="13347">
          <cell r="H13347" t="str">
            <v>[GVA Y]</v>
          </cell>
        </row>
        <row r="13348">
          <cell r="H13348" t="str">
            <v>[XTR z11]</v>
          </cell>
        </row>
        <row r="13349">
          <cell r="H13349" t="str">
            <v>[XTR z12]</v>
          </cell>
        </row>
        <row r="13350">
          <cell r="H13350" t="str">
            <v>[031]</v>
          </cell>
        </row>
        <row r="13351">
          <cell r="H13351" t="str">
            <v>[032]</v>
          </cell>
        </row>
        <row r="13352">
          <cell r="H13352" t="str">
            <v>[041]</v>
          </cell>
        </row>
        <row r="13353">
          <cell r="H13353" t="str">
            <v>[042]</v>
          </cell>
        </row>
        <row r="13354">
          <cell r="H13354" t="str">
            <v>[1]</v>
          </cell>
        </row>
        <row r="13355">
          <cell r="H13355" t="str">
            <v>[10]</v>
          </cell>
        </row>
        <row r="13356">
          <cell r="H13356" t="str">
            <v>[101]</v>
          </cell>
        </row>
        <row r="13357">
          <cell r="H13357" t="str">
            <v>[102]</v>
          </cell>
        </row>
        <row r="13358">
          <cell r="H13358" t="str">
            <v>[104]</v>
          </cell>
        </row>
        <row r="13359">
          <cell r="H13359" t="str">
            <v>[11]</v>
          </cell>
        </row>
        <row r="13360">
          <cell r="H13360" t="str">
            <v>[13]</v>
          </cell>
        </row>
        <row r="13361">
          <cell r="H13361" t="str">
            <v>[14]</v>
          </cell>
        </row>
        <row r="13362">
          <cell r="H13362" t="str">
            <v>[1L]</v>
          </cell>
        </row>
        <row r="13363">
          <cell r="H13363" t="str">
            <v>[2]</v>
          </cell>
        </row>
        <row r="13364">
          <cell r="H13364" t="str">
            <v>[201]</v>
          </cell>
        </row>
        <row r="13365">
          <cell r="H13365" t="str">
            <v>[202]</v>
          </cell>
        </row>
        <row r="13366">
          <cell r="H13366" t="str">
            <v>[204]</v>
          </cell>
        </row>
        <row r="13367">
          <cell r="H13367" t="str">
            <v>[206]</v>
          </cell>
        </row>
        <row r="13368">
          <cell r="H13368" t="str">
            <v>[208]</v>
          </cell>
        </row>
        <row r="13369">
          <cell r="H13369" t="str">
            <v>[210]</v>
          </cell>
        </row>
        <row r="13370">
          <cell r="H13370" t="str">
            <v>[212]</v>
          </cell>
        </row>
        <row r="13371">
          <cell r="H13371" t="str">
            <v>[221]</v>
          </cell>
        </row>
        <row r="13372">
          <cell r="H13372" t="str">
            <v>[222]</v>
          </cell>
        </row>
        <row r="13373">
          <cell r="H13373" t="str">
            <v>[224]</v>
          </cell>
        </row>
        <row r="13374">
          <cell r="H13374" t="str">
            <v>[3]</v>
          </cell>
        </row>
        <row r="13375">
          <cell r="H13375" t="str">
            <v>[301]</v>
          </cell>
        </row>
        <row r="13376">
          <cell r="H13376" t="str">
            <v>[4]</v>
          </cell>
        </row>
        <row r="13377">
          <cell r="H13377" t="str">
            <v>[401]</v>
          </cell>
        </row>
        <row r="13378">
          <cell r="H13378" t="str">
            <v>[402]</v>
          </cell>
        </row>
        <row r="13379">
          <cell r="H13379" t="str">
            <v>[5]</v>
          </cell>
        </row>
        <row r="13380">
          <cell r="H13380" t="str">
            <v>[51]</v>
          </cell>
        </row>
        <row r="13381">
          <cell r="H13381" t="str">
            <v>[52]</v>
          </cell>
        </row>
        <row r="13382">
          <cell r="H13382" t="str">
            <v>[53]</v>
          </cell>
        </row>
        <row r="13383">
          <cell r="H13383" t="str">
            <v>[54]</v>
          </cell>
        </row>
        <row r="13384">
          <cell r="H13384" t="str">
            <v>[55]</v>
          </cell>
        </row>
        <row r="13385">
          <cell r="H13385" t="str">
            <v>[57]</v>
          </cell>
        </row>
        <row r="13386">
          <cell r="H13386" t="str">
            <v>[58]</v>
          </cell>
        </row>
        <row r="13387">
          <cell r="H13387" t="str">
            <v>[59]</v>
          </cell>
        </row>
        <row r="13388">
          <cell r="H13388" t="str">
            <v>[60]</v>
          </cell>
        </row>
        <row r="13389">
          <cell r="H13389" t="str">
            <v>[61]</v>
          </cell>
        </row>
        <row r="13390">
          <cell r="H13390" t="str">
            <v>[7]</v>
          </cell>
        </row>
        <row r="13391">
          <cell r="H13391" t="str">
            <v>[8]</v>
          </cell>
        </row>
        <row r="13392">
          <cell r="H13392" t="str">
            <v>[9]</v>
          </cell>
        </row>
        <row r="13393">
          <cell r="H13393" t="str">
            <v>[A]</v>
          </cell>
        </row>
        <row r="13394">
          <cell r="H13394" t="str">
            <v>[B]</v>
          </cell>
        </row>
        <row r="13395">
          <cell r="H13395" t="str">
            <v>[H1]</v>
          </cell>
        </row>
        <row r="13396">
          <cell r="H13396" t="str">
            <v>[H2]</v>
          </cell>
        </row>
        <row r="13397">
          <cell r="H13397" t="str">
            <v>[H4]</v>
          </cell>
        </row>
        <row r="13398">
          <cell r="H13398" t="str">
            <v>[H6]</v>
          </cell>
        </row>
        <row r="13399">
          <cell r="H13399" t="str">
            <v>[H8]</v>
          </cell>
        </row>
        <row r="13400">
          <cell r="H13400" t="str">
            <v>[R1]</v>
          </cell>
        </row>
        <row r="13401">
          <cell r="H13401" t="str">
            <v>[R2]</v>
          </cell>
        </row>
        <row r="13402">
          <cell r="H13402" t="str">
            <v>[R4]</v>
          </cell>
        </row>
        <row r="13403">
          <cell r="H13403" t="str">
            <v>[R6]</v>
          </cell>
        </row>
        <row r="13404">
          <cell r="H13404" t="str">
            <v>[R8]</v>
          </cell>
        </row>
        <row r="13405">
          <cell r="H13405" t="str">
            <v>[Y]</v>
          </cell>
        </row>
        <row r="13406">
          <cell r="H13406" t="str">
            <v>[Z]</v>
          </cell>
        </row>
        <row r="13407">
          <cell r="H13407" t="str">
            <v>[Gl 031]</v>
          </cell>
        </row>
        <row r="13408">
          <cell r="H13408" t="str">
            <v>[Gl 032]</v>
          </cell>
        </row>
        <row r="13409">
          <cell r="H13409" t="str">
            <v>[Gl 041]</v>
          </cell>
        </row>
        <row r="13410">
          <cell r="H13410" t="str">
            <v>[Gl 042]</v>
          </cell>
        </row>
        <row r="13411">
          <cell r="H13411" t="str">
            <v>[Gl z11]</v>
          </cell>
        </row>
        <row r="13412">
          <cell r="H13412" t="str">
            <v>[Gl z12]</v>
          </cell>
        </row>
        <row r="13413">
          <cell r="H13413" t="str">
            <v>[NBB1]</v>
          </cell>
        </row>
        <row r="13414">
          <cell r="H13414" t="str">
            <v>[W1D]</v>
          </cell>
        </row>
        <row r="13415">
          <cell r="H13415" t="str">
            <v>[SN 1A]</v>
          </cell>
        </row>
        <row r="13416">
          <cell r="H13416" t="str">
            <v>[SN 1B]</v>
          </cell>
        </row>
        <row r="13417">
          <cell r="H13417" t="str">
            <v>[SN 1Z]</v>
          </cell>
        </row>
        <row r="13418">
          <cell r="H13418" t="str">
            <v>[SN 2A]</v>
          </cell>
        </row>
        <row r="13419">
          <cell r="H13419" t="str">
            <v>[SN 2B]</v>
          </cell>
        </row>
        <row r="13420">
          <cell r="H13420" t="str">
            <v>[V101R]</v>
          </cell>
        </row>
        <row r="13421">
          <cell r="H13421" t="str">
            <v>[V102R]</v>
          </cell>
        </row>
        <row r="13422">
          <cell r="H13422" t="str">
            <v>[V104R]</v>
          </cell>
        </row>
        <row r="13423">
          <cell r="H13423" t="str">
            <v>[V111H]</v>
          </cell>
        </row>
        <row r="13424">
          <cell r="H13424" t="str">
            <v>[V1L]</v>
          </cell>
        </row>
        <row r="13425">
          <cell r="H13425" t="str">
            <v>[V203H]</v>
          </cell>
        </row>
        <row r="13426">
          <cell r="H13426" t="str">
            <v>[V210H]</v>
          </cell>
        </row>
        <row r="13427">
          <cell r="H13427" t="str">
            <v>[V210R]</v>
          </cell>
        </row>
        <row r="13428">
          <cell r="H13428" t="str">
            <v>[V212H]</v>
          </cell>
        </row>
        <row r="13429">
          <cell r="H13429" t="str">
            <v>[V212R]</v>
          </cell>
        </row>
        <row r="13430">
          <cell r="H13430" t="str">
            <v>[V3]</v>
          </cell>
        </row>
        <row r="13431">
          <cell r="H13431" t="str">
            <v>[V401H]</v>
          </cell>
        </row>
        <row r="13432">
          <cell r="H13432" t="str">
            <v>[V402H]</v>
          </cell>
        </row>
        <row r="13433">
          <cell r="H13433" t="str">
            <v>[V5]</v>
          </cell>
        </row>
        <row r="13434">
          <cell r="H13434" t="str">
            <v>[V53]</v>
          </cell>
        </row>
        <row r="13435">
          <cell r="H13435" t="str">
            <v>[V56]</v>
          </cell>
        </row>
        <row r="13436">
          <cell r="H13436" t="str">
            <v>[V57]</v>
          </cell>
        </row>
        <row r="13437">
          <cell r="H13437" t="str">
            <v>[V58]</v>
          </cell>
        </row>
        <row r="13438">
          <cell r="H13438" t="str">
            <v>[V7]</v>
          </cell>
        </row>
        <row r="13439">
          <cell r="H13439" t="str">
            <v>[VH1]</v>
          </cell>
        </row>
        <row r="13440">
          <cell r="H13440" t="str">
            <v>[VH2]</v>
          </cell>
        </row>
        <row r="13441">
          <cell r="H13441" t="str">
            <v>[VH4]</v>
          </cell>
        </row>
        <row r="13442">
          <cell r="H13442" t="str">
            <v>[VH6]</v>
          </cell>
        </row>
        <row r="13443">
          <cell r="H13443" t="str">
            <v>[VH8]</v>
          </cell>
        </row>
        <row r="13444">
          <cell r="H13444" t="str">
            <v>[VR1]</v>
          </cell>
        </row>
        <row r="13445">
          <cell r="H13445" t="str">
            <v>[VR2]</v>
          </cell>
        </row>
        <row r="13446">
          <cell r="H13446" t="str">
            <v>[VR4]</v>
          </cell>
        </row>
        <row r="13447">
          <cell r="H13447" t="str">
            <v>[VR6]</v>
          </cell>
        </row>
        <row r="13448">
          <cell r="H13448" t="str">
            <v>[VR8]</v>
          </cell>
        </row>
        <row r="13449">
          <cell r="H13449" t="str">
            <v>[a]</v>
          </cell>
        </row>
        <row r="13450">
          <cell r="H13450" t="str">
            <v>[b]</v>
          </cell>
        </row>
        <row r="13451">
          <cell r="H13451" t="str">
            <v>[h(Y)]</v>
          </cell>
        </row>
        <row r="13452">
          <cell r="H13452" t="str">
            <v>[h(Z)]</v>
          </cell>
        </row>
        <row r="13453">
          <cell r="H13453" t="str">
            <v>[r(A)]</v>
          </cell>
        </row>
        <row r="13454">
          <cell r="H13454" t="str">
            <v>[r(B)]</v>
          </cell>
        </row>
        <row r="13455">
          <cell r="H13455" t="str">
            <v>[y]</v>
          </cell>
        </row>
        <row r="13456">
          <cell r="H13456" t="str">
            <v>[z]</v>
          </cell>
        </row>
        <row r="13457">
          <cell r="H13457" t="str">
            <v>[SP 2L]</v>
          </cell>
        </row>
        <row r="13458">
          <cell r="H13458" t="str">
            <v>[W1]</v>
          </cell>
        </row>
        <row r="13459">
          <cell r="H13459" t="str">
            <v>[W10]</v>
          </cell>
        </row>
        <row r="13460">
          <cell r="H13460" t="str">
            <v>[W11]</v>
          </cell>
        </row>
        <row r="13461">
          <cell r="H13461" t="str">
            <v>[W12]</v>
          </cell>
        </row>
        <row r="13462">
          <cell r="H13462" t="str">
            <v>[W13]</v>
          </cell>
        </row>
        <row r="13463">
          <cell r="H13463" t="str">
            <v>[W14]</v>
          </cell>
        </row>
        <row r="13464">
          <cell r="H13464" t="str">
            <v>[W1L]</v>
          </cell>
        </row>
        <row r="13465">
          <cell r="H13465" t="str">
            <v>[W2]</v>
          </cell>
        </row>
        <row r="13466">
          <cell r="H13466" t="str">
            <v>[W3]</v>
          </cell>
        </row>
        <row r="13467">
          <cell r="H13467" t="str">
            <v>[W4]</v>
          </cell>
        </row>
        <row r="13468">
          <cell r="H13468" t="str">
            <v>[W5]</v>
          </cell>
        </row>
        <row r="13469">
          <cell r="H13469" t="str">
            <v>[W51]</v>
          </cell>
        </row>
        <row r="13470">
          <cell r="H13470" t="str">
            <v>[W52]</v>
          </cell>
        </row>
        <row r="13471">
          <cell r="H13471" t="str">
            <v>[W53]</v>
          </cell>
        </row>
        <row r="13472">
          <cell r="H13472" t="str">
            <v>[W54]</v>
          </cell>
        </row>
        <row r="13473">
          <cell r="H13473" t="str">
            <v>[W55]</v>
          </cell>
        </row>
        <row r="13474">
          <cell r="H13474" t="str">
            <v>[W56]</v>
          </cell>
        </row>
        <row r="13475">
          <cell r="H13475" t="str">
            <v>[W57]</v>
          </cell>
        </row>
        <row r="13476">
          <cell r="H13476" t="str">
            <v>[W58]</v>
          </cell>
        </row>
        <row r="13477">
          <cell r="H13477" t="str">
            <v>[W59]</v>
          </cell>
        </row>
        <row r="13478">
          <cell r="H13478" t="str">
            <v>[W60]</v>
          </cell>
        </row>
        <row r="13479">
          <cell r="H13479" t="str">
            <v>[W61]</v>
          </cell>
        </row>
        <row r="13480">
          <cell r="H13480" t="str">
            <v>[W7]</v>
          </cell>
        </row>
        <row r="13481">
          <cell r="H13481" t="str">
            <v>[W8]</v>
          </cell>
        </row>
        <row r="13482">
          <cell r="H13482" t="str">
            <v>[W9]</v>
          </cell>
        </row>
        <row r="13483">
          <cell r="H13483" t="str">
            <v>[VE 104]</v>
          </cell>
        </row>
        <row r="13484">
          <cell r="H13484" t="str">
            <v>[VE 1L]</v>
          </cell>
        </row>
        <row r="13485">
          <cell r="H13485" t="str">
            <v>[VE 203]</v>
          </cell>
        </row>
        <row r="13486">
          <cell r="H13486" t="str">
            <v>[VE 314]</v>
          </cell>
        </row>
        <row r="13487">
          <cell r="H13487" t="str">
            <v>[VE 401]</v>
          </cell>
        </row>
        <row r="13488">
          <cell r="H13488" t="str">
            <v>[VE 402]</v>
          </cell>
        </row>
        <row r="13489">
          <cell r="H13489" t="str">
            <v>[ZE 401]</v>
          </cell>
        </row>
        <row r="13490">
          <cell r="H13490" t="str">
            <v>[ZE 402]</v>
          </cell>
        </row>
        <row r="13491">
          <cell r="H13491" t="str">
            <v>[ZVE 101]</v>
          </cell>
        </row>
        <row r="13492">
          <cell r="H13492" t="str">
            <v>[ZVE 102]</v>
          </cell>
        </row>
        <row r="13493">
          <cell r="H13493" t="str">
            <v>[507]</v>
          </cell>
        </row>
        <row r="13494">
          <cell r="H13494" t="str">
            <v>[52/53]</v>
          </cell>
        </row>
        <row r="13495">
          <cell r="H13495" t="str">
            <v>[54]</v>
          </cell>
        </row>
        <row r="13496">
          <cell r="H13496" t="str">
            <v>[55/56]</v>
          </cell>
        </row>
        <row r="13497">
          <cell r="H13497" t="str">
            <v>[57/60]</v>
          </cell>
        </row>
        <row r="13498">
          <cell r="H13498" t="str">
            <v>[58]</v>
          </cell>
        </row>
        <row r="13499">
          <cell r="H13499" t="str">
            <v>[61]</v>
          </cell>
        </row>
        <row r="13500">
          <cell r="H13500" t="str">
            <v>[64]</v>
          </cell>
        </row>
        <row r="13501">
          <cell r="H13501" t="str">
            <v>[71]</v>
          </cell>
        </row>
        <row r="13502">
          <cell r="H13502" t="str">
            <v>[848]</v>
          </cell>
        </row>
        <row r="13503">
          <cell r="H13503" t="str">
            <v>[c11]</v>
          </cell>
        </row>
        <row r="13504">
          <cell r="H13504" t="str">
            <v>[c12]</v>
          </cell>
        </row>
        <row r="13505">
          <cell r="H13505" t="str">
            <v>[c21]</v>
          </cell>
        </row>
        <row r="13506">
          <cell r="H13506" t="str">
            <v>[c22]</v>
          </cell>
        </row>
        <row r="13507">
          <cell r="H13507" t="str">
            <v>[W 10]</v>
          </cell>
        </row>
        <row r="13508">
          <cell r="H13508" t="str">
            <v>[W 61]</v>
          </cell>
        </row>
        <row r="13509">
          <cell r="H13509" t="str">
            <v>[W 65]</v>
          </cell>
        </row>
        <row r="13510">
          <cell r="H13510" t="str">
            <v>[W 77]</v>
          </cell>
        </row>
        <row r="13511">
          <cell r="H13511" t="str">
            <v>[Gl 101]</v>
          </cell>
        </row>
        <row r="13512">
          <cell r="H13512" t="str">
            <v>[Gl 102]</v>
          </cell>
        </row>
        <row r="13513">
          <cell r="H13513" t="str">
            <v>[Gl 107]</v>
          </cell>
        </row>
        <row r="13514">
          <cell r="H13514" t="str">
            <v>[Gl 202]</v>
          </cell>
        </row>
        <row r="13515">
          <cell r="H13515" t="str">
            <v>[Gl 207]</v>
          </cell>
        </row>
        <row r="13516">
          <cell r="H13516" t="str">
            <v>[Gl 301]</v>
          </cell>
        </row>
        <row r="13517">
          <cell r="H13517" t="str">
            <v>[Gl 302]</v>
          </cell>
        </row>
        <row r="13518">
          <cell r="H13518" t="str">
            <v>[Gl 303]</v>
          </cell>
        </row>
        <row r="13519">
          <cell r="H13519" t="str">
            <v>[Gl 304]</v>
          </cell>
        </row>
        <row r="13520">
          <cell r="H13520" t="str">
            <v>[Gl 305]</v>
          </cell>
        </row>
        <row r="13521">
          <cell r="H13521" t="str">
            <v>[Gl 307]</v>
          </cell>
        </row>
        <row r="13522">
          <cell r="H13522" t="str">
            <v>[Gl 309]</v>
          </cell>
        </row>
        <row r="13523">
          <cell r="H13523" t="str">
            <v>[Gl 406]</v>
          </cell>
        </row>
        <row r="13524">
          <cell r="H13524" t="str">
            <v>[Gl 507]</v>
          </cell>
        </row>
        <row r="13525">
          <cell r="H13525" t="str">
            <v>[Gl 603]</v>
          </cell>
        </row>
        <row r="13526">
          <cell r="H13526" t="str">
            <v>[Gl 701]</v>
          </cell>
        </row>
        <row r="13527">
          <cell r="H13527" t="str">
            <v>[Gl 702]</v>
          </cell>
        </row>
        <row r="13528">
          <cell r="H13528" t="str">
            <v>[Gl 703]</v>
          </cell>
        </row>
        <row r="13529">
          <cell r="H13529" t="str">
            <v>[Gl 848]</v>
          </cell>
        </row>
        <row r="13530">
          <cell r="H13530" t="str">
            <v>[Gl 311]</v>
          </cell>
        </row>
        <row r="13531">
          <cell r="H13531" t="str">
            <v>[Gl 313]</v>
          </cell>
        </row>
        <row r="13532">
          <cell r="H13532" t="str">
            <v>[Gl 315]</v>
          </cell>
        </row>
        <row r="13533">
          <cell r="H13533" t="str">
            <v>[Gl 317]</v>
          </cell>
        </row>
        <row r="13534">
          <cell r="H13534" t="str">
            <v>[Gl 439]</v>
          </cell>
        </row>
        <row r="13535">
          <cell r="H13535" t="str">
            <v>[Gl 473]</v>
          </cell>
        </row>
        <row r="13536">
          <cell r="H13536" t="str">
            <v>[Gl 504]</v>
          </cell>
        </row>
        <row r="13537">
          <cell r="H13537" t="str">
            <v>[Gl 506]</v>
          </cell>
        </row>
        <row r="13538">
          <cell r="H13538" t="str">
            <v>[Gl 510]</v>
          </cell>
        </row>
        <row r="13539">
          <cell r="H13539" t="str">
            <v>[Gl 801]</v>
          </cell>
        </row>
        <row r="13540">
          <cell r="H13540" t="str">
            <v>[BL c11]</v>
          </cell>
        </row>
        <row r="13541">
          <cell r="H13541" t="str">
            <v>[Bl b11]</v>
          </cell>
        </row>
        <row r="13542">
          <cell r="H13542" t="str">
            <v>[Bl b12]</v>
          </cell>
        </row>
        <row r="13543">
          <cell r="H13543" t="str">
            <v>[Bl c12]</v>
          </cell>
        </row>
        <row r="13544">
          <cell r="H13544" t="str">
            <v>[Bl c21]</v>
          </cell>
        </row>
        <row r="13545">
          <cell r="H13545" t="str">
            <v>[Bl c22]</v>
          </cell>
        </row>
        <row r="13546">
          <cell r="H13546" t="str">
            <v>[Ers A]</v>
          </cell>
        </row>
        <row r="13547">
          <cell r="H13547" t="str">
            <v>[Ers Ac12]</v>
          </cell>
        </row>
        <row r="13548">
          <cell r="H13548" t="str">
            <v>[Ers B]</v>
          </cell>
        </row>
        <row r="13549">
          <cell r="H13549" t="str">
            <v>[Ers Bc11]</v>
          </cell>
        </row>
        <row r="13550">
          <cell r="H13550" t="str">
            <v>[Ers H1]</v>
          </cell>
        </row>
        <row r="13551">
          <cell r="H13551" t="str">
            <v>[Ers H2]</v>
          </cell>
        </row>
        <row r="13552">
          <cell r="H13552" t="str">
            <v>[Ers H3]</v>
          </cell>
        </row>
        <row r="13553">
          <cell r="H13553" t="str">
            <v>[Ers H4]</v>
          </cell>
        </row>
        <row r="13554">
          <cell r="H13554" t="str">
            <v>[Ers H5]</v>
          </cell>
        </row>
        <row r="13555">
          <cell r="H13555" t="str">
            <v>[Ers H7]</v>
          </cell>
        </row>
        <row r="13556">
          <cell r="H13556" t="str">
            <v>[Ers H9]</v>
          </cell>
        </row>
        <row r="13557">
          <cell r="H13557" t="str">
            <v>[Ers R1]</v>
          </cell>
        </row>
        <row r="13558">
          <cell r="H13558" t="str">
            <v>[Ers R2]</v>
          </cell>
        </row>
        <row r="13559">
          <cell r="H13559" t="str">
            <v>[Ers R3]</v>
          </cell>
        </row>
        <row r="13560">
          <cell r="H13560" t="str">
            <v>[Ers R4]</v>
          </cell>
        </row>
        <row r="13561">
          <cell r="H13561" t="str">
            <v>[Ers R5]</v>
          </cell>
        </row>
        <row r="13562">
          <cell r="H13562" t="str">
            <v>[Ers R6]</v>
          </cell>
        </row>
        <row r="13563">
          <cell r="H13563" t="str">
            <v>[Ers R7]</v>
          </cell>
        </row>
        <row r="13564">
          <cell r="H13564" t="str">
            <v>[Ers R800]</v>
          </cell>
        </row>
        <row r="13565">
          <cell r="H13565" t="str">
            <v>[Ers R9]</v>
          </cell>
        </row>
        <row r="13566">
          <cell r="H13566" t="str">
            <v>[Ers Y]</v>
          </cell>
        </row>
        <row r="13567">
          <cell r="H13567" t="str">
            <v>[Ers Yc22]</v>
          </cell>
        </row>
        <row r="13568">
          <cell r="H13568" t="str">
            <v>[Ers Z]</v>
          </cell>
        </row>
        <row r="13569">
          <cell r="H13569" t="str">
            <v>[Ers Zc21]</v>
          </cell>
        </row>
        <row r="13570">
          <cell r="H13570" t="str">
            <v>[Ers 1Yc22]</v>
          </cell>
        </row>
        <row r="13571">
          <cell r="H13571" t="str">
            <v>[Ers 1Zc21]</v>
          </cell>
        </row>
        <row r="13572">
          <cell r="H13572" t="str">
            <v>[GA Y]</v>
          </cell>
        </row>
        <row r="13573">
          <cell r="H13573" t="str">
            <v>[GA Z]</v>
          </cell>
        </row>
        <row r="13574">
          <cell r="H13574" t="str">
            <v>[XTR c11]</v>
          </cell>
        </row>
        <row r="13575">
          <cell r="H13575" t="str">
            <v>[XTR c12]</v>
          </cell>
        </row>
        <row r="13576">
          <cell r="H13576" t="str">
            <v>[XTR c21]</v>
          </cell>
        </row>
        <row r="13577">
          <cell r="H13577" t="str">
            <v>[XTR c22]</v>
          </cell>
        </row>
        <row r="13578">
          <cell r="H13578" t="str">
            <v>[1]</v>
          </cell>
        </row>
        <row r="13579">
          <cell r="H13579" t="str">
            <v>[10]</v>
          </cell>
        </row>
        <row r="13580">
          <cell r="H13580" t="str">
            <v>[101]</v>
          </cell>
        </row>
        <row r="13581">
          <cell r="H13581" t="str">
            <v>[102]</v>
          </cell>
        </row>
        <row r="13582">
          <cell r="H13582" t="str">
            <v>[107]</v>
          </cell>
        </row>
        <row r="13583">
          <cell r="H13583" t="str">
            <v>[14]</v>
          </cell>
        </row>
        <row r="13584">
          <cell r="H13584" t="str">
            <v>[15]</v>
          </cell>
        </row>
        <row r="13585">
          <cell r="H13585" t="str">
            <v>[16]</v>
          </cell>
        </row>
        <row r="13586">
          <cell r="H13586" t="str">
            <v>[17]</v>
          </cell>
        </row>
        <row r="13587">
          <cell r="H13587" t="str">
            <v>[18]</v>
          </cell>
        </row>
        <row r="13588">
          <cell r="H13588" t="str">
            <v>[19]</v>
          </cell>
        </row>
        <row r="13589">
          <cell r="H13589" t="str">
            <v>[2]</v>
          </cell>
        </row>
        <row r="13590">
          <cell r="H13590" t="str">
            <v>[202]</v>
          </cell>
        </row>
        <row r="13591">
          <cell r="H13591" t="str">
            <v>[207]</v>
          </cell>
        </row>
        <row r="13592">
          <cell r="H13592" t="str">
            <v>[3]</v>
          </cell>
        </row>
        <row r="13593">
          <cell r="H13593" t="str">
            <v>[301]</v>
          </cell>
        </row>
        <row r="13594">
          <cell r="H13594" t="str">
            <v>[302]</v>
          </cell>
        </row>
        <row r="13595">
          <cell r="H13595" t="str">
            <v>[303]</v>
          </cell>
        </row>
        <row r="13596">
          <cell r="H13596" t="str">
            <v>[304]</v>
          </cell>
        </row>
        <row r="13597">
          <cell r="H13597" t="str">
            <v>[305]</v>
          </cell>
        </row>
        <row r="13598">
          <cell r="H13598" t="str">
            <v>[307]</v>
          </cell>
        </row>
        <row r="13599">
          <cell r="H13599" t="str">
            <v>[309]</v>
          </cell>
        </row>
        <row r="13600">
          <cell r="H13600" t="str">
            <v>[4]</v>
          </cell>
        </row>
        <row r="13601">
          <cell r="H13601" t="str">
            <v>[406]</v>
          </cell>
        </row>
        <row r="13602">
          <cell r="H13602" t="str">
            <v>[5]</v>
          </cell>
        </row>
        <row r="13603">
          <cell r="H13603" t="str">
            <v>[6]</v>
          </cell>
        </row>
        <row r="13604">
          <cell r="H13604" t="str">
            <v>[603]</v>
          </cell>
        </row>
        <row r="13605">
          <cell r="H13605" t="str">
            <v>[68]</v>
          </cell>
        </row>
        <row r="13606">
          <cell r="H13606" t="str">
            <v>[69]</v>
          </cell>
        </row>
        <row r="13607">
          <cell r="H13607" t="str">
            <v>[7]</v>
          </cell>
        </row>
        <row r="13608">
          <cell r="H13608" t="str">
            <v>[70]</v>
          </cell>
        </row>
        <row r="13609">
          <cell r="H13609" t="str">
            <v>[701]</v>
          </cell>
        </row>
        <row r="13610">
          <cell r="H13610" t="str">
            <v>[702]</v>
          </cell>
        </row>
        <row r="13611">
          <cell r="H13611" t="str">
            <v>[703]</v>
          </cell>
        </row>
        <row r="13612">
          <cell r="H13612" t="str">
            <v>[72]</v>
          </cell>
        </row>
        <row r="13613">
          <cell r="H13613" t="str">
            <v>[73]</v>
          </cell>
        </row>
        <row r="13614">
          <cell r="H13614" t="str">
            <v>[74/75]</v>
          </cell>
        </row>
        <row r="13615">
          <cell r="H13615" t="str">
            <v>[77]</v>
          </cell>
        </row>
        <row r="13616">
          <cell r="H13616" t="str">
            <v>[78]</v>
          </cell>
        </row>
        <row r="13617">
          <cell r="H13617" t="str">
            <v>[8]</v>
          </cell>
        </row>
        <row r="13618">
          <cell r="H13618" t="str">
            <v>[81]</v>
          </cell>
        </row>
        <row r="13619">
          <cell r="H13619" t="str">
            <v>[82]</v>
          </cell>
        </row>
        <row r="13620">
          <cell r="H13620" t="str">
            <v>[83]</v>
          </cell>
        </row>
        <row r="13621">
          <cell r="H13621" t="str">
            <v>[84]</v>
          </cell>
        </row>
        <row r="13622">
          <cell r="H13622" t="str">
            <v>[85]</v>
          </cell>
        </row>
        <row r="13623">
          <cell r="H13623" t="str">
            <v>[86]</v>
          </cell>
        </row>
        <row r="13624">
          <cell r="H13624" t="str">
            <v>[87]</v>
          </cell>
        </row>
        <row r="13625">
          <cell r="H13625" t="str">
            <v>[88]</v>
          </cell>
        </row>
        <row r="13626">
          <cell r="H13626" t="str">
            <v>[9]</v>
          </cell>
        </row>
        <row r="13627">
          <cell r="H13627" t="str">
            <v>[b11]</v>
          </cell>
        </row>
        <row r="13628">
          <cell r="H13628" t="str">
            <v>[b12]</v>
          </cell>
        </row>
        <row r="13629">
          <cell r="H13629" t="str">
            <v>[A]</v>
          </cell>
        </row>
        <row r="13630">
          <cell r="H13630" t="str">
            <v>[Ac12]</v>
          </cell>
        </row>
        <row r="13631">
          <cell r="H13631" t="str">
            <v>[B]</v>
          </cell>
        </row>
        <row r="13632">
          <cell r="H13632" t="str">
            <v>[Bc11]</v>
          </cell>
        </row>
        <row r="13633">
          <cell r="H13633" t="str">
            <v>[H1]</v>
          </cell>
        </row>
        <row r="13634">
          <cell r="H13634" t="str">
            <v>[H2]</v>
          </cell>
        </row>
        <row r="13635">
          <cell r="H13635" t="str">
            <v>[H3]</v>
          </cell>
        </row>
        <row r="13636">
          <cell r="H13636" t="str">
            <v>[H4]</v>
          </cell>
        </row>
        <row r="13637">
          <cell r="H13637" t="str">
            <v>[H5]</v>
          </cell>
        </row>
        <row r="13638">
          <cell r="H13638" t="str">
            <v>[H7]</v>
          </cell>
        </row>
        <row r="13639">
          <cell r="H13639" t="str">
            <v>[H9]</v>
          </cell>
        </row>
        <row r="13640">
          <cell r="H13640" t="str">
            <v>[R1]</v>
          </cell>
        </row>
        <row r="13641">
          <cell r="H13641" t="str">
            <v>[R2]</v>
          </cell>
        </row>
        <row r="13642">
          <cell r="H13642" t="str">
            <v>[R3]</v>
          </cell>
        </row>
        <row r="13643">
          <cell r="H13643" t="str">
            <v>[R4]</v>
          </cell>
        </row>
        <row r="13644">
          <cell r="H13644" t="str">
            <v>[R5]</v>
          </cell>
        </row>
        <row r="13645">
          <cell r="H13645" t="str">
            <v>[R6]</v>
          </cell>
        </row>
        <row r="13646">
          <cell r="H13646" t="str">
            <v>[R7]</v>
          </cell>
        </row>
        <row r="13647">
          <cell r="H13647" t="str">
            <v>[R800]</v>
          </cell>
        </row>
        <row r="13648">
          <cell r="H13648" t="str">
            <v>[R9]</v>
          </cell>
        </row>
        <row r="13649">
          <cell r="H13649" t="str">
            <v>[Y]</v>
          </cell>
        </row>
        <row r="13650">
          <cell r="H13650" t="str">
            <v>[Yc22]</v>
          </cell>
        </row>
        <row r="13651">
          <cell r="H13651" t="str">
            <v>[Z]</v>
          </cell>
        </row>
        <row r="13652">
          <cell r="H13652" t="str">
            <v>[Zc21]</v>
          </cell>
        </row>
        <row r="13653">
          <cell r="H13653" t="str">
            <v>[Gl b11]</v>
          </cell>
        </row>
        <row r="13654">
          <cell r="H13654" t="str">
            <v>[Gl b12]</v>
          </cell>
        </row>
        <row r="13655">
          <cell r="H13655" t="str">
            <v>[Gl c11]</v>
          </cell>
        </row>
        <row r="13656">
          <cell r="H13656" t="str">
            <v>[Gl c12]</v>
          </cell>
        </row>
        <row r="13657">
          <cell r="H13657" t="str">
            <v>[Gl c21]</v>
          </cell>
        </row>
        <row r="13658">
          <cell r="H13658" t="str">
            <v>[Gl c22]</v>
          </cell>
        </row>
        <row r="13659">
          <cell r="H13659" t="str">
            <v>[W 1U]</v>
          </cell>
        </row>
        <row r="13660">
          <cell r="H13660" t="str">
            <v>[1Yc22]</v>
          </cell>
        </row>
        <row r="13661">
          <cell r="H13661" t="str">
            <v>[1Zc21]</v>
          </cell>
        </row>
        <row r="13662">
          <cell r="H13662" t="str">
            <v>[V101R]</v>
          </cell>
        </row>
        <row r="13663">
          <cell r="H13663" t="str">
            <v>[V102R]</v>
          </cell>
        </row>
        <row r="13664">
          <cell r="H13664" t="str">
            <v>[V107R]</v>
          </cell>
        </row>
        <row r="13665">
          <cell r="H13665" t="str">
            <v>[V2]</v>
          </cell>
        </row>
        <row r="13666">
          <cell r="H13666" t="str">
            <v>[V202H]</v>
          </cell>
        </row>
        <row r="13667">
          <cell r="H13667" t="str">
            <v>[V202R]</v>
          </cell>
        </row>
        <row r="13668">
          <cell r="H13668" t="str">
            <v>[V207R]</v>
          </cell>
        </row>
        <row r="13669">
          <cell r="H13669" t="str">
            <v>[V311H]</v>
          </cell>
        </row>
        <row r="13670">
          <cell r="H13670" t="str">
            <v>[V311R]</v>
          </cell>
        </row>
        <row r="13671">
          <cell r="H13671" t="str">
            <v>[V313H]</v>
          </cell>
        </row>
        <row r="13672">
          <cell r="H13672" t="str">
            <v>[V313R]</v>
          </cell>
        </row>
        <row r="13673">
          <cell r="H13673" t="str">
            <v>[V315H]</v>
          </cell>
        </row>
        <row r="13674">
          <cell r="H13674" t="str">
            <v>[V315R]</v>
          </cell>
        </row>
        <row r="13675">
          <cell r="H13675" t="str">
            <v>[V317R]</v>
          </cell>
        </row>
        <row r="13676">
          <cell r="H13676" t="str">
            <v>[V439R]</v>
          </cell>
        </row>
        <row r="13677">
          <cell r="H13677" t="str">
            <v>[V473R]</v>
          </cell>
        </row>
        <row r="13678">
          <cell r="H13678" t="str">
            <v>[V504H]</v>
          </cell>
        </row>
        <row r="13679">
          <cell r="H13679" t="str">
            <v>[V506H]</v>
          </cell>
        </row>
        <row r="13680">
          <cell r="H13680" t="str">
            <v>[V507H]</v>
          </cell>
        </row>
        <row r="13681">
          <cell r="H13681" t="str">
            <v>[V510H]</v>
          </cell>
        </row>
        <row r="13682">
          <cell r="H13682" t="str">
            <v>[V6]</v>
          </cell>
        </row>
        <row r="13683">
          <cell r="H13683" t="str">
            <v>[V603H]</v>
          </cell>
        </row>
        <row r="13684">
          <cell r="H13684" t="str">
            <v>[V701H]</v>
          </cell>
        </row>
        <row r="13685">
          <cell r="H13685" t="str">
            <v>[V702H]</v>
          </cell>
        </row>
        <row r="13686">
          <cell r="H13686" t="str">
            <v>[V703H]</v>
          </cell>
        </row>
        <row r="13687">
          <cell r="H13687" t="str">
            <v>[V73]</v>
          </cell>
        </row>
        <row r="13688">
          <cell r="H13688" t="str">
            <v>[V801H]</v>
          </cell>
        </row>
        <row r="13689">
          <cell r="H13689" t="str">
            <v>[V82]</v>
          </cell>
        </row>
        <row r="13690">
          <cell r="H13690" t="str">
            <v>[V83H]</v>
          </cell>
        </row>
        <row r="13691">
          <cell r="H13691" t="str">
            <v>[V83R]</v>
          </cell>
        </row>
        <row r="13692">
          <cell r="H13692" t="str">
            <v>[V84]</v>
          </cell>
        </row>
        <row r="13693">
          <cell r="H13693" t="str">
            <v>[V9]</v>
          </cell>
        </row>
        <row r="13694">
          <cell r="H13694" t="str">
            <v>[VH1]</v>
          </cell>
        </row>
        <row r="13695">
          <cell r="H13695" t="str">
            <v>[VH2]</v>
          </cell>
        </row>
        <row r="13696">
          <cell r="H13696" t="str">
            <v>[VH3]</v>
          </cell>
        </row>
        <row r="13697">
          <cell r="H13697" t="str">
            <v>[VH4]</v>
          </cell>
        </row>
        <row r="13698">
          <cell r="H13698" t="str">
            <v>[VH5]</v>
          </cell>
        </row>
        <row r="13699">
          <cell r="H13699" t="str">
            <v>[VH7]</v>
          </cell>
        </row>
        <row r="13700">
          <cell r="H13700" t="str">
            <v>[VH9]</v>
          </cell>
        </row>
        <row r="13701">
          <cell r="H13701" t="str">
            <v>[VR1]</v>
          </cell>
        </row>
        <row r="13702">
          <cell r="H13702" t="str">
            <v>[VR2]</v>
          </cell>
        </row>
        <row r="13703">
          <cell r="H13703" t="str">
            <v>[VR3]</v>
          </cell>
        </row>
        <row r="13704">
          <cell r="H13704" t="str">
            <v>[VR4]</v>
          </cell>
        </row>
        <row r="13705">
          <cell r="H13705" t="str">
            <v>[VR5]</v>
          </cell>
        </row>
        <row r="13706">
          <cell r="H13706" t="str">
            <v>[VR6]</v>
          </cell>
        </row>
        <row r="13707">
          <cell r="H13707" t="str">
            <v>[VR7]</v>
          </cell>
        </row>
        <row r="13708">
          <cell r="H13708" t="str">
            <v>[VR800]</v>
          </cell>
        </row>
        <row r="13709">
          <cell r="H13709" t="str">
            <v>[VR9]</v>
          </cell>
        </row>
        <row r="13710">
          <cell r="H13710" t="str">
            <v>[a]</v>
          </cell>
        </row>
        <row r="13711">
          <cell r="H13711" t="str">
            <v>[ac12]</v>
          </cell>
        </row>
        <row r="13712">
          <cell r="H13712" t="str">
            <v>[b]</v>
          </cell>
        </row>
        <row r="13713">
          <cell r="H13713" t="str">
            <v>[bc11]</v>
          </cell>
        </row>
        <row r="13714">
          <cell r="H13714" t="str">
            <v>[h (Y)]</v>
          </cell>
        </row>
        <row r="13715">
          <cell r="H13715" t="str">
            <v>[h (Z)]</v>
          </cell>
        </row>
        <row r="13716">
          <cell r="H13716" t="str">
            <v>[r (A)]</v>
          </cell>
        </row>
        <row r="13717">
          <cell r="H13717" t="str">
            <v>[r (B)]</v>
          </cell>
        </row>
        <row r="13718">
          <cell r="H13718" t="str">
            <v>[y]</v>
          </cell>
        </row>
        <row r="13719">
          <cell r="H13719" t="str">
            <v>[yc22]</v>
          </cell>
        </row>
        <row r="13720">
          <cell r="H13720" t="str">
            <v>[z]</v>
          </cell>
        </row>
        <row r="13721">
          <cell r="H13721" t="str">
            <v>[zc21]</v>
          </cell>
        </row>
        <row r="13722">
          <cell r="H13722" t="str">
            <v>[W 1]</v>
          </cell>
        </row>
        <row r="13723">
          <cell r="H13723" t="str">
            <v>[W 14]</v>
          </cell>
        </row>
        <row r="13724">
          <cell r="H13724" t="str">
            <v>[W 15]</v>
          </cell>
        </row>
        <row r="13725">
          <cell r="H13725" t="str">
            <v>[W 16]</v>
          </cell>
        </row>
        <row r="13726">
          <cell r="H13726" t="str">
            <v>[W 17]</v>
          </cell>
        </row>
        <row r="13727">
          <cell r="H13727" t="str">
            <v>[W 18]</v>
          </cell>
        </row>
        <row r="13728">
          <cell r="H13728" t="str">
            <v>[W 19]</v>
          </cell>
        </row>
        <row r="13729">
          <cell r="H13729" t="str">
            <v>[W 2]</v>
          </cell>
        </row>
        <row r="13730">
          <cell r="H13730" t="str">
            <v>[W 20]</v>
          </cell>
        </row>
        <row r="13731">
          <cell r="H13731" t="str">
            <v>[W 3]</v>
          </cell>
        </row>
        <row r="13732">
          <cell r="H13732" t="str">
            <v>[W 4]</v>
          </cell>
        </row>
        <row r="13733">
          <cell r="H13733" t="str">
            <v>[W 5]</v>
          </cell>
        </row>
        <row r="13734">
          <cell r="H13734" t="str">
            <v>[W 52]</v>
          </cell>
        </row>
        <row r="13735">
          <cell r="H13735" t="str">
            <v>[W 53]</v>
          </cell>
        </row>
        <row r="13736">
          <cell r="H13736" t="str">
            <v>[W 54]</v>
          </cell>
        </row>
        <row r="13737">
          <cell r="H13737" t="str">
            <v>[W 55]</v>
          </cell>
        </row>
        <row r="13738">
          <cell r="H13738" t="str">
            <v>[W 56]</v>
          </cell>
        </row>
        <row r="13739">
          <cell r="H13739" t="str">
            <v>[W 57]</v>
          </cell>
        </row>
        <row r="13740">
          <cell r="H13740" t="str">
            <v>[W 58]</v>
          </cell>
        </row>
        <row r="13741">
          <cell r="H13741" t="str">
            <v>[W 59]</v>
          </cell>
        </row>
        <row r="13742">
          <cell r="H13742" t="str">
            <v>[W 6]</v>
          </cell>
        </row>
        <row r="13743">
          <cell r="H13743" t="str">
            <v>[W 60]</v>
          </cell>
        </row>
        <row r="13744">
          <cell r="H13744" t="str">
            <v>[W 64]</v>
          </cell>
        </row>
        <row r="13745">
          <cell r="H13745" t="str">
            <v>[W 68]</v>
          </cell>
        </row>
        <row r="13746">
          <cell r="H13746" t="str">
            <v>[W 69]</v>
          </cell>
        </row>
        <row r="13747">
          <cell r="H13747" t="str">
            <v>[W 7]</v>
          </cell>
        </row>
        <row r="13748">
          <cell r="H13748" t="str">
            <v>[W 70]</v>
          </cell>
        </row>
        <row r="13749">
          <cell r="H13749" t="str">
            <v>[W 71]</v>
          </cell>
        </row>
        <row r="13750">
          <cell r="H13750" t="str">
            <v>[W 72]</v>
          </cell>
        </row>
        <row r="13751">
          <cell r="H13751" t="str">
            <v>[W 73]</v>
          </cell>
        </row>
        <row r="13752">
          <cell r="H13752" t="str">
            <v>[W 74]</v>
          </cell>
        </row>
        <row r="13753">
          <cell r="H13753" t="str">
            <v>[W 75]</v>
          </cell>
        </row>
        <row r="13754">
          <cell r="H13754" t="str">
            <v>[W 78]</v>
          </cell>
        </row>
        <row r="13755">
          <cell r="H13755" t="str">
            <v>[W 79]</v>
          </cell>
        </row>
        <row r="13756">
          <cell r="H13756" t="str">
            <v>[W 8]</v>
          </cell>
        </row>
        <row r="13757">
          <cell r="H13757" t="str">
            <v>[W 81]</v>
          </cell>
        </row>
        <row r="13758">
          <cell r="H13758" t="str">
            <v>[W 82]</v>
          </cell>
        </row>
        <row r="13759">
          <cell r="H13759" t="str">
            <v>[W 83]</v>
          </cell>
        </row>
        <row r="13760">
          <cell r="H13760" t="str">
            <v>[W 84]</v>
          </cell>
        </row>
        <row r="13761">
          <cell r="H13761" t="str">
            <v>[W 85]</v>
          </cell>
        </row>
        <row r="13762">
          <cell r="H13762" t="str">
            <v>[W 86]</v>
          </cell>
        </row>
        <row r="13763">
          <cell r="H13763" t="str">
            <v>[W 87]</v>
          </cell>
        </row>
        <row r="13764">
          <cell r="H13764" t="str">
            <v>[W 88]</v>
          </cell>
        </row>
        <row r="13765">
          <cell r="H13765" t="str">
            <v>[W 9]</v>
          </cell>
        </row>
        <row r="13766">
          <cell r="H13766" t="str">
            <v>[VE107]</v>
          </cell>
        </row>
        <row r="13767">
          <cell r="H13767" t="str">
            <v>[VE317]</v>
          </cell>
        </row>
        <row r="13768">
          <cell r="H13768" t="str">
            <v>[VE439]</v>
          </cell>
        </row>
        <row r="13769">
          <cell r="H13769" t="str">
            <v>[VE473]</v>
          </cell>
        </row>
        <row r="13770">
          <cell r="H13770" t="str">
            <v>[VE504]</v>
          </cell>
        </row>
        <row r="13771">
          <cell r="H13771" t="str">
            <v>[VE506]</v>
          </cell>
        </row>
        <row r="13772">
          <cell r="H13772" t="str">
            <v>[VE510]</v>
          </cell>
        </row>
        <row r="13773">
          <cell r="H13773" t="str">
            <v>[VE703]</v>
          </cell>
        </row>
        <row r="13774">
          <cell r="H13774" t="str">
            <v>[VE801]</v>
          </cell>
        </row>
        <row r="13775">
          <cell r="H13775" t="str">
            <v>[ZVE101]</v>
          </cell>
        </row>
        <row r="13776">
          <cell r="H13776" t="str">
            <v>[ZVE102]</v>
          </cell>
        </row>
        <row r="13777">
          <cell r="H13777" t="str">
            <v>[ZVE406]</v>
          </cell>
        </row>
        <row r="13778">
          <cell r="H13778" t="str">
            <v>[ZVE701]</v>
          </cell>
        </row>
        <row r="13779">
          <cell r="H13779" t="str">
            <v>[ZVE702]</v>
          </cell>
        </row>
        <row r="13780">
          <cell r="H13780" t="str">
            <v>[ZVE800]</v>
          </cell>
        </row>
        <row r="13781">
          <cell r="H13781" t="str">
            <v>[MW 36]</v>
          </cell>
        </row>
        <row r="13782">
          <cell r="H13782" t="str">
            <v>[Sp1]</v>
          </cell>
        </row>
        <row r="13783">
          <cell r="H13783" t="str">
            <v>[Gl 101]</v>
          </cell>
        </row>
        <row r="13784">
          <cell r="H13784" t="str">
            <v>[Gl 102]</v>
          </cell>
        </row>
        <row r="13785">
          <cell r="H13785" t="str">
            <v>[Gl 1^^2]</v>
          </cell>
        </row>
        <row r="13786">
          <cell r="H13786" t="str">
            <v>[Gl 1^^4]</v>
          </cell>
        </row>
        <row r="13787">
          <cell r="H13787" t="str">
            <v>[Gl 201]</v>
          </cell>
        </row>
        <row r="13788">
          <cell r="H13788" t="str">
            <v>[Gl 202]</v>
          </cell>
        </row>
        <row r="13789">
          <cell r="H13789" t="str">
            <v>[Gl 204]</v>
          </cell>
        </row>
        <row r="13790">
          <cell r="H13790" t="str">
            <v>[Gl 2^^2]</v>
          </cell>
        </row>
        <row r="13791">
          <cell r="H13791" t="str">
            <v>[Gl 2^^4]</v>
          </cell>
        </row>
        <row r="13792">
          <cell r="H13792" t="str">
            <v>[Gl 301]</v>
          </cell>
        </row>
        <row r="13793">
          <cell r="H13793" t="str">
            <v>[Gl 302]</v>
          </cell>
        </row>
        <row r="13794">
          <cell r="H13794" t="str">
            <v>[Gl 52/54]</v>
          </cell>
        </row>
        <row r="13795">
          <cell r="H13795" t="str">
            <v>[Bl c21]</v>
          </cell>
        </row>
        <row r="13796">
          <cell r="H13796" t="str">
            <v>[Bl c22]</v>
          </cell>
        </row>
        <row r="13797">
          <cell r="H13797" t="str">
            <v>[Bl d11]</v>
          </cell>
        </row>
        <row r="13798">
          <cell r="H13798" t="str">
            <v>[Bl d12]</v>
          </cell>
        </row>
        <row r="13799">
          <cell r="H13799" t="str">
            <v>[Ers A]</v>
          </cell>
        </row>
        <row r="13800">
          <cell r="H13800" t="str">
            <v>[Ers Ac11]</v>
          </cell>
        </row>
        <row r="13801">
          <cell r="H13801" t="str">
            <v>[Ers Ad11]</v>
          </cell>
        </row>
        <row r="13802">
          <cell r="H13802" t="str">
            <v>[Ers B]</v>
          </cell>
        </row>
        <row r="13803">
          <cell r="H13803" t="str">
            <v>[Ers Bc12]</v>
          </cell>
        </row>
        <row r="13804">
          <cell r="H13804" t="str">
            <v>[Ers Bd12]</v>
          </cell>
        </row>
        <row r="13805">
          <cell r="H13805" t="str">
            <v>[Ers H1]</v>
          </cell>
        </row>
        <row r="13806">
          <cell r="H13806" t="str">
            <v>[Ers H2]</v>
          </cell>
        </row>
        <row r="13807">
          <cell r="H13807" t="str">
            <v>[Ers H4]</v>
          </cell>
        </row>
        <row r="13808">
          <cell r="H13808" t="str">
            <v>[Ers R1]</v>
          </cell>
        </row>
        <row r="13809">
          <cell r="H13809" t="str">
            <v>[Ers R2]</v>
          </cell>
        </row>
        <row r="13810">
          <cell r="H13810" t="str">
            <v>[Ers R4]</v>
          </cell>
        </row>
        <row r="13811">
          <cell r="H13811" t="str">
            <v>[Ers Y]</v>
          </cell>
        </row>
        <row r="13812">
          <cell r="H13812" t="str">
            <v>[Ers Yc21]</v>
          </cell>
        </row>
        <row r="13813">
          <cell r="H13813" t="str">
            <v>[Ers Yd21]</v>
          </cell>
        </row>
        <row r="13814">
          <cell r="H13814" t="str">
            <v>[Ers Z]</v>
          </cell>
        </row>
        <row r="13815">
          <cell r="H13815" t="str">
            <v>[Ers Zc22]</v>
          </cell>
        </row>
        <row r="13816">
          <cell r="H13816" t="str">
            <v>[Ers Zd22]</v>
          </cell>
        </row>
        <row r="13817">
          <cell r="H13817" t="str">
            <v>[A]</v>
          </cell>
        </row>
        <row r="13818">
          <cell r="H13818" t="str">
            <v>[Ac11]</v>
          </cell>
        </row>
        <row r="13819">
          <cell r="H13819" t="str">
            <v>[Ad11]</v>
          </cell>
        </row>
        <row r="13820">
          <cell r="H13820" t="str">
            <v>[B]</v>
          </cell>
        </row>
        <row r="13821">
          <cell r="H13821" t="str">
            <v>[Bc12]</v>
          </cell>
        </row>
        <row r="13822">
          <cell r="H13822" t="str">
            <v>[Bd12]</v>
          </cell>
        </row>
        <row r="13823">
          <cell r="H13823" t="str">
            <v>[H1]</v>
          </cell>
        </row>
        <row r="13824">
          <cell r="H13824" t="str">
            <v>[H2]</v>
          </cell>
        </row>
        <row r="13825">
          <cell r="H13825" t="str">
            <v>[H4]</v>
          </cell>
        </row>
        <row r="13826">
          <cell r="H13826" t="str">
            <v>[R1]</v>
          </cell>
        </row>
        <row r="13827">
          <cell r="H13827" t="str">
            <v>[R2]</v>
          </cell>
        </row>
        <row r="13828">
          <cell r="H13828" t="str">
            <v>[R4]</v>
          </cell>
        </row>
        <row r="13829">
          <cell r="H13829" t="str">
            <v>[Y]</v>
          </cell>
        </row>
        <row r="13830">
          <cell r="H13830" t="str">
            <v>[Yc21]</v>
          </cell>
        </row>
        <row r="13831">
          <cell r="H13831" t="str">
            <v>[Yd21]</v>
          </cell>
        </row>
        <row r="13832">
          <cell r="H13832" t="str">
            <v>[Z]</v>
          </cell>
        </row>
        <row r="13833">
          <cell r="H13833" t="str">
            <v>[Zc22]</v>
          </cell>
        </row>
        <row r="13834">
          <cell r="H13834" t="str">
            <v>[Zd22]</v>
          </cell>
        </row>
        <row r="13835">
          <cell r="H13835" t="str">
            <v>[Gl VLS]</v>
          </cell>
        </row>
        <row r="13836">
          <cell r="H13836" t="str">
            <v>[Gl c11]</v>
          </cell>
        </row>
        <row r="13837">
          <cell r="H13837" t="str">
            <v>[Gl c12]</v>
          </cell>
        </row>
        <row r="13838">
          <cell r="H13838" t="str">
            <v>[Gl c21]</v>
          </cell>
        </row>
        <row r="13839">
          <cell r="H13839" t="str">
            <v>[Gl c22]</v>
          </cell>
        </row>
        <row r="13840">
          <cell r="H13840" t="str">
            <v>[Gl d11]</v>
          </cell>
        </row>
        <row r="13841">
          <cell r="H13841" t="str">
            <v>[Gl d12]</v>
          </cell>
        </row>
        <row r="13842">
          <cell r="H13842" t="str">
            <v>[Gl d21]</v>
          </cell>
        </row>
        <row r="13843">
          <cell r="H13843" t="str">
            <v>[Gl d22]</v>
          </cell>
        </row>
        <row r="13844">
          <cell r="H13844" t="str">
            <v>[NBB1]</v>
          </cell>
        </row>
        <row r="13845">
          <cell r="H13845" t="str">
            <v>[NBB2]</v>
          </cell>
        </row>
        <row r="13846">
          <cell r="H13846" t="str">
            <v>[NBB3]</v>
          </cell>
        </row>
        <row r="13847">
          <cell r="H13847" t="str">
            <v>[NBB4]</v>
          </cell>
        </row>
        <row r="13848">
          <cell r="H13848" t="str">
            <v>[V301H]</v>
          </cell>
        </row>
        <row r="13849">
          <cell r="H13849" t="str">
            <v>[V302H]</v>
          </cell>
        </row>
        <row r="13850">
          <cell r="H13850" t="str">
            <v>[VR1]</v>
          </cell>
        </row>
        <row r="13851">
          <cell r="H13851" t="str">
            <v>[VR2]</v>
          </cell>
        </row>
        <row r="13852">
          <cell r="H13852" t="str">
            <v>[VR4]</v>
          </cell>
        </row>
        <row r="13853">
          <cell r="H13853" t="str">
            <v>[a]</v>
          </cell>
        </row>
        <row r="13854">
          <cell r="H13854" t="str">
            <v>[b]</v>
          </cell>
        </row>
        <row r="13855">
          <cell r="H13855" t="str">
            <v>[h(Y)]</v>
          </cell>
        </row>
        <row r="13856">
          <cell r="H13856" t="str">
            <v>[h(Z)]</v>
          </cell>
        </row>
        <row r="13857">
          <cell r="H13857" t="str">
            <v>[r(A)]</v>
          </cell>
        </row>
        <row r="13858">
          <cell r="H13858" t="str">
            <v>[r(B)]</v>
          </cell>
        </row>
        <row r="13859">
          <cell r="H13859" t="str">
            <v>[y]</v>
          </cell>
        </row>
        <row r="13860">
          <cell r="H13860" t="str">
            <v>[z]</v>
          </cell>
        </row>
        <row r="13861">
          <cell r="H13861" t="str">
            <v>[W 1]</v>
          </cell>
        </row>
        <row r="13862">
          <cell r="H13862" t="str">
            <v>[W 2]</v>
          </cell>
        </row>
        <row r="13863">
          <cell r="H13863" t="str">
            <v>[W 3]</v>
          </cell>
        </row>
        <row r="13864">
          <cell r="H13864" t="str">
            <v>[W 4]</v>
          </cell>
        </row>
        <row r="13865">
          <cell r="H13865" t="str">
            <v>[W 5]</v>
          </cell>
        </row>
        <row r="13866">
          <cell r="H13866" t="str">
            <v>[W 51]</v>
          </cell>
        </row>
        <row r="13867">
          <cell r="H13867" t="str">
            <v>[W 52]</v>
          </cell>
        </row>
        <row r="13868">
          <cell r="H13868" t="str">
            <v>[W 53]</v>
          </cell>
        </row>
        <row r="13869">
          <cell r="H13869" t="str">
            <v>[W 54]</v>
          </cell>
        </row>
        <row r="13870">
          <cell r="H13870" t="str">
            <v>[W 55]</v>
          </cell>
        </row>
        <row r="13871">
          <cell r="H13871" t="str">
            <v>[W 6]</v>
          </cell>
        </row>
        <row r="13872">
          <cell r="H13872" t="str">
            <v>[VE 201]</v>
          </cell>
        </row>
        <row r="13873">
          <cell r="H13873" t="str">
            <v>[VE 202]</v>
          </cell>
        </row>
        <row r="13874">
          <cell r="H13874" t="str">
            <v>[VE 204]</v>
          </cell>
        </row>
        <row r="13875">
          <cell r="H13875" t="str">
            <v>[ZE 101]</v>
          </cell>
        </row>
        <row r="13876">
          <cell r="H13876" t="str">
            <v>[ZE 102]</v>
          </cell>
        </row>
        <row r="13877">
          <cell r="H13877" t="str">
            <v>[ZVE 301]</v>
          </cell>
        </row>
        <row r="13878">
          <cell r="H13878" t="str">
            <v>[ZVE 302]</v>
          </cell>
        </row>
        <row r="13879">
          <cell r="H13879" t="str">
            <v>[302]</v>
          </cell>
        </row>
        <row r="13880">
          <cell r="H13880" t="str">
            <v>[304]</v>
          </cell>
        </row>
        <row r="13881">
          <cell r="H13881" t="str">
            <v>[f11]</v>
          </cell>
        </row>
        <row r="13882">
          <cell r="H13882" t="str">
            <v>[f21]</v>
          </cell>
        </row>
        <row r="13883">
          <cell r="H13883" t="str">
            <v>[g11]</v>
          </cell>
        </row>
        <row r="13884">
          <cell r="H13884" t="str">
            <v>[g21]</v>
          </cell>
        </row>
        <row r="13885">
          <cell r="H13885" t="str">
            <v>[W 1S]</v>
          </cell>
        </row>
        <row r="13886">
          <cell r="H13886" t="str">
            <v>[W 3]</v>
          </cell>
        </row>
        <row r="13887">
          <cell r="H13887" t="str">
            <v>[W 51]</v>
          </cell>
        </row>
        <row r="13888">
          <cell r="H13888" t="str">
            <v>[Gl 101]</v>
          </cell>
        </row>
        <row r="13889">
          <cell r="H13889" t="str">
            <v>[Gl 301]</v>
          </cell>
        </row>
        <row r="13890">
          <cell r="H13890" t="str">
            <v>[Gl 302]</v>
          </cell>
        </row>
        <row r="13891">
          <cell r="H13891" t="str">
            <v>[Gl 304]</v>
          </cell>
        </row>
        <row r="13892">
          <cell r="H13892" t="str">
            <v>[Gl 601]</v>
          </cell>
        </row>
        <row r="13893">
          <cell r="H13893" t="str">
            <v>[Bl f11]</v>
          </cell>
        </row>
        <row r="13894">
          <cell r="H13894" t="str">
            <v>[Bl f21]</v>
          </cell>
        </row>
        <row r="13895">
          <cell r="H13895" t="str">
            <v>[Bl g11]</v>
          </cell>
        </row>
        <row r="13896">
          <cell r="H13896" t="str">
            <v>[Bl g21]</v>
          </cell>
        </row>
        <row r="13897">
          <cell r="H13897" t="str">
            <v>[Ers A]</v>
          </cell>
        </row>
        <row r="13898">
          <cell r="H13898" t="str">
            <v>[Ers A1]</v>
          </cell>
        </row>
        <row r="13899">
          <cell r="H13899" t="str">
            <v>[Ers Ag11]</v>
          </cell>
        </row>
        <row r="13900">
          <cell r="H13900" t="str">
            <v>[Ers H1]</v>
          </cell>
        </row>
        <row r="13901">
          <cell r="H13901" t="str">
            <v>[Ers H2]</v>
          </cell>
        </row>
        <row r="13902">
          <cell r="H13902" t="str">
            <v>[Ers H4]</v>
          </cell>
        </row>
        <row r="13903">
          <cell r="H13903" t="str">
            <v>[Ers R1]</v>
          </cell>
        </row>
        <row r="13904">
          <cell r="H13904" t="str">
            <v>[Ers R2]</v>
          </cell>
        </row>
        <row r="13905">
          <cell r="H13905" t="str">
            <v>[Ers R4]</v>
          </cell>
        </row>
        <row r="13906">
          <cell r="H13906" t="str">
            <v>[Ers Z]</v>
          </cell>
        </row>
        <row r="13907">
          <cell r="H13907" t="str">
            <v>[Ers Z1]</v>
          </cell>
        </row>
        <row r="13908">
          <cell r="H13908" t="str">
            <v>[Ers Zg21]</v>
          </cell>
        </row>
        <row r="13909">
          <cell r="H13909" t="str">
            <v>[XTR f11]</v>
          </cell>
        </row>
        <row r="13910">
          <cell r="H13910" t="str">
            <v>[XTR f21]</v>
          </cell>
        </row>
        <row r="13911">
          <cell r="H13911" t="str">
            <v>[XTR g11]</v>
          </cell>
        </row>
        <row r="13912">
          <cell r="H13912" t="str">
            <v>[XTR g21]</v>
          </cell>
        </row>
        <row r="13913">
          <cell r="H13913" t="str">
            <v>[1]</v>
          </cell>
        </row>
        <row r="13914">
          <cell r="H13914" t="str">
            <v>[101]</v>
          </cell>
        </row>
        <row r="13915">
          <cell r="H13915" t="str">
            <v>[2]</v>
          </cell>
        </row>
        <row r="13916">
          <cell r="H13916" t="str">
            <v>[201]</v>
          </cell>
        </row>
        <row r="13917">
          <cell r="H13917" t="str">
            <v>[301]</v>
          </cell>
        </row>
        <row r="13918">
          <cell r="H13918" t="str">
            <v>[401]</v>
          </cell>
        </row>
        <row r="13919">
          <cell r="H13919" t="str">
            <v>[501]</v>
          </cell>
        </row>
        <row r="13920">
          <cell r="H13920" t="str">
            <v>[52]</v>
          </cell>
        </row>
        <row r="13921">
          <cell r="H13921" t="str">
            <v>[53]</v>
          </cell>
        </row>
        <row r="13922">
          <cell r="H13922" t="str">
            <v>[601]</v>
          </cell>
        </row>
        <row r="13923">
          <cell r="H13923" t="str">
            <v>[A]</v>
          </cell>
        </row>
        <row r="13924">
          <cell r="H13924" t="str">
            <v>[A1]</v>
          </cell>
        </row>
        <row r="13925">
          <cell r="H13925" t="str">
            <v>[Ag11]</v>
          </cell>
        </row>
        <row r="13926">
          <cell r="H13926" t="str">
            <v>[H1]</v>
          </cell>
        </row>
        <row r="13927">
          <cell r="H13927" t="str">
            <v>[H2]</v>
          </cell>
        </row>
        <row r="13928">
          <cell r="H13928" t="str">
            <v>[H4]</v>
          </cell>
        </row>
        <row r="13929">
          <cell r="H13929" t="str">
            <v>[R1]</v>
          </cell>
        </row>
        <row r="13930">
          <cell r="H13930" t="str">
            <v>[R2]</v>
          </cell>
        </row>
        <row r="13931">
          <cell r="H13931" t="str">
            <v>[R4]</v>
          </cell>
        </row>
        <row r="13932">
          <cell r="H13932" t="str">
            <v>[Z]</v>
          </cell>
        </row>
        <row r="13933">
          <cell r="H13933" t="str">
            <v>[Z1]</v>
          </cell>
        </row>
        <row r="13934">
          <cell r="H13934" t="str">
            <v>[Zg21]</v>
          </cell>
        </row>
        <row r="13935">
          <cell r="H13935" t="str">
            <v>[Gl f11]</v>
          </cell>
        </row>
        <row r="13936">
          <cell r="H13936" t="str">
            <v>[Gl f21]</v>
          </cell>
        </row>
        <row r="13937">
          <cell r="H13937" t="str">
            <v>[Gl g11]</v>
          </cell>
        </row>
        <row r="13938">
          <cell r="H13938" t="str">
            <v>[Gl g21]</v>
          </cell>
        </row>
        <row r="13939">
          <cell r="H13939" t="str">
            <v>[V1]</v>
          </cell>
        </row>
        <row r="13940">
          <cell r="H13940" t="str">
            <v>[V53]</v>
          </cell>
        </row>
        <row r="13941">
          <cell r="H13941" t="str">
            <v>[VH1]</v>
          </cell>
        </row>
        <row r="13942">
          <cell r="H13942" t="str">
            <v>[VH2]</v>
          </cell>
        </row>
        <row r="13943">
          <cell r="H13943" t="str">
            <v>[VH4]</v>
          </cell>
        </row>
        <row r="13944">
          <cell r="H13944" t="str">
            <v>[VR1]</v>
          </cell>
        </row>
        <row r="13945">
          <cell r="H13945" t="str">
            <v>[VR2]</v>
          </cell>
        </row>
        <row r="13946">
          <cell r="H13946" t="str">
            <v>[VR4]</v>
          </cell>
        </row>
        <row r="13947">
          <cell r="H13947" t="str">
            <v>[a]</v>
          </cell>
        </row>
        <row r="13948">
          <cell r="H13948" t="str">
            <v>[a1]</v>
          </cell>
        </row>
        <row r="13949">
          <cell r="H13949" t="str">
            <v>[ag11]</v>
          </cell>
        </row>
        <row r="13950">
          <cell r="H13950" t="str">
            <v>[h(Z)]</v>
          </cell>
        </row>
        <row r="13951">
          <cell r="H13951" t="str">
            <v>[r(A)]</v>
          </cell>
        </row>
        <row r="13952">
          <cell r="H13952" t="str">
            <v>[z]</v>
          </cell>
        </row>
        <row r="13953">
          <cell r="H13953" t="str">
            <v>[z1]</v>
          </cell>
        </row>
        <row r="13954">
          <cell r="H13954" t="str">
            <v>[zg21]</v>
          </cell>
        </row>
        <row r="13955">
          <cell r="H13955" t="str">
            <v>[W 1]</v>
          </cell>
        </row>
        <row r="13956">
          <cell r="H13956" t="str">
            <v>[W 2]</v>
          </cell>
        </row>
        <row r="13957">
          <cell r="H13957" t="str">
            <v>[W 52]</v>
          </cell>
        </row>
        <row r="13958">
          <cell r="H13958" t="str">
            <v>[W 53]</v>
          </cell>
        </row>
        <row r="13959">
          <cell r="H13959" t="str">
            <v>[ZVE f21]</v>
          </cell>
        </row>
        <row r="13960">
          <cell r="H13960" t="str">
            <v>[ZVE g11]</v>
          </cell>
        </row>
        <row r="13961">
          <cell r="H13961" t="str">
            <v>[001]</v>
          </cell>
        </row>
        <row r="13962">
          <cell r="H13962" t="str">
            <v>[100]</v>
          </cell>
        </row>
        <row r="13963">
          <cell r="H13963" t="str">
            <v>[101]</v>
          </cell>
        </row>
        <row r="13964">
          <cell r="H13964" t="str">
            <v>[111]</v>
          </cell>
        </row>
        <row r="13965">
          <cell r="H13965" t="str">
            <v>[121]</v>
          </cell>
        </row>
        <row r="13966">
          <cell r="H13966" t="str">
            <v>[211]</v>
          </cell>
        </row>
        <row r="13967">
          <cell r="H13967" t="str">
            <v>[213]</v>
          </cell>
        </row>
        <row r="13968">
          <cell r="H13968" t="str">
            <v>[221]</v>
          </cell>
        </row>
        <row r="13969">
          <cell r="H13969" t="str">
            <v>[223]</v>
          </cell>
        </row>
        <row r="13970">
          <cell r="H13970" t="str">
            <v>[311]</v>
          </cell>
        </row>
        <row r="13971">
          <cell r="H13971" t="str">
            <v>[321]</v>
          </cell>
        </row>
        <row r="13972">
          <cell r="H13972" t="str">
            <v>[501]</v>
          </cell>
        </row>
        <row r="13973">
          <cell r="H13973" t="str">
            <v>[601]</v>
          </cell>
        </row>
        <row r="13974">
          <cell r="H13974" t="str">
            <v>[653]</v>
          </cell>
        </row>
        <row r="13975">
          <cell r="H13975" t="str">
            <v>[654]</v>
          </cell>
        </row>
        <row r="13976">
          <cell r="H13976" t="str">
            <v>[701]</v>
          </cell>
        </row>
        <row r="13977">
          <cell r="H13977" t="str">
            <v>[751]</v>
          </cell>
        </row>
        <row r="13978">
          <cell r="H13978" t="str">
            <v>[f11]</v>
          </cell>
        </row>
        <row r="13979">
          <cell r="H13979" t="str">
            <v>[g11]</v>
          </cell>
        </row>
        <row r="13980">
          <cell r="H13980" t="str">
            <v>[g41]</v>
          </cell>
        </row>
        <row r="13981">
          <cell r="H13981" t="str">
            <v>[h11]</v>
          </cell>
        </row>
        <row r="13982">
          <cell r="H13982" t="str">
            <v>[h21]</v>
          </cell>
        </row>
        <row r="13983">
          <cell r="H13983" t="str">
            <v>[q11]</v>
          </cell>
        </row>
        <row r="13984">
          <cell r="H13984" t="str">
            <v>[q21]</v>
          </cell>
        </row>
        <row r="13985">
          <cell r="H13985" t="str">
            <v>[r11]</v>
          </cell>
        </row>
        <row r="13986">
          <cell r="H13986" t="str">
            <v>[W 1F]</v>
          </cell>
        </row>
        <row r="13987">
          <cell r="H13987" t="str">
            <v>[W 40]</v>
          </cell>
        </row>
        <row r="13988">
          <cell r="H13988" t="str">
            <v>[W 43]</v>
          </cell>
        </row>
        <row r="13989">
          <cell r="H13989" t="str">
            <v>[W 702]</v>
          </cell>
        </row>
        <row r="13990">
          <cell r="H13990" t="str">
            <v>[W 731]</v>
          </cell>
        </row>
        <row r="13991">
          <cell r="H13991" t="str">
            <v>[Gl 101]</v>
          </cell>
        </row>
        <row r="13992">
          <cell r="H13992" t="str">
            <v>[Gl 111]</v>
          </cell>
        </row>
        <row r="13993">
          <cell r="H13993" t="str">
            <v>[Gl 121]</v>
          </cell>
        </row>
        <row r="13994">
          <cell r="H13994" t="str">
            <v>[Gl 202]</v>
          </cell>
        </row>
        <row r="13995">
          <cell r="H13995" t="str">
            <v>[Gl 203]</v>
          </cell>
        </row>
        <row r="13996">
          <cell r="H13996" t="str">
            <v>[Gl 211]</v>
          </cell>
        </row>
        <row r="13997">
          <cell r="H13997" t="str">
            <v>[Gl 213]</v>
          </cell>
        </row>
        <row r="13998">
          <cell r="H13998" t="str">
            <v>[Gl 221]</v>
          </cell>
        </row>
        <row r="13999">
          <cell r="H13999" t="str">
            <v>[Gl 223]</v>
          </cell>
        </row>
        <row r="14000">
          <cell r="H14000" t="str">
            <v>[Gl 301]</v>
          </cell>
        </row>
        <row r="14001">
          <cell r="H14001" t="str">
            <v>[Gl 302]</v>
          </cell>
        </row>
        <row r="14002">
          <cell r="H14002" t="str">
            <v>[Gl 303]</v>
          </cell>
        </row>
        <row r="14003">
          <cell r="H14003" t="str">
            <v>[Gl 304]</v>
          </cell>
        </row>
        <row r="14004">
          <cell r="H14004" t="str">
            <v>[Gl 305]</v>
          </cell>
        </row>
        <row r="14005">
          <cell r="H14005" t="str">
            <v>[Gl 311]</v>
          </cell>
        </row>
        <row r="14006">
          <cell r="H14006" t="str">
            <v>[Gl 311/1]</v>
          </cell>
        </row>
        <row r="14007">
          <cell r="H14007" t="str">
            <v>[Gl 313]</v>
          </cell>
        </row>
        <row r="14008">
          <cell r="H14008" t="str">
            <v>[Gl 315]</v>
          </cell>
        </row>
        <row r="14009">
          <cell r="H14009" t="str">
            <v>[Gl 321]</v>
          </cell>
        </row>
        <row r="14010">
          <cell r="H14010" t="str">
            <v>[Gl 403]</v>
          </cell>
        </row>
        <row r="14011">
          <cell r="H14011" t="str">
            <v>[Gl 405]</v>
          </cell>
        </row>
        <row r="14012">
          <cell r="H14012" t="str">
            <v>[Gl 501]</v>
          </cell>
        </row>
        <row r="14013">
          <cell r="H14013" t="str">
            <v>[Gl 810]</v>
          </cell>
        </row>
        <row r="14014">
          <cell r="H14014" t="str">
            <v>[Gl 814]</v>
          </cell>
        </row>
        <row r="14015">
          <cell r="H14015" t="str">
            <v>[Gl 822]</v>
          </cell>
        </row>
        <row r="14016">
          <cell r="H14016" t="str">
            <v>[Bl f11]</v>
          </cell>
        </row>
        <row r="14017">
          <cell r="H14017" t="str">
            <v>[Bl g11]</v>
          </cell>
        </row>
        <row r="14018">
          <cell r="H14018" t="str">
            <v>[Bl g41]</v>
          </cell>
        </row>
        <row r="14019">
          <cell r="H14019" t="str">
            <v>[Bl h11]</v>
          </cell>
        </row>
        <row r="14020">
          <cell r="H14020" t="str">
            <v>[Bl h21]</v>
          </cell>
        </row>
        <row r="14021">
          <cell r="H14021" t="str">
            <v>[Bl q11]</v>
          </cell>
        </row>
        <row r="14022">
          <cell r="H14022" t="str">
            <v>[Bl q21]</v>
          </cell>
        </row>
        <row r="14023">
          <cell r="H14023" t="str">
            <v>[Bl r11]</v>
          </cell>
        </row>
        <row r="14024">
          <cell r="H14024" t="str">
            <v>[km 41.628]</v>
          </cell>
        </row>
        <row r="14025">
          <cell r="H14025" t="str">
            <v>[Ers Af11]</v>
          </cell>
        </row>
        <row r="14026">
          <cell r="H14026" t="str">
            <v>[Ers Ag11]</v>
          </cell>
        </row>
        <row r="14027">
          <cell r="H14027" t="str">
            <v>[Ers Ag41]</v>
          </cell>
        </row>
        <row r="14028">
          <cell r="H14028" t="str">
            <v>[Ers Ah11]</v>
          </cell>
        </row>
        <row r="14029">
          <cell r="H14029" t="str">
            <v>[Ers Aq11]</v>
          </cell>
        </row>
        <row r="14030">
          <cell r="H14030" t="str">
            <v>[Ers Aq21]</v>
          </cell>
        </row>
        <row r="14031">
          <cell r="H14031" t="str">
            <v>[Ers Br11]</v>
          </cell>
        </row>
        <row r="14032">
          <cell r="H14032" t="str">
            <v>[Ers H1]</v>
          </cell>
        </row>
        <row r="14033">
          <cell r="H14033" t="str">
            <v>[Ers H2]</v>
          </cell>
        </row>
        <row r="14034">
          <cell r="H14034" t="str">
            <v>[Ers H211]</v>
          </cell>
        </row>
        <row r="14035">
          <cell r="H14035" t="str">
            <v>[Ers H213]</v>
          </cell>
        </row>
        <row r="14036">
          <cell r="H14036" t="str">
            <v>[Ers H221]</v>
          </cell>
        </row>
        <row r="14037">
          <cell r="H14037" t="str">
            <v>[Ers H223]</v>
          </cell>
        </row>
        <row r="14038">
          <cell r="H14038" t="str">
            <v>[Ers H3]</v>
          </cell>
        </row>
        <row r="14039">
          <cell r="H14039" t="str">
            <v>[Ers R1]</v>
          </cell>
        </row>
        <row r="14040">
          <cell r="H14040" t="str">
            <v>[Ers R2]</v>
          </cell>
        </row>
        <row r="14041">
          <cell r="H14041" t="str">
            <v>[Ers R211]</v>
          </cell>
        </row>
        <row r="14042">
          <cell r="H14042" t="str">
            <v>[Ers R213]</v>
          </cell>
        </row>
        <row r="14043">
          <cell r="H14043" t="str">
            <v>[Ers R221]</v>
          </cell>
        </row>
        <row r="14044">
          <cell r="H14044" t="str">
            <v>[Ers R223]</v>
          </cell>
        </row>
        <row r="14045">
          <cell r="H14045" t="str">
            <v>[Ers R3]</v>
          </cell>
        </row>
        <row r="14046">
          <cell r="H14046" t="str">
            <v>[Ers R5]</v>
          </cell>
        </row>
        <row r="14047">
          <cell r="H14047" t="str">
            <v>[Ers Sch302H]</v>
          </cell>
        </row>
        <row r="14048">
          <cell r="H14048" t="str">
            <v>[Ers Sch303H]</v>
          </cell>
        </row>
        <row r="14049">
          <cell r="H14049" t="str">
            <v>[Ers Sch303R]</v>
          </cell>
        </row>
        <row r="14050">
          <cell r="H14050" t="str">
            <v>[Ers Sch305H]</v>
          </cell>
        </row>
        <row r="14051">
          <cell r="H14051" t="str">
            <v>[Ers Sch403H]</v>
          </cell>
        </row>
        <row r="14052">
          <cell r="H14052" t="str">
            <v>[Ers ZE 305]</v>
          </cell>
        </row>
        <row r="14053">
          <cell r="H14053" t="str">
            <v>[Ers ZE 405]</v>
          </cell>
        </row>
        <row r="14054">
          <cell r="H14054" t="str">
            <v>[Ers Zg11]</v>
          </cell>
        </row>
        <row r="14055">
          <cell r="H14055" t="str">
            <v>[Ers Zg41]</v>
          </cell>
        </row>
        <row r="14056">
          <cell r="H14056" t="str">
            <v>[Ers Zh11]</v>
          </cell>
        </row>
        <row r="14057">
          <cell r="H14057" t="str">
            <v>[Ers Zh21]</v>
          </cell>
        </row>
        <row r="14058">
          <cell r="H14058" t="str">
            <v>[Ers Zq21]</v>
          </cell>
        </row>
        <row r="14059">
          <cell r="H14059" t="str">
            <v>[Ers Zr11]</v>
          </cell>
        </row>
        <row r="14060">
          <cell r="H14060" t="str">
            <v>[XTR f11]</v>
          </cell>
        </row>
        <row r="14061">
          <cell r="H14061" t="str">
            <v>[XTR h11]</v>
          </cell>
        </row>
        <row r="14062">
          <cell r="H14062" t="str">
            <v>[XTR h21]</v>
          </cell>
        </row>
        <row r="14063">
          <cell r="H14063" t="str">
            <v>[XTR q11]</v>
          </cell>
        </row>
        <row r="14064">
          <cell r="H14064" t="str">
            <v>[XTR_001]</v>
          </cell>
        </row>
        <row r="14065">
          <cell r="H14065" t="str">
            <v>[XTR_q21]</v>
          </cell>
        </row>
        <row r="14066">
          <cell r="H14066" t="str">
            <v>[1]</v>
          </cell>
        </row>
        <row r="14067">
          <cell r="H14067" t="str">
            <v>[2]</v>
          </cell>
        </row>
        <row r="14068">
          <cell r="H14068" t="str">
            <v>[202]</v>
          </cell>
        </row>
        <row r="14069">
          <cell r="H14069" t="str">
            <v>[203]</v>
          </cell>
        </row>
        <row r="14070">
          <cell r="H14070" t="str">
            <v>[301]</v>
          </cell>
        </row>
        <row r="14071">
          <cell r="H14071" t="str">
            <v>[302]</v>
          </cell>
        </row>
        <row r="14072">
          <cell r="H14072" t="str">
            <v>[303]</v>
          </cell>
        </row>
        <row r="14073">
          <cell r="H14073" t="str">
            <v>[304]</v>
          </cell>
        </row>
        <row r="14074">
          <cell r="H14074" t="str">
            <v>[305]</v>
          </cell>
        </row>
        <row r="14075">
          <cell r="H14075" t="str">
            <v>[31]</v>
          </cell>
        </row>
        <row r="14076">
          <cell r="H14076" t="str">
            <v>[311-1]</v>
          </cell>
        </row>
        <row r="14077">
          <cell r="H14077" t="str">
            <v>[313]</v>
          </cell>
        </row>
        <row r="14078">
          <cell r="H14078" t="str">
            <v>[315]</v>
          </cell>
        </row>
        <row r="14079">
          <cell r="H14079" t="str">
            <v>[35]</v>
          </cell>
        </row>
        <row r="14080">
          <cell r="H14080" t="str">
            <v>[40]</v>
          </cell>
        </row>
        <row r="14081">
          <cell r="H14081" t="str">
            <v>[403]</v>
          </cell>
        </row>
        <row r="14082">
          <cell r="H14082" t="str">
            <v>[405]</v>
          </cell>
        </row>
        <row r="14083">
          <cell r="H14083" t="str">
            <v>[41]</v>
          </cell>
        </row>
        <row r="14084">
          <cell r="H14084" t="str">
            <v>[43]</v>
          </cell>
        </row>
        <row r="14085">
          <cell r="H14085" t="str">
            <v>[51]</v>
          </cell>
        </row>
        <row r="14086">
          <cell r="H14086" t="str">
            <v>[52]</v>
          </cell>
        </row>
        <row r="14087">
          <cell r="H14087" t="str">
            <v>[53]</v>
          </cell>
        </row>
        <row r="14088">
          <cell r="H14088" t="str">
            <v>[54]</v>
          </cell>
        </row>
        <row r="14089">
          <cell r="H14089" t="str">
            <v>[Af11]</v>
          </cell>
        </row>
        <row r="14090">
          <cell r="H14090" t="str">
            <v>[Ag11]</v>
          </cell>
        </row>
        <row r="14091">
          <cell r="H14091" t="str">
            <v>[Ag41]</v>
          </cell>
        </row>
        <row r="14092">
          <cell r="H14092" t="str">
            <v>[Ah11]</v>
          </cell>
        </row>
        <row r="14093">
          <cell r="H14093" t="str">
            <v>[Aq11]</v>
          </cell>
        </row>
        <row r="14094">
          <cell r="H14094" t="str">
            <v>[Aq21]</v>
          </cell>
        </row>
        <row r="14095">
          <cell r="H14095" t="str">
            <v>[Br11]</v>
          </cell>
        </row>
        <row r="14096">
          <cell r="H14096" t="str">
            <v>[H1]</v>
          </cell>
        </row>
        <row r="14097">
          <cell r="H14097" t="str">
            <v>[H2]</v>
          </cell>
        </row>
        <row r="14098">
          <cell r="H14098" t="str">
            <v>[H211]</v>
          </cell>
        </row>
        <row r="14099">
          <cell r="H14099" t="str">
            <v>[H213]</v>
          </cell>
        </row>
        <row r="14100">
          <cell r="H14100" t="str">
            <v>[H221]</v>
          </cell>
        </row>
        <row r="14101">
          <cell r="H14101" t="str">
            <v>[H223]</v>
          </cell>
        </row>
        <row r="14102">
          <cell r="H14102" t="str">
            <v>[H3]</v>
          </cell>
        </row>
        <row r="14103">
          <cell r="H14103" t="str">
            <v>[R1]</v>
          </cell>
        </row>
        <row r="14104">
          <cell r="H14104" t="str">
            <v>[R2]</v>
          </cell>
        </row>
        <row r="14105">
          <cell r="H14105" t="str">
            <v>[R211]</v>
          </cell>
        </row>
        <row r="14106">
          <cell r="H14106" t="str">
            <v>[R213]</v>
          </cell>
        </row>
        <row r="14107">
          <cell r="H14107" t="str">
            <v>[R221]</v>
          </cell>
        </row>
        <row r="14108">
          <cell r="H14108" t="str">
            <v>[R223]</v>
          </cell>
        </row>
        <row r="14109">
          <cell r="H14109" t="str">
            <v>[R3]</v>
          </cell>
        </row>
        <row r="14110">
          <cell r="H14110" t="str">
            <v>[R5]</v>
          </cell>
        </row>
        <row r="14111">
          <cell r="H14111" t="str">
            <v>[ZE 305]</v>
          </cell>
        </row>
        <row r="14112">
          <cell r="H14112" t="str">
            <v>[ZE 405]</v>
          </cell>
        </row>
        <row r="14113">
          <cell r="H14113" t="str">
            <v>[Zg11]</v>
          </cell>
        </row>
        <row r="14114">
          <cell r="H14114" t="str">
            <v>[Zg41]</v>
          </cell>
        </row>
        <row r="14115">
          <cell r="H14115" t="str">
            <v>[Zh11]</v>
          </cell>
        </row>
        <row r="14116">
          <cell r="H14116" t="str">
            <v>[Zh21]</v>
          </cell>
        </row>
        <row r="14117">
          <cell r="H14117" t="str">
            <v>[Zq21]</v>
          </cell>
        </row>
        <row r="14118">
          <cell r="H14118" t="str">
            <v>[Zr11]</v>
          </cell>
        </row>
        <row r="14119">
          <cell r="H14119" t="str">
            <v>[Gl 001]</v>
          </cell>
        </row>
        <row r="14120">
          <cell r="H14120" t="str">
            <v>[Gl f11]</v>
          </cell>
        </row>
        <row r="14121">
          <cell r="H14121" t="str">
            <v>[Gl g11]</v>
          </cell>
        </row>
        <row r="14122">
          <cell r="H14122" t="str">
            <v>[Gl g41]</v>
          </cell>
        </row>
        <row r="14123">
          <cell r="H14123" t="str">
            <v>[Gl h11]</v>
          </cell>
        </row>
        <row r="14124">
          <cell r="H14124" t="str">
            <v>[Gl h21]</v>
          </cell>
        </row>
        <row r="14125">
          <cell r="H14125" t="str">
            <v>[Gl q11]</v>
          </cell>
        </row>
        <row r="14126">
          <cell r="H14126" t="str">
            <v>[Gl q21]</v>
          </cell>
        </row>
        <row r="14127">
          <cell r="H14127" t="str">
            <v>[Gl r11]</v>
          </cell>
        </row>
        <row r="14128">
          <cell r="H14128" t="str">
            <v>[Sch302H]</v>
          </cell>
        </row>
        <row r="14129">
          <cell r="H14129" t="str">
            <v>[Sch303H]</v>
          </cell>
        </row>
        <row r="14130">
          <cell r="H14130" t="str">
            <v>[Sch303R]</v>
          </cell>
        </row>
        <row r="14131">
          <cell r="H14131" t="str">
            <v>[Sch305H]</v>
          </cell>
        </row>
        <row r="14132">
          <cell r="H14132" t="str">
            <v>[Sch403H]</v>
          </cell>
        </row>
        <row r="14133">
          <cell r="H14133" t="str">
            <v>[1Af11]</v>
          </cell>
        </row>
        <row r="14134">
          <cell r="H14134" t="str">
            <v>[1Aq21]</v>
          </cell>
        </row>
        <row r="14135">
          <cell r="H14135" t="str">
            <v>[1H211]</v>
          </cell>
        </row>
        <row r="14136">
          <cell r="H14136" t="str">
            <v>[1H213]</v>
          </cell>
        </row>
        <row r="14137">
          <cell r="H14137" t="str">
            <v>[1R1]</v>
          </cell>
        </row>
        <row r="14138">
          <cell r="H14138" t="str">
            <v>[1R2]</v>
          </cell>
        </row>
        <row r="14139">
          <cell r="H14139" t="str">
            <v>[1R211]</v>
          </cell>
        </row>
        <row r="14140">
          <cell r="H14140" t="str">
            <v>[1Zg11]</v>
          </cell>
        </row>
        <row r="14141">
          <cell r="H14141" t="str">
            <v>[1Zh21]</v>
          </cell>
        </row>
        <row r="14142">
          <cell r="H14142" t="str">
            <v>[2H211]</v>
          </cell>
        </row>
        <row r="14143">
          <cell r="H14143" t="str">
            <v>[2H213]</v>
          </cell>
        </row>
        <row r="14144">
          <cell r="H14144" t="str">
            <v>[V101R]</v>
          </cell>
        </row>
        <row r="14145">
          <cell r="H14145" t="str">
            <v>[V111R]</v>
          </cell>
        </row>
        <row r="14146">
          <cell r="H14146" t="str">
            <v>[V121R]</v>
          </cell>
        </row>
        <row r="14147">
          <cell r="H14147" t="str">
            <v>[V202R]</v>
          </cell>
        </row>
        <row r="14148">
          <cell r="H14148" t="str">
            <v>[V203R]</v>
          </cell>
        </row>
        <row r="14149">
          <cell r="H14149" t="str">
            <v>[V304H]</v>
          </cell>
        </row>
        <row r="14150">
          <cell r="H14150" t="str">
            <v>[V304R]</v>
          </cell>
        </row>
        <row r="14151">
          <cell r="H14151" t="str">
            <v>[V305R]</v>
          </cell>
        </row>
        <row r="14152">
          <cell r="H14152" t="str">
            <v>[V311H]</v>
          </cell>
        </row>
        <row r="14153">
          <cell r="H14153" t="str">
            <v>[V321H]</v>
          </cell>
        </row>
        <row r="14154">
          <cell r="H14154" t="str">
            <v>[V405H]</v>
          </cell>
        </row>
        <row r="14155">
          <cell r="H14155" t="str">
            <v>[V501H]</v>
          </cell>
        </row>
        <row r="14156">
          <cell r="H14156" t="str">
            <v>[V810-814H]</v>
          </cell>
        </row>
        <row r="14157">
          <cell r="H14157" t="str">
            <v>[V810R]</v>
          </cell>
        </row>
        <row r="14158">
          <cell r="H14158" t="str">
            <v>[V822R]</v>
          </cell>
        </row>
        <row r="14159">
          <cell r="H14159" t="str">
            <v>[VH1]</v>
          </cell>
        </row>
        <row r="14160">
          <cell r="H14160" t="str">
            <v>[VH2]</v>
          </cell>
        </row>
        <row r="14161">
          <cell r="H14161" t="str">
            <v>[VH211]</v>
          </cell>
        </row>
        <row r="14162">
          <cell r="H14162" t="str">
            <v>[VH213]</v>
          </cell>
        </row>
        <row r="14163">
          <cell r="H14163" t="str">
            <v>[VH221]</v>
          </cell>
        </row>
        <row r="14164">
          <cell r="H14164" t="str">
            <v>[VH223]</v>
          </cell>
        </row>
        <row r="14165">
          <cell r="H14165" t="str">
            <v>[VH3]</v>
          </cell>
        </row>
        <row r="14166">
          <cell r="H14166" t="str">
            <v>[VR1]</v>
          </cell>
        </row>
        <row r="14167">
          <cell r="H14167" t="str">
            <v>[VR2]</v>
          </cell>
        </row>
        <row r="14168">
          <cell r="H14168" t="str">
            <v>[VR211]</v>
          </cell>
        </row>
        <row r="14169">
          <cell r="H14169" t="str">
            <v>[VR213]</v>
          </cell>
        </row>
        <row r="14170">
          <cell r="H14170" t="str">
            <v>[VR221]</v>
          </cell>
        </row>
        <row r="14171">
          <cell r="H14171" t="str">
            <v>[VR223]</v>
          </cell>
        </row>
        <row r="14172">
          <cell r="H14172" t="str">
            <v>[VR3]</v>
          </cell>
        </row>
        <row r="14173">
          <cell r="H14173" t="str">
            <v>[VR5]</v>
          </cell>
        </row>
        <row r="14174">
          <cell r="H14174" t="str">
            <v>[VSch302H]</v>
          </cell>
        </row>
        <row r="14175">
          <cell r="H14175" t="str">
            <v>[VSch303H]</v>
          </cell>
        </row>
        <row r="14176">
          <cell r="H14176" t="str">
            <v>[VSch303R]</v>
          </cell>
        </row>
        <row r="14177">
          <cell r="H14177" t="str">
            <v>[VSch305H]</v>
          </cell>
        </row>
        <row r="14178">
          <cell r="H14178" t="str">
            <v>[VSch403H]</v>
          </cell>
        </row>
        <row r="14179">
          <cell r="H14179" t="str">
            <v>[af11]</v>
          </cell>
        </row>
        <row r="14180">
          <cell r="H14180" t="str">
            <v>[ag11]</v>
          </cell>
        </row>
        <row r="14181">
          <cell r="H14181" t="str">
            <v>[ag41]</v>
          </cell>
        </row>
        <row r="14182">
          <cell r="H14182" t="str">
            <v>[ah11]</v>
          </cell>
        </row>
        <row r="14183">
          <cell r="H14183" t="str">
            <v>[aq11]</v>
          </cell>
        </row>
        <row r="14184">
          <cell r="H14184" t="str">
            <v>[aq21]</v>
          </cell>
        </row>
        <row r="14185">
          <cell r="H14185" t="str">
            <v>[br11]</v>
          </cell>
        </row>
        <row r="14186">
          <cell r="H14186" t="str">
            <v>[h(Zg11)]</v>
          </cell>
        </row>
        <row r="14187">
          <cell r="H14187" t="str">
            <v>[h(Zh11)]</v>
          </cell>
        </row>
        <row r="14188">
          <cell r="H14188" t="str">
            <v>[h(Zr11)]</v>
          </cell>
        </row>
        <row r="14189">
          <cell r="H14189" t="str">
            <v>[r(Af11)]</v>
          </cell>
        </row>
        <row r="14190">
          <cell r="H14190" t="str">
            <v>[r(Ag41)]</v>
          </cell>
        </row>
        <row r="14191">
          <cell r="H14191" t="str">
            <v>[r(Aq21)]</v>
          </cell>
        </row>
        <row r="14192">
          <cell r="H14192" t="str">
            <v>[zg11]</v>
          </cell>
        </row>
        <row r="14193">
          <cell r="H14193" t="str">
            <v>[zg41]</v>
          </cell>
        </row>
        <row r="14194">
          <cell r="H14194" t="str">
            <v>[zh11]</v>
          </cell>
        </row>
        <row r="14195">
          <cell r="H14195" t="str">
            <v>[zh21]</v>
          </cell>
        </row>
        <row r="14196">
          <cell r="H14196" t="str">
            <v>[zq21]</v>
          </cell>
        </row>
        <row r="14197">
          <cell r="H14197" t="str">
            <v>[zr11]</v>
          </cell>
        </row>
        <row r="14198">
          <cell r="H14198" t="str">
            <v>[W 1]</v>
          </cell>
        </row>
        <row r="14199">
          <cell r="H14199" t="str">
            <v>[W 100]</v>
          </cell>
        </row>
        <row r="14200">
          <cell r="H14200" t="str">
            <v>[W 2]</v>
          </cell>
        </row>
        <row r="14201">
          <cell r="H14201" t="str">
            <v>[W 31]</v>
          </cell>
        </row>
        <row r="14202">
          <cell r="H14202" t="str">
            <v>[W 35]</v>
          </cell>
        </row>
        <row r="14203">
          <cell r="H14203" t="str">
            <v>[W 42]</v>
          </cell>
        </row>
        <row r="14204">
          <cell r="H14204" t="str">
            <v>[W 51]</v>
          </cell>
        </row>
        <row r="14205">
          <cell r="H14205" t="str">
            <v>[W 52]</v>
          </cell>
        </row>
        <row r="14206">
          <cell r="H14206" t="str">
            <v>[W 53]</v>
          </cell>
        </row>
        <row r="14207">
          <cell r="H14207" t="str">
            <v>[W 54]</v>
          </cell>
        </row>
        <row r="14208">
          <cell r="H14208" t="str">
            <v>[W 601]</v>
          </cell>
        </row>
        <row r="14209">
          <cell r="H14209" t="str">
            <v>[W 653]</v>
          </cell>
        </row>
        <row r="14210">
          <cell r="H14210" t="str">
            <v>[W 654]</v>
          </cell>
        </row>
        <row r="14211">
          <cell r="H14211" t="str">
            <v>[W 701]</v>
          </cell>
        </row>
        <row r="14212">
          <cell r="H14212" t="str">
            <v>[W 751]</v>
          </cell>
        </row>
        <row r="14213">
          <cell r="H14213" t="str">
            <v>[VE 311]</v>
          </cell>
        </row>
        <row r="14214">
          <cell r="H14214" t="str">
            <v>[VE 810]</v>
          </cell>
        </row>
        <row r="14215">
          <cell r="H14215" t="str">
            <v>[VE 814]</v>
          </cell>
        </row>
        <row r="14216">
          <cell r="H14216" t="str">
            <v>[VE 822]</v>
          </cell>
        </row>
        <row r="14217">
          <cell r="H14217" t="str">
            <v>[ZE g11H]</v>
          </cell>
        </row>
        <row r="14218">
          <cell r="H14218" t="str">
            <v>[ZE g11R]</v>
          </cell>
        </row>
        <row r="14219">
          <cell r="H14219" t="str">
            <v>[ZE g41]</v>
          </cell>
        </row>
        <row r="14220">
          <cell r="H14220" t="str">
            <v>[ZE r11H]</v>
          </cell>
        </row>
        <row r="14221">
          <cell r="H14221" t="str">
            <v>[ZVE f11]</v>
          </cell>
        </row>
        <row r="14222">
          <cell r="H14222" t="str">
            <v>[ZVE g41]</v>
          </cell>
        </row>
        <row r="14223">
          <cell r="H14223" t="str">
            <v>[ZVE h11]</v>
          </cell>
        </row>
        <row r="14224">
          <cell r="H14224" t="str">
            <v>[ZVE q21]</v>
          </cell>
        </row>
        <row r="14225">
          <cell r="H14225" t="str">
            <v>[ZVE r11R]</v>
          </cell>
        </row>
        <row r="14226">
          <cell r="H14226" t="str">
            <v>[aws]</v>
          </cell>
        </row>
        <row r="14227">
          <cell r="H14227" t="str">
            <v>[MW10P]</v>
          </cell>
        </row>
        <row r="14228">
          <cell r="H14228" t="str">
            <v>[MW54]</v>
          </cell>
        </row>
        <row r="14229">
          <cell r="H14229" t="str">
            <v>[Sp1P]</v>
          </cell>
        </row>
        <row r="14230">
          <cell r="H14230" t="str">
            <v>[Sp1T]</v>
          </cell>
        </row>
        <row r="14231">
          <cell r="H14231" t="str">
            <v>[Gl 051]</v>
          </cell>
        </row>
        <row r="14232">
          <cell r="H14232" t="str">
            <v>[Gl 052]</v>
          </cell>
        </row>
        <row r="14233">
          <cell r="H14233" t="str">
            <v>[Gl 101]</v>
          </cell>
        </row>
        <row r="14234">
          <cell r="H14234" t="str">
            <v>[Gl 102]</v>
          </cell>
        </row>
        <row r="14235">
          <cell r="H14235" t="str">
            <v>[Gl 1^^3]</v>
          </cell>
        </row>
        <row r="14236">
          <cell r="H14236" t="str">
            <v>[Gl 201]</v>
          </cell>
        </row>
        <row r="14237">
          <cell r="H14237" t="str">
            <v>[Gl 202]</v>
          </cell>
        </row>
        <row r="14238">
          <cell r="H14238" t="str">
            <v>[Gl 204]</v>
          </cell>
        </row>
        <row r="14239">
          <cell r="H14239" t="str">
            <v>[Gl 214]</v>
          </cell>
        </row>
        <row r="14240">
          <cell r="H14240" t="str">
            <v>[Gl 2^^3]</v>
          </cell>
        </row>
        <row r="14241">
          <cell r="H14241" t="str">
            <v>[Gl 301]</v>
          </cell>
        </row>
        <row r="14242">
          <cell r="H14242" t="str">
            <v>[Gl 302]</v>
          </cell>
        </row>
        <row r="14243">
          <cell r="H14243" t="str">
            <v>[Gl 4^^5]</v>
          </cell>
        </row>
        <row r="14244">
          <cell r="H14244" t="str">
            <v>[Gl 54]</v>
          </cell>
        </row>
        <row r="14245">
          <cell r="H14245" t="str">
            <v>[Gl 6]</v>
          </cell>
        </row>
        <row r="14246">
          <cell r="H14246" t="str">
            <v>[Gl 8^^3]</v>
          </cell>
        </row>
        <row r="14247">
          <cell r="H14247" t="str">
            <v>[Gl ZPc41]</v>
          </cell>
        </row>
        <row r="14248">
          <cell r="H14248" t="str">
            <v>[Gl ZPc42]</v>
          </cell>
        </row>
        <row r="14249">
          <cell r="H14249" t="str">
            <v>[Gl ZPd11]</v>
          </cell>
        </row>
        <row r="14250">
          <cell r="H14250" t="str">
            <v>[Gl ZPd12]</v>
          </cell>
        </row>
        <row r="14251">
          <cell r="H14251" t="str">
            <v>[Gl c41]</v>
          </cell>
        </row>
        <row r="14252">
          <cell r="H14252" t="str">
            <v>[Gl c42]</v>
          </cell>
        </row>
        <row r="14253">
          <cell r="H14253" t="str">
            <v>[101]</v>
          </cell>
        </row>
        <row r="14254">
          <cell r="H14254" t="str">
            <v>[102]</v>
          </cell>
        </row>
        <row r="14255">
          <cell r="H14255" t="str">
            <v>[204]</v>
          </cell>
        </row>
        <row r="14256">
          <cell r="H14256" t="str">
            <v>[214]</v>
          </cell>
        </row>
        <row r="14257">
          <cell r="H14257" t="str">
            <v>[301]</v>
          </cell>
        </row>
        <row r="14258">
          <cell r="H14258" t="str">
            <v>[302]</v>
          </cell>
        </row>
        <row r="14259">
          <cell r="H14259" t="str">
            <v>[Gl 104]</v>
          </cell>
        </row>
        <row r="14260">
          <cell r="H14260" t="str">
            <v>[Gl 206]</v>
          </cell>
        </row>
        <row r="14261">
          <cell r="H14261" t="str">
            <v>[Gl 208]</v>
          </cell>
        </row>
        <row r="14262">
          <cell r="H14262" t="str">
            <v>[Gl 306]</v>
          </cell>
        </row>
        <row r="14263">
          <cell r="H14263" t="str">
            <v>[BLA Y]</v>
          </cell>
        </row>
        <row r="14264">
          <cell r="H14264" t="str">
            <v>[BLA Z]</v>
          </cell>
        </row>
        <row r="14265">
          <cell r="H14265" t="str">
            <v>[BLA c31]</v>
          </cell>
        </row>
        <row r="14266">
          <cell r="H14266" t="str">
            <v>[BLA c32]</v>
          </cell>
        </row>
        <row r="14267">
          <cell r="H14267" t="str">
            <v>[Ers A]</v>
          </cell>
        </row>
        <row r="14268">
          <cell r="H14268" t="str">
            <v>[Ers A932]</v>
          </cell>
        </row>
        <row r="14269">
          <cell r="H14269" t="str">
            <v>[Ers B]</v>
          </cell>
        </row>
        <row r="14270">
          <cell r="H14270" t="str">
            <v>[Ers B931]</v>
          </cell>
        </row>
        <row r="14271">
          <cell r="H14271" t="str">
            <v>[Ers H1]</v>
          </cell>
        </row>
        <row r="14272">
          <cell r="H14272" t="str">
            <v>[Ers H2]</v>
          </cell>
        </row>
        <row r="14273">
          <cell r="H14273" t="str">
            <v>[Ers H4]</v>
          </cell>
        </row>
        <row r="14274">
          <cell r="H14274" t="str">
            <v>[Ers R1]</v>
          </cell>
        </row>
        <row r="14275">
          <cell r="H14275" t="str">
            <v>[Ers R2]</v>
          </cell>
        </row>
        <row r="14276">
          <cell r="H14276" t="str">
            <v>[Ers R4]</v>
          </cell>
        </row>
        <row r="14277">
          <cell r="H14277" t="str">
            <v>[Ers Sch4S]</v>
          </cell>
        </row>
        <row r="14278">
          <cell r="H14278" t="str">
            <v>[Ers Y]</v>
          </cell>
        </row>
        <row r="14279">
          <cell r="H14279" t="str">
            <v>[Ers Y062]</v>
          </cell>
        </row>
        <row r="14280">
          <cell r="H14280" t="str">
            <v>[Ers Z]</v>
          </cell>
        </row>
        <row r="14281">
          <cell r="H14281" t="str">
            <v>[Ers Z061]</v>
          </cell>
        </row>
        <row r="14282">
          <cell r="H14282" t="str">
            <v>[Rs 931]</v>
          </cell>
        </row>
        <row r="14283">
          <cell r="H14283" t="str">
            <v>[Rs 932]</v>
          </cell>
        </row>
        <row r="14284">
          <cell r="H14284" t="str">
            <v>[A]</v>
          </cell>
        </row>
        <row r="14285">
          <cell r="H14285" t="str">
            <v>[Ac32]</v>
          </cell>
        </row>
        <row r="14286">
          <cell r="H14286" t="str">
            <v>[B]</v>
          </cell>
        </row>
        <row r="14287">
          <cell r="H14287" t="str">
            <v>[Bc31]</v>
          </cell>
        </row>
        <row r="14288">
          <cell r="H14288" t="str">
            <v>[H1]</v>
          </cell>
        </row>
        <row r="14289">
          <cell r="H14289" t="str">
            <v>[H2]</v>
          </cell>
        </row>
        <row r="14290">
          <cell r="H14290" t="str">
            <v>[H4]</v>
          </cell>
        </row>
        <row r="14291">
          <cell r="H14291" t="str">
            <v>[R1]</v>
          </cell>
        </row>
        <row r="14292">
          <cell r="H14292" t="str">
            <v>[R2]</v>
          </cell>
        </row>
        <row r="14293">
          <cell r="H14293" t="str">
            <v>[R4]</v>
          </cell>
        </row>
        <row r="14294">
          <cell r="H14294" t="str">
            <v>[Y]</v>
          </cell>
        </row>
        <row r="14295">
          <cell r="H14295" t="str">
            <v>[Yc42]</v>
          </cell>
        </row>
        <row r="14296">
          <cell r="H14296" t="str">
            <v>[Z]</v>
          </cell>
        </row>
        <row r="14297">
          <cell r="H14297" t="str">
            <v>[Zc41]</v>
          </cell>
        </row>
        <row r="14298">
          <cell r="H14298" t="str">
            <v>[Gl c31]</v>
          </cell>
        </row>
        <row r="14299">
          <cell r="H14299" t="str">
            <v>[Gl c32]</v>
          </cell>
        </row>
        <row r="14300">
          <cell r="H14300" t="str">
            <v>[Gl d11]</v>
          </cell>
        </row>
        <row r="14301">
          <cell r="H14301" t="str">
            <v>[Gl d12]</v>
          </cell>
        </row>
        <row r="14302">
          <cell r="H14302" t="str">
            <v>[Gl d21]</v>
          </cell>
        </row>
        <row r="14303">
          <cell r="H14303" t="str">
            <v>[Gl d22]</v>
          </cell>
        </row>
        <row r="14304">
          <cell r="H14304" t="str">
            <v>[NBB 1]</v>
          </cell>
        </row>
        <row r="14305">
          <cell r="H14305" t="str">
            <v>[NBB 2]</v>
          </cell>
        </row>
        <row r="14306">
          <cell r="H14306" t="str">
            <v>[NBB 3]</v>
          </cell>
        </row>
        <row r="14307">
          <cell r="H14307" t="str">
            <v>[NBB 4]</v>
          </cell>
        </row>
        <row r="14308">
          <cell r="H14308" t="str">
            <v>[SAS 931/c42]</v>
          </cell>
        </row>
        <row r="14309">
          <cell r="H14309" t="str">
            <v>[SAS 932/c41]</v>
          </cell>
        </row>
        <row r="14310">
          <cell r="H14310" t="str">
            <v>[SAS c31]</v>
          </cell>
        </row>
        <row r="14311">
          <cell r="H14311" t="str">
            <v>[SAS c32]</v>
          </cell>
        </row>
        <row r="14312">
          <cell r="H14312" t="str">
            <v>[SAS c41]</v>
          </cell>
        </row>
        <row r="14313">
          <cell r="H14313" t="str">
            <v>[SAS c42]</v>
          </cell>
        </row>
        <row r="14314">
          <cell r="H14314" t="str">
            <v>[SAS d11]</v>
          </cell>
        </row>
        <row r="14315">
          <cell r="H14315" t="str">
            <v>[SAS d12]</v>
          </cell>
        </row>
        <row r="14316">
          <cell r="H14316" t="str">
            <v>[Sch4S]</v>
          </cell>
        </row>
        <row r="14317">
          <cell r="H14317" t="str">
            <v>[V1]</v>
          </cell>
        </row>
        <row r="14318">
          <cell r="H14318" t="str">
            <v>[V2]</v>
          </cell>
        </row>
        <row r="14319">
          <cell r="H14319" t="str">
            <v>[V4]</v>
          </cell>
        </row>
        <row r="14320">
          <cell r="H14320" t="str">
            <v>[V53]</v>
          </cell>
        </row>
        <row r="14321">
          <cell r="H14321" t="str">
            <v>[V58]</v>
          </cell>
        </row>
        <row r="14322">
          <cell r="H14322" t="str">
            <v>[V59]</v>
          </cell>
        </row>
        <row r="14323">
          <cell r="H14323" t="str">
            <v>[V6S]</v>
          </cell>
        </row>
        <row r="14324">
          <cell r="H14324" t="str">
            <v>[V8S]</v>
          </cell>
        </row>
        <row r="14325">
          <cell r="H14325" t="str">
            <v>[VH1]</v>
          </cell>
        </row>
        <row r="14326">
          <cell r="H14326" t="str">
            <v>[VH2]</v>
          </cell>
        </row>
        <row r="14327">
          <cell r="H14327" t="str">
            <v>[VH4]</v>
          </cell>
        </row>
        <row r="14328">
          <cell r="H14328" t="str">
            <v>[VR1]</v>
          </cell>
        </row>
        <row r="14329">
          <cell r="H14329" t="str">
            <v>[VR2]</v>
          </cell>
        </row>
        <row r="14330">
          <cell r="H14330" t="str">
            <v>[VR4]</v>
          </cell>
        </row>
        <row r="14331">
          <cell r="H14331" t="str">
            <v>[a (Ac32)]</v>
          </cell>
        </row>
        <row r="14332">
          <cell r="H14332" t="str">
            <v>[ac32]</v>
          </cell>
        </row>
        <row r="14333">
          <cell r="H14333" t="str">
            <v>[b (Bc31)]</v>
          </cell>
        </row>
        <row r="14334">
          <cell r="H14334" t="str">
            <v>[bc31]</v>
          </cell>
        </row>
        <row r="14335">
          <cell r="H14335" t="str">
            <v>[h (Y)]</v>
          </cell>
        </row>
        <row r="14336">
          <cell r="H14336" t="str">
            <v>[h (Z)]</v>
          </cell>
        </row>
        <row r="14337">
          <cell r="H14337" t="str">
            <v>[r (A)]</v>
          </cell>
        </row>
        <row r="14338">
          <cell r="H14338" t="str">
            <v>[r (B)]</v>
          </cell>
        </row>
        <row r="14339">
          <cell r="H14339" t="str">
            <v>[y]</v>
          </cell>
        </row>
        <row r="14340">
          <cell r="H14340" t="str">
            <v>[yc42]</v>
          </cell>
        </row>
        <row r="14341">
          <cell r="H14341" t="str">
            <v>[z]</v>
          </cell>
        </row>
        <row r="14342">
          <cell r="H14342" t="str">
            <v>[zc41]</v>
          </cell>
        </row>
        <row r="14343">
          <cell r="H14343" t="str">
            <v>[W1]</v>
          </cell>
        </row>
        <row r="14344">
          <cell r="H14344" t="str">
            <v>[W2]</v>
          </cell>
        </row>
        <row r="14345">
          <cell r="H14345" t="str">
            <v>[W3]</v>
          </cell>
        </row>
        <row r="14346">
          <cell r="H14346" t="str">
            <v>[W4]</v>
          </cell>
        </row>
        <row r="14347">
          <cell r="H14347" t="str">
            <v>[W5]</v>
          </cell>
        </row>
        <row r="14348">
          <cell r="H14348" t="str">
            <v>[W51]</v>
          </cell>
        </row>
        <row r="14349">
          <cell r="H14349" t="str">
            <v>[W52]</v>
          </cell>
        </row>
        <row r="14350">
          <cell r="H14350" t="str">
            <v>[W53]</v>
          </cell>
        </row>
        <row r="14351">
          <cell r="H14351" t="str">
            <v>[W55]</v>
          </cell>
        </row>
        <row r="14352">
          <cell r="H14352" t="str">
            <v>[W56]</v>
          </cell>
        </row>
        <row r="14353">
          <cell r="H14353" t="str">
            <v>[W57]</v>
          </cell>
        </row>
        <row r="14354">
          <cell r="H14354" t="str">
            <v>[W58]</v>
          </cell>
        </row>
        <row r="14355">
          <cell r="H14355" t="str">
            <v>[W59]</v>
          </cell>
        </row>
        <row r="14356">
          <cell r="H14356" t="str">
            <v>[W6]</v>
          </cell>
        </row>
        <row r="14357">
          <cell r="H14357" t="str">
            <v>[VE 101]</v>
          </cell>
        </row>
        <row r="14358">
          <cell r="H14358" t="str">
            <v>[VE 102]</v>
          </cell>
        </row>
        <row r="14359">
          <cell r="H14359" t="str">
            <v>[VE 104]</v>
          </cell>
        </row>
        <row r="14360">
          <cell r="H14360" t="str">
            <v>[VE 206]</v>
          </cell>
        </row>
        <row r="14361">
          <cell r="H14361" t="str">
            <v>[VE 208]</v>
          </cell>
        </row>
        <row r="14362">
          <cell r="H14362" t="str">
            <v>[VE 306]</v>
          </cell>
        </row>
        <row r="14363">
          <cell r="H14363" t="str">
            <v>[ZE c31]</v>
          </cell>
        </row>
        <row r="14364">
          <cell r="H14364" t="str">
            <v>[ZE c32]</v>
          </cell>
        </row>
        <row r="14365">
          <cell r="H14365" t="str">
            <v>[ZVE d11]</v>
          </cell>
        </row>
        <row r="14366">
          <cell r="H14366" t="str">
            <v>[ZVE d12]</v>
          </cell>
        </row>
        <row r="14367">
          <cell r="H14367" t="str">
            <v>[aws]</v>
          </cell>
        </row>
        <row r="14368">
          <cell r="H14368" t="str">
            <v>[l11]</v>
          </cell>
        </row>
        <row r="14369">
          <cell r="H14369" t="str">
            <v>[l12]</v>
          </cell>
        </row>
        <row r="14370">
          <cell r="H14370" t="str">
            <v>[l21]</v>
          </cell>
        </row>
        <row r="14371">
          <cell r="H14371" t="str">
            <v>[l22]</v>
          </cell>
        </row>
        <row r="14372">
          <cell r="H14372" t="str">
            <v>[W 31]</v>
          </cell>
        </row>
        <row r="14373">
          <cell r="H14373" t="str">
            <v>[W 34]</v>
          </cell>
        </row>
        <row r="14374">
          <cell r="H14374" t="str">
            <v>[Gl 101]</v>
          </cell>
        </row>
        <row r="14375">
          <cell r="H14375" t="str">
            <v>[Gl 102]</v>
          </cell>
        </row>
        <row r="14376">
          <cell r="H14376" t="str">
            <v>[Gl 201]</v>
          </cell>
        </row>
        <row r="14377">
          <cell r="H14377" t="str">
            <v>[Gl 202]</v>
          </cell>
        </row>
        <row r="14378">
          <cell r="H14378" t="str">
            <v>[Gl 203]</v>
          </cell>
        </row>
        <row r="14379">
          <cell r="H14379" t="str">
            <v>[Gl 204]</v>
          </cell>
        </row>
        <row r="14380">
          <cell r="H14380" t="str">
            <v>[Gl 311]</v>
          </cell>
        </row>
        <row r="14381">
          <cell r="H14381" t="str">
            <v>[Gl 312]</v>
          </cell>
        </row>
        <row r="14382">
          <cell r="H14382" t="str">
            <v>[Gl 321]</v>
          </cell>
        </row>
        <row r="14383">
          <cell r="H14383" t="str">
            <v>[101]</v>
          </cell>
        </row>
        <row r="14384">
          <cell r="H14384" t="str">
            <v>[102]</v>
          </cell>
        </row>
        <row r="14385">
          <cell r="H14385" t="str">
            <v>[201]</v>
          </cell>
        </row>
        <row r="14386">
          <cell r="H14386" t="str">
            <v>[202]</v>
          </cell>
        </row>
        <row r="14387">
          <cell r="H14387" t="str">
            <v>[203]</v>
          </cell>
        </row>
        <row r="14388">
          <cell r="H14388" t="str">
            <v>[204]</v>
          </cell>
        </row>
        <row r="14389">
          <cell r="H14389" t="str">
            <v>[311]</v>
          </cell>
        </row>
        <row r="14390">
          <cell r="H14390" t="str">
            <v>[312]</v>
          </cell>
        </row>
        <row r="14391">
          <cell r="H14391" t="str">
            <v>[k11]</v>
          </cell>
        </row>
        <row r="14392">
          <cell r="H14392" t="str">
            <v>[k12]</v>
          </cell>
        </row>
        <row r="14393">
          <cell r="H14393" t="str">
            <v>[k21]</v>
          </cell>
        </row>
        <row r="14394">
          <cell r="H14394" t="str">
            <v>[k22]</v>
          </cell>
        </row>
        <row r="14395">
          <cell r="H14395" t="str">
            <v>[l11]</v>
          </cell>
        </row>
        <row r="14396">
          <cell r="H14396" t="str">
            <v>[l12]</v>
          </cell>
        </row>
        <row r="14397">
          <cell r="H14397" t="str">
            <v>[l21]</v>
          </cell>
        </row>
        <row r="14398">
          <cell r="H14398" t="str">
            <v>[l22]</v>
          </cell>
        </row>
        <row r="14399">
          <cell r="H14399" t="str">
            <v>[Bl k21]</v>
          </cell>
        </row>
        <row r="14400">
          <cell r="H14400" t="str">
            <v>[Bl k22]</v>
          </cell>
        </row>
        <row r="14401">
          <cell r="H14401" t="str">
            <v>[Bl l11]</v>
          </cell>
        </row>
        <row r="14402">
          <cell r="H14402" t="str">
            <v>[Bl l12]</v>
          </cell>
        </row>
        <row r="14403">
          <cell r="H14403" t="str">
            <v>[Bl l21]</v>
          </cell>
        </row>
        <row r="14404">
          <cell r="H14404" t="str">
            <v>[Bl l22]</v>
          </cell>
        </row>
        <row r="14405">
          <cell r="H14405" t="str">
            <v>[Ers A]</v>
          </cell>
        </row>
        <row r="14406">
          <cell r="H14406" t="str">
            <v>[Ers Al12]</v>
          </cell>
        </row>
        <row r="14407">
          <cell r="H14407" t="str">
            <v>[Ers B]</v>
          </cell>
        </row>
        <row r="14408">
          <cell r="H14408" t="str">
            <v>[Ers Bl11]</v>
          </cell>
        </row>
        <row r="14409">
          <cell r="H14409" t="str">
            <v>[Ers H1]</v>
          </cell>
        </row>
        <row r="14410">
          <cell r="H14410" t="str">
            <v>[Ers H2]</v>
          </cell>
        </row>
        <row r="14411">
          <cell r="H14411" t="str">
            <v>[Ers H3]</v>
          </cell>
        </row>
        <row r="14412">
          <cell r="H14412" t="str">
            <v>[Ers H4]</v>
          </cell>
        </row>
        <row r="14413">
          <cell r="H14413" t="str">
            <v>[Ers R1]</v>
          </cell>
        </row>
        <row r="14414">
          <cell r="H14414" t="str">
            <v>[Ers R2]</v>
          </cell>
        </row>
        <row r="14415">
          <cell r="H14415" t="str">
            <v>[Ers R3]</v>
          </cell>
        </row>
        <row r="14416">
          <cell r="H14416" t="str">
            <v>[Ers R4]</v>
          </cell>
        </row>
        <row r="14417">
          <cell r="H14417" t="str">
            <v>[Ers Y]</v>
          </cell>
        </row>
        <row r="14418">
          <cell r="H14418" t="str">
            <v>[Ers Yl22]</v>
          </cell>
        </row>
        <row r="14419">
          <cell r="H14419" t="str">
            <v>[Ers Z]</v>
          </cell>
        </row>
        <row r="14420">
          <cell r="H14420" t="str">
            <v>[Ers Zl21]</v>
          </cell>
        </row>
        <row r="14421">
          <cell r="H14421" t="str">
            <v>[XTR l11]</v>
          </cell>
        </row>
        <row r="14422">
          <cell r="H14422" t="str">
            <v>[XTR l12]</v>
          </cell>
        </row>
        <row r="14423">
          <cell r="H14423" t="str">
            <v>[XTR l21]</v>
          </cell>
        </row>
        <row r="14424">
          <cell r="H14424" t="str">
            <v>[XTR l22]</v>
          </cell>
        </row>
        <row r="14425">
          <cell r="H14425" t="str">
            <v>[1]</v>
          </cell>
        </row>
        <row r="14426">
          <cell r="H14426" t="str">
            <v>[101^^3]</v>
          </cell>
        </row>
        <row r="14427">
          <cell r="H14427" t="str">
            <v>[102^^3]</v>
          </cell>
        </row>
        <row r="14428">
          <cell r="H14428" t="str">
            <v>[2]</v>
          </cell>
        </row>
        <row r="14429">
          <cell r="H14429" t="str">
            <v>[201^^3]</v>
          </cell>
        </row>
        <row r="14430">
          <cell r="H14430" t="str">
            <v>[201^^4]</v>
          </cell>
        </row>
        <row r="14431">
          <cell r="H14431" t="str">
            <v>[202^^3]</v>
          </cell>
        </row>
        <row r="14432">
          <cell r="H14432" t="str">
            <v>[202^^4]</v>
          </cell>
        </row>
        <row r="14433">
          <cell r="H14433" t="str">
            <v>[203^^3]</v>
          </cell>
        </row>
        <row r="14434">
          <cell r="H14434" t="str">
            <v>[203^^4]</v>
          </cell>
        </row>
        <row r="14435">
          <cell r="H14435" t="str">
            <v>[204^^3]</v>
          </cell>
        </row>
        <row r="14436">
          <cell r="H14436" t="str">
            <v>[204^^4]</v>
          </cell>
        </row>
        <row r="14437">
          <cell r="H14437" t="str">
            <v>[3]</v>
          </cell>
        </row>
        <row r="14438">
          <cell r="H14438" t="str">
            <v>[311^^3]</v>
          </cell>
        </row>
        <row r="14439">
          <cell r="H14439" t="str">
            <v>[312^^3]</v>
          </cell>
        </row>
        <row r="14440">
          <cell r="H14440" t="str">
            <v>[321^^3]</v>
          </cell>
        </row>
        <row r="14441">
          <cell r="H14441" t="str">
            <v>[4]</v>
          </cell>
        </row>
        <row r="14442">
          <cell r="H14442" t="str">
            <v>[5]</v>
          </cell>
        </row>
        <row r="14443">
          <cell r="H14443" t="str">
            <v>[51]</v>
          </cell>
        </row>
        <row r="14444">
          <cell r="H14444" t="str">
            <v>[52]</v>
          </cell>
        </row>
        <row r="14445">
          <cell r="H14445" t="str">
            <v>[53]</v>
          </cell>
        </row>
        <row r="14446">
          <cell r="H14446" t="str">
            <v>[54]</v>
          </cell>
        </row>
        <row r="14447">
          <cell r="H14447" t="str">
            <v>[55]</v>
          </cell>
        </row>
        <row r="14448">
          <cell r="H14448" t="str">
            <v>[56]</v>
          </cell>
        </row>
        <row r="14449">
          <cell r="H14449" t="str">
            <v>[6]</v>
          </cell>
        </row>
        <row r="14450">
          <cell r="H14450" t="str">
            <v>[k11]</v>
          </cell>
        </row>
        <row r="14451">
          <cell r="H14451" t="str">
            <v>[k12]</v>
          </cell>
        </row>
        <row r="14452">
          <cell r="H14452" t="str">
            <v>[k21]</v>
          </cell>
        </row>
        <row r="14453">
          <cell r="H14453" t="str">
            <v>[k22]</v>
          </cell>
        </row>
        <row r="14454">
          <cell r="H14454" t="str">
            <v>[A]</v>
          </cell>
        </row>
        <row r="14455">
          <cell r="H14455" t="str">
            <v>[Al12]</v>
          </cell>
        </row>
        <row r="14456">
          <cell r="H14456" t="str">
            <v>[B]</v>
          </cell>
        </row>
        <row r="14457">
          <cell r="H14457" t="str">
            <v>[Bl11]</v>
          </cell>
        </row>
        <row r="14458">
          <cell r="H14458" t="str">
            <v>[H1]</v>
          </cell>
        </row>
        <row r="14459">
          <cell r="H14459" t="str">
            <v>[H2]</v>
          </cell>
        </row>
        <row r="14460">
          <cell r="H14460" t="str">
            <v>[H3]</v>
          </cell>
        </row>
        <row r="14461">
          <cell r="H14461" t="str">
            <v>[H4]</v>
          </cell>
        </row>
        <row r="14462">
          <cell r="H14462" t="str">
            <v>[R1]</v>
          </cell>
        </row>
        <row r="14463">
          <cell r="H14463" t="str">
            <v>[R2]</v>
          </cell>
        </row>
        <row r="14464">
          <cell r="H14464" t="str">
            <v>[R3]</v>
          </cell>
        </row>
        <row r="14465">
          <cell r="H14465" t="str">
            <v>[R4]</v>
          </cell>
        </row>
        <row r="14466">
          <cell r="H14466" t="str">
            <v>[Y]</v>
          </cell>
        </row>
        <row r="14467">
          <cell r="H14467" t="str">
            <v>[Yl22]</v>
          </cell>
        </row>
        <row r="14468">
          <cell r="H14468" t="str">
            <v>[Z]</v>
          </cell>
        </row>
        <row r="14469">
          <cell r="H14469" t="str">
            <v>[Zl21]</v>
          </cell>
        </row>
        <row r="14470">
          <cell r="H14470" t="str">
            <v>[Gl k11]</v>
          </cell>
        </row>
        <row r="14471">
          <cell r="H14471" t="str">
            <v>[Gl k12]</v>
          </cell>
        </row>
        <row r="14472">
          <cell r="H14472" t="str">
            <v>[Gl k21]</v>
          </cell>
        </row>
        <row r="14473">
          <cell r="H14473" t="str">
            <v>[Gl k22]</v>
          </cell>
        </row>
        <row r="14474">
          <cell r="H14474" t="str">
            <v>[Gl l11]</v>
          </cell>
        </row>
        <row r="14475">
          <cell r="H14475" t="str">
            <v>[Gl l12]</v>
          </cell>
        </row>
        <row r="14476">
          <cell r="H14476" t="str">
            <v>[Gl l21]</v>
          </cell>
        </row>
        <row r="14477">
          <cell r="H14477" t="str">
            <v>[Gl l22]</v>
          </cell>
        </row>
        <row r="14478">
          <cell r="H14478" t="str">
            <v>[W 105]</v>
          </cell>
        </row>
        <row r="14479">
          <cell r="H14479" t="str">
            <v>[V101R]</v>
          </cell>
        </row>
        <row r="14480">
          <cell r="H14480" t="str">
            <v>[V112R]</v>
          </cell>
        </row>
        <row r="14481">
          <cell r="H14481" t="str">
            <v>[V311H]</v>
          </cell>
        </row>
        <row r="14482">
          <cell r="H14482" t="str">
            <v>[V312H]</v>
          </cell>
        </row>
        <row r="14483">
          <cell r="H14483" t="str">
            <v>[VH1]</v>
          </cell>
        </row>
        <row r="14484">
          <cell r="H14484" t="str">
            <v>[VH2]</v>
          </cell>
        </row>
        <row r="14485">
          <cell r="H14485" t="str">
            <v>[VH3]</v>
          </cell>
        </row>
        <row r="14486">
          <cell r="H14486" t="str">
            <v>[VH4]</v>
          </cell>
        </row>
        <row r="14487">
          <cell r="H14487" t="str">
            <v>[VR1]</v>
          </cell>
        </row>
        <row r="14488">
          <cell r="H14488" t="str">
            <v>[VR2]</v>
          </cell>
        </row>
        <row r="14489">
          <cell r="H14489" t="str">
            <v>[VR3]</v>
          </cell>
        </row>
        <row r="14490">
          <cell r="H14490" t="str">
            <v>[VR4]</v>
          </cell>
        </row>
        <row r="14491">
          <cell r="H14491" t="str">
            <v>[a]</v>
          </cell>
        </row>
        <row r="14492">
          <cell r="H14492" t="str">
            <v>[al12]</v>
          </cell>
        </row>
        <row r="14493">
          <cell r="H14493" t="str">
            <v>[b]</v>
          </cell>
        </row>
        <row r="14494">
          <cell r="H14494" t="str">
            <v>[bl11]</v>
          </cell>
        </row>
        <row r="14495">
          <cell r="H14495" t="str">
            <v>[h(Y)]</v>
          </cell>
        </row>
        <row r="14496">
          <cell r="H14496" t="str">
            <v>[h(Z)]</v>
          </cell>
        </row>
        <row r="14497">
          <cell r="H14497" t="str">
            <v>[r(A)]</v>
          </cell>
        </row>
        <row r="14498">
          <cell r="H14498" t="str">
            <v>[r(B)]</v>
          </cell>
        </row>
        <row r="14499">
          <cell r="H14499" t="str">
            <v>[y]</v>
          </cell>
        </row>
        <row r="14500">
          <cell r="H14500" t="str">
            <v>[yl22]</v>
          </cell>
        </row>
        <row r="14501">
          <cell r="H14501" t="str">
            <v>[z]</v>
          </cell>
        </row>
        <row r="14502">
          <cell r="H14502" t="str">
            <v>[zl21]</v>
          </cell>
        </row>
        <row r="14503">
          <cell r="H14503" t="str">
            <v>[W 1]</v>
          </cell>
        </row>
        <row r="14504">
          <cell r="H14504" t="str">
            <v>[W 2]</v>
          </cell>
        </row>
        <row r="14505">
          <cell r="H14505" t="str">
            <v>[W 3]</v>
          </cell>
        </row>
        <row r="14506">
          <cell r="H14506" t="str">
            <v>[W 4]</v>
          </cell>
        </row>
        <row r="14507">
          <cell r="H14507" t="str">
            <v>[W 5]</v>
          </cell>
        </row>
        <row r="14508">
          <cell r="H14508" t="str">
            <v>[W 51]</v>
          </cell>
        </row>
        <row r="14509">
          <cell r="H14509" t="str">
            <v>[W 52]</v>
          </cell>
        </row>
        <row r="14510">
          <cell r="H14510" t="str">
            <v>[W 53]</v>
          </cell>
        </row>
        <row r="14511">
          <cell r="H14511" t="str">
            <v>[W 54]</v>
          </cell>
        </row>
        <row r="14512">
          <cell r="H14512" t="str">
            <v>[W 55]</v>
          </cell>
        </row>
        <row r="14513">
          <cell r="H14513" t="str">
            <v>[W 56]</v>
          </cell>
        </row>
        <row r="14514">
          <cell r="H14514" t="str">
            <v>[W 6]</v>
          </cell>
        </row>
        <row r="14515">
          <cell r="H14515" t="str">
            <v>[ZVE k21]</v>
          </cell>
        </row>
        <row r="14516">
          <cell r="H14516" t="str">
            <v>[ZVE k22]</v>
          </cell>
        </row>
        <row r="14517">
          <cell r="H14517" t="str">
            <v>[ZVE l11]</v>
          </cell>
        </row>
        <row r="14518">
          <cell r="H14518" t="str">
            <v>[ZVE l12]</v>
          </cell>
        </row>
        <row r="14519">
          <cell r="H14519" t="str">
            <v>[aws]</v>
          </cell>
        </row>
        <row r="14520">
          <cell r="H14520" t="str">
            <v>[101/104]</v>
          </cell>
        </row>
        <row r="14521">
          <cell r="H14521" t="str">
            <v>[102/103]</v>
          </cell>
        </row>
        <row r="14522">
          <cell r="H14522" t="str">
            <v>[105]</v>
          </cell>
        </row>
        <row r="14523">
          <cell r="H14523" t="str">
            <v>[106]</v>
          </cell>
        </row>
        <row r="14524">
          <cell r="H14524" t="str">
            <v>[107]</v>
          </cell>
        </row>
        <row r="14525">
          <cell r="H14525" t="str">
            <v>[108]</v>
          </cell>
        </row>
        <row r="14526">
          <cell r="H14526" t="str">
            <v>[109]</v>
          </cell>
        </row>
        <row r="14527">
          <cell r="H14527" t="str">
            <v>[15]</v>
          </cell>
        </row>
        <row r="14528">
          <cell r="H14528" t="str">
            <v>[16]</v>
          </cell>
        </row>
        <row r="14529">
          <cell r="H14529" t="str">
            <v>[17/18]</v>
          </cell>
        </row>
        <row r="14530">
          <cell r="H14530" t="str">
            <v>[1S]</v>
          </cell>
        </row>
        <row r="14531">
          <cell r="H14531" t="str">
            <v>[211]</v>
          </cell>
        </row>
        <row r="14532">
          <cell r="H14532" t="str">
            <v>[22]</v>
          </cell>
        </row>
        <row r="14533">
          <cell r="H14533" t="str">
            <v>[305]</v>
          </cell>
        </row>
        <row r="14534">
          <cell r="H14534" t="str">
            <v>[307]</v>
          </cell>
        </row>
        <row r="14535">
          <cell r="H14535" t="str">
            <v>[309]</v>
          </cell>
        </row>
        <row r="14536">
          <cell r="H14536" t="str">
            <v>[311]</v>
          </cell>
        </row>
        <row r="14537">
          <cell r="H14537" t="str">
            <v>[313]</v>
          </cell>
        </row>
        <row r="14538">
          <cell r="H14538" t="str">
            <v>[315]</v>
          </cell>
        </row>
        <row r="14539">
          <cell r="H14539" t="str">
            <v>[317]</v>
          </cell>
        </row>
        <row r="14540">
          <cell r="H14540" t="str">
            <v>[319]</v>
          </cell>
        </row>
        <row r="14541">
          <cell r="H14541" t="str">
            <v>[321]</v>
          </cell>
        </row>
        <row r="14542">
          <cell r="H14542" t="str">
            <v>[322]</v>
          </cell>
        </row>
        <row r="14543">
          <cell r="H14543" t="str">
            <v>[323]</v>
          </cell>
        </row>
        <row r="14544">
          <cell r="H14544" t="str">
            <v>[324]</v>
          </cell>
        </row>
        <row r="14545">
          <cell r="H14545" t="str">
            <v>[325]</v>
          </cell>
        </row>
        <row r="14546">
          <cell r="H14546" t="str">
            <v>[326]</v>
          </cell>
        </row>
        <row r="14547">
          <cell r="H14547" t="str">
            <v>[351]</v>
          </cell>
        </row>
        <row r="14548">
          <cell r="H14548" t="str">
            <v>[352]</v>
          </cell>
        </row>
        <row r="14549">
          <cell r="H14549" t="str">
            <v>[353]</v>
          </cell>
        </row>
        <row r="14550">
          <cell r="H14550" t="str">
            <v>[354]</v>
          </cell>
        </row>
        <row r="14551">
          <cell r="H14551" t="str">
            <v>[355]</v>
          </cell>
        </row>
        <row r="14552">
          <cell r="H14552" t="str">
            <v>[356]</v>
          </cell>
        </row>
        <row r="14553">
          <cell r="H14553" t="str">
            <v>[357]</v>
          </cell>
        </row>
        <row r="14554">
          <cell r="H14554" t="str">
            <v>[358]</v>
          </cell>
        </row>
        <row r="14555">
          <cell r="H14555" t="str">
            <v>[409]</v>
          </cell>
        </row>
        <row r="14556">
          <cell r="H14556" t="str">
            <v>[429]</v>
          </cell>
        </row>
        <row r="14557">
          <cell r="H14557" t="str">
            <v>[601]</v>
          </cell>
        </row>
        <row r="14558">
          <cell r="H14558" t="str">
            <v>[602]</v>
          </cell>
        </row>
        <row r="14559">
          <cell r="H14559" t="str">
            <v>[701]</v>
          </cell>
        </row>
        <row r="14560">
          <cell r="H14560" t="str">
            <v>[702]</v>
          </cell>
        </row>
        <row r="14561">
          <cell r="H14561" t="str">
            <v>[721]</v>
          </cell>
        </row>
        <row r="14562">
          <cell r="H14562" t="str">
            <v>[722]</v>
          </cell>
        </row>
        <row r="14563">
          <cell r="H14563" t="str">
            <v>[731]</v>
          </cell>
        </row>
        <row r="14564">
          <cell r="H14564" t="str">
            <v>[732]</v>
          </cell>
        </row>
        <row r="14565">
          <cell r="H14565" t="str">
            <v>[734]</v>
          </cell>
        </row>
        <row r="14566">
          <cell r="H14566" t="str">
            <v>[741]</v>
          </cell>
        </row>
        <row r="14567">
          <cell r="H14567" t="str">
            <v>[744]</v>
          </cell>
        </row>
        <row r="14568">
          <cell r="H14568" t="str">
            <v>[751]</v>
          </cell>
        </row>
        <row r="14569">
          <cell r="H14569" t="str">
            <v>[752]</v>
          </cell>
        </row>
        <row r="14570">
          <cell r="H14570" t="str">
            <v>[754]</v>
          </cell>
        </row>
        <row r="14571">
          <cell r="H14571" t="str">
            <v>[c11]</v>
          </cell>
        </row>
        <row r="14572">
          <cell r="H14572" t="str">
            <v>[c12]</v>
          </cell>
        </row>
        <row r="14573">
          <cell r="H14573" t="str">
            <v>[c21]</v>
          </cell>
        </row>
        <row r="14574">
          <cell r="H14574" t="str">
            <v>[c22]</v>
          </cell>
        </row>
        <row r="14575">
          <cell r="H14575" t="str">
            <v>[c31]</v>
          </cell>
        </row>
        <row r="14576">
          <cell r="H14576" t="str">
            <v>[c32]</v>
          </cell>
        </row>
        <row r="14577">
          <cell r="H14577" t="str">
            <v>[w11]</v>
          </cell>
        </row>
        <row r="14578">
          <cell r="H14578" t="str">
            <v>[w12]</v>
          </cell>
        </row>
        <row r="14579">
          <cell r="H14579" t="str">
            <v>[W 1B]</v>
          </cell>
        </row>
        <row r="14580">
          <cell r="H14580" t="str">
            <v>[W 1P]</v>
          </cell>
        </row>
        <row r="14581">
          <cell r="H14581" t="str">
            <v>[W 1U]</v>
          </cell>
        </row>
        <row r="14582">
          <cell r="H14582" t="str">
            <v>[W 1VB]</v>
          </cell>
        </row>
        <row r="14583">
          <cell r="H14583" t="str">
            <v>[Gl 101]</v>
          </cell>
        </row>
        <row r="14584">
          <cell r="H14584" t="str">
            <v>[Gl 102]</v>
          </cell>
        </row>
        <row r="14585">
          <cell r="H14585" t="str">
            <v>[Gl 109]</v>
          </cell>
        </row>
        <row r="14586">
          <cell r="H14586" t="str">
            <v>[Gl 1MR]</v>
          </cell>
        </row>
        <row r="14587">
          <cell r="H14587" t="str">
            <v>[Gl 204]</v>
          </cell>
        </row>
        <row r="14588">
          <cell r="H14588" t="str">
            <v>[Gl 207]</v>
          </cell>
        </row>
        <row r="14589">
          <cell r="H14589" t="str">
            <v>[Gl 209]</v>
          </cell>
        </row>
        <row r="14590">
          <cell r="H14590" t="str">
            <v>[Gl 211]</v>
          </cell>
        </row>
        <row r="14591">
          <cell r="H14591" t="str">
            <v>[Gl 301]</v>
          </cell>
        </row>
        <row r="14592">
          <cell r="H14592" t="str">
            <v>[Gl 302]</v>
          </cell>
        </row>
        <row r="14593">
          <cell r="H14593" t="str">
            <v>[Gl 303]</v>
          </cell>
        </row>
        <row r="14594">
          <cell r="H14594" t="str">
            <v>[Gl 305]</v>
          </cell>
        </row>
        <row r="14595">
          <cell r="H14595" t="str">
            <v>[Gl 307]</v>
          </cell>
        </row>
        <row r="14596">
          <cell r="H14596" t="str">
            <v>[Gl 309]</v>
          </cell>
        </row>
        <row r="14597">
          <cell r="H14597" t="str">
            <v>[Gl 311]</v>
          </cell>
        </row>
        <row r="14598">
          <cell r="H14598" t="str">
            <v>[Gl 313]</v>
          </cell>
        </row>
        <row r="14599">
          <cell r="H14599" t="str">
            <v>[Gl 315]</v>
          </cell>
        </row>
        <row r="14600">
          <cell r="H14600" t="str">
            <v>[Gl 317]</v>
          </cell>
        </row>
        <row r="14601">
          <cell r="H14601" t="str">
            <v>[Gl 319]</v>
          </cell>
        </row>
        <row r="14602">
          <cell r="H14602" t="str">
            <v>[Gl 329]</v>
          </cell>
        </row>
        <row r="14603">
          <cell r="H14603" t="str">
            <v>[Gl 332]</v>
          </cell>
        </row>
        <row r="14604">
          <cell r="H14604" t="str">
            <v>[Gl 360]</v>
          </cell>
        </row>
        <row r="14605">
          <cell r="H14605" t="str">
            <v>[Gl 409]</v>
          </cell>
        </row>
        <row r="14606">
          <cell r="H14606" t="str">
            <v>[Gl 411]</v>
          </cell>
        </row>
        <row r="14607">
          <cell r="H14607" t="str">
            <v>[Gl 412]</v>
          </cell>
        </row>
        <row r="14608">
          <cell r="H14608" t="str">
            <v>[Gl 421]</v>
          </cell>
        </row>
        <row r="14609">
          <cell r="H14609" t="str">
            <v>[Gl 422]</v>
          </cell>
        </row>
        <row r="14610">
          <cell r="H14610" t="str">
            <v>[Gl 429]</v>
          </cell>
        </row>
        <row r="14611">
          <cell r="H14611" t="str">
            <v>[Gl 431]</v>
          </cell>
        </row>
        <row r="14612">
          <cell r="H14612" t="str">
            <v>[Gl 432]</v>
          </cell>
        </row>
        <row r="14613">
          <cell r="H14613" t="str">
            <v>[Gl 439]</v>
          </cell>
        </row>
        <row r="14614">
          <cell r="H14614" t="str">
            <v>[Gl 441]</v>
          </cell>
        </row>
        <row r="14615">
          <cell r="H14615" t="str">
            <v>[Gl 442]</v>
          </cell>
        </row>
        <row r="14616">
          <cell r="H14616" t="str">
            <v>[Gl 501]</v>
          </cell>
        </row>
        <row r="14617">
          <cell r="H14617" t="str">
            <v>[Gl 502]</v>
          </cell>
        </row>
        <row r="14618">
          <cell r="H14618" t="str">
            <v>[Gl 505]</v>
          </cell>
        </row>
        <row r="14619">
          <cell r="H14619" t="str">
            <v>[Gl 507]</v>
          </cell>
        </row>
        <row r="14620">
          <cell r="H14620" t="str">
            <v>[Gl 511]</v>
          </cell>
        </row>
        <row r="14621">
          <cell r="H14621" t="str">
            <v>[Gl 512]</v>
          </cell>
        </row>
        <row r="14622">
          <cell r="H14622" t="str">
            <v>[Gl 522]</v>
          </cell>
        </row>
        <row r="14623">
          <cell r="H14623" t="str">
            <v>[Gl 53M]</v>
          </cell>
        </row>
        <row r="14624">
          <cell r="H14624" t="str">
            <v>[Gl 551]</v>
          </cell>
        </row>
        <row r="14625">
          <cell r="H14625" t="str">
            <v>[Gl 553]</v>
          </cell>
        </row>
        <row r="14626">
          <cell r="H14626" t="str">
            <v>[Gl 55MS]</v>
          </cell>
        </row>
        <row r="14627">
          <cell r="H14627" t="str">
            <v>[Gl 561]</v>
          </cell>
        </row>
        <row r="14628">
          <cell r="H14628" t="str">
            <v>[Gl 562]</v>
          </cell>
        </row>
        <row r="14629">
          <cell r="H14629" t="str">
            <v>[Gl 563]</v>
          </cell>
        </row>
        <row r="14630">
          <cell r="H14630" t="str">
            <v>[Gl 571]</v>
          </cell>
        </row>
        <row r="14631">
          <cell r="H14631" t="str">
            <v>[Gl 601]</v>
          </cell>
        </row>
        <row r="14632">
          <cell r="H14632" t="str">
            <v>[Gl 602]</v>
          </cell>
        </row>
        <row r="14633">
          <cell r="H14633" t="str">
            <v>[Gl 611]</v>
          </cell>
        </row>
        <row r="14634">
          <cell r="H14634" t="str">
            <v>[Gl 612]</v>
          </cell>
        </row>
        <row r="14635">
          <cell r="H14635" t="str">
            <v>[Gl 621]</v>
          </cell>
        </row>
        <row r="14636">
          <cell r="H14636" t="str">
            <v>[Gl 622]</v>
          </cell>
        </row>
        <row r="14637">
          <cell r="H14637" t="str">
            <v>[Gl 701]</v>
          </cell>
        </row>
        <row r="14638">
          <cell r="H14638" t="str">
            <v>[Gl 702]</v>
          </cell>
        </row>
        <row r="14639">
          <cell r="H14639" t="str">
            <v>[Gl 721]</v>
          </cell>
        </row>
        <row r="14640">
          <cell r="H14640" t="str">
            <v>[Gl 722]</v>
          </cell>
        </row>
        <row r="14641">
          <cell r="H14641" t="str">
            <v>[Gl 731]</v>
          </cell>
        </row>
        <row r="14642">
          <cell r="H14642" t="str">
            <v>[Gl 732]</v>
          </cell>
        </row>
        <row r="14643">
          <cell r="H14643" t="str">
            <v>[Gl 734]</v>
          </cell>
        </row>
        <row r="14644">
          <cell r="H14644" t="str">
            <v>[Gl 741]</v>
          </cell>
        </row>
        <row r="14645">
          <cell r="H14645" t="str">
            <v>[Gl 742]</v>
          </cell>
        </row>
        <row r="14646">
          <cell r="H14646" t="str">
            <v>[Gl 744]</v>
          </cell>
        </row>
        <row r="14647">
          <cell r="H14647" t="str">
            <v>[Gl 751]</v>
          </cell>
        </row>
        <row r="14648">
          <cell r="H14648" t="str">
            <v>[Gl 752]</v>
          </cell>
        </row>
        <row r="14649">
          <cell r="H14649" t="str">
            <v>[Gl 754]</v>
          </cell>
        </row>
        <row r="14650">
          <cell r="H14650" t="str">
            <v>[Gl c31]</v>
          </cell>
        </row>
        <row r="14651">
          <cell r="H14651" t="str">
            <v>[Gl c32]</v>
          </cell>
        </row>
        <row r="14652">
          <cell r="H14652" t="str">
            <v>[101-209/AWS]</v>
          </cell>
        </row>
        <row r="14653">
          <cell r="H14653" t="str">
            <v>[1MR/AWS]</v>
          </cell>
        </row>
        <row r="14654">
          <cell r="H14654" t="str">
            <v>[204/207/AWS]</v>
          </cell>
        </row>
        <row r="14655">
          <cell r="H14655" t="str">
            <v>[211/AWS]</v>
          </cell>
        </row>
        <row r="14656">
          <cell r="H14656" t="str">
            <v>[301/AWS]</v>
          </cell>
        </row>
        <row r="14657">
          <cell r="H14657" t="str">
            <v>[302/AWS]</v>
          </cell>
        </row>
        <row r="14658">
          <cell r="H14658" t="str">
            <v>[303/AWS]</v>
          </cell>
        </row>
        <row r="14659">
          <cell r="H14659" t="str">
            <v>[305/AWS]</v>
          </cell>
        </row>
        <row r="14660">
          <cell r="H14660" t="str">
            <v>[307/AWS]</v>
          </cell>
        </row>
        <row r="14661">
          <cell r="H14661" t="str">
            <v>[309/AWS]</v>
          </cell>
        </row>
        <row r="14662">
          <cell r="H14662" t="str">
            <v>[311/AWS]</v>
          </cell>
        </row>
        <row r="14663">
          <cell r="H14663" t="str">
            <v>[313/AWS]</v>
          </cell>
        </row>
        <row r="14664">
          <cell r="H14664" t="str">
            <v>[315/AWS]</v>
          </cell>
        </row>
        <row r="14665">
          <cell r="H14665" t="str">
            <v>[317/AWS]</v>
          </cell>
        </row>
        <row r="14666">
          <cell r="H14666" t="str">
            <v>[319/AWS]</v>
          </cell>
        </row>
        <row r="14667">
          <cell r="H14667" t="str">
            <v>[329/AWS]</v>
          </cell>
        </row>
        <row r="14668">
          <cell r="H14668" t="str">
            <v>[332/411/AWS]</v>
          </cell>
        </row>
        <row r="14669">
          <cell r="H14669" t="str">
            <v>[360/754/AWS]</v>
          </cell>
        </row>
        <row r="14670">
          <cell r="H14670" t="str">
            <v>[409/AWS]</v>
          </cell>
        </row>
        <row r="14671">
          <cell r="H14671" t="str">
            <v>[412/AWS]</v>
          </cell>
        </row>
        <row r="14672">
          <cell r="H14672" t="str">
            <v>[421/AWS]</v>
          </cell>
        </row>
        <row r="14673">
          <cell r="H14673" t="str">
            <v>[422/AWS]</v>
          </cell>
        </row>
        <row r="14674">
          <cell r="H14674" t="str">
            <v>[429/AWS]</v>
          </cell>
        </row>
        <row r="14675">
          <cell r="H14675" t="str">
            <v>[431-511/AWS]</v>
          </cell>
        </row>
        <row r="14676">
          <cell r="H14676" t="str">
            <v>[432-512/AWS]</v>
          </cell>
        </row>
        <row r="14677">
          <cell r="H14677" t="str">
            <v>[501-553/AWS]</v>
          </cell>
        </row>
        <row r="14678">
          <cell r="H14678" t="str">
            <v>[502/AWS]</v>
          </cell>
        </row>
        <row r="14679">
          <cell r="H14679" t="str">
            <v>[505/AWS]</v>
          </cell>
        </row>
        <row r="14680">
          <cell r="H14680" t="str">
            <v>[507/AWS]</v>
          </cell>
        </row>
        <row r="14681">
          <cell r="H14681" t="str">
            <v>[561/AWS]</v>
          </cell>
        </row>
        <row r="14682">
          <cell r="H14682" t="str">
            <v>[562/AWS]</v>
          </cell>
        </row>
        <row r="14683">
          <cell r="H14683" t="str">
            <v>[563/AWS]</v>
          </cell>
        </row>
        <row r="14684">
          <cell r="H14684" t="str">
            <v>[601/AWS]</v>
          </cell>
        </row>
        <row r="14685">
          <cell r="H14685" t="str">
            <v>[602/AWS]</v>
          </cell>
        </row>
        <row r="14686">
          <cell r="H14686" t="str">
            <v>[621/AWS]</v>
          </cell>
        </row>
        <row r="14687">
          <cell r="H14687" t="str">
            <v>[622/AWS]</v>
          </cell>
        </row>
        <row r="14688">
          <cell r="H14688" t="str">
            <v>[701/AWS]</v>
          </cell>
        </row>
        <row r="14689">
          <cell r="H14689" t="str">
            <v>[702/AWS]</v>
          </cell>
        </row>
        <row r="14690">
          <cell r="H14690" t="str">
            <v>[721/AWS]</v>
          </cell>
        </row>
        <row r="14691">
          <cell r="H14691" t="str">
            <v>[722/AWS]</v>
          </cell>
        </row>
        <row r="14692">
          <cell r="H14692" t="str">
            <v>[731/741/AWS]</v>
          </cell>
        </row>
        <row r="14693">
          <cell r="H14693" t="str">
            <v>[732/AWS]</v>
          </cell>
        </row>
        <row r="14694">
          <cell r="H14694" t="str">
            <v>[734/744/AWS]</v>
          </cell>
        </row>
        <row r="14695">
          <cell r="H14695" t="str">
            <v>[742/752/AWS]</v>
          </cell>
        </row>
        <row r="14696">
          <cell r="H14696" t="str">
            <v>[751/AWS]</v>
          </cell>
        </row>
        <row r="14697">
          <cell r="H14697" t="str">
            <v>[Gl 006]</v>
          </cell>
        </row>
        <row r="14698">
          <cell r="H14698" t="str">
            <v>[Gl 02]</v>
          </cell>
        </row>
        <row r="14699">
          <cell r="H14699" t="str">
            <v>[Gl 102M]</v>
          </cell>
        </row>
        <row r="14700">
          <cell r="H14700" t="str">
            <v>[Gl 107]</v>
          </cell>
        </row>
        <row r="14701">
          <cell r="H14701" t="str">
            <v>[Gl 111]</v>
          </cell>
        </row>
        <row r="14702">
          <cell r="H14702" t="str">
            <v>[Gl 217]</v>
          </cell>
        </row>
        <row r="14703">
          <cell r="H14703" t="str">
            <v>[Gl 2D]</v>
          </cell>
        </row>
        <row r="14704">
          <cell r="H14704" t="str">
            <v>[Gl 2M]</v>
          </cell>
        </row>
        <row r="14705">
          <cell r="H14705" t="str">
            <v>[Gl 304]</v>
          </cell>
        </row>
        <row r="14706">
          <cell r="H14706" t="str">
            <v>[Gl 306]</v>
          </cell>
        </row>
        <row r="14707">
          <cell r="H14707" t="str">
            <v>[Gl 308]</v>
          </cell>
        </row>
        <row r="14708">
          <cell r="H14708" t="str">
            <v>[Gl 310]</v>
          </cell>
        </row>
        <row r="14709">
          <cell r="H14709" t="str">
            <v>[Gl 312]</v>
          </cell>
        </row>
        <row r="14710">
          <cell r="H14710" t="str">
            <v>[Gl 314]</v>
          </cell>
        </row>
        <row r="14711">
          <cell r="H14711" t="str">
            <v>[Gl 316]</v>
          </cell>
        </row>
        <row r="14712">
          <cell r="H14712" t="str">
            <v>[Gl 318]</v>
          </cell>
        </row>
        <row r="14713">
          <cell r="H14713" t="str">
            <v>[Gl 320]</v>
          </cell>
        </row>
        <row r="14714">
          <cell r="H14714" t="str">
            <v>[Gl 419]</v>
          </cell>
        </row>
        <row r="14715">
          <cell r="H14715" t="str">
            <v>[Gl 444]</v>
          </cell>
        </row>
        <row r="14716">
          <cell r="H14716" t="str">
            <v>[Gl 504]</v>
          </cell>
        </row>
        <row r="14717">
          <cell r="H14717" t="str">
            <v>[Gl 53MR]</v>
          </cell>
        </row>
        <row r="14718">
          <cell r="H14718" t="str">
            <v>[Gl 733]</v>
          </cell>
        </row>
        <row r="14719">
          <cell r="H14719" t="str">
            <v>[Gl 736]</v>
          </cell>
        </row>
        <row r="14720">
          <cell r="H14720" t="str">
            <v>[W10-18/AWS]</v>
          </cell>
        </row>
        <row r="14721">
          <cell r="H14721" t="str">
            <v>[W101/104/AWS]</v>
          </cell>
        </row>
        <row r="14722">
          <cell r="H14722" t="str">
            <v>[W102/103/AWS]</v>
          </cell>
        </row>
        <row r="14723">
          <cell r="H14723" t="str">
            <v>[W105/AWS]</v>
          </cell>
        </row>
        <row r="14724">
          <cell r="H14724" t="str">
            <v>[W106/107/AWS]</v>
          </cell>
        </row>
        <row r="14725">
          <cell r="H14725" t="str">
            <v>[W108/AWS]</v>
          </cell>
        </row>
        <row r="14726">
          <cell r="H14726" t="str">
            <v>[W19-21/AWS]</v>
          </cell>
        </row>
        <row r="14727">
          <cell r="H14727" t="str">
            <v>[W233/AWS]</v>
          </cell>
        </row>
        <row r="14728">
          <cell r="H14728" t="str">
            <v>[W234/235/AWS]</v>
          </cell>
        </row>
        <row r="14729">
          <cell r="H14729" t="str">
            <v>[W51/AWS]</v>
          </cell>
        </row>
        <row r="14730">
          <cell r="H14730" t="str">
            <v>[c31/AWS]</v>
          </cell>
        </row>
        <row r="14731">
          <cell r="H14731" t="str">
            <v>[c32/AWS]</v>
          </cell>
        </row>
        <row r="14732">
          <cell r="H14732" t="str">
            <v>[Bl 908]</v>
          </cell>
        </row>
        <row r="14733">
          <cell r="H14733" t="str">
            <v>[Bl 909]</v>
          </cell>
        </row>
        <row r="14734">
          <cell r="H14734" t="str">
            <v>[Bl b11]</v>
          </cell>
        </row>
        <row r="14735">
          <cell r="H14735" t="str">
            <v>[Bl b12]</v>
          </cell>
        </row>
        <row r="14736">
          <cell r="H14736" t="str">
            <v>[Bl c11]</v>
          </cell>
        </row>
        <row r="14737">
          <cell r="H14737" t="str">
            <v>[Bl c12]</v>
          </cell>
        </row>
        <row r="14738">
          <cell r="H14738" t="str">
            <v>[Bl c21]</v>
          </cell>
        </row>
        <row r="14739">
          <cell r="H14739" t="str">
            <v>[Bl c22]</v>
          </cell>
        </row>
        <row r="14740">
          <cell r="H14740" t="str">
            <v>[Bl d11]</v>
          </cell>
        </row>
        <row r="14741">
          <cell r="H14741" t="str">
            <v>[Bl d12]</v>
          </cell>
        </row>
        <row r="14742">
          <cell r="H14742" t="str">
            <v>[Bl w11]</v>
          </cell>
        </row>
        <row r="14743">
          <cell r="H14743" t="str">
            <v>[Bl w12]</v>
          </cell>
        </row>
        <row r="14744">
          <cell r="H14744" t="str">
            <v>[EVA1]</v>
          </cell>
        </row>
        <row r="14745">
          <cell r="H14745" t="str">
            <v>[EVA2]</v>
          </cell>
        </row>
        <row r="14746">
          <cell r="H14746" t="str">
            <v>[Ers Ab12]</v>
          </cell>
        </row>
        <row r="14747">
          <cell r="H14747" t="str">
            <v>[Ers Ac12]</v>
          </cell>
        </row>
        <row r="14748">
          <cell r="H14748" t="str">
            <v>[Ers Ac22]</v>
          </cell>
        </row>
        <row r="14749">
          <cell r="H14749" t="str">
            <v>[Ers Aw12]</v>
          </cell>
        </row>
        <row r="14750">
          <cell r="H14750" t="str">
            <v>[Ers Bb11]</v>
          </cell>
        </row>
        <row r="14751">
          <cell r="H14751" t="str">
            <v>[Ers Bc11]</v>
          </cell>
        </row>
        <row r="14752">
          <cell r="H14752" t="str">
            <v>[Ers Bc21]</v>
          </cell>
        </row>
        <row r="14753">
          <cell r="H14753" t="str">
            <v>[Ers Bw11]</v>
          </cell>
        </row>
        <row r="14754">
          <cell r="H14754" t="str">
            <v>[Ers C909]</v>
          </cell>
        </row>
        <row r="14755">
          <cell r="H14755" t="str">
            <v>[Ers D908]</v>
          </cell>
        </row>
        <row r="14756">
          <cell r="H14756" t="str">
            <v>[Ers H301]</v>
          </cell>
        </row>
        <row r="14757">
          <cell r="H14757" t="str">
            <v>[Ers H302]</v>
          </cell>
        </row>
        <row r="14758">
          <cell r="H14758" t="str">
            <v>[Ers H303]</v>
          </cell>
        </row>
        <row r="14759">
          <cell r="H14759" t="str">
            <v>[Ers H305]</v>
          </cell>
        </row>
        <row r="14760">
          <cell r="H14760" t="str">
            <v>[Ers H306]</v>
          </cell>
        </row>
        <row r="14761">
          <cell r="H14761" t="str">
            <v>[Ers H307]</v>
          </cell>
        </row>
        <row r="14762">
          <cell r="H14762" t="str">
            <v>[Ers H308]</v>
          </cell>
        </row>
        <row r="14763">
          <cell r="H14763" t="str">
            <v>[Ers H309]</v>
          </cell>
        </row>
        <row r="14764">
          <cell r="H14764" t="str">
            <v>[Ers H311]</v>
          </cell>
        </row>
        <row r="14765">
          <cell r="H14765" t="str">
            <v>[Ers H313]</v>
          </cell>
        </row>
        <row r="14766">
          <cell r="H14766" t="str">
            <v>[Ers H315]</v>
          </cell>
        </row>
        <row r="14767">
          <cell r="H14767" t="str">
            <v>[Ers H317]</v>
          </cell>
        </row>
        <row r="14768">
          <cell r="H14768" t="str">
            <v>[Ers H319]</v>
          </cell>
        </row>
        <row r="14769">
          <cell r="H14769" t="str">
            <v>[Ers H731]</v>
          </cell>
        </row>
        <row r="14770">
          <cell r="H14770" t="str">
            <v>[Ers H732]</v>
          </cell>
        </row>
        <row r="14771">
          <cell r="H14771" t="str">
            <v>[Ers H734]</v>
          </cell>
        </row>
        <row r="14772">
          <cell r="H14772" t="str">
            <v>[Ers K301]</v>
          </cell>
        </row>
        <row r="14773">
          <cell r="H14773" t="str">
            <v>[Ers K302]</v>
          </cell>
        </row>
        <row r="14774">
          <cell r="H14774" t="str">
            <v>[Ers K303]</v>
          </cell>
        </row>
        <row r="14775">
          <cell r="H14775" t="str">
            <v>[Ers K305]</v>
          </cell>
        </row>
        <row r="14776">
          <cell r="H14776" t="str">
            <v>[Ers K307]</v>
          </cell>
        </row>
        <row r="14777">
          <cell r="H14777" t="str">
            <v>[Ers K309]</v>
          </cell>
        </row>
        <row r="14778">
          <cell r="H14778" t="str">
            <v>[Ers K311]</v>
          </cell>
        </row>
        <row r="14779">
          <cell r="H14779" t="str">
            <v>[Ers K313]</v>
          </cell>
        </row>
        <row r="14780">
          <cell r="H14780" t="str">
            <v>[Ers K315]</v>
          </cell>
        </row>
        <row r="14781">
          <cell r="H14781" t="str">
            <v>[Ers K317]</v>
          </cell>
        </row>
        <row r="14782">
          <cell r="H14782" t="str">
            <v>[Ers K319]</v>
          </cell>
        </row>
        <row r="14783">
          <cell r="H14783" t="str">
            <v>[Ers L421]</v>
          </cell>
        </row>
        <row r="14784">
          <cell r="H14784" t="str">
            <v>[Ers L422]</v>
          </cell>
        </row>
        <row r="14785">
          <cell r="H14785" t="str">
            <v>[Ers M502]</v>
          </cell>
        </row>
        <row r="14786">
          <cell r="H14786" t="str">
            <v>[Ers M505]</v>
          </cell>
        </row>
        <row r="14787">
          <cell r="H14787" t="str">
            <v>[Ers M507]</v>
          </cell>
        </row>
        <row r="14788">
          <cell r="H14788" t="str">
            <v>[Ers M551]</v>
          </cell>
        </row>
        <row r="14789">
          <cell r="H14789" t="str">
            <v>[Ers M553]</v>
          </cell>
        </row>
        <row r="14790">
          <cell r="H14790" t="str">
            <v>[Ers R601]</v>
          </cell>
        </row>
        <row r="14791">
          <cell r="H14791" t="str">
            <v>[Ers R602]</v>
          </cell>
        </row>
        <row r="14792">
          <cell r="H14792" t="str">
            <v>[Ers R732]</v>
          </cell>
        </row>
        <row r="14793">
          <cell r="H14793" t="str">
            <v>[Ers R741]</v>
          </cell>
        </row>
        <row r="14794">
          <cell r="H14794" t="str">
            <v>[Ers R744]</v>
          </cell>
        </row>
        <row r="14795">
          <cell r="H14795" t="str">
            <v>[Ers S601]</v>
          </cell>
        </row>
        <row r="14796">
          <cell r="H14796" t="str">
            <v>[Ers S602]</v>
          </cell>
        </row>
        <row r="14797">
          <cell r="H14797" t="str">
            <v>[Ers T203]</v>
          </cell>
        </row>
        <row r="14798">
          <cell r="H14798" t="str">
            <v>[Ers T429]</v>
          </cell>
        </row>
        <row r="14799">
          <cell r="H14799" t="str">
            <v>[Ers T501]</v>
          </cell>
        </row>
        <row r="14800">
          <cell r="H14800" t="str">
            <v>[Ers T502]</v>
          </cell>
        </row>
        <row r="14801">
          <cell r="H14801" t="str">
            <v>[Ers T505]</v>
          </cell>
        </row>
        <row r="14802">
          <cell r="H14802" t="str">
            <v>[Ers T507]</v>
          </cell>
        </row>
        <row r="14803">
          <cell r="H14803" t="str">
            <v>[Ers U421]</v>
          </cell>
        </row>
        <row r="14804">
          <cell r="H14804" t="str">
            <v>[Ers U422]</v>
          </cell>
        </row>
        <row r="14805">
          <cell r="H14805" t="str">
            <v>[Ers Y]</v>
          </cell>
        </row>
        <row r="14806">
          <cell r="H14806" t="str">
            <v>[Ers Yc12]</v>
          </cell>
        </row>
        <row r="14807">
          <cell r="H14807" t="str">
            <v>[Ers Yc22]</v>
          </cell>
        </row>
        <row r="14808">
          <cell r="H14808" t="str">
            <v>[Ers Z]</v>
          </cell>
        </row>
        <row r="14809">
          <cell r="H14809" t="str">
            <v>[Ers Zc11]</v>
          </cell>
        </row>
        <row r="14810">
          <cell r="H14810" t="str">
            <v>[Ers Zc21]</v>
          </cell>
        </row>
        <row r="14811">
          <cell r="H14811" t="str">
            <v>[Ers 1Bc21]</v>
          </cell>
        </row>
        <row r="14812">
          <cell r="H14812" t="str">
            <v>[Ers 1K301]</v>
          </cell>
        </row>
        <row r="14813">
          <cell r="H14813" t="str">
            <v>[Ers 1R741]</v>
          </cell>
        </row>
        <row r="14814">
          <cell r="H14814" t="str">
            <v>[Ers 1U421]</v>
          </cell>
        </row>
        <row r="14815">
          <cell r="H14815" t="str">
            <v>[Ers 1U422]</v>
          </cell>
        </row>
        <row r="14816">
          <cell r="H14816" t="str">
            <v>[Ers 1Zc21]</v>
          </cell>
        </row>
        <row r="14817">
          <cell r="H14817" t="str">
            <v>[Ers 2U422]</v>
          </cell>
        </row>
        <row r="14818">
          <cell r="H14818" t="str">
            <v>[Ers 2Zc21]</v>
          </cell>
        </row>
        <row r="14819">
          <cell r="H14819" t="str">
            <v>[Ext Yb12]</v>
          </cell>
        </row>
        <row r="14820">
          <cell r="H14820" t="str">
            <v>[Ext Zb11]</v>
          </cell>
        </row>
        <row r="14821">
          <cell r="H14821" t="str">
            <v>[Ext ab12]</v>
          </cell>
        </row>
        <row r="14822">
          <cell r="H14822" t="str">
            <v>[Ext aw12]</v>
          </cell>
        </row>
        <row r="14823">
          <cell r="H14823" t="str">
            <v>[Ext bb11]</v>
          </cell>
        </row>
        <row r="14824">
          <cell r="H14824" t="str">
            <v>[Ext bw11]</v>
          </cell>
        </row>
        <row r="14825">
          <cell r="H14825" t="str">
            <v>[Ext t]</v>
          </cell>
        </row>
        <row r="14826">
          <cell r="H14826" t="str">
            <v>[FA 441H]</v>
          </cell>
        </row>
        <row r="14827">
          <cell r="H14827" t="str">
            <v>[FA 442H]</v>
          </cell>
        </row>
        <row r="14828">
          <cell r="H14828" t="str">
            <v>[FA 601R]</v>
          </cell>
        </row>
        <row r="14829">
          <cell r="H14829" t="str">
            <v>[FA 602R]</v>
          </cell>
        </row>
        <row r="14830">
          <cell r="H14830" t="str">
            <v>[FA 612H]</v>
          </cell>
        </row>
        <row r="14831">
          <cell r="H14831" t="str">
            <v>[GA L421]</v>
          </cell>
        </row>
        <row r="14832">
          <cell r="H14832" t="str">
            <v>[GA L422]</v>
          </cell>
        </row>
        <row r="14833">
          <cell r="H14833" t="str">
            <v>[XTR 429]</v>
          </cell>
        </row>
        <row r="14834">
          <cell r="H14834" t="str">
            <v>[XTR 53M]</v>
          </cell>
        </row>
        <row r="14835">
          <cell r="H14835" t="str">
            <v>[XTR 55M]</v>
          </cell>
        </row>
        <row r="14836">
          <cell r="H14836" t="str">
            <v>[XTR w11]</v>
          </cell>
        </row>
        <row r="14837">
          <cell r="H14837" t="str">
            <v>[XTR w12]</v>
          </cell>
        </row>
        <row r="14838">
          <cell r="H14838" t="str">
            <v>[1]</v>
          </cell>
        </row>
        <row r="14839">
          <cell r="H14839" t="str">
            <v>[101]</v>
          </cell>
        </row>
        <row r="14840">
          <cell r="H14840" t="str">
            <v>[102]</v>
          </cell>
        </row>
        <row r="14841">
          <cell r="H14841" t="str">
            <v>[12]</v>
          </cell>
        </row>
        <row r="14842">
          <cell r="H14842" t="str">
            <v>[13/14]</v>
          </cell>
        </row>
        <row r="14843">
          <cell r="H14843" t="str">
            <v>[19]</v>
          </cell>
        </row>
        <row r="14844">
          <cell r="H14844" t="str">
            <v>[1D]</v>
          </cell>
        </row>
        <row r="14845">
          <cell r="H14845" t="str">
            <v>[1M]</v>
          </cell>
        </row>
        <row r="14846">
          <cell r="H14846" t="str">
            <v>[1S/207]</v>
          </cell>
        </row>
        <row r="14847">
          <cell r="H14847" t="str">
            <v>[1V]</v>
          </cell>
        </row>
        <row r="14848">
          <cell r="H14848" t="str">
            <v>[2]</v>
          </cell>
        </row>
        <row r="14849">
          <cell r="H14849" t="str">
            <v>[20]</v>
          </cell>
        </row>
        <row r="14850">
          <cell r="H14850" t="str">
            <v>[201]</v>
          </cell>
        </row>
        <row r="14851">
          <cell r="H14851" t="str">
            <v>[202]</v>
          </cell>
        </row>
        <row r="14852">
          <cell r="H14852" t="str">
            <v>[203]</v>
          </cell>
        </row>
        <row r="14853">
          <cell r="H14853" t="str">
            <v>[204]</v>
          </cell>
        </row>
        <row r="14854">
          <cell r="H14854" t="str">
            <v>[205]</v>
          </cell>
        </row>
        <row r="14855">
          <cell r="H14855" t="str">
            <v>[206]</v>
          </cell>
        </row>
        <row r="14856">
          <cell r="H14856" t="str">
            <v>[207]</v>
          </cell>
        </row>
        <row r="14857">
          <cell r="H14857" t="str">
            <v>[208]</v>
          </cell>
        </row>
        <row r="14858">
          <cell r="H14858" t="str">
            <v>[21]</v>
          </cell>
        </row>
        <row r="14859">
          <cell r="H14859" t="str">
            <v>[23]</v>
          </cell>
        </row>
        <row r="14860">
          <cell r="H14860" t="str">
            <v>[231]</v>
          </cell>
        </row>
        <row r="14861">
          <cell r="H14861" t="str">
            <v>[231/232]</v>
          </cell>
        </row>
        <row r="14862">
          <cell r="H14862" t="str">
            <v>[232]</v>
          </cell>
        </row>
        <row r="14863">
          <cell r="H14863" t="str">
            <v>[233]</v>
          </cell>
        </row>
        <row r="14864">
          <cell r="H14864" t="str">
            <v>[234/235]</v>
          </cell>
        </row>
        <row r="14865">
          <cell r="H14865" t="str">
            <v>[236]</v>
          </cell>
        </row>
        <row r="14866">
          <cell r="H14866" t="str">
            <v>[237]</v>
          </cell>
        </row>
        <row r="14867">
          <cell r="H14867" t="str">
            <v>[238]</v>
          </cell>
        </row>
        <row r="14868">
          <cell r="H14868" t="str">
            <v>[238/239]</v>
          </cell>
        </row>
        <row r="14869">
          <cell r="H14869" t="str">
            <v>[239]</v>
          </cell>
        </row>
        <row r="14870">
          <cell r="H14870" t="str">
            <v>[24]</v>
          </cell>
        </row>
        <row r="14871">
          <cell r="H14871" t="str">
            <v>[25]</v>
          </cell>
        </row>
        <row r="14872">
          <cell r="H14872" t="str">
            <v>[251]</v>
          </cell>
        </row>
        <row r="14873">
          <cell r="H14873" t="str">
            <v>[251/252]</v>
          </cell>
        </row>
        <row r="14874">
          <cell r="H14874" t="str">
            <v>[252]</v>
          </cell>
        </row>
        <row r="14875">
          <cell r="H14875" t="str">
            <v>[26]</v>
          </cell>
        </row>
        <row r="14876">
          <cell r="H14876" t="str">
            <v>[2D]</v>
          </cell>
        </row>
        <row r="14877">
          <cell r="H14877" t="str">
            <v>[3]</v>
          </cell>
        </row>
        <row r="14878">
          <cell r="H14878" t="str">
            <v>[301]</v>
          </cell>
        </row>
        <row r="14879">
          <cell r="H14879" t="str">
            <v>[302]</v>
          </cell>
        </row>
        <row r="14880">
          <cell r="H14880" t="str">
            <v>[303]</v>
          </cell>
        </row>
        <row r="14881">
          <cell r="H14881" t="str">
            <v>[331]</v>
          </cell>
        </row>
        <row r="14882">
          <cell r="H14882" t="str">
            <v>[332]</v>
          </cell>
        </row>
        <row r="14883">
          <cell r="H14883" t="str">
            <v>[360^^3]</v>
          </cell>
        </row>
        <row r="14884">
          <cell r="H14884" t="str">
            <v>[4]</v>
          </cell>
        </row>
        <row r="14885">
          <cell r="H14885" t="str">
            <v>[411]</v>
          </cell>
        </row>
        <row r="14886">
          <cell r="H14886" t="str">
            <v>[412]</v>
          </cell>
        </row>
        <row r="14887">
          <cell r="H14887" t="str">
            <v>[421]</v>
          </cell>
        </row>
        <row r="14888">
          <cell r="H14888" t="str">
            <v>[422]</v>
          </cell>
        </row>
        <row r="14889">
          <cell r="H14889" t="str">
            <v>[431]</v>
          </cell>
        </row>
        <row r="14890">
          <cell r="H14890" t="str">
            <v>[432]</v>
          </cell>
        </row>
        <row r="14891">
          <cell r="H14891" t="str">
            <v>[439]</v>
          </cell>
        </row>
        <row r="14892">
          <cell r="H14892" t="str">
            <v>[441]</v>
          </cell>
        </row>
        <row r="14893">
          <cell r="H14893" t="str">
            <v>[442]</v>
          </cell>
        </row>
        <row r="14894">
          <cell r="H14894" t="str">
            <v>[5]</v>
          </cell>
        </row>
        <row r="14895">
          <cell r="H14895" t="str">
            <v>[501]</v>
          </cell>
        </row>
        <row r="14896">
          <cell r="H14896" t="str">
            <v>[502]</v>
          </cell>
        </row>
        <row r="14897">
          <cell r="H14897" t="str">
            <v>[505]</v>
          </cell>
        </row>
        <row r="14898">
          <cell r="H14898" t="str">
            <v>[507]</v>
          </cell>
        </row>
        <row r="14899">
          <cell r="H14899" t="str">
            <v>[51]</v>
          </cell>
        </row>
        <row r="14900">
          <cell r="H14900" t="str">
            <v>[511]</v>
          </cell>
        </row>
        <row r="14901">
          <cell r="H14901" t="str">
            <v>[512]</v>
          </cell>
        </row>
        <row r="14902">
          <cell r="H14902" t="str">
            <v>[52]</v>
          </cell>
        </row>
        <row r="14903">
          <cell r="H14903" t="str">
            <v>[522]</v>
          </cell>
        </row>
        <row r="14904">
          <cell r="H14904" t="str">
            <v>[53]</v>
          </cell>
        </row>
        <row r="14905">
          <cell r="H14905" t="str">
            <v>[53M]</v>
          </cell>
        </row>
        <row r="14906">
          <cell r="H14906" t="str">
            <v>[54]</v>
          </cell>
        </row>
        <row r="14907">
          <cell r="H14907" t="str">
            <v>[55]</v>
          </cell>
        </row>
        <row r="14908">
          <cell r="H14908" t="str">
            <v>[551]</v>
          </cell>
        </row>
        <row r="14909">
          <cell r="H14909" t="str">
            <v>[553]</v>
          </cell>
        </row>
        <row r="14910">
          <cell r="H14910" t="str">
            <v>[555]</v>
          </cell>
        </row>
        <row r="14911">
          <cell r="H14911" t="str">
            <v>[55M]</v>
          </cell>
        </row>
        <row r="14912">
          <cell r="H14912" t="str">
            <v>[56]</v>
          </cell>
        </row>
        <row r="14913">
          <cell r="H14913" t="str">
            <v>[561]</v>
          </cell>
        </row>
        <row r="14914">
          <cell r="H14914" t="str">
            <v>[562]</v>
          </cell>
        </row>
        <row r="14915">
          <cell r="H14915" t="str">
            <v>[563]</v>
          </cell>
        </row>
        <row r="14916">
          <cell r="H14916" t="str">
            <v>[57]</v>
          </cell>
        </row>
        <row r="14917">
          <cell r="H14917" t="str">
            <v>[571]</v>
          </cell>
        </row>
        <row r="14918">
          <cell r="H14918" t="str">
            <v>[58]</v>
          </cell>
        </row>
        <row r="14919">
          <cell r="H14919" t="str">
            <v>[59]</v>
          </cell>
        </row>
        <row r="14920">
          <cell r="H14920" t="str">
            <v>[60]</v>
          </cell>
        </row>
        <row r="14921">
          <cell r="H14921" t="str">
            <v>[61/62]</v>
          </cell>
        </row>
        <row r="14922">
          <cell r="H14922" t="str">
            <v>[611]</v>
          </cell>
        </row>
        <row r="14923">
          <cell r="H14923" t="str">
            <v>[612]</v>
          </cell>
        </row>
        <row r="14924">
          <cell r="H14924" t="str">
            <v>[621]</v>
          </cell>
        </row>
        <row r="14925">
          <cell r="H14925" t="str">
            <v>[622]</v>
          </cell>
        </row>
        <row r="14926">
          <cell r="H14926" t="str">
            <v>[63/64]</v>
          </cell>
        </row>
        <row r="14927">
          <cell r="H14927" t="str">
            <v>[65]</v>
          </cell>
        </row>
        <row r="14928">
          <cell r="H14928" t="str">
            <v>[66]</v>
          </cell>
        </row>
        <row r="14929">
          <cell r="H14929" t="str">
            <v>[67]</v>
          </cell>
        </row>
        <row r="14930">
          <cell r="H14930" t="str">
            <v>[7]</v>
          </cell>
        </row>
        <row r="14931">
          <cell r="H14931" t="str">
            <v>[8]</v>
          </cell>
        </row>
        <row r="14932">
          <cell r="H14932" t="str">
            <v>[9]</v>
          </cell>
        </row>
        <row r="14933">
          <cell r="H14933" t="str">
            <v>[908]</v>
          </cell>
        </row>
        <row r="14934">
          <cell r="H14934" t="str">
            <v>[909]</v>
          </cell>
        </row>
        <row r="14935">
          <cell r="H14935" t="str">
            <v>[Kr1]</v>
          </cell>
        </row>
        <row r="14936">
          <cell r="H14936" t="str">
            <v>[b11]</v>
          </cell>
        </row>
        <row r="14937">
          <cell r="H14937" t="str">
            <v>[b12]</v>
          </cell>
        </row>
        <row r="14938">
          <cell r="H14938" t="str">
            <v>[d11]</v>
          </cell>
        </row>
        <row r="14939">
          <cell r="H14939" t="str">
            <v>[d12]</v>
          </cell>
        </row>
        <row r="14940">
          <cell r="H14940" t="str">
            <v>[d21]</v>
          </cell>
        </row>
        <row r="14941">
          <cell r="H14941" t="str">
            <v>[d22]</v>
          </cell>
        </row>
        <row r="14942">
          <cell r="H14942" t="str">
            <v>[d31]</v>
          </cell>
        </row>
        <row r="14943">
          <cell r="H14943" t="str">
            <v>[d32]</v>
          </cell>
        </row>
        <row r="14944">
          <cell r="H14944" t="str">
            <v>[Ab12]</v>
          </cell>
        </row>
        <row r="14945">
          <cell r="H14945" t="str">
            <v>[Ac12]</v>
          </cell>
        </row>
        <row r="14946">
          <cell r="H14946" t="str">
            <v>[Ac22]</v>
          </cell>
        </row>
        <row r="14947">
          <cell r="H14947" t="str">
            <v>[Aw12]</v>
          </cell>
        </row>
        <row r="14948">
          <cell r="H14948" t="str">
            <v>[Bb11]</v>
          </cell>
        </row>
        <row r="14949">
          <cell r="H14949" t="str">
            <v>[Bc11]</v>
          </cell>
        </row>
        <row r="14950">
          <cell r="H14950" t="str">
            <v>[Bc21]</v>
          </cell>
        </row>
        <row r="14951">
          <cell r="H14951" t="str">
            <v>[Bw11]</v>
          </cell>
        </row>
        <row r="14952">
          <cell r="H14952" t="str">
            <v>[C909]</v>
          </cell>
        </row>
        <row r="14953">
          <cell r="H14953" t="str">
            <v>[D908]</v>
          </cell>
        </row>
        <row r="14954">
          <cell r="H14954" t="str">
            <v>[H301]</v>
          </cell>
        </row>
        <row r="14955">
          <cell r="H14955" t="str">
            <v>[H302]</v>
          </cell>
        </row>
        <row r="14956">
          <cell r="H14956" t="str">
            <v>[H303]</v>
          </cell>
        </row>
        <row r="14957">
          <cell r="H14957" t="str">
            <v>[H305]</v>
          </cell>
        </row>
        <row r="14958">
          <cell r="H14958" t="str">
            <v>[H306]</v>
          </cell>
        </row>
        <row r="14959">
          <cell r="H14959" t="str">
            <v>[H307]</v>
          </cell>
        </row>
        <row r="14960">
          <cell r="H14960" t="str">
            <v>[H308]</v>
          </cell>
        </row>
        <row r="14961">
          <cell r="H14961" t="str">
            <v>[H309]</v>
          </cell>
        </row>
        <row r="14962">
          <cell r="H14962" t="str">
            <v>[H311]</v>
          </cell>
        </row>
        <row r="14963">
          <cell r="H14963" t="str">
            <v>[H313]</v>
          </cell>
        </row>
        <row r="14964">
          <cell r="H14964" t="str">
            <v>[H315]</v>
          </cell>
        </row>
        <row r="14965">
          <cell r="H14965" t="str">
            <v>[H317]</v>
          </cell>
        </row>
        <row r="14966">
          <cell r="H14966" t="str">
            <v>[H319]</v>
          </cell>
        </row>
        <row r="14967">
          <cell r="H14967" t="str">
            <v>[H731]</v>
          </cell>
        </row>
        <row r="14968">
          <cell r="H14968" t="str">
            <v>[H732]</v>
          </cell>
        </row>
        <row r="14969">
          <cell r="H14969" t="str">
            <v>[H734]</v>
          </cell>
        </row>
        <row r="14970">
          <cell r="H14970" t="str">
            <v>[K301]</v>
          </cell>
        </row>
        <row r="14971">
          <cell r="H14971" t="str">
            <v>[K302]</v>
          </cell>
        </row>
        <row r="14972">
          <cell r="H14972" t="str">
            <v>[K303]</v>
          </cell>
        </row>
        <row r="14973">
          <cell r="H14973" t="str">
            <v>[K305]</v>
          </cell>
        </row>
        <row r="14974">
          <cell r="H14974" t="str">
            <v>[K307]</v>
          </cell>
        </row>
        <row r="14975">
          <cell r="H14975" t="str">
            <v>[K309]</v>
          </cell>
        </row>
        <row r="14976">
          <cell r="H14976" t="str">
            <v>[K311]</v>
          </cell>
        </row>
        <row r="14977">
          <cell r="H14977" t="str">
            <v>[K313]</v>
          </cell>
        </row>
        <row r="14978">
          <cell r="H14978" t="str">
            <v>[K315]</v>
          </cell>
        </row>
        <row r="14979">
          <cell r="H14979" t="str">
            <v>[K317]</v>
          </cell>
        </row>
        <row r="14980">
          <cell r="H14980" t="str">
            <v>[K319]</v>
          </cell>
        </row>
        <row r="14981">
          <cell r="H14981" t="str">
            <v>[L421]</v>
          </cell>
        </row>
        <row r="14982">
          <cell r="H14982" t="str">
            <v>[L422]</v>
          </cell>
        </row>
        <row r="14983">
          <cell r="H14983" t="str">
            <v>[M502]</v>
          </cell>
        </row>
        <row r="14984">
          <cell r="H14984" t="str">
            <v>[M505]</v>
          </cell>
        </row>
        <row r="14985">
          <cell r="H14985" t="str">
            <v>[M507]</v>
          </cell>
        </row>
        <row r="14986">
          <cell r="H14986" t="str">
            <v>[M551]</v>
          </cell>
        </row>
        <row r="14987">
          <cell r="H14987" t="str">
            <v>[M553]</v>
          </cell>
        </row>
        <row r="14988">
          <cell r="H14988" t="str">
            <v>[R601]</v>
          </cell>
        </row>
        <row r="14989">
          <cell r="H14989" t="str">
            <v>[R602]</v>
          </cell>
        </row>
        <row r="14990">
          <cell r="H14990" t="str">
            <v>[R732]</v>
          </cell>
        </row>
        <row r="14991">
          <cell r="H14991" t="str">
            <v>[R741]</v>
          </cell>
        </row>
        <row r="14992">
          <cell r="H14992" t="str">
            <v>[R744]</v>
          </cell>
        </row>
        <row r="14993">
          <cell r="H14993" t="str">
            <v>[S601]</v>
          </cell>
        </row>
        <row r="14994">
          <cell r="H14994" t="str">
            <v>[S602]</v>
          </cell>
        </row>
        <row r="14995">
          <cell r="H14995" t="str">
            <v>[T203]</v>
          </cell>
        </row>
        <row r="14996">
          <cell r="H14996" t="str">
            <v>[T429]</v>
          </cell>
        </row>
        <row r="14997">
          <cell r="H14997" t="str">
            <v>[T501]</v>
          </cell>
        </row>
        <row r="14998">
          <cell r="H14998" t="str">
            <v>[T502]</v>
          </cell>
        </row>
        <row r="14999">
          <cell r="H14999" t="str">
            <v>[T505]</v>
          </cell>
        </row>
        <row r="15000">
          <cell r="H15000" t="str">
            <v>[T507]</v>
          </cell>
        </row>
        <row r="15001">
          <cell r="H15001" t="str">
            <v>[U421]</v>
          </cell>
        </row>
        <row r="15002">
          <cell r="H15002" t="str">
            <v>[U422]</v>
          </cell>
        </row>
        <row r="15003">
          <cell r="H15003" t="str">
            <v>[Y]</v>
          </cell>
        </row>
        <row r="15004">
          <cell r="H15004" t="str">
            <v>[Yc12]</v>
          </cell>
        </row>
        <row r="15005">
          <cell r="H15005" t="str">
            <v>[Yc22]</v>
          </cell>
        </row>
        <row r="15006">
          <cell r="H15006" t="str">
            <v>[Z]</v>
          </cell>
        </row>
        <row r="15007">
          <cell r="H15007" t="str">
            <v>[Zc11]</v>
          </cell>
        </row>
        <row r="15008">
          <cell r="H15008" t="str">
            <v>[Zc21]</v>
          </cell>
        </row>
        <row r="15009">
          <cell r="H15009" t="str">
            <v>[Gl 908]</v>
          </cell>
        </row>
        <row r="15010">
          <cell r="H15010" t="str">
            <v>[Gl 909]</v>
          </cell>
        </row>
        <row r="15011">
          <cell r="H15011" t="str">
            <v>[Gl b11]</v>
          </cell>
        </row>
        <row r="15012">
          <cell r="H15012" t="str">
            <v>[Gl b12]</v>
          </cell>
        </row>
        <row r="15013">
          <cell r="H15013" t="str">
            <v>[Gl c11]</v>
          </cell>
        </row>
        <row r="15014">
          <cell r="H15014" t="str">
            <v>[Gl c12]</v>
          </cell>
        </row>
        <row r="15015">
          <cell r="H15015" t="str">
            <v>[Gl c21]</v>
          </cell>
        </row>
        <row r="15016">
          <cell r="H15016" t="str">
            <v>[Gl c22]</v>
          </cell>
        </row>
        <row r="15017">
          <cell r="H15017" t="str">
            <v>[Gl d11]</v>
          </cell>
        </row>
        <row r="15018">
          <cell r="H15018" t="str">
            <v>[Gl d12]</v>
          </cell>
        </row>
        <row r="15019">
          <cell r="H15019" t="str">
            <v>[Gl d21]</v>
          </cell>
        </row>
        <row r="15020">
          <cell r="H15020" t="str">
            <v>[Gl d22]</v>
          </cell>
        </row>
        <row r="15021">
          <cell r="H15021" t="str">
            <v>[Gl d31]</v>
          </cell>
        </row>
        <row r="15022">
          <cell r="H15022" t="str">
            <v>[Gl d32]</v>
          </cell>
        </row>
        <row r="15023">
          <cell r="H15023" t="str">
            <v>[Gl w11]</v>
          </cell>
        </row>
        <row r="15024">
          <cell r="H15024" t="str">
            <v>[Gl w12]</v>
          </cell>
        </row>
        <row r="15025">
          <cell r="H15025" t="str">
            <v>[Kr 1]</v>
          </cell>
        </row>
        <row r="15026">
          <cell r="H15026" t="str">
            <v>[1Bc21]</v>
          </cell>
        </row>
        <row r="15027">
          <cell r="H15027" t="str">
            <v>[1H731]</v>
          </cell>
        </row>
        <row r="15028">
          <cell r="H15028" t="str">
            <v>[1K301]</v>
          </cell>
        </row>
        <row r="15029">
          <cell r="H15029" t="str">
            <v>[1R741]</v>
          </cell>
        </row>
        <row r="15030">
          <cell r="H15030" t="str">
            <v>[1U421]</v>
          </cell>
        </row>
        <row r="15031">
          <cell r="H15031" t="str">
            <v>[1U422]</v>
          </cell>
        </row>
        <row r="15032">
          <cell r="H15032" t="str">
            <v>[1Zc21]</v>
          </cell>
        </row>
        <row r="15033">
          <cell r="H15033" t="str">
            <v>[2U422]</v>
          </cell>
        </row>
        <row r="15034">
          <cell r="H15034" t="str">
            <v>[2Zc21]</v>
          </cell>
        </row>
        <row r="15035">
          <cell r="H15035" t="str">
            <v>[V101R]</v>
          </cell>
        </row>
        <row r="15036">
          <cell r="H15036" t="str">
            <v>[V102R]</v>
          </cell>
        </row>
        <row r="15037">
          <cell r="H15037" t="str">
            <v>[V107R]</v>
          </cell>
        </row>
        <row r="15038">
          <cell r="H15038" t="str">
            <v>[V109R]</v>
          </cell>
        </row>
        <row r="15039">
          <cell r="H15039" t="str">
            <v>[V111R]</v>
          </cell>
        </row>
        <row r="15040">
          <cell r="H15040" t="str">
            <v>[V12]</v>
          </cell>
        </row>
        <row r="15041">
          <cell r="H15041" t="str">
            <v>[V19]</v>
          </cell>
        </row>
        <row r="15042">
          <cell r="H15042" t="str">
            <v>[V1MH]</v>
          </cell>
        </row>
        <row r="15043">
          <cell r="H15043" t="str">
            <v>[V207H]</v>
          </cell>
        </row>
        <row r="15044">
          <cell r="H15044" t="str">
            <v>[V217R]</v>
          </cell>
        </row>
        <row r="15045">
          <cell r="H15045" t="str">
            <v>[V2DH]</v>
          </cell>
        </row>
        <row r="15046">
          <cell r="H15046" t="str">
            <v>[V2DR]</v>
          </cell>
        </row>
        <row r="15047">
          <cell r="H15047" t="str">
            <v>[V304H]</v>
          </cell>
        </row>
        <row r="15048">
          <cell r="H15048" t="str">
            <v>[V310H]</v>
          </cell>
        </row>
        <row r="15049">
          <cell r="H15049" t="str">
            <v>[V312H]</v>
          </cell>
        </row>
        <row r="15050">
          <cell r="H15050" t="str">
            <v>[V314H]</v>
          </cell>
        </row>
        <row r="15051">
          <cell r="H15051" t="str">
            <v>[V316H]</v>
          </cell>
        </row>
        <row r="15052">
          <cell r="H15052" t="str">
            <v>[V318H]</v>
          </cell>
        </row>
        <row r="15053">
          <cell r="H15053" t="str">
            <v>[V320H]</v>
          </cell>
        </row>
        <row r="15054">
          <cell r="H15054" t="str">
            <v>[V354]</v>
          </cell>
        </row>
        <row r="15055">
          <cell r="H15055" t="str">
            <v>[V358]</v>
          </cell>
        </row>
        <row r="15056">
          <cell r="H15056" t="str">
            <v>[V401R]</v>
          </cell>
        </row>
        <row r="15057">
          <cell r="H15057" t="str">
            <v>[V402R]</v>
          </cell>
        </row>
        <row r="15058">
          <cell r="H15058" t="str">
            <v>[V409H]</v>
          </cell>
        </row>
        <row r="15059">
          <cell r="H15059" t="str">
            <v>[V409R]</v>
          </cell>
        </row>
        <row r="15060">
          <cell r="H15060" t="str">
            <v>[V411H]</v>
          </cell>
        </row>
        <row r="15061">
          <cell r="H15061" t="str">
            <v>[V412H]</v>
          </cell>
        </row>
        <row r="15062">
          <cell r="H15062" t="str">
            <v>[V419H]</v>
          </cell>
        </row>
        <row r="15063">
          <cell r="H15063" t="str">
            <v>[V441H]</v>
          </cell>
        </row>
        <row r="15064">
          <cell r="H15064" t="str">
            <v>[V441R]</v>
          </cell>
        </row>
        <row r="15065">
          <cell r="H15065" t="str">
            <v>[V442H]</v>
          </cell>
        </row>
        <row r="15066">
          <cell r="H15066" t="str">
            <v>[V442R]</v>
          </cell>
        </row>
        <row r="15067">
          <cell r="H15067" t="str">
            <v>[V444R]</v>
          </cell>
        </row>
        <row r="15068">
          <cell r="H15068" t="str">
            <v>[V501R]</v>
          </cell>
        </row>
        <row r="15069">
          <cell r="H15069" t="str">
            <v>[V504H]</v>
          </cell>
        </row>
        <row r="15070">
          <cell r="H15070" t="str">
            <v>[V511H]</v>
          </cell>
        </row>
        <row r="15071">
          <cell r="H15071" t="str">
            <v>[V512H]</v>
          </cell>
        </row>
        <row r="15072">
          <cell r="H15072" t="str">
            <v>[V512R]</v>
          </cell>
        </row>
        <row r="15073">
          <cell r="H15073" t="str">
            <v>[V53M]</v>
          </cell>
        </row>
        <row r="15074">
          <cell r="H15074" t="str">
            <v>[V53MH]</v>
          </cell>
        </row>
        <row r="15075">
          <cell r="H15075" t="str">
            <v>[V53MR]</v>
          </cell>
        </row>
        <row r="15076">
          <cell r="H15076" t="str">
            <v>[V551H]</v>
          </cell>
        </row>
        <row r="15077">
          <cell r="H15077" t="str">
            <v>[V553H]</v>
          </cell>
        </row>
        <row r="15078">
          <cell r="H15078" t="str">
            <v>[V55M]</v>
          </cell>
        </row>
        <row r="15079">
          <cell r="H15079" t="str">
            <v>[V561H]</v>
          </cell>
        </row>
        <row r="15080">
          <cell r="H15080" t="str">
            <v>[V561R]</v>
          </cell>
        </row>
        <row r="15081">
          <cell r="H15081" t="str">
            <v>[V562H]</v>
          </cell>
        </row>
        <row r="15082">
          <cell r="H15082" t="str">
            <v>[V562R]</v>
          </cell>
        </row>
        <row r="15083">
          <cell r="H15083" t="str">
            <v>[V563H]</v>
          </cell>
        </row>
        <row r="15084">
          <cell r="H15084" t="str">
            <v>[V563R]</v>
          </cell>
        </row>
        <row r="15085">
          <cell r="H15085" t="str">
            <v>[V56H]</v>
          </cell>
        </row>
        <row r="15086">
          <cell r="H15086" t="str">
            <v>[V621H]</v>
          </cell>
        </row>
        <row r="15087">
          <cell r="H15087" t="str">
            <v>[V622H]</v>
          </cell>
        </row>
        <row r="15088">
          <cell r="H15088" t="str">
            <v>[V701R]</v>
          </cell>
        </row>
        <row r="15089">
          <cell r="H15089" t="str">
            <v>[V702R]</v>
          </cell>
        </row>
        <row r="15090">
          <cell r="H15090" t="str">
            <v>[V721H]</v>
          </cell>
        </row>
        <row r="15091">
          <cell r="H15091" t="str">
            <v>[V721R]</v>
          </cell>
        </row>
        <row r="15092">
          <cell r="H15092" t="str">
            <v>[V722H]</v>
          </cell>
        </row>
        <row r="15093">
          <cell r="H15093" t="str">
            <v>[V722R]</v>
          </cell>
        </row>
        <row r="15094">
          <cell r="H15094" t="str">
            <v>[V731R]</v>
          </cell>
        </row>
        <row r="15095">
          <cell r="H15095" t="str">
            <v>[V733H]</v>
          </cell>
        </row>
        <row r="15096">
          <cell r="H15096" t="str">
            <v>[V736R]</v>
          </cell>
        </row>
        <row r="15097">
          <cell r="H15097" t="str">
            <v>[V744H]</v>
          </cell>
        </row>
        <row r="15098">
          <cell r="H15098" t="str">
            <v>[V751H]</v>
          </cell>
        </row>
        <row r="15099">
          <cell r="H15099" t="str">
            <v>[V752H]</v>
          </cell>
        </row>
        <row r="15100">
          <cell r="H15100" t="str">
            <v>[V754H]</v>
          </cell>
        </row>
        <row r="15101">
          <cell r="H15101" t="str">
            <v>[V754R]</v>
          </cell>
        </row>
        <row r="15102">
          <cell r="H15102" t="str">
            <v>[V8]</v>
          </cell>
        </row>
        <row r="15103">
          <cell r="H15103" t="str">
            <v>[VH301]</v>
          </cell>
        </row>
        <row r="15104">
          <cell r="H15104" t="str">
            <v>[VH302]</v>
          </cell>
        </row>
        <row r="15105">
          <cell r="H15105" t="str">
            <v>[VH303]</v>
          </cell>
        </row>
        <row r="15106">
          <cell r="H15106" t="str">
            <v>[VH305]</v>
          </cell>
        </row>
        <row r="15107">
          <cell r="H15107" t="str">
            <v>[VH306]</v>
          </cell>
        </row>
        <row r="15108">
          <cell r="H15108" t="str">
            <v>[VH307]</v>
          </cell>
        </row>
        <row r="15109">
          <cell r="H15109" t="str">
            <v>[VH308]</v>
          </cell>
        </row>
        <row r="15110">
          <cell r="H15110" t="str">
            <v>[VH309]</v>
          </cell>
        </row>
        <row r="15111">
          <cell r="H15111" t="str">
            <v>[VH311]</v>
          </cell>
        </row>
        <row r="15112">
          <cell r="H15112" t="str">
            <v>[VH313]</v>
          </cell>
        </row>
        <row r="15113">
          <cell r="H15113" t="str">
            <v>[VH315]</v>
          </cell>
        </row>
        <row r="15114">
          <cell r="H15114" t="str">
            <v>[VH317]</v>
          </cell>
        </row>
        <row r="15115">
          <cell r="H15115" t="str">
            <v>[VH319]</v>
          </cell>
        </row>
        <row r="15116">
          <cell r="H15116" t="str">
            <v>[VH731]</v>
          </cell>
        </row>
        <row r="15117">
          <cell r="H15117" t="str">
            <v>[VH732]</v>
          </cell>
        </row>
        <row r="15118">
          <cell r="H15118" t="str">
            <v>[VH734]</v>
          </cell>
        </row>
        <row r="15119">
          <cell r="H15119" t="str">
            <v>[VK301]</v>
          </cell>
        </row>
        <row r="15120">
          <cell r="H15120" t="str">
            <v>[VK302]</v>
          </cell>
        </row>
        <row r="15121">
          <cell r="H15121" t="str">
            <v>[VK303]</v>
          </cell>
        </row>
        <row r="15122">
          <cell r="H15122" t="str">
            <v>[VK305]</v>
          </cell>
        </row>
        <row r="15123">
          <cell r="H15123" t="str">
            <v>[VK307]</v>
          </cell>
        </row>
        <row r="15124">
          <cell r="H15124" t="str">
            <v>[VK309]</v>
          </cell>
        </row>
        <row r="15125">
          <cell r="H15125" t="str">
            <v>[VK311]</v>
          </cell>
        </row>
        <row r="15126">
          <cell r="H15126" t="str">
            <v>[VK313]</v>
          </cell>
        </row>
        <row r="15127">
          <cell r="H15127" t="str">
            <v>[VK315]</v>
          </cell>
        </row>
        <row r="15128">
          <cell r="H15128" t="str">
            <v>[VK317]</v>
          </cell>
        </row>
        <row r="15129">
          <cell r="H15129" t="str">
            <v>[VK319]</v>
          </cell>
        </row>
        <row r="15130">
          <cell r="H15130" t="str">
            <v>[VL421]</v>
          </cell>
        </row>
        <row r="15131">
          <cell r="H15131" t="str">
            <v>[VL422]</v>
          </cell>
        </row>
        <row r="15132">
          <cell r="H15132" t="str">
            <v>[VM502]</v>
          </cell>
        </row>
        <row r="15133">
          <cell r="H15133" t="str">
            <v>[VM505]</v>
          </cell>
        </row>
        <row r="15134">
          <cell r="H15134" t="str">
            <v>[VM507]</v>
          </cell>
        </row>
        <row r="15135">
          <cell r="H15135" t="str">
            <v>[VM551]</v>
          </cell>
        </row>
        <row r="15136">
          <cell r="H15136" t="str">
            <v>[VM553]</v>
          </cell>
        </row>
        <row r="15137">
          <cell r="H15137" t="str">
            <v>[VOBB]</v>
          </cell>
        </row>
        <row r="15138">
          <cell r="H15138" t="str">
            <v>[VR601]</v>
          </cell>
        </row>
        <row r="15139">
          <cell r="H15139" t="str">
            <v>[VR602]</v>
          </cell>
        </row>
        <row r="15140">
          <cell r="H15140" t="str">
            <v>[VR732]</v>
          </cell>
        </row>
        <row r="15141">
          <cell r="H15141" t="str">
            <v>[VR741]</v>
          </cell>
        </row>
        <row r="15142">
          <cell r="H15142" t="str">
            <v>[VR744]</v>
          </cell>
        </row>
        <row r="15143">
          <cell r="H15143" t="str">
            <v>[VS601]</v>
          </cell>
        </row>
        <row r="15144">
          <cell r="H15144" t="str">
            <v>[VS602]</v>
          </cell>
        </row>
        <row r="15145">
          <cell r="H15145" t="str">
            <v>[VT203]</v>
          </cell>
        </row>
        <row r="15146">
          <cell r="H15146" t="str">
            <v>[VT429]</v>
          </cell>
        </row>
        <row r="15147">
          <cell r="H15147" t="str">
            <v>[VT501]</v>
          </cell>
        </row>
        <row r="15148">
          <cell r="H15148" t="str">
            <v>[VT502]</v>
          </cell>
        </row>
        <row r="15149">
          <cell r="H15149" t="str">
            <v>[VT505]</v>
          </cell>
        </row>
        <row r="15150">
          <cell r="H15150" t="str">
            <v>[VT507]</v>
          </cell>
        </row>
        <row r="15151">
          <cell r="H15151" t="str">
            <v>[VU421]</v>
          </cell>
        </row>
        <row r="15152">
          <cell r="H15152" t="str">
            <v>[VU422]</v>
          </cell>
        </row>
        <row r="15153">
          <cell r="H15153" t="str">
            <v>[ac12]</v>
          </cell>
        </row>
        <row r="15154">
          <cell r="H15154" t="str">
            <v>[ac22]</v>
          </cell>
        </row>
        <row r="15155">
          <cell r="H15155" t="str">
            <v>[bc11]</v>
          </cell>
        </row>
        <row r="15156">
          <cell r="H15156" t="str">
            <v>[bc21]</v>
          </cell>
        </row>
        <row r="15157">
          <cell r="H15157" t="str">
            <v>[c909]</v>
          </cell>
        </row>
        <row r="15158">
          <cell r="H15158" t="str">
            <v>[d908]</v>
          </cell>
        </row>
        <row r="15159">
          <cell r="H15159" t="str">
            <v>[h]</v>
          </cell>
        </row>
        <row r="15160">
          <cell r="H15160" t="str">
            <v>[h (U421)]</v>
          </cell>
        </row>
        <row r="15161">
          <cell r="H15161" t="str">
            <v>[h (U422)]</v>
          </cell>
        </row>
        <row r="15162">
          <cell r="H15162" t="str">
            <v>[h (Yc12)]</v>
          </cell>
        </row>
        <row r="15163">
          <cell r="H15163" t="str">
            <v>[h (Zc11)]</v>
          </cell>
        </row>
        <row r="15164">
          <cell r="H15164" t="str">
            <v>[h(T429)]</v>
          </cell>
        </row>
        <row r="15165">
          <cell r="H15165" t="str">
            <v>[k (C909)]</v>
          </cell>
        </row>
        <row r="15166">
          <cell r="H15166" t="str">
            <v>[k (D908)]</v>
          </cell>
        </row>
        <row r="15167">
          <cell r="H15167" t="str">
            <v>[k301]</v>
          </cell>
        </row>
        <row r="15168">
          <cell r="H15168" t="str">
            <v>[k302]</v>
          </cell>
        </row>
        <row r="15169">
          <cell r="H15169" t="str">
            <v>[l421]</v>
          </cell>
        </row>
        <row r="15170">
          <cell r="H15170" t="str">
            <v>[l422]</v>
          </cell>
        </row>
        <row r="15171">
          <cell r="H15171" t="str">
            <v>[m (L421)]</v>
          </cell>
        </row>
        <row r="15172">
          <cell r="H15172" t="str">
            <v>[m (L422)]</v>
          </cell>
        </row>
        <row r="15173">
          <cell r="H15173" t="str">
            <v>[r (Ab12)]</v>
          </cell>
        </row>
        <row r="15174">
          <cell r="H15174" t="str">
            <v>[r (Bb11)]</v>
          </cell>
        </row>
        <row r="15175">
          <cell r="H15175" t="str">
            <v>[r601]</v>
          </cell>
        </row>
        <row r="15176">
          <cell r="H15176" t="str">
            <v>[r602]</v>
          </cell>
        </row>
        <row r="15177">
          <cell r="H15177" t="str">
            <v>[s601]</v>
          </cell>
        </row>
        <row r="15178">
          <cell r="H15178" t="str">
            <v>[s602]</v>
          </cell>
        </row>
        <row r="15179">
          <cell r="H15179" t="str">
            <v>[t (S601)]</v>
          </cell>
        </row>
        <row r="15180">
          <cell r="H15180" t="str">
            <v>[t (S602)]</v>
          </cell>
        </row>
        <row r="15181">
          <cell r="H15181" t="str">
            <v>[u421]</v>
          </cell>
        </row>
        <row r="15182">
          <cell r="H15182" t="str">
            <v>[u422]</v>
          </cell>
        </row>
        <row r="15183">
          <cell r="H15183" t="str">
            <v>[y]</v>
          </cell>
        </row>
        <row r="15184">
          <cell r="H15184" t="str">
            <v>[yb12,zb11]</v>
          </cell>
        </row>
        <row r="15185">
          <cell r="H15185" t="str">
            <v>[yc12]</v>
          </cell>
        </row>
        <row r="15186">
          <cell r="H15186" t="str">
            <v>[yc22]</v>
          </cell>
        </row>
        <row r="15187">
          <cell r="H15187" t="str">
            <v>[z]</v>
          </cell>
        </row>
        <row r="15188">
          <cell r="H15188" t="str">
            <v>[zb11]</v>
          </cell>
        </row>
        <row r="15189">
          <cell r="H15189" t="str">
            <v>[zc11]</v>
          </cell>
        </row>
        <row r="15190">
          <cell r="H15190" t="str">
            <v>[zc21]</v>
          </cell>
        </row>
        <row r="15191">
          <cell r="H15191" t="str">
            <v>[Sp 2S(Cf)]</v>
          </cell>
        </row>
        <row r="15192">
          <cell r="H15192" t="str">
            <v>[Sp 328]</v>
          </cell>
        </row>
        <row r="15193">
          <cell r="H15193" t="str">
            <v>[W 1]</v>
          </cell>
        </row>
        <row r="15194">
          <cell r="H15194" t="str">
            <v>[W 10]</v>
          </cell>
        </row>
        <row r="15195">
          <cell r="H15195" t="str">
            <v>[W 101]</v>
          </cell>
        </row>
        <row r="15196">
          <cell r="H15196" t="str">
            <v>[W 102]</v>
          </cell>
        </row>
        <row r="15197">
          <cell r="H15197" t="str">
            <v>[W 103]</v>
          </cell>
        </row>
        <row r="15198">
          <cell r="H15198" t="str">
            <v>[W 104]</v>
          </cell>
        </row>
        <row r="15199">
          <cell r="H15199" t="str">
            <v>[W 105]</v>
          </cell>
        </row>
        <row r="15200">
          <cell r="H15200" t="str">
            <v>[W 106]</v>
          </cell>
        </row>
        <row r="15201">
          <cell r="H15201" t="str">
            <v>[W 107]</v>
          </cell>
        </row>
        <row r="15202">
          <cell r="H15202" t="str">
            <v>[W 108]</v>
          </cell>
        </row>
        <row r="15203">
          <cell r="H15203" t="str">
            <v>[W 11]</v>
          </cell>
        </row>
        <row r="15204">
          <cell r="H15204" t="str">
            <v>[W 12]</v>
          </cell>
        </row>
        <row r="15205">
          <cell r="H15205" t="str">
            <v>[W 13]</v>
          </cell>
        </row>
        <row r="15206">
          <cell r="H15206" t="str">
            <v>[W 14]</v>
          </cell>
        </row>
        <row r="15207">
          <cell r="H15207" t="str">
            <v>[W 15]</v>
          </cell>
        </row>
        <row r="15208">
          <cell r="H15208" t="str">
            <v>[W 16]</v>
          </cell>
        </row>
        <row r="15209">
          <cell r="H15209" t="str">
            <v>[W 17]</v>
          </cell>
        </row>
        <row r="15210">
          <cell r="H15210" t="str">
            <v>[W 18]</v>
          </cell>
        </row>
        <row r="15211">
          <cell r="H15211" t="str">
            <v>[W 19]</v>
          </cell>
        </row>
        <row r="15212">
          <cell r="H15212" t="str">
            <v>[W 1D]</v>
          </cell>
        </row>
        <row r="15213">
          <cell r="H15213" t="str">
            <v>[W 1M]</v>
          </cell>
        </row>
        <row r="15214">
          <cell r="H15214" t="str">
            <v>[W 1S]</v>
          </cell>
        </row>
        <row r="15215">
          <cell r="H15215" t="str">
            <v>[W 1S(Cf)]</v>
          </cell>
        </row>
        <row r="15216">
          <cell r="H15216" t="str">
            <v>[W 1V]</v>
          </cell>
        </row>
        <row r="15217">
          <cell r="H15217" t="str">
            <v>[W 2]</v>
          </cell>
        </row>
        <row r="15218">
          <cell r="H15218" t="str">
            <v>[W 20]</v>
          </cell>
        </row>
        <row r="15219">
          <cell r="H15219" t="str">
            <v>[W 201]</v>
          </cell>
        </row>
        <row r="15220">
          <cell r="H15220" t="str">
            <v>[W 202]</v>
          </cell>
        </row>
        <row r="15221">
          <cell r="H15221" t="str">
            <v>[W 203]</v>
          </cell>
        </row>
        <row r="15222">
          <cell r="H15222" t="str">
            <v>[W 204]</v>
          </cell>
        </row>
        <row r="15223">
          <cell r="H15223" t="str">
            <v>[W 205]</v>
          </cell>
        </row>
        <row r="15224">
          <cell r="H15224" t="str">
            <v>[W 206]</v>
          </cell>
        </row>
        <row r="15225">
          <cell r="H15225" t="str">
            <v>[W 207]</v>
          </cell>
        </row>
        <row r="15226">
          <cell r="H15226" t="str">
            <v>[W 208]</v>
          </cell>
        </row>
        <row r="15227">
          <cell r="H15227" t="str">
            <v>[W 21]</v>
          </cell>
        </row>
        <row r="15228">
          <cell r="H15228" t="str">
            <v>[W 22]</v>
          </cell>
        </row>
        <row r="15229">
          <cell r="H15229" t="str">
            <v>[W 23]</v>
          </cell>
        </row>
        <row r="15230">
          <cell r="H15230" t="str">
            <v>[W 231]</v>
          </cell>
        </row>
        <row r="15231">
          <cell r="H15231" t="str">
            <v>[W 232]</v>
          </cell>
        </row>
        <row r="15232">
          <cell r="H15232" t="str">
            <v>[W 233]</v>
          </cell>
        </row>
        <row r="15233">
          <cell r="H15233" t="str">
            <v>[W 234]</v>
          </cell>
        </row>
        <row r="15234">
          <cell r="H15234" t="str">
            <v>[W 235]</v>
          </cell>
        </row>
        <row r="15235">
          <cell r="H15235" t="str">
            <v>[W 236]</v>
          </cell>
        </row>
        <row r="15236">
          <cell r="H15236" t="str">
            <v>[W 237]</v>
          </cell>
        </row>
        <row r="15237">
          <cell r="H15237" t="str">
            <v>[W 238]</v>
          </cell>
        </row>
        <row r="15238">
          <cell r="H15238" t="str">
            <v>[W 239]</v>
          </cell>
        </row>
        <row r="15239">
          <cell r="H15239" t="str">
            <v>[W 24]</v>
          </cell>
        </row>
        <row r="15240">
          <cell r="H15240" t="str">
            <v>[W 25]</v>
          </cell>
        </row>
        <row r="15241">
          <cell r="H15241" t="str">
            <v>[W 251]</v>
          </cell>
        </row>
        <row r="15242">
          <cell r="H15242" t="str">
            <v>[W 252]</v>
          </cell>
        </row>
        <row r="15243">
          <cell r="H15243" t="str">
            <v>[W 26]</v>
          </cell>
        </row>
        <row r="15244">
          <cell r="H15244" t="str">
            <v>[W 27]</v>
          </cell>
        </row>
        <row r="15245">
          <cell r="H15245" t="str">
            <v>[W 2D]</v>
          </cell>
        </row>
        <row r="15246">
          <cell r="H15246" t="str">
            <v>[W 2S]</v>
          </cell>
        </row>
        <row r="15247">
          <cell r="H15247" t="str">
            <v>[W 2V]</v>
          </cell>
        </row>
        <row r="15248">
          <cell r="H15248" t="str">
            <v>[W 3]</v>
          </cell>
        </row>
        <row r="15249">
          <cell r="H15249" t="str">
            <v>[W 321]</v>
          </cell>
        </row>
        <row r="15250">
          <cell r="H15250" t="str">
            <v>[W 322]</v>
          </cell>
        </row>
        <row r="15251">
          <cell r="H15251" t="str">
            <v>[W 323]</v>
          </cell>
        </row>
        <row r="15252">
          <cell r="H15252" t="str">
            <v>[W 324]</v>
          </cell>
        </row>
        <row r="15253">
          <cell r="H15253" t="str">
            <v>[W 325]</v>
          </cell>
        </row>
        <row r="15254">
          <cell r="H15254" t="str">
            <v>[W 326]</v>
          </cell>
        </row>
        <row r="15255">
          <cell r="H15255" t="str">
            <v>[W 351]</v>
          </cell>
        </row>
        <row r="15256">
          <cell r="H15256" t="str">
            <v>[W 352]</v>
          </cell>
        </row>
        <row r="15257">
          <cell r="H15257" t="str">
            <v>[W 353]</v>
          </cell>
        </row>
        <row r="15258">
          <cell r="H15258" t="str">
            <v>[W 354]</v>
          </cell>
        </row>
        <row r="15259">
          <cell r="H15259" t="str">
            <v>[W 355]</v>
          </cell>
        </row>
        <row r="15260">
          <cell r="H15260" t="str">
            <v>[W 356]</v>
          </cell>
        </row>
        <row r="15261">
          <cell r="H15261" t="str">
            <v>[W 357]</v>
          </cell>
        </row>
        <row r="15262">
          <cell r="H15262" t="str">
            <v>[W 358]</v>
          </cell>
        </row>
        <row r="15263">
          <cell r="H15263" t="str">
            <v>[W 4]</v>
          </cell>
        </row>
        <row r="15264">
          <cell r="H15264" t="str">
            <v>[W 5]</v>
          </cell>
        </row>
        <row r="15265">
          <cell r="H15265" t="str">
            <v>[W 51]</v>
          </cell>
        </row>
        <row r="15266">
          <cell r="H15266" t="str">
            <v>[W 52]</v>
          </cell>
        </row>
        <row r="15267">
          <cell r="H15267" t="str">
            <v>[W 53]</v>
          </cell>
        </row>
        <row r="15268">
          <cell r="H15268" t="str">
            <v>[W 53M]</v>
          </cell>
        </row>
        <row r="15269">
          <cell r="H15269" t="str">
            <v>[W 54]</v>
          </cell>
        </row>
        <row r="15270">
          <cell r="H15270" t="str">
            <v>[W 55]</v>
          </cell>
        </row>
        <row r="15271">
          <cell r="H15271" t="str">
            <v>[W 55M]</v>
          </cell>
        </row>
        <row r="15272">
          <cell r="H15272" t="str">
            <v>[W 56]</v>
          </cell>
        </row>
        <row r="15273">
          <cell r="H15273" t="str">
            <v>[W 57]</v>
          </cell>
        </row>
        <row r="15274">
          <cell r="H15274" t="str">
            <v>[W 58]</v>
          </cell>
        </row>
        <row r="15275">
          <cell r="H15275" t="str">
            <v>[W 59]</v>
          </cell>
        </row>
        <row r="15276">
          <cell r="H15276" t="str">
            <v>[W 60]</v>
          </cell>
        </row>
        <row r="15277">
          <cell r="H15277" t="str">
            <v>[W 61]</v>
          </cell>
        </row>
        <row r="15278">
          <cell r="H15278" t="str">
            <v>[W 62]</v>
          </cell>
        </row>
        <row r="15279">
          <cell r="H15279" t="str">
            <v>[W 63]</v>
          </cell>
        </row>
        <row r="15280">
          <cell r="H15280" t="str">
            <v>[W 64]</v>
          </cell>
        </row>
        <row r="15281">
          <cell r="H15281" t="str">
            <v>[W 65]</v>
          </cell>
        </row>
        <row r="15282">
          <cell r="H15282" t="str">
            <v>[W 66]</v>
          </cell>
        </row>
        <row r="15283">
          <cell r="H15283" t="str">
            <v>[W 67]</v>
          </cell>
        </row>
        <row r="15284">
          <cell r="H15284" t="str">
            <v>[W 7]</v>
          </cell>
        </row>
        <row r="15285">
          <cell r="H15285" t="str">
            <v>[W 8]</v>
          </cell>
        </row>
        <row r="15286">
          <cell r="H15286" t="str">
            <v>[W 9]</v>
          </cell>
        </row>
        <row r="15287">
          <cell r="H15287" t="str">
            <v>[VE 107]</v>
          </cell>
        </row>
        <row r="15288">
          <cell r="H15288" t="str">
            <v>[VE 111]</v>
          </cell>
        </row>
        <row r="15289">
          <cell r="H15289" t="str">
            <v>[VE 1MR]</v>
          </cell>
        </row>
        <row r="15290">
          <cell r="H15290" t="str">
            <v>[VE 2]</v>
          </cell>
        </row>
        <row r="15291">
          <cell r="H15291" t="str">
            <v>[VE 217]</v>
          </cell>
        </row>
        <row r="15292">
          <cell r="H15292" t="str">
            <v>[VE 2D]</v>
          </cell>
        </row>
        <row r="15293">
          <cell r="H15293" t="str">
            <v>[VE 304]</v>
          </cell>
        </row>
        <row r="15294">
          <cell r="H15294" t="str">
            <v>[VE 306]</v>
          </cell>
        </row>
        <row r="15295">
          <cell r="H15295" t="str">
            <v>[VE 308]</v>
          </cell>
        </row>
        <row r="15296">
          <cell r="H15296" t="str">
            <v>[VE 310]</v>
          </cell>
        </row>
        <row r="15297">
          <cell r="H15297" t="str">
            <v>[VE 312]</v>
          </cell>
        </row>
        <row r="15298">
          <cell r="H15298" t="str">
            <v>[VE 314]</v>
          </cell>
        </row>
        <row r="15299">
          <cell r="H15299" t="str">
            <v>[VE 316]</v>
          </cell>
        </row>
        <row r="15300">
          <cell r="H15300" t="str">
            <v>[VE 318]</v>
          </cell>
        </row>
        <row r="15301">
          <cell r="H15301" t="str">
            <v>[VE 320]</v>
          </cell>
        </row>
        <row r="15302">
          <cell r="H15302" t="str">
            <v>[VE 360]</v>
          </cell>
        </row>
        <row r="15303">
          <cell r="H15303" t="str">
            <v>[VE 419]</v>
          </cell>
        </row>
        <row r="15304">
          <cell r="H15304" t="str">
            <v>[VE 444]</v>
          </cell>
        </row>
        <row r="15305">
          <cell r="H15305" t="str">
            <v>[VE 504]</v>
          </cell>
        </row>
        <row r="15306">
          <cell r="H15306" t="str">
            <v>[VE 53M]</v>
          </cell>
        </row>
        <row r="15307">
          <cell r="H15307" t="str">
            <v>[VE 53MR]</v>
          </cell>
        </row>
        <row r="15308">
          <cell r="H15308" t="str">
            <v>[VE 55M]</v>
          </cell>
        </row>
        <row r="15309">
          <cell r="H15309" t="str">
            <v>[VE 55MR]</v>
          </cell>
        </row>
        <row r="15310">
          <cell r="H15310" t="str">
            <v>[VE 733]</v>
          </cell>
        </row>
        <row r="15311">
          <cell r="H15311" t="str">
            <v>[VE 736]</v>
          </cell>
        </row>
        <row r="15312">
          <cell r="H15312" t="str">
            <v>[ZE c11]</v>
          </cell>
        </row>
        <row r="15313">
          <cell r="H15313" t="str">
            <v>[ZE c12]</v>
          </cell>
        </row>
        <row r="15314">
          <cell r="H15314" t="str">
            <v>[ZE c21]</v>
          </cell>
        </row>
        <row r="15315">
          <cell r="H15315" t="str">
            <v>[ZE c22]</v>
          </cell>
        </row>
        <row r="15316">
          <cell r="H15316" t="str">
            <v>[ZE w11]</v>
          </cell>
        </row>
        <row r="15317">
          <cell r="H15317" t="str">
            <v>[ZE w12]</v>
          </cell>
        </row>
        <row r="15318">
          <cell r="H15318" t="str">
            <v>[ZVE 1M]</v>
          </cell>
        </row>
        <row r="15319">
          <cell r="H15319" t="str">
            <v>[ZVE 908]</v>
          </cell>
        </row>
        <row r="15320">
          <cell r="H15320" t="str">
            <v>[ZVE 909]</v>
          </cell>
        </row>
        <row r="15321">
          <cell r="H15321" t="str">
            <v>[ZVE b11]</v>
          </cell>
        </row>
        <row r="15322">
          <cell r="H15322" t="str">
            <v>[ZVE b12]</v>
          </cell>
        </row>
        <row r="15323">
          <cell r="H15323" t="str">
            <v>[ZVE c11]</v>
          </cell>
        </row>
        <row r="15324">
          <cell r="H15324" t="str">
            <v>[ZVE c12]</v>
          </cell>
        </row>
        <row r="15325">
          <cell r="H15325" t="str">
            <v>[ZVE c21]</v>
          </cell>
        </row>
        <row r="15326">
          <cell r="H15326" t="str">
            <v>[ZVE c22]</v>
          </cell>
        </row>
        <row r="15327">
          <cell r="H15327" t="str">
            <v>[ZVE d11]</v>
          </cell>
        </row>
        <row r="15328">
          <cell r="H15328" t="str">
            <v>[ZVE d12]</v>
          </cell>
        </row>
        <row r="15329">
          <cell r="H15329" t="str">
            <v>[Zu429-439]</v>
          </cell>
        </row>
        <row r="15330">
          <cell r="H15330" t="str">
            <v>[Zust. ZVbf]</v>
          </cell>
        </row>
        <row r="15331">
          <cell r="H15331" t="str">
            <v>[aws]</v>
          </cell>
        </row>
        <row r="15332">
          <cell r="H15332" t="str">
            <v>[W 2U]</v>
          </cell>
        </row>
        <row r="15333">
          <cell r="H15333" t="str">
            <v>[W 4B]</v>
          </cell>
        </row>
        <row r="15334">
          <cell r="H15334" t="str">
            <v>[Gl 701]</v>
          </cell>
        </row>
        <row r="15335">
          <cell r="H15335" t="str">
            <v>[Gl 702]</v>
          </cell>
        </row>
        <row r="15336">
          <cell r="H15336" t="str">
            <v>[Gl 704]</v>
          </cell>
        </row>
        <row r="15337">
          <cell r="H15337" t="str">
            <v>[Gl 731]</v>
          </cell>
        </row>
        <row r="15338">
          <cell r="H15338" t="str">
            <v>[Gl 732]</v>
          </cell>
        </row>
        <row r="15339">
          <cell r="H15339" t="str">
            <v>[Gl 734]</v>
          </cell>
        </row>
        <row r="15340">
          <cell r="H15340" t="str">
            <v>[Gl 751]</v>
          </cell>
        </row>
        <row r="15341">
          <cell r="H15341" t="str">
            <v>[Gl 752]</v>
          </cell>
        </row>
        <row r="15342">
          <cell r="H15342" t="str">
            <v>[Gl 754]</v>
          </cell>
        </row>
        <row r="15343">
          <cell r="H15343" t="str">
            <v>[Gl 901]</v>
          </cell>
        </row>
        <row r="15344">
          <cell r="H15344" t="str">
            <v>[Gl 902]</v>
          </cell>
        </row>
        <row r="15345">
          <cell r="H15345" t="str">
            <v>[Gl 904]</v>
          </cell>
        </row>
        <row r="15346">
          <cell r="H15346" t="str">
            <v>[Gl 921]</v>
          </cell>
        </row>
        <row r="15347">
          <cell r="H15347" t="str">
            <v>[Gl 924]</v>
          </cell>
        </row>
        <row r="15348">
          <cell r="H15348" t="str">
            <v>[Gl 933]</v>
          </cell>
        </row>
        <row r="15349">
          <cell r="H15349" t="str">
            <v>[Gl 941]</v>
          </cell>
        </row>
        <row r="15350">
          <cell r="H15350" t="str">
            <v>[Gl 942]</v>
          </cell>
        </row>
        <row r="15351">
          <cell r="H15351" t="str">
            <v>[Gl 943]</v>
          </cell>
        </row>
        <row r="15352">
          <cell r="H15352" t="str">
            <v>[Gl 944]</v>
          </cell>
        </row>
        <row r="15353">
          <cell r="H15353" t="str">
            <v>[Gl 961]</v>
          </cell>
        </row>
        <row r="15354">
          <cell r="H15354" t="str">
            <v>[Gl 962]</v>
          </cell>
        </row>
        <row r="15355">
          <cell r="H15355" t="str">
            <v>[Gl 964]</v>
          </cell>
        </row>
        <row r="15356">
          <cell r="H15356" t="str">
            <v>[Gl ZP751]</v>
          </cell>
        </row>
        <row r="15357">
          <cell r="H15357" t="str">
            <v>[Gl ZP752]</v>
          </cell>
        </row>
        <row r="15358">
          <cell r="H15358" t="str">
            <v>[Gl ZP754]</v>
          </cell>
        </row>
        <row r="15359">
          <cell r="H15359" t="str">
            <v>[Gl ZPf11]</v>
          </cell>
        </row>
        <row r="15360">
          <cell r="H15360" t="str">
            <v>[Gl ZPf12]</v>
          </cell>
        </row>
        <row r="15361">
          <cell r="H15361" t="str">
            <v>[Gl ZPf14]</v>
          </cell>
        </row>
        <row r="15362">
          <cell r="H15362" t="str">
            <v>[701/AWS]</v>
          </cell>
        </row>
        <row r="15363">
          <cell r="H15363" t="str">
            <v>[702/AWS]</v>
          </cell>
        </row>
        <row r="15364">
          <cell r="H15364" t="str">
            <v>[704/AWS]</v>
          </cell>
        </row>
        <row r="15365">
          <cell r="H15365" t="str">
            <v>[731/AWS]</v>
          </cell>
        </row>
        <row r="15366">
          <cell r="H15366" t="str">
            <v>[732/AWS]</v>
          </cell>
        </row>
        <row r="15367">
          <cell r="H15367" t="str">
            <v>[734/AWS]</v>
          </cell>
        </row>
        <row r="15368">
          <cell r="H15368" t="str">
            <v>[751/AWS]</v>
          </cell>
        </row>
        <row r="15369">
          <cell r="H15369" t="str">
            <v>[752/AWS]</v>
          </cell>
        </row>
        <row r="15370">
          <cell r="H15370" t="str">
            <v>[754/AWS]</v>
          </cell>
        </row>
        <row r="15371">
          <cell r="H15371" t="str">
            <v>[901/AWS]</v>
          </cell>
        </row>
        <row r="15372">
          <cell r="H15372" t="str">
            <v>[902/AWS]</v>
          </cell>
        </row>
        <row r="15373">
          <cell r="H15373" t="str">
            <v>[904/AWS]</v>
          </cell>
        </row>
        <row r="15374">
          <cell r="H15374" t="str">
            <v>[933/AWS]</v>
          </cell>
        </row>
        <row r="15375">
          <cell r="H15375" t="str">
            <v>[941/AWS]</v>
          </cell>
        </row>
        <row r="15376">
          <cell r="H15376" t="str">
            <v>[942/AWS]</v>
          </cell>
        </row>
        <row r="15377">
          <cell r="H15377" t="str">
            <v>[943/AWS]</v>
          </cell>
        </row>
        <row r="15378">
          <cell r="H15378" t="str">
            <v>[944/AWS]</v>
          </cell>
        </row>
        <row r="15379">
          <cell r="H15379" t="str">
            <v>[961/AWS]</v>
          </cell>
        </row>
        <row r="15380">
          <cell r="H15380" t="str">
            <v>[962/AWS]</v>
          </cell>
        </row>
        <row r="15381">
          <cell r="H15381" t="str">
            <v>[964/AWS]</v>
          </cell>
        </row>
        <row r="15382">
          <cell r="H15382" t="str">
            <v>[Gl 935]</v>
          </cell>
        </row>
        <row r="15383">
          <cell r="H15383" t="str">
            <v>[Gl 955]</v>
          </cell>
        </row>
        <row r="15384">
          <cell r="H15384" t="str">
            <v>[f11/AWS]</v>
          </cell>
        </row>
        <row r="15385">
          <cell r="H15385" t="str">
            <v>[f12/AWS]</v>
          </cell>
        </row>
        <row r="15386">
          <cell r="H15386" t="str">
            <v>[f14/AWS]</v>
          </cell>
        </row>
        <row r="15387">
          <cell r="H15387" t="str">
            <v>[BLA X]</v>
          </cell>
        </row>
        <row r="15388">
          <cell r="H15388" t="str">
            <v>[BLA Y]</v>
          </cell>
        </row>
        <row r="15389">
          <cell r="H15389" t="str">
            <v>[BLA Z]</v>
          </cell>
        </row>
        <row r="15390">
          <cell r="H15390" t="str">
            <v>[RiBf.Gl701]</v>
          </cell>
        </row>
        <row r="15391">
          <cell r="H15391" t="str">
            <v>[RiBf.Gl702]</v>
          </cell>
        </row>
        <row r="15392">
          <cell r="H15392" t="str">
            <v>[RiBf.Gl704]</v>
          </cell>
        </row>
        <row r="15393">
          <cell r="H15393" t="str">
            <v>[Ers O1]</v>
          </cell>
        </row>
        <row r="15394">
          <cell r="H15394" t="str">
            <v>[Ers O2]</v>
          </cell>
        </row>
        <row r="15395">
          <cell r="H15395" t="str">
            <v>[Ers O4]</v>
          </cell>
        </row>
        <row r="15396">
          <cell r="H15396" t="str">
            <v>[Ers P1]</v>
          </cell>
        </row>
        <row r="15397">
          <cell r="H15397" t="str">
            <v>[Ers P2]</v>
          </cell>
        </row>
        <row r="15398">
          <cell r="H15398" t="str">
            <v>[Ers P4]</v>
          </cell>
        </row>
        <row r="15399">
          <cell r="H15399" t="str">
            <v>[Ers R1]</v>
          </cell>
        </row>
        <row r="15400">
          <cell r="H15400" t="str">
            <v>[Ers R2]</v>
          </cell>
        </row>
        <row r="15401">
          <cell r="H15401" t="str">
            <v>[Ers R3]</v>
          </cell>
        </row>
        <row r="15402">
          <cell r="H15402" t="str">
            <v>[Ers R4]</v>
          </cell>
        </row>
        <row r="15403">
          <cell r="H15403" t="str">
            <v>[Ers Sch943H]</v>
          </cell>
        </row>
        <row r="15404">
          <cell r="H15404" t="str">
            <v>[Ers T1]</v>
          </cell>
        </row>
        <row r="15405">
          <cell r="H15405" t="str">
            <v>[Ers T2]</v>
          </cell>
        </row>
        <row r="15406">
          <cell r="H15406" t="str">
            <v>[Ers T4]</v>
          </cell>
        </row>
        <row r="15407">
          <cell r="H15407" t="str">
            <v>[Ers U1]</v>
          </cell>
        </row>
        <row r="15408">
          <cell r="H15408" t="str">
            <v>[Ers U2]</v>
          </cell>
        </row>
        <row r="15409">
          <cell r="H15409" t="str">
            <v>[Ers U3]</v>
          </cell>
        </row>
        <row r="15410">
          <cell r="H15410" t="str">
            <v>[Ers U4]</v>
          </cell>
        </row>
        <row r="15411">
          <cell r="H15411" t="str">
            <v>[Ers X]</v>
          </cell>
        </row>
        <row r="15412">
          <cell r="H15412" t="str">
            <v>[Ers Y]</v>
          </cell>
        </row>
        <row r="15413">
          <cell r="H15413" t="str">
            <v>[Ers Z]</v>
          </cell>
        </row>
        <row r="15414">
          <cell r="H15414" t="str">
            <v>[O1]</v>
          </cell>
        </row>
        <row r="15415">
          <cell r="H15415" t="str">
            <v>[O2]</v>
          </cell>
        </row>
        <row r="15416">
          <cell r="H15416" t="str">
            <v>[O4]</v>
          </cell>
        </row>
        <row r="15417">
          <cell r="H15417" t="str">
            <v>[P1]</v>
          </cell>
        </row>
        <row r="15418">
          <cell r="H15418" t="str">
            <v>[P2]</v>
          </cell>
        </row>
        <row r="15419">
          <cell r="H15419" t="str">
            <v>[P4]</v>
          </cell>
        </row>
        <row r="15420">
          <cell r="H15420" t="str">
            <v>[R1]</v>
          </cell>
        </row>
        <row r="15421">
          <cell r="H15421" t="str">
            <v>[R2]</v>
          </cell>
        </row>
        <row r="15422">
          <cell r="H15422" t="str">
            <v>[R3]</v>
          </cell>
        </row>
        <row r="15423">
          <cell r="H15423" t="str">
            <v>[R4]</v>
          </cell>
        </row>
        <row r="15424">
          <cell r="H15424" t="str">
            <v>[T1]</v>
          </cell>
        </row>
        <row r="15425">
          <cell r="H15425" t="str">
            <v>[T2]</v>
          </cell>
        </row>
        <row r="15426">
          <cell r="H15426" t="str">
            <v>[T4]</v>
          </cell>
        </row>
        <row r="15427">
          <cell r="H15427" t="str">
            <v>[U1]</v>
          </cell>
        </row>
        <row r="15428">
          <cell r="H15428" t="str">
            <v>[U2]</v>
          </cell>
        </row>
        <row r="15429">
          <cell r="H15429" t="str">
            <v>[U3]</v>
          </cell>
        </row>
        <row r="15430">
          <cell r="H15430" t="str">
            <v>[U4]</v>
          </cell>
        </row>
        <row r="15431">
          <cell r="H15431" t="str">
            <v>[X]</v>
          </cell>
        </row>
        <row r="15432">
          <cell r="H15432" t="str">
            <v>[Y]</v>
          </cell>
        </row>
        <row r="15433">
          <cell r="H15433" t="str">
            <v>[Z]</v>
          </cell>
        </row>
        <row r="15434">
          <cell r="H15434" t="str">
            <v>[Gl f11]</v>
          </cell>
        </row>
        <row r="15435">
          <cell r="H15435" t="str">
            <v>[Gl f12]</v>
          </cell>
        </row>
        <row r="15436">
          <cell r="H15436" t="str">
            <v>[Gl f14]</v>
          </cell>
        </row>
        <row r="15437">
          <cell r="H15437" t="str">
            <v>[Sch943H]</v>
          </cell>
        </row>
        <row r="15438">
          <cell r="H15438" t="str">
            <v>[V901H]</v>
          </cell>
        </row>
        <row r="15439">
          <cell r="H15439" t="str">
            <v>[V901R]</v>
          </cell>
        </row>
        <row r="15440">
          <cell r="H15440" t="str">
            <v>[V902H]</v>
          </cell>
        </row>
        <row r="15441">
          <cell r="H15441" t="str">
            <v>[V902R]</v>
          </cell>
        </row>
        <row r="15442">
          <cell r="H15442" t="str">
            <v>[V904H]</v>
          </cell>
        </row>
        <row r="15443">
          <cell r="H15443" t="str">
            <v>[V904R]</v>
          </cell>
        </row>
        <row r="15444">
          <cell r="H15444" t="str">
            <v>[V921H]</v>
          </cell>
        </row>
        <row r="15445">
          <cell r="H15445" t="str">
            <v>[V921R]</v>
          </cell>
        </row>
        <row r="15446">
          <cell r="H15446" t="str">
            <v>[V924H]</v>
          </cell>
        </row>
        <row r="15447">
          <cell r="H15447" t="str">
            <v>[V924R]</v>
          </cell>
        </row>
        <row r="15448">
          <cell r="H15448" t="str">
            <v>[V931R]</v>
          </cell>
        </row>
        <row r="15449">
          <cell r="H15449" t="str">
            <v>[V935R]</v>
          </cell>
        </row>
        <row r="15450">
          <cell r="H15450" t="str">
            <v>[V955H]</v>
          </cell>
        </row>
        <row r="15451">
          <cell r="H15451" t="str">
            <v>[V961H]</v>
          </cell>
        </row>
        <row r="15452">
          <cell r="H15452" t="str">
            <v>[V962H]</v>
          </cell>
        </row>
        <row r="15453">
          <cell r="H15453" t="str">
            <v>[V964H]</v>
          </cell>
        </row>
        <row r="15454">
          <cell r="H15454" t="str">
            <v>[VO1]</v>
          </cell>
        </row>
        <row r="15455">
          <cell r="H15455" t="str">
            <v>[VO2]</v>
          </cell>
        </row>
        <row r="15456">
          <cell r="H15456" t="str">
            <v>[VO4]</v>
          </cell>
        </row>
        <row r="15457">
          <cell r="H15457" t="str">
            <v>[VP1]</v>
          </cell>
        </row>
        <row r="15458">
          <cell r="H15458" t="str">
            <v>[VP2]</v>
          </cell>
        </row>
        <row r="15459">
          <cell r="H15459" t="str">
            <v>[VP4]</v>
          </cell>
        </row>
        <row r="15460">
          <cell r="H15460" t="str">
            <v>[VR1]</v>
          </cell>
        </row>
        <row r="15461">
          <cell r="H15461" t="str">
            <v>[VR2]</v>
          </cell>
        </row>
        <row r="15462">
          <cell r="H15462" t="str">
            <v>[VR3]</v>
          </cell>
        </row>
        <row r="15463">
          <cell r="H15463" t="str">
            <v>[VR4]</v>
          </cell>
        </row>
        <row r="15464">
          <cell r="H15464" t="str">
            <v>[VT1]</v>
          </cell>
        </row>
        <row r="15465">
          <cell r="H15465" t="str">
            <v>[VT2]</v>
          </cell>
        </row>
        <row r="15466">
          <cell r="H15466" t="str">
            <v>[VT4]</v>
          </cell>
        </row>
        <row r="15467">
          <cell r="H15467" t="str">
            <v>[VU1]</v>
          </cell>
        </row>
        <row r="15468">
          <cell r="H15468" t="str">
            <v>[VU2]</v>
          </cell>
        </row>
        <row r="15469">
          <cell r="H15469" t="str">
            <v>[VU3]</v>
          </cell>
        </row>
        <row r="15470">
          <cell r="H15470" t="str">
            <v>[VU4]</v>
          </cell>
        </row>
        <row r="15471">
          <cell r="H15471" t="str">
            <v>[p(O1)]</v>
          </cell>
        </row>
        <row r="15472">
          <cell r="H15472" t="str">
            <v>[p(O2)]</v>
          </cell>
        </row>
        <row r="15473">
          <cell r="H15473" t="str">
            <v>[p(O4)]</v>
          </cell>
        </row>
        <row r="15474">
          <cell r="H15474" t="str">
            <v>[r(P1)]</v>
          </cell>
        </row>
        <row r="15475">
          <cell r="H15475" t="str">
            <v>[r(P2)]</v>
          </cell>
        </row>
        <row r="15476">
          <cell r="H15476" t="str">
            <v>[r(P4)]</v>
          </cell>
        </row>
        <row r="15477">
          <cell r="H15477" t="str">
            <v>[s1]</v>
          </cell>
        </row>
        <row r="15478">
          <cell r="H15478" t="str">
            <v>[s2]</v>
          </cell>
        </row>
        <row r="15479">
          <cell r="H15479" t="str">
            <v>[s4]</v>
          </cell>
        </row>
        <row r="15480">
          <cell r="H15480" t="str">
            <v>[t(U1)]</v>
          </cell>
        </row>
        <row r="15481">
          <cell r="H15481" t="str">
            <v>[t(U2)]</v>
          </cell>
        </row>
        <row r="15482">
          <cell r="H15482" t="str">
            <v>[t(U3)]</v>
          </cell>
        </row>
        <row r="15483">
          <cell r="H15483" t="str">
            <v>[t(U4)]</v>
          </cell>
        </row>
        <row r="15484">
          <cell r="H15484" t="str">
            <v>[u(Y)]</v>
          </cell>
        </row>
        <row r="15485">
          <cell r="H15485" t="str">
            <v>[u(Z)]</v>
          </cell>
        </row>
        <row r="15486">
          <cell r="H15486" t="str">
            <v>[u4(X)]</v>
          </cell>
        </row>
        <row r="15487">
          <cell r="H15487" t="str">
            <v>[x]</v>
          </cell>
        </row>
        <row r="15488">
          <cell r="H15488" t="str">
            <v>[y]</v>
          </cell>
        </row>
        <row r="15489">
          <cell r="H15489" t="str">
            <v>[z]</v>
          </cell>
        </row>
        <row r="15490">
          <cell r="H15490" t="str">
            <v>[Sp 4]</v>
          </cell>
        </row>
        <row r="15491">
          <cell r="H15491" t="str">
            <v>[W 501]</v>
          </cell>
        </row>
        <row r="15492">
          <cell r="H15492" t="str">
            <v>[W 502]</v>
          </cell>
        </row>
        <row r="15493">
          <cell r="H15493" t="str">
            <v>[W 503]</v>
          </cell>
        </row>
        <row r="15494">
          <cell r="H15494" t="str">
            <v>[W 504]</v>
          </cell>
        </row>
        <row r="15495">
          <cell r="H15495" t="str">
            <v>[W 505]</v>
          </cell>
        </row>
        <row r="15496">
          <cell r="H15496" t="str">
            <v>[W 506]</v>
          </cell>
        </row>
        <row r="15497">
          <cell r="H15497" t="str">
            <v>[W 507]</v>
          </cell>
        </row>
        <row r="15498">
          <cell r="H15498" t="str">
            <v>[W 508]</v>
          </cell>
        </row>
        <row r="15499">
          <cell r="H15499" t="str">
            <v>[W 509]</v>
          </cell>
        </row>
        <row r="15500">
          <cell r="H15500" t="str">
            <v>[W 510]</v>
          </cell>
        </row>
        <row r="15501">
          <cell r="H15501" t="str">
            <v>[W 532]</v>
          </cell>
        </row>
        <row r="15502">
          <cell r="H15502" t="str">
            <v>[W 533]</v>
          </cell>
        </row>
        <row r="15503">
          <cell r="H15503" t="str">
            <v>[W 550]</v>
          </cell>
        </row>
        <row r="15504">
          <cell r="H15504" t="str">
            <v>[W 551]</v>
          </cell>
        </row>
        <row r="15505">
          <cell r="H15505" t="str">
            <v>[W 552]</v>
          </cell>
        </row>
        <row r="15506">
          <cell r="H15506" t="str">
            <v>[W 553]</v>
          </cell>
        </row>
        <row r="15507">
          <cell r="H15507" t="str">
            <v>[W 554]</v>
          </cell>
        </row>
        <row r="15508">
          <cell r="H15508" t="str">
            <v>[W 555]</v>
          </cell>
        </row>
        <row r="15509">
          <cell r="H15509" t="str">
            <v>[W 556]</v>
          </cell>
        </row>
        <row r="15510">
          <cell r="H15510" t="str">
            <v>[VE 935]</v>
          </cell>
        </row>
        <row r="15511">
          <cell r="H15511" t="str">
            <v>[VE 955]</v>
          </cell>
        </row>
        <row r="15512">
          <cell r="H15512" t="str">
            <v>[ZVE 701]</v>
          </cell>
        </row>
        <row r="15513">
          <cell r="H15513" t="str">
            <v>[ZVE 702]</v>
          </cell>
        </row>
        <row r="15514">
          <cell r="H15514" t="str">
            <v>[ZVE 704]</v>
          </cell>
        </row>
        <row r="15515">
          <cell r="H15515" t="str">
            <v>[ZVE f11]</v>
          </cell>
        </row>
        <row r="15516">
          <cell r="H15516" t="str">
            <v>[ZVE f12]</v>
          </cell>
        </row>
        <row r="15517">
          <cell r="H15517" t="str">
            <v>[ZVE f14]</v>
          </cell>
        </row>
        <row r="15518">
          <cell r="H15518" t="str">
            <v>[001]</v>
          </cell>
        </row>
        <row r="15519">
          <cell r="H15519" t="str">
            <v>[1]</v>
          </cell>
        </row>
        <row r="15520">
          <cell r="H15520" t="str">
            <v>[111]</v>
          </cell>
        </row>
        <row r="15521">
          <cell r="H15521" t="str">
            <v>[112]</v>
          </cell>
        </row>
        <row r="15522">
          <cell r="H15522" t="str">
            <v>[113]</v>
          </cell>
        </row>
        <row r="15523">
          <cell r="H15523" t="str">
            <v>[114]</v>
          </cell>
        </row>
        <row r="15524">
          <cell r="H15524" t="str">
            <v>[121]</v>
          </cell>
        </row>
        <row r="15525">
          <cell r="H15525" t="str">
            <v>[123]</v>
          </cell>
        </row>
        <row r="15526">
          <cell r="H15526" t="str">
            <v>[131]</v>
          </cell>
        </row>
        <row r="15527">
          <cell r="H15527" t="str">
            <v>[133]</v>
          </cell>
        </row>
        <row r="15528">
          <cell r="H15528" t="str">
            <v>[20]</v>
          </cell>
        </row>
        <row r="15529">
          <cell r="H15529" t="str">
            <v>[201]</v>
          </cell>
        </row>
        <row r="15530">
          <cell r="H15530" t="str">
            <v>[201F]</v>
          </cell>
        </row>
        <row r="15531">
          <cell r="H15531" t="str">
            <v>[203]</v>
          </cell>
        </row>
        <row r="15532">
          <cell r="H15532" t="str">
            <v>[205]</v>
          </cell>
        </row>
        <row r="15533">
          <cell r="H15533" t="str">
            <v>[207]</v>
          </cell>
        </row>
        <row r="15534">
          <cell r="H15534" t="str">
            <v>[209]</v>
          </cell>
        </row>
        <row r="15535">
          <cell r="H15535" t="str">
            <v>[211]</v>
          </cell>
        </row>
        <row r="15536">
          <cell r="H15536" t="str">
            <v>[22]</v>
          </cell>
        </row>
        <row r="15537">
          <cell r="H15537" t="str">
            <v>[251]</v>
          </cell>
        </row>
        <row r="15538">
          <cell r="H15538" t="str">
            <v>[27]</v>
          </cell>
        </row>
        <row r="15539">
          <cell r="H15539" t="str">
            <v>[301]</v>
          </cell>
        </row>
        <row r="15540">
          <cell r="H15540" t="str">
            <v>[302]</v>
          </cell>
        </row>
        <row r="15541">
          <cell r="H15541" t="str">
            <v>[304]</v>
          </cell>
        </row>
        <row r="15542">
          <cell r="H15542" t="str">
            <v>[401]</v>
          </cell>
        </row>
        <row r="15543">
          <cell r="H15543" t="str">
            <v>[402]</v>
          </cell>
        </row>
        <row r="15544">
          <cell r="H15544" t="str">
            <v>[404]</v>
          </cell>
        </row>
        <row r="15545">
          <cell r="H15545" t="str">
            <v>[611]</v>
          </cell>
        </row>
        <row r="15546">
          <cell r="H15546" t="str">
            <v>[621]</v>
          </cell>
        </row>
        <row r="15547">
          <cell r="H15547" t="str">
            <v>[622]</v>
          </cell>
        </row>
        <row r="15548">
          <cell r="H15548" t="str">
            <v>[631]</v>
          </cell>
        </row>
        <row r="15549">
          <cell r="H15549" t="str">
            <v>[a11]</v>
          </cell>
        </row>
        <row r="15550">
          <cell r="H15550" t="str">
            <v>[a21]</v>
          </cell>
        </row>
        <row r="15551">
          <cell r="H15551" t="str">
            <v>[a31]</v>
          </cell>
        </row>
        <row r="15552">
          <cell r="H15552" t="str">
            <v>[b11]</v>
          </cell>
        </row>
        <row r="15553">
          <cell r="H15553" t="str">
            <v>[c11]</v>
          </cell>
        </row>
        <row r="15554">
          <cell r="H15554" t="str">
            <v>[W 101]</v>
          </cell>
        </row>
        <row r="15555">
          <cell r="H15555" t="str">
            <v>[W 14J]</v>
          </cell>
        </row>
        <row r="15556">
          <cell r="H15556" t="str">
            <v>[W 15J]</v>
          </cell>
        </row>
        <row r="15557">
          <cell r="H15557" t="str">
            <v>[W 231]</v>
          </cell>
        </row>
        <row r="15558">
          <cell r="H15558" t="str">
            <v>[W 2S]</v>
          </cell>
        </row>
        <row r="15559">
          <cell r="H15559" t="str">
            <v>[W 5J]</v>
          </cell>
        </row>
        <row r="15560">
          <cell r="H15560" t="str">
            <v>[Gl 001]</v>
          </cell>
        </row>
        <row r="15561">
          <cell r="H15561" t="str">
            <v>[Gl 111]</v>
          </cell>
        </row>
        <row r="15562">
          <cell r="H15562" t="str">
            <v>[Gl 112]</v>
          </cell>
        </row>
        <row r="15563">
          <cell r="H15563" t="str">
            <v>[Gl 113]</v>
          </cell>
        </row>
        <row r="15564">
          <cell r="H15564" t="str">
            <v>[Gl 114]</v>
          </cell>
        </row>
        <row r="15565">
          <cell r="H15565" t="str">
            <v>[Gl 121]</v>
          </cell>
        </row>
        <row r="15566">
          <cell r="H15566" t="str">
            <v>[Gl 123]</v>
          </cell>
        </row>
        <row r="15567">
          <cell r="H15567" t="str">
            <v>[Gl 131]</v>
          </cell>
        </row>
        <row r="15568">
          <cell r="H15568" t="str">
            <v>[Gl 133]</v>
          </cell>
        </row>
        <row r="15569">
          <cell r="H15569" t="str">
            <v>[Gl 201]</v>
          </cell>
        </row>
        <row r="15570">
          <cell r="H15570" t="str">
            <v>[Gl 203]</v>
          </cell>
        </row>
        <row r="15571">
          <cell r="H15571" t="str">
            <v>[Gl 205]</v>
          </cell>
        </row>
        <row r="15572">
          <cell r="H15572" t="str">
            <v>[Gl 207]</v>
          </cell>
        </row>
        <row r="15573">
          <cell r="H15573" t="str">
            <v>[Gl 209]</v>
          </cell>
        </row>
        <row r="15574">
          <cell r="H15574" t="str">
            <v>[Gl 211]</v>
          </cell>
        </row>
        <row r="15575">
          <cell r="H15575" t="str">
            <v>[Gl 221]</v>
          </cell>
        </row>
        <row r="15576">
          <cell r="H15576" t="str">
            <v>[Gl 223]</v>
          </cell>
        </row>
        <row r="15577">
          <cell r="H15577" t="str">
            <v>[Gl 241]</v>
          </cell>
        </row>
        <row r="15578">
          <cell r="H15578" t="str">
            <v>[Gl 243]</v>
          </cell>
        </row>
        <row r="15579">
          <cell r="H15579" t="str">
            <v>[Gl 301]</v>
          </cell>
        </row>
        <row r="15580">
          <cell r="H15580" t="str">
            <v>[Gl 302]</v>
          </cell>
        </row>
        <row r="15581">
          <cell r="H15581" t="str">
            <v>[Gl 303]</v>
          </cell>
        </row>
        <row r="15582">
          <cell r="H15582" t="str">
            <v>[Gl 304]</v>
          </cell>
        </row>
        <row r="15583">
          <cell r="H15583" t="str">
            <v>[Gl 305]</v>
          </cell>
        </row>
        <row r="15584">
          <cell r="H15584" t="str">
            <v>[Gl 306]</v>
          </cell>
        </row>
        <row r="15585">
          <cell r="H15585" t="str">
            <v>[Gl 307]</v>
          </cell>
        </row>
        <row r="15586">
          <cell r="H15586" t="str">
            <v>[Gl 401]</v>
          </cell>
        </row>
        <row r="15587">
          <cell r="H15587" t="str">
            <v>[Gl 402]</v>
          </cell>
        </row>
        <row r="15588">
          <cell r="H15588" t="str">
            <v>[Gl 404]</v>
          </cell>
        </row>
        <row r="15589">
          <cell r="H15589" t="str">
            <v>[Gl 406]</v>
          </cell>
        </row>
        <row r="15590">
          <cell r="H15590" t="str">
            <v>[Gl 501]</v>
          </cell>
        </row>
        <row r="15591">
          <cell r="H15591" t="str">
            <v>[Gl 502]</v>
          </cell>
        </row>
        <row r="15592">
          <cell r="H15592" t="str">
            <v>[Gl 611]</v>
          </cell>
        </row>
        <row r="15593">
          <cell r="H15593" t="str">
            <v>[Gl 611/1]</v>
          </cell>
        </row>
        <row r="15594">
          <cell r="H15594" t="str">
            <v>[Gl 621]</v>
          </cell>
        </row>
        <row r="15595">
          <cell r="H15595" t="str">
            <v>[Gl 622]</v>
          </cell>
        </row>
        <row r="15596">
          <cell r="H15596" t="str">
            <v>[Gl 631]</v>
          </cell>
        </row>
        <row r="15597">
          <cell r="H15597" t="str">
            <v>[Gl 631/1]</v>
          </cell>
        </row>
        <row r="15598">
          <cell r="H15598" t="str">
            <v>[Gl 800]</v>
          </cell>
        </row>
        <row r="15599">
          <cell r="H15599" t="str">
            <v>[Gl 800/1]</v>
          </cell>
        </row>
        <row r="15600">
          <cell r="H15600" t="str">
            <v>[Gl 208]</v>
          </cell>
        </row>
        <row r="15601">
          <cell r="H15601" t="str">
            <v>[Gl 308]</v>
          </cell>
        </row>
        <row r="15602">
          <cell r="H15602" t="str">
            <v>[Gl 309]</v>
          </cell>
        </row>
        <row r="15603">
          <cell r="H15603" t="str">
            <v>[Gl 315]</v>
          </cell>
        </row>
        <row r="15604">
          <cell r="H15604" t="str">
            <v>[Gl 319]</v>
          </cell>
        </row>
        <row r="15605">
          <cell r="H15605" t="str">
            <v>[Gl 321]</v>
          </cell>
        </row>
        <row r="15606">
          <cell r="H15606" t="str">
            <v>[Gl 323]</v>
          </cell>
        </row>
        <row r="15607">
          <cell r="H15607" t="str">
            <v>[Gl 325]</v>
          </cell>
        </row>
        <row r="15608">
          <cell r="H15608" t="str">
            <v>[Gl 327]</v>
          </cell>
        </row>
        <row r="15609">
          <cell r="H15609" t="str">
            <v>[Gl 400]</v>
          </cell>
        </row>
        <row r="15610">
          <cell r="H15610" t="str">
            <v>[Gl 408]</v>
          </cell>
        </row>
        <row r="15611">
          <cell r="H15611" t="str">
            <v>[Gl 811]</v>
          </cell>
        </row>
        <row r="15612">
          <cell r="H15612" t="str">
            <v>[Gl 813]</v>
          </cell>
        </row>
        <row r="15613">
          <cell r="H15613" t="str">
            <v>[Gl Zfl]</v>
          </cell>
        </row>
        <row r="15614">
          <cell r="H15614" t="str">
            <v>[Gl d11]</v>
          </cell>
        </row>
        <row r="15615">
          <cell r="H15615" t="str">
            <v>[Bl a11]</v>
          </cell>
        </row>
        <row r="15616">
          <cell r="H15616" t="str">
            <v>[Bl a31]</v>
          </cell>
        </row>
        <row r="15617">
          <cell r="H15617" t="str">
            <v>[Bl b11]</v>
          </cell>
        </row>
        <row r="15618">
          <cell r="H15618" t="str">
            <v>[Bl c11]</v>
          </cell>
        </row>
        <row r="15619">
          <cell r="H15619" t="str">
            <v>[km 13.240]</v>
          </cell>
        </row>
        <row r="15620">
          <cell r="H15620" t="str">
            <v>[km 13.333]</v>
          </cell>
        </row>
        <row r="15621">
          <cell r="H15621" t="str">
            <v>[km 13.803]</v>
          </cell>
        </row>
        <row r="15622">
          <cell r="H15622" t="str">
            <v>[km 16.360]</v>
          </cell>
        </row>
        <row r="15623">
          <cell r="H15623" t="str">
            <v>[km 16.915]</v>
          </cell>
        </row>
        <row r="15624">
          <cell r="H15624" t="str">
            <v>[km 17.694]</v>
          </cell>
        </row>
        <row r="15625">
          <cell r="H15625" t="str">
            <v>[km 26.738]</v>
          </cell>
        </row>
        <row r="15626">
          <cell r="H15626" t="str">
            <v>[km 27.231]</v>
          </cell>
        </row>
        <row r="15627">
          <cell r="H15627" t="str">
            <v>[km 27.832]</v>
          </cell>
        </row>
        <row r="15628">
          <cell r="H15628" t="str">
            <v>[km 30.089]</v>
          </cell>
        </row>
        <row r="15629">
          <cell r="H15629" t="str">
            <v>[Ers A]</v>
          </cell>
        </row>
        <row r="15630">
          <cell r="H15630" t="str">
            <v>[Ers Aa21]</v>
          </cell>
        </row>
        <row r="15631">
          <cell r="H15631" t="str">
            <v>[Ers B]</v>
          </cell>
        </row>
        <row r="15632">
          <cell r="H15632" t="str">
            <v>[Ers E1]</v>
          </cell>
        </row>
        <row r="15633">
          <cell r="H15633" t="str">
            <v>[Ers E3]</v>
          </cell>
        </row>
        <row r="15634">
          <cell r="H15634" t="str">
            <v>[Ers F201]</v>
          </cell>
        </row>
        <row r="15635">
          <cell r="H15635" t="str">
            <v>[Ers F203]</v>
          </cell>
        </row>
        <row r="15636">
          <cell r="H15636" t="str">
            <v>[Ers F205]</v>
          </cell>
        </row>
        <row r="15637">
          <cell r="H15637" t="str">
            <v>[Ers F207]</v>
          </cell>
        </row>
        <row r="15638">
          <cell r="H15638" t="str">
            <v>[Ers F209]</v>
          </cell>
        </row>
        <row r="15639">
          <cell r="H15639" t="str">
            <v>[Ers H1]</v>
          </cell>
        </row>
        <row r="15640">
          <cell r="H15640" t="str">
            <v>[Ers H3]</v>
          </cell>
        </row>
        <row r="15641">
          <cell r="H15641" t="str">
            <v>[Ers H621]</v>
          </cell>
        </row>
        <row r="15642">
          <cell r="H15642" t="str">
            <v>[Ers H622]</v>
          </cell>
        </row>
        <row r="15643">
          <cell r="H15643" t="str">
            <v>[Ers R1]</v>
          </cell>
        </row>
        <row r="15644">
          <cell r="H15644" t="str">
            <v>[Ers R2]</v>
          </cell>
        </row>
        <row r="15645">
          <cell r="H15645" t="str">
            <v>[Ers R3]</v>
          </cell>
        </row>
        <row r="15646">
          <cell r="H15646" t="str">
            <v>[Ers R4]</v>
          </cell>
        </row>
        <row r="15647">
          <cell r="H15647" t="str">
            <v>[Ers R5]</v>
          </cell>
        </row>
        <row r="15648">
          <cell r="H15648" t="str">
            <v>[Ers R6]</v>
          </cell>
        </row>
        <row r="15649">
          <cell r="H15649" t="str">
            <v>[Ers R621]</v>
          </cell>
        </row>
        <row r="15650">
          <cell r="H15650" t="str">
            <v>[Ers R622]</v>
          </cell>
        </row>
        <row r="15651">
          <cell r="H15651" t="str">
            <v>[Ers R7]</v>
          </cell>
        </row>
        <row r="15652">
          <cell r="H15652" t="str">
            <v>[Ers S1]</v>
          </cell>
        </row>
        <row r="15653">
          <cell r="H15653" t="str">
            <v>[Ers S2]</v>
          </cell>
        </row>
        <row r="15654">
          <cell r="H15654" t="str">
            <v>[Ers S3]</v>
          </cell>
        </row>
        <row r="15655">
          <cell r="H15655" t="str">
            <v>[Ers S4]</v>
          </cell>
        </row>
        <row r="15656">
          <cell r="H15656" t="str">
            <v>[Ers S5]</v>
          </cell>
        </row>
        <row r="15657">
          <cell r="H15657" t="str">
            <v>[Ers S6]</v>
          </cell>
        </row>
        <row r="15658">
          <cell r="H15658" t="str">
            <v>[Ers S7]</v>
          </cell>
        </row>
        <row r="15659">
          <cell r="H15659" t="str">
            <v>[Ers Sch301]</v>
          </cell>
        </row>
        <row r="15660">
          <cell r="H15660" t="str">
            <v>[Ers Sch302]</v>
          </cell>
        </row>
        <row r="15661">
          <cell r="H15661" t="str">
            <v>[Ers Sch304]</v>
          </cell>
        </row>
        <row r="15662">
          <cell r="H15662" t="str">
            <v>[Ers Sch401]</v>
          </cell>
        </row>
        <row r="15663">
          <cell r="H15663" t="str">
            <v>[Ers Sch402]</v>
          </cell>
        </row>
        <row r="15664">
          <cell r="H15664" t="str">
            <v>[Ers Sch404]</v>
          </cell>
        </row>
        <row r="15665">
          <cell r="H15665" t="str">
            <v>[Ers T201]</v>
          </cell>
        </row>
        <row r="15666">
          <cell r="H15666" t="str">
            <v>[Ers T203]</v>
          </cell>
        </row>
        <row r="15667">
          <cell r="H15667" t="str">
            <v>[Ers T205]</v>
          </cell>
        </row>
        <row r="15668">
          <cell r="H15668" t="str">
            <v>[Ers T207]</v>
          </cell>
        </row>
        <row r="15669">
          <cell r="H15669" t="str">
            <v>[Ers T209]</v>
          </cell>
        </row>
        <row r="15670">
          <cell r="H15670" t="str">
            <v>[Ers X]</v>
          </cell>
        </row>
        <row r="15671">
          <cell r="H15671" t="str">
            <v>[Ers Y]</v>
          </cell>
        </row>
        <row r="15672">
          <cell r="H15672" t="str">
            <v>[Ers Z]</v>
          </cell>
        </row>
        <row r="15673">
          <cell r="H15673" t="str">
            <v>[Ers Za21]</v>
          </cell>
        </row>
        <row r="15674">
          <cell r="H15674" t="str">
            <v>[Ers 1F203]</v>
          </cell>
        </row>
        <row r="15675">
          <cell r="H15675" t="str">
            <v>[Ers 1S2]</v>
          </cell>
        </row>
        <row r="15676">
          <cell r="H15676" t="str">
            <v>[FA 131H]</v>
          </cell>
        </row>
        <row r="15677">
          <cell r="H15677" t="str">
            <v>[FA 133H]</v>
          </cell>
        </row>
        <row r="15678">
          <cell r="H15678" t="str">
            <v>[FA 221H]</v>
          </cell>
        </row>
        <row r="15679">
          <cell r="H15679" t="str">
            <v>[FA H622]</v>
          </cell>
        </row>
        <row r="15680">
          <cell r="H15680" t="str">
            <v>[FA R622]</v>
          </cell>
        </row>
        <row r="15681">
          <cell r="H15681" t="str">
            <v>[XTR a11]</v>
          </cell>
        </row>
        <row r="15682">
          <cell r="H15682" t="str">
            <v>[XTR a21]</v>
          </cell>
        </row>
        <row r="15683">
          <cell r="H15683" t="str">
            <v>[XTR a31]</v>
          </cell>
        </row>
        <row r="15684">
          <cell r="H15684" t="str">
            <v>[XTR c11]</v>
          </cell>
        </row>
        <row r="15685">
          <cell r="H15685" t="str">
            <v>[101]</v>
          </cell>
        </row>
        <row r="15686">
          <cell r="H15686" t="str">
            <v>[221]</v>
          </cell>
        </row>
        <row r="15687">
          <cell r="H15687" t="str">
            <v>[223]</v>
          </cell>
        </row>
        <row r="15688">
          <cell r="H15688" t="str">
            <v>[241]</v>
          </cell>
        </row>
        <row r="15689">
          <cell r="H15689" t="str">
            <v>[243]</v>
          </cell>
        </row>
        <row r="15690">
          <cell r="H15690" t="str">
            <v>[303]</v>
          </cell>
        </row>
        <row r="15691">
          <cell r="H15691" t="str">
            <v>[305]</v>
          </cell>
        </row>
        <row r="15692">
          <cell r="H15692" t="str">
            <v>[306]</v>
          </cell>
        </row>
        <row r="15693">
          <cell r="H15693" t="str">
            <v>[307]</v>
          </cell>
        </row>
        <row r="15694">
          <cell r="H15694" t="str">
            <v>[32]</v>
          </cell>
        </row>
        <row r="15695">
          <cell r="H15695" t="str">
            <v>[33]</v>
          </cell>
        </row>
        <row r="15696">
          <cell r="H15696" t="str">
            <v>[406]</v>
          </cell>
        </row>
        <row r="15697">
          <cell r="H15697" t="str">
            <v>[41]</v>
          </cell>
        </row>
        <row r="15698">
          <cell r="H15698" t="str">
            <v>[43]</v>
          </cell>
        </row>
        <row r="15699">
          <cell r="H15699" t="str">
            <v>[43/61]</v>
          </cell>
        </row>
        <row r="15700">
          <cell r="H15700" t="str">
            <v>[44]</v>
          </cell>
        </row>
        <row r="15701">
          <cell r="H15701" t="str">
            <v>[45]</v>
          </cell>
        </row>
        <row r="15702">
          <cell r="H15702" t="str">
            <v>[46]</v>
          </cell>
        </row>
        <row r="15703">
          <cell r="H15703" t="str">
            <v>[47]</v>
          </cell>
        </row>
        <row r="15704">
          <cell r="H15704" t="str">
            <v>[48]</v>
          </cell>
        </row>
        <row r="15705">
          <cell r="H15705" t="str">
            <v>[49]</v>
          </cell>
        </row>
        <row r="15706">
          <cell r="H15706" t="str">
            <v>[50]</v>
          </cell>
        </row>
        <row r="15707">
          <cell r="H15707" t="str">
            <v>[501]</v>
          </cell>
        </row>
        <row r="15708">
          <cell r="H15708" t="str">
            <v>[502]</v>
          </cell>
        </row>
        <row r="15709">
          <cell r="H15709" t="str">
            <v>[51]</v>
          </cell>
        </row>
        <row r="15710">
          <cell r="H15710" t="str">
            <v>[52]</v>
          </cell>
        </row>
        <row r="15711">
          <cell r="H15711" t="str">
            <v>[56]</v>
          </cell>
        </row>
        <row r="15712">
          <cell r="H15712" t="str">
            <v>[57]</v>
          </cell>
        </row>
        <row r="15713">
          <cell r="H15713" t="str">
            <v>[58]</v>
          </cell>
        </row>
        <row r="15714">
          <cell r="H15714" t="str">
            <v>[59]</v>
          </cell>
        </row>
        <row r="15715">
          <cell r="H15715" t="str">
            <v>[61]</v>
          </cell>
        </row>
        <row r="15716">
          <cell r="H15716" t="str">
            <v>[62]</v>
          </cell>
        </row>
        <row r="15717">
          <cell r="H15717" t="str">
            <v>[63]</v>
          </cell>
        </row>
        <row r="15718">
          <cell r="H15718" t="str">
            <v>[71]</v>
          </cell>
        </row>
        <row r="15719">
          <cell r="H15719" t="str">
            <v>[72]</v>
          </cell>
        </row>
        <row r="15720">
          <cell r="H15720" t="str">
            <v>[73]</v>
          </cell>
        </row>
        <row r="15721">
          <cell r="H15721" t="str">
            <v>[74]</v>
          </cell>
        </row>
        <row r="15722">
          <cell r="H15722" t="str">
            <v>[77]</v>
          </cell>
        </row>
        <row r="15723">
          <cell r="H15723" t="str">
            <v>[78]</v>
          </cell>
        </row>
        <row r="15724">
          <cell r="H15724" t="str">
            <v>[79]</v>
          </cell>
        </row>
        <row r="15725">
          <cell r="H15725" t="str">
            <v>[80]</v>
          </cell>
        </row>
        <row r="15726">
          <cell r="H15726" t="str">
            <v>[800]</v>
          </cell>
        </row>
        <row r="15727">
          <cell r="H15727" t="str">
            <v>[81]</v>
          </cell>
        </row>
        <row r="15728">
          <cell r="H15728" t="str">
            <v>[82]</v>
          </cell>
        </row>
        <row r="15729">
          <cell r="H15729" t="str">
            <v>[Auli/a31]</v>
          </cell>
        </row>
        <row r="15730">
          <cell r="H15730" t="str">
            <v>[Auli/c11]</v>
          </cell>
        </row>
        <row r="15731">
          <cell r="H15731" t="str">
            <v>[Auli/d11]</v>
          </cell>
        </row>
        <row r="15732">
          <cell r="H15732" t="str">
            <v>[Kr1]</v>
          </cell>
        </row>
        <row r="15733">
          <cell r="H15733" t="str">
            <v>[A]</v>
          </cell>
        </row>
        <row r="15734">
          <cell r="H15734" t="str">
            <v>[Aa21]</v>
          </cell>
        </row>
        <row r="15735">
          <cell r="H15735" t="str">
            <v>[B]</v>
          </cell>
        </row>
        <row r="15736">
          <cell r="H15736" t="str">
            <v>[E1]</v>
          </cell>
        </row>
        <row r="15737">
          <cell r="H15737" t="str">
            <v>[E3]</v>
          </cell>
        </row>
        <row r="15738">
          <cell r="H15738" t="str">
            <v>[F201]</v>
          </cell>
        </row>
        <row r="15739">
          <cell r="H15739" t="str">
            <v>[F203]</v>
          </cell>
        </row>
        <row r="15740">
          <cell r="H15740" t="str">
            <v>[F205]</v>
          </cell>
        </row>
        <row r="15741">
          <cell r="H15741" t="str">
            <v>[F207]</v>
          </cell>
        </row>
        <row r="15742">
          <cell r="H15742" t="str">
            <v>[F209]</v>
          </cell>
        </row>
        <row r="15743">
          <cell r="H15743" t="str">
            <v>[H1]</v>
          </cell>
        </row>
        <row r="15744">
          <cell r="H15744" t="str">
            <v>[H3]</v>
          </cell>
        </row>
        <row r="15745">
          <cell r="H15745" t="str">
            <v>[H621]</v>
          </cell>
        </row>
        <row r="15746">
          <cell r="H15746" t="str">
            <v>[H622]</v>
          </cell>
        </row>
        <row r="15747">
          <cell r="H15747" t="str">
            <v>[R1]</v>
          </cell>
        </row>
        <row r="15748">
          <cell r="H15748" t="str">
            <v>[R2]</v>
          </cell>
        </row>
        <row r="15749">
          <cell r="H15749" t="str">
            <v>[R3]</v>
          </cell>
        </row>
        <row r="15750">
          <cell r="H15750" t="str">
            <v>[R4]</v>
          </cell>
        </row>
        <row r="15751">
          <cell r="H15751" t="str">
            <v>[R5]</v>
          </cell>
        </row>
        <row r="15752">
          <cell r="H15752" t="str">
            <v>[R6]</v>
          </cell>
        </row>
        <row r="15753">
          <cell r="H15753" t="str">
            <v>[R621]</v>
          </cell>
        </row>
        <row r="15754">
          <cell r="H15754" t="str">
            <v>[R622]</v>
          </cell>
        </row>
        <row r="15755">
          <cell r="H15755" t="str">
            <v>[R7]</v>
          </cell>
        </row>
        <row r="15756">
          <cell r="H15756" t="str">
            <v>[S1]</v>
          </cell>
        </row>
        <row r="15757">
          <cell r="H15757" t="str">
            <v>[S2]</v>
          </cell>
        </row>
        <row r="15758">
          <cell r="H15758" t="str">
            <v>[S3]</v>
          </cell>
        </row>
        <row r="15759">
          <cell r="H15759" t="str">
            <v>[S4]</v>
          </cell>
        </row>
        <row r="15760">
          <cell r="H15760" t="str">
            <v>[S5]</v>
          </cell>
        </row>
        <row r="15761">
          <cell r="H15761" t="str">
            <v>[S6]</v>
          </cell>
        </row>
        <row r="15762">
          <cell r="H15762" t="str">
            <v>[S7]</v>
          </cell>
        </row>
        <row r="15763">
          <cell r="H15763" t="str">
            <v>[T201]</v>
          </cell>
        </row>
        <row r="15764">
          <cell r="H15764" t="str">
            <v>[T203]</v>
          </cell>
        </row>
        <row r="15765">
          <cell r="H15765" t="str">
            <v>[T205]</v>
          </cell>
        </row>
        <row r="15766">
          <cell r="H15766" t="str">
            <v>[T207]</v>
          </cell>
        </row>
        <row r="15767">
          <cell r="H15767" t="str">
            <v>[T209]</v>
          </cell>
        </row>
        <row r="15768">
          <cell r="H15768" t="str">
            <v>[X]</v>
          </cell>
        </row>
        <row r="15769">
          <cell r="H15769" t="str">
            <v>[Y]</v>
          </cell>
        </row>
        <row r="15770">
          <cell r="H15770" t="str">
            <v>[Z]</v>
          </cell>
        </row>
        <row r="15771">
          <cell r="H15771" t="str">
            <v>[Za21]</v>
          </cell>
        </row>
        <row r="15772">
          <cell r="H15772" t="str">
            <v>[Gl a11]</v>
          </cell>
        </row>
        <row r="15773">
          <cell r="H15773" t="str">
            <v>[Gl a21]</v>
          </cell>
        </row>
        <row r="15774">
          <cell r="H15774" t="str">
            <v>[Gl a31]</v>
          </cell>
        </row>
        <row r="15775">
          <cell r="H15775" t="str">
            <v>[Gl b11]</v>
          </cell>
        </row>
        <row r="15776">
          <cell r="H15776" t="str">
            <v>[Gl c11]</v>
          </cell>
        </row>
        <row r="15777">
          <cell r="H15777" t="str">
            <v>[Kr1]</v>
          </cell>
        </row>
        <row r="15778">
          <cell r="H15778" t="str">
            <v>[Sch301]</v>
          </cell>
        </row>
        <row r="15779">
          <cell r="H15779" t="str">
            <v>[Sch302]</v>
          </cell>
        </row>
        <row r="15780">
          <cell r="H15780" t="str">
            <v>[Sch304]</v>
          </cell>
        </row>
        <row r="15781">
          <cell r="H15781" t="str">
            <v>[Sch401]</v>
          </cell>
        </row>
        <row r="15782">
          <cell r="H15782" t="str">
            <v>[Sch402]</v>
          </cell>
        </row>
        <row r="15783">
          <cell r="H15783" t="str">
            <v>[Sch404]</v>
          </cell>
        </row>
        <row r="15784">
          <cell r="H15784" t="str">
            <v>[1F203]</v>
          </cell>
        </row>
        <row r="15785">
          <cell r="H15785" t="str">
            <v>[1S2]</v>
          </cell>
        </row>
        <row r="15786">
          <cell r="H15786" t="str">
            <v>[V101]</v>
          </cell>
        </row>
        <row r="15787">
          <cell r="H15787" t="str">
            <v>[V111]</v>
          </cell>
        </row>
        <row r="15788">
          <cell r="H15788" t="str">
            <v>[V113]</v>
          </cell>
        </row>
        <row r="15789">
          <cell r="H15789" t="str">
            <v>[V131H]</v>
          </cell>
        </row>
        <row r="15790">
          <cell r="H15790" t="str">
            <v>[V131R]</v>
          </cell>
        </row>
        <row r="15791">
          <cell r="H15791" t="str">
            <v>[V133H]</v>
          </cell>
        </row>
        <row r="15792">
          <cell r="H15792" t="str">
            <v>[V133R]</v>
          </cell>
        </row>
        <row r="15793">
          <cell r="H15793" t="str">
            <v>[V221H]</v>
          </cell>
        </row>
        <row r="15794">
          <cell r="H15794" t="str">
            <v>[V221R]</v>
          </cell>
        </row>
        <row r="15795">
          <cell r="H15795" t="str">
            <v>[V223H]</v>
          </cell>
        </row>
        <row r="15796">
          <cell r="H15796" t="str">
            <v>[V223R]</v>
          </cell>
        </row>
        <row r="15797">
          <cell r="H15797" t="str">
            <v>[V241H]</v>
          </cell>
        </row>
        <row r="15798">
          <cell r="H15798" t="str">
            <v>[V243H]</v>
          </cell>
        </row>
        <row r="15799">
          <cell r="H15799" t="str">
            <v>[V243R]</v>
          </cell>
        </row>
        <row r="15800">
          <cell r="H15800" t="str">
            <v>[V308]</v>
          </cell>
        </row>
        <row r="15801">
          <cell r="H15801" t="str">
            <v>[V309H]</v>
          </cell>
        </row>
        <row r="15802">
          <cell r="H15802" t="str">
            <v>[V309R]</v>
          </cell>
        </row>
        <row r="15803">
          <cell r="H15803" t="str">
            <v>[V315]</v>
          </cell>
        </row>
        <row r="15804">
          <cell r="H15804" t="str">
            <v>[V319]</v>
          </cell>
        </row>
        <row r="15805">
          <cell r="H15805" t="str">
            <v>[V321]</v>
          </cell>
        </row>
        <row r="15806">
          <cell r="H15806" t="str">
            <v>[V323]</v>
          </cell>
        </row>
        <row r="15807">
          <cell r="H15807" t="str">
            <v>[V325]</v>
          </cell>
        </row>
        <row r="15808">
          <cell r="H15808" t="str">
            <v>[V327]</v>
          </cell>
        </row>
        <row r="15809">
          <cell r="H15809" t="str">
            <v>[V408]</v>
          </cell>
        </row>
        <row r="15810">
          <cell r="H15810" t="str">
            <v>[V41]</v>
          </cell>
        </row>
        <row r="15811">
          <cell r="H15811" t="str">
            <v>[V501]</v>
          </cell>
        </row>
        <row r="15812">
          <cell r="H15812" t="str">
            <v>[V502]</v>
          </cell>
        </row>
        <row r="15813">
          <cell r="H15813" t="str">
            <v>[V611]</v>
          </cell>
        </row>
        <row r="15814">
          <cell r="H15814" t="str">
            <v>[V631]</v>
          </cell>
        </row>
        <row r="15815">
          <cell r="H15815" t="str">
            <v>[V75]</v>
          </cell>
        </row>
        <row r="15816">
          <cell r="H15816" t="str">
            <v>[V800H]</v>
          </cell>
        </row>
        <row r="15817">
          <cell r="H15817" t="str">
            <v>[V800R]</v>
          </cell>
        </row>
        <row r="15818">
          <cell r="H15818" t="str">
            <v>[V811]</v>
          </cell>
        </row>
        <row r="15819">
          <cell r="H15819" t="str">
            <v>[V813]</v>
          </cell>
        </row>
        <row r="15820">
          <cell r="H15820" t="str">
            <v>[VE1]</v>
          </cell>
        </row>
        <row r="15821">
          <cell r="H15821" t="str">
            <v>[VE3]</v>
          </cell>
        </row>
        <row r="15822">
          <cell r="H15822" t="str">
            <v>[VF201]</v>
          </cell>
        </row>
        <row r="15823">
          <cell r="H15823" t="str">
            <v>[VF203]</v>
          </cell>
        </row>
        <row r="15824">
          <cell r="H15824" t="str">
            <v>[VF205]</v>
          </cell>
        </row>
        <row r="15825">
          <cell r="H15825" t="str">
            <v>[VF207]</v>
          </cell>
        </row>
        <row r="15826">
          <cell r="H15826" t="str">
            <v>[VF209]</v>
          </cell>
        </row>
        <row r="15827">
          <cell r="H15827" t="str">
            <v>[VH1]</v>
          </cell>
        </row>
        <row r="15828">
          <cell r="H15828" t="str">
            <v>[VH3]</v>
          </cell>
        </row>
        <row r="15829">
          <cell r="H15829" t="str">
            <v>[VH621]</v>
          </cell>
        </row>
        <row r="15830">
          <cell r="H15830" t="str">
            <v>[VH622]</v>
          </cell>
        </row>
        <row r="15831">
          <cell r="H15831" t="str">
            <v>[VR1]</v>
          </cell>
        </row>
        <row r="15832">
          <cell r="H15832" t="str">
            <v>[VR2]</v>
          </cell>
        </row>
        <row r="15833">
          <cell r="H15833" t="str">
            <v>[VR3]</v>
          </cell>
        </row>
        <row r="15834">
          <cell r="H15834" t="str">
            <v>[VR4]</v>
          </cell>
        </row>
        <row r="15835">
          <cell r="H15835" t="str">
            <v>[VR5]</v>
          </cell>
        </row>
        <row r="15836">
          <cell r="H15836" t="str">
            <v>[VR6]</v>
          </cell>
        </row>
        <row r="15837">
          <cell r="H15837" t="str">
            <v>[VR621]</v>
          </cell>
        </row>
        <row r="15838">
          <cell r="H15838" t="str">
            <v>[VR622]</v>
          </cell>
        </row>
        <row r="15839">
          <cell r="H15839" t="str">
            <v>[VR7]</v>
          </cell>
        </row>
        <row r="15840">
          <cell r="H15840" t="str">
            <v>[VS1]</v>
          </cell>
        </row>
        <row r="15841">
          <cell r="H15841" t="str">
            <v>[VS2]</v>
          </cell>
        </row>
        <row r="15842">
          <cell r="H15842" t="str">
            <v>[VS3]</v>
          </cell>
        </row>
        <row r="15843">
          <cell r="H15843" t="str">
            <v>[VS4]</v>
          </cell>
        </row>
        <row r="15844">
          <cell r="H15844" t="str">
            <v>[VS5]</v>
          </cell>
        </row>
        <row r="15845">
          <cell r="H15845" t="str">
            <v>[VS6]</v>
          </cell>
        </row>
        <row r="15846">
          <cell r="H15846" t="str">
            <v>[VS7]</v>
          </cell>
        </row>
        <row r="15847">
          <cell r="H15847" t="str">
            <v>[VT201]</v>
          </cell>
        </row>
        <row r="15848">
          <cell r="H15848" t="str">
            <v>[VT203]</v>
          </cell>
        </row>
        <row r="15849">
          <cell r="H15849" t="str">
            <v>[VT205]</v>
          </cell>
        </row>
        <row r="15850">
          <cell r="H15850" t="str">
            <v>[VT207]</v>
          </cell>
        </row>
        <row r="15851">
          <cell r="H15851" t="str">
            <v>[VT209]</v>
          </cell>
        </row>
        <row r="15852">
          <cell r="H15852" t="str">
            <v>[a(Aa21)]</v>
          </cell>
        </row>
        <row r="15853">
          <cell r="H15853" t="str">
            <v>[aa21]</v>
          </cell>
        </row>
        <row r="15854">
          <cell r="H15854" t="str">
            <v>[b]</v>
          </cell>
        </row>
        <row r="15855">
          <cell r="H15855" t="str">
            <v>[e (A)]</v>
          </cell>
        </row>
        <row r="15856">
          <cell r="H15856" t="str">
            <v>[f (E1)]</v>
          </cell>
        </row>
        <row r="15857">
          <cell r="H15857" t="str">
            <v>[f (E3)]</v>
          </cell>
        </row>
        <row r="15858">
          <cell r="H15858" t="str">
            <v>[h (X)]</v>
          </cell>
        </row>
        <row r="15859">
          <cell r="H15859" t="str">
            <v>[h1]</v>
          </cell>
        </row>
        <row r="15860">
          <cell r="H15860" t="str">
            <v>[h3]</v>
          </cell>
        </row>
        <row r="15861">
          <cell r="H15861" t="str">
            <v>[r (B)]</v>
          </cell>
        </row>
        <row r="15862">
          <cell r="H15862" t="str">
            <v>[r211]</v>
          </cell>
        </row>
        <row r="15863">
          <cell r="H15863" t="str">
            <v>[r213]</v>
          </cell>
        </row>
        <row r="15864">
          <cell r="H15864" t="str">
            <v>[s (Y)]</v>
          </cell>
        </row>
        <row r="15865">
          <cell r="H15865" t="str">
            <v>[s (Z)]</v>
          </cell>
        </row>
        <row r="15866">
          <cell r="H15866" t="str">
            <v>[t221]</v>
          </cell>
        </row>
        <row r="15867">
          <cell r="H15867" t="str">
            <v>[t223]</v>
          </cell>
        </row>
        <row r="15868">
          <cell r="H15868" t="str">
            <v>[x]</v>
          </cell>
        </row>
        <row r="15869">
          <cell r="H15869" t="str">
            <v>[y]</v>
          </cell>
        </row>
        <row r="15870">
          <cell r="H15870" t="str">
            <v>[z]</v>
          </cell>
        </row>
        <row r="15871">
          <cell r="H15871" t="str">
            <v>[za21]</v>
          </cell>
        </row>
        <row r="15872">
          <cell r="H15872" t="str">
            <v>[W 1]</v>
          </cell>
        </row>
        <row r="15873">
          <cell r="H15873" t="str">
            <v>[W 20]</v>
          </cell>
        </row>
        <row r="15874">
          <cell r="H15874" t="str">
            <v>[W 201]</v>
          </cell>
        </row>
        <row r="15875">
          <cell r="H15875" t="str">
            <v>[W 21]</v>
          </cell>
        </row>
        <row r="15876">
          <cell r="H15876" t="str">
            <v>[W 22]</v>
          </cell>
        </row>
        <row r="15877">
          <cell r="H15877" t="str">
            <v>[W 23]</v>
          </cell>
        </row>
        <row r="15878">
          <cell r="H15878" t="str">
            <v>[W 24]</v>
          </cell>
        </row>
        <row r="15879">
          <cell r="H15879" t="str">
            <v>[W 25]</v>
          </cell>
        </row>
        <row r="15880">
          <cell r="H15880" t="str">
            <v>[W 251]</v>
          </cell>
        </row>
        <row r="15881">
          <cell r="H15881" t="str">
            <v>[W 26]</v>
          </cell>
        </row>
        <row r="15882">
          <cell r="H15882" t="str">
            <v>[W 27]</v>
          </cell>
        </row>
        <row r="15883">
          <cell r="H15883" t="str">
            <v>[W 32]</v>
          </cell>
        </row>
        <row r="15884">
          <cell r="H15884" t="str">
            <v>[W 33]</v>
          </cell>
        </row>
        <row r="15885">
          <cell r="H15885" t="str">
            <v>[W 41]</v>
          </cell>
        </row>
        <row r="15886">
          <cell r="H15886" t="str">
            <v>[W 42]</v>
          </cell>
        </row>
        <row r="15887">
          <cell r="H15887" t="str">
            <v>[W 43]</v>
          </cell>
        </row>
        <row r="15888">
          <cell r="H15888" t="str">
            <v>[W 44]</v>
          </cell>
        </row>
        <row r="15889">
          <cell r="H15889" t="str">
            <v>[W 45]</v>
          </cell>
        </row>
        <row r="15890">
          <cell r="H15890" t="str">
            <v>[W 46]</v>
          </cell>
        </row>
        <row r="15891">
          <cell r="H15891" t="str">
            <v>[W 47]</v>
          </cell>
        </row>
        <row r="15892">
          <cell r="H15892" t="str">
            <v>[W 48]</v>
          </cell>
        </row>
        <row r="15893">
          <cell r="H15893" t="str">
            <v>[W 49]</v>
          </cell>
        </row>
        <row r="15894">
          <cell r="H15894" t="str">
            <v>[W 50]</v>
          </cell>
        </row>
        <row r="15895">
          <cell r="H15895" t="str">
            <v>[W 51]</v>
          </cell>
        </row>
        <row r="15896">
          <cell r="H15896" t="str">
            <v>[W 52]</v>
          </cell>
        </row>
        <row r="15897">
          <cell r="H15897" t="str">
            <v>[W 53]</v>
          </cell>
        </row>
        <row r="15898">
          <cell r="H15898" t="str">
            <v>[W 54]</v>
          </cell>
        </row>
        <row r="15899">
          <cell r="H15899" t="str">
            <v>[W 56]</v>
          </cell>
        </row>
        <row r="15900">
          <cell r="H15900" t="str">
            <v>[W 57]</v>
          </cell>
        </row>
        <row r="15901">
          <cell r="H15901" t="str">
            <v>[W 58]</v>
          </cell>
        </row>
        <row r="15902">
          <cell r="H15902" t="str">
            <v>[W 59]</v>
          </cell>
        </row>
        <row r="15903">
          <cell r="H15903" t="str">
            <v>[W 60]</v>
          </cell>
        </row>
        <row r="15904">
          <cell r="H15904" t="str">
            <v>[W 61]</v>
          </cell>
        </row>
        <row r="15905">
          <cell r="H15905" t="str">
            <v>[W 62]</v>
          </cell>
        </row>
        <row r="15906">
          <cell r="H15906" t="str">
            <v>[W 63]</v>
          </cell>
        </row>
        <row r="15907">
          <cell r="H15907" t="str">
            <v>[W 70]</v>
          </cell>
        </row>
        <row r="15908">
          <cell r="H15908" t="str">
            <v>[W 71]</v>
          </cell>
        </row>
        <row r="15909">
          <cell r="H15909" t="str">
            <v>[W 72]</v>
          </cell>
        </row>
        <row r="15910">
          <cell r="H15910" t="str">
            <v>[W 73]</v>
          </cell>
        </row>
        <row r="15911">
          <cell r="H15911" t="str">
            <v>[W 74]</v>
          </cell>
        </row>
        <row r="15912">
          <cell r="H15912" t="str">
            <v>[W 75]</v>
          </cell>
        </row>
        <row r="15913">
          <cell r="H15913" t="str">
            <v>[W 76]</v>
          </cell>
        </row>
        <row r="15914">
          <cell r="H15914" t="str">
            <v>[W 77]</v>
          </cell>
        </row>
        <row r="15915">
          <cell r="H15915" t="str">
            <v>[W 78]</v>
          </cell>
        </row>
        <row r="15916">
          <cell r="H15916" t="str">
            <v>[W 79]</v>
          </cell>
        </row>
        <row r="15917">
          <cell r="H15917" t="str">
            <v>[W 80]</v>
          </cell>
        </row>
        <row r="15918">
          <cell r="H15918" t="str">
            <v>[W 81]</v>
          </cell>
        </row>
        <row r="15919">
          <cell r="H15919" t="str">
            <v>[W 82]</v>
          </cell>
        </row>
        <row r="15920">
          <cell r="H15920" t="str">
            <v>[VE 208]</v>
          </cell>
        </row>
        <row r="15921">
          <cell r="H15921" t="str">
            <v>[VE 308]</v>
          </cell>
        </row>
        <row r="15922">
          <cell r="H15922" t="str">
            <v>[VE 315]</v>
          </cell>
        </row>
        <row r="15923">
          <cell r="H15923" t="str">
            <v>[VE 319]</v>
          </cell>
        </row>
        <row r="15924">
          <cell r="H15924" t="str">
            <v>[VE 321]</v>
          </cell>
        </row>
        <row r="15925">
          <cell r="H15925" t="str">
            <v>[VE 323]</v>
          </cell>
        </row>
        <row r="15926">
          <cell r="H15926" t="str">
            <v>[VE 325]</v>
          </cell>
        </row>
        <row r="15927">
          <cell r="H15927" t="str">
            <v>[VE 327]</v>
          </cell>
        </row>
        <row r="15928">
          <cell r="H15928" t="str">
            <v>[VE 400]</v>
          </cell>
        </row>
        <row r="15929">
          <cell r="H15929" t="str">
            <v>[VE 408]</v>
          </cell>
        </row>
        <row r="15930">
          <cell r="H15930" t="str">
            <v>[VE 611]</v>
          </cell>
        </row>
        <row r="15931">
          <cell r="H15931" t="str">
            <v>[VE 631]</v>
          </cell>
        </row>
        <row r="15932">
          <cell r="H15932" t="str">
            <v>[VE 811]</v>
          </cell>
        </row>
        <row r="15933">
          <cell r="H15933" t="str">
            <v>[VE 813]</v>
          </cell>
        </row>
        <row r="15934">
          <cell r="H15934" t="str">
            <v>[VE Zfl]</v>
          </cell>
        </row>
        <row r="15935">
          <cell r="H15935" t="str">
            <v>[ZE b11]</v>
          </cell>
        </row>
        <row r="15936">
          <cell r="H15936" t="str">
            <v>[ZE c11]</v>
          </cell>
        </row>
        <row r="15937">
          <cell r="H15937" t="str">
            <v>[ZVE 306]</v>
          </cell>
        </row>
        <row r="15938">
          <cell r="H15938" t="str">
            <v>[ZVE 406]</v>
          </cell>
        </row>
        <row r="15939">
          <cell r="H15939" t="str">
            <v>[ZVE a31]</v>
          </cell>
        </row>
        <row r="15940">
          <cell r="H15940" t="str">
            <v>[ZVE b11]</v>
          </cell>
        </row>
        <row r="15941">
          <cell r="H15941" t="str">
            <v>[ZVE d11]</v>
          </cell>
        </row>
        <row r="15942">
          <cell r="H15942" t="str">
            <v>[aws]</v>
          </cell>
        </row>
        <row r="15943">
          <cell r="H15943" t="str">
            <v>[054^^3]</v>
          </cell>
        </row>
        <row r="15944">
          <cell r="H15944" t="str">
            <v>[1]</v>
          </cell>
        </row>
        <row r="15945">
          <cell r="H15945" t="str">
            <v>[10]</v>
          </cell>
        </row>
        <row r="15946">
          <cell r="H15946" t="str">
            <v>[101^^3]</v>
          </cell>
        </row>
        <row r="15947">
          <cell r="H15947" t="str">
            <v>[102^^3]</v>
          </cell>
        </row>
        <row r="15948">
          <cell r="H15948" t="str">
            <v>[103^^3]</v>
          </cell>
        </row>
        <row r="15949">
          <cell r="H15949" t="str">
            <v>[104^^3]</v>
          </cell>
        </row>
        <row r="15950">
          <cell r="H15950" t="str">
            <v>[11]</v>
          </cell>
        </row>
        <row r="15951">
          <cell r="H15951" t="str">
            <v>[12/14]</v>
          </cell>
        </row>
        <row r="15952">
          <cell r="H15952" t="str">
            <v>[149]</v>
          </cell>
        </row>
        <row r="15953">
          <cell r="H15953" t="str">
            <v>[15]</v>
          </cell>
        </row>
        <row r="15954">
          <cell r="H15954" t="str">
            <v>[150]</v>
          </cell>
        </row>
        <row r="15955">
          <cell r="H15955" t="str">
            <v>[151]</v>
          </cell>
        </row>
        <row r="15956">
          <cell r="H15956" t="str">
            <v>[152]</v>
          </cell>
        </row>
        <row r="15957">
          <cell r="H15957" t="str">
            <v>[153]</v>
          </cell>
        </row>
        <row r="15958">
          <cell r="H15958" t="str">
            <v>[154]</v>
          </cell>
        </row>
        <row r="15959">
          <cell r="H15959" t="str">
            <v>[155]</v>
          </cell>
        </row>
        <row r="15960">
          <cell r="H15960" t="str">
            <v>[156]</v>
          </cell>
        </row>
        <row r="15961">
          <cell r="H15961" t="str">
            <v>[157]</v>
          </cell>
        </row>
        <row r="15962">
          <cell r="H15962" t="str">
            <v>[158]</v>
          </cell>
        </row>
        <row r="15963">
          <cell r="H15963" t="str">
            <v>[159]</v>
          </cell>
        </row>
        <row r="15964">
          <cell r="H15964" t="str">
            <v>[16]</v>
          </cell>
        </row>
        <row r="15965">
          <cell r="H15965" t="str">
            <v>[160]</v>
          </cell>
        </row>
        <row r="15966">
          <cell r="H15966" t="str">
            <v>[161]</v>
          </cell>
        </row>
        <row r="15967">
          <cell r="H15967" t="str">
            <v>[2/3]</v>
          </cell>
        </row>
        <row r="15968">
          <cell r="H15968" t="str">
            <v>[201^^3]</v>
          </cell>
        </row>
        <row r="15969">
          <cell r="H15969" t="str">
            <v>[301^^3]</v>
          </cell>
        </row>
        <row r="15970">
          <cell r="H15970" t="str">
            <v>[302^^3]</v>
          </cell>
        </row>
        <row r="15971">
          <cell r="H15971" t="str">
            <v>[303^^3]</v>
          </cell>
        </row>
        <row r="15972">
          <cell r="H15972" t="str">
            <v>[304^^3]</v>
          </cell>
        </row>
        <row r="15973">
          <cell r="H15973" t="str">
            <v>[305^^3]</v>
          </cell>
        </row>
        <row r="15974">
          <cell r="H15974" t="str">
            <v>[306^^3]</v>
          </cell>
        </row>
        <row r="15975">
          <cell r="H15975" t="str">
            <v>[31]</v>
          </cell>
        </row>
        <row r="15976">
          <cell r="H15976" t="str">
            <v>[34]</v>
          </cell>
        </row>
        <row r="15977">
          <cell r="H15977" t="str">
            <v>[4/7]</v>
          </cell>
        </row>
        <row r="15978">
          <cell r="H15978" t="str">
            <v>[405^^3]</v>
          </cell>
        </row>
        <row r="15979">
          <cell r="H15979" t="str">
            <v>[407^^3]</v>
          </cell>
        </row>
        <row r="15980">
          <cell r="H15980" t="str">
            <v>[5]</v>
          </cell>
        </row>
        <row r="15981">
          <cell r="H15981" t="str">
            <v>[501^^3]</v>
          </cell>
        </row>
        <row r="15982">
          <cell r="H15982" t="str">
            <v>[503^^3]</v>
          </cell>
        </row>
        <row r="15983">
          <cell r="H15983" t="str">
            <v>[504^^3]</v>
          </cell>
        </row>
        <row r="15984">
          <cell r="H15984" t="str">
            <v>[6]</v>
          </cell>
        </row>
        <row r="15985">
          <cell r="H15985" t="str">
            <v>[601^^3]</v>
          </cell>
        </row>
        <row r="15986">
          <cell r="H15986" t="str">
            <v>[602^^3]</v>
          </cell>
        </row>
        <row r="15987">
          <cell r="H15987" t="str">
            <v>[8]</v>
          </cell>
        </row>
        <row r="15988">
          <cell r="H15988" t="str">
            <v>[9]</v>
          </cell>
        </row>
        <row r="15989">
          <cell r="H15989" t="str">
            <v>[n11]</v>
          </cell>
        </row>
        <row r="15990">
          <cell r="H15990" t="str">
            <v>[n12]</v>
          </cell>
        </row>
        <row r="15991">
          <cell r="H15991" t="str">
            <v>[n21]</v>
          </cell>
        </row>
        <row r="15992">
          <cell r="H15992" t="str">
            <v>[n22]</v>
          </cell>
        </row>
        <row r="15993">
          <cell r="H15993" t="str">
            <v>[W 1R]</v>
          </cell>
        </row>
        <row r="15994">
          <cell r="H15994" t="str">
            <v>[W 1S]</v>
          </cell>
        </row>
        <row r="15995">
          <cell r="H15995" t="str">
            <v>[Gl 013]</v>
          </cell>
        </row>
        <row r="15996">
          <cell r="H15996" t="str">
            <v>[Gl 014]</v>
          </cell>
        </row>
        <row r="15997">
          <cell r="H15997" t="str">
            <v>[Gl 053]</v>
          </cell>
        </row>
        <row r="15998">
          <cell r="H15998" t="str">
            <v>[Gl 053-1]</v>
          </cell>
        </row>
        <row r="15999">
          <cell r="H15999" t="str">
            <v>[Gl 054]</v>
          </cell>
        </row>
        <row r="16000">
          <cell r="H16000" t="str">
            <v>[Gl 054-1]</v>
          </cell>
        </row>
        <row r="16001">
          <cell r="H16001" t="str">
            <v>[Gl 101]</v>
          </cell>
        </row>
        <row r="16002">
          <cell r="H16002" t="str">
            <v>[Gl 102]</v>
          </cell>
        </row>
        <row r="16003">
          <cell r="H16003" t="str">
            <v>[Gl 103]</v>
          </cell>
        </row>
        <row r="16004">
          <cell r="H16004" t="str">
            <v>[Gl 104]</v>
          </cell>
        </row>
        <row r="16005">
          <cell r="H16005" t="str">
            <v>[Gl 201]</v>
          </cell>
        </row>
        <row r="16006">
          <cell r="H16006" t="str">
            <v>[Gl 301]</v>
          </cell>
        </row>
        <row r="16007">
          <cell r="H16007" t="str">
            <v>[Gl 302]</v>
          </cell>
        </row>
        <row r="16008">
          <cell r="H16008" t="str">
            <v>[Gl 303]</v>
          </cell>
        </row>
        <row r="16009">
          <cell r="H16009" t="str">
            <v>[Gl 304]</v>
          </cell>
        </row>
        <row r="16010">
          <cell r="H16010" t="str">
            <v>[Gl 305]</v>
          </cell>
        </row>
        <row r="16011">
          <cell r="H16011" t="str">
            <v>[Gl 306]</v>
          </cell>
        </row>
        <row r="16012">
          <cell r="H16012" t="str">
            <v>[Gl 405]</v>
          </cell>
        </row>
        <row r="16013">
          <cell r="H16013" t="str">
            <v>[Gl 407]</v>
          </cell>
        </row>
        <row r="16014">
          <cell r="H16014" t="str">
            <v>[Gl 501]</v>
          </cell>
        </row>
        <row r="16015">
          <cell r="H16015" t="str">
            <v>[Gl 503]</v>
          </cell>
        </row>
        <row r="16016">
          <cell r="H16016" t="str">
            <v>[Gl 504]</v>
          </cell>
        </row>
        <row r="16017">
          <cell r="H16017" t="str">
            <v>[Gl 601]</v>
          </cell>
        </row>
        <row r="16018">
          <cell r="H16018" t="str">
            <v>[Gl 602]</v>
          </cell>
        </row>
        <row r="16019">
          <cell r="H16019" t="str">
            <v>[013/501]</v>
          </cell>
        </row>
        <row r="16020">
          <cell r="H16020" t="str">
            <v>[014]</v>
          </cell>
        </row>
        <row r="16021">
          <cell r="H16021" t="str">
            <v>[101/201]</v>
          </cell>
        </row>
        <row r="16022">
          <cell r="H16022" t="str">
            <v>[102]</v>
          </cell>
        </row>
        <row r="16023">
          <cell r="H16023" t="str">
            <v>[103]</v>
          </cell>
        </row>
        <row r="16024">
          <cell r="H16024" t="str">
            <v>[104]</v>
          </cell>
        </row>
        <row r="16025">
          <cell r="H16025" t="str">
            <v>[503/601]</v>
          </cell>
        </row>
        <row r="16026">
          <cell r="H16026" t="str">
            <v>[504/602]</v>
          </cell>
        </row>
        <row r="16027">
          <cell r="H16027" t="str">
            <v>[602]</v>
          </cell>
        </row>
        <row r="16028">
          <cell r="H16028" t="str">
            <v>[Gl 205]</v>
          </cell>
        </row>
        <row r="16029">
          <cell r="H16029" t="str">
            <v>[Gl 206]</v>
          </cell>
        </row>
        <row r="16030">
          <cell r="H16030" t="str">
            <v>[Gl 308]</v>
          </cell>
        </row>
        <row r="16031">
          <cell r="H16031" t="str">
            <v>[Gl 321]</v>
          </cell>
        </row>
        <row r="16032">
          <cell r="H16032" t="str">
            <v>[Gl 810]</v>
          </cell>
        </row>
        <row r="16033">
          <cell r="H16033" t="str">
            <v>[Gl 811]</v>
          </cell>
        </row>
        <row r="16034">
          <cell r="H16034" t="str">
            <v>[W12-14]</v>
          </cell>
        </row>
        <row r="16035">
          <cell r="H16035" t="str">
            <v>[W151]</v>
          </cell>
        </row>
        <row r="16036">
          <cell r="H16036" t="str">
            <v>[Bl m11]</v>
          </cell>
        </row>
        <row r="16037">
          <cell r="H16037" t="str">
            <v>[Bl m12]</v>
          </cell>
        </row>
        <row r="16038">
          <cell r="H16038" t="str">
            <v>[Bl m13]</v>
          </cell>
        </row>
        <row r="16039">
          <cell r="H16039" t="str">
            <v>[Bl m14]</v>
          </cell>
        </row>
        <row r="16040">
          <cell r="H16040" t="str">
            <v>[Bl n11]</v>
          </cell>
        </row>
        <row r="16041">
          <cell r="H16041" t="str">
            <v>[Bl n12]</v>
          </cell>
        </row>
        <row r="16042">
          <cell r="H16042" t="str">
            <v>[Bl n21]</v>
          </cell>
        </row>
        <row r="16043">
          <cell r="H16043" t="str">
            <v>[Bl n22]</v>
          </cell>
        </row>
        <row r="16044">
          <cell r="H16044" t="str">
            <v>[Ers A]</v>
          </cell>
        </row>
        <row r="16045">
          <cell r="H16045" t="str">
            <v>[Ers An12]</v>
          </cell>
        </row>
        <row r="16046">
          <cell r="H16046" t="str">
            <v>[Ers B]</v>
          </cell>
        </row>
        <row r="16047">
          <cell r="H16047" t="str">
            <v>[Ers Bn11]</v>
          </cell>
        </row>
        <row r="16048">
          <cell r="H16048" t="str">
            <v>[Ers C]</v>
          </cell>
        </row>
        <row r="16049">
          <cell r="H16049" t="str">
            <v>[Ers D]</v>
          </cell>
        </row>
        <row r="16050">
          <cell r="H16050" t="str">
            <v>[Ers H1]</v>
          </cell>
        </row>
        <row r="16051">
          <cell r="H16051" t="str">
            <v>[Ers H2]</v>
          </cell>
        </row>
        <row r="16052">
          <cell r="H16052" t="str">
            <v>[Ers H3]</v>
          </cell>
        </row>
        <row r="16053">
          <cell r="H16053" t="str">
            <v>[Ers H4]</v>
          </cell>
        </row>
        <row r="16054">
          <cell r="H16054" t="str">
            <v>[Ers H6]</v>
          </cell>
        </row>
        <row r="16055">
          <cell r="H16055" t="str">
            <v>[Ers R1]</v>
          </cell>
        </row>
        <row r="16056">
          <cell r="H16056" t="str">
            <v>[Ers R2]</v>
          </cell>
        </row>
        <row r="16057">
          <cell r="H16057" t="str">
            <v>[Ers R3]</v>
          </cell>
        </row>
        <row r="16058">
          <cell r="H16058" t="str">
            <v>[Ers R4]</v>
          </cell>
        </row>
        <row r="16059">
          <cell r="H16059" t="str">
            <v>[Ers R6]</v>
          </cell>
        </row>
        <row r="16060">
          <cell r="H16060" t="str">
            <v>[Ers Y]</v>
          </cell>
        </row>
        <row r="16061">
          <cell r="H16061" t="str">
            <v>[Ers Yn22]</v>
          </cell>
        </row>
        <row r="16062">
          <cell r="H16062" t="str">
            <v>[Ers Z]</v>
          </cell>
        </row>
        <row r="16063">
          <cell r="H16063" t="str">
            <v>[Ers Zn21]</v>
          </cell>
        </row>
        <row r="16064">
          <cell r="H16064" t="str">
            <v>[Ers 1A]</v>
          </cell>
        </row>
        <row r="16065">
          <cell r="H16065" t="str">
            <v>[Ers 1An12]</v>
          </cell>
        </row>
        <row r="16066">
          <cell r="H16066" t="str">
            <v>[Ers 1B]</v>
          </cell>
        </row>
        <row r="16067">
          <cell r="H16067" t="str">
            <v>[Ers 1C]</v>
          </cell>
        </row>
        <row r="16068">
          <cell r="H16068" t="str">
            <v>[Ers 1D]</v>
          </cell>
        </row>
        <row r="16069">
          <cell r="H16069" t="str">
            <v>[Ers 1H1]</v>
          </cell>
        </row>
        <row r="16070">
          <cell r="H16070" t="str">
            <v>[Ers 1H2]</v>
          </cell>
        </row>
        <row r="16071">
          <cell r="H16071" t="str">
            <v>[Ers 1H3]</v>
          </cell>
        </row>
        <row r="16072">
          <cell r="H16072" t="str">
            <v>[Ers 1R1]</v>
          </cell>
        </row>
        <row r="16073">
          <cell r="H16073" t="str">
            <v>[Ers 1R2]</v>
          </cell>
        </row>
        <row r="16074">
          <cell r="H16074" t="str">
            <v>[Ers 1R3]</v>
          </cell>
        </row>
        <row r="16075">
          <cell r="H16075" t="str">
            <v>[Ers 1R4]</v>
          </cell>
        </row>
        <row r="16076">
          <cell r="H16076" t="str">
            <v>[Ers 1R6]</v>
          </cell>
        </row>
        <row r="16077">
          <cell r="H16077" t="str">
            <v>[Ers 2A]</v>
          </cell>
        </row>
        <row r="16078">
          <cell r="H16078" t="str">
            <v>[Ers 2B]</v>
          </cell>
        </row>
        <row r="16079">
          <cell r="H16079" t="str">
            <v>[Ers 2C]</v>
          </cell>
        </row>
        <row r="16080">
          <cell r="H16080" t="str">
            <v>[Ers 2R2]</v>
          </cell>
        </row>
        <row r="16081">
          <cell r="H16081" t="str">
            <v>[Ers 2R4]</v>
          </cell>
        </row>
        <row r="16082">
          <cell r="H16082" t="str">
            <v>[Ers 3A]</v>
          </cell>
        </row>
        <row r="16083">
          <cell r="H16083" t="str">
            <v>[Ers 3R2]</v>
          </cell>
        </row>
        <row r="16084">
          <cell r="H16084" t="str">
            <v>[Ext c]</v>
          </cell>
        </row>
        <row r="16085">
          <cell r="H16085" t="str">
            <v>[GA R1]</v>
          </cell>
        </row>
        <row r="16086">
          <cell r="H16086" t="str">
            <v>[GA Y]</v>
          </cell>
        </row>
        <row r="16087">
          <cell r="H16087" t="str">
            <v>[GA Z]</v>
          </cell>
        </row>
        <row r="16088">
          <cell r="H16088" t="str">
            <v>[GVA r(B)]</v>
          </cell>
        </row>
        <row r="16089">
          <cell r="H16089" t="str">
            <v>[GVA y(Yn22)]</v>
          </cell>
        </row>
        <row r="16090">
          <cell r="H16090" t="str">
            <v>[GVA z(Zn21)]</v>
          </cell>
        </row>
        <row r="16091">
          <cell r="H16091" t="str">
            <v>[XTR 153]</v>
          </cell>
        </row>
        <row r="16092">
          <cell r="H16092" t="str">
            <v>[XTR 157]</v>
          </cell>
        </row>
        <row r="16093">
          <cell r="H16093" t="str">
            <v>[XTR n11]</v>
          </cell>
        </row>
        <row r="16094">
          <cell r="H16094" t="str">
            <v>[XTR n12]</v>
          </cell>
        </row>
        <row r="16095">
          <cell r="H16095" t="str">
            <v>[XTR n21]</v>
          </cell>
        </row>
        <row r="16096">
          <cell r="H16096" t="str">
            <v>[XTR n22]</v>
          </cell>
        </row>
        <row r="16097">
          <cell r="H16097" t="str">
            <v>[053^^3]</v>
          </cell>
        </row>
        <row r="16098">
          <cell r="H16098" t="str">
            <v>[m11]</v>
          </cell>
        </row>
        <row r="16099">
          <cell r="H16099" t="str">
            <v>[m12]</v>
          </cell>
        </row>
        <row r="16100">
          <cell r="H16100" t="str">
            <v>[m13]</v>
          </cell>
        </row>
        <row r="16101">
          <cell r="H16101" t="str">
            <v>[m14]</v>
          </cell>
        </row>
        <row r="16102">
          <cell r="H16102" t="str">
            <v>[A]</v>
          </cell>
        </row>
        <row r="16103">
          <cell r="H16103" t="str">
            <v>[An12]</v>
          </cell>
        </row>
        <row r="16104">
          <cell r="H16104" t="str">
            <v>[B]</v>
          </cell>
        </row>
        <row r="16105">
          <cell r="H16105" t="str">
            <v>[Bn11]</v>
          </cell>
        </row>
        <row r="16106">
          <cell r="H16106" t="str">
            <v>[C]</v>
          </cell>
        </row>
        <row r="16107">
          <cell r="H16107" t="str">
            <v>[D]</v>
          </cell>
        </row>
        <row r="16108">
          <cell r="H16108" t="str">
            <v>[H1]</v>
          </cell>
        </row>
        <row r="16109">
          <cell r="H16109" t="str">
            <v>[H2]</v>
          </cell>
        </row>
        <row r="16110">
          <cell r="H16110" t="str">
            <v>[H3]</v>
          </cell>
        </row>
        <row r="16111">
          <cell r="H16111" t="str">
            <v>[H4]</v>
          </cell>
        </row>
        <row r="16112">
          <cell r="H16112" t="str">
            <v>[H6]</v>
          </cell>
        </row>
        <row r="16113">
          <cell r="H16113" t="str">
            <v>[R1]</v>
          </cell>
        </row>
        <row r="16114">
          <cell r="H16114" t="str">
            <v>[R2]</v>
          </cell>
        </row>
        <row r="16115">
          <cell r="H16115" t="str">
            <v>[R3]</v>
          </cell>
        </row>
        <row r="16116">
          <cell r="H16116" t="str">
            <v>[R4]</v>
          </cell>
        </row>
        <row r="16117">
          <cell r="H16117" t="str">
            <v>[R6]</v>
          </cell>
        </row>
        <row r="16118">
          <cell r="H16118" t="str">
            <v>[Y]</v>
          </cell>
        </row>
        <row r="16119">
          <cell r="H16119" t="str">
            <v>[Yn22]</v>
          </cell>
        </row>
        <row r="16120">
          <cell r="H16120" t="str">
            <v>[Z]</v>
          </cell>
        </row>
        <row r="16121">
          <cell r="H16121" t="str">
            <v>[Zn21]</v>
          </cell>
        </row>
        <row r="16122">
          <cell r="H16122" t="str">
            <v>[Gl m11]</v>
          </cell>
        </row>
        <row r="16123">
          <cell r="H16123" t="str">
            <v>[Gl m12]</v>
          </cell>
        </row>
        <row r="16124">
          <cell r="H16124" t="str">
            <v>[Gl m13]</v>
          </cell>
        </row>
        <row r="16125">
          <cell r="H16125" t="str">
            <v>[Gl m14]</v>
          </cell>
        </row>
        <row r="16126">
          <cell r="H16126" t="str">
            <v>[Gl n11]</v>
          </cell>
        </row>
        <row r="16127">
          <cell r="H16127" t="str">
            <v>[Gl n12]</v>
          </cell>
        </row>
        <row r="16128">
          <cell r="H16128" t="str">
            <v>[Gl n21]</v>
          </cell>
        </row>
        <row r="16129">
          <cell r="H16129" t="str">
            <v>[Gl n22]</v>
          </cell>
        </row>
        <row r="16130">
          <cell r="H16130" t="str">
            <v>[SAS n11]</v>
          </cell>
        </row>
        <row r="16131">
          <cell r="H16131" t="str">
            <v>[SAS n12]</v>
          </cell>
        </row>
        <row r="16132">
          <cell r="H16132" t="str">
            <v>[SAS n21]</v>
          </cell>
        </row>
        <row r="16133">
          <cell r="H16133" t="str">
            <v>[SAS n22]</v>
          </cell>
        </row>
        <row r="16134">
          <cell r="H16134" t="str">
            <v>[1A]</v>
          </cell>
        </row>
        <row r="16135">
          <cell r="H16135" t="str">
            <v>[1An12]</v>
          </cell>
        </row>
        <row r="16136">
          <cell r="H16136" t="str">
            <v>[1B]</v>
          </cell>
        </row>
        <row r="16137">
          <cell r="H16137" t="str">
            <v>[1C]</v>
          </cell>
        </row>
        <row r="16138">
          <cell r="H16138" t="str">
            <v>[1D]</v>
          </cell>
        </row>
        <row r="16139">
          <cell r="H16139" t="str">
            <v>[1H1]</v>
          </cell>
        </row>
        <row r="16140">
          <cell r="H16140" t="str">
            <v>[1H2]</v>
          </cell>
        </row>
        <row r="16141">
          <cell r="H16141" t="str">
            <v>[1H3]</v>
          </cell>
        </row>
        <row r="16142">
          <cell r="H16142" t="str">
            <v>[1R1]</v>
          </cell>
        </row>
        <row r="16143">
          <cell r="H16143" t="str">
            <v>[1R2]</v>
          </cell>
        </row>
        <row r="16144">
          <cell r="H16144" t="str">
            <v>[1R3]</v>
          </cell>
        </row>
        <row r="16145">
          <cell r="H16145" t="str">
            <v>[1R4]</v>
          </cell>
        </row>
        <row r="16146">
          <cell r="H16146" t="str">
            <v>[1R6]</v>
          </cell>
        </row>
        <row r="16147">
          <cell r="H16147" t="str">
            <v>[2A]</v>
          </cell>
        </row>
        <row r="16148">
          <cell r="H16148" t="str">
            <v>[2B]</v>
          </cell>
        </row>
        <row r="16149">
          <cell r="H16149" t="str">
            <v>[2C]</v>
          </cell>
        </row>
        <row r="16150">
          <cell r="H16150" t="str">
            <v>[2R2]</v>
          </cell>
        </row>
        <row r="16151">
          <cell r="H16151" t="str">
            <v>[2R4]</v>
          </cell>
        </row>
        <row r="16152">
          <cell r="H16152" t="str">
            <v>[3A]</v>
          </cell>
        </row>
        <row r="16153">
          <cell r="H16153" t="str">
            <v>[3R2]</v>
          </cell>
        </row>
        <row r="16154">
          <cell r="H16154" t="str">
            <v>[V053H]</v>
          </cell>
        </row>
        <row r="16155">
          <cell r="H16155" t="str">
            <v>[V054H]</v>
          </cell>
        </row>
        <row r="16156">
          <cell r="H16156" t="str">
            <v>[V101R]</v>
          </cell>
        </row>
        <row r="16157">
          <cell r="H16157" t="str">
            <v>[V102R]</v>
          </cell>
        </row>
        <row r="16158">
          <cell r="H16158" t="str">
            <v>[V103R]</v>
          </cell>
        </row>
        <row r="16159">
          <cell r="H16159" t="str">
            <v>[V104R]</v>
          </cell>
        </row>
        <row r="16160">
          <cell r="H16160" t="str">
            <v>[V201H]</v>
          </cell>
        </row>
        <row r="16161">
          <cell r="H16161" t="str">
            <v>[V201R]</v>
          </cell>
        </row>
        <row r="16162">
          <cell r="H16162" t="str">
            <v>[V205R]</v>
          </cell>
        </row>
        <row r="16163">
          <cell r="H16163" t="str">
            <v>[V206R]</v>
          </cell>
        </row>
        <row r="16164">
          <cell r="H16164" t="str">
            <v>[V305H]</v>
          </cell>
        </row>
        <row r="16165">
          <cell r="H16165" t="str">
            <v>[V305R]</v>
          </cell>
        </row>
        <row r="16166">
          <cell r="H16166" t="str">
            <v>[V308H]</v>
          </cell>
        </row>
        <row r="16167">
          <cell r="H16167" t="str">
            <v>[V321H]</v>
          </cell>
        </row>
        <row r="16168">
          <cell r="H16168" t="str">
            <v>[V405H]</v>
          </cell>
        </row>
        <row r="16169">
          <cell r="H16169" t="str">
            <v>[V405R]</v>
          </cell>
        </row>
        <row r="16170">
          <cell r="H16170" t="str">
            <v>[V407H]</v>
          </cell>
        </row>
        <row r="16171">
          <cell r="H16171" t="str">
            <v>[V407R]</v>
          </cell>
        </row>
        <row r="16172">
          <cell r="H16172" t="str">
            <v>[V501H]</v>
          </cell>
        </row>
        <row r="16173">
          <cell r="H16173" t="str">
            <v>[V503H]</v>
          </cell>
        </row>
        <row r="16174">
          <cell r="H16174" t="str">
            <v>[V503R]</v>
          </cell>
        </row>
        <row r="16175">
          <cell r="H16175" t="str">
            <v>[V504H]</v>
          </cell>
        </row>
        <row r="16176">
          <cell r="H16176" t="str">
            <v>[V504R]</v>
          </cell>
        </row>
        <row r="16177">
          <cell r="H16177" t="str">
            <v>[V601H]</v>
          </cell>
        </row>
        <row r="16178">
          <cell r="H16178" t="str">
            <v>[V602H]</v>
          </cell>
        </row>
        <row r="16179">
          <cell r="H16179" t="str">
            <v>[V810H]</v>
          </cell>
        </row>
        <row r="16180">
          <cell r="H16180" t="str">
            <v>[V811H]</v>
          </cell>
        </row>
        <row r="16181">
          <cell r="H16181" t="str">
            <v>[V9]</v>
          </cell>
        </row>
        <row r="16182">
          <cell r="H16182" t="str">
            <v>[VH1]</v>
          </cell>
        </row>
        <row r="16183">
          <cell r="H16183" t="str">
            <v>[VH2]</v>
          </cell>
        </row>
        <row r="16184">
          <cell r="H16184" t="str">
            <v>[VH3]</v>
          </cell>
        </row>
        <row r="16185">
          <cell r="H16185" t="str">
            <v>[VH4]</v>
          </cell>
        </row>
        <row r="16186">
          <cell r="H16186" t="str">
            <v>[VH6]</v>
          </cell>
        </row>
        <row r="16187">
          <cell r="H16187" t="str">
            <v>[VR1]</v>
          </cell>
        </row>
        <row r="16188">
          <cell r="H16188" t="str">
            <v>[VR2]</v>
          </cell>
        </row>
        <row r="16189">
          <cell r="H16189" t="str">
            <v>[VR3]</v>
          </cell>
        </row>
        <row r="16190">
          <cell r="H16190" t="str">
            <v>[VR4]</v>
          </cell>
        </row>
        <row r="16191">
          <cell r="H16191" t="str">
            <v>[VR6]</v>
          </cell>
        </row>
        <row r="16192">
          <cell r="H16192" t="str">
            <v>[a]</v>
          </cell>
        </row>
        <row r="16193">
          <cell r="H16193" t="str">
            <v>[an12]</v>
          </cell>
        </row>
        <row r="16194">
          <cell r="H16194" t="str">
            <v>[an12,bn11]</v>
          </cell>
        </row>
        <row r="16195">
          <cell r="H16195" t="str">
            <v>[b]</v>
          </cell>
        </row>
        <row r="16196">
          <cell r="H16196" t="str">
            <v>[d]</v>
          </cell>
        </row>
        <row r="16197">
          <cell r="H16197" t="str">
            <v>[h(V053H)]</v>
          </cell>
        </row>
        <row r="16198">
          <cell r="H16198" t="str">
            <v>[h(V054H)]</v>
          </cell>
        </row>
        <row r="16199">
          <cell r="H16199" t="str">
            <v>[h(Y)]</v>
          </cell>
        </row>
        <row r="16200">
          <cell r="H16200" t="str">
            <v>[h(Z)]</v>
          </cell>
        </row>
        <row r="16201">
          <cell r="H16201" t="str">
            <v>[r(A)]</v>
          </cell>
        </row>
        <row r="16202">
          <cell r="H16202" t="str">
            <v>[r(B)]</v>
          </cell>
        </row>
        <row r="16203">
          <cell r="H16203" t="str">
            <v>[r(C)]</v>
          </cell>
        </row>
        <row r="16204">
          <cell r="H16204" t="str">
            <v>[r(D)]</v>
          </cell>
        </row>
        <row r="16205">
          <cell r="H16205" t="str">
            <v>[y(Yn22)]</v>
          </cell>
        </row>
        <row r="16206">
          <cell r="H16206" t="str">
            <v>[yn22]</v>
          </cell>
        </row>
        <row r="16207">
          <cell r="H16207" t="str">
            <v>[z(Zn21)]</v>
          </cell>
        </row>
        <row r="16208">
          <cell r="H16208" t="str">
            <v>[zn21]</v>
          </cell>
        </row>
        <row r="16209">
          <cell r="H16209" t="str">
            <v>[Sp 147]</v>
          </cell>
        </row>
        <row r="16210">
          <cell r="H16210" t="str">
            <v>[Sp 148]</v>
          </cell>
        </row>
        <row r="16211">
          <cell r="H16211" t="str">
            <v>[Sp 16]</v>
          </cell>
        </row>
        <row r="16212">
          <cell r="H16212" t="str">
            <v>[Sp 161]</v>
          </cell>
        </row>
        <row r="16213">
          <cell r="H16213" t="str">
            <v>[Sp 32]</v>
          </cell>
        </row>
        <row r="16214">
          <cell r="H16214" t="str">
            <v>[Sp 34]</v>
          </cell>
        </row>
        <row r="16215">
          <cell r="H16215" t="str">
            <v>[W 1]</v>
          </cell>
        </row>
        <row r="16216">
          <cell r="H16216" t="str">
            <v>[W 10]</v>
          </cell>
        </row>
        <row r="16217">
          <cell r="H16217" t="str">
            <v>[W 11]</v>
          </cell>
        </row>
        <row r="16218">
          <cell r="H16218" t="str">
            <v>[W 12]</v>
          </cell>
        </row>
        <row r="16219">
          <cell r="H16219" t="str">
            <v>[W 13]</v>
          </cell>
        </row>
        <row r="16220">
          <cell r="H16220" t="str">
            <v>[W 14]</v>
          </cell>
        </row>
        <row r="16221">
          <cell r="H16221" t="str">
            <v>[W 149]</v>
          </cell>
        </row>
        <row r="16222">
          <cell r="H16222" t="str">
            <v>[W 15]</v>
          </cell>
        </row>
        <row r="16223">
          <cell r="H16223" t="str">
            <v>[W 150]</v>
          </cell>
        </row>
        <row r="16224">
          <cell r="H16224" t="str">
            <v>[W 151]</v>
          </cell>
        </row>
        <row r="16225">
          <cell r="H16225" t="str">
            <v>[W 152]</v>
          </cell>
        </row>
        <row r="16226">
          <cell r="H16226" t="str">
            <v>[W 153]</v>
          </cell>
        </row>
        <row r="16227">
          <cell r="H16227" t="str">
            <v>[W 154]</v>
          </cell>
        </row>
        <row r="16228">
          <cell r="H16228" t="str">
            <v>[W 155]</v>
          </cell>
        </row>
        <row r="16229">
          <cell r="H16229" t="str">
            <v>[W 156]</v>
          </cell>
        </row>
        <row r="16230">
          <cell r="H16230" t="str">
            <v>[W 157]</v>
          </cell>
        </row>
        <row r="16231">
          <cell r="H16231" t="str">
            <v>[W 158]</v>
          </cell>
        </row>
        <row r="16232">
          <cell r="H16232" t="str">
            <v>[W 159]</v>
          </cell>
        </row>
        <row r="16233">
          <cell r="H16233" t="str">
            <v>[W 160]</v>
          </cell>
        </row>
        <row r="16234">
          <cell r="H16234" t="str">
            <v>[W 2]</v>
          </cell>
        </row>
        <row r="16235">
          <cell r="H16235" t="str">
            <v>[W 3]</v>
          </cell>
        </row>
        <row r="16236">
          <cell r="H16236" t="str">
            <v>[W 31]</v>
          </cell>
        </row>
        <row r="16237">
          <cell r="H16237" t="str">
            <v>[W 4]</v>
          </cell>
        </row>
        <row r="16238">
          <cell r="H16238" t="str">
            <v>[W 5]</v>
          </cell>
        </row>
        <row r="16239">
          <cell r="H16239" t="str">
            <v>[W 6]</v>
          </cell>
        </row>
        <row r="16240">
          <cell r="H16240" t="str">
            <v>[W 7]</v>
          </cell>
        </row>
        <row r="16241">
          <cell r="H16241" t="str">
            <v>[W 8]</v>
          </cell>
        </row>
        <row r="16242">
          <cell r="H16242" t="str">
            <v>[W 9]</v>
          </cell>
        </row>
        <row r="16243">
          <cell r="H16243" t="str">
            <v>[VE 013]</v>
          </cell>
        </row>
        <row r="16244">
          <cell r="H16244" t="str">
            <v>[VE 014]</v>
          </cell>
        </row>
        <row r="16245">
          <cell r="H16245" t="str">
            <v>[VE 205]</v>
          </cell>
        </row>
        <row r="16246">
          <cell r="H16246" t="str">
            <v>[VE 206]</v>
          </cell>
        </row>
        <row r="16247">
          <cell r="H16247" t="str">
            <v>[VE 308]</v>
          </cell>
        </row>
        <row r="16248">
          <cell r="H16248" t="str">
            <v>[VE 321]</v>
          </cell>
        </row>
        <row r="16249">
          <cell r="H16249" t="str">
            <v>[VE 810]</v>
          </cell>
        </row>
        <row r="16250">
          <cell r="H16250" t="str">
            <v>[VE 811]</v>
          </cell>
        </row>
        <row r="16251">
          <cell r="H16251" t="str">
            <v>[ZVE m11]</v>
          </cell>
        </row>
        <row r="16252">
          <cell r="H16252" t="str">
            <v>[ZVE m12]</v>
          </cell>
        </row>
        <row r="16253">
          <cell r="H16253" t="str">
            <v>[ZVE m13]</v>
          </cell>
        </row>
        <row r="16254">
          <cell r="H16254" t="str">
            <v>[ZVE m14]</v>
          </cell>
        </row>
        <row r="16255">
          <cell r="H16255" t="str">
            <v>[ZVE n11]</v>
          </cell>
        </row>
        <row r="16256">
          <cell r="H16256" t="str">
            <v>[ZVE n12]</v>
          </cell>
        </row>
        <row r="16257">
          <cell r="H16257" t="str">
            <v>[Zust 013]</v>
          </cell>
        </row>
        <row r="16258">
          <cell r="H16258" t="str">
            <v>[Zust 014]</v>
          </cell>
        </row>
        <row r="16259">
          <cell r="H16259" t="str">
            <v>[W 1M]</v>
          </cell>
        </row>
        <row r="16260">
          <cell r="H16260" t="str">
            <v>[W 31]</v>
          </cell>
        </row>
        <row r="16261">
          <cell r="H16261" t="str">
            <v>[W 32]</v>
          </cell>
        </row>
        <row r="16262">
          <cell r="H16262" t="str">
            <v>[Gl 101]</v>
          </cell>
        </row>
        <row r="16263">
          <cell r="H16263" t="str">
            <v>[Gl 102]</v>
          </cell>
        </row>
        <row r="16264">
          <cell r="H16264" t="str">
            <v>[Gl 202]</v>
          </cell>
        </row>
        <row r="16265">
          <cell r="H16265" t="str">
            <v>[Gl 301/1]</v>
          </cell>
        </row>
        <row r="16266">
          <cell r="H16266" t="str">
            <v>[Gl 302/1]</v>
          </cell>
        </row>
        <row r="16267">
          <cell r="H16267" t="str">
            <v>[Gl 303]</v>
          </cell>
        </row>
        <row r="16268">
          <cell r="H16268" t="str">
            <v>[Gl 304]</v>
          </cell>
        </row>
        <row r="16269">
          <cell r="H16269" t="str">
            <v>[Gl 401]</v>
          </cell>
        </row>
        <row r="16270">
          <cell r="H16270" t="str">
            <v>[Gl 402]</v>
          </cell>
        </row>
        <row r="16271">
          <cell r="H16271" t="str">
            <v>[Gl 501]</v>
          </cell>
        </row>
        <row r="16272">
          <cell r="H16272" t="str">
            <v>[Gl 502]</v>
          </cell>
        </row>
        <row r="16273">
          <cell r="H16273" t="str">
            <v>[Bl d21]</v>
          </cell>
        </row>
        <row r="16274">
          <cell r="H16274" t="str">
            <v>[Bl d22]</v>
          </cell>
        </row>
        <row r="16275">
          <cell r="H16275" t="str">
            <v>[BlA Y]</v>
          </cell>
        </row>
        <row r="16276">
          <cell r="H16276" t="str">
            <v>[BlA Z]</v>
          </cell>
        </row>
        <row r="16277">
          <cell r="H16277" t="str">
            <v>[km 14.101]</v>
          </cell>
        </row>
        <row r="16278">
          <cell r="H16278" t="str">
            <v>[km 15.215]</v>
          </cell>
        </row>
        <row r="16279">
          <cell r="H16279" t="str">
            <v>[km 15.688]</v>
          </cell>
        </row>
        <row r="16280">
          <cell r="H16280" t="str">
            <v>[km 16.104]</v>
          </cell>
        </row>
        <row r="16281">
          <cell r="H16281" t="str">
            <v>[Ers A]</v>
          </cell>
        </row>
        <row r="16282">
          <cell r="H16282" t="str">
            <v>[Ers B]</v>
          </cell>
        </row>
        <row r="16283">
          <cell r="H16283" t="str">
            <v>[Ers H1]</v>
          </cell>
        </row>
        <row r="16284">
          <cell r="H16284" t="str">
            <v>[Ers H2]</v>
          </cell>
        </row>
        <row r="16285">
          <cell r="H16285" t="str">
            <v>[Ers H3]</v>
          </cell>
        </row>
        <row r="16286">
          <cell r="H16286" t="str">
            <v>[Ers R1]</v>
          </cell>
        </row>
        <row r="16287">
          <cell r="H16287" t="str">
            <v>[Ers R2]</v>
          </cell>
        </row>
        <row r="16288">
          <cell r="H16288" t="str">
            <v>[Ers R3]</v>
          </cell>
        </row>
        <row r="16289">
          <cell r="H16289" t="str">
            <v>[Ers R4]</v>
          </cell>
        </row>
        <row r="16290">
          <cell r="H16290" t="str">
            <v>[Ers Sch2]</v>
          </cell>
        </row>
        <row r="16291">
          <cell r="H16291" t="str">
            <v>[Ers Sch4]</v>
          </cell>
        </row>
        <row r="16292">
          <cell r="H16292" t="str">
            <v>[Ers Y]</v>
          </cell>
        </row>
        <row r="16293">
          <cell r="H16293" t="str">
            <v>[Ers Z]</v>
          </cell>
        </row>
        <row r="16294">
          <cell r="H16294" t="str">
            <v>[A]</v>
          </cell>
        </row>
        <row r="16295">
          <cell r="H16295" t="str">
            <v>[B]</v>
          </cell>
        </row>
        <row r="16296">
          <cell r="H16296" t="str">
            <v>[H1]</v>
          </cell>
        </row>
        <row r="16297">
          <cell r="H16297" t="str">
            <v>[H2]</v>
          </cell>
        </row>
        <row r="16298">
          <cell r="H16298" t="str">
            <v>[H3]</v>
          </cell>
        </row>
        <row r="16299">
          <cell r="H16299" t="str">
            <v>[R1]</v>
          </cell>
        </row>
        <row r="16300">
          <cell r="H16300" t="str">
            <v>[R2]</v>
          </cell>
        </row>
        <row r="16301">
          <cell r="H16301" t="str">
            <v>[R3]</v>
          </cell>
        </row>
        <row r="16302">
          <cell r="H16302" t="str">
            <v>[R4]</v>
          </cell>
        </row>
        <row r="16303">
          <cell r="H16303" t="str">
            <v>[Y]</v>
          </cell>
        </row>
        <row r="16304">
          <cell r="H16304" t="str">
            <v>[Z]</v>
          </cell>
        </row>
        <row r="16305">
          <cell r="H16305" t="str">
            <v>[Gl d11]</v>
          </cell>
        </row>
        <row r="16306">
          <cell r="H16306" t="str">
            <v>[Gl d12]</v>
          </cell>
        </row>
        <row r="16307">
          <cell r="H16307" t="str">
            <v>[Gl d21]</v>
          </cell>
        </row>
        <row r="16308">
          <cell r="H16308" t="str">
            <v>[Gl d22]</v>
          </cell>
        </row>
        <row r="16309">
          <cell r="H16309" t="str">
            <v>[Gl e11]</v>
          </cell>
        </row>
        <row r="16310">
          <cell r="H16310" t="str">
            <v>[Gl e12]</v>
          </cell>
        </row>
        <row r="16311">
          <cell r="H16311" t="str">
            <v>[Gl e21]</v>
          </cell>
        </row>
        <row r="16312">
          <cell r="H16312" t="str">
            <v>[Gl e22]</v>
          </cell>
        </row>
        <row r="16313">
          <cell r="H16313" t="str">
            <v>[Gl e31]</v>
          </cell>
        </row>
        <row r="16314">
          <cell r="H16314" t="str">
            <v>[Gl e32]</v>
          </cell>
        </row>
        <row r="16315">
          <cell r="H16315" t="str">
            <v>[Gl e41]</v>
          </cell>
        </row>
        <row r="16316">
          <cell r="H16316" t="str">
            <v>[Gl e42]</v>
          </cell>
        </row>
        <row r="16317">
          <cell r="H16317" t="str">
            <v>[Gl e51]</v>
          </cell>
        </row>
        <row r="16318">
          <cell r="H16318" t="str">
            <v>[Gl e52]</v>
          </cell>
        </row>
        <row r="16319">
          <cell r="H16319" t="str">
            <v>[Nb EK]</v>
          </cell>
        </row>
        <row r="16320">
          <cell r="H16320" t="str">
            <v>[Nb2]</v>
          </cell>
        </row>
        <row r="16321">
          <cell r="H16321" t="str">
            <v>[Nb3]</v>
          </cell>
        </row>
        <row r="16322">
          <cell r="H16322" t="str">
            <v>[Nb4]</v>
          </cell>
        </row>
        <row r="16323">
          <cell r="H16323" t="str">
            <v>[Sch2]</v>
          </cell>
        </row>
        <row r="16324">
          <cell r="H16324" t="str">
            <v>[Sch4]</v>
          </cell>
        </row>
        <row r="16325">
          <cell r="H16325" t="str">
            <v>[a]</v>
          </cell>
        </row>
        <row r="16326">
          <cell r="H16326" t="str">
            <v>[b]</v>
          </cell>
        </row>
        <row r="16327">
          <cell r="H16327" t="str">
            <v>[h(Y)]</v>
          </cell>
        </row>
        <row r="16328">
          <cell r="H16328" t="str">
            <v>[h(Z)]</v>
          </cell>
        </row>
        <row r="16329">
          <cell r="H16329" t="str">
            <v>[r(A)]</v>
          </cell>
        </row>
        <row r="16330">
          <cell r="H16330" t="str">
            <v>[r(B)]</v>
          </cell>
        </row>
        <row r="16331">
          <cell r="H16331" t="str">
            <v>[y]</v>
          </cell>
        </row>
        <row r="16332">
          <cell r="H16332" t="str">
            <v>[z]</v>
          </cell>
        </row>
        <row r="16333">
          <cell r="H16333" t="str">
            <v>[W 1]</v>
          </cell>
        </row>
        <row r="16334">
          <cell r="H16334" t="str">
            <v>[W 2]</v>
          </cell>
        </row>
        <row r="16335">
          <cell r="H16335" t="str">
            <v>[W 3]</v>
          </cell>
        </row>
        <row r="16336">
          <cell r="H16336" t="str">
            <v>[W 4]</v>
          </cell>
        </row>
        <row r="16337">
          <cell r="H16337" t="str">
            <v>[W 5]</v>
          </cell>
        </row>
        <row r="16338">
          <cell r="H16338" t="str">
            <v>[W 51]</v>
          </cell>
        </row>
        <row r="16339">
          <cell r="H16339" t="str">
            <v>[W 52]</v>
          </cell>
        </row>
        <row r="16340">
          <cell r="H16340" t="str">
            <v>[W 53]</v>
          </cell>
        </row>
        <row r="16341">
          <cell r="H16341" t="str">
            <v>[W 54]</v>
          </cell>
        </row>
        <row r="16342">
          <cell r="H16342" t="str">
            <v>[W 55]</v>
          </cell>
        </row>
        <row r="16343">
          <cell r="H16343" t="str">
            <v>[W 56]</v>
          </cell>
        </row>
        <row r="16344">
          <cell r="H16344" t="str">
            <v>[W 6]</v>
          </cell>
        </row>
        <row r="16345">
          <cell r="H16345" t="str">
            <v>[ZE d21]</v>
          </cell>
        </row>
        <row r="16346">
          <cell r="H16346" t="str">
            <v>[ZE d22]</v>
          </cell>
        </row>
        <row r="16347">
          <cell r="H16347" t="str">
            <v>[ZE e11]</v>
          </cell>
        </row>
        <row r="16348">
          <cell r="H16348" t="str">
            <v>[ZE e12]</v>
          </cell>
        </row>
        <row r="16349">
          <cell r="H16349" t="str">
            <v>[e11]</v>
          </cell>
        </row>
        <row r="16350">
          <cell r="H16350" t="str">
            <v>[e12]</v>
          </cell>
        </row>
        <row r="16351">
          <cell r="H16351" t="str">
            <v>[e21]</v>
          </cell>
        </row>
        <row r="16352">
          <cell r="H16352" t="str">
            <v>[e22]</v>
          </cell>
        </row>
        <row r="16353">
          <cell r="H16353" t="str">
            <v>[e31]</v>
          </cell>
        </row>
        <row r="16354">
          <cell r="H16354" t="str">
            <v>[e32]</v>
          </cell>
        </row>
        <row r="16355">
          <cell r="H16355" t="str">
            <v>[e41]</v>
          </cell>
        </row>
        <row r="16356">
          <cell r="H16356" t="str">
            <v>[e42]</v>
          </cell>
        </row>
        <row r="16357">
          <cell r="H16357" t="str">
            <v>[e51]</v>
          </cell>
        </row>
        <row r="16358">
          <cell r="H16358" t="str">
            <v>[e52]</v>
          </cell>
        </row>
        <row r="16359">
          <cell r="H16359" t="str">
            <v>[Bl e11]</v>
          </cell>
        </row>
        <row r="16360">
          <cell r="H16360" t="str">
            <v>[Bl e12]</v>
          </cell>
        </row>
        <row r="16361">
          <cell r="H16361" t="str">
            <v>[Bl e31]</v>
          </cell>
        </row>
        <row r="16362">
          <cell r="H16362" t="str">
            <v>[Bl e32]</v>
          </cell>
        </row>
        <row r="16363">
          <cell r="H16363" t="str">
            <v>[Bl e51]</v>
          </cell>
        </row>
        <row r="16364">
          <cell r="H16364" t="str">
            <v>[Bl e52]</v>
          </cell>
        </row>
        <row r="16365">
          <cell r="H16365" t="str">
            <v>[km 15.215]</v>
          </cell>
        </row>
        <row r="16366">
          <cell r="H16366" t="str">
            <v>[km 15.688]</v>
          </cell>
        </row>
        <row r="16367">
          <cell r="H16367" t="str">
            <v>[km 16.104]</v>
          </cell>
        </row>
        <row r="16368">
          <cell r="H16368" t="str">
            <v>[km 20.518]</v>
          </cell>
        </row>
        <row r="16369">
          <cell r="H16369" t="str">
            <v>[Ers Ae21]</v>
          </cell>
        </row>
        <row r="16370">
          <cell r="H16370" t="str">
            <v>[Ers Ae41]</v>
          </cell>
        </row>
        <row r="16371">
          <cell r="H16371" t="str">
            <v>[Ers Be22]</v>
          </cell>
        </row>
        <row r="16372">
          <cell r="H16372" t="str">
            <v>[Ers Be42]</v>
          </cell>
        </row>
        <row r="16373">
          <cell r="H16373" t="str">
            <v>[Ers Ye21]</v>
          </cell>
        </row>
        <row r="16374">
          <cell r="H16374" t="str">
            <v>[Ers Ye41]</v>
          </cell>
        </row>
        <row r="16375">
          <cell r="H16375" t="str">
            <v>[Ers Ze22]</v>
          </cell>
        </row>
        <row r="16376">
          <cell r="H16376" t="str">
            <v>[Ers Ze42]</v>
          </cell>
        </row>
        <row r="16377">
          <cell r="H16377" t="str">
            <v>[Ers 1Ye41]</v>
          </cell>
        </row>
        <row r="16378">
          <cell r="H16378" t="str">
            <v>[XPRT e11]</v>
          </cell>
        </row>
        <row r="16379">
          <cell r="H16379" t="str">
            <v>[XPRT e11/1]</v>
          </cell>
        </row>
        <row r="16380">
          <cell r="H16380" t="str">
            <v>[XPRT e12]</v>
          </cell>
        </row>
        <row r="16381">
          <cell r="H16381" t="str">
            <v>[XPRT e12/1]</v>
          </cell>
        </row>
        <row r="16382">
          <cell r="H16382" t="str">
            <v>[XPRT e21]</v>
          </cell>
        </row>
        <row r="16383">
          <cell r="H16383" t="str">
            <v>[XPRT e21/1]</v>
          </cell>
        </row>
        <row r="16384">
          <cell r="H16384" t="str">
            <v>[XPRT e22]</v>
          </cell>
        </row>
        <row r="16385">
          <cell r="H16385" t="str">
            <v>[XPRT e22/1]</v>
          </cell>
        </row>
        <row r="16386">
          <cell r="H16386" t="str">
            <v>[XPRT e31]</v>
          </cell>
        </row>
        <row r="16387">
          <cell r="H16387" t="str">
            <v>[XPRT e31/1]</v>
          </cell>
        </row>
        <row r="16388">
          <cell r="H16388" t="str">
            <v>[XPRT e32]</v>
          </cell>
        </row>
        <row r="16389">
          <cell r="H16389" t="str">
            <v>[XPRT e32/1]</v>
          </cell>
        </row>
        <row r="16390">
          <cell r="H16390" t="str">
            <v>[XPRT e41]</v>
          </cell>
        </row>
        <row r="16391">
          <cell r="H16391" t="str">
            <v>[XPRT e41/1]</v>
          </cell>
        </row>
        <row r="16392">
          <cell r="H16392" t="str">
            <v>[XPRT e42]</v>
          </cell>
        </row>
        <row r="16393">
          <cell r="H16393" t="str">
            <v>[XPRT e42/1]</v>
          </cell>
        </row>
        <row r="16394">
          <cell r="H16394" t="str">
            <v>[XPRT e51]</v>
          </cell>
        </row>
        <row r="16395">
          <cell r="H16395" t="str">
            <v>[XPRT e51/1]</v>
          </cell>
        </row>
        <row r="16396">
          <cell r="H16396" t="str">
            <v>[XPRT e52]</v>
          </cell>
        </row>
        <row r="16397">
          <cell r="H16397" t="str">
            <v>[XPRT e52/1]</v>
          </cell>
        </row>
        <row r="16398">
          <cell r="H16398" t="str">
            <v>[Ae21]</v>
          </cell>
        </row>
        <row r="16399">
          <cell r="H16399" t="str">
            <v>[Ae41]</v>
          </cell>
        </row>
        <row r="16400">
          <cell r="H16400" t="str">
            <v>[Be22]</v>
          </cell>
        </row>
        <row r="16401">
          <cell r="H16401" t="str">
            <v>[Be42]</v>
          </cell>
        </row>
        <row r="16402">
          <cell r="H16402" t="str">
            <v>[Ye21]</v>
          </cell>
        </row>
        <row r="16403">
          <cell r="H16403" t="str">
            <v>[Ye41]</v>
          </cell>
        </row>
        <row r="16404">
          <cell r="H16404" t="str">
            <v>[Ze22]</v>
          </cell>
        </row>
        <row r="16405">
          <cell r="H16405" t="str">
            <v>[Ze42]</v>
          </cell>
        </row>
        <row r="16406">
          <cell r="H16406" t="str">
            <v>[Gl e11]</v>
          </cell>
        </row>
        <row r="16407">
          <cell r="H16407" t="str">
            <v>[Gl e12]</v>
          </cell>
        </row>
        <row r="16408">
          <cell r="H16408" t="str">
            <v>[Gl e21]</v>
          </cell>
        </row>
        <row r="16409">
          <cell r="H16409" t="str">
            <v>[Gl e22]</v>
          </cell>
        </row>
        <row r="16410">
          <cell r="H16410" t="str">
            <v>[Gl e31]</v>
          </cell>
        </row>
        <row r="16411">
          <cell r="H16411" t="str">
            <v>[Gl e32]</v>
          </cell>
        </row>
        <row r="16412">
          <cell r="H16412" t="str">
            <v>[Gl e41]</v>
          </cell>
        </row>
        <row r="16413">
          <cell r="H16413" t="str">
            <v>[Gl e42]</v>
          </cell>
        </row>
        <row r="16414">
          <cell r="H16414" t="str">
            <v>[Gl e51]</v>
          </cell>
        </row>
        <row r="16415">
          <cell r="H16415" t="str">
            <v>[Gl e52]</v>
          </cell>
        </row>
        <row r="16416">
          <cell r="H16416" t="str">
            <v>[1Ye41]</v>
          </cell>
        </row>
        <row r="16417">
          <cell r="H16417" t="str">
            <v>[ae21]</v>
          </cell>
        </row>
        <row r="16418">
          <cell r="H16418" t="str">
            <v>[ae41]</v>
          </cell>
        </row>
        <row r="16419">
          <cell r="H16419" t="str">
            <v>[be22]</v>
          </cell>
        </row>
        <row r="16420">
          <cell r="H16420" t="str">
            <v>[be42]</v>
          </cell>
        </row>
        <row r="16421">
          <cell r="H16421" t="str">
            <v>[ye21]</v>
          </cell>
        </row>
        <row r="16422">
          <cell r="H16422" t="str">
            <v>[ye41]</v>
          </cell>
        </row>
        <row r="16423">
          <cell r="H16423" t="str">
            <v>[ze22]</v>
          </cell>
        </row>
        <row r="16424">
          <cell r="H16424" t="str">
            <v>[ze42]</v>
          </cell>
        </row>
        <row r="16425">
          <cell r="H16425" t="str">
            <v>[aws]</v>
          </cell>
        </row>
        <row r="16426">
          <cell r="H16426" t="str">
            <v>[j11]</v>
          </cell>
        </row>
        <row r="16427">
          <cell r="H16427" t="str">
            <v>[j12]</v>
          </cell>
        </row>
        <row r="16428">
          <cell r="H16428" t="str">
            <v>[j21]</v>
          </cell>
        </row>
        <row r="16429">
          <cell r="H16429" t="str">
            <v>[j22]</v>
          </cell>
        </row>
        <row r="16430">
          <cell r="H16430" t="str">
            <v>[k11]</v>
          </cell>
        </row>
        <row r="16431">
          <cell r="H16431" t="str">
            <v>[k12]</v>
          </cell>
        </row>
        <row r="16432">
          <cell r="H16432" t="str">
            <v>[k21]</v>
          </cell>
        </row>
        <row r="16433">
          <cell r="H16433" t="str">
            <v>[k22]</v>
          </cell>
        </row>
        <row r="16434">
          <cell r="H16434" t="str">
            <v>[W 33]</v>
          </cell>
        </row>
        <row r="16435">
          <cell r="H16435" t="str">
            <v>[Gl 101]</v>
          </cell>
        </row>
        <row r="16436">
          <cell r="H16436" t="str">
            <v>[Gl 102]</v>
          </cell>
        </row>
        <row r="16437">
          <cell r="H16437" t="str">
            <v>[Gl 201]</v>
          </cell>
        </row>
        <row r="16438">
          <cell r="H16438" t="str">
            <v>[Gl 202]</v>
          </cell>
        </row>
        <row r="16439">
          <cell r="H16439" t="str">
            <v>[Gl 203]</v>
          </cell>
        </row>
        <row r="16440">
          <cell r="H16440" t="str">
            <v>[Gl 204]</v>
          </cell>
        </row>
        <row r="16441">
          <cell r="H16441" t="str">
            <v>[Gl 205]</v>
          </cell>
        </row>
        <row r="16442">
          <cell r="H16442" t="str">
            <v>[Gl 301^^3]</v>
          </cell>
        </row>
        <row r="16443">
          <cell r="H16443" t="str">
            <v>[Gl 302]</v>
          </cell>
        </row>
        <row r="16444">
          <cell r="H16444" t="str">
            <v>[Gl 53/57]</v>
          </cell>
        </row>
        <row r="16445">
          <cell r="H16445" t="str">
            <v>[101]</v>
          </cell>
        </row>
        <row r="16446">
          <cell r="H16446" t="str">
            <v>[102]</v>
          </cell>
        </row>
        <row r="16447">
          <cell r="H16447" t="str">
            <v>[201]</v>
          </cell>
        </row>
        <row r="16448">
          <cell r="H16448" t="str">
            <v>[202]</v>
          </cell>
        </row>
        <row r="16449">
          <cell r="H16449" t="str">
            <v>[203]</v>
          </cell>
        </row>
        <row r="16450">
          <cell r="H16450" t="str">
            <v>[204]</v>
          </cell>
        </row>
        <row r="16451">
          <cell r="H16451" t="str">
            <v>[205]</v>
          </cell>
        </row>
        <row r="16452">
          <cell r="H16452" t="str">
            <v>[301]</v>
          </cell>
        </row>
        <row r="16453">
          <cell r="H16453" t="str">
            <v>[302]</v>
          </cell>
        </row>
        <row r="16454">
          <cell r="H16454" t="str">
            <v>[Gl 104]</v>
          </cell>
        </row>
        <row r="16455">
          <cell r="H16455" t="str">
            <v>[j11]</v>
          </cell>
        </row>
        <row r="16456">
          <cell r="H16456" t="str">
            <v>[j12]</v>
          </cell>
        </row>
        <row r="16457">
          <cell r="H16457" t="str">
            <v>[j21]</v>
          </cell>
        </row>
        <row r="16458">
          <cell r="H16458" t="str">
            <v>[j22]</v>
          </cell>
        </row>
        <row r="16459">
          <cell r="H16459" t="str">
            <v>[k11]</v>
          </cell>
        </row>
        <row r="16460">
          <cell r="H16460" t="str">
            <v>[k12]</v>
          </cell>
        </row>
        <row r="16461">
          <cell r="H16461" t="str">
            <v>[k21]</v>
          </cell>
        </row>
        <row r="16462">
          <cell r="H16462" t="str">
            <v>[k22]</v>
          </cell>
        </row>
        <row r="16463">
          <cell r="H16463" t="str">
            <v>[Bl j11]</v>
          </cell>
        </row>
        <row r="16464">
          <cell r="H16464" t="str">
            <v>[Bl j12]</v>
          </cell>
        </row>
        <row r="16465">
          <cell r="H16465" t="str">
            <v>[Bl j21]</v>
          </cell>
        </row>
        <row r="16466">
          <cell r="H16466" t="str">
            <v>[Bl j22]</v>
          </cell>
        </row>
        <row r="16467">
          <cell r="H16467" t="str">
            <v>[Bl k11]</v>
          </cell>
        </row>
        <row r="16468">
          <cell r="H16468" t="str">
            <v>[Bl k12]</v>
          </cell>
        </row>
        <row r="16469">
          <cell r="H16469" t="str">
            <v>[Bl k21]</v>
          </cell>
        </row>
        <row r="16470">
          <cell r="H16470" t="str">
            <v>[Bl k22]</v>
          </cell>
        </row>
        <row r="16471">
          <cell r="H16471" t="str">
            <v>[km 150.224]</v>
          </cell>
        </row>
        <row r="16472">
          <cell r="H16472" t="str">
            <v>[km 153.797]</v>
          </cell>
        </row>
        <row r="16473">
          <cell r="H16473" t="str">
            <v>[km 155.944]</v>
          </cell>
        </row>
        <row r="16474">
          <cell r="H16474" t="str">
            <v>[km 156.842]</v>
          </cell>
        </row>
        <row r="16475">
          <cell r="H16475" t="str">
            <v>[km 157.635]</v>
          </cell>
        </row>
        <row r="16476">
          <cell r="H16476" t="str">
            <v>[km 159.565]</v>
          </cell>
        </row>
        <row r="16477">
          <cell r="H16477" t="str">
            <v>[Ers A]</v>
          </cell>
        </row>
        <row r="16478">
          <cell r="H16478" t="str">
            <v>[Ers Aj12]</v>
          </cell>
        </row>
        <row r="16479">
          <cell r="H16479" t="str">
            <v>[Ers Ak12]</v>
          </cell>
        </row>
        <row r="16480">
          <cell r="H16480" t="str">
            <v>[Ers B]</v>
          </cell>
        </row>
        <row r="16481">
          <cell r="H16481" t="str">
            <v>[Ers Bj11]</v>
          </cell>
        </row>
        <row r="16482">
          <cell r="H16482" t="str">
            <v>[Ers Bk11]</v>
          </cell>
        </row>
        <row r="16483">
          <cell r="H16483" t="str">
            <v>[Ers H1]</v>
          </cell>
        </row>
        <row r="16484">
          <cell r="H16484" t="str">
            <v>[Ers H2]</v>
          </cell>
        </row>
        <row r="16485">
          <cell r="H16485" t="str">
            <v>[Ers H3]</v>
          </cell>
        </row>
        <row r="16486">
          <cell r="H16486" t="str">
            <v>[Ers H4]</v>
          </cell>
        </row>
        <row r="16487">
          <cell r="H16487" t="str">
            <v>[Ers H5]</v>
          </cell>
        </row>
        <row r="16488">
          <cell r="H16488" t="str">
            <v>[Ers R1]</v>
          </cell>
        </row>
        <row r="16489">
          <cell r="H16489" t="str">
            <v>[Ers R2]</v>
          </cell>
        </row>
        <row r="16490">
          <cell r="H16490" t="str">
            <v>[Ers R3]</v>
          </cell>
        </row>
        <row r="16491">
          <cell r="H16491" t="str">
            <v>[Ers R4]</v>
          </cell>
        </row>
        <row r="16492">
          <cell r="H16492" t="str">
            <v>[Ers R5]</v>
          </cell>
        </row>
        <row r="16493">
          <cell r="H16493" t="str">
            <v>[Ers Y]</v>
          </cell>
        </row>
        <row r="16494">
          <cell r="H16494" t="str">
            <v>[Ers Yj22]</v>
          </cell>
        </row>
        <row r="16495">
          <cell r="H16495" t="str">
            <v>[Ers Yk22]</v>
          </cell>
        </row>
        <row r="16496">
          <cell r="H16496" t="str">
            <v>[Ers Z]</v>
          </cell>
        </row>
        <row r="16497">
          <cell r="H16497" t="str">
            <v>[Ers Zj21]</v>
          </cell>
        </row>
        <row r="16498">
          <cell r="H16498" t="str">
            <v>[Ers Zk21]</v>
          </cell>
        </row>
        <row r="16499">
          <cell r="H16499" t="str">
            <v>[Ers 1Aj12]</v>
          </cell>
        </row>
        <row r="16500">
          <cell r="H16500" t="str">
            <v>[Ers 1B]</v>
          </cell>
        </row>
        <row r="16501">
          <cell r="H16501" t="str">
            <v>[Ers 1H1]</v>
          </cell>
        </row>
        <row r="16502">
          <cell r="H16502" t="str">
            <v>[Ers 1R2]</v>
          </cell>
        </row>
        <row r="16503">
          <cell r="H16503" t="str">
            <v>[XTR j11]</v>
          </cell>
        </row>
        <row r="16504">
          <cell r="H16504" t="str">
            <v>[XTR j12]</v>
          </cell>
        </row>
        <row r="16505">
          <cell r="H16505" t="str">
            <v>[XTR j21]</v>
          </cell>
        </row>
        <row r="16506">
          <cell r="H16506" t="str">
            <v>[XTR j22]</v>
          </cell>
        </row>
        <row r="16507">
          <cell r="H16507" t="str">
            <v>[XTR k11]</v>
          </cell>
        </row>
        <row r="16508">
          <cell r="H16508" t="str">
            <v>[XTR k12]</v>
          </cell>
        </row>
        <row r="16509">
          <cell r="H16509" t="str">
            <v>[XTR k21]</v>
          </cell>
        </row>
        <row r="16510">
          <cell r="H16510" t="str">
            <v>[XTR k22]</v>
          </cell>
        </row>
        <row r="16511">
          <cell r="H16511" t="str">
            <v>[1]</v>
          </cell>
        </row>
        <row r="16512">
          <cell r="H16512" t="str">
            <v>[101^^3]</v>
          </cell>
        </row>
        <row r="16513">
          <cell r="H16513" t="str">
            <v>[102^^3]</v>
          </cell>
        </row>
        <row r="16514">
          <cell r="H16514" t="str">
            <v>[2]</v>
          </cell>
        </row>
        <row r="16515">
          <cell r="H16515" t="str">
            <v>[201^^3]</v>
          </cell>
        </row>
        <row r="16516">
          <cell r="H16516" t="str">
            <v>[202^^3]</v>
          </cell>
        </row>
        <row r="16517">
          <cell r="H16517" t="str">
            <v>[203^^3]</v>
          </cell>
        </row>
        <row r="16518">
          <cell r="H16518" t="str">
            <v>[204^^3]</v>
          </cell>
        </row>
        <row r="16519">
          <cell r="H16519" t="str">
            <v>[205^^3]</v>
          </cell>
        </row>
        <row r="16520">
          <cell r="H16520" t="str">
            <v>[3]</v>
          </cell>
        </row>
        <row r="16521">
          <cell r="H16521" t="str">
            <v>[301^^3]</v>
          </cell>
        </row>
        <row r="16522">
          <cell r="H16522" t="str">
            <v>[302^^3]</v>
          </cell>
        </row>
        <row r="16523">
          <cell r="H16523" t="str">
            <v>[4]</v>
          </cell>
        </row>
        <row r="16524">
          <cell r="H16524" t="str">
            <v>[5]</v>
          </cell>
        </row>
        <row r="16525">
          <cell r="H16525" t="str">
            <v>[51]</v>
          </cell>
        </row>
        <row r="16526">
          <cell r="H16526" t="str">
            <v>[52]</v>
          </cell>
        </row>
        <row r="16527">
          <cell r="H16527" t="str">
            <v>[53]</v>
          </cell>
        </row>
        <row r="16528">
          <cell r="H16528" t="str">
            <v>[53/57]</v>
          </cell>
        </row>
        <row r="16529">
          <cell r="H16529" t="str">
            <v>[54]</v>
          </cell>
        </row>
        <row r="16530">
          <cell r="H16530" t="str">
            <v>[55]</v>
          </cell>
        </row>
        <row r="16531">
          <cell r="H16531" t="str">
            <v>[56]</v>
          </cell>
        </row>
        <row r="16532">
          <cell r="H16532" t="str">
            <v>[57]</v>
          </cell>
        </row>
        <row r="16533">
          <cell r="H16533" t="str">
            <v>[6]</v>
          </cell>
        </row>
        <row r="16534">
          <cell r="H16534" t="str">
            <v>[7]</v>
          </cell>
        </row>
        <row r="16535">
          <cell r="H16535" t="str">
            <v>[8]</v>
          </cell>
        </row>
        <row r="16536">
          <cell r="H16536" t="str">
            <v>[A]</v>
          </cell>
        </row>
        <row r="16537">
          <cell r="H16537" t="str">
            <v>[Aj12]</v>
          </cell>
        </row>
        <row r="16538">
          <cell r="H16538" t="str">
            <v>[Ak12]</v>
          </cell>
        </row>
        <row r="16539">
          <cell r="H16539" t="str">
            <v>[B]</v>
          </cell>
        </row>
        <row r="16540">
          <cell r="H16540" t="str">
            <v>[Bj11]</v>
          </cell>
        </row>
        <row r="16541">
          <cell r="H16541" t="str">
            <v>[Bk11]</v>
          </cell>
        </row>
        <row r="16542">
          <cell r="H16542" t="str">
            <v>[H1]</v>
          </cell>
        </row>
        <row r="16543">
          <cell r="H16543" t="str">
            <v>[H2]</v>
          </cell>
        </row>
        <row r="16544">
          <cell r="H16544" t="str">
            <v>[H3]</v>
          </cell>
        </row>
        <row r="16545">
          <cell r="H16545" t="str">
            <v>[H4]</v>
          </cell>
        </row>
        <row r="16546">
          <cell r="H16546" t="str">
            <v>[H5]</v>
          </cell>
        </row>
        <row r="16547">
          <cell r="H16547" t="str">
            <v>[R1]</v>
          </cell>
        </row>
        <row r="16548">
          <cell r="H16548" t="str">
            <v>[R2]</v>
          </cell>
        </row>
        <row r="16549">
          <cell r="H16549" t="str">
            <v>[R3]</v>
          </cell>
        </row>
        <row r="16550">
          <cell r="H16550" t="str">
            <v>[R4]</v>
          </cell>
        </row>
        <row r="16551">
          <cell r="H16551" t="str">
            <v>[R5]</v>
          </cell>
        </row>
        <row r="16552">
          <cell r="H16552" t="str">
            <v>[Y]</v>
          </cell>
        </row>
        <row r="16553">
          <cell r="H16553" t="str">
            <v>[Yj22]</v>
          </cell>
        </row>
        <row r="16554">
          <cell r="H16554" t="str">
            <v>[Yk22]</v>
          </cell>
        </row>
        <row r="16555">
          <cell r="H16555" t="str">
            <v>[Z]</v>
          </cell>
        </row>
        <row r="16556">
          <cell r="H16556" t="str">
            <v>[Zj21]</v>
          </cell>
        </row>
        <row r="16557">
          <cell r="H16557" t="str">
            <v>[Zk21]</v>
          </cell>
        </row>
        <row r="16558">
          <cell r="H16558" t="str">
            <v>[Gl j11]</v>
          </cell>
        </row>
        <row r="16559">
          <cell r="H16559" t="str">
            <v>[Gl j12]</v>
          </cell>
        </row>
        <row r="16560">
          <cell r="H16560" t="str">
            <v>[Gl j21]</v>
          </cell>
        </row>
        <row r="16561">
          <cell r="H16561" t="str">
            <v>[Gl j22]</v>
          </cell>
        </row>
        <row r="16562">
          <cell r="H16562" t="str">
            <v>[Gl k11]</v>
          </cell>
        </row>
        <row r="16563">
          <cell r="H16563" t="str">
            <v>[Gl k12]</v>
          </cell>
        </row>
        <row r="16564">
          <cell r="H16564" t="str">
            <v>[Gl k21]</v>
          </cell>
        </row>
        <row r="16565">
          <cell r="H16565" t="str">
            <v>[Gl k22]</v>
          </cell>
        </row>
        <row r="16566">
          <cell r="H16566" t="str">
            <v>[W 1H]</v>
          </cell>
        </row>
        <row r="16567">
          <cell r="H16567" t="str">
            <v>[1Aj12]</v>
          </cell>
        </row>
        <row r="16568">
          <cell r="H16568" t="str">
            <v>[1B]</v>
          </cell>
        </row>
        <row r="16569">
          <cell r="H16569" t="str">
            <v>[1H1]</v>
          </cell>
        </row>
        <row r="16570">
          <cell r="H16570" t="str">
            <v>[1R2]</v>
          </cell>
        </row>
        <row r="16571">
          <cell r="H16571" t="str">
            <v>[V101R]</v>
          </cell>
        </row>
        <row r="16572">
          <cell r="H16572" t="str">
            <v>[V102R]</v>
          </cell>
        </row>
        <row r="16573">
          <cell r="H16573" t="str">
            <v>[V104R]</v>
          </cell>
        </row>
        <row r="16574">
          <cell r="H16574" t="str">
            <v>[V301H]</v>
          </cell>
        </row>
        <row r="16575">
          <cell r="H16575" t="str">
            <v>[V302H]</v>
          </cell>
        </row>
        <row r="16576">
          <cell r="H16576" t="str">
            <v>[V7]</v>
          </cell>
        </row>
        <row r="16577">
          <cell r="H16577" t="str">
            <v>[VH1]</v>
          </cell>
        </row>
        <row r="16578">
          <cell r="H16578" t="str">
            <v>[VH2]</v>
          </cell>
        </row>
        <row r="16579">
          <cell r="H16579" t="str">
            <v>[VH3]</v>
          </cell>
        </row>
        <row r="16580">
          <cell r="H16580" t="str">
            <v>[VH4]</v>
          </cell>
        </row>
        <row r="16581">
          <cell r="H16581" t="str">
            <v>[VH5]</v>
          </cell>
        </row>
        <row r="16582">
          <cell r="H16582" t="str">
            <v>[VR1]</v>
          </cell>
        </row>
        <row r="16583">
          <cell r="H16583" t="str">
            <v>[VR2]</v>
          </cell>
        </row>
        <row r="16584">
          <cell r="H16584" t="str">
            <v>[VR3]</v>
          </cell>
        </row>
        <row r="16585">
          <cell r="H16585" t="str">
            <v>[VR4]</v>
          </cell>
        </row>
        <row r="16586">
          <cell r="H16586" t="str">
            <v>[VR5]</v>
          </cell>
        </row>
        <row r="16587">
          <cell r="H16587" t="str">
            <v>[a]</v>
          </cell>
        </row>
        <row r="16588">
          <cell r="H16588" t="str">
            <v>[aj12]</v>
          </cell>
        </row>
        <row r="16589">
          <cell r="H16589" t="str">
            <v>[ak12]</v>
          </cell>
        </row>
        <row r="16590">
          <cell r="H16590" t="str">
            <v>[b]</v>
          </cell>
        </row>
        <row r="16591">
          <cell r="H16591" t="str">
            <v>[bj11]</v>
          </cell>
        </row>
        <row r="16592">
          <cell r="H16592" t="str">
            <v>[bk11]</v>
          </cell>
        </row>
        <row r="16593">
          <cell r="H16593" t="str">
            <v>[h(Y)]</v>
          </cell>
        </row>
        <row r="16594">
          <cell r="H16594" t="str">
            <v>[h(Z)]</v>
          </cell>
        </row>
        <row r="16595">
          <cell r="H16595" t="str">
            <v>[r(A)]</v>
          </cell>
        </row>
        <row r="16596">
          <cell r="H16596" t="str">
            <v>[r(B)]</v>
          </cell>
        </row>
        <row r="16597">
          <cell r="H16597" t="str">
            <v>[y]</v>
          </cell>
        </row>
        <row r="16598">
          <cell r="H16598" t="str">
            <v>[yj22]</v>
          </cell>
        </row>
        <row r="16599">
          <cell r="H16599" t="str">
            <v>[yk22]</v>
          </cell>
        </row>
        <row r="16600">
          <cell r="H16600" t="str">
            <v>[z]</v>
          </cell>
        </row>
        <row r="16601">
          <cell r="H16601" t="str">
            <v>[zj21]</v>
          </cell>
        </row>
        <row r="16602">
          <cell r="H16602" t="str">
            <v>[zk21]</v>
          </cell>
        </row>
        <row r="16603">
          <cell r="H16603" t="str">
            <v>[W 1]</v>
          </cell>
        </row>
        <row r="16604">
          <cell r="H16604" t="str">
            <v>[W 2]</v>
          </cell>
        </row>
        <row r="16605">
          <cell r="H16605" t="str">
            <v>[W 3]</v>
          </cell>
        </row>
        <row r="16606">
          <cell r="H16606" t="str">
            <v>[W 4]</v>
          </cell>
        </row>
        <row r="16607">
          <cell r="H16607" t="str">
            <v>[W 5]</v>
          </cell>
        </row>
        <row r="16608">
          <cell r="H16608" t="str">
            <v>[W 51]</v>
          </cell>
        </row>
        <row r="16609">
          <cell r="H16609" t="str">
            <v>[W 52]</v>
          </cell>
        </row>
        <row r="16610">
          <cell r="H16610" t="str">
            <v>[W 53]</v>
          </cell>
        </row>
        <row r="16611">
          <cell r="H16611" t="str">
            <v>[W 54]</v>
          </cell>
        </row>
        <row r="16612">
          <cell r="H16612" t="str">
            <v>[W 55]</v>
          </cell>
        </row>
        <row r="16613">
          <cell r="H16613" t="str">
            <v>[W 56]</v>
          </cell>
        </row>
        <row r="16614">
          <cell r="H16614" t="str">
            <v>[W 57]</v>
          </cell>
        </row>
        <row r="16615">
          <cell r="H16615" t="str">
            <v>[W 6]</v>
          </cell>
        </row>
        <row r="16616">
          <cell r="H16616" t="str">
            <v>[W 7]</v>
          </cell>
        </row>
        <row r="16617">
          <cell r="H16617" t="str">
            <v>[W 8]</v>
          </cell>
        </row>
        <row r="16618">
          <cell r="H16618" t="str">
            <v>[VE 104]</v>
          </cell>
        </row>
        <row r="16619">
          <cell r="H16619" t="str">
            <v>[ZVE j21]</v>
          </cell>
        </row>
        <row r="16620">
          <cell r="H16620" t="str">
            <v>[ZVE j22]</v>
          </cell>
        </row>
        <row r="16621">
          <cell r="H16621" t="str">
            <v>[ZVE k11]</v>
          </cell>
        </row>
        <row r="16622">
          <cell r="H16622" t="str">
            <v>[ZVE k12]</v>
          </cell>
        </row>
        <row r="16623">
          <cell r="H16623" t="str">
            <v>[VALvs053]</v>
          </cell>
        </row>
        <row r="16624">
          <cell r="H16624" t="str">
            <v>[VALvs054]</v>
          </cell>
        </row>
        <row r="16625">
          <cell r="H16625" t="str">
            <v>[MW71]</v>
          </cell>
        </row>
        <row r="16626">
          <cell r="H16626" t="str">
            <v>[Sp1]</v>
          </cell>
        </row>
        <row r="16627">
          <cell r="H16627" t="str">
            <v>[GL 1101]</v>
          </cell>
        </row>
        <row r="16628">
          <cell r="H16628" t="str">
            <v>[GL 1102]</v>
          </cell>
        </row>
        <row r="16629">
          <cell r="H16629" t="str">
            <v>[Gl 1202]</v>
          </cell>
        </row>
        <row r="16630">
          <cell r="H16630" t="str">
            <v>[Gl 122]</v>
          </cell>
        </row>
        <row r="16631">
          <cell r="H16631" t="str">
            <v>[Gl 124]</v>
          </cell>
        </row>
        <row r="16632">
          <cell r="H16632" t="str">
            <v>[Gl 126]</v>
          </cell>
        </row>
        <row r="16633">
          <cell r="H16633" t="str">
            <v>[Gl 132]</v>
          </cell>
        </row>
        <row r="16634">
          <cell r="H16634" t="str">
            <v>[Gl 133]</v>
          </cell>
        </row>
        <row r="16635">
          <cell r="H16635" t="str">
            <v>[Gl 134]</v>
          </cell>
        </row>
        <row r="16636">
          <cell r="H16636" t="str">
            <v>[Gl 220]</v>
          </cell>
        </row>
        <row r="16637">
          <cell r="H16637" t="str">
            <v>[Gl 221]</v>
          </cell>
        </row>
        <row r="16638">
          <cell r="H16638" t="str">
            <v>[Gl 222]</v>
          </cell>
        </row>
        <row r="16639">
          <cell r="H16639" t="str">
            <v>[Gl 223]</v>
          </cell>
        </row>
        <row r="16640">
          <cell r="H16640" t="str">
            <v>[Gl 224]</v>
          </cell>
        </row>
        <row r="16641">
          <cell r="H16641" t="str">
            <v>[Gl 225]</v>
          </cell>
        </row>
        <row r="16642">
          <cell r="H16642" t="str">
            <v>[Gl 226]</v>
          </cell>
        </row>
        <row r="16643">
          <cell r="H16643" t="str">
            <v>[Gl 227]</v>
          </cell>
        </row>
        <row r="16644">
          <cell r="H16644" t="str">
            <v>[Gl 230]</v>
          </cell>
        </row>
        <row r="16645">
          <cell r="H16645" t="str">
            <v>[Gl 231]</v>
          </cell>
        </row>
        <row r="16646">
          <cell r="H16646" t="str">
            <v>[Gl 234]</v>
          </cell>
        </row>
        <row r="16647">
          <cell r="H16647" t="str">
            <v>[Gl 235]</v>
          </cell>
        </row>
        <row r="16648">
          <cell r="H16648" t="str">
            <v>[Gl 301]</v>
          </cell>
        </row>
        <row r="16649">
          <cell r="H16649" t="str">
            <v>[Gl 302]</v>
          </cell>
        </row>
        <row r="16650">
          <cell r="H16650" t="str">
            <v>[Gl 322]</v>
          </cell>
        </row>
        <row r="16651">
          <cell r="H16651" t="str">
            <v>[Gl 324]</v>
          </cell>
        </row>
        <row r="16652">
          <cell r="H16652" t="str">
            <v>[Gl 325]</v>
          </cell>
        </row>
        <row r="16653">
          <cell r="H16653" t="str">
            <v>[Gl 332]</v>
          </cell>
        </row>
        <row r="16654">
          <cell r="H16654" t="str">
            <v>[Gl 333]</v>
          </cell>
        </row>
        <row r="16655">
          <cell r="H16655" t="str">
            <v>[Gl 334]</v>
          </cell>
        </row>
        <row r="16656">
          <cell r="H16656" t="str">
            <v>[Gl 402]</v>
          </cell>
        </row>
        <row r="16657">
          <cell r="H16657" t="str">
            <v>[Gl 422]</v>
          </cell>
        </row>
        <row r="16658">
          <cell r="H16658" t="str">
            <v>[Gl 424]</v>
          </cell>
        </row>
        <row r="16659">
          <cell r="H16659" t="str">
            <v>[Gl 522]</v>
          </cell>
        </row>
        <row r="16660">
          <cell r="H16660" t="str">
            <v>[Gl 524]</v>
          </cell>
        </row>
        <row r="16661">
          <cell r="H16661" t="str">
            <v>[Gl ZP013]</v>
          </cell>
        </row>
        <row r="16662">
          <cell r="H16662" t="str">
            <v>[Gl ZP124]</v>
          </cell>
        </row>
        <row r="16663">
          <cell r="H16663" t="str">
            <v>[Gl ZPf21]</v>
          </cell>
        </row>
        <row r="16664">
          <cell r="H16664" t="str">
            <v>[Gl ZPf22]</v>
          </cell>
        </row>
        <row r="16665">
          <cell r="H16665" t="str">
            <v>[Gl ZPg11]</v>
          </cell>
        </row>
        <row r="16666">
          <cell r="H16666" t="str">
            <v>[Gl ZPg12]</v>
          </cell>
        </row>
        <row r="16667">
          <cell r="H16667" t="str">
            <v>[Gl 125]</v>
          </cell>
        </row>
        <row r="16668">
          <cell r="H16668" t="str">
            <v>[Gl 127]</v>
          </cell>
        </row>
        <row r="16669">
          <cell r="H16669" t="str">
            <v>[Gl 131]</v>
          </cell>
        </row>
        <row r="16670">
          <cell r="H16670" t="str">
            <v>[Gl 236]</v>
          </cell>
        </row>
        <row r="16671">
          <cell r="H16671" t="str">
            <v>[BlA A]</v>
          </cell>
        </row>
        <row r="16672">
          <cell r="H16672" t="str">
            <v>[BlA B]</v>
          </cell>
        </row>
        <row r="16673">
          <cell r="H16673" t="str">
            <v>[BlA C]</v>
          </cell>
        </row>
        <row r="16674">
          <cell r="H16674" t="str">
            <v>[BlA Y]</v>
          </cell>
        </row>
        <row r="16675">
          <cell r="H16675" t="str">
            <v>[BlA Z]</v>
          </cell>
        </row>
        <row r="16676">
          <cell r="H16676" t="str">
            <v>[km 0.891]</v>
          </cell>
        </row>
        <row r="16677">
          <cell r="H16677" t="str">
            <v>[Ers A]</v>
          </cell>
        </row>
        <row r="16678">
          <cell r="H16678" t="str">
            <v>[Ers B]</v>
          </cell>
        </row>
        <row r="16679">
          <cell r="H16679" t="str">
            <v>[Ers C]</v>
          </cell>
        </row>
        <row r="16680">
          <cell r="H16680" t="str">
            <v>[Ers E22]</v>
          </cell>
        </row>
        <row r="16681">
          <cell r="H16681" t="str">
            <v>[Ers E24]</v>
          </cell>
        </row>
        <row r="16682">
          <cell r="H16682" t="str">
            <v>[Ers H1]</v>
          </cell>
        </row>
        <row r="16683">
          <cell r="H16683" t="str">
            <v>[Ers H2]</v>
          </cell>
        </row>
        <row r="16684">
          <cell r="H16684" t="str">
            <v>[Ers H24]</v>
          </cell>
        </row>
        <row r="16685">
          <cell r="H16685" t="str">
            <v>[Ers K20]</v>
          </cell>
        </row>
        <row r="16686">
          <cell r="H16686" t="str">
            <v>[Ers K21]</v>
          </cell>
        </row>
        <row r="16687">
          <cell r="H16687" t="str">
            <v>[Ers K22]</v>
          </cell>
        </row>
        <row r="16688">
          <cell r="H16688" t="str">
            <v>[Ers K23]</v>
          </cell>
        </row>
        <row r="16689">
          <cell r="H16689" t="str">
            <v>[Ers K24]</v>
          </cell>
        </row>
        <row r="16690">
          <cell r="H16690" t="str">
            <v>[Ers K25]</v>
          </cell>
        </row>
        <row r="16691">
          <cell r="H16691" t="str">
            <v>[Ers K26]</v>
          </cell>
        </row>
        <row r="16692">
          <cell r="H16692" t="str">
            <v>[Ers K27]</v>
          </cell>
        </row>
        <row r="16693">
          <cell r="H16693" t="str">
            <v>[Ers K30]</v>
          </cell>
        </row>
        <row r="16694">
          <cell r="H16694" t="str">
            <v>[Ers K31]</v>
          </cell>
        </row>
        <row r="16695">
          <cell r="H16695" t="str">
            <v>[Ers K34]</v>
          </cell>
        </row>
        <row r="16696">
          <cell r="H16696" t="str">
            <v>[Ers K35]</v>
          </cell>
        </row>
        <row r="16697">
          <cell r="H16697" t="str">
            <v>[Ers N20]</v>
          </cell>
        </row>
        <row r="16698">
          <cell r="H16698" t="str">
            <v>[Ers N21]</v>
          </cell>
        </row>
        <row r="16699">
          <cell r="H16699" t="str">
            <v>[Ers N22]</v>
          </cell>
        </row>
        <row r="16700">
          <cell r="H16700" t="str">
            <v>[Ers N24]</v>
          </cell>
        </row>
        <row r="16701">
          <cell r="H16701" t="str">
            <v>[Ers N25]</v>
          </cell>
        </row>
        <row r="16702">
          <cell r="H16702" t="str">
            <v>[Ers R1]</v>
          </cell>
        </row>
        <row r="16703">
          <cell r="H16703" t="str">
            <v>[Ers R2]</v>
          </cell>
        </row>
        <row r="16704">
          <cell r="H16704" t="str">
            <v>[Ers R22]</v>
          </cell>
        </row>
        <row r="16705">
          <cell r="H16705" t="str">
            <v>[Ers R24]</v>
          </cell>
        </row>
        <row r="16706">
          <cell r="H16706" t="str">
            <v>[Ers Sch225]</v>
          </cell>
        </row>
        <row r="16707">
          <cell r="H16707" t="str">
            <v>[Ers Sch226]</v>
          </cell>
        </row>
        <row r="16708">
          <cell r="H16708" t="str">
            <v>[Ers Sch227]</v>
          </cell>
        </row>
        <row r="16709">
          <cell r="H16709" t="str">
            <v>[Ers Sch230]</v>
          </cell>
        </row>
        <row r="16710">
          <cell r="H16710" t="str">
            <v>[Ers Sch231]</v>
          </cell>
        </row>
        <row r="16711">
          <cell r="H16711" t="str">
            <v>[Ers Sch234]</v>
          </cell>
        </row>
        <row r="16712">
          <cell r="H16712" t="str">
            <v>[Ers Sch325]</v>
          </cell>
        </row>
        <row r="16713">
          <cell r="H16713" t="str">
            <v>[Ers Sch332]</v>
          </cell>
        </row>
        <row r="16714">
          <cell r="H16714" t="str">
            <v>[Ers Sch333]</v>
          </cell>
        </row>
        <row r="16715">
          <cell r="H16715" t="str">
            <v>[Ers Sch334]</v>
          </cell>
        </row>
        <row r="16716">
          <cell r="H16716" t="str">
            <v>[Ers T22]</v>
          </cell>
        </row>
        <row r="16717">
          <cell r="H16717" t="str">
            <v>[Ers T24]</v>
          </cell>
        </row>
        <row r="16718">
          <cell r="H16718" t="str">
            <v>[Ers Y]</v>
          </cell>
        </row>
        <row r="16719">
          <cell r="H16719" t="str">
            <v>[Ers Z]</v>
          </cell>
        </row>
        <row r="16720">
          <cell r="H16720" t="str">
            <v>[LZB-A]</v>
          </cell>
        </row>
        <row r="16721">
          <cell r="H16721" t="str">
            <v>[LZB-B]</v>
          </cell>
        </row>
        <row r="16722">
          <cell r="H16722" t="str">
            <v>[LZB-R1]</v>
          </cell>
        </row>
        <row r="16723">
          <cell r="H16723" t="str">
            <v>[LZB-R2]</v>
          </cell>
        </row>
        <row r="16724">
          <cell r="H16724" t="str">
            <v>[LZB-Y]</v>
          </cell>
        </row>
        <row r="16725">
          <cell r="H16725" t="str">
            <v>[LZB-Z]</v>
          </cell>
        </row>
        <row r="16726">
          <cell r="H16726" t="str">
            <v>[SB-A]</v>
          </cell>
        </row>
        <row r="16727">
          <cell r="H16727" t="str">
            <v>[SB-B]</v>
          </cell>
        </row>
        <row r="16728">
          <cell r="H16728" t="str">
            <v>[Sb-Y]</v>
          </cell>
        </row>
        <row r="16729">
          <cell r="H16729" t="str">
            <v>[Sb-Z]</v>
          </cell>
        </row>
        <row r="16730">
          <cell r="H16730" t="str">
            <v>[A]</v>
          </cell>
        </row>
        <row r="16731">
          <cell r="H16731" t="str">
            <v>[B]</v>
          </cell>
        </row>
        <row r="16732">
          <cell r="H16732" t="str">
            <v>[C]</v>
          </cell>
        </row>
        <row r="16733">
          <cell r="H16733" t="str">
            <v>[E22]</v>
          </cell>
        </row>
        <row r="16734">
          <cell r="H16734" t="str">
            <v>[E24]</v>
          </cell>
        </row>
        <row r="16735">
          <cell r="H16735" t="str">
            <v>[H1]</v>
          </cell>
        </row>
        <row r="16736">
          <cell r="H16736" t="str">
            <v>[H2]</v>
          </cell>
        </row>
        <row r="16737">
          <cell r="H16737" t="str">
            <v>[H24]</v>
          </cell>
        </row>
        <row r="16738">
          <cell r="H16738" t="str">
            <v>[K20]</v>
          </cell>
        </row>
        <row r="16739">
          <cell r="H16739" t="str">
            <v>[K21]</v>
          </cell>
        </row>
        <row r="16740">
          <cell r="H16740" t="str">
            <v>[K22]</v>
          </cell>
        </row>
        <row r="16741">
          <cell r="H16741" t="str">
            <v>[K23]</v>
          </cell>
        </row>
        <row r="16742">
          <cell r="H16742" t="str">
            <v>[K24]</v>
          </cell>
        </row>
        <row r="16743">
          <cell r="H16743" t="str">
            <v>[K25]</v>
          </cell>
        </row>
        <row r="16744">
          <cell r="H16744" t="str">
            <v>[K26]</v>
          </cell>
        </row>
        <row r="16745">
          <cell r="H16745" t="str">
            <v>[K27]</v>
          </cell>
        </row>
        <row r="16746">
          <cell r="H16746" t="str">
            <v>[K30]</v>
          </cell>
        </row>
        <row r="16747">
          <cell r="H16747" t="str">
            <v>[K31]</v>
          </cell>
        </row>
        <row r="16748">
          <cell r="H16748" t="str">
            <v>[K34]</v>
          </cell>
        </row>
        <row r="16749">
          <cell r="H16749" t="str">
            <v>[K35]</v>
          </cell>
        </row>
        <row r="16750">
          <cell r="H16750" t="str">
            <v>[N20]</v>
          </cell>
        </row>
        <row r="16751">
          <cell r="H16751" t="str">
            <v>[N21]</v>
          </cell>
        </row>
        <row r="16752">
          <cell r="H16752" t="str">
            <v>[N22]</v>
          </cell>
        </row>
        <row r="16753">
          <cell r="H16753" t="str">
            <v>[N24]</v>
          </cell>
        </row>
        <row r="16754">
          <cell r="H16754" t="str">
            <v>[N25]</v>
          </cell>
        </row>
        <row r="16755">
          <cell r="H16755" t="str">
            <v>[R1]</v>
          </cell>
        </row>
        <row r="16756">
          <cell r="H16756" t="str">
            <v>[R2]</v>
          </cell>
        </row>
        <row r="16757">
          <cell r="H16757" t="str">
            <v>[R22]</v>
          </cell>
        </row>
        <row r="16758">
          <cell r="H16758" t="str">
            <v>[R24]</v>
          </cell>
        </row>
        <row r="16759">
          <cell r="H16759" t="str">
            <v>[T22]</v>
          </cell>
        </row>
        <row r="16760">
          <cell r="H16760" t="str">
            <v>[T24]</v>
          </cell>
        </row>
        <row r="16761">
          <cell r="H16761" t="str">
            <v>[Y]</v>
          </cell>
        </row>
        <row r="16762">
          <cell r="H16762" t="str">
            <v>[Z]</v>
          </cell>
        </row>
        <row r="16763">
          <cell r="H16763" t="str">
            <v>[Gl 013]</v>
          </cell>
        </row>
        <row r="16764">
          <cell r="H16764" t="str">
            <v>[Gl f11]</v>
          </cell>
        </row>
        <row r="16765">
          <cell r="H16765" t="str">
            <v>[Gl f11/1]</v>
          </cell>
        </row>
        <row r="16766">
          <cell r="H16766" t="str">
            <v>[Gl f12]</v>
          </cell>
        </row>
        <row r="16767">
          <cell r="H16767" t="str">
            <v>[Gl f12/1]</v>
          </cell>
        </row>
        <row r="16768">
          <cell r="H16768" t="str">
            <v>[Gl f21]</v>
          </cell>
        </row>
        <row r="16769">
          <cell r="H16769" t="str">
            <v>[Gl f22]</v>
          </cell>
        </row>
        <row r="16770">
          <cell r="H16770" t="str">
            <v>[VAf11]</v>
          </cell>
        </row>
        <row r="16771">
          <cell r="H16771" t="str">
            <v>[VAf12]</v>
          </cell>
        </row>
        <row r="16772">
          <cell r="H16772" t="str">
            <v>[VAh11]</v>
          </cell>
        </row>
        <row r="16773">
          <cell r="H16773" t="str">
            <v>[VAh12]</v>
          </cell>
        </row>
        <row r="16774">
          <cell r="H16774" t="str">
            <v>[SAS 301]</v>
          </cell>
        </row>
        <row r="16775">
          <cell r="H16775" t="str">
            <v>[SAS 302]</v>
          </cell>
        </row>
        <row r="16776">
          <cell r="H16776" t="str">
            <v>[SAS f21]</v>
          </cell>
        </row>
        <row r="16777">
          <cell r="H16777" t="str">
            <v>[SAS f22]</v>
          </cell>
        </row>
        <row r="16778">
          <cell r="H16778" t="str">
            <v>[SAS g11]</v>
          </cell>
        </row>
        <row r="16779">
          <cell r="H16779" t="str">
            <v>[SAS g12]</v>
          </cell>
        </row>
        <row r="16780">
          <cell r="H16780" t="str">
            <v>[1ST]</v>
          </cell>
        </row>
        <row r="16781">
          <cell r="H16781" t="str">
            <v>[Sch225]</v>
          </cell>
        </row>
        <row r="16782">
          <cell r="H16782" t="str">
            <v>[Sch226]</v>
          </cell>
        </row>
        <row r="16783">
          <cell r="H16783" t="str">
            <v>[Sch227]</v>
          </cell>
        </row>
        <row r="16784">
          <cell r="H16784" t="str">
            <v>[Sch230]</v>
          </cell>
        </row>
        <row r="16785">
          <cell r="H16785" t="str">
            <v>[Sch231]</v>
          </cell>
        </row>
        <row r="16786">
          <cell r="H16786" t="str">
            <v>[Sch234]</v>
          </cell>
        </row>
        <row r="16787">
          <cell r="H16787" t="str">
            <v>[Sch325]</v>
          </cell>
        </row>
        <row r="16788">
          <cell r="H16788" t="str">
            <v>[Sch332]</v>
          </cell>
        </row>
        <row r="16789">
          <cell r="H16789" t="str">
            <v>[Sch333]</v>
          </cell>
        </row>
        <row r="16790">
          <cell r="H16790" t="str">
            <v>[Sch334]</v>
          </cell>
        </row>
        <row r="16791">
          <cell r="H16791" t="str">
            <v>[V11]</v>
          </cell>
        </row>
        <row r="16792">
          <cell r="H16792" t="str">
            <v>[V122]</v>
          </cell>
        </row>
        <row r="16793">
          <cell r="H16793" t="str">
            <v>[V132]</v>
          </cell>
        </row>
        <row r="16794">
          <cell r="H16794" t="str">
            <v>[V134]</v>
          </cell>
        </row>
        <row r="16795">
          <cell r="H16795" t="str">
            <v>[V1Gh]</v>
          </cell>
        </row>
        <row r="16796">
          <cell r="H16796" t="str">
            <v>[V21]</v>
          </cell>
        </row>
        <row r="16797">
          <cell r="H16797" t="str">
            <v>[V22]</v>
          </cell>
        </row>
        <row r="16798">
          <cell r="H16798" t="str">
            <v>[V2Gh]</v>
          </cell>
        </row>
        <row r="16799">
          <cell r="H16799" t="str">
            <v>[V322]</v>
          </cell>
        </row>
        <row r="16800">
          <cell r="H16800" t="str">
            <v>[V324]</v>
          </cell>
        </row>
        <row r="16801">
          <cell r="H16801" t="str">
            <v>[V36]</v>
          </cell>
        </row>
        <row r="16802">
          <cell r="H16802" t="str">
            <v>[V5]</v>
          </cell>
        </row>
        <row r="16803">
          <cell r="H16803" t="str">
            <v>[V51R]</v>
          </cell>
        </row>
        <row r="16804">
          <cell r="H16804" t="str">
            <v>[V8]</v>
          </cell>
        </row>
        <row r="16805">
          <cell r="H16805" t="str">
            <v>[V88]</v>
          </cell>
        </row>
        <row r="16806">
          <cell r="H16806" t="str">
            <v>[V89]</v>
          </cell>
        </row>
        <row r="16807">
          <cell r="H16807" t="str">
            <v>[V9]</v>
          </cell>
        </row>
        <row r="16808">
          <cell r="H16808" t="str">
            <v>[VE22]</v>
          </cell>
        </row>
        <row r="16809">
          <cell r="H16809" t="str">
            <v>[VE24]</v>
          </cell>
        </row>
        <row r="16810">
          <cell r="H16810" t="str">
            <v>[VK20]</v>
          </cell>
        </row>
        <row r="16811">
          <cell r="H16811" t="str">
            <v>[VK21]</v>
          </cell>
        </row>
        <row r="16812">
          <cell r="H16812" t="str">
            <v>[VK22]</v>
          </cell>
        </row>
        <row r="16813">
          <cell r="H16813" t="str">
            <v>[VK23]</v>
          </cell>
        </row>
        <row r="16814">
          <cell r="H16814" t="str">
            <v>[VK24]</v>
          </cell>
        </row>
        <row r="16815">
          <cell r="H16815" t="str">
            <v>[VK25]</v>
          </cell>
        </row>
        <row r="16816">
          <cell r="H16816" t="str">
            <v>[VK26]</v>
          </cell>
        </row>
        <row r="16817">
          <cell r="H16817" t="str">
            <v>[VK27]</v>
          </cell>
        </row>
        <row r="16818">
          <cell r="H16818" t="str">
            <v>[VK30]</v>
          </cell>
        </row>
        <row r="16819">
          <cell r="H16819" t="str">
            <v>[VK31]</v>
          </cell>
        </row>
        <row r="16820">
          <cell r="H16820" t="str">
            <v>[VK34]</v>
          </cell>
        </row>
        <row r="16821">
          <cell r="H16821" t="str">
            <v>[VK35]</v>
          </cell>
        </row>
        <row r="16822">
          <cell r="H16822" t="str">
            <v>[VN20]</v>
          </cell>
        </row>
        <row r="16823">
          <cell r="H16823" t="str">
            <v>[VN21]</v>
          </cell>
        </row>
        <row r="16824">
          <cell r="H16824" t="str">
            <v>[VN22]</v>
          </cell>
        </row>
        <row r="16825">
          <cell r="H16825" t="str">
            <v>[VN24]</v>
          </cell>
        </row>
        <row r="16826">
          <cell r="H16826" t="str">
            <v>[VN25]</v>
          </cell>
        </row>
        <row r="16827">
          <cell r="H16827" t="str">
            <v>[VT22]</v>
          </cell>
        </row>
        <row r="16828">
          <cell r="H16828" t="str">
            <v>[VT24]</v>
          </cell>
        </row>
        <row r="16829">
          <cell r="H16829" t="str">
            <v>[a]</v>
          </cell>
        </row>
        <row r="16830">
          <cell r="H16830" t="str">
            <v>[b]</v>
          </cell>
        </row>
        <row r="16831">
          <cell r="H16831" t="str">
            <v>[e(A)]</v>
          </cell>
        </row>
        <row r="16832">
          <cell r="H16832" t="str">
            <v>[e(B)]</v>
          </cell>
        </row>
        <row r="16833">
          <cell r="H16833" t="str">
            <v>[h1]</v>
          </cell>
        </row>
        <row r="16834">
          <cell r="H16834" t="str">
            <v>[h2]</v>
          </cell>
        </row>
        <row r="16835">
          <cell r="H16835" t="str">
            <v>[h24]</v>
          </cell>
        </row>
        <row r="16836">
          <cell r="H16836" t="str">
            <v>[k(T22)]</v>
          </cell>
        </row>
        <row r="16837">
          <cell r="H16837" t="str">
            <v>[k(T24)]</v>
          </cell>
        </row>
        <row r="16838">
          <cell r="H16838" t="str">
            <v>[n(C)]</v>
          </cell>
        </row>
        <row r="16839">
          <cell r="H16839" t="str">
            <v>[n(E22)]</v>
          </cell>
        </row>
        <row r="16840">
          <cell r="H16840" t="str">
            <v>[n(E24)]</v>
          </cell>
        </row>
        <row r="16841">
          <cell r="H16841" t="str">
            <v>[r1]</v>
          </cell>
        </row>
        <row r="16842">
          <cell r="H16842" t="str">
            <v>[r2]</v>
          </cell>
        </row>
        <row r="16843">
          <cell r="H16843" t="str">
            <v>[r22/24]</v>
          </cell>
        </row>
        <row r="16844">
          <cell r="H16844" t="str">
            <v>[r24]</v>
          </cell>
        </row>
        <row r="16845">
          <cell r="H16845" t="str">
            <v>[t(Y)]</v>
          </cell>
        </row>
        <row r="16846">
          <cell r="H16846" t="str">
            <v>[t(Z)]</v>
          </cell>
        </row>
        <row r="16847">
          <cell r="H16847" t="str">
            <v>[y]</v>
          </cell>
        </row>
        <row r="16848">
          <cell r="H16848" t="str">
            <v>[z]</v>
          </cell>
        </row>
        <row r="16849">
          <cell r="H16849" t="str">
            <v>[Sp2Gh]</v>
          </cell>
        </row>
        <row r="16850">
          <cell r="H16850" t="str">
            <v>[W 1]</v>
          </cell>
        </row>
        <row r="16851">
          <cell r="H16851" t="str">
            <v>[W 10]</v>
          </cell>
        </row>
        <row r="16852">
          <cell r="H16852" t="str">
            <v>[W 101]</v>
          </cell>
        </row>
        <row r="16853">
          <cell r="H16853" t="str">
            <v>[W 102]</v>
          </cell>
        </row>
        <row r="16854">
          <cell r="H16854" t="str">
            <v>[W 103]</v>
          </cell>
        </row>
        <row r="16855">
          <cell r="H16855" t="str">
            <v>[W 104]</v>
          </cell>
        </row>
        <row r="16856">
          <cell r="H16856" t="str">
            <v>[W 11]</v>
          </cell>
        </row>
        <row r="16857">
          <cell r="H16857" t="str">
            <v>[W 12]</v>
          </cell>
        </row>
        <row r="16858">
          <cell r="H16858" t="str">
            <v>[W 13]</v>
          </cell>
        </row>
        <row r="16859">
          <cell r="H16859" t="str">
            <v>[W 14]</v>
          </cell>
        </row>
        <row r="16860">
          <cell r="H16860" t="str">
            <v>[W 1Gh]</v>
          </cell>
        </row>
        <row r="16861">
          <cell r="H16861" t="str">
            <v>[W 2]</v>
          </cell>
        </row>
        <row r="16862">
          <cell r="H16862" t="str">
            <v>[W 201]</v>
          </cell>
        </row>
        <row r="16863">
          <cell r="H16863" t="str">
            <v>[W 202]</v>
          </cell>
        </row>
        <row r="16864">
          <cell r="H16864" t="str">
            <v>[W 203]</v>
          </cell>
        </row>
        <row r="16865">
          <cell r="H16865" t="str">
            <v>[W 204]</v>
          </cell>
        </row>
        <row r="16866">
          <cell r="H16866" t="str">
            <v>[W 205]</v>
          </cell>
        </row>
        <row r="16867">
          <cell r="H16867" t="str">
            <v>[W 206]</v>
          </cell>
        </row>
        <row r="16868">
          <cell r="H16868" t="str">
            <v>[W 207]</v>
          </cell>
        </row>
        <row r="16869">
          <cell r="H16869" t="str">
            <v>[W 208]</v>
          </cell>
        </row>
        <row r="16870">
          <cell r="H16870" t="str">
            <v>[W 21]</v>
          </cell>
        </row>
        <row r="16871">
          <cell r="H16871" t="str">
            <v>[W 22]</v>
          </cell>
        </row>
        <row r="16872">
          <cell r="H16872" t="str">
            <v>[W 23]</v>
          </cell>
        </row>
        <row r="16873">
          <cell r="H16873" t="str">
            <v>[W 3]</v>
          </cell>
        </row>
        <row r="16874">
          <cell r="H16874" t="str">
            <v>[W 4]</v>
          </cell>
        </row>
        <row r="16875">
          <cell r="H16875" t="str">
            <v>[W 5]</v>
          </cell>
        </row>
        <row r="16876">
          <cell r="H16876" t="str">
            <v>[W 51]</v>
          </cell>
        </row>
        <row r="16877">
          <cell r="H16877" t="str">
            <v>[W 52]</v>
          </cell>
        </row>
        <row r="16878">
          <cell r="H16878" t="str">
            <v>[W 53]</v>
          </cell>
        </row>
        <row r="16879">
          <cell r="H16879" t="str">
            <v>[W 54]</v>
          </cell>
        </row>
        <row r="16880">
          <cell r="H16880" t="str">
            <v>[W 55]</v>
          </cell>
        </row>
        <row r="16881">
          <cell r="H16881" t="str">
            <v>[W 6]</v>
          </cell>
        </row>
        <row r="16882">
          <cell r="H16882" t="str">
            <v>[W 61]</v>
          </cell>
        </row>
        <row r="16883">
          <cell r="H16883" t="str">
            <v>[W 62]</v>
          </cell>
        </row>
        <row r="16884">
          <cell r="H16884" t="str">
            <v>[W 65]</v>
          </cell>
        </row>
        <row r="16885">
          <cell r="H16885" t="str">
            <v>[W 66]</v>
          </cell>
        </row>
        <row r="16886">
          <cell r="H16886" t="str">
            <v>[W 67]</v>
          </cell>
        </row>
        <row r="16887">
          <cell r="H16887" t="str">
            <v>[W 68]</v>
          </cell>
        </row>
        <row r="16888">
          <cell r="H16888" t="str">
            <v>[W 69]</v>
          </cell>
        </row>
        <row r="16889">
          <cell r="H16889" t="str">
            <v>[W 7]</v>
          </cell>
        </row>
        <row r="16890">
          <cell r="H16890" t="str">
            <v>[W 8]</v>
          </cell>
        </row>
        <row r="16891">
          <cell r="H16891" t="str">
            <v>[W 81]</v>
          </cell>
        </row>
        <row r="16892">
          <cell r="H16892" t="str">
            <v>[W 82]</v>
          </cell>
        </row>
        <row r="16893">
          <cell r="H16893" t="str">
            <v>[W 85]</v>
          </cell>
        </row>
        <row r="16894">
          <cell r="H16894" t="str">
            <v>[W 86]</v>
          </cell>
        </row>
        <row r="16895">
          <cell r="H16895" t="str">
            <v>[W 87]</v>
          </cell>
        </row>
        <row r="16896">
          <cell r="H16896" t="str">
            <v>[W 88]</v>
          </cell>
        </row>
        <row r="16897">
          <cell r="H16897" t="str">
            <v>[W 89]</v>
          </cell>
        </row>
        <row r="16898">
          <cell r="H16898" t="str">
            <v>[W 9]</v>
          </cell>
        </row>
        <row r="16899">
          <cell r="H16899" t="str">
            <v>[VE 2124]</v>
          </cell>
        </row>
        <row r="16900">
          <cell r="H16900" t="str">
            <v>[VE 2Gh]</v>
          </cell>
        </row>
        <row r="16901">
          <cell r="H16901" t="str">
            <v>[VE 522]</v>
          </cell>
        </row>
        <row r="16902">
          <cell r="H16902" t="str">
            <v>[VE 524]</v>
          </cell>
        </row>
        <row r="16903">
          <cell r="H16903" t="str">
            <v>[ZE g11]</v>
          </cell>
        </row>
        <row r="16904">
          <cell r="H16904" t="str">
            <v>[ZE g12]</v>
          </cell>
        </row>
        <row r="16905">
          <cell r="H16905" t="str">
            <v>[ZVE 013]</v>
          </cell>
        </row>
        <row r="16906">
          <cell r="H16906" t="str">
            <v>[ZVE 23]</v>
          </cell>
        </row>
        <row r="16907">
          <cell r="H16907" t="str">
            <v>[ZVE 332]</v>
          </cell>
        </row>
        <row r="16908">
          <cell r="H16908" t="str">
            <v>[ZVE 333]</v>
          </cell>
        </row>
        <row r="16909">
          <cell r="H16909" t="str">
            <v>[ZVE 334]</v>
          </cell>
        </row>
        <row r="16910">
          <cell r="H16910" t="str">
            <v>[ZVE 35]</v>
          </cell>
        </row>
        <row r="16911">
          <cell r="H16911" t="str">
            <v>[ZVE 36]</v>
          </cell>
        </row>
        <row r="16912">
          <cell r="H16912" t="str">
            <v>[ZVE 9]</v>
          </cell>
        </row>
        <row r="16913">
          <cell r="H16913" t="str">
            <v>[ZVE f21]</v>
          </cell>
        </row>
        <row r="16914">
          <cell r="H16914" t="str">
            <v>[ZVE f22]</v>
          </cell>
        </row>
        <row r="16915">
          <cell r="H16915" t="str">
            <v>[aws]</v>
          </cell>
        </row>
        <row r="16916">
          <cell r="H16916" t="str">
            <v>[1]</v>
          </cell>
        </row>
        <row r="16917">
          <cell r="H16917" t="str">
            <v>[101]</v>
          </cell>
        </row>
        <row r="16918">
          <cell r="H16918" t="str">
            <v>[102]</v>
          </cell>
        </row>
        <row r="16919">
          <cell r="H16919" t="str">
            <v>[2/3]</v>
          </cell>
        </row>
        <row r="16920">
          <cell r="H16920" t="str">
            <v>[201]</v>
          </cell>
        </row>
        <row r="16921">
          <cell r="H16921" t="str">
            <v>[202]</v>
          </cell>
        </row>
        <row r="16922">
          <cell r="H16922" t="str">
            <v>[203]</v>
          </cell>
        </row>
        <row r="16923">
          <cell r="H16923" t="str">
            <v>[205]</v>
          </cell>
        </row>
        <row r="16924">
          <cell r="H16924" t="str">
            <v>[207]</v>
          </cell>
        </row>
        <row r="16925">
          <cell r="H16925" t="str">
            <v>[211]</v>
          </cell>
        </row>
        <row r="16926">
          <cell r="H16926" t="str">
            <v>[305]</v>
          </cell>
        </row>
        <row r="16927">
          <cell r="H16927" t="str">
            <v>[31]</v>
          </cell>
        </row>
        <row r="16928">
          <cell r="H16928" t="str">
            <v>[32/33]</v>
          </cell>
        </row>
        <row r="16929">
          <cell r="H16929" t="str">
            <v>[4]</v>
          </cell>
        </row>
        <row r="16930">
          <cell r="H16930" t="str">
            <v>[403]</v>
          </cell>
        </row>
        <row r="16931">
          <cell r="H16931" t="str">
            <v>[5]</v>
          </cell>
        </row>
        <row r="16932">
          <cell r="H16932" t="str">
            <v>[501]</v>
          </cell>
        </row>
        <row r="16933">
          <cell r="H16933" t="str">
            <v>[502]</v>
          </cell>
        </row>
        <row r="16934">
          <cell r="H16934" t="str">
            <v>[51]</v>
          </cell>
        </row>
        <row r="16935">
          <cell r="H16935" t="str">
            <v>[52]</v>
          </cell>
        </row>
        <row r="16936">
          <cell r="H16936" t="str">
            <v>[53]</v>
          </cell>
        </row>
        <row r="16937">
          <cell r="H16937" t="str">
            <v>[54]</v>
          </cell>
        </row>
        <row r="16938">
          <cell r="H16938" t="str">
            <v>[55]</v>
          </cell>
        </row>
        <row r="16939">
          <cell r="H16939" t="str">
            <v>[6/7]</v>
          </cell>
        </row>
        <row r="16940">
          <cell r="H16940" t="str">
            <v>[a11]</v>
          </cell>
        </row>
        <row r="16941">
          <cell r="H16941" t="str">
            <v>[a12]</v>
          </cell>
        </row>
        <row r="16942">
          <cell r="H16942" t="str">
            <v>[a21]</v>
          </cell>
        </row>
        <row r="16943">
          <cell r="H16943" t="str">
            <v>[f41]</v>
          </cell>
        </row>
        <row r="16944">
          <cell r="H16944" t="str">
            <v>[f42]</v>
          </cell>
        </row>
        <row r="16945">
          <cell r="H16945" t="str">
            <v>[Gl 101]</v>
          </cell>
        </row>
        <row r="16946">
          <cell r="H16946" t="str">
            <v>[Gl 102]</v>
          </cell>
        </row>
        <row r="16947">
          <cell r="H16947" t="str">
            <v>[Gl 201]</v>
          </cell>
        </row>
        <row r="16948">
          <cell r="H16948" t="str">
            <v>[Gl 202]</v>
          </cell>
        </row>
        <row r="16949">
          <cell r="H16949" t="str">
            <v>[Gl 203]</v>
          </cell>
        </row>
        <row r="16950">
          <cell r="H16950" t="str">
            <v>[Gl 205]</v>
          </cell>
        </row>
        <row r="16951">
          <cell r="H16951" t="str">
            <v>[Gl 207]</v>
          </cell>
        </row>
        <row r="16952">
          <cell r="H16952" t="str">
            <v>[Gl 305]</v>
          </cell>
        </row>
        <row r="16953">
          <cell r="H16953" t="str">
            <v>[Gl 403]</v>
          </cell>
        </row>
        <row r="16954">
          <cell r="H16954" t="str">
            <v>[Gl 501]</v>
          </cell>
        </row>
        <row r="16955">
          <cell r="H16955" t="str">
            <v>[Gl 502]</v>
          </cell>
        </row>
        <row r="16956">
          <cell r="H16956" t="str">
            <v>[101]</v>
          </cell>
        </row>
        <row r="16957">
          <cell r="H16957" t="str">
            <v>[102]</v>
          </cell>
        </row>
        <row r="16958">
          <cell r="H16958" t="str">
            <v>[501]</v>
          </cell>
        </row>
        <row r="16959">
          <cell r="H16959" t="str">
            <v>[502]</v>
          </cell>
        </row>
        <row r="16960">
          <cell r="H16960" t="str">
            <v>[Gl 307]</v>
          </cell>
        </row>
        <row r="16961">
          <cell r="H16961" t="str">
            <v>[W211]</v>
          </cell>
        </row>
        <row r="16962">
          <cell r="H16962" t="str">
            <v>[W31]</v>
          </cell>
        </row>
        <row r="16963">
          <cell r="H16963" t="str">
            <v>[W32/33]</v>
          </cell>
        </row>
        <row r="16964">
          <cell r="H16964" t="str">
            <v>[W6/7]</v>
          </cell>
        </row>
        <row r="16965">
          <cell r="H16965" t="str">
            <v>[Bl a11]</v>
          </cell>
        </row>
        <row r="16966">
          <cell r="H16966" t="str">
            <v>[Bl a12]</v>
          </cell>
        </row>
        <row r="16967">
          <cell r="H16967" t="str">
            <v>[Bl a21]</v>
          </cell>
        </row>
        <row r="16968">
          <cell r="H16968" t="str">
            <v>[Bl f31]</v>
          </cell>
        </row>
        <row r="16969">
          <cell r="H16969" t="str">
            <v>[Bl f32]</v>
          </cell>
        </row>
        <row r="16970">
          <cell r="H16970" t="str">
            <v>[Bl f41]</v>
          </cell>
        </row>
        <row r="16971">
          <cell r="H16971" t="str">
            <v>[Bl f42]</v>
          </cell>
        </row>
        <row r="16972">
          <cell r="H16972" t="str">
            <v>[Ers A]</v>
          </cell>
        </row>
        <row r="16973">
          <cell r="H16973" t="str">
            <v>[Ers Aa12]</v>
          </cell>
        </row>
        <row r="16974">
          <cell r="H16974" t="str">
            <v>[Ers Af32]</v>
          </cell>
        </row>
        <row r="16975">
          <cell r="H16975" t="str">
            <v>[Ers B]</v>
          </cell>
        </row>
        <row r="16976">
          <cell r="H16976" t="str">
            <v>[Ers Ba11]</v>
          </cell>
        </row>
        <row r="16977">
          <cell r="H16977" t="str">
            <v>[Ers Bf31]</v>
          </cell>
        </row>
        <row r="16978">
          <cell r="H16978" t="str">
            <v>[Ers H1]</v>
          </cell>
        </row>
        <row r="16979">
          <cell r="H16979" t="str">
            <v>[Ers H2]</v>
          </cell>
        </row>
        <row r="16980">
          <cell r="H16980" t="str">
            <v>[Ers H3]</v>
          </cell>
        </row>
        <row r="16981">
          <cell r="H16981" t="str">
            <v>[Ers H5]</v>
          </cell>
        </row>
        <row r="16982">
          <cell r="H16982" t="str">
            <v>[Ers H7]</v>
          </cell>
        </row>
        <row r="16983">
          <cell r="H16983" t="str">
            <v>[Ers R1]</v>
          </cell>
        </row>
        <row r="16984">
          <cell r="H16984" t="str">
            <v>[Ers R2]</v>
          </cell>
        </row>
        <row r="16985">
          <cell r="H16985" t="str">
            <v>[Ers R3]</v>
          </cell>
        </row>
        <row r="16986">
          <cell r="H16986" t="str">
            <v>[Ers Sch203R]</v>
          </cell>
        </row>
        <row r="16987">
          <cell r="H16987" t="str">
            <v>[Ers Sch205R]</v>
          </cell>
        </row>
        <row r="16988">
          <cell r="H16988" t="str">
            <v>[Ers Sch207R]</v>
          </cell>
        </row>
        <row r="16989">
          <cell r="H16989" t="str">
            <v>[Ers Sch305H]</v>
          </cell>
        </row>
        <row r="16990">
          <cell r="H16990" t="str">
            <v>[Ers Sch305R]</v>
          </cell>
        </row>
        <row r="16991">
          <cell r="H16991" t="str">
            <v>[Ers Sch403H]</v>
          </cell>
        </row>
        <row r="16992">
          <cell r="H16992" t="str">
            <v>[Ers Y]</v>
          </cell>
        </row>
        <row r="16993">
          <cell r="H16993" t="str">
            <v>[Ers Yf42]</v>
          </cell>
        </row>
        <row r="16994">
          <cell r="H16994" t="str">
            <v>[Ers Z]</v>
          </cell>
        </row>
        <row r="16995">
          <cell r="H16995" t="str">
            <v>[Ers Za21]</v>
          </cell>
        </row>
        <row r="16996">
          <cell r="H16996" t="str">
            <v>[Ers Zf41]</v>
          </cell>
        </row>
        <row r="16997">
          <cell r="H16997" t="str">
            <v>[Ers 1H1]</v>
          </cell>
        </row>
        <row r="16998">
          <cell r="H16998" t="str">
            <v>[Ers 1R1]</v>
          </cell>
        </row>
        <row r="16999">
          <cell r="H16999" t="str">
            <v>[Ers 1R2]</v>
          </cell>
        </row>
        <row r="17000">
          <cell r="H17000" t="str">
            <v>[Ers 1R3]</v>
          </cell>
        </row>
        <row r="17001">
          <cell r="H17001" t="str">
            <v>[Ers 1Y]</v>
          </cell>
        </row>
        <row r="17002">
          <cell r="H17002" t="str">
            <v>[Ers 1Z]</v>
          </cell>
        </row>
        <row r="17003">
          <cell r="H17003" t="str">
            <v>[Ers 1Za21]</v>
          </cell>
        </row>
        <row r="17004">
          <cell r="H17004" t="str">
            <v>[Ers 2R1]</v>
          </cell>
        </row>
        <row r="17005">
          <cell r="H17005" t="str">
            <v>[Ers 2R2]</v>
          </cell>
        </row>
        <row r="17006">
          <cell r="H17006" t="str">
            <v>[Ers 2R3]</v>
          </cell>
        </row>
        <row r="17007">
          <cell r="H17007" t="str">
            <v>[Ers 2Y]</v>
          </cell>
        </row>
        <row r="17008">
          <cell r="H17008" t="str">
            <v>[Ers 2Z]</v>
          </cell>
        </row>
        <row r="17009">
          <cell r="H17009" t="str">
            <v>[Ers 3R2]</v>
          </cell>
        </row>
        <row r="17010">
          <cell r="H17010" t="str">
            <v>[Ers 3Y]</v>
          </cell>
        </row>
        <row r="17011">
          <cell r="H17011" t="str">
            <v>[Ers 3Z]</v>
          </cell>
        </row>
        <row r="17012">
          <cell r="H17012" t="str">
            <v>[FA Sch205R]</v>
          </cell>
        </row>
        <row r="17013">
          <cell r="H17013" t="str">
            <v>[FA Sch207R]</v>
          </cell>
        </row>
        <row r="17014">
          <cell r="H17014" t="str">
            <v>[FA Sch305R]</v>
          </cell>
        </row>
        <row r="17015">
          <cell r="H17015" t="str">
            <v>[XTR a21]</v>
          </cell>
        </row>
        <row r="17016">
          <cell r="H17016" t="str">
            <v>[XTR f41]</v>
          </cell>
        </row>
        <row r="17017">
          <cell r="H17017" t="str">
            <v>[XTR f42]</v>
          </cell>
        </row>
        <row r="17018">
          <cell r="H17018" t="str">
            <v>[f11]</v>
          </cell>
        </row>
        <row r="17019">
          <cell r="H17019" t="str">
            <v>[f12]</v>
          </cell>
        </row>
        <row r="17020">
          <cell r="H17020" t="str">
            <v>[f21]</v>
          </cell>
        </row>
        <row r="17021">
          <cell r="H17021" t="str">
            <v>[f22]</v>
          </cell>
        </row>
        <row r="17022">
          <cell r="H17022" t="str">
            <v>[f31]</v>
          </cell>
        </row>
        <row r="17023">
          <cell r="H17023" t="str">
            <v>[f32]</v>
          </cell>
        </row>
        <row r="17024">
          <cell r="H17024" t="str">
            <v>[A]</v>
          </cell>
        </row>
        <row r="17025">
          <cell r="H17025" t="str">
            <v>[Aa12]</v>
          </cell>
        </row>
        <row r="17026">
          <cell r="H17026" t="str">
            <v>[Af32]</v>
          </cell>
        </row>
        <row r="17027">
          <cell r="H17027" t="str">
            <v>[B]</v>
          </cell>
        </row>
        <row r="17028">
          <cell r="H17028" t="str">
            <v>[Ba11]</v>
          </cell>
        </row>
        <row r="17029">
          <cell r="H17029" t="str">
            <v>[Bf31]</v>
          </cell>
        </row>
        <row r="17030">
          <cell r="H17030" t="str">
            <v>[H1]</v>
          </cell>
        </row>
        <row r="17031">
          <cell r="H17031" t="str">
            <v>[H2]</v>
          </cell>
        </row>
        <row r="17032">
          <cell r="H17032" t="str">
            <v>[H3]</v>
          </cell>
        </row>
        <row r="17033">
          <cell r="H17033" t="str">
            <v>[H5]</v>
          </cell>
        </row>
        <row r="17034">
          <cell r="H17034" t="str">
            <v>[H7]</v>
          </cell>
        </row>
        <row r="17035">
          <cell r="H17035" t="str">
            <v>[R1]</v>
          </cell>
        </row>
        <row r="17036">
          <cell r="H17036" t="str">
            <v>[R2]</v>
          </cell>
        </row>
        <row r="17037">
          <cell r="H17037" t="str">
            <v>[R3]</v>
          </cell>
        </row>
        <row r="17038">
          <cell r="H17038" t="str">
            <v>[Y]</v>
          </cell>
        </row>
        <row r="17039">
          <cell r="H17039" t="str">
            <v>[Yf42]</v>
          </cell>
        </row>
        <row r="17040">
          <cell r="H17040" t="str">
            <v>[Z]</v>
          </cell>
        </row>
        <row r="17041">
          <cell r="H17041" t="str">
            <v>[Za21]</v>
          </cell>
        </row>
        <row r="17042">
          <cell r="H17042" t="str">
            <v>[Zf41]</v>
          </cell>
        </row>
        <row r="17043">
          <cell r="H17043" t="str">
            <v>[Gl a11]</v>
          </cell>
        </row>
        <row r="17044">
          <cell r="H17044" t="str">
            <v>[Gl a12]</v>
          </cell>
        </row>
        <row r="17045">
          <cell r="H17045" t="str">
            <v>[Gl a21]</v>
          </cell>
        </row>
        <row r="17046">
          <cell r="H17046" t="str">
            <v>[Gl f11]</v>
          </cell>
        </row>
        <row r="17047">
          <cell r="H17047" t="str">
            <v>[Gl f12]</v>
          </cell>
        </row>
        <row r="17048">
          <cell r="H17048" t="str">
            <v>[Gl f21]</v>
          </cell>
        </row>
        <row r="17049">
          <cell r="H17049" t="str">
            <v>[Gl f22]</v>
          </cell>
        </row>
        <row r="17050">
          <cell r="H17050" t="str">
            <v>[Gl f31]</v>
          </cell>
        </row>
        <row r="17051">
          <cell r="H17051" t="str">
            <v>[Gl f32]</v>
          </cell>
        </row>
        <row r="17052">
          <cell r="H17052" t="str">
            <v>[Gl f41]</v>
          </cell>
        </row>
        <row r="17053">
          <cell r="H17053" t="str">
            <v>[Gl f42]</v>
          </cell>
        </row>
        <row r="17054">
          <cell r="H17054" t="str">
            <v>[Ab 1/1]</v>
          </cell>
        </row>
        <row r="17055">
          <cell r="H17055" t="str">
            <v>[Ab 1/2]</v>
          </cell>
        </row>
        <row r="17056">
          <cell r="H17056" t="str">
            <v>[Ab 4/1]</v>
          </cell>
        </row>
        <row r="17057">
          <cell r="H17057" t="str">
            <v>[Ab 4/2]</v>
          </cell>
        </row>
        <row r="17058">
          <cell r="H17058" t="str">
            <v>[Sch203R]</v>
          </cell>
        </row>
        <row r="17059">
          <cell r="H17059" t="str">
            <v>[Sch205R]</v>
          </cell>
        </row>
        <row r="17060">
          <cell r="H17060" t="str">
            <v>[Sch207R]</v>
          </cell>
        </row>
        <row r="17061">
          <cell r="H17061" t="str">
            <v>[Sch305H]</v>
          </cell>
        </row>
        <row r="17062">
          <cell r="H17062" t="str">
            <v>[Sch305R]</v>
          </cell>
        </row>
        <row r="17063">
          <cell r="H17063" t="str">
            <v>[Sch403H]</v>
          </cell>
        </row>
        <row r="17064">
          <cell r="H17064" t="str">
            <v>[1H1]</v>
          </cell>
        </row>
        <row r="17065">
          <cell r="H17065" t="str">
            <v>[1R1]</v>
          </cell>
        </row>
        <row r="17066">
          <cell r="H17066" t="str">
            <v>[1R2]</v>
          </cell>
        </row>
        <row r="17067">
          <cell r="H17067" t="str">
            <v>[1R3]</v>
          </cell>
        </row>
        <row r="17068">
          <cell r="H17068" t="str">
            <v>[1Y]</v>
          </cell>
        </row>
        <row r="17069">
          <cell r="H17069" t="str">
            <v>[1Z]</v>
          </cell>
        </row>
        <row r="17070">
          <cell r="H17070" t="str">
            <v>[1Za21]</v>
          </cell>
        </row>
        <row r="17071">
          <cell r="H17071" t="str">
            <v>[2R1]</v>
          </cell>
        </row>
        <row r="17072">
          <cell r="H17072" t="str">
            <v>[2R2]</v>
          </cell>
        </row>
        <row r="17073">
          <cell r="H17073" t="str">
            <v>[2R3]</v>
          </cell>
        </row>
        <row r="17074">
          <cell r="H17074" t="str">
            <v>[2Y]</v>
          </cell>
        </row>
        <row r="17075">
          <cell r="H17075" t="str">
            <v>[2Z]</v>
          </cell>
        </row>
        <row r="17076">
          <cell r="H17076" t="str">
            <v>[3R2]</v>
          </cell>
        </row>
        <row r="17077">
          <cell r="H17077" t="str">
            <v>[3Y]</v>
          </cell>
        </row>
        <row r="17078">
          <cell r="H17078" t="str">
            <v>[3Z]</v>
          </cell>
        </row>
        <row r="17079">
          <cell r="H17079" t="str">
            <v>[V101R]</v>
          </cell>
        </row>
        <row r="17080">
          <cell r="H17080" t="str">
            <v>[V102R]</v>
          </cell>
        </row>
        <row r="17081">
          <cell r="H17081" t="str">
            <v>[V307R]</v>
          </cell>
        </row>
        <row r="17082">
          <cell r="H17082" t="str">
            <v>[V501H]</v>
          </cell>
        </row>
        <row r="17083">
          <cell r="H17083" t="str">
            <v>[V502H]</v>
          </cell>
        </row>
        <row r="17084">
          <cell r="H17084" t="str">
            <v>[VH1]</v>
          </cell>
        </row>
        <row r="17085">
          <cell r="H17085" t="str">
            <v>[VH2]</v>
          </cell>
        </row>
        <row r="17086">
          <cell r="H17086" t="str">
            <v>[VH3]</v>
          </cell>
        </row>
        <row r="17087">
          <cell r="H17087" t="str">
            <v>[VH5]</v>
          </cell>
        </row>
        <row r="17088">
          <cell r="H17088" t="str">
            <v>[VH7]</v>
          </cell>
        </row>
        <row r="17089">
          <cell r="H17089" t="str">
            <v>[VR1]</v>
          </cell>
        </row>
        <row r="17090">
          <cell r="H17090" t="str">
            <v>[VR2]</v>
          </cell>
        </row>
        <row r="17091">
          <cell r="H17091" t="str">
            <v>[VR3]</v>
          </cell>
        </row>
        <row r="17092">
          <cell r="H17092" t="str">
            <v>[a(Af32)]</v>
          </cell>
        </row>
        <row r="17093">
          <cell r="H17093" t="str">
            <v>[aa12/ba11(R1]</v>
          </cell>
        </row>
        <row r="17094">
          <cell r="H17094" t="str">
            <v>[aa12/ba11(R2]</v>
          </cell>
        </row>
        <row r="17095">
          <cell r="H17095" t="str">
            <v>[aa12/ba11(R3]</v>
          </cell>
        </row>
        <row r="17096">
          <cell r="H17096" t="str">
            <v>[af32]</v>
          </cell>
        </row>
        <row r="17097">
          <cell r="H17097" t="str">
            <v>[b(Bf31)]</v>
          </cell>
        </row>
        <row r="17098">
          <cell r="H17098" t="str">
            <v>[bf31]</v>
          </cell>
        </row>
        <row r="17099">
          <cell r="H17099" t="str">
            <v>[h(Y)]</v>
          </cell>
        </row>
        <row r="17100">
          <cell r="H17100" t="str">
            <v>[h(Z)]</v>
          </cell>
        </row>
        <row r="17101">
          <cell r="H17101" t="str">
            <v>[r(A)]</v>
          </cell>
        </row>
        <row r="17102">
          <cell r="H17102" t="str">
            <v>[r(B)]</v>
          </cell>
        </row>
        <row r="17103">
          <cell r="H17103" t="str">
            <v>[y]</v>
          </cell>
        </row>
        <row r="17104">
          <cell r="H17104" t="str">
            <v>[yf42]</v>
          </cell>
        </row>
        <row r="17105">
          <cell r="H17105" t="str">
            <v>[z]</v>
          </cell>
        </row>
        <row r="17106">
          <cell r="H17106" t="str">
            <v>[za21]</v>
          </cell>
        </row>
        <row r="17107">
          <cell r="H17107" t="str">
            <v>[zf41]</v>
          </cell>
        </row>
        <row r="17108">
          <cell r="H17108" t="str">
            <v>[Sp 34]</v>
          </cell>
        </row>
        <row r="17109">
          <cell r="H17109" t="str">
            <v>[W 1]</v>
          </cell>
        </row>
        <row r="17110">
          <cell r="H17110" t="str">
            <v>[W 2]</v>
          </cell>
        </row>
        <row r="17111">
          <cell r="H17111" t="str">
            <v>[W 211]</v>
          </cell>
        </row>
        <row r="17112">
          <cell r="H17112" t="str">
            <v>[W 3]</v>
          </cell>
        </row>
        <row r="17113">
          <cell r="H17113" t="str">
            <v>[W 31]</v>
          </cell>
        </row>
        <row r="17114">
          <cell r="H17114" t="str">
            <v>[W 32]</v>
          </cell>
        </row>
        <row r="17115">
          <cell r="H17115" t="str">
            <v>[W 33]</v>
          </cell>
        </row>
        <row r="17116">
          <cell r="H17116" t="str">
            <v>[W 4]</v>
          </cell>
        </row>
        <row r="17117">
          <cell r="H17117" t="str">
            <v>[W 5]</v>
          </cell>
        </row>
        <row r="17118">
          <cell r="H17118" t="str">
            <v>[W 51]</v>
          </cell>
        </row>
        <row r="17119">
          <cell r="H17119" t="str">
            <v>[W 52]</v>
          </cell>
        </row>
        <row r="17120">
          <cell r="H17120" t="str">
            <v>[W 53]</v>
          </cell>
        </row>
        <row r="17121">
          <cell r="H17121" t="str">
            <v>[W 54]</v>
          </cell>
        </row>
        <row r="17122">
          <cell r="H17122" t="str">
            <v>[W 55]</v>
          </cell>
        </row>
        <row r="17123">
          <cell r="H17123" t="str">
            <v>[W 6]</v>
          </cell>
        </row>
        <row r="17124">
          <cell r="H17124" t="str">
            <v>[W 7]</v>
          </cell>
        </row>
        <row r="17125">
          <cell r="H17125" t="str">
            <v>[VE 307]</v>
          </cell>
        </row>
        <row r="17126">
          <cell r="H17126" t="str">
            <v>[ZE a11]</v>
          </cell>
        </row>
        <row r="17127">
          <cell r="H17127" t="str">
            <v>[ZE a12]</v>
          </cell>
        </row>
        <row r="17128">
          <cell r="H17128" t="str">
            <v>[ZE a21]</v>
          </cell>
        </row>
        <row r="17129">
          <cell r="H17129" t="str">
            <v>[ZVE a11]</v>
          </cell>
        </row>
        <row r="17130">
          <cell r="H17130" t="str">
            <v>[ZVE a12]</v>
          </cell>
        </row>
        <row r="17131">
          <cell r="H17131" t="str">
            <v>[ZVE f41]</v>
          </cell>
        </row>
        <row r="17132">
          <cell r="H17132" t="str">
            <v>[ZVE f42]</v>
          </cell>
        </row>
        <row r="17133">
          <cell r="H17133" t="str">
            <v>[aws]</v>
          </cell>
        </row>
        <row r="17134">
          <cell r="H17134" t="str">
            <v>[k11]</v>
          </cell>
        </row>
        <row r="17135">
          <cell r="H17135" t="str">
            <v>[m11]</v>
          </cell>
        </row>
        <row r="17136">
          <cell r="H17136" t="str">
            <v>[m12]</v>
          </cell>
        </row>
        <row r="17137">
          <cell r="H17137" t="str">
            <v>[m21]</v>
          </cell>
        </row>
        <row r="17138">
          <cell r="H17138" t="str">
            <v>[m22]</v>
          </cell>
        </row>
        <row r="17139">
          <cell r="H17139" t="str">
            <v>[n11]</v>
          </cell>
        </row>
        <row r="17140">
          <cell r="H17140" t="str">
            <v>[n12]</v>
          </cell>
        </row>
        <row r="17141">
          <cell r="H17141" t="str">
            <v>[Gl 101]</v>
          </cell>
        </row>
        <row r="17142">
          <cell r="H17142" t="str">
            <v>[Gl 102]</v>
          </cell>
        </row>
        <row r="17143">
          <cell r="H17143" t="str">
            <v>[Gl 111]</v>
          </cell>
        </row>
        <row r="17144">
          <cell r="H17144" t="str">
            <v>[Gl 112]</v>
          </cell>
        </row>
        <row r="17145">
          <cell r="H17145" t="str">
            <v>[Gl 201]</v>
          </cell>
        </row>
        <row r="17146">
          <cell r="H17146" t="str">
            <v>[Gl 202]</v>
          </cell>
        </row>
        <row r="17147">
          <cell r="H17147" t="str">
            <v>[Gl 203]</v>
          </cell>
        </row>
        <row r="17148">
          <cell r="H17148" t="str">
            <v>[Gl 204]</v>
          </cell>
        </row>
        <row r="17149">
          <cell r="H17149" t="str">
            <v>[Gl 205]</v>
          </cell>
        </row>
        <row r="17150">
          <cell r="H17150" t="str">
            <v>[Gl 206]</v>
          </cell>
        </row>
        <row r="17151">
          <cell r="H17151" t="str">
            <v>[Gl 208]</v>
          </cell>
        </row>
        <row r="17152">
          <cell r="H17152" t="str">
            <v>[Gl 211]</v>
          </cell>
        </row>
        <row r="17153">
          <cell r="H17153" t="str">
            <v>[Gl 222]</v>
          </cell>
        </row>
        <row r="17154">
          <cell r="H17154" t="str">
            <v>[Gl 406]</v>
          </cell>
        </row>
        <row r="17155">
          <cell r="H17155" t="str">
            <v>[Gl 501]</v>
          </cell>
        </row>
        <row r="17156">
          <cell r="H17156" t="str">
            <v>[Gl 504]</v>
          </cell>
        </row>
        <row r="17157">
          <cell r="H17157" t="str">
            <v>[Gl 506]</v>
          </cell>
        </row>
        <row r="17158">
          <cell r="H17158" t="str">
            <v>[Gl 601]</v>
          </cell>
        </row>
        <row r="17159">
          <cell r="H17159" t="str">
            <v>[Gl 602]</v>
          </cell>
        </row>
        <row r="17160">
          <cell r="H17160" t="str">
            <v>[Gl 604]</v>
          </cell>
        </row>
        <row r="17161">
          <cell r="H17161" t="str">
            <v>[101/111]</v>
          </cell>
        </row>
        <row r="17162">
          <cell r="H17162" t="str">
            <v>[102/112]</v>
          </cell>
        </row>
        <row r="17163">
          <cell r="H17163" t="str">
            <v>[1L-34]</v>
          </cell>
        </row>
        <row r="17164">
          <cell r="H17164" t="str">
            <v>[211/601]</v>
          </cell>
        </row>
        <row r="17165">
          <cell r="H17165" t="str">
            <v>[222/602]</v>
          </cell>
        </row>
        <row r="17166">
          <cell r="H17166" t="str">
            <v>[504/604]</v>
          </cell>
        </row>
        <row r="17167">
          <cell r="H17167" t="str">
            <v>[506]</v>
          </cell>
        </row>
        <row r="17168">
          <cell r="H17168" t="str">
            <v>[Gl 210]</v>
          </cell>
        </row>
        <row r="17169">
          <cell r="H17169" t="str">
            <v>[Gl 212]</v>
          </cell>
        </row>
        <row r="17170">
          <cell r="H17170" t="str">
            <v>[Gl 4a]</v>
          </cell>
        </row>
        <row r="17171">
          <cell r="H17171" t="str">
            <v>[Gl 5b]</v>
          </cell>
        </row>
        <row r="17172">
          <cell r="H17172" t="str">
            <v>[Gl 8b]</v>
          </cell>
        </row>
        <row r="17173">
          <cell r="H17173" t="str">
            <v>[W35]</v>
          </cell>
        </row>
        <row r="17174">
          <cell r="H17174" t="str">
            <v>[W52/53]</v>
          </cell>
        </row>
        <row r="17175">
          <cell r="H17175" t="str">
            <v>[W56]</v>
          </cell>
        </row>
        <row r="17176">
          <cell r="H17176" t="str">
            <v>[W6]</v>
          </cell>
        </row>
        <row r="17177">
          <cell r="H17177" t="str">
            <v>[W8-11]</v>
          </cell>
        </row>
        <row r="17178">
          <cell r="H17178" t="str">
            <v>[BL k11]</v>
          </cell>
        </row>
        <row r="17179">
          <cell r="H17179" t="str">
            <v>[Bl m11]</v>
          </cell>
        </row>
        <row r="17180">
          <cell r="H17180" t="str">
            <v>[Bl m12]</v>
          </cell>
        </row>
        <row r="17181">
          <cell r="H17181" t="str">
            <v>[Bl m21]</v>
          </cell>
        </row>
        <row r="17182">
          <cell r="H17182" t="str">
            <v>[Bl m22]</v>
          </cell>
        </row>
        <row r="17183">
          <cell r="H17183" t="str">
            <v>[Bl n11]</v>
          </cell>
        </row>
        <row r="17184">
          <cell r="H17184" t="str">
            <v>[Bl n12]</v>
          </cell>
        </row>
        <row r="17185">
          <cell r="H17185" t="str">
            <v>[Bl n21]</v>
          </cell>
        </row>
        <row r="17186">
          <cell r="H17186" t="str">
            <v>[Bl n22]</v>
          </cell>
        </row>
        <row r="17187">
          <cell r="H17187" t="str">
            <v>[EVA 1]</v>
          </cell>
        </row>
        <row r="17188">
          <cell r="H17188" t="str">
            <v>[km 1.055]</v>
          </cell>
        </row>
        <row r="17189">
          <cell r="H17189" t="str">
            <v>[km 1.634]</v>
          </cell>
        </row>
        <row r="17190">
          <cell r="H17190" t="str">
            <v>[km 34.893]</v>
          </cell>
        </row>
        <row r="17191">
          <cell r="H17191" t="str">
            <v>[Ers A]</v>
          </cell>
        </row>
        <row r="17192">
          <cell r="H17192" t="str">
            <v>[Ers Am11]</v>
          </cell>
        </row>
        <row r="17193">
          <cell r="H17193" t="str">
            <v>[Ers An11]</v>
          </cell>
        </row>
        <row r="17194">
          <cell r="H17194" t="str">
            <v>[Ers B]</v>
          </cell>
        </row>
        <row r="17195">
          <cell r="H17195" t="str">
            <v>[Ers Bm12]</v>
          </cell>
        </row>
        <row r="17196">
          <cell r="H17196" t="str">
            <v>[Ers Bn12]</v>
          </cell>
        </row>
        <row r="17197">
          <cell r="H17197" t="str">
            <v>[Ers H1]</v>
          </cell>
        </row>
        <row r="17198">
          <cell r="H17198" t="str">
            <v>[Ers H2]</v>
          </cell>
        </row>
        <row r="17199">
          <cell r="H17199" t="str">
            <v>[Ers H3]</v>
          </cell>
        </row>
        <row r="17200">
          <cell r="H17200" t="str">
            <v>[Ers H4]</v>
          </cell>
        </row>
        <row r="17201">
          <cell r="H17201" t="str">
            <v>[Ers H5]</v>
          </cell>
        </row>
        <row r="17202">
          <cell r="H17202" t="str">
            <v>[Ers H6]</v>
          </cell>
        </row>
        <row r="17203">
          <cell r="H17203" t="str">
            <v>[Ers H8]</v>
          </cell>
        </row>
        <row r="17204">
          <cell r="H17204" t="str">
            <v>[Ers R1]</v>
          </cell>
        </row>
        <row r="17205">
          <cell r="H17205" t="str">
            <v>[Ers R2]</v>
          </cell>
        </row>
        <row r="17206">
          <cell r="H17206" t="str">
            <v>[Ers R3]</v>
          </cell>
        </row>
        <row r="17207">
          <cell r="H17207" t="str">
            <v>[Ers R4]</v>
          </cell>
        </row>
        <row r="17208">
          <cell r="H17208" t="str">
            <v>[Ers R5]</v>
          </cell>
        </row>
        <row r="17209">
          <cell r="H17209" t="str">
            <v>[Ers R6]</v>
          </cell>
        </row>
        <row r="17210">
          <cell r="H17210" t="str">
            <v>[Ers Sch206R]</v>
          </cell>
        </row>
        <row r="17211">
          <cell r="H17211" t="str">
            <v>[Ers Sch406H]</v>
          </cell>
        </row>
        <row r="17212">
          <cell r="H17212" t="str">
            <v>[Ers Sch8]</v>
          </cell>
        </row>
        <row r="17213">
          <cell r="H17213" t="str">
            <v>[Ers X]</v>
          </cell>
        </row>
        <row r="17214">
          <cell r="H17214" t="str">
            <v>[Ers Y]</v>
          </cell>
        </row>
        <row r="17215">
          <cell r="H17215" t="str">
            <v>[Ers Ym21]</v>
          </cell>
        </row>
        <row r="17216">
          <cell r="H17216" t="str">
            <v>[Ers Yn21]</v>
          </cell>
        </row>
        <row r="17217">
          <cell r="H17217" t="str">
            <v>[Ers Z]</v>
          </cell>
        </row>
        <row r="17218">
          <cell r="H17218" t="str">
            <v>[Ers Zm22]</v>
          </cell>
        </row>
        <row r="17219">
          <cell r="H17219" t="str">
            <v>[Ers Zn22]</v>
          </cell>
        </row>
        <row r="17220">
          <cell r="H17220" t="str">
            <v>[Ers SN1A]</v>
          </cell>
        </row>
        <row r="17221">
          <cell r="H17221" t="str">
            <v>[Ers SN1B]</v>
          </cell>
        </row>
        <row r="17222">
          <cell r="H17222" t="str">
            <v>[Ers SN1Ym21]</v>
          </cell>
        </row>
        <row r="17223">
          <cell r="H17223" t="str">
            <v>[Y(BVS)]</v>
          </cell>
        </row>
        <row r="17224">
          <cell r="H17224" t="str">
            <v>[Z(BVS)]</v>
          </cell>
        </row>
        <row r="17225">
          <cell r="H17225" t="str">
            <v>[am11(BVS)]</v>
          </cell>
        </row>
        <row r="17226">
          <cell r="H17226" t="str">
            <v>[bm12(BVS)]</v>
          </cell>
        </row>
        <row r="17227">
          <cell r="H17227" t="str">
            <v>[GA A]</v>
          </cell>
        </row>
        <row r="17228">
          <cell r="H17228" t="str">
            <v>[GA B]</v>
          </cell>
        </row>
        <row r="17229">
          <cell r="H17229" t="str">
            <v>[GA H3]</v>
          </cell>
        </row>
        <row r="17230">
          <cell r="H17230" t="str">
            <v>[GA H4]</v>
          </cell>
        </row>
        <row r="17231">
          <cell r="H17231" t="str">
            <v>[GVA a(Am11)]</v>
          </cell>
        </row>
        <row r="17232">
          <cell r="H17232" t="str">
            <v>[GVA b(Bm12)]</v>
          </cell>
        </row>
        <row r="17233">
          <cell r="H17233" t="str">
            <v>[XTR k11]</v>
          </cell>
        </row>
        <row r="17234">
          <cell r="H17234" t="str">
            <v>[XTR m11]</v>
          </cell>
        </row>
        <row r="17235">
          <cell r="H17235" t="str">
            <v>[XTR m12]</v>
          </cell>
        </row>
        <row r="17236">
          <cell r="H17236" t="str">
            <v>[XTR m21]</v>
          </cell>
        </row>
        <row r="17237">
          <cell r="H17237" t="str">
            <v>[XTR m22]</v>
          </cell>
        </row>
        <row r="17238">
          <cell r="H17238" t="str">
            <v>[XTR n11]</v>
          </cell>
        </row>
        <row r="17239">
          <cell r="H17239" t="str">
            <v>[XTR n12]</v>
          </cell>
        </row>
        <row r="17240">
          <cell r="H17240" t="str">
            <v>[1]</v>
          </cell>
        </row>
        <row r="17241">
          <cell r="H17241" t="str">
            <v>[101]</v>
          </cell>
        </row>
        <row r="17242">
          <cell r="H17242" t="str">
            <v>[102]</v>
          </cell>
        </row>
        <row r="17243">
          <cell r="H17243" t="str">
            <v>[11]</v>
          </cell>
        </row>
        <row r="17244">
          <cell r="H17244" t="str">
            <v>[111]</v>
          </cell>
        </row>
        <row r="17245">
          <cell r="H17245" t="str">
            <v>[112]</v>
          </cell>
        </row>
        <row r="17246">
          <cell r="H17246" t="str">
            <v>[12]</v>
          </cell>
        </row>
        <row r="17247">
          <cell r="H17247" t="str">
            <v>[2]</v>
          </cell>
        </row>
        <row r="17248">
          <cell r="H17248" t="str">
            <v>[201]</v>
          </cell>
        </row>
        <row r="17249">
          <cell r="H17249" t="str">
            <v>[202]</v>
          </cell>
        </row>
        <row r="17250">
          <cell r="H17250" t="str">
            <v>[203]</v>
          </cell>
        </row>
        <row r="17251">
          <cell r="H17251" t="str">
            <v>[204]</v>
          </cell>
        </row>
        <row r="17252">
          <cell r="H17252" t="str">
            <v>[205]</v>
          </cell>
        </row>
        <row r="17253">
          <cell r="H17253" t="str">
            <v>[206]</v>
          </cell>
        </row>
        <row r="17254">
          <cell r="H17254" t="str">
            <v>[208]</v>
          </cell>
        </row>
        <row r="17255">
          <cell r="H17255" t="str">
            <v>[211]</v>
          </cell>
        </row>
        <row r="17256">
          <cell r="H17256" t="str">
            <v>[222]</v>
          </cell>
        </row>
        <row r="17257">
          <cell r="H17257" t="str">
            <v>[3/5]</v>
          </cell>
        </row>
        <row r="17258">
          <cell r="H17258" t="str">
            <v>[304]</v>
          </cell>
        </row>
        <row r="17259">
          <cell r="H17259" t="str">
            <v>[32]</v>
          </cell>
        </row>
        <row r="17260">
          <cell r="H17260" t="str">
            <v>[33/34]</v>
          </cell>
        </row>
        <row r="17261">
          <cell r="H17261" t="str">
            <v>[35]</v>
          </cell>
        </row>
        <row r="17262">
          <cell r="H17262" t="str">
            <v>[4/7]</v>
          </cell>
        </row>
        <row r="17263">
          <cell r="H17263" t="str">
            <v>[406]</v>
          </cell>
        </row>
        <row r="17264">
          <cell r="H17264" t="str">
            <v>[5/6]</v>
          </cell>
        </row>
        <row r="17265">
          <cell r="H17265" t="str">
            <v>[501]</v>
          </cell>
        </row>
        <row r="17266">
          <cell r="H17266" t="str">
            <v>[504]</v>
          </cell>
        </row>
        <row r="17267">
          <cell r="H17267" t="str">
            <v>[506]</v>
          </cell>
        </row>
        <row r="17268">
          <cell r="H17268" t="str">
            <v>[51]</v>
          </cell>
        </row>
        <row r="17269">
          <cell r="H17269" t="str">
            <v>[52]</v>
          </cell>
        </row>
        <row r="17270">
          <cell r="H17270" t="str">
            <v>[53]</v>
          </cell>
        </row>
        <row r="17271">
          <cell r="H17271" t="str">
            <v>[53/54]</v>
          </cell>
        </row>
        <row r="17272">
          <cell r="H17272" t="str">
            <v>[54/60]</v>
          </cell>
        </row>
        <row r="17273">
          <cell r="H17273" t="str">
            <v>[55]</v>
          </cell>
        </row>
        <row r="17274">
          <cell r="H17274" t="str">
            <v>[56]</v>
          </cell>
        </row>
        <row r="17275">
          <cell r="H17275" t="str">
            <v>[57/58]</v>
          </cell>
        </row>
        <row r="17276">
          <cell r="H17276" t="str">
            <v>[59]</v>
          </cell>
        </row>
        <row r="17277">
          <cell r="H17277" t="str">
            <v>[6]</v>
          </cell>
        </row>
        <row r="17278">
          <cell r="H17278" t="str">
            <v>[601]</v>
          </cell>
        </row>
        <row r="17279">
          <cell r="H17279" t="str">
            <v>[602]</v>
          </cell>
        </row>
        <row r="17280">
          <cell r="H17280" t="str">
            <v>[604]</v>
          </cell>
        </row>
        <row r="17281">
          <cell r="H17281" t="str">
            <v>[61]</v>
          </cell>
        </row>
        <row r="17282">
          <cell r="H17282" t="str">
            <v>[62]</v>
          </cell>
        </row>
        <row r="17283">
          <cell r="H17283" t="str">
            <v>[63]</v>
          </cell>
        </row>
        <row r="17284">
          <cell r="H17284" t="str">
            <v>[64]</v>
          </cell>
        </row>
        <row r="17285">
          <cell r="H17285" t="str">
            <v>[8/9]</v>
          </cell>
        </row>
        <row r="17286">
          <cell r="H17286" t="str">
            <v>[9/10]</v>
          </cell>
        </row>
        <row r="17287">
          <cell r="H17287" t="str">
            <v>[9^^1]</v>
          </cell>
        </row>
        <row r="17288">
          <cell r="H17288" t="str">
            <v>[n21]</v>
          </cell>
        </row>
        <row r="17289">
          <cell r="H17289" t="str">
            <v>[n22]</v>
          </cell>
        </row>
        <row r="17290">
          <cell r="H17290" t="str">
            <v>[n31]</v>
          </cell>
        </row>
        <row r="17291">
          <cell r="H17291" t="str">
            <v>[n32]</v>
          </cell>
        </row>
        <row r="17292">
          <cell r="H17292" t="str">
            <v>[A]</v>
          </cell>
        </row>
        <row r="17293">
          <cell r="H17293" t="str">
            <v>[Am11]</v>
          </cell>
        </row>
        <row r="17294">
          <cell r="H17294" t="str">
            <v>[An11]</v>
          </cell>
        </row>
        <row r="17295">
          <cell r="H17295" t="str">
            <v>[B]</v>
          </cell>
        </row>
        <row r="17296">
          <cell r="H17296" t="str">
            <v>[Bm12]</v>
          </cell>
        </row>
        <row r="17297">
          <cell r="H17297" t="str">
            <v>[Bn12]</v>
          </cell>
        </row>
        <row r="17298">
          <cell r="H17298" t="str">
            <v>[H1]</v>
          </cell>
        </row>
        <row r="17299">
          <cell r="H17299" t="str">
            <v>[H2]</v>
          </cell>
        </row>
        <row r="17300">
          <cell r="H17300" t="str">
            <v>[H3]</v>
          </cell>
        </row>
        <row r="17301">
          <cell r="H17301" t="str">
            <v>[H4]</v>
          </cell>
        </row>
        <row r="17302">
          <cell r="H17302" t="str">
            <v>[H5]</v>
          </cell>
        </row>
        <row r="17303">
          <cell r="H17303" t="str">
            <v>[H6]</v>
          </cell>
        </row>
        <row r="17304">
          <cell r="H17304" t="str">
            <v>[H8]</v>
          </cell>
        </row>
        <row r="17305">
          <cell r="H17305" t="str">
            <v>[R1]</v>
          </cell>
        </row>
        <row r="17306">
          <cell r="H17306" t="str">
            <v>[R2]</v>
          </cell>
        </row>
        <row r="17307">
          <cell r="H17307" t="str">
            <v>[R3]</v>
          </cell>
        </row>
        <row r="17308">
          <cell r="H17308" t="str">
            <v>[R4]</v>
          </cell>
        </row>
        <row r="17309">
          <cell r="H17309" t="str">
            <v>[R5]</v>
          </cell>
        </row>
        <row r="17310">
          <cell r="H17310" t="str">
            <v>[R6]</v>
          </cell>
        </row>
        <row r="17311">
          <cell r="H17311" t="str">
            <v>[X]</v>
          </cell>
        </row>
        <row r="17312">
          <cell r="H17312" t="str">
            <v>[Y]</v>
          </cell>
        </row>
        <row r="17313">
          <cell r="H17313" t="str">
            <v>[Ym21]</v>
          </cell>
        </row>
        <row r="17314">
          <cell r="H17314" t="str">
            <v>[Yn21]</v>
          </cell>
        </row>
        <row r="17315">
          <cell r="H17315" t="str">
            <v>[Z]</v>
          </cell>
        </row>
        <row r="17316">
          <cell r="H17316" t="str">
            <v>[Zm22]</v>
          </cell>
        </row>
        <row r="17317">
          <cell r="H17317" t="str">
            <v>[Zn22]</v>
          </cell>
        </row>
        <row r="17318">
          <cell r="H17318" t="str">
            <v>[Gl k11]</v>
          </cell>
        </row>
        <row r="17319">
          <cell r="H17319" t="str">
            <v>[Gl m11]</v>
          </cell>
        </row>
        <row r="17320">
          <cell r="H17320" t="str">
            <v>[Gl m12]</v>
          </cell>
        </row>
        <row r="17321">
          <cell r="H17321" t="str">
            <v>[Gl m21]</v>
          </cell>
        </row>
        <row r="17322">
          <cell r="H17322" t="str">
            <v>[Gl m22]</v>
          </cell>
        </row>
        <row r="17323">
          <cell r="H17323" t="str">
            <v>[Gl n11]</v>
          </cell>
        </row>
        <row r="17324">
          <cell r="H17324" t="str">
            <v>[Gl n12]</v>
          </cell>
        </row>
        <row r="17325">
          <cell r="H17325" t="str">
            <v>[Gl n21]</v>
          </cell>
        </row>
        <row r="17326">
          <cell r="H17326" t="str">
            <v>[Gl n22]</v>
          </cell>
        </row>
        <row r="17327">
          <cell r="H17327" t="str">
            <v>[Gl n31]</v>
          </cell>
        </row>
        <row r="17328">
          <cell r="H17328" t="str">
            <v>[Gl n32]</v>
          </cell>
        </row>
        <row r="17329">
          <cell r="H17329" t="str">
            <v>[Sch206R]</v>
          </cell>
        </row>
        <row r="17330">
          <cell r="H17330" t="str">
            <v>[Sch406H]</v>
          </cell>
        </row>
        <row r="17331">
          <cell r="H17331" t="str">
            <v>[Sch8]</v>
          </cell>
        </row>
        <row r="17332">
          <cell r="H17332" t="str">
            <v>[SN1A]</v>
          </cell>
        </row>
        <row r="17333">
          <cell r="H17333" t="str">
            <v>[SN1B]</v>
          </cell>
        </row>
        <row r="17334">
          <cell r="H17334" t="str">
            <v>[SN1Ym21]</v>
          </cell>
        </row>
        <row r="17335">
          <cell r="H17335" t="str">
            <v>[V101R]</v>
          </cell>
        </row>
        <row r="17336">
          <cell r="H17336" t="str">
            <v>[V102R]</v>
          </cell>
        </row>
        <row r="17337">
          <cell r="H17337" t="str">
            <v>[V10H]</v>
          </cell>
        </row>
        <row r="17338">
          <cell r="H17338" t="str">
            <v>[V10R]</v>
          </cell>
        </row>
        <row r="17339">
          <cell r="H17339" t="str">
            <v>[V12H]</v>
          </cell>
        </row>
        <row r="17340">
          <cell r="H17340" t="str">
            <v>[V12R]</v>
          </cell>
        </row>
        <row r="17341">
          <cell r="H17341" t="str">
            <v>[V33]</v>
          </cell>
        </row>
        <row r="17342">
          <cell r="H17342" t="str">
            <v>[V504H]</v>
          </cell>
        </row>
        <row r="17343">
          <cell r="H17343" t="str">
            <v>[V506H]</v>
          </cell>
        </row>
        <row r="17344">
          <cell r="H17344" t="str">
            <v>[V506R]</v>
          </cell>
        </row>
        <row r="17345">
          <cell r="H17345" t="str">
            <v>[V56]</v>
          </cell>
        </row>
        <row r="17346">
          <cell r="H17346" t="str">
            <v>[V58]</v>
          </cell>
        </row>
        <row r="17347">
          <cell r="H17347" t="str">
            <v>[V60]</v>
          </cell>
        </row>
        <row r="17348">
          <cell r="H17348" t="str">
            <v>[V62]</v>
          </cell>
        </row>
        <row r="17349">
          <cell r="H17349" t="str">
            <v>[V64]</v>
          </cell>
        </row>
        <row r="17350">
          <cell r="H17350" t="str">
            <v>[V8]</v>
          </cell>
        </row>
        <row r="17351">
          <cell r="H17351" t="str">
            <v>[VH1]</v>
          </cell>
        </row>
        <row r="17352">
          <cell r="H17352" t="str">
            <v>[VH2]</v>
          </cell>
        </row>
        <row r="17353">
          <cell r="H17353" t="str">
            <v>[VH3]</v>
          </cell>
        </row>
        <row r="17354">
          <cell r="H17354" t="str">
            <v>[VH4]</v>
          </cell>
        </row>
        <row r="17355">
          <cell r="H17355" t="str">
            <v>[VH5]</v>
          </cell>
        </row>
        <row r="17356">
          <cell r="H17356" t="str">
            <v>[VH6]</v>
          </cell>
        </row>
        <row r="17357">
          <cell r="H17357" t="str">
            <v>[VH8]</v>
          </cell>
        </row>
        <row r="17358">
          <cell r="H17358" t="str">
            <v>[VR1]</v>
          </cell>
        </row>
        <row r="17359">
          <cell r="H17359" t="str">
            <v>[VR2]</v>
          </cell>
        </row>
        <row r="17360">
          <cell r="H17360" t="str">
            <v>[VR3]</v>
          </cell>
        </row>
        <row r="17361">
          <cell r="H17361" t="str">
            <v>[VR4]</v>
          </cell>
        </row>
        <row r="17362">
          <cell r="H17362" t="str">
            <v>[VR5]</v>
          </cell>
        </row>
        <row r="17363">
          <cell r="H17363" t="str">
            <v>[VR6]</v>
          </cell>
        </row>
        <row r="17364">
          <cell r="H17364" t="str">
            <v>[a(Am11)]</v>
          </cell>
        </row>
        <row r="17365">
          <cell r="H17365" t="str">
            <v>[an11]</v>
          </cell>
        </row>
        <row r="17366">
          <cell r="H17366" t="str">
            <v>[b(Bm12)]</v>
          </cell>
        </row>
        <row r="17367">
          <cell r="H17367" t="str">
            <v>[bn12]</v>
          </cell>
        </row>
        <row r="17368">
          <cell r="H17368" t="str">
            <v>[h(X)]</v>
          </cell>
        </row>
        <row r="17369">
          <cell r="H17369" t="str">
            <v>[h(Y)]</v>
          </cell>
        </row>
        <row r="17370">
          <cell r="H17370" t="str">
            <v>[h(Z)]</v>
          </cell>
        </row>
        <row r="17371">
          <cell r="H17371" t="str">
            <v>[r(A)]</v>
          </cell>
        </row>
        <row r="17372">
          <cell r="H17372" t="str">
            <v>[r(B)]</v>
          </cell>
        </row>
        <row r="17373">
          <cell r="H17373" t="str">
            <v>[x]</v>
          </cell>
        </row>
        <row r="17374">
          <cell r="H17374" t="str">
            <v>[y(Ym21)]</v>
          </cell>
        </row>
        <row r="17375">
          <cell r="H17375" t="str">
            <v>[y(Yn21)]</v>
          </cell>
        </row>
        <row r="17376">
          <cell r="H17376" t="str">
            <v>[yn21]</v>
          </cell>
        </row>
        <row r="17377">
          <cell r="H17377" t="str">
            <v>[z(Zm22)]</v>
          </cell>
        </row>
        <row r="17378">
          <cell r="H17378" t="str">
            <v>[z(Zn22)]</v>
          </cell>
        </row>
        <row r="17379">
          <cell r="H17379" t="str">
            <v>[zm22,ym21 H1]</v>
          </cell>
        </row>
        <row r="17380">
          <cell r="H17380" t="str">
            <v>[zm22,ym21 H2]</v>
          </cell>
        </row>
        <row r="17381">
          <cell r="H17381" t="str">
            <v>[zm22,ym21 H3]</v>
          </cell>
        </row>
        <row r="17382">
          <cell r="H17382" t="str">
            <v>[zm22,ym21 H4]</v>
          </cell>
        </row>
        <row r="17383">
          <cell r="H17383" t="str">
            <v>[zm22,ym21 H5]</v>
          </cell>
        </row>
        <row r="17384">
          <cell r="H17384" t="str">
            <v>[zm22,ym21 H6]</v>
          </cell>
        </row>
        <row r="17385">
          <cell r="H17385" t="str">
            <v>[zm22,ym21 H8]</v>
          </cell>
        </row>
        <row r="17386">
          <cell r="H17386" t="str">
            <v>[zn22]</v>
          </cell>
        </row>
        <row r="17387">
          <cell r="H17387" t="str">
            <v>[Sp1L]</v>
          </cell>
        </row>
        <row r="17388">
          <cell r="H17388" t="str">
            <v>[W 1]</v>
          </cell>
        </row>
        <row r="17389">
          <cell r="H17389" t="str">
            <v>[W 10]</v>
          </cell>
        </row>
        <row r="17390">
          <cell r="H17390" t="str">
            <v>[W 11]</v>
          </cell>
        </row>
        <row r="17391">
          <cell r="H17391" t="str">
            <v>[W 12]</v>
          </cell>
        </row>
        <row r="17392">
          <cell r="H17392" t="str">
            <v>[W 2]</v>
          </cell>
        </row>
        <row r="17393">
          <cell r="H17393" t="str">
            <v>[W 3]</v>
          </cell>
        </row>
        <row r="17394">
          <cell r="H17394" t="str">
            <v>[W 32]</v>
          </cell>
        </row>
        <row r="17395">
          <cell r="H17395" t="str">
            <v>[W 33]</v>
          </cell>
        </row>
        <row r="17396">
          <cell r="H17396" t="str">
            <v>[W 34]</v>
          </cell>
        </row>
        <row r="17397">
          <cell r="H17397" t="str">
            <v>[W 35]</v>
          </cell>
        </row>
        <row r="17398">
          <cell r="H17398" t="str">
            <v>[W 4]</v>
          </cell>
        </row>
        <row r="17399">
          <cell r="H17399" t="str">
            <v>[W 5]</v>
          </cell>
        </row>
        <row r="17400">
          <cell r="H17400" t="str">
            <v>[W 51]</v>
          </cell>
        </row>
        <row r="17401">
          <cell r="H17401" t="str">
            <v>[W 52]</v>
          </cell>
        </row>
        <row r="17402">
          <cell r="H17402" t="str">
            <v>[W 53]</v>
          </cell>
        </row>
        <row r="17403">
          <cell r="H17403" t="str">
            <v>[W 54]</v>
          </cell>
        </row>
        <row r="17404">
          <cell r="H17404" t="str">
            <v>[W 55]</v>
          </cell>
        </row>
        <row r="17405">
          <cell r="H17405" t="str">
            <v>[W 56]</v>
          </cell>
        </row>
        <row r="17406">
          <cell r="H17406" t="str">
            <v>[W 57]</v>
          </cell>
        </row>
        <row r="17407">
          <cell r="H17407" t="str">
            <v>[W 58]</v>
          </cell>
        </row>
        <row r="17408">
          <cell r="H17408" t="str">
            <v>[W 59]</v>
          </cell>
        </row>
        <row r="17409">
          <cell r="H17409" t="str">
            <v>[W 6]</v>
          </cell>
        </row>
        <row r="17410">
          <cell r="H17410" t="str">
            <v>[W 60]</v>
          </cell>
        </row>
        <row r="17411">
          <cell r="H17411" t="str">
            <v>[W 61]</v>
          </cell>
        </row>
        <row r="17412">
          <cell r="H17412" t="str">
            <v>[W 62]</v>
          </cell>
        </row>
        <row r="17413">
          <cell r="H17413" t="str">
            <v>[W 63]</v>
          </cell>
        </row>
        <row r="17414">
          <cell r="H17414" t="str">
            <v>[W 64]</v>
          </cell>
        </row>
        <row r="17415">
          <cell r="H17415" t="str">
            <v>[W 7]</v>
          </cell>
        </row>
        <row r="17416">
          <cell r="H17416" t="str">
            <v>[W 8]</v>
          </cell>
        </row>
        <row r="17417">
          <cell r="H17417" t="str">
            <v>[W 9]</v>
          </cell>
        </row>
        <row r="17418">
          <cell r="H17418" t="str">
            <v>[VE 04a]</v>
          </cell>
        </row>
        <row r="17419">
          <cell r="H17419" t="str">
            <v>[VE 05b]</v>
          </cell>
        </row>
        <row r="17420">
          <cell r="H17420" t="str">
            <v>[VE 08b]</v>
          </cell>
        </row>
        <row r="17421">
          <cell r="H17421" t="str">
            <v>[ZVE k11]</v>
          </cell>
        </row>
        <row r="17422">
          <cell r="H17422" t="str">
            <v>[ZVE m21]</v>
          </cell>
        </row>
        <row r="17423">
          <cell r="H17423" t="str">
            <v>[ZVE m22]</v>
          </cell>
        </row>
        <row r="17424">
          <cell r="H17424" t="str">
            <v>[ZVE n11]</v>
          </cell>
        </row>
        <row r="17425">
          <cell r="H17425" t="str">
            <v>[ZVE n12]</v>
          </cell>
        </row>
        <row r="17426">
          <cell r="H17426" t="str">
            <v>[101/104]</v>
          </cell>
        </row>
        <row r="17427">
          <cell r="H17427" t="str">
            <v>[102/103]</v>
          </cell>
        </row>
        <row r="17428">
          <cell r="H17428" t="str">
            <v>[66]</v>
          </cell>
        </row>
        <row r="17429">
          <cell r="H17429" t="str">
            <v>[901]</v>
          </cell>
        </row>
        <row r="17430">
          <cell r="H17430" t="str">
            <v>[902]</v>
          </cell>
        </row>
        <row r="17431">
          <cell r="H17431" t="str">
            <v>[t11]</v>
          </cell>
        </row>
        <row r="17432">
          <cell r="H17432" t="str">
            <v>[u11]</v>
          </cell>
        </row>
        <row r="17433">
          <cell r="H17433" t="str">
            <v>[w11]</v>
          </cell>
        </row>
        <row r="17434">
          <cell r="H17434" t="str">
            <v>[w12]</v>
          </cell>
        </row>
        <row r="17435">
          <cell r="H17435" t="str">
            <v>[Gl 101]</v>
          </cell>
        </row>
        <row r="17436">
          <cell r="H17436" t="str">
            <v>[Gl 102]</v>
          </cell>
        </row>
        <row r="17437">
          <cell r="H17437" t="str">
            <v>[Gl 201]</v>
          </cell>
        </row>
        <row r="17438">
          <cell r="H17438" t="str">
            <v>[Gl 202]</v>
          </cell>
        </row>
        <row r="17439">
          <cell r="H17439" t="str">
            <v>[Gl 301]</v>
          </cell>
        </row>
        <row r="17440">
          <cell r="H17440" t="str">
            <v>[Gl 401]</v>
          </cell>
        </row>
        <row r="17441">
          <cell r="H17441" t="str">
            <v>[Gl 402]</v>
          </cell>
        </row>
        <row r="17442">
          <cell r="H17442" t="str">
            <v>[Gl 403]</v>
          </cell>
        </row>
        <row r="17443">
          <cell r="H17443" t="str">
            <v>[Gl 404]</v>
          </cell>
        </row>
        <row r="17444">
          <cell r="H17444" t="str">
            <v>[Gl 405]</v>
          </cell>
        </row>
        <row r="17445">
          <cell r="H17445" t="str">
            <v>[Gl 406]</v>
          </cell>
        </row>
        <row r="17446">
          <cell r="H17446" t="str">
            <v>[Gl 406^^4]</v>
          </cell>
        </row>
        <row r="17447">
          <cell r="H17447" t="str">
            <v>[Gl 408]</v>
          </cell>
        </row>
        <row r="17448">
          <cell r="H17448" t="str">
            <v>[Gl 410]</v>
          </cell>
        </row>
        <row r="17449">
          <cell r="H17449" t="str">
            <v>[Gl 412]</v>
          </cell>
        </row>
        <row r="17450">
          <cell r="H17450" t="str">
            <v>[Gl 506]</v>
          </cell>
        </row>
        <row r="17451">
          <cell r="H17451" t="str">
            <v>[Gl 601]</v>
          </cell>
        </row>
        <row r="17452">
          <cell r="H17452" t="str">
            <v>[Gl 602]</v>
          </cell>
        </row>
        <row r="17453">
          <cell r="H17453" t="str">
            <v>[Gl 606]</v>
          </cell>
        </row>
        <row r="17454">
          <cell r="H17454" t="str">
            <v>[Gl 66]</v>
          </cell>
        </row>
        <row r="17455">
          <cell r="H17455" t="str">
            <v>[Gl 701]</v>
          </cell>
        </row>
        <row r="17456">
          <cell r="H17456" t="str">
            <v>[Gl 702]</v>
          </cell>
        </row>
        <row r="17457">
          <cell r="H17457" t="str">
            <v>[Gl 801]</v>
          </cell>
        </row>
        <row r="17458">
          <cell r="H17458" t="str">
            <v>[Gl 802]</v>
          </cell>
        </row>
        <row r="17459">
          <cell r="H17459" t="str">
            <v>[Gl 901]</v>
          </cell>
        </row>
        <row r="17460">
          <cell r="H17460" t="str">
            <v>[Gl 902]</v>
          </cell>
        </row>
        <row r="17461">
          <cell r="H17461" t="str">
            <v>[Gl 208]</v>
          </cell>
        </row>
        <row r="17462">
          <cell r="H17462" t="str">
            <v>[Gl 312]</v>
          </cell>
        </row>
        <row r="17463">
          <cell r="H17463" t="str">
            <v>[Gl 314]</v>
          </cell>
        </row>
        <row r="17464">
          <cell r="H17464" t="str">
            <v>[Gl 316]</v>
          </cell>
        </row>
        <row r="17465">
          <cell r="H17465" t="str">
            <v>[Gl 318]</v>
          </cell>
        </row>
        <row r="17466">
          <cell r="H17466" t="str">
            <v>[Gl 407]</v>
          </cell>
        </row>
        <row r="17467">
          <cell r="H17467" t="str">
            <v>[Gl 409]</v>
          </cell>
        </row>
        <row r="17468">
          <cell r="H17468" t="str">
            <v>[Gl 419]</v>
          </cell>
        </row>
        <row r="17469">
          <cell r="H17469" t="str">
            <v>[Gl 420]</v>
          </cell>
        </row>
        <row r="17470">
          <cell r="H17470" t="str">
            <v>[Bl 061]</v>
          </cell>
        </row>
        <row r="17471">
          <cell r="H17471" t="str">
            <v>[Bl 062]</v>
          </cell>
        </row>
        <row r="17472">
          <cell r="H17472" t="str">
            <v>[Bl t11]</v>
          </cell>
        </row>
        <row r="17473">
          <cell r="H17473" t="str">
            <v>[Bl u11]</v>
          </cell>
        </row>
        <row r="17474">
          <cell r="H17474" t="str">
            <v>[Bl w11]</v>
          </cell>
        </row>
        <row r="17475">
          <cell r="H17475" t="str">
            <v>[Bl w12]</v>
          </cell>
        </row>
        <row r="17476">
          <cell r="H17476" t="str">
            <v>[Bl w21L]</v>
          </cell>
        </row>
        <row r="17477">
          <cell r="H17477" t="str">
            <v>[Bl w22L]</v>
          </cell>
        </row>
        <row r="17478">
          <cell r="H17478" t="str">
            <v>[Ers A]</v>
          </cell>
        </row>
        <row r="17479">
          <cell r="H17479" t="str">
            <v>[Ers Aw12]</v>
          </cell>
        </row>
        <row r="17480">
          <cell r="H17480" t="str">
            <v>[Ers B]</v>
          </cell>
        </row>
        <row r="17481">
          <cell r="H17481" t="str">
            <v>[Ers Bw11]</v>
          </cell>
        </row>
        <row r="17482">
          <cell r="H17482" t="str">
            <v>[Ers E1]</v>
          </cell>
        </row>
        <row r="17483">
          <cell r="H17483" t="str">
            <v>[Ers E10]</v>
          </cell>
        </row>
        <row r="17484">
          <cell r="H17484" t="str">
            <v>[Ers E2]</v>
          </cell>
        </row>
        <row r="17485">
          <cell r="H17485" t="str">
            <v>[Ers E3]</v>
          </cell>
        </row>
        <row r="17486">
          <cell r="H17486" t="str">
            <v>[Ers E4]</v>
          </cell>
        </row>
        <row r="17487">
          <cell r="H17487" t="str">
            <v>[Ers E6]</v>
          </cell>
        </row>
        <row r="17488">
          <cell r="H17488" t="str">
            <v>[Ers E8]</v>
          </cell>
        </row>
        <row r="17489">
          <cell r="H17489" t="str">
            <v>[Ers H1]</v>
          </cell>
        </row>
        <row r="17490">
          <cell r="H17490" t="str">
            <v>[Ers H10]</v>
          </cell>
        </row>
        <row r="17491">
          <cell r="H17491" t="str">
            <v>[Ers H2]</v>
          </cell>
        </row>
        <row r="17492">
          <cell r="H17492" t="str">
            <v>[Ers H3]</v>
          </cell>
        </row>
        <row r="17493">
          <cell r="H17493" t="str">
            <v>[Ers H4]</v>
          </cell>
        </row>
        <row r="17494">
          <cell r="H17494" t="str">
            <v>[Ers H6]</v>
          </cell>
        </row>
        <row r="17495">
          <cell r="H17495" t="str">
            <v>[Ers H8]</v>
          </cell>
        </row>
        <row r="17496">
          <cell r="H17496" t="str">
            <v>[Ers R1]</v>
          </cell>
        </row>
        <row r="17497">
          <cell r="H17497" t="str">
            <v>[Ers R2]</v>
          </cell>
        </row>
        <row r="17498">
          <cell r="H17498" t="str">
            <v>[Ers U1]</v>
          </cell>
        </row>
        <row r="17499">
          <cell r="H17499" t="str">
            <v>[Ers U2]</v>
          </cell>
        </row>
        <row r="17500">
          <cell r="H17500" t="str">
            <v>[Ers W]</v>
          </cell>
        </row>
        <row r="17501">
          <cell r="H17501" t="str">
            <v>[Ers X]</v>
          </cell>
        </row>
        <row r="17502">
          <cell r="H17502" t="str">
            <v>[Ers Y]</v>
          </cell>
        </row>
        <row r="17503">
          <cell r="H17503" t="str">
            <v>[Ers Yw22]</v>
          </cell>
        </row>
        <row r="17504">
          <cell r="H17504" t="str">
            <v>[Ers Z]</v>
          </cell>
        </row>
        <row r="17505">
          <cell r="H17505" t="str">
            <v>[Ers Zw21]</v>
          </cell>
        </row>
        <row r="17506">
          <cell r="H17506" t="str">
            <v>[Ers SN 1Bw11]</v>
          </cell>
        </row>
        <row r="17507">
          <cell r="H17507" t="str">
            <v>[Ers SN 1R1]</v>
          </cell>
        </row>
        <row r="17508">
          <cell r="H17508" t="str">
            <v>[Ers SN 1R2]</v>
          </cell>
        </row>
        <row r="17509">
          <cell r="H17509" t="str">
            <v>[Ers SN 1U1]</v>
          </cell>
        </row>
        <row r="17510">
          <cell r="H17510" t="str">
            <v>[Ers SN 1U2]</v>
          </cell>
        </row>
        <row r="17511">
          <cell r="H17511" t="str">
            <v>[Ers SN 1X]</v>
          </cell>
        </row>
        <row r="17512">
          <cell r="H17512" t="str">
            <v>[Ers SN 1Zw21]</v>
          </cell>
        </row>
        <row r="17513">
          <cell r="H17513" t="str">
            <v>[A (Leb2)]</v>
          </cell>
        </row>
        <row r="17514">
          <cell r="H17514" t="str">
            <v>[w (H)]</v>
          </cell>
        </row>
        <row r="17515">
          <cell r="H17515" t="str">
            <v>[GA Aw12]</v>
          </cell>
        </row>
        <row r="17516">
          <cell r="H17516" t="str">
            <v>[GA Bw11]</v>
          </cell>
        </row>
        <row r="17517">
          <cell r="H17517" t="str">
            <v>[GA Yw22]</v>
          </cell>
        </row>
        <row r="17518">
          <cell r="H17518" t="str">
            <v>[GA Zw21]</v>
          </cell>
        </row>
        <row r="17519">
          <cell r="H17519" t="str">
            <v>[GVA aw12]</v>
          </cell>
        </row>
        <row r="17520">
          <cell r="H17520" t="str">
            <v>[GVA bw11]</v>
          </cell>
        </row>
        <row r="17521">
          <cell r="H17521" t="str">
            <v>[GVA yw22]</v>
          </cell>
        </row>
        <row r="17522">
          <cell r="H17522" t="str">
            <v>[GVA zw21]</v>
          </cell>
        </row>
        <row r="17523">
          <cell r="H17523" t="str">
            <v>[XPTR t11]</v>
          </cell>
        </row>
        <row r="17524">
          <cell r="H17524" t="str">
            <v>[XPTR u11]</v>
          </cell>
        </row>
        <row r="17525">
          <cell r="H17525" t="str">
            <v>[051]</v>
          </cell>
        </row>
        <row r="17526">
          <cell r="H17526" t="str">
            <v>[052]</v>
          </cell>
        </row>
        <row r="17527">
          <cell r="H17527" t="str">
            <v>[061]</v>
          </cell>
        </row>
        <row r="17528">
          <cell r="H17528" t="str">
            <v>[062]</v>
          </cell>
        </row>
        <row r="17529">
          <cell r="H17529" t="str">
            <v>[1]</v>
          </cell>
        </row>
        <row r="17530">
          <cell r="H17530" t="str">
            <v>[10]</v>
          </cell>
        </row>
        <row r="17531">
          <cell r="H17531" t="str">
            <v>[101]</v>
          </cell>
        </row>
        <row r="17532">
          <cell r="H17532" t="str">
            <v>[102]</v>
          </cell>
        </row>
        <row r="17533">
          <cell r="H17533" t="str">
            <v>[11]</v>
          </cell>
        </row>
        <row r="17534">
          <cell r="H17534" t="str">
            <v>[12/13]</v>
          </cell>
        </row>
        <row r="17535">
          <cell r="H17535" t="str">
            <v>[14]</v>
          </cell>
        </row>
        <row r="17536">
          <cell r="H17536" t="str">
            <v>[15/16]</v>
          </cell>
        </row>
        <row r="17537">
          <cell r="H17537" t="str">
            <v>[17]</v>
          </cell>
        </row>
        <row r="17538">
          <cell r="H17538" t="str">
            <v>[18]</v>
          </cell>
        </row>
        <row r="17539">
          <cell r="H17539" t="str">
            <v>[19]</v>
          </cell>
        </row>
        <row r="17540">
          <cell r="H17540" t="str">
            <v>[2]</v>
          </cell>
        </row>
        <row r="17541">
          <cell r="H17541" t="str">
            <v>[20]</v>
          </cell>
        </row>
        <row r="17542">
          <cell r="H17542" t="str">
            <v>[201]</v>
          </cell>
        </row>
        <row r="17543">
          <cell r="H17543" t="str">
            <v>[202]</v>
          </cell>
        </row>
        <row r="17544">
          <cell r="H17544" t="str">
            <v>[3]</v>
          </cell>
        </row>
        <row r="17545">
          <cell r="H17545" t="str">
            <v>[301]</v>
          </cell>
        </row>
        <row r="17546">
          <cell r="H17546" t="str">
            <v>[4]</v>
          </cell>
        </row>
        <row r="17547">
          <cell r="H17547" t="str">
            <v>[401]</v>
          </cell>
        </row>
        <row r="17548">
          <cell r="H17548" t="str">
            <v>[402]</v>
          </cell>
        </row>
        <row r="17549">
          <cell r="H17549" t="str">
            <v>[403]</v>
          </cell>
        </row>
        <row r="17550">
          <cell r="H17550" t="str">
            <v>[404]</v>
          </cell>
        </row>
        <row r="17551">
          <cell r="H17551" t="str">
            <v>[405]</v>
          </cell>
        </row>
        <row r="17552">
          <cell r="H17552" t="str">
            <v>[406^^3]</v>
          </cell>
        </row>
        <row r="17553">
          <cell r="H17553" t="str">
            <v>[406^^4]</v>
          </cell>
        </row>
        <row r="17554">
          <cell r="H17554" t="str">
            <v>[408]</v>
          </cell>
        </row>
        <row r="17555">
          <cell r="H17555" t="str">
            <v>[410]</v>
          </cell>
        </row>
        <row r="17556">
          <cell r="H17556" t="str">
            <v>[412]</v>
          </cell>
        </row>
        <row r="17557">
          <cell r="H17557" t="str">
            <v>[5]</v>
          </cell>
        </row>
        <row r="17558">
          <cell r="H17558" t="str">
            <v>[506]</v>
          </cell>
        </row>
        <row r="17559">
          <cell r="H17559" t="str">
            <v>[51]</v>
          </cell>
        </row>
        <row r="17560">
          <cell r="H17560" t="str">
            <v>[52]</v>
          </cell>
        </row>
        <row r="17561">
          <cell r="H17561" t="str">
            <v>[53/54]</v>
          </cell>
        </row>
        <row r="17562">
          <cell r="H17562" t="str">
            <v>[55]</v>
          </cell>
        </row>
        <row r="17563">
          <cell r="H17563" t="str">
            <v>[57]</v>
          </cell>
        </row>
        <row r="17564">
          <cell r="H17564" t="str">
            <v>[59]</v>
          </cell>
        </row>
        <row r="17565">
          <cell r="H17565" t="str">
            <v>[6]</v>
          </cell>
        </row>
        <row r="17566">
          <cell r="H17566" t="str">
            <v>[60/61]</v>
          </cell>
        </row>
        <row r="17567">
          <cell r="H17567" t="str">
            <v>[601]</v>
          </cell>
        </row>
        <row r="17568">
          <cell r="H17568" t="str">
            <v>[602]</v>
          </cell>
        </row>
        <row r="17569">
          <cell r="H17569" t="str">
            <v>[606]</v>
          </cell>
        </row>
        <row r="17570">
          <cell r="H17570" t="str">
            <v>[62]</v>
          </cell>
        </row>
        <row r="17571">
          <cell r="H17571" t="str">
            <v>[63]</v>
          </cell>
        </row>
        <row r="17572">
          <cell r="H17572" t="str">
            <v>[64]</v>
          </cell>
        </row>
        <row r="17573">
          <cell r="H17573" t="str">
            <v>[7]</v>
          </cell>
        </row>
        <row r="17574">
          <cell r="H17574" t="str">
            <v>[701]</v>
          </cell>
        </row>
        <row r="17575">
          <cell r="H17575" t="str">
            <v>[702]</v>
          </cell>
        </row>
        <row r="17576">
          <cell r="H17576" t="str">
            <v>[8]</v>
          </cell>
        </row>
        <row r="17577">
          <cell r="H17577" t="str">
            <v>[801]</v>
          </cell>
        </row>
        <row r="17578">
          <cell r="H17578" t="str">
            <v>[802]</v>
          </cell>
        </row>
        <row r="17579">
          <cell r="H17579" t="str">
            <v>[9]</v>
          </cell>
        </row>
        <row r="17580">
          <cell r="H17580" t="str">
            <v>[w21]</v>
          </cell>
        </row>
        <row r="17581">
          <cell r="H17581" t="str">
            <v>[w22]</v>
          </cell>
        </row>
        <row r="17582">
          <cell r="H17582" t="str">
            <v>[A]</v>
          </cell>
        </row>
        <row r="17583">
          <cell r="H17583" t="str">
            <v>[Aw12]</v>
          </cell>
        </row>
        <row r="17584">
          <cell r="H17584" t="str">
            <v>[B]</v>
          </cell>
        </row>
        <row r="17585">
          <cell r="H17585" t="str">
            <v>[Bw11]</v>
          </cell>
        </row>
        <row r="17586">
          <cell r="H17586" t="str">
            <v>[E1]</v>
          </cell>
        </row>
        <row r="17587">
          <cell r="H17587" t="str">
            <v>[E10]</v>
          </cell>
        </row>
        <row r="17588">
          <cell r="H17588" t="str">
            <v>[E2]</v>
          </cell>
        </row>
        <row r="17589">
          <cell r="H17589" t="str">
            <v>[E3]</v>
          </cell>
        </row>
        <row r="17590">
          <cell r="H17590" t="str">
            <v>[E4]</v>
          </cell>
        </row>
        <row r="17591">
          <cell r="H17591" t="str">
            <v>[E6]</v>
          </cell>
        </row>
        <row r="17592">
          <cell r="H17592" t="str">
            <v>[E8]</v>
          </cell>
        </row>
        <row r="17593">
          <cell r="H17593" t="str">
            <v>[H1]</v>
          </cell>
        </row>
        <row r="17594">
          <cell r="H17594" t="str">
            <v>[H10]</v>
          </cell>
        </row>
        <row r="17595">
          <cell r="H17595" t="str">
            <v>[H2]</v>
          </cell>
        </row>
        <row r="17596">
          <cell r="H17596" t="str">
            <v>[H3]</v>
          </cell>
        </row>
        <row r="17597">
          <cell r="H17597" t="str">
            <v>[H4]</v>
          </cell>
        </row>
        <row r="17598">
          <cell r="H17598" t="str">
            <v>[H6]</v>
          </cell>
        </row>
        <row r="17599">
          <cell r="H17599" t="str">
            <v>[H8]</v>
          </cell>
        </row>
        <row r="17600">
          <cell r="H17600" t="str">
            <v>[R1]</v>
          </cell>
        </row>
        <row r="17601">
          <cell r="H17601" t="str">
            <v>[R2]</v>
          </cell>
        </row>
        <row r="17602">
          <cell r="H17602" t="str">
            <v>[U1]</v>
          </cell>
        </row>
        <row r="17603">
          <cell r="H17603" t="str">
            <v>[U2]</v>
          </cell>
        </row>
        <row r="17604">
          <cell r="H17604" t="str">
            <v>[W]</v>
          </cell>
        </row>
        <row r="17605">
          <cell r="H17605" t="str">
            <v>[X]</v>
          </cell>
        </row>
        <row r="17606">
          <cell r="H17606" t="str">
            <v>[Y]</v>
          </cell>
        </row>
        <row r="17607">
          <cell r="H17607" t="str">
            <v>[Yw22]</v>
          </cell>
        </row>
        <row r="17608">
          <cell r="H17608" t="str">
            <v>[Z]</v>
          </cell>
        </row>
        <row r="17609">
          <cell r="H17609" t="str">
            <v>[Zw21]</v>
          </cell>
        </row>
        <row r="17610">
          <cell r="H17610" t="str">
            <v>[Gl 051]</v>
          </cell>
        </row>
        <row r="17611">
          <cell r="H17611" t="str">
            <v>[Gl 052]</v>
          </cell>
        </row>
        <row r="17612">
          <cell r="H17612" t="str">
            <v>[Gl 061]</v>
          </cell>
        </row>
        <row r="17613">
          <cell r="H17613" t="str">
            <v>[Gl 062]</v>
          </cell>
        </row>
        <row r="17614">
          <cell r="H17614" t="str">
            <v>[Gl t11]</v>
          </cell>
        </row>
        <row r="17615">
          <cell r="H17615" t="str">
            <v>[Gl u11]</v>
          </cell>
        </row>
        <row r="17616">
          <cell r="H17616" t="str">
            <v>[Gl w11]</v>
          </cell>
        </row>
        <row r="17617">
          <cell r="H17617" t="str">
            <v>[Gl w12]</v>
          </cell>
        </row>
        <row r="17618">
          <cell r="H17618" t="str">
            <v>[Gl w21/L]</v>
          </cell>
        </row>
        <row r="17619">
          <cell r="H17619" t="str">
            <v>[Gl w22/L]</v>
          </cell>
        </row>
        <row r="17620">
          <cell r="H17620" t="str">
            <v>[SAS 101/104]</v>
          </cell>
        </row>
        <row r="17621">
          <cell r="H17621" t="str">
            <v>[SAS 102/103]</v>
          </cell>
        </row>
        <row r="17622">
          <cell r="H17622" t="str">
            <v>[SAS w11]</v>
          </cell>
        </row>
        <row r="17623">
          <cell r="H17623" t="str">
            <v>[SAS w12]</v>
          </cell>
        </row>
        <row r="17624">
          <cell r="H17624" t="str">
            <v>[SAS w21]</v>
          </cell>
        </row>
        <row r="17625">
          <cell r="H17625" t="str">
            <v>[SAS w22]</v>
          </cell>
        </row>
        <row r="17626">
          <cell r="H17626" t="str">
            <v>[SN 1Bw11]</v>
          </cell>
        </row>
        <row r="17627">
          <cell r="H17627" t="str">
            <v>[SN 1H3]</v>
          </cell>
        </row>
        <row r="17628">
          <cell r="H17628" t="str">
            <v>[SN 1R1]</v>
          </cell>
        </row>
        <row r="17629">
          <cell r="H17629" t="str">
            <v>[SN 1R2]</v>
          </cell>
        </row>
        <row r="17630">
          <cell r="H17630" t="str">
            <v>[SN 1U1]</v>
          </cell>
        </row>
        <row r="17631">
          <cell r="H17631" t="str">
            <v>[SN 1U2]</v>
          </cell>
        </row>
        <row r="17632">
          <cell r="H17632" t="str">
            <v>[SN 1X]</v>
          </cell>
        </row>
        <row r="17633">
          <cell r="H17633" t="str">
            <v>[SN 1Zw21]</v>
          </cell>
        </row>
        <row r="17634">
          <cell r="H17634" t="str">
            <v>[SN 2H3]</v>
          </cell>
        </row>
        <row r="17635">
          <cell r="H17635" t="str">
            <v>[V101R]</v>
          </cell>
        </row>
        <row r="17636">
          <cell r="H17636" t="str">
            <v>[V102R]</v>
          </cell>
        </row>
        <row r="17637">
          <cell r="H17637" t="str">
            <v>[V201R]</v>
          </cell>
        </row>
        <row r="17638">
          <cell r="H17638" t="str">
            <v>[V202H]</v>
          </cell>
        </row>
        <row r="17639">
          <cell r="H17639" t="str">
            <v>[V208R]</v>
          </cell>
        </row>
        <row r="17640">
          <cell r="H17640" t="str">
            <v>[V301H]</v>
          </cell>
        </row>
        <row r="17641">
          <cell r="H17641" t="str">
            <v>[V301R]</v>
          </cell>
        </row>
        <row r="17642">
          <cell r="H17642" t="str">
            <v>[V312R]</v>
          </cell>
        </row>
        <row r="17643">
          <cell r="H17643" t="str">
            <v>[V314H]</v>
          </cell>
        </row>
        <row r="17644">
          <cell r="H17644" t="str">
            <v>[V316H]</v>
          </cell>
        </row>
        <row r="17645">
          <cell r="H17645" t="str">
            <v>[V318H]</v>
          </cell>
        </row>
        <row r="17646">
          <cell r="H17646" t="str">
            <v>[V405H]</v>
          </cell>
        </row>
        <row r="17647">
          <cell r="H17647" t="str">
            <v>[V407H]</v>
          </cell>
        </row>
        <row r="17648">
          <cell r="H17648" t="str">
            <v>[V409H]</v>
          </cell>
        </row>
        <row r="17649">
          <cell r="H17649" t="str">
            <v>[V412H]</v>
          </cell>
        </row>
        <row r="17650">
          <cell r="H17650" t="str">
            <v>[V419H]</v>
          </cell>
        </row>
        <row r="17651">
          <cell r="H17651" t="str">
            <v>[V420H]</v>
          </cell>
        </row>
        <row r="17652">
          <cell r="H17652" t="str">
            <v>[V5]</v>
          </cell>
        </row>
        <row r="17653">
          <cell r="H17653" t="str">
            <v>[V506H]</v>
          </cell>
        </row>
        <row r="17654">
          <cell r="H17654" t="str">
            <v>[V506R]</v>
          </cell>
        </row>
        <row r="17655">
          <cell r="H17655" t="str">
            <v>[V57]</v>
          </cell>
        </row>
        <row r="17656">
          <cell r="H17656" t="str">
            <v>[V601H]</v>
          </cell>
        </row>
        <row r="17657">
          <cell r="H17657" t="str">
            <v>[V602H]</v>
          </cell>
        </row>
        <row r="17658">
          <cell r="H17658" t="str">
            <v>[V606H]</v>
          </cell>
        </row>
        <row r="17659">
          <cell r="H17659" t="str">
            <v>[V64]</v>
          </cell>
        </row>
        <row r="17660">
          <cell r="H17660" t="str">
            <v>[VE1]</v>
          </cell>
        </row>
        <row r="17661">
          <cell r="H17661" t="str">
            <v>[VE10]</v>
          </cell>
        </row>
        <row r="17662">
          <cell r="H17662" t="str">
            <v>[VE2]</v>
          </cell>
        </row>
        <row r="17663">
          <cell r="H17663" t="str">
            <v>[VE3]</v>
          </cell>
        </row>
        <row r="17664">
          <cell r="H17664" t="str">
            <v>[VE4]</v>
          </cell>
        </row>
        <row r="17665">
          <cell r="H17665" t="str">
            <v>[VE6]</v>
          </cell>
        </row>
        <row r="17666">
          <cell r="H17666" t="str">
            <v>[VE8]</v>
          </cell>
        </row>
        <row r="17667">
          <cell r="H17667" t="str">
            <v>[VH1]</v>
          </cell>
        </row>
        <row r="17668">
          <cell r="H17668" t="str">
            <v>[VH10]</v>
          </cell>
        </row>
        <row r="17669">
          <cell r="H17669" t="str">
            <v>[VH2]</v>
          </cell>
        </row>
        <row r="17670">
          <cell r="H17670" t="str">
            <v>[VH3]</v>
          </cell>
        </row>
        <row r="17671">
          <cell r="H17671" t="str">
            <v>[VH4]</v>
          </cell>
        </row>
        <row r="17672">
          <cell r="H17672" t="str">
            <v>[VH6]</v>
          </cell>
        </row>
        <row r="17673">
          <cell r="H17673" t="str">
            <v>[VH8]</v>
          </cell>
        </row>
        <row r="17674">
          <cell r="H17674" t="str">
            <v>[a]</v>
          </cell>
        </row>
        <row r="17675">
          <cell r="H17675" t="str">
            <v>[a (R1)]</v>
          </cell>
        </row>
        <row r="17676">
          <cell r="H17676" t="str">
            <v>[aw12]</v>
          </cell>
        </row>
        <row r="17677">
          <cell r="H17677" t="str">
            <v>[b]</v>
          </cell>
        </row>
        <row r="17678">
          <cell r="H17678" t="str">
            <v>[bw11]</v>
          </cell>
        </row>
        <row r="17679">
          <cell r="H17679" t="str">
            <v>[e (A)]</v>
          </cell>
        </row>
        <row r="17680">
          <cell r="H17680" t="str">
            <v>[e (B)]</v>
          </cell>
        </row>
        <row r="17681">
          <cell r="H17681" t="str">
            <v>[h (U1)]</v>
          </cell>
        </row>
        <row r="17682">
          <cell r="H17682" t="str">
            <v>[h (U2)]</v>
          </cell>
        </row>
        <row r="17683">
          <cell r="H17683" t="str">
            <v>[h (X)]</v>
          </cell>
        </row>
        <row r="17684">
          <cell r="H17684" t="str">
            <v>[r (E1)]</v>
          </cell>
        </row>
        <row r="17685">
          <cell r="H17685" t="str">
            <v>[r (E10)]</v>
          </cell>
        </row>
        <row r="17686">
          <cell r="H17686" t="str">
            <v>[r (E2)]</v>
          </cell>
        </row>
        <row r="17687">
          <cell r="H17687" t="str">
            <v>[r (E3)]</v>
          </cell>
        </row>
        <row r="17688">
          <cell r="H17688" t="str">
            <v>[r (E4)]</v>
          </cell>
        </row>
        <row r="17689">
          <cell r="H17689" t="str">
            <v>[r (E6)]</v>
          </cell>
        </row>
        <row r="17690">
          <cell r="H17690" t="str">
            <v>[r (E8)]</v>
          </cell>
        </row>
        <row r="17691">
          <cell r="H17691" t="str">
            <v>[u (W)]</v>
          </cell>
        </row>
        <row r="17692">
          <cell r="H17692" t="str">
            <v>[u (Y)]</v>
          </cell>
        </row>
        <row r="17693">
          <cell r="H17693" t="str">
            <v>[u (Z)]</v>
          </cell>
        </row>
        <row r="17694">
          <cell r="H17694" t="str">
            <v>[x]</v>
          </cell>
        </row>
        <row r="17695">
          <cell r="H17695" t="str">
            <v>[y]</v>
          </cell>
        </row>
        <row r="17696">
          <cell r="H17696" t="str">
            <v>[yw22]</v>
          </cell>
        </row>
        <row r="17697">
          <cell r="H17697" t="str">
            <v>[z]</v>
          </cell>
        </row>
        <row r="17698">
          <cell r="H17698" t="str">
            <v>[zw21]</v>
          </cell>
        </row>
        <row r="17699">
          <cell r="H17699" t="str">
            <v>[W1]</v>
          </cell>
        </row>
        <row r="17700">
          <cell r="H17700" t="str">
            <v>[W10]</v>
          </cell>
        </row>
        <row r="17701">
          <cell r="H17701" t="str">
            <v>[W101]</v>
          </cell>
        </row>
        <row r="17702">
          <cell r="H17702" t="str">
            <v>[W102]</v>
          </cell>
        </row>
        <row r="17703">
          <cell r="H17703" t="str">
            <v>[W103]</v>
          </cell>
        </row>
        <row r="17704">
          <cell r="H17704" t="str">
            <v>[W104]</v>
          </cell>
        </row>
        <row r="17705">
          <cell r="H17705" t="str">
            <v>[W11]</v>
          </cell>
        </row>
        <row r="17706">
          <cell r="H17706" t="str">
            <v>[W12]</v>
          </cell>
        </row>
        <row r="17707">
          <cell r="H17707" t="str">
            <v>[W13]</v>
          </cell>
        </row>
        <row r="17708">
          <cell r="H17708" t="str">
            <v>[W14]</v>
          </cell>
        </row>
        <row r="17709">
          <cell r="H17709" t="str">
            <v>[W15]</v>
          </cell>
        </row>
        <row r="17710">
          <cell r="H17710" t="str">
            <v>[W16]</v>
          </cell>
        </row>
        <row r="17711">
          <cell r="H17711" t="str">
            <v>[W17]</v>
          </cell>
        </row>
        <row r="17712">
          <cell r="H17712" t="str">
            <v>[W18]</v>
          </cell>
        </row>
        <row r="17713">
          <cell r="H17713" t="str">
            <v>[W19]</v>
          </cell>
        </row>
        <row r="17714">
          <cell r="H17714" t="str">
            <v>[W2]</v>
          </cell>
        </row>
        <row r="17715">
          <cell r="H17715" t="str">
            <v>[W20]</v>
          </cell>
        </row>
        <row r="17716">
          <cell r="H17716" t="str">
            <v>[W3]</v>
          </cell>
        </row>
        <row r="17717">
          <cell r="H17717" t="str">
            <v>[W4]</v>
          </cell>
        </row>
        <row r="17718">
          <cell r="H17718" t="str">
            <v>[W5]</v>
          </cell>
        </row>
        <row r="17719">
          <cell r="H17719" t="str">
            <v>[W51]</v>
          </cell>
        </row>
        <row r="17720">
          <cell r="H17720" t="str">
            <v>[W52]</v>
          </cell>
        </row>
        <row r="17721">
          <cell r="H17721" t="str">
            <v>[W53]</v>
          </cell>
        </row>
        <row r="17722">
          <cell r="H17722" t="str">
            <v>[W54]</v>
          </cell>
        </row>
        <row r="17723">
          <cell r="H17723" t="str">
            <v>[W55]</v>
          </cell>
        </row>
        <row r="17724">
          <cell r="H17724" t="str">
            <v>[W57]</v>
          </cell>
        </row>
        <row r="17725">
          <cell r="H17725" t="str">
            <v>[W59]</v>
          </cell>
        </row>
        <row r="17726">
          <cell r="H17726" t="str">
            <v>[W6]</v>
          </cell>
        </row>
        <row r="17727">
          <cell r="H17727" t="str">
            <v>[W60]</v>
          </cell>
        </row>
        <row r="17728">
          <cell r="H17728" t="str">
            <v>[W61]</v>
          </cell>
        </row>
        <row r="17729">
          <cell r="H17729" t="str">
            <v>[W62]</v>
          </cell>
        </row>
        <row r="17730">
          <cell r="H17730" t="str">
            <v>[W63]</v>
          </cell>
        </row>
        <row r="17731">
          <cell r="H17731" t="str">
            <v>[W64]</v>
          </cell>
        </row>
        <row r="17732">
          <cell r="H17732" t="str">
            <v>[W66]</v>
          </cell>
        </row>
        <row r="17733">
          <cell r="H17733" t="str">
            <v>[W7]</v>
          </cell>
        </row>
        <row r="17734">
          <cell r="H17734" t="str">
            <v>[W8]</v>
          </cell>
        </row>
        <row r="17735">
          <cell r="H17735" t="str">
            <v>[W9]</v>
          </cell>
        </row>
        <row r="17736">
          <cell r="H17736" t="str">
            <v>[VE 208]</v>
          </cell>
        </row>
        <row r="17737">
          <cell r="H17737" t="str">
            <v>[VE 312]</v>
          </cell>
        </row>
        <row r="17738">
          <cell r="H17738" t="str">
            <v>[VE 314]</v>
          </cell>
        </row>
        <row r="17739">
          <cell r="H17739" t="str">
            <v>[VE 316]</v>
          </cell>
        </row>
        <row r="17740">
          <cell r="H17740" t="str">
            <v>[VE 318]</v>
          </cell>
        </row>
        <row r="17741">
          <cell r="H17741" t="str">
            <v>[VE 405]</v>
          </cell>
        </row>
        <row r="17742">
          <cell r="H17742" t="str">
            <v>[VE 407]</v>
          </cell>
        </row>
        <row r="17743">
          <cell r="H17743" t="str">
            <v>[VE 409]</v>
          </cell>
        </row>
        <row r="17744">
          <cell r="H17744" t="str">
            <v>[VE 412]</v>
          </cell>
        </row>
        <row r="17745">
          <cell r="H17745" t="str">
            <v>[VE 419]</v>
          </cell>
        </row>
        <row r="17746">
          <cell r="H17746" t="str">
            <v>[VE 420]</v>
          </cell>
        </row>
        <row r="17747">
          <cell r="H17747" t="str">
            <v>[VE 701]</v>
          </cell>
        </row>
        <row r="17748">
          <cell r="H17748" t="str">
            <v>[VE 702]</v>
          </cell>
        </row>
        <row r="17749">
          <cell r="H17749" t="str">
            <v>[ZE 901]</v>
          </cell>
        </row>
        <row r="17750">
          <cell r="H17750" t="str">
            <v>[ZE 902]</v>
          </cell>
        </row>
        <row r="17751">
          <cell r="H17751" t="str">
            <v>[ZE t11]</v>
          </cell>
        </row>
        <row r="17752">
          <cell r="H17752" t="str">
            <v>[ZE w11]</v>
          </cell>
        </row>
        <row r="17753">
          <cell r="H17753" t="str">
            <v>[ZE w12]</v>
          </cell>
        </row>
        <row r="17754">
          <cell r="H17754" t="str">
            <v>[ZE w21]</v>
          </cell>
        </row>
        <row r="17755">
          <cell r="H17755" t="str">
            <v>[ZE w22]</v>
          </cell>
        </row>
        <row r="17756">
          <cell r="H17756" t="str">
            <v>[ZVE 061]</v>
          </cell>
        </row>
        <row r="17757">
          <cell r="H17757" t="str">
            <v>[ZVE 062]</v>
          </cell>
        </row>
        <row r="17758">
          <cell r="H17758" t="str">
            <v>[ZVE u11]</v>
          </cell>
        </row>
        <row r="17759">
          <cell r="H17759" t="str">
            <v>[938]</v>
          </cell>
        </row>
        <row r="17760">
          <cell r="H17760" t="str">
            <v>[941]</v>
          </cell>
        </row>
        <row r="17761">
          <cell r="H17761" t="str">
            <v>[942]</v>
          </cell>
        </row>
        <row r="17762">
          <cell r="H17762" t="str">
            <v>[944]</v>
          </cell>
        </row>
        <row r="17763">
          <cell r="H17763" t="str">
            <v>[951]</v>
          </cell>
        </row>
        <row r="17764">
          <cell r="H17764" t="str">
            <v>[952]</v>
          </cell>
        </row>
        <row r="17765">
          <cell r="H17765" t="str">
            <v>[954]</v>
          </cell>
        </row>
        <row r="17766">
          <cell r="H17766" t="str">
            <v>[961]</v>
          </cell>
        </row>
        <row r="17767">
          <cell r="H17767" t="str">
            <v>[962]</v>
          </cell>
        </row>
        <row r="17768">
          <cell r="H17768" t="str">
            <v>[964]</v>
          </cell>
        </row>
        <row r="17769">
          <cell r="H17769" t="str">
            <v>[971]</v>
          </cell>
        </row>
        <row r="17770">
          <cell r="H17770" t="str">
            <v>[972]</v>
          </cell>
        </row>
        <row r="17771">
          <cell r="H17771" t="str">
            <v>[974]</v>
          </cell>
        </row>
        <row r="17772">
          <cell r="H17772" t="str">
            <v>[W939]</v>
          </cell>
        </row>
        <row r="17773">
          <cell r="H17773" t="str">
            <v>[W971]</v>
          </cell>
        </row>
        <row r="17774">
          <cell r="H17774" t="str">
            <v>[W972]</v>
          </cell>
        </row>
        <row r="17775">
          <cell r="H17775" t="str">
            <v>[W975]</v>
          </cell>
        </row>
        <row r="17776">
          <cell r="H17776" t="str">
            <v>[W977]</v>
          </cell>
        </row>
        <row r="17777">
          <cell r="H17777" t="str">
            <v>[c11]</v>
          </cell>
        </row>
        <row r="17778">
          <cell r="H17778" t="str">
            <v>[c12]</v>
          </cell>
        </row>
        <row r="17779">
          <cell r="H17779" t="str">
            <v>[W 1KA]</v>
          </cell>
        </row>
        <row r="17780">
          <cell r="H17780" t="str">
            <v>[W 912]</v>
          </cell>
        </row>
        <row r="17781">
          <cell r="H17781" t="str">
            <v>[W 913]</v>
          </cell>
        </row>
        <row r="17782">
          <cell r="H17782" t="str">
            <v>[Gl 761]</v>
          </cell>
        </row>
        <row r="17783">
          <cell r="H17783" t="str">
            <v>[Gl 762]</v>
          </cell>
        </row>
        <row r="17784">
          <cell r="H17784" t="str">
            <v>[Gl 781]</v>
          </cell>
        </row>
        <row r="17785">
          <cell r="H17785" t="str">
            <v>[Gl 782]</v>
          </cell>
        </row>
        <row r="17786">
          <cell r="H17786" t="str">
            <v>[Gl 784]</v>
          </cell>
        </row>
        <row r="17787">
          <cell r="H17787" t="str">
            <v>[Gl 792]</v>
          </cell>
        </row>
        <row r="17788">
          <cell r="H17788" t="str">
            <v>[Gl 901]</v>
          </cell>
        </row>
        <row r="17789">
          <cell r="H17789" t="str">
            <v>[Gl 902]</v>
          </cell>
        </row>
        <row r="17790">
          <cell r="H17790" t="str">
            <v>[Gl 904]</v>
          </cell>
        </row>
        <row r="17791">
          <cell r="H17791" t="str">
            <v>[Gl 906]</v>
          </cell>
        </row>
        <row r="17792">
          <cell r="H17792" t="str">
            <v>[Gl 908]</v>
          </cell>
        </row>
        <row r="17793">
          <cell r="H17793" t="str">
            <v>[Gl 910]</v>
          </cell>
        </row>
        <row r="17794">
          <cell r="H17794" t="str">
            <v>[Gl 912]</v>
          </cell>
        </row>
        <row r="17795">
          <cell r="H17795" t="str">
            <v>[Gl 914]</v>
          </cell>
        </row>
        <row r="17796">
          <cell r="H17796" t="str">
            <v>[Gl 916]</v>
          </cell>
        </row>
        <row r="17797">
          <cell r="H17797" t="str">
            <v>[Gl 918]</v>
          </cell>
        </row>
        <row r="17798">
          <cell r="H17798" t="str">
            <v>[Gl 924]</v>
          </cell>
        </row>
        <row r="17799">
          <cell r="H17799" t="str">
            <v>[Gl 931]</v>
          </cell>
        </row>
        <row r="17800">
          <cell r="H17800" t="str">
            <v>[Gl 932]</v>
          </cell>
        </row>
        <row r="17801">
          <cell r="H17801" t="str">
            <v>[Gl 934]</v>
          </cell>
        </row>
        <row r="17802">
          <cell r="H17802" t="str">
            <v>[Gl 936]</v>
          </cell>
        </row>
        <row r="17803">
          <cell r="H17803" t="str">
            <v>[Gl 938]</v>
          </cell>
        </row>
        <row r="17804">
          <cell r="H17804" t="str">
            <v>[Gl 941]</v>
          </cell>
        </row>
        <row r="17805">
          <cell r="H17805" t="str">
            <v>[Gl 942]</v>
          </cell>
        </row>
        <row r="17806">
          <cell r="H17806" t="str">
            <v>[Gl 944]</v>
          </cell>
        </row>
        <row r="17807">
          <cell r="H17807" t="str">
            <v>[Gl 951]</v>
          </cell>
        </row>
        <row r="17808">
          <cell r="H17808" t="str">
            <v>[Gl 952]</v>
          </cell>
        </row>
        <row r="17809">
          <cell r="H17809" t="str">
            <v>[Gl 954]</v>
          </cell>
        </row>
        <row r="17810">
          <cell r="H17810" t="str">
            <v>[Gl 961]</v>
          </cell>
        </row>
        <row r="17811">
          <cell r="H17811" t="str">
            <v>[Gl 962]</v>
          </cell>
        </row>
        <row r="17812">
          <cell r="H17812" t="str">
            <v>[Gl 964]</v>
          </cell>
        </row>
        <row r="17813">
          <cell r="H17813" t="str">
            <v>[Gl 971]</v>
          </cell>
        </row>
        <row r="17814">
          <cell r="H17814" t="str">
            <v>[Gl 972]</v>
          </cell>
        </row>
        <row r="17815">
          <cell r="H17815" t="str">
            <v>[Gl 974]</v>
          </cell>
        </row>
        <row r="17816">
          <cell r="H17816" t="str">
            <v>[Gl c11/1]</v>
          </cell>
        </row>
        <row r="17817">
          <cell r="H17817" t="str">
            <v>[Gl c12/1]</v>
          </cell>
        </row>
        <row r="17818">
          <cell r="H17818" t="str">
            <v>[Gl 774]</v>
          </cell>
        </row>
        <row r="17819">
          <cell r="H17819" t="str">
            <v>[Gl 776]</v>
          </cell>
        </row>
        <row r="17820">
          <cell r="H17820" t="str">
            <v>[Gl 920]</v>
          </cell>
        </row>
        <row r="17821">
          <cell r="H17821" t="str">
            <v>[Gl 922]</v>
          </cell>
        </row>
        <row r="17822">
          <cell r="H17822" t="str">
            <v>[Gl 928]</v>
          </cell>
        </row>
        <row r="17823">
          <cell r="H17823" t="str">
            <v>[Gl 966]</v>
          </cell>
        </row>
        <row r="17824">
          <cell r="H17824" t="str">
            <v>[Gl 998]</v>
          </cell>
        </row>
        <row r="17825">
          <cell r="H17825" t="str">
            <v>[Bl c11]</v>
          </cell>
        </row>
        <row r="17826">
          <cell r="H17826" t="str">
            <v>[Bl c12]</v>
          </cell>
        </row>
        <row r="17827">
          <cell r="H17827" t="str">
            <v>[EVA1]</v>
          </cell>
        </row>
        <row r="17828">
          <cell r="H17828" t="str">
            <v>[EVA2]</v>
          </cell>
        </row>
        <row r="17829">
          <cell r="H17829" t="str">
            <v>[Ers Ac12]</v>
          </cell>
        </row>
        <row r="17830">
          <cell r="H17830" t="str">
            <v>[Ers Bc11]</v>
          </cell>
        </row>
        <row r="17831">
          <cell r="H17831" t="str">
            <v>[Ers E901]</v>
          </cell>
        </row>
        <row r="17832">
          <cell r="H17832" t="str">
            <v>[Ers E902]</v>
          </cell>
        </row>
        <row r="17833">
          <cell r="H17833" t="str">
            <v>[Ers E904]</v>
          </cell>
        </row>
        <row r="17834">
          <cell r="H17834" t="str">
            <v>[Ers E906]</v>
          </cell>
        </row>
        <row r="17835">
          <cell r="H17835" t="str">
            <v>[Ers E908]</v>
          </cell>
        </row>
        <row r="17836">
          <cell r="H17836" t="str">
            <v>[Ers E910]</v>
          </cell>
        </row>
        <row r="17837">
          <cell r="H17837" t="str">
            <v>[Ers E912]</v>
          </cell>
        </row>
        <row r="17838">
          <cell r="H17838" t="str">
            <v>[Ers E914]</v>
          </cell>
        </row>
        <row r="17839">
          <cell r="H17839" t="str">
            <v>[Ers E916]</v>
          </cell>
        </row>
        <row r="17840">
          <cell r="H17840" t="str">
            <v>[Ers E918]</v>
          </cell>
        </row>
        <row r="17841">
          <cell r="H17841" t="str">
            <v>[Ers H792]</v>
          </cell>
        </row>
        <row r="17842">
          <cell r="H17842" t="str">
            <v>[Ers H901]</v>
          </cell>
        </row>
        <row r="17843">
          <cell r="H17843" t="str">
            <v>[Ers H902]</v>
          </cell>
        </row>
        <row r="17844">
          <cell r="H17844" t="str">
            <v>[Ers H904]</v>
          </cell>
        </row>
        <row r="17845">
          <cell r="H17845" t="str">
            <v>[Ers H906]</v>
          </cell>
        </row>
        <row r="17846">
          <cell r="H17846" t="str">
            <v>[Ers H908]</v>
          </cell>
        </row>
        <row r="17847">
          <cell r="H17847" t="str">
            <v>[Ers H910]</v>
          </cell>
        </row>
        <row r="17848">
          <cell r="H17848" t="str">
            <v>[Ers N931]</v>
          </cell>
        </row>
        <row r="17849">
          <cell r="H17849" t="str">
            <v>[Ers N932]</v>
          </cell>
        </row>
        <row r="17850">
          <cell r="H17850" t="str">
            <v>[Ers N934]</v>
          </cell>
        </row>
        <row r="17851">
          <cell r="H17851" t="str">
            <v>[Ers N936]</v>
          </cell>
        </row>
        <row r="17852">
          <cell r="H17852" t="str">
            <v>[Ers N938]</v>
          </cell>
        </row>
        <row r="17853">
          <cell r="H17853" t="str">
            <v>[Ers O951]</v>
          </cell>
        </row>
        <row r="17854">
          <cell r="H17854" t="str">
            <v>[Ers O952]</v>
          </cell>
        </row>
        <row r="17855">
          <cell r="H17855" t="str">
            <v>[Ers O954]</v>
          </cell>
        </row>
        <row r="17856">
          <cell r="H17856" t="str">
            <v>[Ers S971]</v>
          </cell>
        </row>
        <row r="17857">
          <cell r="H17857" t="str">
            <v>[Ers S972]</v>
          </cell>
        </row>
        <row r="17858">
          <cell r="H17858" t="str">
            <v>[Ers S974]</v>
          </cell>
        </row>
        <row r="17859">
          <cell r="H17859" t="str">
            <v>[Ers Sch912H]</v>
          </cell>
        </row>
        <row r="17860">
          <cell r="H17860" t="str">
            <v>[Ers Sch914H]</v>
          </cell>
        </row>
        <row r="17861">
          <cell r="H17861" t="str">
            <v>[Ers Sch916H]</v>
          </cell>
        </row>
        <row r="17862">
          <cell r="H17862" t="str">
            <v>[Ers Sch918H]</v>
          </cell>
        </row>
        <row r="17863">
          <cell r="H17863" t="str">
            <v>[Ers T944]</v>
          </cell>
        </row>
        <row r="17864">
          <cell r="H17864" t="str">
            <v>[Ers T951]</v>
          </cell>
        </row>
        <row r="17865">
          <cell r="H17865" t="str">
            <v>[Ers T952]</v>
          </cell>
        </row>
        <row r="17866">
          <cell r="H17866" t="str">
            <v>[Ers U931]</v>
          </cell>
        </row>
        <row r="17867">
          <cell r="H17867" t="str">
            <v>[Ers U932]</v>
          </cell>
        </row>
        <row r="17868">
          <cell r="H17868" t="str">
            <v>[Ers U934]</v>
          </cell>
        </row>
        <row r="17869">
          <cell r="H17869" t="str">
            <v>[Ers U936]</v>
          </cell>
        </row>
        <row r="17870">
          <cell r="H17870" t="str">
            <v>[Ers 1Ac12]</v>
          </cell>
        </row>
        <row r="17871">
          <cell r="H17871" t="str">
            <v>[Ers 1E901]</v>
          </cell>
        </row>
        <row r="17872">
          <cell r="H17872" t="str">
            <v>[Ers 1E902]</v>
          </cell>
        </row>
        <row r="17873">
          <cell r="H17873" t="str">
            <v>[Ers 1E904]</v>
          </cell>
        </row>
        <row r="17874">
          <cell r="H17874" t="str">
            <v>[Ext F454]</v>
          </cell>
        </row>
        <row r="17875">
          <cell r="H17875" t="str">
            <v>[Ext G453]</v>
          </cell>
        </row>
        <row r="17876">
          <cell r="H17876" t="str">
            <v>[P981]</v>
          </cell>
        </row>
        <row r="17877">
          <cell r="H17877" t="str">
            <v>[P982]</v>
          </cell>
        </row>
        <row r="17878">
          <cell r="H17878" t="str">
            <v>[P984]</v>
          </cell>
        </row>
        <row r="17879">
          <cell r="H17879" t="str">
            <v>[Ext ac12]</v>
          </cell>
        </row>
        <row r="17880">
          <cell r="H17880" t="str">
            <v>[Ext bc11]</v>
          </cell>
        </row>
        <row r="17881">
          <cell r="H17881" t="str">
            <v>[s1]</v>
          </cell>
        </row>
        <row r="17882">
          <cell r="H17882" t="str">
            <v>[s2]</v>
          </cell>
        </row>
        <row r="17883">
          <cell r="H17883" t="str">
            <v>[s4]</v>
          </cell>
        </row>
        <row r="17884">
          <cell r="H17884" t="str">
            <v>[FA N936]</v>
          </cell>
        </row>
        <row r="17885">
          <cell r="H17885" t="str">
            <v>[GA E901]</v>
          </cell>
        </row>
        <row r="17886">
          <cell r="H17886" t="str">
            <v>[GA E902]</v>
          </cell>
        </row>
        <row r="17887">
          <cell r="H17887" t="str">
            <v>[GA E904]</v>
          </cell>
        </row>
        <row r="17888">
          <cell r="H17888" t="str">
            <v>[GA T944]</v>
          </cell>
        </row>
        <row r="17889">
          <cell r="H17889" t="str">
            <v>[GA U932]</v>
          </cell>
        </row>
        <row r="17890">
          <cell r="H17890" t="str">
            <v>[GA U934]</v>
          </cell>
        </row>
        <row r="17891">
          <cell r="H17891" t="str">
            <v>[GA U936]</v>
          </cell>
        </row>
        <row r="17892">
          <cell r="H17892" t="str">
            <v>[GVA e(Ac12)]</v>
          </cell>
        </row>
        <row r="17893">
          <cell r="H17893" t="str">
            <v>[GVA e(Bc11)]</v>
          </cell>
        </row>
        <row r="17894">
          <cell r="H17894" t="str">
            <v>[GVA n(E904)]</v>
          </cell>
        </row>
        <row r="17895">
          <cell r="H17895" t="str">
            <v>[GVA t(S974)]</v>
          </cell>
        </row>
        <row r="17896">
          <cell r="H17896" t="str">
            <v>[GVA u(T944)]</v>
          </cell>
        </row>
        <row r="17897">
          <cell r="H17897" t="str">
            <v>[GVA u(T952)]</v>
          </cell>
        </row>
        <row r="17898">
          <cell r="H17898" t="str">
            <v>[XTR c11]</v>
          </cell>
        </row>
        <row r="17899">
          <cell r="H17899" t="str">
            <v>[XTR c12]</v>
          </cell>
        </row>
        <row r="17900">
          <cell r="H17900" t="str">
            <v>[761^^3]</v>
          </cell>
        </row>
        <row r="17901">
          <cell r="H17901" t="str">
            <v>[762^^3]</v>
          </cell>
        </row>
        <row r="17902">
          <cell r="H17902" t="str">
            <v>[781^^3]</v>
          </cell>
        </row>
        <row r="17903">
          <cell r="H17903" t="str">
            <v>[782^^3]</v>
          </cell>
        </row>
        <row r="17904">
          <cell r="H17904" t="str">
            <v>[784^^3]</v>
          </cell>
        </row>
        <row r="17905">
          <cell r="H17905" t="str">
            <v>[901]</v>
          </cell>
        </row>
        <row r="17906">
          <cell r="H17906" t="str">
            <v>[902]</v>
          </cell>
        </row>
        <row r="17907">
          <cell r="H17907" t="str">
            <v>[904]</v>
          </cell>
        </row>
        <row r="17908">
          <cell r="H17908" t="str">
            <v>[906]</v>
          </cell>
        </row>
        <row r="17909">
          <cell r="H17909" t="str">
            <v>[908]</v>
          </cell>
        </row>
        <row r="17910">
          <cell r="H17910" t="str">
            <v>[910]</v>
          </cell>
        </row>
        <row r="17911">
          <cell r="H17911" t="str">
            <v>[912]</v>
          </cell>
        </row>
        <row r="17912">
          <cell r="H17912" t="str">
            <v>[914]</v>
          </cell>
        </row>
        <row r="17913">
          <cell r="H17913" t="str">
            <v>[916]</v>
          </cell>
        </row>
        <row r="17914">
          <cell r="H17914" t="str">
            <v>[918]</v>
          </cell>
        </row>
        <row r="17915">
          <cell r="H17915" t="str">
            <v>[924]</v>
          </cell>
        </row>
        <row r="17916">
          <cell r="H17916" t="str">
            <v>[931]</v>
          </cell>
        </row>
        <row r="17917">
          <cell r="H17917" t="str">
            <v>[932]</v>
          </cell>
        </row>
        <row r="17918">
          <cell r="H17918" t="str">
            <v>[934]</v>
          </cell>
        </row>
        <row r="17919">
          <cell r="H17919" t="str">
            <v>[936]</v>
          </cell>
        </row>
        <row r="17920">
          <cell r="H17920" t="str">
            <v>[Sk1]</v>
          </cell>
        </row>
        <row r="17921">
          <cell r="H17921" t="str">
            <v>[Sk2]</v>
          </cell>
        </row>
        <row r="17922">
          <cell r="H17922" t="str">
            <v>[W5W]</v>
          </cell>
        </row>
        <row r="17923">
          <cell r="H17923" t="str">
            <v>[W901]</v>
          </cell>
        </row>
        <row r="17924">
          <cell r="H17924" t="str">
            <v>[W902]</v>
          </cell>
        </row>
        <row r="17925">
          <cell r="H17925" t="str">
            <v>[W903]</v>
          </cell>
        </row>
        <row r="17926">
          <cell r="H17926" t="str">
            <v>[W904/905]</v>
          </cell>
        </row>
        <row r="17927">
          <cell r="H17927" t="str">
            <v>[W906/907]</v>
          </cell>
        </row>
        <row r="17928">
          <cell r="H17928" t="str">
            <v>[W907]</v>
          </cell>
        </row>
        <row r="17929">
          <cell r="H17929" t="str">
            <v>[W908]</v>
          </cell>
        </row>
        <row r="17930">
          <cell r="H17930" t="str">
            <v>[W909]</v>
          </cell>
        </row>
        <row r="17931">
          <cell r="H17931" t="str">
            <v>[W911]</v>
          </cell>
        </row>
        <row r="17932">
          <cell r="H17932" t="str">
            <v>[W912/913]</v>
          </cell>
        </row>
        <row r="17933">
          <cell r="H17933" t="str">
            <v>[W914]</v>
          </cell>
        </row>
        <row r="17934">
          <cell r="H17934" t="str">
            <v>[W915]</v>
          </cell>
        </row>
        <row r="17935">
          <cell r="H17935" t="str">
            <v>[W921]</v>
          </cell>
        </row>
        <row r="17936">
          <cell r="H17936" t="str">
            <v>[W922]</v>
          </cell>
        </row>
        <row r="17937">
          <cell r="H17937" t="str">
            <v>[W923]</v>
          </cell>
        </row>
        <row r="17938">
          <cell r="H17938" t="str">
            <v>[W924]</v>
          </cell>
        </row>
        <row r="17939">
          <cell r="H17939" t="str">
            <v>[W925]</v>
          </cell>
        </row>
        <row r="17940">
          <cell r="H17940" t="str">
            <v>[W926]</v>
          </cell>
        </row>
        <row r="17941">
          <cell r="H17941" t="str">
            <v>[W927/928]</v>
          </cell>
        </row>
        <row r="17942">
          <cell r="H17942" t="str">
            <v>[W929]</v>
          </cell>
        </row>
        <row r="17943">
          <cell r="H17943" t="str">
            <v>[W930]</v>
          </cell>
        </row>
        <row r="17944">
          <cell r="H17944" t="str">
            <v>[W931]</v>
          </cell>
        </row>
        <row r="17945">
          <cell r="H17945" t="str">
            <v>[W932]</v>
          </cell>
        </row>
        <row r="17946">
          <cell r="H17946" t="str">
            <v>[W933]</v>
          </cell>
        </row>
        <row r="17947">
          <cell r="H17947" t="str">
            <v>[W934]</v>
          </cell>
        </row>
        <row r="17948">
          <cell r="H17948" t="str">
            <v>[W935]</v>
          </cell>
        </row>
        <row r="17949">
          <cell r="H17949" t="str">
            <v>[W936]</v>
          </cell>
        </row>
        <row r="17950">
          <cell r="H17950" t="str">
            <v>[W937]</v>
          </cell>
        </row>
        <row r="17951">
          <cell r="H17951" t="str">
            <v>[W938]</v>
          </cell>
        </row>
        <row r="17952">
          <cell r="H17952" t="str">
            <v>[Ac12]</v>
          </cell>
        </row>
        <row r="17953">
          <cell r="H17953" t="str">
            <v>[Bc11]</v>
          </cell>
        </row>
        <row r="17954">
          <cell r="H17954" t="str">
            <v>[E901]</v>
          </cell>
        </row>
        <row r="17955">
          <cell r="H17955" t="str">
            <v>[E902]</v>
          </cell>
        </row>
        <row r="17956">
          <cell r="H17956" t="str">
            <v>[E904]</v>
          </cell>
        </row>
        <row r="17957">
          <cell r="H17957" t="str">
            <v>[E906]</v>
          </cell>
        </row>
        <row r="17958">
          <cell r="H17958" t="str">
            <v>[E908]</v>
          </cell>
        </row>
        <row r="17959">
          <cell r="H17959" t="str">
            <v>[E910]</v>
          </cell>
        </row>
        <row r="17960">
          <cell r="H17960" t="str">
            <v>[E912]</v>
          </cell>
        </row>
        <row r="17961">
          <cell r="H17961" t="str">
            <v>[E914]</v>
          </cell>
        </row>
        <row r="17962">
          <cell r="H17962" t="str">
            <v>[E916]</v>
          </cell>
        </row>
        <row r="17963">
          <cell r="H17963" t="str">
            <v>[E918]</v>
          </cell>
        </row>
        <row r="17964">
          <cell r="H17964" t="str">
            <v>[H792]</v>
          </cell>
        </row>
        <row r="17965">
          <cell r="H17965" t="str">
            <v>[H901]</v>
          </cell>
        </row>
        <row r="17966">
          <cell r="H17966" t="str">
            <v>[H902]</v>
          </cell>
        </row>
        <row r="17967">
          <cell r="H17967" t="str">
            <v>[H904]</v>
          </cell>
        </row>
        <row r="17968">
          <cell r="H17968" t="str">
            <v>[H906]</v>
          </cell>
        </row>
        <row r="17969">
          <cell r="H17969" t="str">
            <v>[H908]</v>
          </cell>
        </row>
        <row r="17970">
          <cell r="H17970" t="str">
            <v>[H910]</v>
          </cell>
        </row>
        <row r="17971">
          <cell r="H17971" t="str">
            <v>[N931]</v>
          </cell>
        </row>
        <row r="17972">
          <cell r="H17972" t="str">
            <v>[N932]</v>
          </cell>
        </row>
        <row r="17973">
          <cell r="H17973" t="str">
            <v>[N934]</v>
          </cell>
        </row>
        <row r="17974">
          <cell r="H17974" t="str">
            <v>[N936]</v>
          </cell>
        </row>
        <row r="17975">
          <cell r="H17975" t="str">
            <v>[N938]</v>
          </cell>
        </row>
        <row r="17976">
          <cell r="H17976" t="str">
            <v>[O951]</v>
          </cell>
        </row>
        <row r="17977">
          <cell r="H17977" t="str">
            <v>[O952]</v>
          </cell>
        </row>
        <row r="17978">
          <cell r="H17978" t="str">
            <v>[O954]</v>
          </cell>
        </row>
        <row r="17979">
          <cell r="H17979" t="str">
            <v>[S971]</v>
          </cell>
        </row>
        <row r="17980">
          <cell r="H17980" t="str">
            <v>[S972]</v>
          </cell>
        </row>
        <row r="17981">
          <cell r="H17981" t="str">
            <v>[S974]</v>
          </cell>
        </row>
        <row r="17982">
          <cell r="H17982" t="str">
            <v>[T944]</v>
          </cell>
        </row>
        <row r="17983">
          <cell r="H17983" t="str">
            <v>[T951]</v>
          </cell>
        </row>
        <row r="17984">
          <cell r="H17984" t="str">
            <v>[T952]</v>
          </cell>
        </row>
        <row r="17985">
          <cell r="H17985" t="str">
            <v>[U931]</v>
          </cell>
        </row>
        <row r="17986">
          <cell r="H17986" t="str">
            <v>[U932]</v>
          </cell>
        </row>
        <row r="17987">
          <cell r="H17987" t="str">
            <v>[U934]</v>
          </cell>
        </row>
        <row r="17988">
          <cell r="H17988" t="str">
            <v>[U936]</v>
          </cell>
        </row>
        <row r="17989">
          <cell r="H17989" t="str">
            <v>[Gl c11]</v>
          </cell>
        </row>
        <row r="17990">
          <cell r="H17990" t="str">
            <v>[Gl c12]</v>
          </cell>
        </row>
        <row r="17991">
          <cell r="H17991" t="str">
            <v>[Sch912H]</v>
          </cell>
        </row>
        <row r="17992">
          <cell r="H17992" t="str">
            <v>[Sch914H]</v>
          </cell>
        </row>
        <row r="17993">
          <cell r="H17993" t="str">
            <v>[Sch916H]</v>
          </cell>
        </row>
        <row r="17994">
          <cell r="H17994" t="str">
            <v>[Sch918H]</v>
          </cell>
        </row>
        <row r="17995">
          <cell r="H17995" t="str">
            <v>[1Ac12]</v>
          </cell>
        </row>
        <row r="17996">
          <cell r="H17996" t="str">
            <v>[1E901]</v>
          </cell>
        </row>
        <row r="17997">
          <cell r="H17997" t="str">
            <v>[1E902]</v>
          </cell>
        </row>
        <row r="17998">
          <cell r="H17998" t="str">
            <v>[1E904]</v>
          </cell>
        </row>
        <row r="17999">
          <cell r="H17999" t="str">
            <v>[1O951]</v>
          </cell>
        </row>
        <row r="18000">
          <cell r="H18000" t="str">
            <v>[1T944]</v>
          </cell>
        </row>
        <row r="18001">
          <cell r="H18001" t="str">
            <v>[1T951]</v>
          </cell>
        </row>
        <row r="18002">
          <cell r="H18002" t="str">
            <v>[1T952]</v>
          </cell>
        </row>
        <row r="18003">
          <cell r="H18003" t="str">
            <v>[V774R]</v>
          </cell>
        </row>
        <row r="18004">
          <cell r="H18004" t="str">
            <v>[V776R]</v>
          </cell>
        </row>
        <row r="18005">
          <cell r="H18005" t="str">
            <v>[V781H]</v>
          </cell>
        </row>
        <row r="18006">
          <cell r="H18006" t="str">
            <v>[V782H]</v>
          </cell>
        </row>
        <row r="18007">
          <cell r="H18007" t="str">
            <v>[V784H]</v>
          </cell>
        </row>
        <row r="18008">
          <cell r="H18008" t="str">
            <v>[V920R]</v>
          </cell>
        </row>
        <row r="18009">
          <cell r="H18009" t="str">
            <v>[V922R]</v>
          </cell>
        </row>
        <row r="18010">
          <cell r="H18010" t="str">
            <v>[V924]</v>
          </cell>
        </row>
        <row r="18011">
          <cell r="H18011" t="str">
            <v>[V924H]</v>
          </cell>
        </row>
        <row r="18012">
          <cell r="H18012" t="str">
            <v>[V924R]</v>
          </cell>
        </row>
        <row r="18013">
          <cell r="H18013" t="str">
            <v>[V928]</v>
          </cell>
        </row>
        <row r="18014">
          <cell r="H18014" t="str">
            <v>[V938]</v>
          </cell>
        </row>
        <row r="18015">
          <cell r="H18015" t="str">
            <v>[V954H]</v>
          </cell>
        </row>
        <row r="18016">
          <cell r="H18016" t="str">
            <v>[V964H]</v>
          </cell>
        </row>
        <row r="18017">
          <cell r="H18017" t="str">
            <v>[V964R]</v>
          </cell>
        </row>
        <row r="18018">
          <cell r="H18018" t="str">
            <v>[V966]</v>
          </cell>
        </row>
        <row r="18019">
          <cell r="H18019" t="str">
            <v>[V975]</v>
          </cell>
        </row>
        <row r="18020">
          <cell r="H18020" t="str">
            <v>[V998]</v>
          </cell>
        </row>
        <row r="18021">
          <cell r="H18021" t="str">
            <v>[VE901]</v>
          </cell>
        </row>
        <row r="18022">
          <cell r="H18022" t="str">
            <v>[VE902]</v>
          </cell>
        </row>
        <row r="18023">
          <cell r="H18023" t="str">
            <v>[VE904]</v>
          </cell>
        </row>
        <row r="18024">
          <cell r="H18024" t="str">
            <v>[VE906]</v>
          </cell>
        </row>
        <row r="18025">
          <cell r="H18025" t="str">
            <v>[VE908]</v>
          </cell>
        </row>
        <row r="18026">
          <cell r="H18026" t="str">
            <v>[VE910]</v>
          </cell>
        </row>
        <row r="18027">
          <cell r="H18027" t="str">
            <v>[VE912]</v>
          </cell>
        </row>
        <row r="18028">
          <cell r="H18028" t="str">
            <v>[VE914]</v>
          </cell>
        </row>
        <row r="18029">
          <cell r="H18029" t="str">
            <v>[VE916]</v>
          </cell>
        </row>
        <row r="18030">
          <cell r="H18030" t="str">
            <v>[VE918]</v>
          </cell>
        </row>
        <row r="18031">
          <cell r="H18031" t="str">
            <v>[VH792]</v>
          </cell>
        </row>
        <row r="18032">
          <cell r="H18032" t="str">
            <v>[VH901]</v>
          </cell>
        </row>
        <row r="18033">
          <cell r="H18033" t="str">
            <v>[VH902]</v>
          </cell>
        </row>
        <row r="18034">
          <cell r="H18034" t="str">
            <v>[VH904]</v>
          </cell>
        </row>
        <row r="18035">
          <cell r="H18035" t="str">
            <v>[VH906]</v>
          </cell>
        </row>
        <row r="18036">
          <cell r="H18036" t="str">
            <v>[VH908]</v>
          </cell>
        </row>
        <row r="18037">
          <cell r="H18037" t="str">
            <v>[VH910]</v>
          </cell>
        </row>
        <row r="18038">
          <cell r="H18038" t="str">
            <v>[VN931]</v>
          </cell>
        </row>
        <row r="18039">
          <cell r="H18039" t="str">
            <v>[VN932]</v>
          </cell>
        </row>
        <row r="18040">
          <cell r="H18040" t="str">
            <v>[VN934]</v>
          </cell>
        </row>
        <row r="18041">
          <cell r="H18041" t="str">
            <v>[VN936]</v>
          </cell>
        </row>
        <row r="18042">
          <cell r="H18042" t="str">
            <v>[VN938]</v>
          </cell>
        </row>
        <row r="18043">
          <cell r="H18043" t="str">
            <v>[VO951]</v>
          </cell>
        </row>
        <row r="18044">
          <cell r="H18044" t="str">
            <v>[VO952]</v>
          </cell>
        </row>
        <row r="18045">
          <cell r="H18045" t="str">
            <v>[VO954]</v>
          </cell>
        </row>
        <row r="18046">
          <cell r="H18046" t="str">
            <v>[VS971]</v>
          </cell>
        </row>
        <row r="18047">
          <cell r="H18047" t="str">
            <v>[VS972]</v>
          </cell>
        </row>
        <row r="18048">
          <cell r="H18048" t="str">
            <v>[VS974]</v>
          </cell>
        </row>
        <row r="18049">
          <cell r="H18049" t="str">
            <v>[VSch912H]</v>
          </cell>
        </row>
        <row r="18050">
          <cell r="H18050" t="str">
            <v>[VSch914H]</v>
          </cell>
        </row>
        <row r="18051">
          <cell r="H18051" t="str">
            <v>[VSch916H]</v>
          </cell>
        </row>
        <row r="18052">
          <cell r="H18052" t="str">
            <v>[VSch918H]</v>
          </cell>
        </row>
        <row r="18053">
          <cell r="H18053" t="str">
            <v>[VT944]</v>
          </cell>
        </row>
        <row r="18054">
          <cell r="H18054" t="str">
            <v>[VT951]</v>
          </cell>
        </row>
        <row r="18055">
          <cell r="H18055" t="str">
            <v>[VT952]</v>
          </cell>
        </row>
        <row r="18056">
          <cell r="H18056" t="str">
            <v>[VU931]</v>
          </cell>
        </row>
        <row r="18057">
          <cell r="H18057" t="str">
            <v>[VU932]</v>
          </cell>
        </row>
        <row r="18058">
          <cell r="H18058" t="str">
            <v>[VU934]</v>
          </cell>
        </row>
        <row r="18059">
          <cell r="H18059" t="str">
            <v>[VU936]</v>
          </cell>
        </row>
        <row r="18060">
          <cell r="H18060" t="str">
            <v>[e(Ac12)]</v>
          </cell>
        </row>
        <row r="18061">
          <cell r="H18061" t="str">
            <v>[e(Bc11)]</v>
          </cell>
        </row>
        <row r="18062">
          <cell r="H18062" t="str">
            <v>[f/g(H792)]</v>
          </cell>
        </row>
        <row r="18063">
          <cell r="H18063" t="str">
            <v>[f/g(H902)]</v>
          </cell>
        </row>
        <row r="18064">
          <cell r="H18064" t="str">
            <v>[f/g(H904)]</v>
          </cell>
        </row>
        <row r="18065">
          <cell r="H18065" t="str">
            <v>[f/g(H906)]</v>
          </cell>
        </row>
        <row r="18066">
          <cell r="H18066" t="str">
            <v>[f/g(H908)]</v>
          </cell>
        </row>
        <row r="18067">
          <cell r="H18067" t="str">
            <v>[f/g(H910)]</v>
          </cell>
        </row>
        <row r="18068">
          <cell r="H18068" t="str">
            <v>[f454(H901)]</v>
          </cell>
        </row>
        <row r="18069">
          <cell r="H18069" t="str">
            <v>[h(U931)]</v>
          </cell>
        </row>
        <row r="18070">
          <cell r="H18070" t="str">
            <v>[h(U932)]</v>
          </cell>
        </row>
        <row r="18071">
          <cell r="H18071" t="str">
            <v>[h(U934)]</v>
          </cell>
        </row>
        <row r="18072">
          <cell r="H18072" t="str">
            <v>[h(U936)]</v>
          </cell>
        </row>
        <row r="18073">
          <cell r="H18073" t="str">
            <v>[n(E901)]</v>
          </cell>
        </row>
        <row r="18074">
          <cell r="H18074" t="str">
            <v>[n(E902)]</v>
          </cell>
        </row>
        <row r="18075">
          <cell r="H18075" t="str">
            <v>[n(E904)]</v>
          </cell>
        </row>
        <row r="18076">
          <cell r="H18076" t="str">
            <v>[n(E906)]</v>
          </cell>
        </row>
        <row r="18077">
          <cell r="H18077" t="str">
            <v>[n(E908)]</v>
          </cell>
        </row>
        <row r="18078">
          <cell r="H18078" t="str">
            <v>[n(E910)]</v>
          </cell>
        </row>
        <row r="18079">
          <cell r="H18079" t="str">
            <v>[n(E912)]</v>
          </cell>
        </row>
        <row r="18080">
          <cell r="H18080" t="str">
            <v>[n(E914)]</v>
          </cell>
        </row>
        <row r="18081">
          <cell r="H18081" t="str">
            <v>[n(E916)]</v>
          </cell>
        </row>
        <row r="18082">
          <cell r="H18082" t="str">
            <v>[n(E918)]</v>
          </cell>
        </row>
        <row r="18083">
          <cell r="H18083" t="str">
            <v>[o(N931)]</v>
          </cell>
        </row>
        <row r="18084">
          <cell r="H18084" t="str">
            <v>[o(N932)]</v>
          </cell>
        </row>
        <row r="18085">
          <cell r="H18085" t="str">
            <v>[o(N934)]</v>
          </cell>
        </row>
        <row r="18086">
          <cell r="H18086" t="str">
            <v>[o(N936)]</v>
          </cell>
        </row>
        <row r="18087">
          <cell r="H18087" t="str">
            <v>[o(N938)]</v>
          </cell>
        </row>
        <row r="18088">
          <cell r="H18088" t="str">
            <v>[p(O951)]</v>
          </cell>
        </row>
        <row r="18089">
          <cell r="H18089" t="str">
            <v>[p(O952)]</v>
          </cell>
        </row>
        <row r="18090">
          <cell r="H18090" t="str">
            <v>[p(O954)]</v>
          </cell>
        </row>
        <row r="18091">
          <cell r="H18091" t="str">
            <v>[t(S971)]</v>
          </cell>
        </row>
        <row r="18092">
          <cell r="H18092" t="str">
            <v>[t(S972)]</v>
          </cell>
        </row>
        <row r="18093">
          <cell r="H18093" t="str">
            <v>[t(S974)]</v>
          </cell>
        </row>
        <row r="18094">
          <cell r="H18094" t="str">
            <v>[u(T944)]</v>
          </cell>
        </row>
        <row r="18095">
          <cell r="H18095" t="str">
            <v>[u(T951)]</v>
          </cell>
        </row>
        <row r="18096">
          <cell r="H18096" t="str">
            <v>[u(T952)]</v>
          </cell>
        </row>
        <row r="18097">
          <cell r="H18097" t="str">
            <v>[Sp 5W1]</v>
          </cell>
        </row>
        <row r="18098">
          <cell r="H18098" t="str">
            <v>[Sp 5W2]</v>
          </cell>
        </row>
        <row r="18099">
          <cell r="H18099" t="str">
            <v>[Sp 978]</v>
          </cell>
        </row>
        <row r="18100">
          <cell r="H18100" t="str">
            <v>[W 5W]</v>
          </cell>
        </row>
        <row r="18101">
          <cell r="H18101" t="str">
            <v>[W 901]</v>
          </cell>
        </row>
        <row r="18102">
          <cell r="H18102" t="str">
            <v>[W 902]</v>
          </cell>
        </row>
        <row r="18103">
          <cell r="H18103" t="str">
            <v>[W 903]</v>
          </cell>
        </row>
        <row r="18104">
          <cell r="H18104" t="str">
            <v>[W 904]</v>
          </cell>
        </row>
        <row r="18105">
          <cell r="H18105" t="str">
            <v>[W 905]</v>
          </cell>
        </row>
        <row r="18106">
          <cell r="H18106" t="str">
            <v>[W 906]</v>
          </cell>
        </row>
        <row r="18107">
          <cell r="H18107" t="str">
            <v>[W 907]</v>
          </cell>
        </row>
        <row r="18108">
          <cell r="H18108" t="str">
            <v>[W 908]</v>
          </cell>
        </row>
        <row r="18109">
          <cell r="H18109" t="str">
            <v>[W 909]</v>
          </cell>
        </row>
        <row r="18110">
          <cell r="H18110" t="str">
            <v>[W 911]</v>
          </cell>
        </row>
        <row r="18111">
          <cell r="H18111" t="str">
            <v>[W 914]</v>
          </cell>
        </row>
        <row r="18112">
          <cell r="H18112" t="str">
            <v>[W 915]</v>
          </cell>
        </row>
        <row r="18113">
          <cell r="H18113" t="str">
            <v>[W 921]</v>
          </cell>
        </row>
        <row r="18114">
          <cell r="H18114" t="str">
            <v>[W 922]</v>
          </cell>
        </row>
        <row r="18115">
          <cell r="H18115" t="str">
            <v>[W 923]</v>
          </cell>
        </row>
        <row r="18116">
          <cell r="H18116" t="str">
            <v>[W 924]</v>
          </cell>
        </row>
        <row r="18117">
          <cell r="H18117" t="str">
            <v>[W 925]</v>
          </cell>
        </row>
        <row r="18118">
          <cell r="H18118" t="str">
            <v>[W 926]</v>
          </cell>
        </row>
        <row r="18119">
          <cell r="H18119" t="str">
            <v>[W 927]</v>
          </cell>
        </row>
        <row r="18120">
          <cell r="H18120" t="str">
            <v>[W 928]</v>
          </cell>
        </row>
        <row r="18121">
          <cell r="H18121" t="str">
            <v>[W 929]</v>
          </cell>
        </row>
        <row r="18122">
          <cell r="H18122" t="str">
            <v>[W 930]</v>
          </cell>
        </row>
        <row r="18123">
          <cell r="H18123" t="str">
            <v>[W 931]</v>
          </cell>
        </row>
        <row r="18124">
          <cell r="H18124" t="str">
            <v>[W 932]</v>
          </cell>
        </row>
        <row r="18125">
          <cell r="H18125" t="str">
            <v>[W 933]</v>
          </cell>
        </row>
        <row r="18126">
          <cell r="H18126" t="str">
            <v>[W 934]</v>
          </cell>
        </row>
        <row r="18127">
          <cell r="H18127" t="str">
            <v>[W 935]</v>
          </cell>
        </row>
        <row r="18128">
          <cell r="H18128" t="str">
            <v>[W 936]</v>
          </cell>
        </row>
        <row r="18129">
          <cell r="H18129" t="str">
            <v>[W 937]</v>
          </cell>
        </row>
        <row r="18130">
          <cell r="H18130" t="str">
            <v>[W 938]</v>
          </cell>
        </row>
        <row r="18131">
          <cell r="H18131" t="str">
            <v>[W 939]</v>
          </cell>
        </row>
        <row r="18132">
          <cell r="H18132" t="str">
            <v>[W 971]</v>
          </cell>
        </row>
        <row r="18133">
          <cell r="H18133" t="str">
            <v>[W 972]</v>
          </cell>
        </row>
        <row r="18134">
          <cell r="H18134" t="str">
            <v>[W 975]</v>
          </cell>
        </row>
        <row r="18135">
          <cell r="H18135" t="str">
            <v>[W 976]</v>
          </cell>
        </row>
        <row r="18136">
          <cell r="H18136" t="str">
            <v>[W 977]</v>
          </cell>
        </row>
        <row r="18137">
          <cell r="H18137" t="str">
            <v>[VE 774]</v>
          </cell>
        </row>
        <row r="18138">
          <cell r="H18138" t="str">
            <v>[VE 776]</v>
          </cell>
        </row>
        <row r="18139">
          <cell r="H18139" t="str">
            <v>[VE 920]</v>
          </cell>
        </row>
        <row r="18140">
          <cell r="H18140" t="str">
            <v>[VE 922]</v>
          </cell>
        </row>
        <row r="18141">
          <cell r="H18141" t="str">
            <v>[VE 928]</v>
          </cell>
        </row>
        <row r="18142">
          <cell r="H18142" t="str">
            <v>[VE 966]</v>
          </cell>
        </row>
        <row r="18143">
          <cell r="H18143" t="str">
            <v>[VE 972]</v>
          </cell>
        </row>
        <row r="18144">
          <cell r="H18144" t="str">
            <v>[VE 998]</v>
          </cell>
        </row>
        <row r="18145">
          <cell r="H18145" t="str">
            <v>[VE c11]</v>
          </cell>
        </row>
        <row r="18146">
          <cell r="H18146" t="str">
            <v>[VE c12]</v>
          </cell>
        </row>
        <row r="18147">
          <cell r="H18147" t="str">
            <v>[ZE 938]</v>
          </cell>
        </row>
        <row r="18148">
          <cell r="H18148" t="str">
            <v>[ZE c11]</v>
          </cell>
        </row>
        <row r="18149">
          <cell r="H18149" t="str">
            <v>[ZE c12]</v>
          </cell>
        </row>
        <row r="18150">
          <cell r="H18150" t="str">
            <v>[Zust 971]</v>
          </cell>
        </row>
        <row r="18151">
          <cell r="H18151" t="str">
            <v>[Zust 972]</v>
          </cell>
        </row>
        <row r="18152">
          <cell r="H18152" t="str">
            <v>[Zust 974]</v>
          </cell>
        </row>
        <row r="18153">
          <cell r="H18153" t="str">
            <v>[aws]</v>
          </cell>
        </row>
        <row r="18154">
          <cell r="H18154" t="str">
            <v>[Gs 806]</v>
          </cell>
        </row>
        <row r="18155">
          <cell r="H18155" t="str">
            <v>[Gs 807]</v>
          </cell>
        </row>
        <row r="18156">
          <cell r="H18156" t="str">
            <v>[elf 802K]</v>
          </cell>
        </row>
        <row r="18157">
          <cell r="H18157" t="str">
            <v>[elf 802T]</v>
          </cell>
        </row>
        <row r="18158">
          <cell r="H18158" t="str">
            <v>[elf W811B]</v>
          </cell>
        </row>
        <row r="18159">
          <cell r="H18159" t="str">
            <v>[elf W812B]</v>
          </cell>
        </row>
        <row r="18160">
          <cell r="H18160" t="str">
            <v>[Gl 001]</v>
          </cell>
        </row>
        <row r="18161">
          <cell r="H18161" t="str">
            <v>[Gl 002]</v>
          </cell>
        </row>
        <row r="18162">
          <cell r="H18162" t="str">
            <v>[Gl 003]</v>
          </cell>
        </row>
        <row r="18163">
          <cell r="H18163" t="str">
            <v>[Gl 011]</v>
          </cell>
        </row>
        <row r="18164">
          <cell r="H18164" t="str">
            <v>[Gl 101]</v>
          </cell>
        </row>
        <row r="18165">
          <cell r="H18165" t="str">
            <v>[Gl 102]</v>
          </cell>
        </row>
        <row r="18166">
          <cell r="H18166" t="str">
            <v>[Gl 110]</v>
          </cell>
        </row>
        <row r="18167">
          <cell r="H18167" t="str">
            <v>[Gl 120]</v>
          </cell>
        </row>
        <row r="18168">
          <cell r="H18168" t="str">
            <v>[Gl 201]</v>
          </cell>
        </row>
        <row r="18169">
          <cell r="H18169" t="str">
            <v>[Gl 202]</v>
          </cell>
        </row>
        <row r="18170">
          <cell r="H18170" t="str">
            <v>[Gl 203]</v>
          </cell>
        </row>
        <row r="18171">
          <cell r="H18171" t="str">
            <v>[Gl 211]</v>
          </cell>
        </row>
        <row r="18172">
          <cell r="H18172" t="str">
            <v>[Gl 212]</v>
          </cell>
        </row>
        <row r="18173">
          <cell r="H18173" t="str">
            <v>[Gl 213]</v>
          </cell>
        </row>
        <row r="18174">
          <cell r="H18174" t="str">
            <v>[Gl 301]</v>
          </cell>
        </row>
        <row r="18175">
          <cell r="H18175" t="str">
            <v>[Gl 302]</v>
          </cell>
        </row>
        <row r="18176">
          <cell r="H18176" t="str">
            <v>[Gl 303]</v>
          </cell>
        </row>
        <row r="18177">
          <cell r="H18177" t="str">
            <v>[Gl 311]</v>
          </cell>
        </row>
        <row r="18178">
          <cell r="H18178" t="str">
            <v>[Gl 312]</v>
          </cell>
        </row>
        <row r="18179">
          <cell r="H18179" t="str">
            <v>[Gl 313]</v>
          </cell>
        </row>
        <row r="18180">
          <cell r="H18180" t="str">
            <v>[Gl 322]</v>
          </cell>
        </row>
        <row r="18181">
          <cell r="H18181" t="str">
            <v>[Gl 323]</v>
          </cell>
        </row>
        <row r="18182">
          <cell r="H18182" t="str">
            <v>[Gl 332]</v>
          </cell>
        </row>
        <row r="18183">
          <cell r="H18183" t="str">
            <v>[Gl 351]</v>
          </cell>
        </row>
        <row r="18184">
          <cell r="H18184" t="str">
            <v>[Gl 352]</v>
          </cell>
        </row>
        <row r="18185">
          <cell r="H18185" t="str">
            <v>[Gl 353]</v>
          </cell>
        </row>
        <row r="18186">
          <cell r="H18186" t="str">
            <v>[Gl 354]</v>
          </cell>
        </row>
        <row r="18187">
          <cell r="H18187" t="str">
            <v>[Gl 401]</v>
          </cell>
        </row>
        <row r="18188">
          <cell r="H18188" t="str">
            <v>[Gl 402]</v>
          </cell>
        </row>
        <row r="18189">
          <cell r="H18189" t="str">
            <v>[Gl 403]</v>
          </cell>
        </row>
        <row r="18190">
          <cell r="H18190" t="str">
            <v>[Gl 431]</v>
          </cell>
        </row>
        <row r="18191">
          <cell r="H18191" t="str">
            <v>[Gl 432]</v>
          </cell>
        </row>
        <row r="18192">
          <cell r="H18192" t="str">
            <v>[Gl 451]</v>
          </cell>
        </row>
        <row r="18193">
          <cell r="H18193" t="str">
            <v>[Gl 501]</v>
          </cell>
        </row>
        <row r="18194">
          <cell r="H18194" t="str">
            <v>[Gl 502]</v>
          </cell>
        </row>
        <row r="18195">
          <cell r="H18195" t="str">
            <v>[Gl 510]</v>
          </cell>
        </row>
        <row r="18196">
          <cell r="H18196" t="str">
            <v>[Gl 520]</v>
          </cell>
        </row>
        <row r="18197">
          <cell r="H18197" t="str">
            <v>[Gl 531]</v>
          </cell>
        </row>
        <row r="18198">
          <cell r="H18198" t="str">
            <v>[Gl 540]</v>
          </cell>
        </row>
        <row r="18199">
          <cell r="H18199" t="str">
            <v>[001-311]</v>
          </cell>
        </row>
        <row r="18200">
          <cell r="H18200" t="str">
            <v>[002/312]</v>
          </cell>
        </row>
        <row r="18201">
          <cell r="H18201" t="str">
            <v>[003]</v>
          </cell>
        </row>
        <row r="18202">
          <cell r="H18202" t="str">
            <v>[110/101]</v>
          </cell>
        </row>
        <row r="18203">
          <cell r="H18203" t="str">
            <v>[120/102]</v>
          </cell>
        </row>
        <row r="18204">
          <cell r="H18204" t="str">
            <v>[213]</v>
          </cell>
        </row>
        <row r="18205">
          <cell r="H18205" t="str">
            <v>[313/323]</v>
          </cell>
        </row>
        <row r="18206">
          <cell r="H18206" t="str">
            <v>[322]</v>
          </cell>
        </row>
        <row r="18207">
          <cell r="H18207" t="str">
            <v>[332]</v>
          </cell>
        </row>
        <row r="18208">
          <cell r="H18208" t="str">
            <v>[451]</v>
          </cell>
        </row>
        <row r="18209">
          <cell r="H18209" t="str">
            <v>[501/510]</v>
          </cell>
        </row>
        <row r="18210">
          <cell r="H18210" t="str">
            <v>[502/520]</v>
          </cell>
        </row>
        <row r="18211">
          <cell r="H18211" t="str">
            <v>[540]</v>
          </cell>
        </row>
        <row r="18212">
          <cell r="H18212" t="str">
            <v>[Gl 114]</v>
          </cell>
        </row>
        <row r="18213">
          <cell r="H18213" t="str">
            <v>[Gl 124]</v>
          </cell>
        </row>
        <row r="18214">
          <cell r="H18214" t="str">
            <v>[Gl 355]</v>
          </cell>
        </row>
        <row r="18215">
          <cell r="H18215" t="str">
            <v>[Gl 356]</v>
          </cell>
        </row>
        <row r="18216">
          <cell r="H18216" t="str">
            <v>[Gl 357]</v>
          </cell>
        </row>
        <row r="18217">
          <cell r="H18217" t="str">
            <v>[Gl 358]</v>
          </cell>
        </row>
        <row r="18218">
          <cell r="H18218" t="str">
            <v>[Gl 359]</v>
          </cell>
        </row>
        <row r="18219">
          <cell r="H18219" t="str">
            <v>[Gl 360]</v>
          </cell>
        </row>
        <row r="18220">
          <cell r="H18220" t="str">
            <v>[Gl 461]</v>
          </cell>
        </row>
        <row r="18221">
          <cell r="H18221" t="str">
            <v>[Gl 503]</v>
          </cell>
        </row>
        <row r="18222">
          <cell r="H18222" t="str">
            <v>[Gl 514]</v>
          </cell>
        </row>
        <row r="18223">
          <cell r="H18223" t="str">
            <v>[Gl 801]</v>
          </cell>
        </row>
        <row r="18224">
          <cell r="H18224" t="str">
            <v>[Gl 913]</v>
          </cell>
        </row>
        <row r="18225">
          <cell r="H18225" t="str">
            <v>[W14/15]</v>
          </cell>
        </row>
        <row r="18226">
          <cell r="H18226" t="str">
            <v>[W16/17]</v>
          </cell>
        </row>
        <row r="18227">
          <cell r="H18227" t="str">
            <v>[W33-36]</v>
          </cell>
        </row>
        <row r="18228">
          <cell r="H18228" t="str">
            <v>[W37-41]</v>
          </cell>
        </row>
        <row r="18229">
          <cell r="H18229" t="str">
            <v>[W48/49]</v>
          </cell>
        </row>
        <row r="18230">
          <cell r="H18230" t="str">
            <v>[W50]</v>
          </cell>
        </row>
        <row r="18231">
          <cell r="H18231" t="str">
            <v>[W6]</v>
          </cell>
        </row>
        <row r="18232">
          <cell r="H18232" t="str">
            <v>[W60]</v>
          </cell>
        </row>
        <row r="18233">
          <cell r="H18233" t="str">
            <v>[W62]</v>
          </cell>
        </row>
        <row r="18234">
          <cell r="H18234" t="str">
            <v>[W64]</v>
          </cell>
        </row>
        <row r="18235">
          <cell r="H18235" t="str">
            <v>[Bl 951]</v>
          </cell>
        </row>
        <row r="18236">
          <cell r="H18236" t="str">
            <v>[Bl 952]</v>
          </cell>
        </row>
        <row r="18237">
          <cell r="H18237" t="str">
            <v>[Bl 961]</v>
          </cell>
        </row>
        <row r="18238">
          <cell r="H18238" t="str">
            <v>[Bl 962]</v>
          </cell>
        </row>
        <row r="18239">
          <cell r="H18239" t="str">
            <v>[EVA1]</v>
          </cell>
        </row>
        <row r="18240">
          <cell r="H18240" t="str">
            <v>[km 1.184]</v>
          </cell>
        </row>
        <row r="18241">
          <cell r="H18241" t="str">
            <v>[Ers A]</v>
          </cell>
        </row>
        <row r="18242">
          <cell r="H18242" t="str">
            <v>[Ers B]</v>
          </cell>
        </row>
        <row r="18243">
          <cell r="H18243" t="str">
            <v>[Ers E1]</v>
          </cell>
        </row>
        <row r="18244">
          <cell r="H18244" t="str">
            <v>[Ers E2]</v>
          </cell>
        </row>
        <row r="18245">
          <cell r="H18245" t="str">
            <v>[Ers E3]</v>
          </cell>
        </row>
        <row r="18246">
          <cell r="H18246" t="str">
            <v>[Ers F1]</v>
          </cell>
        </row>
        <row r="18247">
          <cell r="H18247" t="str">
            <v>[Ers F2]</v>
          </cell>
        </row>
        <row r="18248">
          <cell r="H18248" t="str">
            <v>[Ers F3]</v>
          </cell>
        </row>
        <row r="18249">
          <cell r="H18249" t="str">
            <v>[Ers F51]</v>
          </cell>
        </row>
        <row r="18250">
          <cell r="H18250" t="str">
            <v>[Ers F52]</v>
          </cell>
        </row>
        <row r="18251">
          <cell r="H18251" t="str">
            <v>[Ers F53]</v>
          </cell>
        </row>
        <row r="18252">
          <cell r="H18252" t="str">
            <v>[Ers F54]</v>
          </cell>
        </row>
        <row r="18253">
          <cell r="H18253" t="str">
            <v>[Ers H1]</v>
          </cell>
        </row>
        <row r="18254">
          <cell r="H18254" t="str">
            <v>[Ers H2]</v>
          </cell>
        </row>
        <row r="18255">
          <cell r="H18255" t="str">
            <v>[Ers H3]</v>
          </cell>
        </row>
        <row r="18256">
          <cell r="H18256" t="str">
            <v>[Ers K1]</v>
          </cell>
        </row>
        <row r="18257">
          <cell r="H18257" t="str">
            <v>[Ers K2]</v>
          </cell>
        </row>
        <row r="18258">
          <cell r="H18258" t="str">
            <v>[Ers K3]</v>
          </cell>
        </row>
        <row r="18259">
          <cell r="H18259" t="str">
            <v>[Ers K51]</v>
          </cell>
        </row>
        <row r="18260">
          <cell r="H18260" t="str">
            <v>[Ers K52]</v>
          </cell>
        </row>
        <row r="18261">
          <cell r="H18261" t="str">
            <v>[Ers K53]</v>
          </cell>
        </row>
        <row r="18262">
          <cell r="H18262" t="str">
            <v>[Ers K54]</v>
          </cell>
        </row>
        <row r="18263">
          <cell r="H18263" t="str">
            <v>[Ers L1]</v>
          </cell>
        </row>
        <row r="18264">
          <cell r="H18264" t="str">
            <v>[Ers L2]</v>
          </cell>
        </row>
        <row r="18265">
          <cell r="H18265" t="str">
            <v>[Ers L3]</v>
          </cell>
        </row>
        <row r="18266">
          <cell r="H18266" t="str">
            <v>[Ers L31]</v>
          </cell>
        </row>
        <row r="18267">
          <cell r="H18267" t="str">
            <v>[Ers L32]</v>
          </cell>
        </row>
        <row r="18268">
          <cell r="H18268" t="str">
            <v>[Ers R1]</v>
          </cell>
        </row>
        <row r="18269">
          <cell r="H18269" t="str">
            <v>[Ers R2]</v>
          </cell>
        </row>
        <row r="18270">
          <cell r="H18270" t="str">
            <v>[Ers R3]</v>
          </cell>
        </row>
        <row r="18271">
          <cell r="H18271" t="str">
            <v>[Ers R31]</v>
          </cell>
        </row>
        <row r="18272">
          <cell r="H18272" t="str">
            <v>[Ers R32]</v>
          </cell>
        </row>
        <row r="18273">
          <cell r="H18273" t="str">
            <v>[Ers Sch2]</v>
          </cell>
        </row>
        <row r="18274">
          <cell r="H18274" t="str">
            <v>[Ers Sch32]</v>
          </cell>
        </row>
        <row r="18275">
          <cell r="H18275" t="str">
            <v>[Ers X]</v>
          </cell>
        </row>
        <row r="18276">
          <cell r="H18276" t="str">
            <v>[Ers Y]</v>
          </cell>
        </row>
        <row r="18277">
          <cell r="H18277" t="str">
            <v>[Ers Z]</v>
          </cell>
        </row>
        <row r="18278">
          <cell r="H18278" t="str">
            <v>[A]</v>
          </cell>
        </row>
        <row r="18279">
          <cell r="H18279" t="str">
            <v>[B]</v>
          </cell>
        </row>
        <row r="18280">
          <cell r="H18280" t="str">
            <v>[E1]</v>
          </cell>
        </row>
        <row r="18281">
          <cell r="H18281" t="str">
            <v>[E2]</v>
          </cell>
        </row>
        <row r="18282">
          <cell r="H18282" t="str">
            <v>[E3]</v>
          </cell>
        </row>
        <row r="18283">
          <cell r="H18283" t="str">
            <v>[F1]</v>
          </cell>
        </row>
        <row r="18284">
          <cell r="H18284" t="str">
            <v>[F2]</v>
          </cell>
        </row>
        <row r="18285">
          <cell r="H18285" t="str">
            <v>[F3]</v>
          </cell>
        </row>
        <row r="18286">
          <cell r="H18286" t="str">
            <v>[F51]</v>
          </cell>
        </row>
        <row r="18287">
          <cell r="H18287" t="str">
            <v>[F52]</v>
          </cell>
        </row>
        <row r="18288">
          <cell r="H18288" t="str">
            <v>[F53]</v>
          </cell>
        </row>
        <row r="18289">
          <cell r="H18289" t="str">
            <v>[F54]</v>
          </cell>
        </row>
        <row r="18290">
          <cell r="H18290" t="str">
            <v>[H1]</v>
          </cell>
        </row>
        <row r="18291">
          <cell r="H18291" t="str">
            <v>[H2]</v>
          </cell>
        </row>
        <row r="18292">
          <cell r="H18292" t="str">
            <v>[H3]</v>
          </cell>
        </row>
        <row r="18293">
          <cell r="H18293" t="str">
            <v>[K1]</v>
          </cell>
        </row>
        <row r="18294">
          <cell r="H18294" t="str">
            <v>[K2]</v>
          </cell>
        </row>
        <row r="18295">
          <cell r="H18295" t="str">
            <v>[K3]</v>
          </cell>
        </row>
        <row r="18296">
          <cell r="H18296" t="str">
            <v>[K51]</v>
          </cell>
        </row>
        <row r="18297">
          <cell r="H18297" t="str">
            <v>[K52]</v>
          </cell>
        </row>
        <row r="18298">
          <cell r="H18298" t="str">
            <v>[K53]</v>
          </cell>
        </row>
        <row r="18299">
          <cell r="H18299" t="str">
            <v>[K54]</v>
          </cell>
        </row>
        <row r="18300">
          <cell r="H18300" t="str">
            <v>[L1]</v>
          </cell>
        </row>
        <row r="18301">
          <cell r="H18301" t="str">
            <v>[L2]</v>
          </cell>
        </row>
        <row r="18302">
          <cell r="H18302" t="str">
            <v>[L3]</v>
          </cell>
        </row>
        <row r="18303">
          <cell r="H18303" t="str">
            <v>[L31]</v>
          </cell>
        </row>
        <row r="18304">
          <cell r="H18304" t="str">
            <v>[L32]</v>
          </cell>
        </row>
        <row r="18305">
          <cell r="H18305" t="str">
            <v>[R1]</v>
          </cell>
        </row>
        <row r="18306">
          <cell r="H18306" t="str">
            <v>[R2]</v>
          </cell>
        </row>
        <row r="18307">
          <cell r="H18307" t="str">
            <v>[R3]</v>
          </cell>
        </row>
        <row r="18308">
          <cell r="H18308" t="str">
            <v>[R31]</v>
          </cell>
        </row>
        <row r="18309">
          <cell r="H18309" t="str">
            <v>[R32]</v>
          </cell>
        </row>
        <row r="18310">
          <cell r="H18310" t="str">
            <v>[X]</v>
          </cell>
        </row>
        <row r="18311">
          <cell r="H18311" t="str">
            <v>[Y]</v>
          </cell>
        </row>
        <row r="18312">
          <cell r="H18312" t="str">
            <v>[Z]</v>
          </cell>
        </row>
        <row r="18313">
          <cell r="H18313" t="str">
            <v>[Gl 911]</v>
          </cell>
        </row>
        <row r="18314">
          <cell r="H18314" t="str">
            <v>[Gl 912]</v>
          </cell>
        </row>
        <row r="18315">
          <cell r="H18315" t="str">
            <v>[Gl 921]</v>
          </cell>
        </row>
        <row r="18316">
          <cell r="H18316" t="str">
            <v>[Gl 922]</v>
          </cell>
        </row>
        <row r="18317">
          <cell r="H18317" t="str">
            <v>[Gl 931]</v>
          </cell>
        </row>
        <row r="18318">
          <cell r="H18318" t="str">
            <v>[Gl 932]</v>
          </cell>
        </row>
        <row r="18319">
          <cell r="H18319" t="str">
            <v>[Gl 941]</v>
          </cell>
        </row>
        <row r="18320">
          <cell r="H18320" t="str">
            <v>[Gl 942]</v>
          </cell>
        </row>
        <row r="18321">
          <cell r="H18321" t="str">
            <v>[Gl 951]</v>
          </cell>
        </row>
        <row r="18322">
          <cell r="H18322" t="str">
            <v>[Gl 952]</v>
          </cell>
        </row>
        <row r="18323">
          <cell r="H18323" t="str">
            <v>[Gl 961]</v>
          </cell>
        </row>
        <row r="18324">
          <cell r="H18324" t="str">
            <v>[Gl 962]</v>
          </cell>
        </row>
        <row r="18325">
          <cell r="H18325" t="str">
            <v>[Sch2]</v>
          </cell>
        </row>
        <row r="18326">
          <cell r="H18326" t="str">
            <v>[Sch32]</v>
          </cell>
        </row>
        <row r="18327">
          <cell r="H18327" t="str">
            <v>[V110]</v>
          </cell>
        </row>
        <row r="18328">
          <cell r="H18328" t="str">
            <v>[V114]</v>
          </cell>
        </row>
        <row r="18329">
          <cell r="H18329" t="str">
            <v>[V120]</v>
          </cell>
        </row>
        <row r="18330">
          <cell r="H18330" t="str">
            <v>[V124]</v>
          </cell>
        </row>
        <row r="18331">
          <cell r="H18331" t="str">
            <v>[V311N]</v>
          </cell>
        </row>
        <row r="18332">
          <cell r="H18332" t="str">
            <v>[V311S]</v>
          </cell>
        </row>
        <row r="18333">
          <cell r="H18333" t="str">
            <v>[V312N]</v>
          </cell>
        </row>
        <row r="18334">
          <cell r="H18334" t="str">
            <v>[V312S]</v>
          </cell>
        </row>
        <row r="18335">
          <cell r="H18335" t="str">
            <v>[V313N]</v>
          </cell>
        </row>
        <row r="18336">
          <cell r="H18336" t="str">
            <v>[V313S]</v>
          </cell>
        </row>
        <row r="18337">
          <cell r="H18337" t="str">
            <v>[V323]</v>
          </cell>
        </row>
        <row r="18338">
          <cell r="H18338" t="str">
            <v>[V355N]</v>
          </cell>
        </row>
        <row r="18339">
          <cell r="H18339" t="str">
            <v>[V355S]</v>
          </cell>
        </row>
        <row r="18340">
          <cell r="H18340" t="str">
            <v>[V356N]</v>
          </cell>
        </row>
        <row r="18341">
          <cell r="H18341" t="str">
            <v>[V356S]</v>
          </cell>
        </row>
        <row r="18342">
          <cell r="H18342" t="str">
            <v>[V357S]</v>
          </cell>
        </row>
        <row r="18343">
          <cell r="H18343" t="str">
            <v>[V358S]</v>
          </cell>
        </row>
        <row r="18344">
          <cell r="H18344" t="str">
            <v>[V359N]</v>
          </cell>
        </row>
        <row r="18345">
          <cell r="H18345" t="str">
            <v>[V359S]</v>
          </cell>
        </row>
        <row r="18346">
          <cell r="H18346" t="str">
            <v>[V360N]</v>
          </cell>
        </row>
        <row r="18347">
          <cell r="H18347" t="str">
            <v>[V360S]</v>
          </cell>
        </row>
        <row r="18348">
          <cell r="H18348" t="str">
            <v>[V451N]</v>
          </cell>
        </row>
        <row r="18349">
          <cell r="H18349" t="str">
            <v>[V451S]</v>
          </cell>
        </row>
        <row r="18350">
          <cell r="H18350" t="str">
            <v>[V501]</v>
          </cell>
        </row>
        <row r="18351">
          <cell r="H18351" t="str">
            <v>[V502]</v>
          </cell>
        </row>
        <row r="18352">
          <cell r="H18352" t="str">
            <v>[V503]</v>
          </cell>
        </row>
        <row r="18353">
          <cell r="H18353" t="str">
            <v>[V510]</v>
          </cell>
        </row>
        <row r="18354">
          <cell r="H18354" t="str">
            <v>[V514]</v>
          </cell>
        </row>
        <row r="18355">
          <cell r="H18355" t="str">
            <v>[V520]</v>
          </cell>
        </row>
        <row r="18356">
          <cell r="H18356" t="str">
            <v>[V531]</v>
          </cell>
        </row>
        <row r="18357">
          <cell r="H18357" t="str">
            <v>[V540]</v>
          </cell>
        </row>
        <row r="18358">
          <cell r="H18358" t="str">
            <v>[V801U]</v>
          </cell>
        </row>
        <row r="18359">
          <cell r="H18359" t="str">
            <v>[VE1]</v>
          </cell>
        </row>
        <row r="18360">
          <cell r="H18360" t="str">
            <v>[VE2]</v>
          </cell>
        </row>
        <row r="18361">
          <cell r="H18361" t="str">
            <v>[VE3]</v>
          </cell>
        </row>
        <row r="18362">
          <cell r="H18362" t="str">
            <v>[VF3]</v>
          </cell>
        </row>
        <row r="18363">
          <cell r="H18363" t="str">
            <v>[VF51]</v>
          </cell>
        </row>
        <row r="18364">
          <cell r="H18364" t="str">
            <v>[VF52]</v>
          </cell>
        </row>
        <row r="18365">
          <cell r="H18365" t="str">
            <v>[VF53]</v>
          </cell>
        </row>
        <row r="18366">
          <cell r="H18366" t="str">
            <v>[VF54]</v>
          </cell>
        </row>
        <row r="18367">
          <cell r="H18367" t="str">
            <v>[VH1]</v>
          </cell>
        </row>
        <row r="18368">
          <cell r="H18368" t="str">
            <v>[VH2]</v>
          </cell>
        </row>
        <row r="18369">
          <cell r="H18369" t="str">
            <v>[VH3]</v>
          </cell>
        </row>
        <row r="18370">
          <cell r="H18370" t="str">
            <v>[VK3]</v>
          </cell>
        </row>
        <row r="18371">
          <cell r="H18371" t="str">
            <v>[VK51]</v>
          </cell>
        </row>
        <row r="18372">
          <cell r="H18372" t="str">
            <v>[VK52]</v>
          </cell>
        </row>
        <row r="18373">
          <cell r="H18373" t="str">
            <v>[VK53]</v>
          </cell>
        </row>
        <row r="18374">
          <cell r="H18374" t="str">
            <v>[VK54]</v>
          </cell>
        </row>
        <row r="18375">
          <cell r="H18375" t="str">
            <v>[VL1]</v>
          </cell>
        </row>
        <row r="18376">
          <cell r="H18376" t="str">
            <v>[VL2]</v>
          </cell>
        </row>
        <row r="18377">
          <cell r="H18377" t="str">
            <v>[VL3]</v>
          </cell>
        </row>
        <row r="18378">
          <cell r="H18378" t="str">
            <v>[VL31]</v>
          </cell>
        </row>
        <row r="18379">
          <cell r="H18379" t="str">
            <v>[VL32]</v>
          </cell>
        </row>
        <row r="18380">
          <cell r="H18380" t="str">
            <v>[VR1]</v>
          </cell>
        </row>
        <row r="18381">
          <cell r="H18381" t="str">
            <v>[VR2]</v>
          </cell>
        </row>
        <row r="18382">
          <cell r="H18382" t="str">
            <v>[VR3]</v>
          </cell>
        </row>
        <row r="18383">
          <cell r="H18383" t="str">
            <v>[VR31]</v>
          </cell>
        </row>
        <row r="18384">
          <cell r="H18384" t="str">
            <v>[VR32]</v>
          </cell>
        </row>
        <row r="18385">
          <cell r="H18385" t="str">
            <v>[dummy 1]</v>
          </cell>
        </row>
        <row r="18386">
          <cell r="H18386" t="str">
            <v>[e(A)]</v>
          </cell>
        </row>
        <row r="18387">
          <cell r="H18387" t="str">
            <v>[e(B)]</v>
          </cell>
        </row>
        <row r="18388">
          <cell r="H18388" t="str">
            <v>[f(E3)]</v>
          </cell>
        </row>
        <row r="18389">
          <cell r="H18389" t="str">
            <v>[f1(E1)]</v>
          </cell>
        </row>
        <row r="18390">
          <cell r="H18390" t="str">
            <v>[f2(E2)]</v>
          </cell>
        </row>
        <row r="18391">
          <cell r="H18391" t="str">
            <v>[h1(K1)]</v>
          </cell>
        </row>
        <row r="18392">
          <cell r="H18392" t="str">
            <v>[h2(K2)]</v>
          </cell>
        </row>
        <row r="18393">
          <cell r="H18393" t="str">
            <v>[h3]</v>
          </cell>
        </row>
        <row r="18394">
          <cell r="H18394" t="str">
            <v>[h3(K3)]</v>
          </cell>
        </row>
        <row r="18395">
          <cell r="H18395" t="str">
            <v>[k(L1)]</v>
          </cell>
        </row>
        <row r="18396">
          <cell r="H18396" t="str">
            <v>[k(L3)]</v>
          </cell>
        </row>
        <row r="18397">
          <cell r="H18397" t="str">
            <v>[k(L31)]</v>
          </cell>
        </row>
        <row r="18398">
          <cell r="H18398" t="str">
            <v>[k(L32)]</v>
          </cell>
        </row>
        <row r="18399">
          <cell r="H18399" t="str">
            <v>[k2(L2)]</v>
          </cell>
        </row>
        <row r="18400">
          <cell r="H18400" t="str">
            <v>[l(X)]</v>
          </cell>
        </row>
        <row r="18401">
          <cell r="H18401" t="str">
            <v>[l(Y)]</v>
          </cell>
        </row>
        <row r="18402">
          <cell r="H18402" t="str">
            <v>[l(Z)]</v>
          </cell>
        </row>
        <row r="18403">
          <cell r="H18403" t="str">
            <v>[r(F1)]</v>
          </cell>
        </row>
        <row r="18404">
          <cell r="H18404" t="str">
            <v>[r(F2)]</v>
          </cell>
        </row>
        <row r="18405">
          <cell r="H18405" t="str">
            <v>[r(F3)]</v>
          </cell>
        </row>
        <row r="18406">
          <cell r="H18406" t="str">
            <v>[r(F51)]</v>
          </cell>
        </row>
        <row r="18407">
          <cell r="H18407" t="str">
            <v>[r(F52)]</v>
          </cell>
        </row>
        <row r="18408">
          <cell r="H18408" t="str">
            <v>[r(F53)]</v>
          </cell>
        </row>
        <row r="18409">
          <cell r="H18409" t="str">
            <v>[r(F54)]</v>
          </cell>
        </row>
        <row r="18410">
          <cell r="H18410" t="str">
            <v>[x]</v>
          </cell>
        </row>
        <row r="18411">
          <cell r="H18411" t="str">
            <v>[y951,z952(H1]</v>
          </cell>
        </row>
        <row r="18412">
          <cell r="H18412" t="str">
            <v>[y951,z952(H2]</v>
          </cell>
        </row>
        <row r="18413">
          <cell r="H18413" t="str">
            <v>[y951,z952(H3]</v>
          </cell>
        </row>
        <row r="18414">
          <cell r="H18414" t="str">
            <v>[Sp 801U]</v>
          </cell>
        </row>
        <row r="18415">
          <cell r="H18415" t="str">
            <v>[Sp 805]</v>
          </cell>
        </row>
        <row r="18416">
          <cell r="H18416" t="str">
            <v>[W 1]</v>
          </cell>
        </row>
        <row r="18417">
          <cell r="H18417" t="str">
            <v>[W 11]</v>
          </cell>
        </row>
        <row r="18418">
          <cell r="H18418" t="str">
            <v>[W 14]</v>
          </cell>
        </row>
        <row r="18419">
          <cell r="H18419" t="str">
            <v>[W 15]</v>
          </cell>
        </row>
        <row r="18420">
          <cell r="H18420" t="str">
            <v>[W 16]</v>
          </cell>
        </row>
        <row r="18421">
          <cell r="H18421" t="str">
            <v>[W 17]</v>
          </cell>
        </row>
        <row r="18422">
          <cell r="H18422" t="str">
            <v>[W 18]</v>
          </cell>
        </row>
        <row r="18423">
          <cell r="H18423" t="str">
            <v>[W 19]</v>
          </cell>
        </row>
        <row r="18424">
          <cell r="H18424" t="str">
            <v>[W 2]</v>
          </cell>
        </row>
        <row r="18425">
          <cell r="H18425" t="str">
            <v>[W 20]</v>
          </cell>
        </row>
        <row r="18426">
          <cell r="H18426" t="str">
            <v>[W 3]</v>
          </cell>
        </row>
        <row r="18427">
          <cell r="H18427" t="str">
            <v>[W 30]</v>
          </cell>
        </row>
        <row r="18428">
          <cell r="H18428" t="str">
            <v>[W 31]</v>
          </cell>
        </row>
        <row r="18429">
          <cell r="H18429" t="str">
            <v>[W 32]</v>
          </cell>
        </row>
        <row r="18430">
          <cell r="H18430" t="str">
            <v>[W 33]</v>
          </cell>
        </row>
        <row r="18431">
          <cell r="H18431" t="str">
            <v>[W 34]</v>
          </cell>
        </row>
        <row r="18432">
          <cell r="H18432" t="str">
            <v>[W 35]</v>
          </cell>
        </row>
        <row r="18433">
          <cell r="H18433" t="str">
            <v>[W 36]</v>
          </cell>
        </row>
        <row r="18434">
          <cell r="H18434" t="str">
            <v>[W 37]</v>
          </cell>
        </row>
        <row r="18435">
          <cell r="H18435" t="str">
            <v>[W 38]</v>
          </cell>
        </row>
        <row r="18436">
          <cell r="H18436" t="str">
            <v>[W 39]</v>
          </cell>
        </row>
        <row r="18437">
          <cell r="H18437" t="str">
            <v>[W 4]</v>
          </cell>
        </row>
        <row r="18438">
          <cell r="H18438" t="str">
            <v>[W 40]</v>
          </cell>
        </row>
        <row r="18439">
          <cell r="H18439" t="str">
            <v>[W 41]</v>
          </cell>
        </row>
        <row r="18440">
          <cell r="H18440" t="str">
            <v>[W 42]</v>
          </cell>
        </row>
        <row r="18441">
          <cell r="H18441" t="str">
            <v>[W 43]</v>
          </cell>
        </row>
        <row r="18442">
          <cell r="H18442" t="str">
            <v>[W 44]</v>
          </cell>
        </row>
        <row r="18443">
          <cell r="H18443" t="str">
            <v>[W 45]</v>
          </cell>
        </row>
        <row r="18444">
          <cell r="H18444" t="str">
            <v>[W 46]</v>
          </cell>
        </row>
        <row r="18445">
          <cell r="H18445" t="str">
            <v>[W 47]</v>
          </cell>
        </row>
        <row r="18446">
          <cell r="H18446" t="str">
            <v>[W 48]</v>
          </cell>
        </row>
        <row r="18447">
          <cell r="H18447" t="str">
            <v>[W 49]</v>
          </cell>
        </row>
        <row r="18448">
          <cell r="H18448" t="str">
            <v>[W 5]</v>
          </cell>
        </row>
        <row r="18449">
          <cell r="H18449" t="str">
            <v>[W 50]</v>
          </cell>
        </row>
        <row r="18450">
          <cell r="H18450" t="str">
            <v>[W 51]</v>
          </cell>
        </row>
        <row r="18451">
          <cell r="H18451" t="str">
            <v>[W 52]</v>
          </cell>
        </row>
        <row r="18452">
          <cell r="H18452" t="str">
            <v>[W 55]</v>
          </cell>
        </row>
        <row r="18453">
          <cell r="H18453" t="str">
            <v>[W 56]</v>
          </cell>
        </row>
        <row r="18454">
          <cell r="H18454" t="str">
            <v>[W 6]</v>
          </cell>
        </row>
        <row r="18455">
          <cell r="H18455" t="str">
            <v>[W 60]</v>
          </cell>
        </row>
        <row r="18456">
          <cell r="H18456" t="str">
            <v>[W 61]</v>
          </cell>
        </row>
        <row r="18457">
          <cell r="H18457" t="str">
            <v>[W 62]</v>
          </cell>
        </row>
        <row r="18458">
          <cell r="H18458" t="str">
            <v>[W 63]</v>
          </cell>
        </row>
        <row r="18459">
          <cell r="H18459" t="str">
            <v>[W 64]</v>
          </cell>
        </row>
        <row r="18460">
          <cell r="H18460" t="str">
            <v>[W 65]</v>
          </cell>
        </row>
        <row r="18461">
          <cell r="H18461" t="str">
            <v>[W 66]</v>
          </cell>
        </row>
        <row r="18462">
          <cell r="H18462" t="str">
            <v>[W 71]</v>
          </cell>
        </row>
        <row r="18463">
          <cell r="H18463" t="str">
            <v>[W 72]</v>
          </cell>
        </row>
        <row r="18464">
          <cell r="H18464" t="str">
            <v>[W 73]</v>
          </cell>
        </row>
        <row r="18465">
          <cell r="H18465" t="str">
            <v>[W 74]</v>
          </cell>
        </row>
        <row r="18466">
          <cell r="H18466" t="str">
            <v>[W 75]</v>
          </cell>
        </row>
        <row r="18467">
          <cell r="H18467" t="str">
            <v>[W 76]</v>
          </cell>
        </row>
        <row r="18468">
          <cell r="H18468" t="str">
            <v>[W 8]</v>
          </cell>
        </row>
        <row r="18469">
          <cell r="H18469" t="str">
            <v>[W 9]</v>
          </cell>
        </row>
        <row r="18470">
          <cell r="H18470" t="str">
            <v>[VE 114]</v>
          </cell>
        </row>
        <row r="18471">
          <cell r="H18471" t="str">
            <v>[VE 124]</v>
          </cell>
        </row>
        <row r="18472">
          <cell r="H18472" t="str">
            <v>[VE 357]</v>
          </cell>
        </row>
        <row r="18473">
          <cell r="H18473" t="str">
            <v>[VE 358]</v>
          </cell>
        </row>
        <row r="18474">
          <cell r="H18474" t="str">
            <v>[VE 461]</v>
          </cell>
        </row>
        <row r="18475">
          <cell r="H18475" t="str">
            <v>[VE 503]</v>
          </cell>
        </row>
        <row r="18476">
          <cell r="H18476" t="str">
            <v>[VE 514]</v>
          </cell>
        </row>
        <row r="18477">
          <cell r="H18477" t="str">
            <v>[VE 531]</v>
          </cell>
        </row>
        <row r="18478">
          <cell r="H18478" t="str">
            <v>[VE 801]</v>
          </cell>
        </row>
        <row r="18479">
          <cell r="H18479" t="str">
            <v>[ZVE 913]</v>
          </cell>
        </row>
        <row r="18480">
          <cell r="H18480" t="str">
            <v>[ZVE 951]</v>
          </cell>
        </row>
        <row r="18481">
          <cell r="H18481" t="str">
            <v>[ZVE 952]</v>
          </cell>
        </row>
        <row r="18482">
          <cell r="H18482" t="str">
            <v>[ZVE 961]</v>
          </cell>
        </row>
        <row r="18483">
          <cell r="H18483" t="str">
            <v>[ZVE 962]</v>
          </cell>
        </row>
        <row r="18484">
          <cell r="H18484" t="str">
            <v>[y11]</v>
          </cell>
        </row>
        <row r="18485">
          <cell r="H18485" t="str">
            <v>[y12]</v>
          </cell>
        </row>
        <row r="18486">
          <cell r="H18486" t="str">
            <v>[y21]</v>
          </cell>
        </row>
        <row r="18487">
          <cell r="H18487" t="str">
            <v>[y22]</v>
          </cell>
        </row>
        <row r="18488">
          <cell r="H18488" t="str">
            <v>[W 51]</v>
          </cell>
        </row>
        <row r="18489">
          <cell r="H18489" t="str">
            <v>[Gl 101]</v>
          </cell>
        </row>
        <row r="18490">
          <cell r="H18490" t="str">
            <v>[Gl 102]</v>
          </cell>
        </row>
        <row r="18491">
          <cell r="H18491" t="str">
            <v>[Gl 201]</v>
          </cell>
        </row>
        <row r="18492">
          <cell r="H18492" t="str">
            <v>[Gl 202]</v>
          </cell>
        </row>
        <row r="18493">
          <cell r="H18493" t="str">
            <v>[Gl 303]</v>
          </cell>
        </row>
        <row r="18494">
          <cell r="H18494" t="str">
            <v>[Gl 401]</v>
          </cell>
        </row>
        <row r="18495">
          <cell r="H18495" t="str">
            <v>[Gl 402]</v>
          </cell>
        </row>
        <row r="18496">
          <cell r="H18496" t="str">
            <v>[Gl 403]</v>
          </cell>
        </row>
        <row r="18497">
          <cell r="H18497" t="str">
            <v>[Gl 404]</v>
          </cell>
        </row>
        <row r="18498">
          <cell r="H18498" t="str">
            <v>[Gl 501]</v>
          </cell>
        </row>
        <row r="18499">
          <cell r="H18499" t="str">
            <v>[Gl 502]</v>
          </cell>
        </row>
        <row r="18500">
          <cell r="H18500" t="str">
            <v>[Gl 602]</v>
          </cell>
        </row>
        <row r="18501">
          <cell r="H18501" t="str">
            <v>[Gl 701]</v>
          </cell>
        </row>
        <row r="18502">
          <cell r="H18502" t="str">
            <v>[Gl 701a]</v>
          </cell>
        </row>
        <row r="18503">
          <cell r="H18503" t="str">
            <v>[Gl 702]</v>
          </cell>
        </row>
        <row r="18504">
          <cell r="H18504" t="str">
            <v>[Gl 702a]</v>
          </cell>
        </row>
        <row r="18505">
          <cell r="H18505" t="str">
            <v>[Gl 405]</v>
          </cell>
        </row>
        <row r="18506">
          <cell r="H18506" t="str">
            <v>[Bl w11]</v>
          </cell>
        </row>
        <row r="18507">
          <cell r="H18507" t="str">
            <v>[Bl w12]</v>
          </cell>
        </row>
        <row r="18508">
          <cell r="H18508" t="str">
            <v>[Bl y11]</v>
          </cell>
        </row>
        <row r="18509">
          <cell r="H18509" t="str">
            <v>[Bl y12]</v>
          </cell>
        </row>
        <row r="18510">
          <cell r="H18510" t="str">
            <v>[Bl y21]</v>
          </cell>
        </row>
        <row r="18511">
          <cell r="H18511" t="str">
            <v>[Bl y22]</v>
          </cell>
        </row>
        <row r="18512">
          <cell r="H18512" t="str">
            <v>[km 78.483]</v>
          </cell>
        </row>
        <row r="18513">
          <cell r="H18513" t="str">
            <v>[km 78.767]</v>
          </cell>
        </row>
        <row r="18514">
          <cell r="H18514" t="str">
            <v>[ERS Z]</v>
          </cell>
        </row>
        <row r="18515">
          <cell r="H18515" t="str">
            <v>[Ers A]</v>
          </cell>
        </row>
        <row r="18516">
          <cell r="H18516" t="str">
            <v>[Ers Ay11]</v>
          </cell>
        </row>
        <row r="18517">
          <cell r="H18517" t="str">
            <v>[Ers B]</v>
          </cell>
        </row>
        <row r="18518">
          <cell r="H18518" t="str">
            <v>[Ers By12]</v>
          </cell>
        </row>
        <row r="18519">
          <cell r="H18519" t="str">
            <v>[Ers H1]</v>
          </cell>
        </row>
        <row r="18520">
          <cell r="H18520" t="str">
            <v>[Ers H2]</v>
          </cell>
        </row>
        <row r="18521">
          <cell r="H18521" t="str">
            <v>[Ers H3]</v>
          </cell>
        </row>
        <row r="18522">
          <cell r="H18522" t="str">
            <v>[Ers H4]</v>
          </cell>
        </row>
        <row r="18523">
          <cell r="H18523" t="str">
            <v>[Ers R1]</v>
          </cell>
        </row>
        <row r="18524">
          <cell r="H18524" t="str">
            <v>[Ers R2]</v>
          </cell>
        </row>
        <row r="18525">
          <cell r="H18525" t="str">
            <v>[Ers R3]</v>
          </cell>
        </row>
        <row r="18526">
          <cell r="H18526" t="str">
            <v>[Ers R4]</v>
          </cell>
        </row>
        <row r="18527">
          <cell r="H18527" t="str">
            <v>[Ers Sch403H]</v>
          </cell>
        </row>
        <row r="18528">
          <cell r="H18528" t="str">
            <v>[Ers Y]</v>
          </cell>
        </row>
        <row r="18529">
          <cell r="H18529" t="str">
            <v>[Ers Yy21]</v>
          </cell>
        </row>
        <row r="18530">
          <cell r="H18530" t="str">
            <v>[Ers Zy22]</v>
          </cell>
        </row>
        <row r="18531">
          <cell r="H18531" t="str">
            <v>[Ers 1H1]</v>
          </cell>
        </row>
        <row r="18532">
          <cell r="H18532" t="str">
            <v>[Ers 1R1]</v>
          </cell>
        </row>
        <row r="18533">
          <cell r="H18533" t="str">
            <v>[Ers 1R2]</v>
          </cell>
        </row>
        <row r="18534">
          <cell r="H18534" t="str">
            <v>[Ers 1R3]</v>
          </cell>
        </row>
        <row r="18535">
          <cell r="H18535" t="str">
            <v>[Ers 2R2]</v>
          </cell>
        </row>
        <row r="18536">
          <cell r="H18536" t="str">
            <v>[FA H3]</v>
          </cell>
        </row>
        <row r="18537">
          <cell r="H18537" t="str">
            <v>[FA H4]</v>
          </cell>
        </row>
        <row r="18538">
          <cell r="H18538" t="str">
            <v>[GA A]</v>
          </cell>
        </row>
        <row r="18539">
          <cell r="H18539" t="str">
            <v>[GA B]</v>
          </cell>
        </row>
        <row r="18540">
          <cell r="H18540" t="str">
            <v>[GA H1]</v>
          </cell>
        </row>
        <row r="18541">
          <cell r="H18541" t="str">
            <v>[GA H2]</v>
          </cell>
        </row>
        <row r="18542">
          <cell r="H18542" t="str">
            <v>[GVA a]</v>
          </cell>
        </row>
        <row r="18543">
          <cell r="H18543" t="str">
            <v>[GVA b]</v>
          </cell>
        </row>
        <row r="18544">
          <cell r="H18544" t="str">
            <v>[GVA h(Y)]</v>
          </cell>
        </row>
        <row r="18545">
          <cell r="H18545" t="str">
            <v>[GVA h(Z)]</v>
          </cell>
        </row>
        <row r="18546">
          <cell r="H18546" t="str">
            <v>[XPRT y11]</v>
          </cell>
        </row>
        <row r="18547">
          <cell r="H18547" t="str">
            <v>[XPRT y12]</v>
          </cell>
        </row>
        <row r="18548">
          <cell r="H18548" t="str">
            <v>[XPRT y21]</v>
          </cell>
        </row>
        <row r="18549">
          <cell r="H18549" t="str">
            <v>[XPRT y22]</v>
          </cell>
        </row>
        <row r="18550">
          <cell r="H18550" t="str">
            <v>[1]</v>
          </cell>
        </row>
        <row r="18551">
          <cell r="H18551" t="str">
            <v>[101]</v>
          </cell>
        </row>
        <row r="18552">
          <cell r="H18552" t="str">
            <v>[102]</v>
          </cell>
        </row>
        <row r="18553">
          <cell r="H18553" t="str">
            <v>[2]</v>
          </cell>
        </row>
        <row r="18554">
          <cell r="H18554" t="str">
            <v>[201]</v>
          </cell>
        </row>
        <row r="18555">
          <cell r="H18555" t="str">
            <v>[202]</v>
          </cell>
        </row>
        <row r="18556">
          <cell r="H18556" t="str">
            <v>[3]</v>
          </cell>
        </row>
        <row r="18557">
          <cell r="H18557" t="str">
            <v>[303]</v>
          </cell>
        </row>
        <row r="18558">
          <cell r="H18558" t="str">
            <v>[4]</v>
          </cell>
        </row>
        <row r="18559">
          <cell r="H18559" t="str">
            <v>[401]</v>
          </cell>
        </row>
        <row r="18560">
          <cell r="H18560" t="str">
            <v>[402]</v>
          </cell>
        </row>
        <row r="18561">
          <cell r="H18561" t="str">
            <v>[403]</v>
          </cell>
        </row>
        <row r="18562">
          <cell r="H18562" t="str">
            <v>[404]</v>
          </cell>
        </row>
        <row r="18563">
          <cell r="H18563" t="str">
            <v>[411]</v>
          </cell>
        </row>
        <row r="18564">
          <cell r="H18564" t="str">
            <v>[412]</v>
          </cell>
        </row>
        <row r="18565">
          <cell r="H18565" t="str">
            <v>[413]</v>
          </cell>
        </row>
        <row r="18566">
          <cell r="H18566" t="str">
            <v>[414]</v>
          </cell>
        </row>
        <row r="18567">
          <cell r="H18567" t="str">
            <v>[5]</v>
          </cell>
        </row>
        <row r="18568">
          <cell r="H18568" t="str">
            <v>[501]</v>
          </cell>
        </row>
        <row r="18569">
          <cell r="H18569" t="str">
            <v>[502]</v>
          </cell>
        </row>
        <row r="18570">
          <cell r="H18570" t="str">
            <v>[52]</v>
          </cell>
        </row>
        <row r="18571">
          <cell r="H18571" t="str">
            <v>[54]</v>
          </cell>
        </row>
        <row r="18572">
          <cell r="H18572" t="str">
            <v>[55]</v>
          </cell>
        </row>
        <row r="18573">
          <cell r="H18573" t="str">
            <v>[56]</v>
          </cell>
        </row>
        <row r="18574">
          <cell r="H18574" t="str">
            <v>[57]</v>
          </cell>
        </row>
        <row r="18575">
          <cell r="H18575" t="str">
            <v>[58]</v>
          </cell>
        </row>
        <row r="18576">
          <cell r="H18576" t="str">
            <v>[59]</v>
          </cell>
        </row>
        <row r="18577">
          <cell r="H18577" t="str">
            <v>[6]</v>
          </cell>
        </row>
        <row r="18578">
          <cell r="H18578" t="str">
            <v>[602]</v>
          </cell>
        </row>
        <row r="18579">
          <cell r="H18579" t="str">
            <v>[7]</v>
          </cell>
        </row>
        <row r="18580">
          <cell r="H18580" t="str">
            <v>[701]</v>
          </cell>
        </row>
        <row r="18581">
          <cell r="H18581" t="str">
            <v>[702]</v>
          </cell>
        </row>
        <row r="18582">
          <cell r="H18582" t="str">
            <v>[w11]</v>
          </cell>
        </row>
        <row r="18583">
          <cell r="H18583" t="str">
            <v>[w12]</v>
          </cell>
        </row>
        <row r="18584">
          <cell r="H18584" t="str">
            <v>[y31]</v>
          </cell>
        </row>
        <row r="18585">
          <cell r="H18585" t="str">
            <v>[y32]</v>
          </cell>
        </row>
        <row r="18586">
          <cell r="H18586" t="str">
            <v>[A]</v>
          </cell>
        </row>
        <row r="18587">
          <cell r="H18587" t="str">
            <v>[Ay11]</v>
          </cell>
        </row>
        <row r="18588">
          <cell r="H18588" t="str">
            <v>[B]</v>
          </cell>
        </row>
        <row r="18589">
          <cell r="H18589" t="str">
            <v>[By12]</v>
          </cell>
        </row>
        <row r="18590">
          <cell r="H18590" t="str">
            <v>[H1]</v>
          </cell>
        </row>
        <row r="18591">
          <cell r="H18591" t="str">
            <v>[H2]</v>
          </cell>
        </row>
        <row r="18592">
          <cell r="H18592" t="str">
            <v>[H3]</v>
          </cell>
        </row>
        <row r="18593">
          <cell r="H18593" t="str">
            <v>[H4]</v>
          </cell>
        </row>
        <row r="18594">
          <cell r="H18594" t="str">
            <v>[R1]</v>
          </cell>
        </row>
        <row r="18595">
          <cell r="H18595" t="str">
            <v>[R2]</v>
          </cell>
        </row>
        <row r="18596">
          <cell r="H18596" t="str">
            <v>[R3]</v>
          </cell>
        </row>
        <row r="18597">
          <cell r="H18597" t="str">
            <v>[R4]</v>
          </cell>
        </row>
        <row r="18598">
          <cell r="H18598" t="str">
            <v>[Y]</v>
          </cell>
        </row>
        <row r="18599">
          <cell r="H18599" t="str">
            <v>[Yy21]</v>
          </cell>
        </row>
        <row r="18600">
          <cell r="H18600" t="str">
            <v>[Z]</v>
          </cell>
        </row>
        <row r="18601">
          <cell r="H18601" t="str">
            <v>[Zy22]</v>
          </cell>
        </row>
        <row r="18602">
          <cell r="H18602" t="str">
            <v>[Gl w11]</v>
          </cell>
        </row>
        <row r="18603">
          <cell r="H18603" t="str">
            <v>[Gl w12]</v>
          </cell>
        </row>
        <row r="18604">
          <cell r="H18604" t="str">
            <v>[Gl y11]</v>
          </cell>
        </row>
        <row r="18605">
          <cell r="H18605" t="str">
            <v>[Gl y12]</v>
          </cell>
        </row>
        <row r="18606">
          <cell r="H18606" t="str">
            <v>[Gl y21]</v>
          </cell>
        </row>
        <row r="18607">
          <cell r="H18607" t="str">
            <v>[Gl y22]</v>
          </cell>
        </row>
        <row r="18608">
          <cell r="H18608" t="str">
            <v>[Gl y31]</v>
          </cell>
        </row>
        <row r="18609">
          <cell r="H18609" t="str">
            <v>[Gl y32]</v>
          </cell>
        </row>
        <row r="18610">
          <cell r="H18610" t="str">
            <v>[Sch403H]</v>
          </cell>
        </row>
        <row r="18611">
          <cell r="H18611" t="str">
            <v>[1H1]</v>
          </cell>
        </row>
        <row r="18612">
          <cell r="H18612" t="str">
            <v>[1R1]</v>
          </cell>
        </row>
        <row r="18613">
          <cell r="H18613" t="str">
            <v>[1R2]</v>
          </cell>
        </row>
        <row r="18614">
          <cell r="H18614" t="str">
            <v>[1R3]</v>
          </cell>
        </row>
        <row r="18615">
          <cell r="H18615" t="str">
            <v>[2R2]</v>
          </cell>
        </row>
        <row r="18616">
          <cell r="H18616" t="str">
            <v>[V101R]</v>
          </cell>
        </row>
        <row r="18617">
          <cell r="H18617" t="str">
            <v>[V102R]</v>
          </cell>
        </row>
        <row r="18618">
          <cell r="H18618" t="str">
            <v>[V201H]</v>
          </cell>
        </row>
        <row r="18619">
          <cell r="H18619" t="str">
            <v>[V201R]</v>
          </cell>
        </row>
        <row r="18620">
          <cell r="H18620" t="str">
            <v>[V202H]</v>
          </cell>
        </row>
        <row r="18621">
          <cell r="H18621" t="str">
            <v>[V202R]</v>
          </cell>
        </row>
        <row r="18622">
          <cell r="H18622" t="str">
            <v>[V303R]</v>
          </cell>
        </row>
        <row r="18623">
          <cell r="H18623" t="str">
            <v>[V501H]</v>
          </cell>
        </row>
        <row r="18624">
          <cell r="H18624" t="str">
            <v>[V501R]</v>
          </cell>
        </row>
        <row r="18625">
          <cell r="H18625" t="str">
            <v>[V502H]</v>
          </cell>
        </row>
        <row r="18626">
          <cell r="H18626" t="str">
            <v>[V502R]</v>
          </cell>
        </row>
        <row r="18627">
          <cell r="H18627" t="str">
            <v>[V54]</v>
          </cell>
        </row>
        <row r="18628">
          <cell r="H18628" t="str">
            <v>[V602H]</v>
          </cell>
        </row>
        <row r="18629">
          <cell r="H18629" t="str">
            <v>[V602R]</v>
          </cell>
        </row>
        <row r="18630">
          <cell r="H18630" t="str">
            <v>[V7]</v>
          </cell>
        </row>
        <row r="18631">
          <cell r="H18631" t="str">
            <v>[V701H]</v>
          </cell>
        </row>
        <row r="18632">
          <cell r="H18632" t="str">
            <v>[V702H]</v>
          </cell>
        </row>
        <row r="18633">
          <cell r="H18633" t="str">
            <v>[VH1]</v>
          </cell>
        </row>
        <row r="18634">
          <cell r="H18634" t="str">
            <v>[VH2]</v>
          </cell>
        </row>
        <row r="18635">
          <cell r="H18635" t="str">
            <v>[VH3]</v>
          </cell>
        </row>
        <row r="18636">
          <cell r="H18636" t="str">
            <v>[VH4]</v>
          </cell>
        </row>
        <row r="18637">
          <cell r="H18637" t="str">
            <v>[VR1]</v>
          </cell>
        </row>
        <row r="18638">
          <cell r="H18638" t="str">
            <v>[VR2]</v>
          </cell>
        </row>
        <row r="18639">
          <cell r="H18639" t="str">
            <v>[VR3]</v>
          </cell>
        </row>
        <row r="18640">
          <cell r="H18640" t="str">
            <v>[VR4]</v>
          </cell>
        </row>
        <row r="18641">
          <cell r="H18641" t="str">
            <v>[a]</v>
          </cell>
        </row>
        <row r="18642">
          <cell r="H18642" t="str">
            <v>[ay11]</v>
          </cell>
        </row>
        <row r="18643">
          <cell r="H18643" t="str">
            <v>[b]</v>
          </cell>
        </row>
        <row r="18644">
          <cell r="H18644" t="str">
            <v>[by12]</v>
          </cell>
        </row>
        <row r="18645">
          <cell r="H18645" t="str">
            <v>[h(Y)]</v>
          </cell>
        </row>
        <row r="18646">
          <cell r="H18646" t="str">
            <v>[h(Z)]</v>
          </cell>
        </row>
        <row r="18647">
          <cell r="H18647" t="str">
            <v>[r(A)]</v>
          </cell>
        </row>
        <row r="18648">
          <cell r="H18648" t="str">
            <v>[r(B)]</v>
          </cell>
        </row>
        <row r="18649">
          <cell r="H18649" t="str">
            <v>[y]</v>
          </cell>
        </row>
        <row r="18650">
          <cell r="H18650" t="str">
            <v>[yy21]</v>
          </cell>
        </row>
        <row r="18651">
          <cell r="H18651" t="str">
            <v>[z]</v>
          </cell>
        </row>
        <row r="18652">
          <cell r="H18652" t="str">
            <v>[zy22]</v>
          </cell>
        </row>
        <row r="18653">
          <cell r="H18653" t="str">
            <v>[W 1]</v>
          </cell>
        </row>
        <row r="18654">
          <cell r="H18654" t="str">
            <v>[W 2]</v>
          </cell>
        </row>
        <row r="18655">
          <cell r="H18655" t="str">
            <v>[W 3]</v>
          </cell>
        </row>
        <row r="18656">
          <cell r="H18656" t="str">
            <v>[W 4]</v>
          </cell>
        </row>
        <row r="18657">
          <cell r="H18657" t="str">
            <v>[W 5]</v>
          </cell>
        </row>
        <row r="18658">
          <cell r="H18658" t="str">
            <v>[W 52]</v>
          </cell>
        </row>
        <row r="18659">
          <cell r="H18659" t="str">
            <v>[W 53]</v>
          </cell>
        </row>
        <row r="18660">
          <cell r="H18660" t="str">
            <v>[W 54]</v>
          </cell>
        </row>
        <row r="18661">
          <cell r="H18661" t="str">
            <v>[W 55]</v>
          </cell>
        </row>
        <row r="18662">
          <cell r="H18662" t="str">
            <v>[W 56]</v>
          </cell>
        </row>
        <row r="18663">
          <cell r="H18663" t="str">
            <v>[W 57]</v>
          </cell>
        </row>
        <row r="18664">
          <cell r="H18664" t="str">
            <v>[W 58]</v>
          </cell>
        </row>
        <row r="18665">
          <cell r="H18665" t="str">
            <v>[W 59]</v>
          </cell>
        </row>
        <row r="18666">
          <cell r="H18666" t="str">
            <v>[W 6]</v>
          </cell>
        </row>
        <row r="18667">
          <cell r="H18667" t="str">
            <v>[W 7]</v>
          </cell>
        </row>
        <row r="18668">
          <cell r="H18668" t="str">
            <v>[W 8]</v>
          </cell>
        </row>
        <row r="18669">
          <cell r="H18669" t="str">
            <v>[VE 701]</v>
          </cell>
        </row>
        <row r="18670">
          <cell r="H18670" t="str">
            <v>[VE 702]</v>
          </cell>
        </row>
        <row r="18671">
          <cell r="H18671" t="str">
            <v>[ZE y11]</v>
          </cell>
        </row>
        <row r="18672">
          <cell r="H18672" t="str">
            <v>[ZE y12]</v>
          </cell>
        </row>
        <row r="18673">
          <cell r="H18673" t="str">
            <v>[ZVE w11]</v>
          </cell>
        </row>
        <row r="18674">
          <cell r="H18674" t="str">
            <v>[ZVE w12]</v>
          </cell>
        </row>
        <row r="18675">
          <cell r="H18675" t="str">
            <v>[023]</v>
          </cell>
        </row>
        <row r="18676">
          <cell r="H18676" t="str">
            <v>[025]</v>
          </cell>
        </row>
        <row r="18677">
          <cell r="H18677" t="str">
            <v>[026]</v>
          </cell>
        </row>
        <row r="18678">
          <cell r="H18678" t="str">
            <v>[027]</v>
          </cell>
        </row>
        <row r="18679">
          <cell r="H18679" t="str">
            <v>[028]</v>
          </cell>
        </row>
        <row r="18680">
          <cell r="H18680" t="str">
            <v>[034]</v>
          </cell>
        </row>
        <row r="18681">
          <cell r="H18681" t="str">
            <v>[183]</v>
          </cell>
        </row>
        <row r="18682">
          <cell r="H18682" t="str">
            <v>[185]</v>
          </cell>
        </row>
        <row r="18683">
          <cell r="H18683" t="str">
            <v>[187]</v>
          </cell>
        </row>
        <row r="18684">
          <cell r="H18684" t="str">
            <v>[1CH]</v>
          </cell>
        </row>
        <row r="18685">
          <cell r="H18685" t="str">
            <v>[203]</v>
          </cell>
        </row>
        <row r="18686">
          <cell r="H18686" t="str">
            <v>[205]</v>
          </cell>
        </row>
        <row r="18687">
          <cell r="H18687" t="str">
            <v>[207]</v>
          </cell>
        </row>
        <row r="18688">
          <cell r="H18688" t="str">
            <v>[213]</v>
          </cell>
        </row>
        <row r="18689">
          <cell r="H18689" t="str">
            <v>[216]</v>
          </cell>
        </row>
        <row r="18690">
          <cell r="H18690" t="str">
            <v>[217]</v>
          </cell>
        </row>
        <row r="18691">
          <cell r="H18691" t="str">
            <v>[219]</v>
          </cell>
        </row>
        <row r="18692">
          <cell r="H18692" t="str">
            <v>[21A]</v>
          </cell>
        </row>
        <row r="18693">
          <cell r="H18693" t="str">
            <v>[21B]</v>
          </cell>
        </row>
        <row r="18694">
          <cell r="H18694" t="str">
            <v>[227]</v>
          </cell>
        </row>
        <row r="18695">
          <cell r="H18695" t="str">
            <v>[236]</v>
          </cell>
        </row>
        <row r="18696">
          <cell r="H18696" t="str">
            <v>[237]</v>
          </cell>
        </row>
        <row r="18697">
          <cell r="H18697" t="str">
            <v>[2CH]</v>
          </cell>
        </row>
        <row r="18698">
          <cell r="H18698" t="str">
            <v>[322^^3]</v>
          </cell>
        </row>
        <row r="18699">
          <cell r="H18699" t="str">
            <v>[323^^3]</v>
          </cell>
        </row>
        <row r="18700">
          <cell r="H18700" t="str">
            <v>[324^^3]</v>
          </cell>
        </row>
        <row r="18701">
          <cell r="H18701" t="str">
            <v>[325^^3]</v>
          </cell>
        </row>
        <row r="18702">
          <cell r="H18702" t="str">
            <v>[326^^3]</v>
          </cell>
        </row>
        <row r="18703">
          <cell r="H18703" t="str">
            <v>[327^^3]</v>
          </cell>
        </row>
        <row r="18704">
          <cell r="H18704" t="str">
            <v>[391]</v>
          </cell>
        </row>
        <row r="18705">
          <cell r="H18705" t="str">
            <v>[392]</v>
          </cell>
        </row>
        <row r="18706">
          <cell r="H18706" t="str">
            <v>[552]</v>
          </cell>
        </row>
        <row r="18707">
          <cell r="H18707" t="str">
            <v>[580]</v>
          </cell>
        </row>
        <row r="18708">
          <cell r="H18708" t="str">
            <v>[581]</v>
          </cell>
        </row>
        <row r="18709">
          <cell r="H18709" t="str">
            <v>[582]</v>
          </cell>
        </row>
        <row r="18710">
          <cell r="H18710" t="str">
            <v>[586]</v>
          </cell>
        </row>
        <row r="18711">
          <cell r="H18711" t="str">
            <v>[588]</v>
          </cell>
        </row>
        <row r="18712">
          <cell r="H18712" t="str">
            <v>[590]</v>
          </cell>
        </row>
        <row r="18713">
          <cell r="H18713" t="str">
            <v>[601]</v>
          </cell>
        </row>
        <row r="18714">
          <cell r="H18714" t="str">
            <v>[602]</v>
          </cell>
        </row>
        <row r="18715">
          <cell r="H18715" t="str">
            <v>[603]</v>
          </cell>
        </row>
        <row r="18716">
          <cell r="H18716" t="str">
            <v>[604]</v>
          </cell>
        </row>
        <row r="18717">
          <cell r="H18717" t="str">
            <v>[605]</v>
          </cell>
        </row>
        <row r="18718">
          <cell r="H18718" t="str">
            <v>[606]</v>
          </cell>
        </row>
        <row r="18719">
          <cell r="H18719" t="str">
            <v>[611^^3]</v>
          </cell>
        </row>
        <row r="18720">
          <cell r="H18720" t="str">
            <v>[613]</v>
          </cell>
        </row>
        <row r="18721">
          <cell r="H18721" t="str">
            <v>[639]</v>
          </cell>
        </row>
        <row r="18722">
          <cell r="H18722" t="str">
            <v>[653]</v>
          </cell>
        </row>
        <row r="18723">
          <cell r="H18723" t="str">
            <v>[670]</v>
          </cell>
        </row>
        <row r="18724">
          <cell r="H18724" t="str">
            <v>[671]</v>
          </cell>
        </row>
        <row r="18725">
          <cell r="H18725" t="str">
            <v>[672]</v>
          </cell>
        </row>
        <row r="18726">
          <cell r="H18726" t="str">
            <v>[673]</v>
          </cell>
        </row>
        <row r="18727">
          <cell r="H18727" t="str">
            <v>[688]</v>
          </cell>
        </row>
        <row r="18728">
          <cell r="H18728" t="str">
            <v>[701^^3]</v>
          </cell>
        </row>
        <row r="18729">
          <cell r="H18729" t="str">
            <v>[702^^3]</v>
          </cell>
        </row>
        <row r="18730">
          <cell r="H18730" t="str">
            <v>[776]</v>
          </cell>
        </row>
        <row r="18731">
          <cell r="H18731" t="str">
            <v>[777]</v>
          </cell>
        </row>
        <row r="18732">
          <cell r="H18732" t="str">
            <v>[778]</v>
          </cell>
        </row>
        <row r="18733">
          <cell r="H18733" t="str">
            <v>[780]</v>
          </cell>
        </row>
        <row r="18734">
          <cell r="H18734" t="str">
            <v>[781]</v>
          </cell>
        </row>
        <row r="18735">
          <cell r="H18735" t="str">
            <v>[783]</v>
          </cell>
        </row>
        <row r="18736">
          <cell r="H18736" t="str">
            <v>[901]</v>
          </cell>
        </row>
        <row r="18737">
          <cell r="H18737" t="str">
            <v>[902]</v>
          </cell>
        </row>
        <row r="18738">
          <cell r="H18738" t="str">
            <v>[911]</v>
          </cell>
        </row>
        <row r="18739">
          <cell r="H18739" t="str">
            <v>[912]</v>
          </cell>
        </row>
        <row r="18740">
          <cell r="H18740" t="str">
            <v>[921]</v>
          </cell>
        </row>
        <row r="18741">
          <cell r="H18741" t="str">
            <v>[922]</v>
          </cell>
        </row>
        <row r="18742">
          <cell r="H18742" t="str">
            <v>[923]</v>
          </cell>
        </row>
        <row r="18743">
          <cell r="H18743" t="str">
            <v>[924]</v>
          </cell>
        </row>
        <row r="18744">
          <cell r="H18744" t="str">
            <v>[926]</v>
          </cell>
        </row>
        <row r="18745">
          <cell r="H18745" t="str">
            <v>[931]</v>
          </cell>
        </row>
        <row r="18746">
          <cell r="H18746" t="str">
            <v>[932]</v>
          </cell>
        </row>
        <row r="18747">
          <cell r="H18747" t="str">
            <v>[935]</v>
          </cell>
        </row>
        <row r="18748">
          <cell r="H18748" t="str">
            <v>[951]</v>
          </cell>
        </row>
        <row r="18749">
          <cell r="H18749" t="str">
            <v>[955]</v>
          </cell>
        </row>
        <row r="18750">
          <cell r="H18750" t="str">
            <v>[961]</v>
          </cell>
        </row>
        <row r="18751">
          <cell r="H18751" t="str">
            <v>[962]</v>
          </cell>
        </row>
        <row r="18752">
          <cell r="H18752" t="str">
            <v>[963]</v>
          </cell>
        </row>
        <row r="18753">
          <cell r="H18753" t="str">
            <v>[965]</v>
          </cell>
        </row>
        <row r="18754">
          <cell r="H18754" t="str">
            <v>[967]</v>
          </cell>
        </row>
        <row r="18755">
          <cell r="H18755" t="str">
            <v>[969]</v>
          </cell>
        </row>
        <row r="18756">
          <cell r="H18756" t="str">
            <v>[Ax632]</v>
          </cell>
        </row>
        <row r="18757">
          <cell r="H18757" t="str">
            <v>[Kr91]</v>
          </cell>
        </row>
        <row r="18758">
          <cell r="H18758" t="str">
            <v>[W301]</v>
          </cell>
        </row>
        <row r="18759">
          <cell r="H18759" t="str">
            <v>[W901]</v>
          </cell>
        </row>
        <row r="18760">
          <cell r="H18760" t="str">
            <v>[W902]</v>
          </cell>
        </row>
        <row r="18761">
          <cell r="H18761" t="str">
            <v>[W911]</v>
          </cell>
        </row>
        <row r="18762">
          <cell r="H18762" t="str">
            <v>[W921]</v>
          </cell>
        </row>
        <row r="18763">
          <cell r="H18763" t="str">
            <v>[a11]</v>
          </cell>
        </row>
        <row r="18764">
          <cell r="H18764" t="str">
            <v>[W 1Hoe]</v>
          </cell>
        </row>
        <row r="18765">
          <cell r="H18765" t="str">
            <v>[W 639]</v>
          </cell>
        </row>
        <row r="18766">
          <cell r="H18766" t="str">
            <v>[W ZS1]</v>
          </cell>
        </row>
        <row r="18767">
          <cell r="H18767" t="str">
            <v>[Gl 023]</v>
          </cell>
        </row>
        <row r="18768">
          <cell r="H18768" t="str">
            <v>[Gl 025]</v>
          </cell>
        </row>
        <row r="18769">
          <cell r="H18769" t="str">
            <v>[Gl 026]</v>
          </cell>
        </row>
        <row r="18770">
          <cell r="H18770" t="str">
            <v>[Gl 027]</v>
          </cell>
        </row>
        <row r="18771">
          <cell r="H18771" t="str">
            <v>[Gl 028]</v>
          </cell>
        </row>
        <row r="18772">
          <cell r="H18772" t="str">
            <v>[Gl 043]</v>
          </cell>
        </row>
        <row r="18773">
          <cell r="H18773" t="str">
            <v>[Gl 043/1]</v>
          </cell>
        </row>
        <row r="18774">
          <cell r="H18774" t="str">
            <v>[Gl 045]</v>
          </cell>
        </row>
        <row r="18775">
          <cell r="H18775" t="str">
            <v>[Gl 045/1]</v>
          </cell>
        </row>
        <row r="18776">
          <cell r="H18776" t="str">
            <v>[Gl 046]</v>
          </cell>
        </row>
        <row r="18777">
          <cell r="H18777" t="str">
            <v>[Gl 046/1]</v>
          </cell>
        </row>
        <row r="18778">
          <cell r="H18778" t="str">
            <v>[Gl 047]</v>
          </cell>
        </row>
        <row r="18779">
          <cell r="H18779" t="str">
            <v>[Gl 047/1]</v>
          </cell>
        </row>
        <row r="18780">
          <cell r="H18780" t="str">
            <v>[Gl 048]</v>
          </cell>
        </row>
        <row r="18781">
          <cell r="H18781" t="str">
            <v>[Gl 048/1]</v>
          </cell>
        </row>
        <row r="18782">
          <cell r="H18782" t="str">
            <v>[Gl 099]</v>
          </cell>
        </row>
        <row r="18783">
          <cell r="H18783" t="str">
            <v>[Gl 181]</v>
          </cell>
        </row>
        <row r="18784">
          <cell r="H18784" t="str">
            <v>[Gl 183]</v>
          </cell>
        </row>
        <row r="18785">
          <cell r="H18785" t="str">
            <v>[Gl 185]</v>
          </cell>
        </row>
        <row r="18786">
          <cell r="H18786" t="str">
            <v>[Gl 187]</v>
          </cell>
        </row>
        <row r="18787">
          <cell r="H18787" t="str">
            <v>[Gl 227]</v>
          </cell>
        </row>
        <row r="18788">
          <cell r="H18788" t="str">
            <v>[Gl 231]</v>
          </cell>
        </row>
        <row r="18789">
          <cell r="H18789" t="str">
            <v>[Gl 231-1]</v>
          </cell>
        </row>
        <row r="18790">
          <cell r="H18790" t="str">
            <v>[Gl 241]</v>
          </cell>
        </row>
        <row r="18791">
          <cell r="H18791" t="str">
            <v>[Gl 291]</v>
          </cell>
        </row>
        <row r="18792">
          <cell r="H18792" t="str">
            <v>[Gl 292]</v>
          </cell>
        </row>
        <row r="18793">
          <cell r="H18793" t="str">
            <v>[Gl 322]</v>
          </cell>
        </row>
        <row r="18794">
          <cell r="H18794" t="str">
            <v>[Gl 323]</v>
          </cell>
        </row>
        <row r="18795">
          <cell r="H18795" t="str">
            <v>[Gl 324]</v>
          </cell>
        </row>
        <row r="18796">
          <cell r="H18796" t="str">
            <v>[Gl 325]</v>
          </cell>
        </row>
        <row r="18797">
          <cell r="H18797" t="str">
            <v>[Gl 326]</v>
          </cell>
        </row>
        <row r="18798">
          <cell r="H18798" t="str">
            <v>[Gl 327]</v>
          </cell>
        </row>
        <row r="18799">
          <cell r="H18799" t="str">
            <v>[Gl 365]</v>
          </cell>
        </row>
        <row r="18800">
          <cell r="H18800" t="str">
            <v>[Gl 388]</v>
          </cell>
        </row>
        <row r="18801">
          <cell r="H18801" t="str">
            <v>[Gl 391]</v>
          </cell>
        </row>
        <row r="18802">
          <cell r="H18802" t="str">
            <v>[Gl 391-1]</v>
          </cell>
        </row>
        <row r="18803">
          <cell r="H18803" t="str">
            <v>[Gl 392]</v>
          </cell>
        </row>
        <row r="18804">
          <cell r="H18804" t="str">
            <v>[Gl 392-1]</v>
          </cell>
        </row>
        <row r="18805">
          <cell r="H18805" t="str">
            <v>[Gl 393]</v>
          </cell>
        </row>
        <row r="18806">
          <cell r="H18806" t="str">
            <v>[Gl 395]</v>
          </cell>
        </row>
        <row r="18807">
          <cell r="H18807" t="str">
            <v>[Gl 396]</v>
          </cell>
        </row>
        <row r="18808">
          <cell r="H18808" t="str">
            <v>[Gl 397]</v>
          </cell>
        </row>
        <row r="18809">
          <cell r="H18809" t="str">
            <v>[Gl 398]</v>
          </cell>
        </row>
        <row r="18810">
          <cell r="H18810" t="str">
            <v>[Gl 461]</v>
          </cell>
        </row>
        <row r="18811">
          <cell r="H18811" t="str">
            <v>[Gl 461-1]</v>
          </cell>
        </row>
        <row r="18812">
          <cell r="H18812" t="str">
            <v>[Gl 462]</v>
          </cell>
        </row>
        <row r="18813">
          <cell r="H18813" t="str">
            <v>[Gl 462-1]</v>
          </cell>
        </row>
        <row r="18814">
          <cell r="H18814" t="str">
            <v>[Gl 463]</v>
          </cell>
        </row>
        <row r="18815">
          <cell r="H18815" t="str">
            <v>[Gl 463-1]</v>
          </cell>
        </row>
        <row r="18816">
          <cell r="H18816" t="str">
            <v>[Gl 466]</v>
          </cell>
        </row>
        <row r="18817">
          <cell r="H18817" t="str">
            <v>[Gl 466-1]</v>
          </cell>
        </row>
        <row r="18818">
          <cell r="H18818" t="str">
            <v>[Gl 501]</v>
          </cell>
        </row>
        <row r="18819">
          <cell r="H18819" t="str">
            <v>[Gl 504]</v>
          </cell>
        </row>
        <row r="18820">
          <cell r="H18820" t="str">
            <v>[Gl 505]</v>
          </cell>
        </row>
        <row r="18821">
          <cell r="H18821" t="str">
            <v>[Gl 513]</v>
          </cell>
        </row>
        <row r="18822">
          <cell r="H18822" t="str">
            <v>[Gl 514]</v>
          </cell>
        </row>
        <row r="18823">
          <cell r="H18823" t="str">
            <v>[Gl 530]</v>
          </cell>
        </row>
        <row r="18824">
          <cell r="H18824" t="str">
            <v>[Gl 531]</v>
          </cell>
        </row>
        <row r="18825">
          <cell r="H18825" t="str">
            <v>[Gl 532]</v>
          </cell>
        </row>
        <row r="18826">
          <cell r="H18826" t="str">
            <v>[Gl 551]</v>
          </cell>
        </row>
        <row r="18827">
          <cell r="H18827" t="str">
            <v>[Gl 552]</v>
          </cell>
        </row>
        <row r="18828">
          <cell r="H18828" t="str">
            <v>[Gl 571]</v>
          </cell>
        </row>
        <row r="18829">
          <cell r="H18829" t="str">
            <v>[Gl 580]</v>
          </cell>
        </row>
        <row r="18830">
          <cell r="H18830" t="str">
            <v>[Gl 581]</v>
          </cell>
        </row>
        <row r="18831">
          <cell r="H18831" t="str">
            <v>[Gl 582]</v>
          </cell>
        </row>
        <row r="18832">
          <cell r="H18832" t="str">
            <v>[Gl 586]</v>
          </cell>
        </row>
        <row r="18833">
          <cell r="H18833" t="str">
            <v>[Gl 588]</v>
          </cell>
        </row>
        <row r="18834">
          <cell r="H18834" t="str">
            <v>[Gl 590]</v>
          </cell>
        </row>
        <row r="18835">
          <cell r="H18835" t="str">
            <v>[Gl 591]</v>
          </cell>
        </row>
        <row r="18836">
          <cell r="H18836" t="str">
            <v>[Gl 591-1]</v>
          </cell>
        </row>
        <row r="18837">
          <cell r="H18837" t="str">
            <v>[Gl 592]</v>
          </cell>
        </row>
        <row r="18838">
          <cell r="H18838" t="str">
            <v>[Gl 592-1]</v>
          </cell>
        </row>
        <row r="18839">
          <cell r="H18839" t="str">
            <v>[Gl 593]</v>
          </cell>
        </row>
        <row r="18840">
          <cell r="H18840" t="str">
            <v>[Gl 593-1]</v>
          </cell>
        </row>
        <row r="18841">
          <cell r="H18841" t="str">
            <v>[Gl 596]</v>
          </cell>
        </row>
        <row r="18842">
          <cell r="H18842" t="str">
            <v>[Gl 597]</v>
          </cell>
        </row>
        <row r="18843">
          <cell r="H18843" t="str">
            <v>[Gl 601]</v>
          </cell>
        </row>
        <row r="18844">
          <cell r="H18844" t="str">
            <v>[Gl 602]</v>
          </cell>
        </row>
        <row r="18845">
          <cell r="H18845" t="str">
            <v>[Gl 603]</v>
          </cell>
        </row>
        <row r="18846">
          <cell r="H18846" t="str">
            <v>[Gl 604]</v>
          </cell>
        </row>
        <row r="18847">
          <cell r="H18847" t="str">
            <v>[Gl 605]</v>
          </cell>
        </row>
        <row r="18848">
          <cell r="H18848" t="str">
            <v>[Gl 606]</v>
          </cell>
        </row>
        <row r="18849">
          <cell r="H18849" t="str">
            <v>[Gl 611]</v>
          </cell>
        </row>
        <row r="18850">
          <cell r="H18850" t="str">
            <v>[Gl 613]</v>
          </cell>
        </row>
        <row r="18851">
          <cell r="H18851" t="str">
            <v>[Gl 632]</v>
          </cell>
        </row>
        <row r="18852">
          <cell r="H18852" t="str">
            <v>[Gl 653]</v>
          </cell>
        </row>
        <row r="18853">
          <cell r="H18853" t="str">
            <v>[Gl 663]</v>
          </cell>
        </row>
        <row r="18854">
          <cell r="H18854" t="str">
            <v>[Gl 671]</v>
          </cell>
        </row>
        <row r="18855">
          <cell r="H18855" t="str">
            <v>[Gl 672]</v>
          </cell>
        </row>
        <row r="18856">
          <cell r="H18856" t="str">
            <v>[Gl 673/1]</v>
          </cell>
        </row>
        <row r="18857">
          <cell r="H18857" t="str">
            <v>[Gl 676]</v>
          </cell>
        </row>
        <row r="18858">
          <cell r="H18858" t="str">
            <v>[Gl 701]</v>
          </cell>
        </row>
        <row r="18859">
          <cell r="H18859" t="str">
            <v>[Gl 702]</v>
          </cell>
        </row>
        <row r="18860">
          <cell r="H18860" t="str">
            <v>[Gl 721]</v>
          </cell>
        </row>
        <row r="18861">
          <cell r="H18861" t="str">
            <v>[Gl 722]</v>
          </cell>
        </row>
        <row r="18862">
          <cell r="H18862" t="str">
            <v>[Gl 723]</v>
          </cell>
        </row>
        <row r="18863">
          <cell r="H18863" t="str">
            <v>[Gl 724]</v>
          </cell>
        </row>
        <row r="18864">
          <cell r="H18864" t="str">
            <v>[Gl 725]</v>
          </cell>
        </row>
        <row r="18865">
          <cell r="H18865" t="str">
            <v>[Gl 726]</v>
          </cell>
        </row>
        <row r="18866">
          <cell r="H18866" t="str">
            <v>[Gl 727]</v>
          </cell>
        </row>
        <row r="18867">
          <cell r="H18867" t="str">
            <v>[Gl 731]</v>
          </cell>
        </row>
        <row r="18868">
          <cell r="H18868" t="str">
            <v>[Gl 732]</v>
          </cell>
        </row>
        <row r="18869">
          <cell r="H18869" t="str">
            <v>[Gl 901]</v>
          </cell>
        </row>
        <row r="18870">
          <cell r="H18870" t="str">
            <v>[Gl 902]</v>
          </cell>
        </row>
        <row r="18871">
          <cell r="H18871" t="str">
            <v>[Gl 911]</v>
          </cell>
        </row>
        <row r="18872">
          <cell r="H18872" t="str">
            <v>[Gl 921]</v>
          </cell>
        </row>
        <row r="18873">
          <cell r="H18873" t="str">
            <v>[Gl 951]</v>
          </cell>
        </row>
        <row r="18874">
          <cell r="H18874" t="str">
            <v>[Gl 954]</v>
          </cell>
        </row>
        <row r="18875">
          <cell r="H18875" t="str">
            <v>[Gl 955]</v>
          </cell>
        </row>
        <row r="18876">
          <cell r="H18876" t="str">
            <v>[Gl 959]</v>
          </cell>
        </row>
        <row r="18877">
          <cell r="H18877" t="str">
            <v>[Gl 961]</v>
          </cell>
        </row>
        <row r="18878">
          <cell r="H18878" t="str">
            <v>[Gl 962]</v>
          </cell>
        </row>
        <row r="18879">
          <cell r="H18879" t="str">
            <v>[Gl 963]</v>
          </cell>
        </row>
        <row r="18880">
          <cell r="H18880" t="str">
            <v>[Gl 965]</v>
          </cell>
        </row>
        <row r="18881">
          <cell r="H18881" t="str">
            <v>[Gl 967]</v>
          </cell>
        </row>
        <row r="18882">
          <cell r="H18882" t="str">
            <v>[Gl 969]</v>
          </cell>
        </row>
        <row r="18883">
          <cell r="H18883" t="str">
            <v>[Gl Kr91]</v>
          </cell>
        </row>
        <row r="18884">
          <cell r="H18884" t="str">
            <v>[Gl W15]</v>
          </cell>
        </row>
        <row r="18885">
          <cell r="H18885" t="str">
            <v>[Gl W200]</v>
          </cell>
        </row>
        <row r="18886">
          <cell r="H18886" t="str">
            <v>[Gl W201]</v>
          </cell>
        </row>
        <row r="18887">
          <cell r="H18887" t="str">
            <v>[Gl W99]</v>
          </cell>
        </row>
        <row r="18888">
          <cell r="H18888" t="str">
            <v>[Gl 1CH]</v>
          </cell>
        </row>
        <row r="18889">
          <cell r="H18889" t="str">
            <v>[Gl 31F]</v>
          </cell>
        </row>
        <row r="18890">
          <cell r="H18890" t="str">
            <v>[Gl 321]</v>
          </cell>
        </row>
        <row r="18891">
          <cell r="H18891" t="str">
            <v>[Gl 328]</v>
          </cell>
        </row>
        <row r="18892">
          <cell r="H18892" t="str">
            <v>[Gl 329]</v>
          </cell>
        </row>
        <row r="18893">
          <cell r="H18893" t="str">
            <v>[Gl 330]</v>
          </cell>
        </row>
        <row r="18894">
          <cell r="H18894" t="str">
            <v>[Gl 331]</v>
          </cell>
        </row>
        <row r="18895">
          <cell r="H18895" t="str">
            <v>[Gl 332]</v>
          </cell>
        </row>
        <row r="18896">
          <cell r="H18896" t="str">
            <v>[Gl 333]</v>
          </cell>
        </row>
        <row r="18897">
          <cell r="H18897" t="str">
            <v>[Gl 334]</v>
          </cell>
        </row>
        <row r="18898">
          <cell r="H18898" t="str">
            <v>[Gl 335]</v>
          </cell>
        </row>
        <row r="18899">
          <cell r="H18899" t="str">
            <v>[Gl 336]</v>
          </cell>
        </row>
        <row r="18900">
          <cell r="H18900" t="str">
            <v>[Gl 337]</v>
          </cell>
        </row>
        <row r="18901">
          <cell r="H18901" t="str">
            <v>[Gl 338]</v>
          </cell>
        </row>
        <row r="18902">
          <cell r="H18902" t="str">
            <v>[Gl 339]</v>
          </cell>
        </row>
        <row r="18903">
          <cell r="H18903" t="str">
            <v>[Gl 340]</v>
          </cell>
        </row>
        <row r="18904">
          <cell r="H18904" t="str">
            <v>[Gl 341]</v>
          </cell>
        </row>
        <row r="18905">
          <cell r="H18905" t="str">
            <v>[Gl 342]</v>
          </cell>
        </row>
        <row r="18906">
          <cell r="H18906" t="str">
            <v>[Gl 343]</v>
          </cell>
        </row>
        <row r="18907">
          <cell r="H18907" t="str">
            <v>[Gl 344]</v>
          </cell>
        </row>
        <row r="18908">
          <cell r="H18908" t="str">
            <v>[Gl 345]</v>
          </cell>
        </row>
        <row r="18909">
          <cell r="H18909" t="str">
            <v>[Gl 346]</v>
          </cell>
        </row>
        <row r="18910">
          <cell r="H18910" t="str">
            <v>[Gl 347]</v>
          </cell>
        </row>
        <row r="18911">
          <cell r="H18911" t="str">
            <v>[Gl 348]</v>
          </cell>
        </row>
        <row r="18912">
          <cell r="H18912" t="str">
            <v>[Gl 349]</v>
          </cell>
        </row>
        <row r="18913">
          <cell r="H18913" t="str">
            <v>[Gl 350]</v>
          </cell>
        </row>
        <row r="18914">
          <cell r="H18914" t="str">
            <v>[Gl 351]</v>
          </cell>
        </row>
        <row r="18915">
          <cell r="H18915" t="str">
            <v>[Gl 352]</v>
          </cell>
        </row>
        <row r="18916">
          <cell r="H18916" t="str">
            <v>[Gl 353]</v>
          </cell>
        </row>
        <row r="18917">
          <cell r="H18917" t="str">
            <v>[Gl 354]</v>
          </cell>
        </row>
        <row r="18918">
          <cell r="H18918" t="str">
            <v>[Gl 355]</v>
          </cell>
        </row>
        <row r="18919">
          <cell r="H18919" t="str">
            <v>[Gl 570]</v>
          </cell>
        </row>
        <row r="18920">
          <cell r="H18920" t="str">
            <v>[Gl 607]</v>
          </cell>
        </row>
        <row r="18921">
          <cell r="H18921" t="str">
            <v>[Gl 608]</v>
          </cell>
        </row>
        <row r="18922">
          <cell r="H18922" t="str">
            <v>[Gl 664]</v>
          </cell>
        </row>
        <row r="18923">
          <cell r="H18923" t="str">
            <v>[Gl 673]</v>
          </cell>
        </row>
        <row r="18924">
          <cell r="H18924" t="str">
            <v>[Gl 706]</v>
          </cell>
        </row>
        <row r="18925">
          <cell r="H18925" t="str">
            <v>[Gl 707]</v>
          </cell>
        </row>
        <row r="18926">
          <cell r="H18926" t="str">
            <v>[Gl 711]</v>
          </cell>
        </row>
        <row r="18927">
          <cell r="H18927" t="str">
            <v>[Gl 712]</v>
          </cell>
        </row>
        <row r="18928">
          <cell r="H18928" t="str">
            <v>[Gl 741]</v>
          </cell>
        </row>
        <row r="18929">
          <cell r="H18929" t="str">
            <v>[Bl 024]</v>
          </cell>
        </row>
        <row r="18930">
          <cell r="H18930" t="str">
            <v>[Bl a11]</v>
          </cell>
        </row>
        <row r="18931">
          <cell r="H18931" t="str">
            <v>[Ers A024]</v>
          </cell>
        </row>
        <row r="18932">
          <cell r="H18932" t="str">
            <v>[Ers F181]</v>
          </cell>
        </row>
        <row r="18933">
          <cell r="H18933" t="str">
            <v>[Ers F183]</v>
          </cell>
        </row>
        <row r="18934">
          <cell r="H18934" t="str">
            <v>[Ers F185]</v>
          </cell>
        </row>
        <row r="18935">
          <cell r="H18935" t="str">
            <v>[Ers F551]</v>
          </cell>
        </row>
        <row r="18936">
          <cell r="H18936" t="str">
            <v>[Ers F552]</v>
          </cell>
        </row>
        <row r="18937">
          <cell r="H18937" t="str">
            <v>[Ers F601]</v>
          </cell>
        </row>
        <row r="18938">
          <cell r="H18938" t="str">
            <v>[Ers F602]</v>
          </cell>
        </row>
        <row r="18939">
          <cell r="H18939" t="str">
            <v>[Ers F603]</v>
          </cell>
        </row>
        <row r="18940">
          <cell r="H18940" t="str">
            <v>[Ers F951]</v>
          </cell>
        </row>
        <row r="18941">
          <cell r="H18941" t="str">
            <v>[Ers K322]</v>
          </cell>
        </row>
        <row r="18942">
          <cell r="H18942" t="str">
            <v>[Ers K323]</v>
          </cell>
        </row>
        <row r="18943">
          <cell r="H18943" t="str">
            <v>[Ers K324]</v>
          </cell>
        </row>
        <row r="18944">
          <cell r="H18944" t="str">
            <v>[Ers K325]</v>
          </cell>
        </row>
        <row r="18945">
          <cell r="H18945" t="str">
            <v>[Ers K326]</v>
          </cell>
        </row>
        <row r="18946">
          <cell r="H18946" t="str">
            <v>[Ers K327]</v>
          </cell>
        </row>
        <row r="18947">
          <cell r="H18947" t="str">
            <v>[Ers L395]</v>
          </cell>
        </row>
        <row r="18948">
          <cell r="H18948" t="str">
            <v>[Ers L396]</v>
          </cell>
        </row>
        <row r="18949">
          <cell r="H18949" t="str">
            <v>[Ers L955]</v>
          </cell>
        </row>
        <row r="18950">
          <cell r="H18950" t="str">
            <v>[Ers N321]</v>
          </cell>
        </row>
        <row r="18951">
          <cell r="H18951" t="str">
            <v>[Ers N322]</v>
          </cell>
        </row>
        <row r="18952">
          <cell r="H18952" t="str">
            <v>[Ers N323]</v>
          </cell>
        </row>
        <row r="18953">
          <cell r="H18953" t="str">
            <v>[Ers N324]</v>
          </cell>
        </row>
        <row r="18954">
          <cell r="H18954" t="str">
            <v>[Ers N325]</v>
          </cell>
        </row>
        <row r="18955">
          <cell r="H18955" t="str">
            <v>[Ers N326]</v>
          </cell>
        </row>
        <row r="18956">
          <cell r="H18956" t="str">
            <v>[Ers N327]</v>
          </cell>
        </row>
        <row r="18957">
          <cell r="H18957" t="str">
            <v>[Ers N328]</v>
          </cell>
        </row>
        <row r="18958">
          <cell r="H18958" t="str">
            <v>[Ers N329]</v>
          </cell>
        </row>
        <row r="18959">
          <cell r="H18959" t="str">
            <v>[Ers N330]</v>
          </cell>
        </row>
        <row r="18960">
          <cell r="H18960" t="str">
            <v>[Ers N331]</v>
          </cell>
        </row>
        <row r="18961">
          <cell r="H18961" t="str">
            <v>[Ers N332]</v>
          </cell>
        </row>
        <row r="18962">
          <cell r="H18962" t="str">
            <v>[Ers N333]</v>
          </cell>
        </row>
        <row r="18963">
          <cell r="H18963" t="str">
            <v>[Ers N334]</v>
          </cell>
        </row>
        <row r="18964">
          <cell r="H18964" t="str">
            <v>[Ers N335]</v>
          </cell>
        </row>
        <row r="18965">
          <cell r="H18965" t="str">
            <v>[Ers N336]</v>
          </cell>
        </row>
        <row r="18966">
          <cell r="H18966" t="str">
            <v>[Ers N337]</v>
          </cell>
        </row>
        <row r="18967">
          <cell r="H18967" t="str">
            <v>[Ers N338]</v>
          </cell>
        </row>
        <row r="18968">
          <cell r="H18968" t="str">
            <v>[Ers N339]</v>
          </cell>
        </row>
        <row r="18969">
          <cell r="H18969" t="str">
            <v>[Ers N340]</v>
          </cell>
        </row>
        <row r="18970">
          <cell r="H18970" t="str">
            <v>[Ers N341]</v>
          </cell>
        </row>
        <row r="18971">
          <cell r="H18971" t="str">
            <v>[Ers N342]</v>
          </cell>
        </row>
        <row r="18972">
          <cell r="H18972" t="str">
            <v>[Ers N343]</v>
          </cell>
        </row>
        <row r="18973">
          <cell r="H18973" t="str">
            <v>[Ers N344]</v>
          </cell>
        </row>
        <row r="18974">
          <cell r="H18974" t="str">
            <v>[Ers N345]</v>
          </cell>
        </row>
        <row r="18975">
          <cell r="H18975" t="str">
            <v>[Ers N346]</v>
          </cell>
        </row>
        <row r="18976">
          <cell r="H18976" t="str">
            <v>[Ers N347]</v>
          </cell>
        </row>
        <row r="18977">
          <cell r="H18977" t="str">
            <v>[Ers N348]</v>
          </cell>
        </row>
        <row r="18978">
          <cell r="H18978" t="str">
            <v>[Ers N349]</v>
          </cell>
        </row>
        <row r="18979">
          <cell r="H18979" t="str">
            <v>[Ers N350]</v>
          </cell>
        </row>
        <row r="18980">
          <cell r="H18980" t="str">
            <v>[Ers N351]</v>
          </cell>
        </row>
        <row r="18981">
          <cell r="H18981" t="str">
            <v>[Ers N352]</v>
          </cell>
        </row>
        <row r="18982">
          <cell r="H18982" t="str">
            <v>[Ers N353]</v>
          </cell>
        </row>
        <row r="18983">
          <cell r="H18983" t="str">
            <v>[Ers N354]</v>
          </cell>
        </row>
        <row r="18984">
          <cell r="H18984" t="str">
            <v>[Ers N355]</v>
          </cell>
        </row>
        <row r="18985">
          <cell r="H18985" t="str">
            <v>[Ers N397]</v>
          </cell>
        </row>
        <row r="18986">
          <cell r="H18986" t="str">
            <v>[Ers N398]</v>
          </cell>
        </row>
        <row r="18987">
          <cell r="H18987" t="str">
            <v>[Ers N954]</v>
          </cell>
        </row>
        <row r="18988">
          <cell r="H18988" t="str">
            <v>[Ers P580]</v>
          </cell>
        </row>
        <row r="18989">
          <cell r="H18989" t="str">
            <v>[Ers P581]</v>
          </cell>
        </row>
        <row r="18990">
          <cell r="H18990" t="str">
            <v>[Ers P582]</v>
          </cell>
        </row>
        <row r="18991">
          <cell r="H18991" t="str">
            <v>[Ers P701]</v>
          </cell>
        </row>
        <row r="18992">
          <cell r="H18992" t="str">
            <v>[Ers P702]</v>
          </cell>
        </row>
        <row r="18993">
          <cell r="H18993" t="str">
            <v>[Ers P731]</v>
          </cell>
        </row>
        <row r="18994">
          <cell r="H18994" t="str">
            <v>[Ers P732]</v>
          </cell>
        </row>
        <row r="18995">
          <cell r="H18995" t="str">
            <v>[Ers R902]</v>
          </cell>
        </row>
        <row r="18996">
          <cell r="H18996" t="str">
            <v>[Ers R911]</v>
          </cell>
        </row>
        <row r="18997">
          <cell r="H18997" t="str">
            <v>[Ers S181]</v>
          </cell>
        </row>
        <row r="18998">
          <cell r="H18998" t="str">
            <v>[Ers S183]</v>
          </cell>
        </row>
        <row r="18999">
          <cell r="H18999" t="str">
            <v>[Ers S551]</v>
          </cell>
        </row>
        <row r="19000">
          <cell r="H19000" t="str">
            <v>[Ers S552]</v>
          </cell>
        </row>
        <row r="19001">
          <cell r="H19001" t="str">
            <v>[Ers S601]</v>
          </cell>
        </row>
        <row r="19002">
          <cell r="H19002" t="str">
            <v>[Ers S602]</v>
          </cell>
        </row>
        <row r="19003">
          <cell r="H19003" t="str">
            <v>[Ers S603]</v>
          </cell>
        </row>
        <row r="19004">
          <cell r="H19004" t="str">
            <v>[Ers S604]</v>
          </cell>
        </row>
        <row r="19005">
          <cell r="H19005" t="str">
            <v>[Ers S605]</v>
          </cell>
        </row>
        <row r="19006">
          <cell r="H19006" t="str">
            <v>[Ers S606]</v>
          </cell>
        </row>
        <row r="19007">
          <cell r="H19007" t="str">
            <v>[Ers S951]</v>
          </cell>
        </row>
        <row r="19008">
          <cell r="H19008" t="str">
            <v>[Ers Sch1CH]</v>
          </cell>
        </row>
        <row r="19009">
          <cell r="H19009" t="str">
            <v>[Ers Sch391]</v>
          </cell>
        </row>
        <row r="19010">
          <cell r="H19010" t="str">
            <v>[Ers Sch392]</v>
          </cell>
        </row>
        <row r="19011">
          <cell r="H19011" t="str">
            <v>[Ers Sch393]</v>
          </cell>
        </row>
        <row r="19012">
          <cell r="H19012" t="str">
            <v>[Ers Sch396]</v>
          </cell>
        </row>
        <row r="19013">
          <cell r="H19013" t="str">
            <v>[Ers Sch604]</v>
          </cell>
        </row>
        <row r="19014">
          <cell r="H19014" t="str">
            <v>[Ers Sch605]</v>
          </cell>
        </row>
        <row r="19015">
          <cell r="H19015" t="str">
            <v>[Ers Sch606]</v>
          </cell>
        </row>
        <row r="19016">
          <cell r="H19016" t="str">
            <v>[Ers Sch721]</v>
          </cell>
        </row>
        <row r="19017">
          <cell r="H19017" t="str">
            <v>[Ers Sch722]</v>
          </cell>
        </row>
        <row r="19018">
          <cell r="H19018" t="str">
            <v>[Ers Sch726]</v>
          </cell>
        </row>
        <row r="19019">
          <cell r="H19019" t="str">
            <v>[Ers Sch727]</v>
          </cell>
        </row>
        <row r="19020">
          <cell r="H19020" t="str">
            <v>[Ers Sch911]</v>
          </cell>
        </row>
        <row r="19021">
          <cell r="H19021" t="str">
            <v>[Ers T580]</v>
          </cell>
        </row>
        <row r="19022">
          <cell r="H19022" t="str">
            <v>[Ers T581]</v>
          </cell>
        </row>
        <row r="19023">
          <cell r="H19023" t="str">
            <v>[Ers T582]</v>
          </cell>
        </row>
        <row r="19024">
          <cell r="H19024" t="str">
            <v>[Ers T632]</v>
          </cell>
        </row>
        <row r="19025">
          <cell r="H19025" t="str">
            <v>[Ers T701]</v>
          </cell>
        </row>
        <row r="19026">
          <cell r="H19026" t="str">
            <v>[Ers T702]</v>
          </cell>
        </row>
        <row r="19027">
          <cell r="H19027" t="str">
            <v>[Ers T731]</v>
          </cell>
        </row>
        <row r="19028">
          <cell r="H19028" t="str">
            <v>[Ers T732]</v>
          </cell>
        </row>
        <row r="19029">
          <cell r="H19029" t="str">
            <v>[Ers U023]</v>
          </cell>
        </row>
        <row r="19030">
          <cell r="H19030" t="str">
            <v>[Ers U025]</v>
          </cell>
        </row>
        <row r="19031">
          <cell r="H19031" t="str">
            <v>[Ers U026]</v>
          </cell>
        </row>
        <row r="19032">
          <cell r="H19032" t="str">
            <v>[Ers U027]</v>
          </cell>
        </row>
        <row r="19033">
          <cell r="H19033" t="str">
            <v>[Ers U028]</v>
          </cell>
        </row>
        <row r="19034">
          <cell r="H19034" t="str">
            <v>[Ers U034]</v>
          </cell>
        </row>
        <row r="19035">
          <cell r="H19035" t="str">
            <v>[Ers U901]</v>
          </cell>
        </row>
        <row r="19036">
          <cell r="H19036" t="str">
            <v>[Ers U902]</v>
          </cell>
        </row>
        <row r="19037">
          <cell r="H19037" t="str">
            <v>[Ers U955]</v>
          </cell>
        </row>
        <row r="19038">
          <cell r="H19038" t="str">
            <v>[Ers Z]</v>
          </cell>
        </row>
        <row r="19039">
          <cell r="H19039" t="str">
            <v>[Ext K391]</v>
          </cell>
        </row>
        <row r="19040">
          <cell r="H19040" t="str">
            <v>[Ext K392]</v>
          </cell>
        </row>
        <row r="19041">
          <cell r="H19041" t="str">
            <v>[FA Sch1CH]</v>
          </cell>
        </row>
        <row r="19042">
          <cell r="H19042" t="str">
            <v>[XTR 023]</v>
          </cell>
        </row>
        <row r="19043">
          <cell r="H19043" t="str">
            <v>[XTR 025]</v>
          </cell>
        </row>
        <row r="19044">
          <cell r="H19044" t="str">
            <v>[XTR 026]</v>
          </cell>
        </row>
        <row r="19045">
          <cell r="H19045" t="str">
            <v>[XTR 027]</v>
          </cell>
        </row>
        <row r="19046">
          <cell r="H19046" t="str">
            <v>[XTR 028]</v>
          </cell>
        </row>
        <row r="19047">
          <cell r="H19047" t="str">
            <v>[XTR 200]</v>
          </cell>
        </row>
        <row r="19048">
          <cell r="H19048" t="str">
            <v>[XTR 201]</v>
          </cell>
        </row>
        <row r="19049">
          <cell r="H19049" t="str">
            <v>[XTR 241^^3]</v>
          </cell>
        </row>
        <row r="19050">
          <cell r="H19050" t="str">
            <v>[XTR 391]</v>
          </cell>
        </row>
        <row r="19051">
          <cell r="H19051" t="str">
            <v>[XTR 392]</v>
          </cell>
        </row>
        <row r="19052">
          <cell r="H19052" t="str">
            <v>[XTR 671]</v>
          </cell>
        </row>
        <row r="19053">
          <cell r="H19053" t="str">
            <v>[XTR 672]</v>
          </cell>
        </row>
        <row r="19054">
          <cell r="H19054" t="str">
            <v>[XTR 673]</v>
          </cell>
        </row>
        <row r="19055">
          <cell r="H19055" t="str">
            <v>[XTR 676]</v>
          </cell>
        </row>
        <row r="19056">
          <cell r="H19056" t="str">
            <v>[XTR a11]</v>
          </cell>
        </row>
        <row r="19057">
          <cell r="H19057" t="str">
            <v>[024]</v>
          </cell>
        </row>
        <row r="19058">
          <cell r="H19058" t="str">
            <v>[043]</v>
          </cell>
        </row>
        <row r="19059">
          <cell r="H19059" t="str">
            <v>[045]</v>
          </cell>
        </row>
        <row r="19060">
          <cell r="H19060" t="str">
            <v>[046]</v>
          </cell>
        </row>
        <row r="19061">
          <cell r="H19061" t="str">
            <v>[047]</v>
          </cell>
        </row>
        <row r="19062">
          <cell r="H19062" t="str">
            <v>[048]</v>
          </cell>
        </row>
        <row r="19063">
          <cell r="H19063" t="str">
            <v>[099]</v>
          </cell>
        </row>
        <row r="19064">
          <cell r="H19064" t="str">
            <v>[181]</v>
          </cell>
        </row>
        <row r="19065">
          <cell r="H19065" t="str">
            <v>[200]</v>
          </cell>
        </row>
        <row r="19066">
          <cell r="H19066" t="str">
            <v>[201]</v>
          </cell>
        </row>
        <row r="19067">
          <cell r="H19067" t="str">
            <v>[202]</v>
          </cell>
        </row>
        <row r="19068">
          <cell r="H19068" t="str">
            <v>[204]</v>
          </cell>
        </row>
        <row r="19069">
          <cell r="H19069" t="str">
            <v>[211]</v>
          </cell>
        </row>
        <row r="19070">
          <cell r="H19070" t="str">
            <v>[212]</v>
          </cell>
        </row>
        <row r="19071">
          <cell r="H19071" t="str">
            <v>[214]</v>
          </cell>
        </row>
        <row r="19072">
          <cell r="H19072" t="str">
            <v>[218]</v>
          </cell>
        </row>
        <row r="19073">
          <cell r="H19073" t="str">
            <v>[218/1]</v>
          </cell>
        </row>
        <row r="19074">
          <cell r="H19074" t="str">
            <v>[220]</v>
          </cell>
        </row>
        <row r="19075">
          <cell r="H19075" t="str">
            <v>[220/1]</v>
          </cell>
        </row>
        <row r="19076">
          <cell r="H19076" t="str">
            <v>[220/2]</v>
          </cell>
        </row>
        <row r="19077">
          <cell r="H19077" t="str">
            <v>[222]</v>
          </cell>
        </row>
        <row r="19078">
          <cell r="H19078" t="str">
            <v>[231]</v>
          </cell>
        </row>
        <row r="19079">
          <cell r="H19079" t="str">
            <v>[231^^3]</v>
          </cell>
        </row>
        <row r="19080">
          <cell r="H19080" t="str">
            <v>[232]</v>
          </cell>
        </row>
        <row r="19081">
          <cell r="H19081" t="str">
            <v>[233]</v>
          </cell>
        </row>
        <row r="19082">
          <cell r="H19082" t="str">
            <v>[233/1]</v>
          </cell>
        </row>
        <row r="19083">
          <cell r="H19083" t="str">
            <v>[234]</v>
          </cell>
        </row>
        <row r="19084">
          <cell r="H19084" t="str">
            <v>[234/1]</v>
          </cell>
        </row>
        <row r="19085">
          <cell r="H19085" t="str">
            <v>[235]</v>
          </cell>
        </row>
        <row r="19086">
          <cell r="H19086" t="str">
            <v>[241]</v>
          </cell>
        </row>
        <row r="19087">
          <cell r="H19087" t="str">
            <v>[241^^3]</v>
          </cell>
        </row>
        <row r="19088">
          <cell r="H19088" t="str">
            <v>[242]</v>
          </cell>
        </row>
        <row r="19089">
          <cell r="H19089" t="str">
            <v>[243]</v>
          </cell>
        </row>
        <row r="19090">
          <cell r="H19090" t="str">
            <v>[244]</v>
          </cell>
        </row>
        <row r="19091">
          <cell r="H19091" t="str">
            <v>[251]</v>
          </cell>
        </row>
        <row r="19092">
          <cell r="H19092" t="str">
            <v>[252]</v>
          </cell>
        </row>
        <row r="19093">
          <cell r="H19093" t="str">
            <v>[261]</v>
          </cell>
        </row>
        <row r="19094">
          <cell r="H19094" t="str">
            <v>[262]</v>
          </cell>
        </row>
        <row r="19095">
          <cell r="H19095" t="str">
            <v>[264]</v>
          </cell>
        </row>
        <row r="19096">
          <cell r="H19096" t="str">
            <v>[265]</v>
          </cell>
        </row>
        <row r="19097">
          <cell r="H19097" t="str">
            <v>[266/1]</v>
          </cell>
        </row>
        <row r="19098">
          <cell r="H19098" t="str">
            <v>[266/2]</v>
          </cell>
        </row>
        <row r="19099">
          <cell r="H19099" t="str">
            <v>[267]</v>
          </cell>
        </row>
        <row r="19100">
          <cell r="H19100" t="str">
            <v>[268]</v>
          </cell>
        </row>
        <row r="19101">
          <cell r="H19101" t="str">
            <v>[269]</v>
          </cell>
        </row>
        <row r="19102">
          <cell r="H19102" t="str">
            <v>[271]</v>
          </cell>
        </row>
        <row r="19103">
          <cell r="H19103" t="str">
            <v>[272]</v>
          </cell>
        </row>
        <row r="19104">
          <cell r="H19104" t="str">
            <v>[275]</v>
          </cell>
        </row>
        <row r="19105">
          <cell r="H19105" t="str">
            <v>[291^^3]</v>
          </cell>
        </row>
        <row r="19106">
          <cell r="H19106" t="str">
            <v>[292^^3]</v>
          </cell>
        </row>
        <row r="19107">
          <cell r="H19107" t="str">
            <v>[304]</v>
          </cell>
        </row>
        <row r="19108">
          <cell r="H19108" t="str">
            <v>[306]</v>
          </cell>
        </row>
        <row r="19109">
          <cell r="H19109" t="str">
            <v>[310]</v>
          </cell>
        </row>
        <row r="19110">
          <cell r="H19110" t="str">
            <v>[312]</v>
          </cell>
        </row>
        <row r="19111">
          <cell r="H19111" t="str">
            <v>[314]</v>
          </cell>
        </row>
        <row r="19112">
          <cell r="H19112" t="str">
            <v>[315]</v>
          </cell>
        </row>
        <row r="19113">
          <cell r="H19113" t="str">
            <v>[315/322]</v>
          </cell>
        </row>
        <row r="19114">
          <cell r="H19114" t="str">
            <v>[319]</v>
          </cell>
        </row>
        <row r="19115">
          <cell r="H19115" t="str">
            <v>[320]</v>
          </cell>
        </row>
        <row r="19116">
          <cell r="H19116" t="str">
            <v>[321]</v>
          </cell>
        </row>
        <row r="19117">
          <cell r="H19117" t="str">
            <v>[322]</v>
          </cell>
        </row>
        <row r="19118">
          <cell r="H19118" t="str">
            <v>[323]</v>
          </cell>
        </row>
        <row r="19119">
          <cell r="H19119" t="str">
            <v>[324]</v>
          </cell>
        </row>
        <row r="19120">
          <cell r="H19120" t="str">
            <v>[325]</v>
          </cell>
        </row>
        <row r="19121">
          <cell r="H19121" t="str">
            <v>[365]</v>
          </cell>
        </row>
        <row r="19122">
          <cell r="H19122" t="str">
            <v>[388]</v>
          </cell>
        </row>
        <row r="19123">
          <cell r="H19123" t="str">
            <v>[393]</v>
          </cell>
        </row>
        <row r="19124">
          <cell r="H19124" t="str">
            <v>[395]</v>
          </cell>
        </row>
        <row r="19125">
          <cell r="H19125" t="str">
            <v>[396]</v>
          </cell>
        </row>
        <row r="19126">
          <cell r="H19126" t="str">
            <v>[461]</v>
          </cell>
        </row>
        <row r="19127">
          <cell r="H19127" t="str">
            <v>[462]</v>
          </cell>
        </row>
        <row r="19128">
          <cell r="H19128" t="str">
            <v>[463]</v>
          </cell>
        </row>
        <row r="19129">
          <cell r="H19129" t="str">
            <v>[466]</v>
          </cell>
        </row>
        <row r="19130">
          <cell r="H19130" t="str">
            <v>[501]</v>
          </cell>
        </row>
        <row r="19131">
          <cell r="H19131" t="str">
            <v>[504]</v>
          </cell>
        </row>
        <row r="19132">
          <cell r="H19132" t="str">
            <v>[505]</v>
          </cell>
        </row>
        <row r="19133">
          <cell r="H19133" t="str">
            <v>[513]</v>
          </cell>
        </row>
        <row r="19134">
          <cell r="H19134" t="str">
            <v>[514]</v>
          </cell>
        </row>
        <row r="19135">
          <cell r="H19135" t="str">
            <v>[530]</v>
          </cell>
        </row>
        <row r="19136">
          <cell r="H19136" t="str">
            <v>[531]</v>
          </cell>
        </row>
        <row r="19137">
          <cell r="H19137" t="str">
            <v>[532]</v>
          </cell>
        </row>
        <row r="19138">
          <cell r="H19138" t="str">
            <v>[551]</v>
          </cell>
        </row>
        <row r="19139">
          <cell r="H19139" t="str">
            <v>[571]</v>
          </cell>
        </row>
        <row r="19140">
          <cell r="H19140" t="str">
            <v>[591]</v>
          </cell>
        </row>
        <row r="19141">
          <cell r="H19141" t="str">
            <v>[591-1]</v>
          </cell>
        </row>
        <row r="19142">
          <cell r="H19142" t="str">
            <v>[592]</v>
          </cell>
        </row>
        <row r="19143">
          <cell r="H19143" t="str">
            <v>[592-1]</v>
          </cell>
        </row>
        <row r="19144">
          <cell r="H19144" t="str">
            <v>[593]</v>
          </cell>
        </row>
        <row r="19145">
          <cell r="H19145" t="str">
            <v>[593-1]</v>
          </cell>
        </row>
        <row r="19146">
          <cell r="H19146" t="str">
            <v>[596]</v>
          </cell>
        </row>
        <row r="19147">
          <cell r="H19147" t="str">
            <v>[597]</v>
          </cell>
        </row>
        <row r="19148">
          <cell r="H19148" t="str">
            <v>[631]</v>
          </cell>
        </row>
        <row r="19149">
          <cell r="H19149" t="str">
            <v>[632]</v>
          </cell>
        </row>
        <row r="19150">
          <cell r="H19150" t="str">
            <v>[633]</v>
          </cell>
        </row>
        <row r="19151">
          <cell r="H19151" t="str">
            <v>[635]</v>
          </cell>
        </row>
        <row r="19152">
          <cell r="H19152" t="str">
            <v>[636]</v>
          </cell>
        </row>
        <row r="19153">
          <cell r="H19153" t="str">
            <v>[637]</v>
          </cell>
        </row>
        <row r="19154">
          <cell r="H19154" t="str">
            <v>[638]</v>
          </cell>
        </row>
        <row r="19155">
          <cell r="H19155" t="str">
            <v>[663]</v>
          </cell>
        </row>
        <row r="19156">
          <cell r="H19156" t="str">
            <v>[701]</v>
          </cell>
        </row>
        <row r="19157">
          <cell r="H19157" t="str">
            <v>[702]</v>
          </cell>
        </row>
        <row r="19158">
          <cell r="H19158" t="str">
            <v>[703]</v>
          </cell>
        </row>
        <row r="19159">
          <cell r="H19159" t="str">
            <v>[705]</v>
          </cell>
        </row>
        <row r="19160">
          <cell r="H19160" t="str">
            <v>[706]</v>
          </cell>
        </row>
        <row r="19161">
          <cell r="H19161" t="str">
            <v>[708]</v>
          </cell>
        </row>
        <row r="19162">
          <cell r="H19162" t="str">
            <v>[709]</v>
          </cell>
        </row>
        <row r="19163">
          <cell r="H19163" t="str">
            <v>[721]</v>
          </cell>
        </row>
        <row r="19164">
          <cell r="H19164" t="str">
            <v>[722]</v>
          </cell>
        </row>
        <row r="19165">
          <cell r="H19165" t="str">
            <v>[723]</v>
          </cell>
        </row>
        <row r="19166">
          <cell r="H19166" t="str">
            <v>[724]</v>
          </cell>
        </row>
        <row r="19167">
          <cell r="H19167" t="str">
            <v>[725]</v>
          </cell>
        </row>
        <row r="19168">
          <cell r="H19168" t="str">
            <v>[726]</v>
          </cell>
        </row>
        <row r="19169">
          <cell r="H19169" t="str">
            <v>[727]</v>
          </cell>
        </row>
        <row r="19170">
          <cell r="H19170" t="str">
            <v>[731]</v>
          </cell>
        </row>
        <row r="19171">
          <cell r="H19171" t="str">
            <v>[732]</v>
          </cell>
        </row>
        <row r="19172">
          <cell r="H19172" t="str">
            <v>[752]</v>
          </cell>
        </row>
        <row r="19173">
          <cell r="H19173" t="str">
            <v>[753]</v>
          </cell>
        </row>
        <row r="19174">
          <cell r="H19174" t="str">
            <v>[754]</v>
          </cell>
        </row>
        <row r="19175">
          <cell r="H19175" t="str">
            <v>[755]</v>
          </cell>
        </row>
        <row r="19176">
          <cell r="H19176" t="str">
            <v>[756]</v>
          </cell>
        </row>
        <row r="19177">
          <cell r="H19177" t="str">
            <v>[757]</v>
          </cell>
        </row>
        <row r="19178">
          <cell r="H19178" t="str">
            <v>[759]</v>
          </cell>
        </row>
        <row r="19179">
          <cell r="H19179" t="str">
            <v>[761]</v>
          </cell>
        </row>
        <row r="19180">
          <cell r="H19180" t="str">
            <v>[762]</v>
          </cell>
        </row>
        <row r="19181">
          <cell r="H19181" t="str">
            <v>[763]</v>
          </cell>
        </row>
        <row r="19182">
          <cell r="H19182" t="str">
            <v>[764]</v>
          </cell>
        </row>
        <row r="19183">
          <cell r="H19183" t="str">
            <v>[771]</v>
          </cell>
        </row>
        <row r="19184">
          <cell r="H19184" t="str">
            <v>[772]</v>
          </cell>
        </row>
        <row r="19185">
          <cell r="H19185" t="str">
            <v>[773]</v>
          </cell>
        </row>
        <row r="19186">
          <cell r="H19186" t="str">
            <v>[774]</v>
          </cell>
        </row>
        <row r="19187">
          <cell r="H19187" t="str">
            <v>[784]</v>
          </cell>
        </row>
        <row r="19188">
          <cell r="H19188" t="str">
            <v>[786]</v>
          </cell>
        </row>
        <row r="19189">
          <cell r="H19189" t="str">
            <v>[787]</v>
          </cell>
        </row>
        <row r="19190">
          <cell r="H19190" t="str">
            <v>[788]</v>
          </cell>
        </row>
        <row r="19191">
          <cell r="H19191" t="str">
            <v>[791]</v>
          </cell>
        </row>
        <row r="19192">
          <cell r="H19192" t="str">
            <v>[792]</v>
          </cell>
        </row>
        <row r="19193">
          <cell r="H19193" t="str">
            <v>[85]</v>
          </cell>
        </row>
        <row r="19194">
          <cell r="H19194" t="str">
            <v>[86]</v>
          </cell>
        </row>
        <row r="19195">
          <cell r="H19195" t="str">
            <v>[87]</v>
          </cell>
        </row>
        <row r="19196">
          <cell r="H19196" t="str">
            <v>[88]</v>
          </cell>
        </row>
        <row r="19197">
          <cell r="H19197" t="str">
            <v>[89]</v>
          </cell>
        </row>
        <row r="19198">
          <cell r="H19198" t="str">
            <v>[952]</v>
          </cell>
        </row>
        <row r="19199">
          <cell r="H19199" t="str">
            <v>[W15]</v>
          </cell>
        </row>
        <row r="19200">
          <cell r="H19200" t="str">
            <v>[W99]</v>
          </cell>
        </row>
        <row r="19201">
          <cell r="H19201" t="str">
            <v>[A024]</v>
          </cell>
        </row>
        <row r="19202">
          <cell r="H19202" t="str">
            <v>[F181]</v>
          </cell>
        </row>
        <row r="19203">
          <cell r="H19203" t="str">
            <v>[F183]</v>
          </cell>
        </row>
        <row r="19204">
          <cell r="H19204" t="str">
            <v>[F185]</v>
          </cell>
        </row>
        <row r="19205">
          <cell r="H19205" t="str">
            <v>[F551]</v>
          </cell>
        </row>
        <row r="19206">
          <cell r="H19206" t="str">
            <v>[F552]</v>
          </cell>
        </row>
        <row r="19207">
          <cell r="H19207" t="str">
            <v>[F601]</v>
          </cell>
        </row>
        <row r="19208">
          <cell r="H19208" t="str">
            <v>[F602]</v>
          </cell>
        </row>
        <row r="19209">
          <cell r="H19209" t="str">
            <v>[F603]</v>
          </cell>
        </row>
        <row r="19210">
          <cell r="H19210" t="str">
            <v>[F951]</v>
          </cell>
        </row>
        <row r="19211">
          <cell r="H19211" t="str">
            <v>[K322]</v>
          </cell>
        </row>
        <row r="19212">
          <cell r="H19212" t="str">
            <v>[K323]</v>
          </cell>
        </row>
        <row r="19213">
          <cell r="H19213" t="str">
            <v>[K324]</v>
          </cell>
        </row>
        <row r="19214">
          <cell r="H19214" t="str">
            <v>[K325]</v>
          </cell>
        </row>
        <row r="19215">
          <cell r="H19215" t="str">
            <v>[K326]</v>
          </cell>
        </row>
        <row r="19216">
          <cell r="H19216" t="str">
            <v>[K327]</v>
          </cell>
        </row>
        <row r="19217">
          <cell r="H19217" t="str">
            <v>[L395]</v>
          </cell>
        </row>
        <row r="19218">
          <cell r="H19218" t="str">
            <v>[L396]</v>
          </cell>
        </row>
        <row r="19219">
          <cell r="H19219" t="str">
            <v>[L955]</v>
          </cell>
        </row>
        <row r="19220">
          <cell r="H19220" t="str">
            <v>[N321]</v>
          </cell>
        </row>
        <row r="19221">
          <cell r="H19221" t="str">
            <v>[N322]</v>
          </cell>
        </row>
        <row r="19222">
          <cell r="H19222" t="str">
            <v>[N323]</v>
          </cell>
        </row>
        <row r="19223">
          <cell r="H19223" t="str">
            <v>[N324]</v>
          </cell>
        </row>
        <row r="19224">
          <cell r="H19224" t="str">
            <v>[N325]</v>
          </cell>
        </row>
        <row r="19225">
          <cell r="H19225" t="str">
            <v>[N326]</v>
          </cell>
        </row>
        <row r="19226">
          <cell r="H19226" t="str">
            <v>[N327]</v>
          </cell>
        </row>
        <row r="19227">
          <cell r="H19227" t="str">
            <v>[N328]</v>
          </cell>
        </row>
        <row r="19228">
          <cell r="H19228" t="str">
            <v>[N329]</v>
          </cell>
        </row>
        <row r="19229">
          <cell r="H19229" t="str">
            <v>[N330]</v>
          </cell>
        </row>
        <row r="19230">
          <cell r="H19230" t="str">
            <v>[N331]</v>
          </cell>
        </row>
        <row r="19231">
          <cell r="H19231" t="str">
            <v>[N332]</v>
          </cell>
        </row>
        <row r="19232">
          <cell r="H19232" t="str">
            <v>[N333]</v>
          </cell>
        </row>
        <row r="19233">
          <cell r="H19233" t="str">
            <v>[N334]</v>
          </cell>
        </row>
        <row r="19234">
          <cell r="H19234" t="str">
            <v>[N335]</v>
          </cell>
        </row>
        <row r="19235">
          <cell r="H19235" t="str">
            <v>[N336]</v>
          </cell>
        </row>
        <row r="19236">
          <cell r="H19236" t="str">
            <v>[N337]</v>
          </cell>
        </row>
        <row r="19237">
          <cell r="H19237" t="str">
            <v>[N338]</v>
          </cell>
        </row>
        <row r="19238">
          <cell r="H19238" t="str">
            <v>[N339]</v>
          </cell>
        </row>
        <row r="19239">
          <cell r="H19239" t="str">
            <v>[N340]</v>
          </cell>
        </row>
        <row r="19240">
          <cell r="H19240" t="str">
            <v>[N341]</v>
          </cell>
        </row>
        <row r="19241">
          <cell r="H19241" t="str">
            <v>[N342]</v>
          </cell>
        </row>
        <row r="19242">
          <cell r="H19242" t="str">
            <v>[N343]</v>
          </cell>
        </row>
        <row r="19243">
          <cell r="H19243" t="str">
            <v>[N344]</v>
          </cell>
        </row>
        <row r="19244">
          <cell r="H19244" t="str">
            <v>[N345]</v>
          </cell>
        </row>
        <row r="19245">
          <cell r="H19245" t="str">
            <v>[N346]</v>
          </cell>
        </row>
        <row r="19246">
          <cell r="H19246" t="str">
            <v>[N347]</v>
          </cell>
        </row>
        <row r="19247">
          <cell r="H19247" t="str">
            <v>[N348]</v>
          </cell>
        </row>
        <row r="19248">
          <cell r="H19248" t="str">
            <v>[N349]</v>
          </cell>
        </row>
        <row r="19249">
          <cell r="H19249" t="str">
            <v>[N350]</v>
          </cell>
        </row>
        <row r="19250">
          <cell r="H19250" t="str">
            <v>[N351]</v>
          </cell>
        </row>
        <row r="19251">
          <cell r="H19251" t="str">
            <v>[N352]</v>
          </cell>
        </row>
        <row r="19252">
          <cell r="H19252" t="str">
            <v>[N353]</v>
          </cell>
        </row>
        <row r="19253">
          <cell r="H19253" t="str">
            <v>[N354]</v>
          </cell>
        </row>
        <row r="19254">
          <cell r="H19254" t="str">
            <v>[N355]</v>
          </cell>
        </row>
        <row r="19255">
          <cell r="H19255" t="str">
            <v>[N397]</v>
          </cell>
        </row>
        <row r="19256">
          <cell r="H19256" t="str">
            <v>[N398]</v>
          </cell>
        </row>
        <row r="19257">
          <cell r="H19257" t="str">
            <v>[N954]</v>
          </cell>
        </row>
        <row r="19258">
          <cell r="H19258" t="str">
            <v>[P580]</v>
          </cell>
        </row>
        <row r="19259">
          <cell r="H19259" t="str">
            <v>[P581]</v>
          </cell>
        </row>
        <row r="19260">
          <cell r="H19260" t="str">
            <v>[P582]</v>
          </cell>
        </row>
        <row r="19261">
          <cell r="H19261" t="str">
            <v>[P701]</v>
          </cell>
        </row>
        <row r="19262">
          <cell r="H19262" t="str">
            <v>[P702]</v>
          </cell>
        </row>
        <row r="19263">
          <cell r="H19263" t="str">
            <v>[P731]</v>
          </cell>
        </row>
        <row r="19264">
          <cell r="H19264" t="str">
            <v>[P732]</v>
          </cell>
        </row>
        <row r="19265">
          <cell r="H19265" t="str">
            <v>[R902]</v>
          </cell>
        </row>
        <row r="19266">
          <cell r="H19266" t="str">
            <v>[R911]</v>
          </cell>
        </row>
        <row r="19267">
          <cell r="H19267" t="str">
            <v>[S181]</v>
          </cell>
        </row>
        <row r="19268">
          <cell r="H19268" t="str">
            <v>[S183]</v>
          </cell>
        </row>
        <row r="19269">
          <cell r="H19269" t="str">
            <v>[S551]</v>
          </cell>
        </row>
        <row r="19270">
          <cell r="H19270" t="str">
            <v>[S552]</v>
          </cell>
        </row>
        <row r="19271">
          <cell r="H19271" t="str">
            <v>[S601]</v>
          </cell>
        </row>
        <row r="19272">
          <cell r="H19272" t="str">
            <v>[S602]</v>
          </cell>
        </row>
        <row r="19273">
          <cell r="H19273" t="str">
            <v>[S603]</v>
          </cell>
        </row>
        <row r="19274">
          <cell r="H19274" t="str">
            <v>[S604]</v>
          </cell>
        </row>
        <row r="19275">
          <cell r="H19275" t="str">
            <v>[S605]</v>
          </cell>
        </row>
        <row r="19276">
          <cell r="H19276" t="str">
            <v>[S606]</v>
          </cell>
        </row>
        <row r="19277">
          <cell r="H19277" t="str">
            <v>[S951]</v>
          </cell>
        </row>
        <row r="19278">
          <cell r="H19278" t="str">
            <v>[T580]</v>
          </cell>
        </row>
        <row r="19279">
          <cell r="H19279" t="str">
            <v>[T581]</v>
          </cell>
        </row>
        <row r="19280">
          <cell r="H19280" t="str">
            <v>[T582]</v>
          </cell>
        </row>
        <row r="19281">
          <cell r="H19281" t="str">
            <v>[T632]</v>
          </cell>
        </row>
        <row r="19282">
          <cell r="H19282" t="str">
            <v>[T701]</v>
          </cell>
        </row>
        <row r="19283">
          <cell r="H19283" t="str">
            <v>[T702]</v>
          </cell>
        </row>
        <row r="19284">
          <cell r="H19284" t="str">
            <v>[T731]</v>
          </cell>
        </row>
        <row r="19285">
          <cell r="H19285" t="str">
            <v>[T732]</v>
          </cell>
        </row>
        <row r="19286">
          <cell r="H19286" t="str">
            <v>[U023]</v>
          </cell>
        </row>
        <row r="19287">
          <cell r="H19287" t="str">
            <v>[U025]</v>
          </cell>
        </row>
        <row r="19288">
          <cell r="H19288" t="str">
            <v>[U026]</v>
          </cell>
        </row>
        <row r="19289">
          <cell r="H19289" t="str">
            <v>[U027]</v>
          </cell>
        </row>
        <row r="19290">
          <cell r="H19290" t="str">
            <v>[U028]</v>
          </cell>
        </row>
        <row r="19291">
          <cell r="H19291" t="str">
            <v>[U034]</v>
          </cell>
        </row>
        <row r="19292">
          <cell r="H19292" t="str">
            <v>[U901]</v>
          </cell>
        </row>
        <row r="19293">
          <cell r="H19293" t="str">
            <v>[U902]</v>
          </cell>
        </row>
        <row r="19294">
          <cell r="H19294" t="str">
            <v>[U955]</v>
          </cell>
        </row>
        <row r="19295">
          <cell r="H19295" t="str">
            <v>[Z]</v>
          </cell>
        </row>
        <row r="19296">
          <cell r="H19296" t="str">
            <v>[Gl 024]</v>
          </cell>
        </row>
        <row r="19297">
          <cell r="H19297" t="str">
            <v>[Gl 034]</v>
          </cell>
        </row>
        <row r="19298">
          <cell r="H19298" t="str">
            <v>[Gl Lvs41]</v>
          </cell>
        </row>
        <row r="19299">
          <cell r="H19299" t="str">
            <v>[Gl Lvs461]</v>
          </cell>
        </row>
        <row r="19300">
          <cell r="H19300" t="str">
            <v>[Gl Lvs462]</v>
          </cell>
        </row>
        <row r="19301">
          <cell r="H19301" t="str">
            <v>[Gl Lvs463]</v>
          </cell>
        </row>
        <row r="19302">
          <cell r="H19302" t="str">
            <v>[Gl Lvs466]</v>
          </cell>
        </row>
        <row r="19303">
          <cell r="H19303" t="str">
            <v>[Gl Lvs91]</v>
          </cell>
        </row>
        <row r="19304">
          <cell r="H19304" t="str">
            <v>[Gl Lvs92]</v>
          </cell>
        </row>
        <row r="19305">
          <cell r="H19305" t="str">
            <v>[Gl a11]</v>
          </cell>
        </row>
        <row r="19306">
          <cell r="H19306" t="str">
            <v>[Kr 21]</v>
          </cell>
        </row>
        <row r="19307">
          <cell r="H19307" t="str">
            <v>[Kr 277]</v>
          </cell>
        </row>
        <row r="19308">
          <cell r="H19308" t="str">
            <v>[Kr 750]</v>
          </cell>
        </row>
        <row r="19309">
          <cell r="H19309" t="str">
            <v>[Kr 91]</v>
          </cell>
        </row>
        <row r="19310">
          <cell r="H19310" t="str">
            <v>[Kr 92]</v>
          </cell>
        </row>
        <row r="19311">
          <cell r="H19311" t="str">
            <v>[Nb Voest]</v>
          </cell>
        </row>
        <row r="19312">
          <cell r="H19312" t="str">
            <v>[Nb1]</v>
          </cell>
        </row>
        <row r="19313">
          <cell r="H19313" t="str">
            <v>[Sch1CH]</v>
          </cell>
        </row>
        <row r="19314">
          <cell r="H19314" t="str">
            <v>[Sch391]</v>
          </cell>
        </row>
        <row r="19315">
          <cell r="H19315" t="str">
            <v>[Sch392]</v>
          </cell>
        </row>
        <row r="19316">
          <cell r="H19316" t="str">
            <v>[Sch393]</v>
          </cell>
        </row>
        <row r="19317">
          <cell r="H19317" t="str">
            <v>[Sch396]</v>
          </cell>
        </row>
        <row r="19318">
          <cell r="H19318" t="str">
            <v>[Sch604]</v>
          </cell>
        </row>
        <row r="19319">
          <cell r="H19319" t="str">
            <v>[Sch605]</v>
          </cell>
        </row>
        <row r="19320">
          <cell r="H19320" t="str">
            <v>[Sch606]</v>
          </cell>
        </row>
        <row r="19321">
          <cell r="H19321" t="str">
            <v>[Sch721]</v>
          </cell>
        </row>
        <row r="19322">
          <cell r="H19322" t="str">
            <v>[Sch722]</v>
          </cell>
        </row>
        <row r="19323">
          <cell r="H19323" t="str">
            <v>[Sch726]</v>
          </cell>
        </row>
        <row r="19324">
          <cell r="H19324" t="str">
            <v>[Sch727]</v>
          </cell>
        </row>
        <row r="19325">
          <cell r="H19325" t="str">
            <v>[Sch911]</v>
          </cell>
        </row>
        <row r="19326">
          <cell r="H19326" t="str">
            <v>[V NB-Voest]</v>
          </cell>
        </row>
        <row r="19327">
          <cell r="H19327" t="str">
            <v>[V043]</v>
          </cell>
        </row>
        <row r="19328">
          <cell r="H19328" t="str">
            <v>[V045]</v>
          </cell>
        </row>
        <row r="19329">
          <cell r="H19329" t="str">
            <v>[V046]</v>
          </cell>
        </row>
        <row r="19330">
          <cell r="H19330" t="str">
            <v>[V047]</v>
          </cell>
        </row>
        <row r="19331">
          <cell r="H19331" t="str">
            <v>[V048]</v>
          </cell>
        </row>
        <row r="19332">
          <cell r="H19332" t="str">
            <v>[V185H]</v>
          </cell>
        </row>
        <row r="19333">
          <cell r="H19333" t="str">
            <v>[V187H]</v>
          </cell>
        </row>
        <row r="19334">
          <cell r="H19334" t="str">
            <v>[V187R]</v>
          </cell>
        </row>
        <row r="19335">
          <cell r="H19335" t="str">
            <v>[V203]</v>
          </cell>
        </row>
        <row r="19336">
          <cell r="H19336" t="str">
            <v>[V215]</v>
          </cell>
        </row>
        <row r="19337">
          <cell r="H19337" t="str">
            <v>[V217]</v>
          </cell>
        </row>
        <row r="19338">
          <cell r="H19338" t="str">
            <v>[V220]</v>
          </cell>
        </row>
        <row r="19339">
          <cell r="H19339" t="str">
            <v>[V231R]</v>
          </cell>
        </row>
        <row r="19340">
          <cell r="H19340" t="str">
            <v>[V232]</v>
          </cell>
        </row>
        <row r="19341">
          <cell r="H19341" t="str">
            <v>[V233]</v>
          </cell>
        </row>
        <row r="19342">
          <cell r="H19342" t="str">
            <v>[V241R]</v>
          </cell>
        </row>
        <row r="19343">
          <cell r="H19343" t="str">
            <v>[V243]</v>
          </cell>
        </row>
        <row r="19344">
          <cell r="H19344" t="str">
            <v>[V244]</v>
          </cell>
        </row>
        <row r="19345">
          <cell r="H19345" t="str">
            <v>[V251]</v>
          </cell>
        </row>
        <row r="19346">
          <cell r="H19346" t="str">
            <v>[V263]</v>
          </cell>
        </row>
        <row r="19347">
          <cell r="H19347" t="str">
            <v>[V265]</v>
          </cell>
        </row>
        <row r="19348">
          <cell r="H19348" t="str">
            <v>[V304]</v>
          </cell>
        </row>
        <row r="19349">
          <cell r="H19349" t="str">
            <v>[V306]</v>
          </cell>
        </row>
        <row r="19350">
          <cell r="H19350" t="str">
            <v>[V318]</v>
          </cell>
        </row>
        <row r="19351">
          <cell r="H19351" t="str">
            <v>[V321]</v>
          </cell>
        </row>
        <row r="19352">
          <cell r="H19352" t="str">
            <v>[V323]</v>
          </cell>
        </row>
        <row r="19353">
          <cell r="H19353" t="str">
            <v>[V365H]</v>
          </cell>
        </row>
        <row r="19354">
          <cell r="H19354" t="str">
            <v>[V365R]</v>
          </cell>
        </row>
        <row r="19355">
          <cell r="H19355" t="str">
            <v>[V395]</v>
          </cell>
        </row>
        <row r="19356">
          <cell r="H19356" t="str">
            <v>[V461R]</v>
          </cell>
        </row>
        <row r="19357">
          <cell r="H19357" t="str">
            <v>[V462R]</v>
          </cell>
        </row>
        <row r="19358">
          <cell r="H19358" t="str">
            <v>[V463R]</v>
          </cell>
        </row>
        <row r="19359">
          <cell r="H19359" t="str">
            <v>[V466R]</v>
          </cell>
        </row>
        <row r="19360">
          <cell r="H19360" t="str">
            <v>[V501]</v>
          </cell>
        </row>
        <row r="19361">
          <cell r="H19361" t="str">
            <v>[V504H]</v>
          </cell>
        </row>
        <row r="19362">
          <cell r="H19362" t="str">
            <v>[V504R]</v>
          </cell>
        </row>
        <row r="19363">
          <cell r="H19363" t="str">
            <v>[V505H]</v>
          </cell>
        </row>
        <row r="19364">
          <cell r="H19364" t="str">
            <v>[V505R]</v>
          </cell>
        </row>
        <row r="19365">
          <cell r="H19365" t="str">
            <v>[V513H]</v>
          </cell>
        </row>
        <row r="19366">
          <cell r="H19366" t="str">
            <v>[V513R]</v>
          </cell>
        </row>
        <row r="19367">
          <cell r="H19367" t="str">
            <v>[V514H]</v>
          </cell>
        </row>
        <row r="19368">
          <cell r="H19368" t="str">
            <v>[V514R]</v>
          </cell>
        </row>
        <row r="19369">
          <cell r="H19369" t="str">
            <v>[V530H]</v>
          </cell>
        </row>
        <row r="19370">
          <cell r="H19370" t="str">
            <v>[V530R]</v>
          </cell>
        </row>
        <row r="19371">
          <cell r="H19371" t="str">
            <v>[V531H]</v>
          </cell>
        </row>
        <row r="19372">
          <cell r="H19372" t="str">
            <v>[V531R]</v>
          </cell>
        </row>
        <row r="19373">
          <cell r="H19373" t="str">
            <v>[V532H]</v>
          </cell>
        </row>
        <row r="19374">
          <cell r="H19374" t="str">
            <v>[V532R]</v>
          </cell>
        </row>
        <row r="19375">
          <cell r="H19375" t="str">
            <v>[V570]</v>
          </cell>
        </row>
        <row r="19376">
          <cell r="H19376" t="str">
            <v>[V571H]</v>
          </cell>
        </row>
        <row r="19377">
          <cell r="H19377" t="str">
            <v>[V571R]</v>
          </cell>
        </row>
        <row r="19378">
          <cell r="H19378" t="str">
            <v>[V586H]</v>
          </cell>
        </row>
        <row r="19379">
          <cell r="H19379" t="str">
            <v>[V586R]</v>
          </cell>
        </row>
        <row r="19380">
          <cell r="H19380" t="str">
            <v>[V588H]</v>
          </cell>
        </row>
        <row r="19381">
          <cell r="H19381" t="str">
            <v>[V588R]</v>
          </cell>
        </row>
        <row r="19382">
          <cell r="H19382" t="str">
            <v>[V590H]</v>
          </cell>
        </row>
        <row r="19383">
          <cell r="H19383" t="str">
            <v>[V591H]</v>
          </cell>
        </row>
        <row r="19384">
          <cell r="H19384" t="str">
            <v>[V591R]</v>
          </cell>
        </row>
        <row r="19385">
          <cell r="H19385" t="str">
            <v>[V592H]</v>
          </cell>
        </row>
        <row r="19386">
          <cell r="H19386" t="str">
            <v>[V592R]</v>
          </cell>
        </row>
        <row r="19387">
          <cell r="H19387" t="str">
            <v>[V593H]</v>
          </cell>
        </row>
        <row r="19388">
          <cell r="H19388" t="str">
            <v>[V593R]</v>
          </cell>
        </row>
        <row r="19389">
          <cell r="H19389" t="str">
            <v>[V596H]</v>
          </cell>
        </row>
        <row r="19390">
          <cell r="H19390" t="str">
            <v>[V597H]</v>
          </cell>
        </row>
        <row r="19391">
          <cell r="H19391" t="str">
            <v>[V597R]</v>
          </cell>
        </row>
        <row r="19392">
          <cell r="H19392" t="str">
            <v>[V607]</v>
          </cell>
        </row>
        <row r="19393">
          <cell r="H19393" t="str">
            <v>[V608]</v>
          </cell>
        </row>
        <row r="19394">
          <cell r="H19394" t="str">
            <v>[V632R]</v>
          </cell>
        </row>
        <row r="19395">
          <cell r="H19395" t="str">
            <v>[V653H]</v>
          </cell>
        </row>
        <row r="19396">
          <cell r="H19396" t="str">
            <v>[V653R]</v>
          </cell>
        </row>
        <row r="19397">
          <cell r="H19397" t="str">
            <v>[V663H]</v>
          </cell>
        </row>
        <row r="19398">
          <cell r="H19398" t="str">
            <v>[V664]</v>
          </cell>
        </row>
        <row r="19399">
          <cell r="H19399" t="str">
            <v>[V683H]</v>
          </cell>
        </row>
        <row r="19400">
          <cell r="H19400" t="str">
            <v>[V701]</v>
          </cell>
        </row>
        <row r="19401">
          <cell r="H19401" t="str">
            <v>[V702]</v>
          </cell>
        </row>
        <row r="19402">
          <cell r="H19402" t="str">
            <v>[V706]</v>
          </cell>
        </row>
        <row r="19403">
          <cell r="H19403" t="str">
            <v>[V707]</v>
          </cell>
        </row>
        <row r="19404">
          <cell r="H19404" t="str">
            <v>[V721H]</v>
          </cell>
        </row>
        <row r="19405">
          <cell r="H19405" t="str">
            <v>[V722H]</v>
          </cell>
        </row>
        <row r="19406">
          <cell r="H19406" t="str">
            <v>[V723H]</v>
          </cell>
        </row>
        <row r="19407">
          <cell r="H19407" t="str">
            <v>[V723R]</v>
          </cell>
        </row>
        <row r="19408">
          <cell r="H19408" t="str">
            <v>[V724H]</v>
          </cell>
        </row>
        <row r="19409">
          <cell r="H19409" t="str">
            <v>[V724R]</v>
          </cell>
        </row>
        <row r="19410">
          <cell r="H19410" t="str">
            <v>[V725H]</v>
          </cell>
        </row>
        <row r="19411">
          <cell r="H19411" t="str">
            <v>[V725R]</v>
          </cell>
        </row>
        <row r="19412">
          <cell r="H19412" t="str">
            <v>[V726H]</v>
          </cell>
        </row>
        <row r="19413">
          <cell r="H19413" t="str">
            <v>[V727H]</v>
          </cell>
        </row>
        <row r="19414">
          <cell r="H19414" t="str">
            <v>[V741]</v>
          </cell>
        </row>
        <row r="19415">
          <cell r="H19415" t="str">
            <v>[V754]</v>
          </cell>
        </row>
        <row r="19416">
          <cell r="H19416" t="str">
            <v>[V764]</v>
          </cell>
        </row>
        <row r="19417">
          <cell r="H19417" t="str">
            <v>[V774]</v>
          </cell>
        </row>
        <row r="19418">
          <cell r="H19418" t="str">
            <v>[V921]</v>
          </cell>
        </row>
        <row r="19419">
          <cell r="H19419" t="str">
            <v>[V923]</v>
          </cell>
        </row>
        <row r="19420">
          <cell r="H19420" t="str">
            <v>[V959H]</v>
          </cell>
        </row>
        <row r="19421">
          <cell r="H19421" t="str">
            <v>[V961H]</v>
          </cell>
        </row>
        <row r="19422">
          <cell r="H19422" t="str">
            <v>[V962H]</v>
          </cell>
        </row>
        <row r="19423">
          <cell r="H19423" t="str">
            <v>[V962R]</v>
          </cell>
        </row>
        <row r="19424">
          <cell r="H19424" t="str">
            <v>[V963H]</v>
          </cell>
        </row>
        <row r="19425">
          <cell r="H19425" t="str">
            <v>[V963R]</v>
          </cell>
        </row>
        <row r="19426">
          <cell r="H19426" t="str">
            <v>[V965R]</v>
          </cell>
        </row>
        <row r="19427">
          <cell r="H19427" t="str">
            <v>[V967]</v>
          </cell>
        </row>
        <row r="19428">
          <cell r="H19428" t="str">
            <v>[V969H]</v>
          </cell>
        </row>
        <row r="19429">
          <cell r="H19429" t="str">
            <v>[V969R]</v>
          </cell>
        </row>
        <row r="19430">
          <cell r="H19430" t="str">
            <v>[VF181]</v>
          </cell>
        </row>
        <row r="19431">
          <cell r="H19431" t="str">
            <v>[VF183]</v>
          </cell>
        </row>
        <row r="19432">
          <cell r="H19432" t="str">
            <v>[VF185]</v>
          </cell>
        </row>
        <row r="19433">
          <cell r="H19433" t="str">
            <v>[VF551]</v>
          </cell>
        </row>
        <row r="19434">
          <cell r="H19434" t="str">
            <v>[VF552]</v>
          </cell>
        </row>
        <row r="19435">
          <cell r="H19435" t="str">
            <v>[VF601]</v>
          </cell>
        </row>
        <row r="19436">
          <cell r="H19436" t="str">
            <v>[VF602]</v>
          </cell>
        </row>
        <row r="19437">
          <cell r="H19437" t="str">
            <v>[VF603]</v>
          </cell>
        </row>
        <row r="19438">
          <cell r="H19438" t="str">
            <v>[VF951]</v>
          </cell>
        </row>
        <row r="19439">
          <cell r="H19439" t="str">
            <v>[VK322]</v>
          </cell>
        </row>
        <row r="19440">
          <cell r="H19440" t="str">
            <v>[VK323]</v>
          </cell>
        </row>
        <row r="19441">
          <cell r="H19441" t="str">
            <v>[VK324]</v>
          </cell>
        </row>
        <row r="19442">
          <cell r="H19442" t="str">
            <v>[VK325]</v>
          </cell>
        </row>
        <row r="19443">
          <cell r="H19443" t="str">
            <v>[VK326]</v>
          </cell>
        </row>
        <row r="19444">
          <cell r="H19444" t="str">
            <v>[VK327]</v>
          </cell>
        </row>
        <row r="19445">
          <cell r="H19445" t="str">
            <v>[VL395]</v>
          </cell>
        </row>
        <row r="19446">
          <cell r="H19446" t="str">
            <v>[VL396]</v>
          </cell>
        </row>
        <row r="19447">
          <cell r="H19447" t="str">
            <v>[VL955]</v>
          </cell>
        </row>
        <row r="19448">
          <cell r="H19448" t="str">
            <v>[VN321]</v>
          </cell>
        </row>
        <row r="19449">
          <cell r="H19449" t="str">
            <v>[VN322]</v>
          </cell>
        </row>
        <row r="19450">
          <cell r="H19450" t="str">
            <v>[VN323]</v>
          </cell>
        </row>
        <row r="19451">
          <cell r="H19451" t="str">
            <v>[VN324]</v>
          </cell>
        </row>
        <row r="19452">
          <cell r="H19452" t="str">
            <v>[VN325]</v>
          </cell>
        </row>
        <row r="19453">
          <cell r="H19453" t="str">
            <v>[VN326]</v>
          </cell>
        </row>
        <row r="19454">
          <cell r="H19454" t="str">
            <v>[VN327]</v>
          </cell>
        </row>
        <row r="19455">
          <cell r="H19455" t="str">
            <v>[VN328]</v>
          </cell>
        </row>
        <row r="19456">
          <cell r="H19456" t="str">
            <v>[VN329]</v>
          </cell>
        </row>
        <row r="19457">
          <cell r="H19457" t="str">
            <v>[VN330]</v>
          </cell>
        </row>
        <row r="19458">
          <cell r="H19458" t="str">
            <v>[VN331]</v>
          </cell>
        </row>
        <row r="19459">
          <cell r="H19459" t="str">
            <v>[VN332]</v>
          </cell>
        </row>
        <row r="19460">
          <cell r="H19460" t="str">
            <v>[VN333]</v>
          </cell>
        </row>
        <row r="19461">
          <cell r="H19461" t="str">
            <v>[VN334]</v>
          </cell>
        </row>
        <row r="19462">
          <cell r="H19462" t="str">
            <v>[VN335]</v>
          </cell>
        </row>
        <row r="19463">
          <cell r="H19463" t="str">
            <v>[VN336]</v>
          </cell>
        </row>
        <row r="19464">
          <cell r="H19464" t="str">
            <v>[VN337]</v>
          </cell>
        </row>
        <row r="19465">
          <cell r="H19465" t="str">
            <v>[VN338]</v>
          </cell>
        </row>
        <row r="19466">
          <cell r="H19466" t="str">
            <v>[VN339]</v>
          </cell>
        </row>
        <row r="19467">
          <cell r="H19467" t="str">
            <v>[VN340]</v>
          </cell>
        </row>
        <row r="19468">
          <cell r="H19468" t="str">
            <v>[VN341]</v>
          </cell>
        </row>
        <row r="19469">
          <cell r="H19469" t="str">
            <v>[VN342]</v>
          </cell>
        </row>
        <row r="19470">
          <cell r="H19470" t="str">
            <v>[VN343]</v>
          </cell>
        </row>
        <row r="19471">
          <cell r="H19471" t="str">
            <v>[VN344]</v>
          </cell>
        </row>
        <row r="19472">
          <cell r="H19472" t="str">
            <v>[VN345]</v>
          </cell>
        </row>
        <row r="19473">
          <cell r="H19473" t="str">
            <v>[VN346]</v>
          </cell>
        </row>
        <row r="19474">
          <cell r="H19474" t="str">
            <v>[VN347]</v>
          </cell>
        </row>
        <row r="19475">
          <cell r="H19475" t="str">
            <v>[VN348]</v>
          </cell>
        </row>
        <row r="19476">
          <cell r="H19476" t="str">
            <v>[VN349]</v>
          </cell>
        </row>
        <row r="19477">
          <cell r="H19477" t="str">
            <v>[VN350]</v>
          </cell>
        </row>
        <row r="19478">
          <cell r="H19478" t="str">
            <v>[VN351]</v>
          </cell>
        </row>
        <row r="19479">
          <cell r="H19479" t="str">
            <v>[VN352]</v>
          </cell>
        </row>
        <row r="19480">
          <cell r="H19480" t="str">
            <v>[VN353]</v>
          </cell>
        </row>
        <row r="19481">
          <cell r="H19481" t="str">
            <v>[VN354]</v>
          </cell>
        </row>
        <row r="19482">
          <cell r="H19482" t="str">
            <v>[VN355]</v>
          </cell>
        </row>
        <row r="19483">
          <cell r="H19483" t="str">
            <v>[VN397]</v>
          </cell>
        </row>
        <row r="19484">
          <cell r="H19484" t="str">
            <v>[VN398]</v>
          </cell>
        </row>
        <row r="19485">
          <cell r="H19485" t="str">
            <v>[VN954]</v>
          </cell>
        </row>
        <row r="19486">
          <cell r="H19486" t="str">
            <v>[VP580]</v>
          </cell>
        </row>
        <row r="19487">
          <cell r="H19487" t="str">
            <v>[VP581]</v>
          </cell>
        </row>
        <row r="19488">
          <cell r="H19488" t="str">
            <v>[VP582]</v>
          </cell>
        </row>
        <row r="19489">
          <cell r="H19489" t="str">
            <v>[VP701]</v>
          </cell>
        </row>
        <row r="19490">
          <cell r="H19490" t="str">
            <v>[VP702]</v>
          </cell>
        </row>
        <row r="19491">
          <cell r="H19491" t="str">
            <v>[VP731]</v>
          </cell>
        </row>
        <row r="19492">
          <cell r="H19492" t="str">
            <v>[VP732]</v>
          </cell>
        </row>
        <row r="19493">
          <cell r="H19493" t="str">
            <v>[VR902]</v>
          </cell>
        </row>
        <row r="19494">
          <cell r="H19494" t="str">
            <v>[VR911]</v>
          </cell>
        </row>
        <row r="19495">
          <cell r="H19495" t="str">
            <v>[VS181]</v>
          </cell>
        </row>
        <row r="19496">
          <cell r="H19496" t="str">
            <v>[VS183]</v>
          </cell>
        </row>
        <row r="19497">
          <cell r="H19497" t="str">
            <v>[VS551]</v>
          </cell>
        </row>
        <row r="19498">
          <cell r="H19498" t="str">
            <v>[VS552]</v>
          </cell>
        </row>
        <row r="19499">
          <cell r="H19499" t="str">
            <v>[VS601]</v>
          </cell>
        </row>
        <row r="19500">
          <cell r="H19500" t="str">
            <v>[VS602]</v>
          </cell>
        </row>
        <row r="19501">
          <cell r="H19501" t="str">
            <v>[VS603]</v>
          </cell>
        </row>
        <row r="19502">
          <cell r="H19502" t="str">
            <v>[VS604]</v>
          </cell>
        </row>
        <row r="19503">
          <cell r="H19503" t="str">
            <v>[VS605]</v>
          </cell>
        </row>
        <row r="19504">
          <cell r="H19504" t="str">
            <v>[VS606]</v>
          </cell>
        </row>
        <row r="19505">
          <cell r="H19505" t="str">
            <v>[VS951]</v>
          </cell>
        </row>
        <row r="19506">
          <cell r="H19506" t="str">
            <v>[VSch391]</v>
          </cell>
        </row>
        <row r="19507">
          <cell r="H19507" t="str">
            <v>[VSch392]</v>
          </cell>
        </row>
        <row r="19508">
          <cell r="H19508" t="str">
            <v>[VSch393]</v>
          </cell>
        </row>
        <row r="19509">
          <cell r="H19509" t="str">
            <v>[VSch396]</v>
          </cell>
        </row>
        <row r="19510">
          <cell r="H19510" t="str">
            <v>[VT580]</v>
          </cell>
        </row>
        <row r="19511">
          <cell r="H19511" t="str">
            <v>[VT581]</v>
          </cell>
        </row>
        <row r="19512">
          <cell r="H19512" t="str">
            <v>[VT582]</v>
          </cell>
        </row>
        <row r="19513">
          <cell r="H19513" t="str">
            <v>[VT632]</v>
          </cell>
        </row>
        <row r="19514">
          <cell r="H19514" t="str">
            <v>[VT701]</v>
          </cell>
        </row>
        <row r="19515">
          <cell r="H19515" t="str">
            <v>[VT702]</v>
          </cell>
        </row>
        <row r="19516">
          <cell r="H19516" t="str">
            <v>[VT731]</v>
          </cell>
        </row>
        <row r="19517">
          <cell r="H19517" t="str">
            <v>[VT732]</v>
          </cell>
        </row>
        <row r="19518">
          <cell r="H19518" t="str">
            <v>[VU023]</v>
          </cell>
        </row>
        <row r="19519">
          <cell r="H19519" t="str">
            <v>[VU025]</v>
          </cell>
        </row>
        <row r="19520">
          <cell r="H19520" t="str">
            <v>[VU026]</v>
          </cell>
        </row>
        <row r="19521">
          <cell r="H19521" t="str">
            <v>[VU027]</v>
          </cell>
        </row>
        <row r="19522">
          <cell r="H19522" t="str">
            <v>[VU028]</v>
          </cell>
        </row>
        <row r="19523">
          <cell r="H19523" t="str">
            <v>[VU034]</v>
          </cell>
        </row>
        <row r="19524">
          <cell r="H19524" t="str">
            <v>[VU901]</v>
          </cell>
        </row>
        <row r="19525">
          <cell r="H19525" t="str">
            <v>[VU902]</v>
          </cell>
        </row>
        <row r="19526">
          <cell r="H19526" t="str">
            <v>[VU955]</v>
          </cell>
        </row>
        <row r="19527">
          <cell r="H19527" t="str">
            <v>[a024]</v>
          </cell>
        </row>
        <row r="19528">
          <cell r="H19528" t="str">
            <v>[f,p(V463R)]</v>
          </cell>
        </row>
        <row r="19529">
          <cell r="H19529" t="str">
            <v>[f181(V530R)]</v>
          </cell>
        </row>
        <row r="19530">
          <cell r="H19530" t="str">
            <v>[f183]</v>
          </cell>
        </row>
        <row r="19531">
          <cell r="H19531" t="str">
            <v>[f551(V531R)]</v>
          </cell>
        </row>
        <row r="19532">
          <cell r="H19532" t="str">
            <v>[f552(V532R)]</v>
          </cell>
        </row>
        <row r="19533">
          <cell r="H19533" t="str">
            <v>[f601(V461R)]</v>
          </cell>
        </row>
        <row r="19534">
          <cell r="H19534" t="str">
            <v>[f602(V462R)]</v>
          </cell>
        </row>
        <row r="19535">
          <cell r="H19535" t="str">
            <v>[f951]</v>
          </cell>
        </row>
        <row r="19536">
          <cell r="H19536" t="str">
            <v>[k(L395)]</v>
          </cell>
        </row>
        <row r="19537">
          <cell r="H19537" t="str">
            <v>[k(L396)]</v>
          </cell>
        </row>
        <row r="19538">
          <cell r="H19538" t="str">
            <v>[k(L955)]</v>
          </cell>
        </row>
        <row r="19539">
          <cell r="H19539" t="str">
            <v>[k(S181)]</v>
          </cell>
        </row>
        <row r="19540">
          <cell r="H19540" t="str">
            <v>[k(S183)]</v>
          </cell>
        </row>
        <row r="19541">
          <cell r="H19541" t="str">
            <v>[l,k(S551)]</v>
          </cell>
        </row>
        <row r="19542">
          <cell r="H19542" t="str">
            <v>[l,k(S552)]</v>
          </cell>
        </row>
        <row r="19543">
          <cell r="H19543" t="str">
            <v>[l,k(S951)]</v>
          </cell>
        </row>
        <row r="19544">
          <cell r="H19544" t="str">
            <v>[l955]</v>
          </cell>
        </row>
        <row r="19545">
          <cell r="H19545" t="str">
            <v>[n(V241R)]</v>
          </cell>
        </row>
        <row r="19546">
          <cell r="H19546" t="str">
            <v>[n(V291R)]</v>
          </cell>
        </row>
        <row r="19547">
          <cell r="H19547" t="str">
            <v>[n(V292R)]</v>
          </cell>
        </row>
        <row r="19548">
          <cell r="H19548" t="str">
            <v>[p]</v>
          </cell>
        </row>
        <row r="19549">
          <cell r="H19549" t="str">
            <v>[p(F552)]</v>
          </cell>
        </row>
        <row r="19550">
          <cell r="H19550" t="str">
            <v>[p(V466R)]</v>
          </cell>
        </row>
        <row r="19551">
          <cell r="H19551" t="str">
            <v>[p701]</v>
          </cell>
        </row>
        <row r="19552">
          <cell r="H19552" t="str">
            <v>[p702]</v>
          </cell>
        </row>
        <row r="19553">
          <cell r="H19553" t="str">
            <v>[r911,902]</v>
          </cell>
        </row>
        <row r="19554">
          <cell r="H19554" t="str">
            <v>[s(T731)]</v>
          </cell>
        </row>
        <row r="19555">
          <cell r="H19555" t="str">
            <v>[s(T732)]</v>
          </cell>
        </row>
        <row r="19556">
          <cell r="H19556" t="str">
            <v>[s552]</v>
          </cell>
        </row>
        <row r="19557">
          <cell r="H19557" t="str">
            <v>[s571]</v>
          </cell>
        </row>
        <row r="19558">
          <cell r="H19558" t="str">
            <v>[s601(T701)]</v>
          </cell>
        </row>
        <row r="19559">
          <cell r="H19559" t="str">
            <v>[s602(T632)]</v>
          </cell>
        </row>
        <row r="19560">
          <cell r="H19560" t="str">
            <v>[s602(T702)]</v>
          </cell>
        </row>
        <row r="19561">
          <cell r="H19561" t="str">
            <v>[s603]</v>
          </cell>
        </row>
        <row r="19562">
          <cell r="H19562" t="str">
            <v>[s951]</v>
          </cell>
        </row>
        <row r="19563">
          <cell r="H19563" t="str">
            <v>[t(U023)]</v>
          </cell>
        </row>
        <row r="19564">
          <cell r="H19564" t="str">
            <v>[t(U025)]</v>
          </cell>
        </row>
        <row r="19565">
          <cell r="H19565" t="str">
            <v>[t(U027)]</v>
          </cell>
        </row>
        <row r="19566">
          <cell r="H19566" t="str">
            <v>[t632]</v>
          </cell>
        </row>
        <row r="19567">
          <cell r="H19567" t="str">
            <v>[u023]</v>
          </cell>
        </row>
        <row r="19568">
          <cell r="H19568" t="str">
            <v>[u025]</v>
          </cell>
        </row>
        <row r="19569">
          <cell r="H19569" t="str">
            <v>[u026]</v>
          </cell>
        </row>
        <row r="19570">
          <cell r="H19570" t="str">
            <v>[u027]</v>
          </cell>
        </row>
        <row r="19571">
          <cell r="H19571" t="str">
            <v>[u028]</v>
          </cell>
        </row>
        <row r="19572">
          <cell r="H19572" t="str">
            <v>[u034]</v>
          </cell>
        </row>
        <row r="19573">
          <cell r="H19573" t="str">
            <v>[u901,u902(Z)]</v>
          </cell>
        </row>
        <row r="19574">
          <cell r="H19574" t="str">
            <v>[u955]</v>
          </cell>
        </row>
        <row r="19575">
          <cell r="H19575" t="str">
            <v>[z]</v>
          </cell>
        </row>
        <row r="19576">
          <cell r="H19576" t="str">
            <v>[EK1-632]</v>
          </cell>
        </row>
        <row r="19577">
          <cell r="H19577" t="str">
            <v>[EK1-969]</v>
          </cell>
        </row>
        <row r="19578">
          <cell r="H19578" t="str">
            <v>[EK2]</v>
          </cell>
        </row>
        <row r="19579">
          <cell r="H19579" t="str">
            <v>[W 1CH]</v>
          </cell>
        </row>
        <row r="19580">
          <cell r="H19580" t="str">
            <v>[W 200]</v>
          </cell>
        </row>
        <row r="19581">
          <cell r="H19581" t="str">
            <v>[W 201]</v>
          </cell>
        </row>
        <row r="19582">
          <cell r="H19582" t="str">
            <v>[W 202]</v>
          </cell>
        </row>
        <row r="19583">
          <cell r="H19583" t="str">
            <v>[W 203]</v>
          </cell>
        </row>
        <row r="19584">
          <cell r="H19584" t="str">
            <v>[W 204]</v>
          </cell>
        </row>
        <row r="19585">
          <cell r="H19585" t="str">
            <v>[W 205]</v>
          </cell>
        </row>
        <row r="19586">
          <cell r="H19586" t="str">
            <v>[W 206]</v>
          </cell>
        </row>
        <row r="19587">
          <cell r="H19587" t="str">
            <v>[W 207]</v>
          </cell>
        </row>
        <row r="19588">
          <cell r="H19588" t="str">
            <v>[W 208]</v>
          </cell>
        </row>
        <row r="19589">
          <cell r="H19589" t="str">
            <v>[W 209]</v>
          </cell>
        </row>
        <row r="19590">
          <cell r="H19590" t="str">
            <v>[W 211]</v>
          </cell>
        </row>
        <row r="19591">
          <cell r="H19591" t="str">
            <v>[W 212]</v>
          </cell>
        </row>
        <row r="19592">
          <cell r="H19592" t="str">
            <v>[W 213]</v>
          </cell>
        </row>
        <row r="19593">
          <cell r="H19593" t="str">
            <v>[W 214]</v>
          </cell>
        </row>
        <row r="19594">
          <cell r="H19594" t="str">
            <v>[W 215]</v>
          </cell>
        </row>
        <row r="19595">
          <cell r="H19595" t="str">
            <v>[W 216]</v>
          </cell>
        </row>
        <row r="19596">
          <cell r="H19596" t="str">
            <v>[W 217]</v>
          </cell>
        </row>
        <row r="19597">
          <cell r="H19597" t="str">
            <v>[W 218]</v>
          </cell>
        </row>
        <row r="19598">
          <cell r="H19598" t="str">
            <v>[W 219]</v>
          </cell>
        </row>
        <row r="19599">
          <cell r="H19599" t="str">
            <v>[W 220]</v>
          </cell>
        </row>
        <row r="19600">
          <cell r="H19600" t="str">
            <v>[W 221]</v>
          </cell>
        </row>
        <row r="19601">
          <cell r="H19601" t="str">
            <v>[W 222]</v>
          </cell>
        </row>
        <row r="19602">
          <cell r="H19602" t="str">
            <v>[W 223]</v>
          </cell>
        </row>
        <row r="19603">
          <cell r="H19603" t="str">
            <v>[W 231]</v>
          </cell>
        </row>
        <row r="19604">
          <cell r="H19604" t="str">
            <v>[W 232]</v>
          </cell>
        </row>
        <row r="19605">
          <cell r="H19605" t="str">
            <v>[W 233]</v>
          </cell>
        </row>
        <row r="19606">
          <cell r="H19606" t="str">
            <v>[W 234]</v>
          </cell>
        </row>
        <row r="19607">
          <cell r="H19607" t="str">
            <v>[W 235]</v>
          </cell>
        </row>
        <row r="19608">
          <cell r="H19608" t="str">
            <v>[W 236]</v>
          </cell>
        </row>
        <row r="19609">
          <cell r="H19609" t="str">
            <v>[W 237]</v>
          </cell>
        </row>
        <row r="19610">
          <cell r="H19610" t="str">
            <v>[W 241]</v>
          </cell>
        </row>
        <row r="19611">
          <cell r="H19611" t="str">
            <v>[W 242]</v>
          </cell>
        </row>
        <row r="19612">
          <cell r="H19612" t="str">
            <v>[W 243]</v>
          </cell>
        </row>
        <row r="19613">
          <cell r="H19613" t="str">
            <v>[W 244]</v>
          </cell>
        </row>
        <row r="19614">
          <cell r="H19614" t="str">
            <v>[W 251]</v>
          </cell>
        </row>
        <row r="19615">
          <cell r="H19615" t="str">
            <v>[W 252]</v>
          </cell>
        </row>
        <row r="19616">
          <cell r="H19616" t="str">
            <v>[W 261]</v>
          </cell>
        </row>
        <row r="19617">
          <cell r="H19617" t="str">
            <v>[W 262]</v>
          </cell>
        </row>
        <row r="19618">
          <cell r="H19618" t="str">
            <v>[W 263]</v>
          </cell>
        </row>
        <row r="19619">
          <cell r="H19619" t="str">
            <v>[W 264]</v>
          </cell>
        </row>
        <row r="19620">
          <cell r="H19620" t="str">
            <v>[W 265]</v>
          </cell>
        </row>
        <row r="19621">
          <cell r="H19621" t="str">
            <v>[W 266]</v>
          </cell>
        </row>
        <row r="19622">
          <cell r="H19622" t="str">
            <v>[W 267]</v>
          </cell>
        </row>
        <row r="19623">
          <cell r="H19623" t="str">
            <v>[W 268]</v>
          </cell>
        </row>
        <row r="19624">
          <cell r="H19624" t="str">
            <v>[W 269]</v>
          </cell>
        </row>
        <row r="19625">
          <cell r="H19625" t="str">
            <v>[W 270]</v>
          </cell>
        </row>
        <row r="19626">
          <cell r="H19626" t="str">
            <v>[W 271]</v>
          </cell>
        </row>
        <row r="19627">
          <cell r="H19627" t="str">
            <v>[W 272]</v>
          </cell>
        </row>
        <row r="19628">
          <cell r="H19628" t="str">
            <v>[W 273]</v>
          </cell>
        </row>
        <row r="19629">
          <cell r="H19629" t="str">
            <v>[W 274]</v>
          </cell>
        </row>
        <row r="19630">
          <cell r="H19630" t="str">
            <v>[W 275]</v>
          </cell>
        </row>
        <row r="19631">
          <cell r="H19631" t="str">
            <v>[W 276]</v>
          </cell>
        </row>
        <row r="19632">
          <cell r="H19632" t="str">
            <v>[W 2CH]</v>
          </cell>
        </row>
        <row r="19633">
          <cell r="H19633" t="str">
            <v>[W 301]</v>
          </cell>
        </row>
        <row r="19634">
          <cell r="H19634" t="str">
            <v>[W 302]</v>
          </cell>
        </row>
        <row r="19635">
          <cell r="H19635" t="str">
            <v>[W 304]</v>
          </cell>
        </row>
        <row r="19636">
          <cell r="H19636" t="str">
            <v>[W 306]</v>
          </cell>
        </row>
        <row r="19637">
          <cell r="H19637" t="str">
            <v>[W 310]</v>
          </cell>
        </row>
        <row r="19638">
          <cell r="H19638" t="str">
            <v>[W 311]</v>
          </cell>
        </row>
        <row r="19639">
          <cell r="H19639" t="str">
            <v>[W 312]</v>
          </cell>
        </row>
        <row r="19640">
          <cell r="H19640" t="str">
            <v>[W 313]</v>
          </cell>
        </row>
        <row r="19641">
          <cell r="H19641" t="str">
            <v>[W 314]</v>
          </cell>
        </row>
        <row r="19642">
          <cell r="H19642" t="str">
            <v>[W 315]</v>
          </cell>
        </row>
        <row r="19643">
          <cell r="H19643" t="str">
            <v>[W 316]</v>
          </cell>
        </row>
        <row r="19644">
          <cell r="H19644" t="str">
            <v>[W 317]</v>
          </cell>
        </row>
        <row r="19645">
          <cell r="H19645" t="str">
            <v>[W 318]</v>
          </cell>
        </row>
        <row r="19646">
          <cell r="H19646" t="str">
            <v>[W 319]</v>
          </cell>
        </row>
        <row r="19647">
          <cell r="H19647" t="str">
            <v>[W 320]</v>
          </cell>
        </row>
        <row r="19648">
          <cell r="H19648" t="str">
            <v>[W 321]</v>
          </cell>
        </row>
        <row r="19649">
          <cell r="H19649" t="str">
            <v>[W 322]</v>
          </cell>
        </row>
        <row r="19650">
          <cell r="H19650" t="str">
            <v>[W 323]</v>
          </cell>
        </row>
        <row r="19651">
          <cell r="H19651" t="str">
            <v>[W 324]</v>
          </cell>
        </row>
        <row r="19652">
          <cell r="H19652" t="str">
            <v>[W 325]</v>
          </cell>
        </row>
        <row r="19653">
          <cell r="H19653" t="str">
            <v>[W 501]</v>
          </cell>
        </row>
        <row r="19654">
          <cell r="H19654" t="str">
            <v>[W 631]</v>
          </cell>
        </row>
        <row r="19655">
          <cell r="H19655" t="str">
            <v>[W 632]</v>
          </cell>
        </row>
        <row r="19656">
          <cell r="H19656" t="str">
            <v>[W 633]</v>
          </cell>
        </row>
        <row r="19657">
          <cell r="H19657" t="str">
            <v>[W 634]</v>
          </cell>
        </row>
        <row r="19658">
          <cell r="H19658" t="str">
            <v>[W 635]</v>
          </cell>
        </row>
        <row r="19659">
          <cell r="H19659" t="str">
            <v>[W 636]</v>
          </cell>
        </row>
        <row r="19660">
          <cell r="H19660" t="str">
            <v>[W 637]</v>
          </cell>
        </row>
        <row r="19661">
          <cell r="H19661" t="str">
            <v>[W 638]</v>
          </cell>
        </row>
        <row r="19662">
          <cell r="H19662" t="str">
            <v>[W 670]</v>
          </cell>
        </row>
        <row r="19663">
          <cell r="H19663" t="str">
            <v>[W 673]</v>
          </cell>
        </row>
        <row r="19664">
          <cell r="H19664" t="str">
            <v>[W 688]</v>
          </cell>
        </row>
        <row r="19665">
          <cell r="H19665" t="str">
            <v>[W 701]</v>
          </cell>
        </row>
        <row r="19666">
          <cell r="H19666" t="str">
            <v>[W 702]</v>
          </cell>
        </row>
        <row r="19667">
          <cell r="H19667" t="str">
            <v>[W 703]</v>
          </cell>
        </row>
        <row r="19668">
          <cell r="H19668" t="str">
            <v>[W 704]</v>
          </cell>
        </row>
        <row r="19669">
          <cell r="H19669" t="str">
            <v>[W 705]</v>
          </cell>
        </row>
        <row r="19670">
          <cell r="H19670" t="str">
            <v>[W 706]</v>
          </cell>
        </row>
        <row r="19671">
          <cell r="H19671" t="str">
            <v>[W 707]</v>
          </cell>
        </row>
        <row r="19672">
          <cell r="H19672" t="str">
            <v>[W 708]</v>
          </cell>
        </row>
        <row r="19673">
          <cell r="H19673" t="str">
            <v>[W 709]</v>
          </cell>
        </row>
        <row r="19674">
          <cell r="H19674" t="str">
            <v>[W 751]</v>
          </cell>
        </row>
        <row r="19675">
          <cell r="H19675" t="str">
            <v>[W 752]</v>
          </cell>
        </row>
        <row r="19676">
          <cell r="H19676" t="str">
            <v>[W 753]</v>
          </cell>
        </row>
        <row r="19677">
          <cell r="H19677" t="str">
            <v>[W 754]</v>
          </cell>
        </row>
        <row r="19678">
          <cell r="H19678" t="str">
            <v>[W 755]</v>
          </cell>
        </row>
        <row r="19679">
          <cell r="H19679" t="str">
            <v>[W 756]</v>
          </cell>
        </row>
        <row r="19680">
          <cell r="H19680" t="str">
            <v>[W 757]</v>
          </cell>
        </row>
        <row r="19681">
          <cell r="H19681" t="str">
            <v>[W 758]</v>
          </cell>
        </row>
        <row r="19682">
          <cell r="H19682" t="str">
            <v>[W 759]</v>
          </cell>
        </row>
        <row r="19683">
          <cell r="H19683" t="str">
            <v>[W 760]</v>
          </cell>
        </row>
        <row r="19684">
          <cell r="H19684" t="str">
            <v>[W 761]</v>
          </cell>
        </row>
        <row r="19685">
          <cell r="H19685" t="str">
            <v>[W 762]</v>
          </cell>
        </row>
        <row r="19686">
          <cell r="H19686" t="str">
            <v>[W 763]</v>
          </cell>
        </row>
        <row r="19687">
          <cell r="H19687" t="str">
            <v>[W 764]</v>
          </cell>
        </row>
        <row r="19688">
          <cell r="H19688" t="str">
            <v>[W 771]</v>
          </cell>
        </row>
        <row r="19689">
          <cell r="H19689" t="str">
            <v>[W 772]</v>
          </cell>
        </row>
        <row r="19690">
          <cell r="H19690" t="str">
            <v>[W 773]</v>
          </cell>
        </row>
        <row r="19691">
          <cell r="H19691" t="str">
            <v>[W 774]</v>
          </cell>
        </row>
        <row r="19692">
          <cell r="H19692" t="str">
            <v>[W 776]</v>
          </cell>
        </row>
        <row r="19693">
          <cell r="H19693" t="str">
            <v>[W 777]</v>
          </cell>
        </row>
        <row r="19694">
          <cell r="H19694" t="str">
            <v>[W 778]</v>
          </cell>
        </row>
        <row r="19695">
          <cell r="H19695" t="str">
            <v>[W 779]</v>
          </cell>
        </row>
        <row r="19696">
          <cell r="H19696" t="str">
            <v>[W 780]</v>
          </cell>
        </row>
        <row r="19697">
          <cell r="H19697" t="str">
            <v>[W 781]</v>
          </cell>
        </row>
        <row r="19698">
          <cell r="H19698" t="str">
            <v>[W 782]</v>
          </cell>
        </row>
        <row r="19699">
          <cell r="H19699" t="str">
            <v>[W 783]</v>
          </cell>
        </row>
        <row r="19700">
          <cell r="H19700" t="str">
            <v>[W 784]</v>
          </cell>
        </row>
        <row r="19701">
          <cell r="H19701" t="str">
            <v>[W 785]</v>
          </cell>
        </row>
        <row r="19702">
          <cell r="H19702" t="str">
            <v>[W 786]</v>
          </cell>
        </row>
        <row r="19703">
          <cell r="H19703" t="str">
            <v>[W 787]</v>
          </cell>
        </row>
        <row r="19704">
          <cell r="H19704" t="str">
            <v>[W 788]</v>
          </cell>
        </row>
        <row r="19705">
          <cell r="H19705" t="str">
            <v>[W 791]</v>
          </cell>
        </row>
        <row r="19706">
          <cell r="H19706" t="str">
            <v>[W 792]</v>
          </cell>
        </row>
        <row r="19707">
          <cell r="H19707" t="str">
            <v>[W 85]</v>
          </cell>
        </row>
        <row r="19708">
          <cell r="H19708" t="str">
            <v>[W 86]</v>
          </cell>
        </row>
        <row r="19709">
          <cell r="H19709" t="str">
            <v>[W 87]</v>
          </cell>
        </row>
        <row r="19710">
          <cell r="H19710" t="str">
            <v>[W 88]</v>
          </cell>
        </row>
        <row r="19711">
          <cell r="H19711" t="str">
            <v>[W 89]</v>
          </cell>
        </row>
        <row r="19712">
          <cell r="H19712" t="str">
            <v>[W 901]</v>
          </cell>
        </row>
        <row r="19713">
          <cell r="H19713" t="str">
            <v>[W 902]</v>
          </cell>
        </row>
        <row r="19714">
          <cell r="H19714" t="str">
            <v>[W 911]</v>
          </cell>
        </row>
        <row r="19715">
          <cell r="H19715" t="str">
            <v>[W 912]</v>
          </cell>
        </row>
        <row r="19716">
          <cell r="H19716" t="str">
            <v>[W 913]</v>
          </cell>
        </row>
        <row r="19717">
          <cell r="H19717" t="str">
            <v>[W 921]</v>
          </cell>
        </row>
        <row r="19718">
          <cell r="H19718" t="str">
            <v>[W 922]</v>
          </cell>
        </row>
        <row r="19719">
          <cell r="H19719" t="str">
            <v>[W 923]</v>
          </cell>
        </row>
        <row r="19720">
          <cell r="H19720" t="str">
            <v>[W 924]</v>
          </cell>
        </row>
        <row r="19721">
          <cell r="H19721" t="str">
            <v>[W 925]</v>
          </cell>
        </row>
        <row r="19722">
          <cell r="H19722" t="str">
            <v>[W 926]</v>
          </cell>
        </row>
        <row r="19723">
          <cell r="H19723" t="str">
            <v>[W 931]</v>
          </cell>
        </row>
        <row r="19724">
          <cell r="H19724" t="str">
            <v>[W 932]</v>
          </cell>
        </row>
        <row r="19725">
          <cell r="H19725" t="str">
            <v>[W 933]</v>
          </cell>
        </row>
        <row r="19726">
          <cell r="H19726" t="str">
            <v>[W 934]</v>
          </cell>
        </row>
        <row r="19727">
          <cell r="H19727" t="str">
            <v>[W 935]</v>
          </cell>
        </row>
        <row r="19728">
          <cell r="H19728" t="str">
            <v>[W 936]</v>
          </cell>
        </row>
        <row r="19729">
          <cell r="H19729" t="str">
            <v>[W 937]</v>
          </cell>
        </row>
        <row r="19730">
          <cell r="H19730" t="str">
            <v>[VE 023]</v>
          </cell>
        </row>
        <row r="19731">
          <cell r="H19731" t="str">
            <v>[VE 025]</v>
          </cell>
        </row>
        <row r="19732">
          <cell r="H19732" t="str">
            <v>[VE 026]</v>
          </cell>
        </row>
        <row r="19733">
          <cell r="H19733" t="str">
            <v>[VE 027]</v>
          </cell>
        </row>
        <row r="19734">
          <cell r="H19734" t="str">
            <v>[VE 028]</v>
          </cell>
        </row>
        <row r="19735">
          <cell r="H19735" t="str">
            <v>[VE 241]</v>
          </cell>
        </row>
        <row r="19736">
          <cell r="H19736" t="str">
            <v>[VE 321]</v>
          </cell>
        </row>
        <row r="19737">
          <cell r="H19737" t="str">
            <v>[VE 328]</v>
          </cell>
        </row>
        <row r="19738">
          <cell r="H19738" t="str">
            <v>[VE 329]</v>
          </cell>
        </row>
        <row r="19739">
          <cell r="H19739" t="str">
            <v>[VE 330]</v>
          </cell>
        </row>
        <row r="19740">
          <cell r="H19740" t="str">
            <v>[VE 331]</v>
          </cell>
        </row>
        <row r="19741">
          <cell r="H19741" t="str">
            <v>[VE 332]</v>
          </cell>
        </row>
        <row r="19742">
          <cell r="H19742" t="str">
            <v>[VE 333]</v>
          </cell>
        </row>
        <row r="19743">
          <cell r="H19743" t="str">
            <v>[VE 334]</v>
          </cell>
        </row>
        <row r="19744">
          <cell r="H19744" t="str">
            <v>[VE 335]</v>
          </cell>
        </row>
        <row r="19745">
          <cell r="H19745" t="str">
            <v>[VE 336]</v>
          </cell>
        </row>
        <row r="19746">
          <cell r="H19746" t="str">
            <v>[VE 337]</v>
          </cell>
        </row>
        <row r="19747">
          <cell r="H19747" t="str">
            <v>[VE 338]</v>
          </cell>
        </row>
        <row r="19748">
          <cell r="H19748" t="str">
            <v>[VE 339]</v>
          </cell>
        </row>
        <row r="19749">
          <cell r="H19749" t="str">
            <v>[VE 340]</v>
          </cell>
        </row>
        <row r="19750">
          <cell r="H19750" t="str">
            <v>[VE 341]</v>
          </cell>
        </row>
        <row r="19751">
          <cell r="H19751" t="str">
            <v>[VE 342]</v>
          </cell>
        </row>
        <row r="19752">
          <cell r="H19752" t="str">
            <v>[VE 343]</v>
          </cell>
        </row>
        <row r="19753">
          <cell r="H19753" t="str">
            <v>[VE 344]</v>
          </cell>
        </row>
        <row r="19754">
          <cell r="H19754" t="str">
            <v>[VE 345]</v>
          </cell>
        </row>
        <row r="19755">
          <cell r="H19755" t="str">
            <v>[VE 346]</v>
          </cell>
        </row>
        <row r="19756">
          <cell r="H19756" t="str">
            <v>[VE 347]</v>
          </cell>
        </row>
        <row r="19757">
          <cell r="H19757" t="str">
            <v>[VE 348]</v>
          </cell>
        </row>
        <row r="19758">
          <cell r="H19758" t="str">
            <v>[VE 349]</v>
          </cell>
        </row>
        <row r="19759">
          <cell r="H19759" t="str">
            <v>[VE 350]</v>
          </cell>
        </row>
        <row r="19760">
          <cell r="H19760" t="str">
            <v>[VE 351]</v>
          </cell>
        </row>
        <row r="19761">
          <cell r="H19761" t="str">
            <v>[VE 352]</v>
          </cell>
        </row>
        <row r="19762">
          <cell r="H19762" t="str">
            <v>[VE 353]</v>
          </cell>
        </row>
        <row r="19763">
          <cell r="H19763" t="str">
            <v>[VE 354]</v>
          </cell>
        </row>
        <row r="19764">
          <cell r="H19764" t="str">
            <v>[VE 355]</v>
          </cell>
        </row>
        <row r="19765">
          <cell r="H19765" t="str">
            <v>[VE 501]</v>
          </cell>
        </row>
        <row r="19766">
          <cell r="H19766" t="str">
            <v>[VE 570]</v>
          </cell>
        </row>
        <row r="19767">
          <cell r="H19767" t="str">
            <v>[VE 590]</v>
          </cell>
        </row>
        <row r="19768">
          <cell r="H19768" t="str">
            <v>[VE 607]</v>
          </cell>
        </row>
        <row r="19769">
          <cell r="H19769" t="str">
            <v>[VE 608]</v>
          </cell>
        </row>
        <row r="19770">
          <cell r="H19770" t="str">
            <v>[VE 664]</v>
          </cell>
        </row>
        <row r="19771">
          <cell r="H19771" t="str">
            <v>[VE 671]</v>
          </cell>
        </row>
        <row r="19772">
          <cell r="H19772" t="str">
            <v>[VE 672]</v>
          </cell>
        </row>
        <row r="19773">
          <cell r="H19773" t="str">
            <v>[VE 673]</v>
          </cell>
        </row>
        <row r="19774">
          <cell r="H19774" t="str">
            <v>[VE 673/1]</v>
          </cell>
        </row>
        <row r="19775">
          <cell r="H19775" t="str">
            <v>[VE 676]</v>
          </cell>
        </row>
        <row r="19776">
          <cell r="H19776" t="str">
            <v>[VE 701]</v>
          </cell>
        </row>
        <row r="19777">
          <cell r="H19777" t="str">
            <v>[VE 702]</v>
          </cell>
        </row>
        <row r="19778">
          <cell r="H19778" t="str">
            <v>[VE 706]</v>
          </cell>
        </row>
        <row r="19779">
          <cell r="H19779" t="str">
            <v>[VE 707]</v>
          </cell>
        </row>
        <row r="19780">
          <cell r="H19780" t="str">
            <v>[VE 741]</v>
          </cell>
        </row>
        <row r="19781">
          <cell r="H19781" t="str">
            <v>[ZE 185]</v>
          </cell>
        </row>
        <row r="19782">
          <cell r="H19782" t="str">
            <v>[ZVE 024]</v>
          </cell>
        </row>
        <row r="19783">
          <cell r="H19783" t="str">
            <v>[ZVE 034]</v>
          </cell>
        </row>
        <row r="19784">
          <cell r="H19784" t="str">
            <v>[ZVE Chemie]</v>
          </cell>
        </row>
        <row r="19785">
          <cell r="H19785" t="str">
            <v>[ZVE a11]</v>
          </cell>
        </row>
        <row r="19786">
          <cell r="H19786" t="str">
            <v>[Zust 671]</v>
          </cell>
        </row>
        <row r="19787">
          <cell r="H19787" t="str">
            <v>[Zust 672]</v>
          </cell>
        </row>
        <row r="19788">
          <cell r="H19788" t="str">
            <v>[Zust 673]</v>
          </cell>
        </row>
        <row r="19789">
          <cell r="H19789" t="str">
            <v>[Zust 676]</v>
          </cell>
        </row>
        <row r="19790">
          <cell r="H19790" t="str">
            <v>[Zust. 043]</v>
          </cell>
        </row>
        <row r="19791">
          <cell r="H19791" t="str">
            <v>[Zust. 045]</v>
          </cell>
        </row>
        <row r="19792">
          <cell r="H19792" t="str">
            <v>[Zust. 046]</v>
          </cell>
        </row>
        <row r="19793">
          <cell r="H19793" t="str">
            <v>[Zust. 047]</v>
          </cell>
        </row>
        <row r="19794">
          <cell r="H19794" t="str">
            <v>[Zust. 048]</v>
          </cell>
        </row>
        <row r="19795">
          <cell r="H19795" t="str">
            <v>[Zust. 099]</v>
          </cell>
        </row>
        <row r="19796">
          <cell r="H19796" t="str">
            <v>[Zust. 241]</v>
          </cell>
        </row>
        <row r="19797">
          <cell r="H19797" t="str">
            <v>[Zust. 31F]</v>
          </cell>
        </row>
        <row r="19798">
          <cell r="H19798" t="str">
            <v>[Zust. 391]</v>
          </cell>
        </row>
        <row r="19799">
          <cell r="H19799" t="str">
            <v>[Zust. 392]</v>
          </cell>
        </row>
        <row r="19800">
          <cell r="H19800" t="str">
            <v>[Zust. 393]</v>
          </cell>
        </row>
        <row r="19801">
          <cell r="H19801" t="str">
            <v>[aws]</v>
          </cell>
        </row>
        <row r="19802">
          <cell r="H19802" t="str">
            <v>[036]</v>
          </cell>
        </row>
        <row r="19803">
          <cell r="H19803" t="str">
            <v>[053^^3]</v>
          </cell>
        </row>
        <row r="19804">
          <cell r="H19804" t="str">
            <v>[101^^3]</v>
          </cell>
        </row>
        <row r="19805">
          <cell r="H19805" t="str">
            <v>[102^^3]</v>
          </cell>
        </row>
        <row r="19806">
          <cell r="H19806" t="str">
            <v>[103^^3]</v>
          </cell>
        </row>
        <row r="19807">
          <cell r="H19807" t="str">
            <v>[104^^3]</v>
          </cell>
        </row>
        <row r="19808">
          <cell r="H19808" t="str">
            <v>[108^^3]</v>
          </cell>
        </row>
        <row r="19809">
          <cell r="H19809" t="str">
            <v>[110^^3]</v>
          </cell>
        </row>
        <row r="19810">
          <cell r="H19810" t="str">
            <v>[111^^3]</v>
          </cell>
        </row>
        <row r="19811">
          <cell r="H19811" t="str">
            <v>[112^^3]</v>
          </cell>
        </row>
        <row r="19812">
          <cell r="H19812" t="str">
            <v>[113^^3]</v>
          </cell>
        </row>
        <row r="19813">
          <cell r="H19813" t="str">
            <v>[114^^3]</v>
          </cell>
        </row>
        <row r="19814">
          <cell r="H19814" t="str">
            <v>[115^^3]</v>
          </cell>
        </row>
        <row r="19815">
          <cell r="H19815" t="str">
            <v>[116^^3]</v>
          </cell>
        </row>
        <row r="19816">
          <cell r="H19816" t="str">
            <v>[117^^3]</v>
          </cell>
        </row>
        <row r="19817">
          <cell r="H19817" t="str">
            <v>[118^^3]</v>
          </cell>
        </row>
        <row r="19818">
          <cell r="H19818" t="str">
            <v>[119^^3]</v>
          </cell>
        </row>
        <row r="19819">
          <cell r="H19819" t="str">
            <v>[120^^3]</v>
          </cell>
        </row>
        <row r="19820">
          <cell r="H19820" t="str">
            <v>[121^^3]</v>
          </cell>
        </row>
        <row r="19821">
          <cell r="H19821" t="str">
            <v>[124^^3]</v>
          </cell>
        </row>
        <row r="19822">
          <cell r="H19822" t="str">
            <v>[201^^3]</v>
          </cell>
        </row>
        <row r="19823">
          <cell r="H19823" t="str">
            <v>[202^^3]</v>
          </cell>
        </row>
        <row r="19824">
          <cell r="H19824" t="str">
            <v>[203^^3]</v>
          </cell>
        </row>
        <row r="19825">
          <cell r="H19825" t="str">
            <v>[204^^3]</v>
          </cell>
        </row>
        <row r="19826">
          <cell r="H19826" t="str">
            <v>[208^^3]</v>
          </cell>
        </row>
        <row r="19827">
          <cell r="H19827" t="str">
            <v>[210^^3]</v>
          </cell>
        </row>
        <row r="19828">
          <cell r="H19828" t="str">
            <v>[211^^3]</v>
          </cell>
        </row>
        <row r="19829">
          <cell r="H19829" t="str">
            <v>[212^^3]</v>
          </cell>
        </row>
        <row r="19830">
          <cell r="H19830" t="str">
            <v>[213^^3]</v>
          </cell>
        </row>
        <row r="19831">
          <cell r="H19831" t="str">
            <v>[219^^3]</v>
          </cell>
        </row>
        <row r="19832">
          <cell r="H19832" t="str">
            <v>[401]</v>
          </cell>
        </row>
        <row r="19833">
          <cell r="H19833" t="str">
            <v>[401^^3]</v>
          </cell>
        </row>
        <row r="19834">
          <cell r="H19834" t="str">
            <v>[402]</v>
          </cell>
        </row>
        <row r="19835">
          <cell r="H19835" t="str">
            <v>[402/403]</v>
          </cell>
        </row>
        <row r="19836">
          <cell r="H19836" t="str">
            <v>[403]</v>
          </cell>
        </row>
        <row r="19837">
          <cell r="H19837" t="str">
            <v>[404]</v>
          </cell>
        </row>
        <row r="19838">
          <cell r="H19838" t="str">
            <v>[405]</v>
          </cell>
        </row>
        <row r="19839">
          <cell r="H19839" t="str">
            <v>[406]</v>
          </cell>
        </row>
        <row r="19840">
          <cell r="H19840" t="str">
            <v>[406/417]</v>
          </cell>
        </row>
        <row r="19841">
          <cell r="H19841" t="str">
            <v>[407]</v>
          </cell>
        </row>
        <row r="19842">
          <cell r="H19842" t="str">
            <v>[407/410]</v>
          </cell>
        </row>
        <row r="19843">
          <cell r="H19843" t="str">
            <v>[408]</v>
          </cell>
        </row>
        <row r="19844">
          <cell r="H19844" t="str">
            <v>[409]</v>
          </cell>
        </row>
        <row r="19845">
          <cell r="H19845" t="str">
            <v>[410]</v>
          </cell>
        </row>
        <row r="19846">
          <cell r="H19846" t="str">
            <v>[411]</v>
          </cell>
        </row>
        <row r="19847">
          <cell r="H19847" t="str">
            <v>[412]</v>
          </cell>
        </row>
        <row r="19848">
          <cell r="H19848" t="str">
            <v>[413/415]</v>
          </cell>
        </row>
        <row r="19849">
          <cell r="H19849" t="str">
            <v>[414]</v>
          </cell>
        </row>
        <row r="19850">
          <cell r="H19850" t="str">
            <v>[416]</v>
          </cell>
        </row>
        <row r="19851">
          <cell r="H19851" t="str">
            <v>[418]</v>
          </cell>
        </row>
        <row r="19852">
          <cell r="H19852" t="str">
            <v>[418^^3]</v>
          </cell>
        </row>
        <row r="19853">
          <cell r="H19853" t="str">
            <v>[419/423]</v>
          </cell>
        </row>
        <row r="19854">
          <cell r="H19854" t="str">
            <v>[420]</v>
          </cell>
        </row>
        <row r="19855">
          <cell r="H19855" t="str">
            <v>[422]</v>
          </cell>
        </row>
        <row r="19856">
          <cell r="H19856" t="str">
            <v>[424]</v>
          </cell>
        </row>
        <row r="19857">
          <cell r="H19857" t="str">
            <v>[433]</v>
          </cell>
        </row>
        <row r="19858">
          <cell r="H19858" t="str">
            <v>[451/455]</v>
          </cell>
        </row>
        <row r="19859">
          <cell r="H19859" t="str">
            <v>[456]</v>
          </cell>
        </row>
        <row r="19860">
          <cell r="H19860" t="str">
            <v>[457/459]</v>
          </cell>
        </row>
        <row r="19861">
          <cell r="H19861" t="str">
            <v>[460]</v>
          </cell>
        </row>
        <row r="19862">
          <cell r="H19862" t="str">
            <v>[461]</v>
          </cell>
        </row>
        <row r="19863">
          <cell r="H19863" t="str">
            <v>[461/464]</v>
          </cell>
        </row>
        <row r="19864">
          <cell r="H19864" t="str">
            <v>[462]</v>
          </cell>
        </row>
        <row r="19865">
          <cell r="H19865" t="str">
            <v>[463]</v>
          </cell>
        </row>
        <row r="19866">
          <cell r="H19866" t="str">
            <v>[465]</v>
          </cell>
        </row>
        <row r="19867">
          <cell r="H19867" t="str">
            <v>[466/468]</v>
          </cell>
        </row>
        <row r="19868">
          <cell r="H19868" t="str">
            <v>[469/470]</v>
          </cell>
        </row>
        <row r="19869">
          <cell r="H19869" t="str">
            <v>[471/472]</v>
          </cell>
        </row>
        <row r="19870">
          <cell r="H19870" t="str">
            <v>[473/474]</v>
          </cell>
        </row>
        <row r="19871">
          <cell r="H19871" t="str">
            <v>[475/476]</v>
          </cell>
        </row>
        <row r="19872">
          <cell r="H19872" t="str">
            <v>[477]</v>
          </cell>
        </row>
        <row r="19873">
          <cell r="H19873" t="str">
            <v>[478]</v>
          </cell>
        </row>
        <row r="19874">
          <cell r="H19874" t="str">
            <v>[479]</v>
          </cell>
        </row>
        <row r="19875">
          <cell r="H19875" t="str">
            <v>[480]</v>
          </cell>
        </row>
        <row r="19876">
          <cell r="H19876" t="str">
            <v>[493]</v>
          </cell>
        </row>
        <row r="19877">
          <cell r="H19877" t="str">
            <v>[66]</v>
          </cell>
        </row>
        <row r="19878">
          <cell r="H19878" t="str">
            <v>[W 420]</v>
          </cell>
        </row>
        <row r="19879">
          <cell r="H19879" t="str">
            <v>[Gl 001]</v>
          </cell>
        </row>
        <row r="19880">
          <cell r="H19880" t="str">
            <v>[Gl 013]</v>
          </cell>
        </row>
        <row r="19881">
          <cell r="H19881" t="str">
            <v>[Gl 013-1]</v>
          </cell>
        </row>
        <row r="19882">
          <cell r="H19882" t="str">
            <v>[Gl 014]</v>
          </cell>
        </row>
        <row r="19883">
          <cell r="H19883" t="str">
            <v>[Gl 014-1]</v>
          </cell>
        </row>
        <row r="19884">
          <cell r="H19884" t="str">
            <v>[Gl 036]</v>
          </cell>
        </row>
        <row r="19885">
          <cell r="H19885" t="str">
            <v>[Gl 053]</v>
          </cell>
        </row>
        <row r="19886">
          <cell r="H19886" t="str">
            <v>[Gl 054]</v>
          </cell>
        </row>
        <row r="19887">
          <cell r="H19887" t="str">
            <v>[Gl 056]</v>
          </cell>
        </row>
        <row r="19888">
          <cell r="H19888" t="str">
            <v>[Gl 061]</v>
          </cell>
        </row>
        <row r="19889">
          <cell r="H19889" t="str">
            <v>[Gl 062]</v>
          </cell>
        </row>
        <row r="19890">
          <cell r="H19890" t="str">
            <v>[Gl 066]</v>
          </cell>
        </row>
        <row r="19891">
          <cell r="H19891" t="str">
            <v>[Gl 071]</v>
          </cell>
        </row>
        <row r="19892">
          <cell r="H19892" t="str">
            <v>[Gl 073]</v>
          </cell>
        </row>
        <row r="19893">
          <cell r="H19893" t="str">
            <v>[Gl 074]</v>
          </cell>
        </row>
        <row r="19894">
          <cell r="H19894" t="str">
            <v>[Gl 084]</v>
          </cell>
        </row>
        <row r="19895">
          <cell r="H19895" t="str">
            <v>[Gl 086]</v>
          </cell>
        </row>
        <row r="19896">
          <cell r="H19896" t="str">
            <v>[Gl 101]</v>
          </cell>
        </row>
        <row r="19897">
          <cell r="H19897" t="str">
            <v>[Gl 102]</v>
          </cell>
        </row>
        <row r="19898">
          <cell r="H19898" t="str">
            <v>[Gl 103]</v>
          </cell>
        </row>
        <row r="19899">
          <cell r="H19899" t="str">
            <v>[Gl 104]</v>
          </cell>
        </row>
        <row r="19900">
          <cell r="H19900" t="str">
            <v>[Gl 108]</v>
          </cell>
        </row>
        <row r="19901">
          <cell r="H19901" t="str">
            <v>[Gl 110]</v>
          </cell>
        </row>
        <row r="19902">
          <cell r="H19902" t="str">
            <v>[Gl 111]</v>
          </cell>
        </row>
        <row r="19903">
          <cell r="H19903" t="str">
            <v>[Gl 112]</v>
          </cell>
        </row>
        <row r="19904">
          <cell r="H19904" t="str">
            <v>[Gl 113]</v>
          </cell>
        </row>
        <row r="19905">
          <cell r="H19905" t="str">
            <v>[Gl 114]</v>
          </cell>
        </row>
        <row r="19906">
          <cell r="H19906" t="str">
            <v>[Gl 115]</v>
          </cell>
        </row>
        <row r="19907">
          <cell r="H19907" t="str">
            <v>[Gl 116]</v>
          </cell>
        </row>
        <row r="19908">
          <cell r="H19908" t="str">
            <v>[Gl 117]</v>
          </cell>
        </row>
        <row r="19909">
          <cell r="H19909" t="str">
            <v>[Gl 118]</v>
          </cell>
        </row>
        <row r="19910">
          <cell r="H19910" t="str">
            <v>[Gl 119]</v>
          </cell>
        </row>
        <row r="19911">
          <cell r="H19911" t="str">
            <v>[Gl 120]</v>
          </cell>
        </row>
        <row r="19912">
          <cell r="H19912" t="str">
            <v>[Gl 121]</v>
          </cell>
        </row>
        <row r="19913">
          <cell r="H19913" t="str">
            <v>[Gl 124]</v>
          </cell>
        </row>
        <row r="19914">
          <cell r="H19914" t="str">
            <v>[Gl 201]</v>
          </cell>
        </row>
        <row r="19915">
          <cell r="H19915" t="str">
            <v>[Gl 202]</v>
          </cell>
        </row>
        <row r="19916">
          <cell r="H19916" t="str">
            <v>[Gl 203]</v>
          </cell>
        </row>
        <row r="19917">
          <cell r="H19917" t="str">
            <v>[Gl 204]</v>
          </cell>
        </row>
        <row r="19918">
          <cell r="H19918" t="str">
            <v>[Gl 208]</v>
          </cell>
        </row>
        <row r="19919">
          <cell r="H19919" t="str">
            <v>[Gl 210]</v>
          </cell>
        </row>
        <row r="19920">
          <cell r="H19920" t="str">
            <v>[Gl 211]</v>
          </cell>
        </row>
        <row r="19921">
          <cell r="H19921" t="str">
            <v>[Gl 212]</v>
          </cell>
        </row>
        <row r="19922">
          <cell r="H19922" t="str">
            <v>[Gl 213]</v>
          </cell>
        </row>
        <row r="19923">
          <cell r="H19923" t="str">
            <v>[Gl 219]</v>
          </cell>
        </row>
        <row r="19924">
          <cell r="H19924" t="str">
            <v>[Gl 221]</v>
          </cell>
        </row>
        <row r="19925">
          <cell r="H19925" t="str">
            <v>[Gl 222]</v>
          </cell>
        </row>
        <row r="19926">
          <cell r="H19926" t="str">
            <v>[Gl 224]</v>
          </cell>
        </row>
        <row r="19927">
          <cell r="H19927" t="str">
            <v>[Gl 231]</v>
          </cell>
        </row>
        <row r="19928">
          <cell r="H19928" t="str">
            <v>[Gl 232]</v>
          </cell>
        </row>
        <row r="19929">
          <cell r="H19929" t="str">
            <v>[Gl 241]</v>
          </cell>
        </row>
        <row r="19930">
          <cell r="H19930" t="str">
            <v>[Gl 241-1]</v>
          </cell>
        </row>
        <row r="19931">
          <cell r="H19931" t="str">
            <v>[Gl 291]</v>
          </cell>
        </row>
        <row r="19932">
          <cell r="H19932" t="str">
            <v>[Gl 292]</v>
          </cell>
        </row>
        <row r="19933">
          <cell r="H19933" t="str">
            <v>[Gl 391]</v>
          </cell>
        </row>
        <row r="19934">
          <cell r="H19934" t="str">
            <v>[Gl 391-1]</v>
          </cell>
        </row>
        <row r="19935">
          <cell r="H19935" t="str">
            <v>[Gl 392]</v>
          </cell>
        </row>
        <row r="19936">
          <cell r="H19936" t="str">
            <v>[Gl 392-1]</v>
          </cell>
        </row>
        <row r="19937">
          <cell r="H19937" t="str">
            <v>[Gl 401]</v>
          </cell>
        </row>
        <row r="19938">
          <cell r="H19938" t="str">
            <v>[Gl 402]</v>
          </cell>
        </row>
        <row r="19939">
          <cell r="H19939" t="str">
            <v>[Gl 403]</v>
          </cell>
        </row>
        <row r="19940">
          <cell r="H19940" t="str">
            <v>[Gl 404]</v>
          </cell>
        </row>
        <row r="19941">
          <cell r="H19941" t="str">
            <v>[Gl 405]</v>
          </cell>
        </row>
        <row r="19942">
          <cell r="H19942" t="str">
            <v>[Gl 406]</v>
          </cell>
        </row>
        <row r="19943">
          <cell r="H19943" t="str">
            <v>[Gl 407]</v>
          </cell>
        </row>
        <row r="19944">
          <cell r="H19944" t="str">
            <v>[Gl 408]</v>
          </cell>
        </row>
        <row r="19945">
          <cell r="H19945" t="str">
            <v>[Gl 409]</v>
          </cell>
        </row>
        <row r="19946">
          <cell r="H19946" t="str">
            <v>[Gl 410]</v>
          </cell>
        </row>
        <row r="19947">
          <cell r="H19947" t="str">
            <v>[Gl 411]</v>
          </cell>
        </row>
        <row r="19948">
          <cell r="H19948" t="str">
            <v>[Gl 412]</v>
          </cell>
        </row>
        <row r="19949">
          <cell r="H19949" t="str">
            <v>[Gl 414]</v>
          </cell>
        </row>
        <row r="19950">
          <cell r="H19950" t="str">
            <v>[Gl 416]</v>
          </cell>
        </row>
        <row r="19951">
          <cell r="H19951" t="str">
            <v>[Gl 418]</v>
          </cell>
        </row>
        <row r="19952">
          <cell r="H19952" t="str">
            <v>[Gl 420]</v>
          </cell>
        </row>
        <row r="19953">
          <cell r="H19953" t="str">
            <v>[Gl 422]</v>
          </cell>
        </row>
        <row r="19954">
          <cell r="H19954" t="str">
            <v>[Gl 424]</v>
          </cell>
        </row>
        <row r="19955">
          <cell r="H19955" t="str">
            <v>[Gl 433]</v>
          </cell>
        </row>
        <row r="19956">
          <cell r="H19956" t="str">
            <v>[Gl 461]</v>
          </cell>
        </row>
        <row r="19957">
          <cell r="H19957" t="str">
            <v>[Gl 462]</v>
          </cell>
        </row>
        <row r="19958">
          <cell r="H19958" t="str">
            <v>[Gl 463]</v>
          </cell>
        </row>
        <row r="19959">
          <cell r="H19959" t="str">
            <v>[Gl 466]</v>
          </cell>
        </row>
        <row r="19960">
          <cell r="H19960" t="str">
            <v>[Gl 671]</v>
          </cell>
        </row>
        <row r="19961">
          <cell r="H19961" t="str">
            <v>[Gl 672]</v>
          </cell>
        </row>
        <row r="19962">
          <cell r="H19962" t="str">
            <v>[Gl 673]</v>
          </cell>
        </row>
        <row r="19963">
          <cell r="H19963" t="str">
            <v>[Gl 676]</v>
          </cell>
        </row>
        <row r="19964">
          <cell r="H19964" t="str">
            <v>[Gl M66]</v>
          </cell>
        </row>
        <row r="19965">
          <cell r="H19965" t="str">
            <v>[Gl M86]</v>
          </cell>
        </row>
        <row r="19966">
          <cell r="H19966" t="str">
            <v>[Gl N91]</v>
          </cell>
        </row>
        <row r="19967">
          <cell r="H19967" t="str">
            <v>[Gl N92]</v>
          </cell>
        </row>
        <row r="19968">
          <cell r="H19968" t="str">
            <v>[Gl 037]</v>
          </cell>
        </row>
        <row r="19969">
          <cell r="H19969" t="str">
            <v>[Gl 063]</v>
          </cell>
        </row>
        <row r="19970">
          <cell r="H19970" t="str">
            <v>[Gl 127]</v>
          </cell>
        </row>
        <row r="19971">
          <cell r="H19971" t="str">
            <v>[Gl 237]</v>
          </cell>
        </row>
        <row r="19972">
          <cell r="H19972" t="str">
            <v>[Gl 238]</v>
          </cell>
        </row>
        <row r="19973">
          <cell r="H19973" t="str">
            <v>[Gl 426]</v>
          </cell>
        </row>
        <row r="19974">
          <cell r="H19974" t="str">
            <v>[Gl 431]</v>
          </cell>
        </row>
        <row r="19975">
          <cell r="H19975" t="str">
            <v>[Gl 436]</v>
          </cell>
        </row>
        <row r="19976">
          <cell r="H19976" t="str">
            <v>[Gl 439]</v>
          </cell>
        </row>
        <row r="19977">
          <cell r="H19977" t="str">
            <v>[Gl 464]</v>
          </cell>
        </row>
        <row r="19978">
          <cell r="H19978" t="str">
            <v>[Gl 465]</v>
          </cell>
        </row>
        <row r="19979">
          <cell r="H19979" t="str">
            <v>[Bl m15]</v>
          </cell>
        </row>
        <row r="19980">
          <cell r="H19980" t="str">
            <v>[Bl m16]</v>
          </cell>
        </row>
        <row r="19981">
          <cell r="H19981" t="str">
            <v>[Bl m17]</v>
          </cell>
        </row>
        <row r="19982">
          <cell r="H19982" t="str">
            <v>[Ers A]</v>
          </cell>
        </row>
        <row r="19983">
          <cell r="H19983" t="str">
            <v>[Ers B]</v>
          </cell>
        </row>
        <row r="19984">
          <cell r="H19984" t="str">
            <v>[Ers C]</v>
          </cell>
        </row>
        <row r="19985">
          <cell r="H19985" t="str">
            <v>[Ers G1]</v>
          </cell>
        </row>
        <row r="19986">
          <cell r="H19986" t="str">
            <v>[Ers G10]</v>
          </cell>
        </row>
        <row r="19987">
          <cell r="H19987" t="str">
            <v>[Ers G11]</v>
          </cell>
        </row>
        <row r="19988">
          <cell r="H19988" t="str">
            <v>[Ers G12]</v>
          </cell>
        </row>
        <row r="19989">
          <cell r="H19989" t="str">
            <v>[Ers G13]</v>
          </cell>
        </row>
        <row r="19990">
          <cell r="H19990" t="str">
            <v>[Ers G14]</v>
          </cell>
        </row>
        <row r="19991">
          <cell r="H19991" t="str">
            <v>[Ers G15]</v>
          </cell>
        </row>
        <row r="19992">
          <cell r="H19992" t="str">
            <v>[Ers G16]</v>
          </cell>
        </row>
        <row r="19993">
          <cell r="H19993" t="str">
            <v>[Ers G17]</v>
          </cell>
        </row>
        <row r="19994">
          <cell r="H19994" t="str">
            <v>[Ers G18]</v>
          </cell>
        </row>
        <row r="19995">
          <cell r="H19995" t="str">
            <v>[Ers G19]</v>
          </cell>
        </row>
        <row r="19996">
          <cell r="H19996" t="str">
            <v>[Ers G2]</v>
          </cell>
        </row>
        <row r="19997">
          <cell r="H19997" t="str">
            <v>[Ers G20]</v>
          </cell>
        </row>
        <row r="19998">
          <cell r="H19998" t="str">
            <v>[Ers G21]</v>
          </cell>
        </row>
        <row r="19999">
          <cell r="H19999" t="str">
            <v>[Ers G22]</v>
          </cell>
        </row>
        <row r="20000">
          <cell r="H20000" t="str">
            <v>[Ers G24]</v>
          </cell>
        </row>
        <row r="20001">
          <cell r="H20001" t="str">
            <v>[Ers G3]</v>
          </cell>
        </row>
        <row r="20002">
          <cell r="H20002" t="str">
            <v>[Ers G4]</v>
          </cell>
        </row>
        <row r="20003">
          <cell r="H20003" t="str">
            <v>[Ers G8]</v>
          </cell>
        </row>
        <row r="20004">
          <cell r="H20004" t="str">
            <v>[Ers H1]</v>
          </cell>
        </row>
        <row r="20005">
          <cell r="H20005" t="str">
            <v>[Ers H10]</v>
          </cell>
        </row>
        <row r="20006">
          <cell r="H20006" t="str">
            <v>[Ers H11]</v>
          </cell>
        </row>
        <row r="20007">
          <cell r="H20007" t="str">
            <v>[Ers H12]</v>
          </cell>
        </row>
        <row r="20008">
          <cell r="H20008" t="str">
            <v>[Ers H13]</v>
          </cell>
        </row>
        <row r="20009">
          <cell r="H20009" t="str">
            <v>[Ers H15]</v>
          </cell>
        </row>
        <row r="20010">
          <cell r="H20010" t="str">
            <v>[Ers H17]</v>
          </cell>
        </row>
        <row r="20011">
          <cell r="H20011" t="str">
            <v>[Ers H19]</v>
          </cell>
        </row>
        <row r="20012">
          <cell r="H20012" t="str">
            <v>[Ers H2]</v>
          </cell>
        </row>
        <row r="20013">
          <cell r="H20013" t="str">
            <v>[Ers H21]</v>
          </cell>
        </row>
        <row r="20014">
          <cell r="H20014" t="str">
            <v>[Ers H3]</v>
          </cell>
        </row>
        <row r="20015">
          <cell r="H20015" t="str">
            <v>[Ers H4]</v>
          </cell>
        </row>
        <row r="20016">
          <cell r="H20016" t="str">
            <v>[Ers H401]</v>
          </cell>
        </row>
        <row r="20017">
          <cell r="H20017" t="str">
            <v>[Ers H402]</v>
          </cell>
        </row>
        <row r="20018">
          <cell r="H20018" t="str">
            <v>[Ers H403]</v>
          </cell>
        </row>
        <row r="20019">
          <cell r="H20019" t="str">
            <v>[Ers H404]</v>
          </cell>
        </row>
        <row r="20020">
          <cell r="H20020" t="str">
            <v>[Ers H405]</v>
          </cell>
        </row>
        <row r="20021">
          <cell r="H20021" t="str">
            <v>[Ers H406]</v>
          </cell>
        </row>
        <row r="20022">
          <cell r="H20022" t="str">
            <v>[Ers H407]</v>
          </cell>
        </row>
        <row r="20023">
          <cell r="H20023" t="str">
            <v>[Ers H408]</v>
          </cell>
        </row>
        <row r="20024">
          <cell r="H20024" t="str">
            <v>[Ers H410]</v>
          </cell>
        </row>
        <row r="20025">
          <cell r="H20025" t="str">
            <v>[Ers H412]</v>
          </cell>
        </row>
        <row r="20026">
          <cell r="H20026" t="str">
            <v>[Ers H414]</v>
          </cell>
        </row>
        <row r="20027">
          <cell r="H20027" t="str">
            <v>[Ers H416]</v>
          </cell>
        </row>
        <row r="20028">
          <cell r="H20028" t="str">
            <v>[Ers H424]</v>
          </cell>
        </row>
        <row r="20029">
          <cell r="H20029" t="str">
            <v>[Ers H66]</v>
          </cell>
        </row>
        <row r="20030">
          <cell r="H20030" t="str">
            <v>[Ers H8]</v>
          </cell>
        </row>
        <row r="20031">
          <cell r="H20031" t="str">
            <v>[Ers H84]</v>
          </cell>
        </row>
        <row r="20032">
          <cell r="H20032" t="str">
            <v>[Ers K391]</v>
          </cell>
        </row>
        <row r="20033">
          <cell r="H20033" t="str">
            <v>[Ers K392]</v>
          </cell>
        </row>
        <row r="20034">
          <cell r="H20034" t="str">
            <v>[Ers N401]</v>
          </cell>
        </row>
        <row r="20035">
          <cell r="H20035" t="str">
            <v>[Ers N402]</v>
          </cell>
        </row>
        <row r="20036">
          <cell r="H20036" t="str">
            <v>[Ers N403]</v>
          </cell>
        </row>
        <row r="20037">
          <cell r="H20037" t="str">
            <v>[Ers N404]</v>
          </cell>
        </row>
        <row r="20038">
          <cell r="H20038" t="str">
            <v>[Ers N405]</v>
          </cell>
        </row>
        <row r="20039">
          <cell r="H20039" t="str">
            <v>[Ers N406]</v>
          </cell>
        </row>
        <row r="20040">
          <cell r="H20040" t="str">
            <v>[Ers N407]</v>
          </cell>
        </row>
        <row r="20041">
          <cell r="H20041" t="str">
            <v>[Ers N408]</v>
          </cell>
        </row>
        <row r="20042">
          <cell r="H20042" t="str">
            <v>[Ers N410]</v>
          </cell>
        </row>
        <row r="20043">
          <cell r="H20043" t="str">
            <v>[Ers N412]</v>
          </cell>
        </row>
        <row r="20044">
          <cell r="H20044" t="str">
            <v>[Ers N414]</v>
          </cell>
        </row>
        <row r="20045">
          <cell r="H20045" t="str">
            <v>[Ers N416]</v>
          </cell>
        </row>
        <row r="20046">
          <cell r="H20046" t="str">
            <v>[Ers N418]</v>
          </cell>
        </row>
        <row r="20047">
          <cell r="H20047" t="str">
            <v>[Ers N420]</v>
          </cell>
        </row>
        <row r="20048">
          <cell r="H20048" t="str">
            <v>[Ers N422]</v>
          </cell>
        </row>
        <row r="20049">
          <cell r="H20049" t="str">
            <v>[Ers N424]</v>
          </cell>
        </row>
        <row r="20050">
          <cell r="H20050" t="str">
            <v>[Ers Sch101R]</v>
          </cell>
        </row>
        <row r="20051">
          <cell r="H20051" t="str">
            <v>[Ers Sch102R]</v>
          </cell>
        </row>
        <row r="20052">
          <cell r="H20052" t="str">
            <v>[Ers Sch103R]</v>
          </cell>
        </row>
        <row r="20053">
          <cell r="H20053" t="str">
            <v>[Ers Sch104R]</v>
          </cell>
        </row>
        <row r="20054">
          <cell r="H20054" t="str">
            <v>[Ers Sch108R]</v>
          </cell>
        </row>
        <row r="20055">
          <cell r="H20055" t="str">
            <v>[Ers Sch110R]</v>
          </cell>
        </row>
        <row r="20056">
          <cell r="H20056" t="str">
            <v>[Ers Sch111R]</v>
          </cell>
        </row>
        <row r="20057">
          <cell r="H20057" t="str">
            <v>[Ers Sch112R]</v>
          </cell>
        </row>
        <row r="20058">
          <cell r="H20058" t="str">
            <v>[Ers Sch113R]</v>
          </cell>
        </row>
        <row r="20059">
          <cell r="H20059" t="str">
            <v>[Ers Sch114H]</v>
          </cell>
        </row>
        <row r="20060">
          <cell r="H20060" t="str">
            <v>[Ers Sch116H]</v>
          </cell>
        </row>
        <row r="20061">
          <cell r="H20061" t="str">
            <v>[Ers Sch118H]</v>
          </cell>
        </row>
        <row r="20062">
          <cell r="H20062" t="str">
            <v>[Ers Sch120H]</v>
          </cell>
        </row>
        <row r="20063">
          <cell r="H20063" t="str">
            <v>[Ers Sch124H]</v>
          </cell>
        </row>
        <row r="20064">
          <cell r="H20064" t="str">
            <v>[Ers Sch124R]</v>
          </cell>
        </row>
        <row r="20065">
          <cell r="H20065" t="str">
            <v>[Ers Sch201H]</v>
          </cell>
        </row>
        <row r="20066">
          <cell r="H20066" t="str">
            <v>[Ers Sch202H]</v>
          </cell>
        </row>
        <row r="20067">
          <cell r="H20067" t="str">
            <v>[Ers Sch203H]</v>
          </cell>
        </row>
        <row r="20068">
          <cell r="H20068" t="str">
            <v>[Ers Sch204H]</v>
          </cell>
        </row>
        <row r="20069">
          <cell r="H20069" t="str">
            <v>[Ers Sch208H]</v>
          </cell>
        </row>
        <row r="20070">
          <cell r="H20070" t="str">
            <v>[Ers Sch210H]</v>
          </cell>
        </row>
        <row r="20071">
          <cell r="H20071" t="str">
            <v>[Ers Sch211H]</v>
          </cell>
        </row>
        <row r="20072">
          <cell r="H20072" t="str">
            <v>[Ers Sch212H]</v>
          </cell>
        </row>
        <row r="20073">
          <cell r="H20073" t="str">
            <v>[Ers Sch213H]</v>
          </cell>
        </row>
        <row r="20074">
          <cell r="H20074" t="str">
            <v>[Ers 1H21]</v>
          </cell>
        </row>
        <row r="20075">
          <cell r="H20075" t="str">
            <v>[Ext c]</v>
          </cell>
        </row>
        <row r="20076">
          <cell r="H20076" t="str">
            <v>[Ext k391]</v>
          </cell>
        </row>
        <row r="20077">
          <cell r="H20077" t="str">
            <v>[Ext k392]</v>
          </cell>
        </row>
        <row r="20078">
          <cell r="H20078" t="str">
            <v>[XTR 013]</v>
          </cell>
        </row>
        <row r="20079">
          <cell r="H20079" t="str">
            <v>[XTR 231^^3]</v>
          </cell>
        </row>
        <row r="20080">
          <cell r="H20080" t="str">
            <v>[XTR 291^^3]</v>
          </cell>
        </row>
        <row r="20081">
          <cell r="H20081" t="str">
            <v>[XTR 292^^3]</v>
          </cell>
        </row>
        <row r="20082">
          <cell r="H20082" t="str">
            <v>[XTR 461]</v>
          </cell>
        </row>
        <row r="20083">
          <cell r="H20083" t="str">
            <v>[XTR 462]</v>
          </cell>
        </row>
        <row r="20084">
          <cell r="H20084" t="str">
            <v>[XTR 463]</v>
          </cell>
        </row>
        <row r="20085">
          <cell r="H20085" t="str">
            <v>[XTR 466]</v>
          </cell>
        </row>
        <row r="20086">
          <cell r="H20086" t="str">
            <v>[001^^3]</v>
          </cell>
        </row>
        <row r="20087">
          <cell r="H20087" t="str">
            <v>[013]</v>
          </cell>
        </row>
        <row r="20088">
          <cell r="H20088" t="str">
            <v>[014]</v>
          </cell>
        </row>
        <row r="20089">
          <cell r="H20089" t="str">
            <v>[056^^3]</v>
          </cell>
        </row>
        <row r="20090">
          <cell r="H20090" t="str">
            <v>[061^^3]</v>
          </cell>
        </row>
        <row r="20091">
          <cell r="H20091" t="str">
            <v>[062^^3]</v>
          </cell>
        </row>
        <row r="20092">
          <cell r="H20092" t="str">
            <v>[066]</v>
          </cell>
        </row>
        <row r="20093">
          <cell r="H20093" t="str">
            <v>[071^^3]</v>
          </cell>
        </row>
        <row r="20094">
          <cell r="H20094" t="str">
            <v>[073^^3]</v>
          </cell>
        </row>
        <row r="20095">
          <cell r="H20095" t="str">
            <v>[074^^3]</v>
          </cell>
        </row>
        <row r="20096">
          <cell r="H20096" t="str">
            <v>[084^^3]</v>
          </cell>
        </row>
        <row r="20097">
          <cell r="H20097" t="str">
            <v>[086]</v>
          </cell>
        </row>
        <row r="20098">
          <cell r="H20098" t="str">
            <v>[1]</v>
          </cell>
        </row>
        <row r="20099">
          <cell r="H20099" t="str">
            <v>[12/18]</v>
          </cell>
        </row>
        <row r="20100">
          <cell r="H20100" t="str">
            <v>[14]</v>
          </cell>
        </row>
        <row r="20101">
          <cell r="H20101" t="str">
            <v>[14/15]</v>
          </cell>
        </row>
        <row r="20102">
          <cell r="H20102" t="str">
            <v>[142]</v>
          </cell>
        </row>
        <row r="20103">
          <cell r="H20103" t="str">
            <v>[143]</v>
          </cell>
        </row>
        <row r="20104">
          <cell r="H20104" t="str">
            <v>[15]</v>
          </cell>
        </row>
        <row r="20105">
          <cell r="H20105" t="str">
            <v>[15/17]</v>
          </cell>
        </row>
        <row r="20106">
          <cell r="H20106" t="str">
            <v>[17]</v>
          </cell>
        </row>
        <row r="20107">
          <cell r="H20107" t="str">
            <v>[18]</v>
          </cell>
        </row>
        <row r="20108">
          <cell r="H20108" t="str">
            <v>[19/20]</v>
          </cell>
        </row>
        <row r="20109">
          <cell r="H20109" t="str">
            <v>[2]</v>
          </cell>
        </row>
        <row r="20110">
          <cell r="H20110" t="str">
            <v>[21]</v>
          </cell>
        </row>
        <row r="20111">
          <cell r="H20111" t="str">
            <v>[22]</v>
          </cell>
        </row>
        <row r="20112">
          <cell r="H20112" t="str">
            <v>[221^^3]</v>
          </cell>
        </row>
        <row r="20113">
          <cell r="H20113" t="str">
            <v>[222^^3]</v>
          </cell>
        </row>
        <row r="20114">
          <cell r="H20114" t="str">
            <v>[224^^3]</v>
          </cell>
        </row>
        <row r="20115">
          <cell r="H20115" t="str">
            <v>[231^^3]</v>
          </cell>
        </row>
        <row r="20116">
          <cell r="H20116" t="str">
            <v>[232^^3]</v>
          </cell>
        </row>
        <row r="20117">
          <cell r="H20117" t="str">
            <v>[24]</v>
          </cell>
        </row>
        <row r="20118">
          <cell r="H20118" t="str">
            <v>[241^^3]</v>
          </cell>
        </row>
        <row r="20119">
          <cell r="H20119" t="str">
            <v>[25]</v>
          </cell>
        </row>
        <row r="20120">
          <cell r="H20120" t="str">
            <v>[26/29]</v>
          </cell>
        </row>
        <row r="20121">
          <cell r="H20121" t="str">
            <v>[28]</v>
          </cell>
        </row>
        <row r="20122">
          <cell r="H20122" t="str">
            <v>[29]</v>
          </cell>
        </row>
        <row r="20123">
          <cell r="H20123" t="str">
            <v>[291^^3]</v>
          </cell>
        </row>
        <row r="20124">
          <cell r="H20124" t="str">
            <v>[292^^3]</v>
          </cell>
        </row>
        <row r="20125">
          <cell r="H20125" t="str">
            <v>[3]</v>
          </cell>
        </row>
        <row r="20126">
          <cell r="H20126" t="str">
            <v>[30]</v>
          </cell>
        </row>
        <row r="20127">
          <cell r="H20127" t="str">
            <v>[391]</v>
          </cell>
        </row>
        <row r="20128">
          <cell r="H20128" t="str">
            <v>[392]</v>
          </cell>
        </row>
        <row r="20129">
          <cell r="H20129" t="str">
            <v>[4]</v>
          </cell>
        </row>
        <row r="20130">
          <cell r="H20130" t="str">
            <v>[5/6]</v>
          </cell>
        </row>
        <row r="20131">
          <cell r="H20131" t="str">
            <v>[50]</v>
          </cell>
        </row>
        <row r="20132">
          <cell r="H20132" t="str">
            <v>[52]</v>
          </cell>
        </row>
        <row r="20133">
          <cell r="H20133" t="str">
            <v>[53]</v>
          </cell>
        </row>
        <row r="20134">
          <cell r="H20134" t="str">
            <v>[54]</v>
          </cell>
        </row>
        <row r="20135">
          <cell r="H20135" t="str">
            <v>[55]</v>
          </cell>
        </row>
        <row r="20136">
          <cell r="H20136" t="str">
            <v>[56]</v>
          </cell>
        </row>
        <row r="20137">
          <cell r="H20137" t="str">
            <v>[58]</v>
          </cell>
        </row>
        <row r="20138">
          <cell r="H20138" t="str">
            <v>[59/77]</v>
          </cell>
        </row>
        <row r="20139">
          <cell r="H20139" t="str">
            <v>[61/74]</v>
          </cell>
        </row>
        <row r="20140">
          <cell r="H20140" t="str">
            <v>[62]</v>
          </cell>
        </row>
        <row r="20141">
          <cell r="H20141" t="str">
            <v>[63/64]</v>
          </cell>
        </row>
        <row r="20142">
          <cell r="H20142" t="str">
            <v>[66^^1]</v>
          </cell>
        </row>
        <row r="20143">
          <cell r="H20143" t="str">
            <v>[67/68]</v>
          </cell>
        </row>
        <row r="20144">
          <cell r="H20144" t="str">
            <v>[671]</v>
          </cell>
        </row>
        <row r="20145">
          <cell r="H20145" t="str">
            <v>[672]</v>
          </cell>
        </row>
        <row r="20146">
          <cell r="H20146" t="str">
            <v>[673]</v>
          </cell>
        </row>
        <row r="20147">
          <cell r="H20147" t="str">
            <v>[676]</v>
          </cell>
        </row>
        <row r="20148">
          <cell r="H20148" t="str">
            <v>[7/23]</v>
          </cell>
        </row>
        <row r="20149">
          <cell r="H20149" t="str">
            <v>[70]</v>
          </cell>
        </row>
        <row r="20150">
          <cell r="H20150" t="str">
            <v>[71]</v>
          </cell>
        </row>
        <row r="20151">
          <cell r="H20151" t="str">
            <v>[72]</v>
          </cell>
        </row>
        <row r="20152">
          <cell r="H20152" t="str">
            <v>[72/74]</v>
          </cell>
        </row>
        <row r="20153">
          <cell r="H20153" t="str">
            <v>[75/76]</v>
          </cell>
        </row>
        <row r="20154">
          <cell r="H20154" t="str">
            <v>[78]</v>
          </cell>
        </row>
        <row r="20155">
          <cell r="H20155" t="str">
            <v>[8/13]</v>
          </cell>
        </row>
        <row r="20156">
          <cell r="H20156" t="str">
            <v>[9/31]</v>
          </cell>
        </row>
        <row r="20157">
          <cell r="H20157" t="str">
            <v>[M66]</v>
          </cell>
        </row>
        <row r="20158">
          <cell r="H20158" t="str">
            <v>[M86]</v>
          </cell>
        </row>
        <row r="20159">
          <cell r="H20159" t="str">
            <v>[N91]</v>
          </cell>
        </row>
        <row r="20160">
          <cell r="H20160" t="str">
            <v>[N92]</v>
          </cell>
        </row>
        <row r="20161">
          <cell r="H20161" t="str">
            <v>[m15]</v>
          </cell>
        </row>
        <row r="20162">
          <cell r="H20162" t="str">
            <v>[m16]</v>
          </cell>
        </row>
        <row r="20163">
          <cell r="H20163" t="str">
            <v>[m17]</v>
          </cell>
        </row>
        <row r="20164">
          <cell r="H20164" t="str">
            <v>[A]</v>
          </cell>
        </row>
        <row r="20165">
          <cell r="H20165" t="str">
            <v>[B]</v>
          </cell>
        </row>
        <row r="20166">
          <cell r="H20166" t="str">
            <v>[C]</v>
          </cell>
        </row>
        <row r="20167">
          <cell r="H20167" t="str">
            <v>[G1]</v>
          </cell>
        </row>
        <row r="20168">
          <cell r="H20168" t="str">
            <v>[G10]</v>
          </cell>
        </row>
        <row r="20169">
          <cell r="H20169" t="str">
            <v>[G11]</v>
          </cell>
        </row>
        <row r="20170">
          <cell r="H20170" t="str">
            <v>[G12]</v>
          </cell>
        </row>
        <row r="20171">
          <cell r="H20171" t="str">
            <v>[G13]</v>
          </cell>
        </row>
        <row r="20172">
          <cell r="H20172" t="str">
            <v>[G14]</v>
          </cell>
        </row>
        <row r="20173">
          <cell r="H20173" t="str">
            <v>[G15]</v>
          </cell>
        </row>
        <row r="20174">
          <cell r="H20174" t="str">
            <v>[G16]</v>
          </cell>
        </row>
        <row r="20175">
          <cell r="H20175" t="str">
            <v>[G17]</v>
          </cell>
        </row>
        <row r="20176">
          <cell r="H20176" t="str">
            <v>[G18]</v>
          </cell>
        </row>
        <row r="20177">
          <cell r="H20177" t="str">
            <v>[G19]</v>
          </cell>
        </row>
        <row r="20178">
          <cell r="H20178" t="str">
            <v>[G2]</v>
          </cell>
        </row>
        <row r="20179">
          <cell r="H20179" t="str">
            <v>[G20]</v>
          </cell>
        </row>
        <row r="20180">
          <cell r="H20180" t="str">
            <v>[G21]</v>
          </cell>
        </row>
        <row r="20181">
          <cell r="H20181" t="str">
            <v>[G22]</v>
          </cell>
        </row>
        <row r="20182">
          <cell r="H20182" t="str">
            <v>[G24]</v>
          </cell>
        </row>
        <row r="20183">
          <cell r="H20183" t="str">
            <v>[G3]</v>
          </cell>
        </row>
        <row r="20184">
          <cell r="H20184" t="str">
            <v>[G4]</v>
          </cell>
        </row>
        <row r="20185">
          <cell r="H20185" t="str">
            <v>[G8]</v>
          </cell>
        </row>
        <row r="20186">
          <cell r="H20186" t="str">
            <v>[H1]</v>
          </cell>
        </row>
        <row r="20187">
          <cell r="H20187" t="str">
            <v>[H10]</v>
          </cell>
        </row>
        <row r="20188">
          <cell r="H20188" t="str">
            <v>[H11]</v>
          </cell>
        </row>
        <row r="20189">
          <cell r="H20189" t="str">
            <v>[H12]</v>
          </cell>
        </row>
        <row r="20190">
          <cell r="H20190" t="str">
            <v>[H13]</v>
          </cell>
        </row>
        <row r="20191">
          <cell r="H20191" t="str">
            <v>[H15]</v>
          </cell>
        </row>
        <row r="20192">
          <cell r="H20192" t="str">
            <v>[H17]</v>
          </cell>
        </row>
        <row r="20193">
          <cell r="H20193" t="str">
            <v>[H19]</v>
          </cell>
        </row>
        <row r="20194">
          <cell r="H20194" t="str">
            <v>[H2]</v>
          </cell>
        </row>
        <row r="20195">
          <cell r="H20195" t="str">
            <v>[H21]</v>
          </cell>
        </row>
        <row r="20196">
          <cell r="H20196" t="str">
            <v>[H3]</v>
          </cell>
        </row>
        <row r="20197">
          <cell r="H20197" t="str">
            <v>[H4]</v>
          </cell>
        </row>
        <row r="20198">
          <cell r="H20198" t="str">
            <v>[H401]</v>
          </cell>
        </row>
        <row r="20199">
          <cell r="H20199" t="str">
            <v>[H402]</v>
          </cell>
        </row>
        <row r="20200">
          <cell r="H20200" t="str">
            <v>[H403]</v>
          </cell>
        </row>
        <row r="20201">
          <cell r="H20201" t="str">
            <v>[H404]</v>
          </cell>
        </row>
        <row r="20202">
          <cell r="H20202" t="str">
            <v>[H405]</v>
          </cell>
        </row>
        <row r="20203">
          <cell r="H20203" t="str">
            <v>[H406]</v>
          </cell>
        </row>
        <row r="20204">
          <cell r="H20204" t="str">
            <v>[H407]</v>
          </cell>
        </row>
        <row r="20205">
          <cell r="H20205" t="str">
            <v>[H408]</v>
          </cell>
        </row>
        <row r="20206">
          <cell r="H20206" t="str">
            <v>[H410]</v>
          </cell>
        </row>
        <row r="20207">
          <cell r="H20207" t="str">
            <v>[H412]</v>
          </cell>
        </row>
        <row r="20208">
          <cell r="H20208" t="str">
            <v>[H414]</v>
          </cell>
        </row>
        <row r="20209">
          <cell r="H20209" t="str">
            <v>[H416]</v>
          </cell>
        </row>
        <row r="20210">
          <cell r="H20210" t="str">
            <v>[H424]</v>
          </cell>
        </row>
        <row r="20211">
          <cell r="H20211" t="str">
            <v>[H66]</v>
          </cell>
        </row>
        <row r="20212">
          <cell r="H20212" t="str">
            <v>[H8]</v>
          </cell>
        </row>
        <row r="20213">
          <cell r="H20213" t="str">
            <v>[H84]</v>
          </cell>
        </row>
        <row r="20214">
          <cell r="H20214" t="str">
            <v>[K391]</v>
          </cell>
        </row>
        <row r="20215">
          <cell r="H20215" t="str">
            <v>[K392]</v>
          </cell>
        </row>
        <row r="20216">
          <cell r="H20216" t="str">
            <v>[N401]</v>
          </cell>
        </row>
        <row r="20217">
          <cell r="H20217" t="str">
            <v>[N402]</v>
          </cell>
        </row>
        <row r="20218">
          <cell r="H20218" t="str">
            <v>[N403]</v>
          </cell>
        </row>
        <row r="20219">
          <cell r="H20219" t="str">
            <v>[N404]</v>
          </cell>
        </row>
        <row r="20220">
          <cell r="H20220" t="str">
            <v>[N405]</v>
          </cell>
        </row>
        <row r="20221">
          <cell r="H20221" t="str">
            <v>[N406]</v>
          </cell>
        </row>
        <row r="20222">
          <cell r="H20222" t="str">
            <v>[N407]</v>
          </cell>
        </row>
        <row r="20223">
          <cell r="H20223" t="str">
            <v>[N408]</v>
          </cell>
        </row>
        <row r="20224">
          <cell r="H20224" t="str">
            <v>[N410]</v>
          </cell>
        </row>
        <row r="20225">
          <cell r="H20225" t="str">
            <v>[N412]</v>
          </cell>
        </row>
        <row r="20226">
          <cell r="H20226" t="str">
            <v>[N414]</v>
          </cell>
        </row>
        <row r="20227">
          <cell r="H20227" t="str">
            <v>[N416]</v>
          </cell>
        </row>
        <row r="20228">
          <cell r="H20228" t="str">
            <v>[N418]</v>
          </cell>
        </row>
        <row r="20229">
          <cell r="H20229" t="str">
            <v>[N420]</v>
          </cell>
        </row>
        <row r="20230">
          <cell r="H20230" t="str">
            <v>[N422]</v>
          </cell>
        </row>
        <row r="20231">
          <cell r="H20231" t="str">
            <v>[N424]</v>
          </cell>
        </row>
        <row r="20232">
          <cell r="H20232" t="str">
            <v>[Gl Ast5]</v>
          </cell>
        </row>
        <row r="20233">
          <cell r="H20233" t="str">
            <v>[Gl Ast6]</v>
          </cell>
        </row>
        <row r="20234">
          <cell r="H20234" t="str">
            <v>[Gl Ast7]</v>
          </cell>
        </row>
        <row r="20235">
          <cell r="H20235" t="str">
            <v>[Gl Lvn31]</v>
          </cell>
        </row>
        <row r="20236">
          <cell r="H20236" t="str">
            <v>[Gl Lvn91]</v>
          </cell>
        </row>
        <row r="20237">
          <cell r="H20237" t="str">
            <v>[Gl Lvn92]</v>
          </cell>
        </row>
        <row r="20238">
          <cell r="H20238" t="str">
            <v>[Gl m15]</v>
          </cell>
        </row>
        <row r="20239">
          <cell r="H20239" t="str">
            <v>[Gl m16]</v>
          </cell>
        </row>
        <row r="20240">
          <cell r="H20240" t="str">
            <v>[Gl m17]</v>
          </cell>
        </row>
        <row r="20241">
          <cell r="H20241" t="str">
            <v>[VAKue013]</v>
          </cell>
        </row>
        <row r="20242">
          <cell r="H20242" t="str">
            <v>[VAKue014]</v>
          </cell>
        </row>
        <row r="20243">
          <cell r="H20243" t="str">
            <v>[VALvn671]</v>
          </cell>
        </row>
        <row r="20244">
          <cell r="H20244" t="str">
            <v>[VALvn672]</v>
          </cell>
        </row>
        <row r="20245">
          <cell r="H20245" t="str">
            <v>[VALvn673]</v>
          </cell>
        </row>
        <row r="20246">
          <cell r="H20246" t="str">
            <v>[VALvn676]</v>
          </cell>
        </row>
        <row r="20247">
          <cell r="H20247" t="str">
            <v>[Kr 31]</v>
          </cell>
        </row>
        <row r="20248">
          <cell r="H20248" t="str">
            <v>[Kr 61]</v>
          </cell>
        </row>
        <row r="20249">
          <cell r="H20249" t="str">
            <v>[Kr 69]</v>
          </cell>
        </row>
        <row r="20250">
          <cell r="H20250" t="str">
            <v>[Sch101R]</v>
          </cell>
        </row>
        <row r="20251">
          <cell r="H20251" t="str">
            <v>[Sch102R]</v>
          </cell>
        </row>
        <row r="20252">
          <cell r="H20252" t="str">
            <v>[Sch103R]</v>
          </cell>
        </row>
        <row r="20253">
          <cell r="H20253" t="str">
            <v>[Sch104R]</v>
          </cell>
        </row>
        <row r="20254">
          <cell r="H20254" t="str">
            <v>[Sch108R]</v>
          </cell>
        </row>
        <row r="20255">
          <cell r="H20255" t="str">
            <v>[Sch110R]</v>
          </cell>
        </row>
        <row r="20256">
          <cell r="H20256" t="str">
            <v>[Sch111R]</v>
          </cell>
        </row>
        <row r="20257">
          <cell r="H20257" t="str">
            <v>[Sch112R]</v>
          </cell>
        </row>
        <row r="20258">
          <cell r="H20258" t="str">
            <v>[Sch113R]</v>
          </cell>
        </row>
        <row r="20259">
          <cell r="H20259" t="str">
            <v>[Sch114H]</v>
          </cell>
        </row>
        <row r="20260">
          <cell r="H20260" t="str">
            <v>[Sch116H]</v>
          </cell>
        </row>
        <row r="20261">
          <cell r="H20261" t="str">
            <v>[Sch118H]</v>
          </cell>
        </row>
        <row r="20262">
          <cell r="H20262" t="str">
            <v>[Sch120H]</v>
          </cell>
        </row>
        <row r="20263">
          <cell r="H20263" t="str">
            <v>[Sch124H]</v>
          </cell>
        </row>
        <row r="20264">
          <cell r="H20264" t="str">
            <v>[Sch124R]</v>
          </cell>
        </row>
        <row r="20265">
          <cell r="H20265" t="str">
            <v>[Sch201H]</v>
          </cell>
        </row>
        <row r="20266">
          <cell r="H20266" t="str">
            <v>[Sch202H]</v>
          </cell>
        </row>
        <row r="20267">
          <cell r="H20267" t="str">
            <v>[Sch203H]</v>
          </cell>
        </row>
        <row r="20268">
          <cell r="H20268" t="str">
            <v>[Sch204H]</v>
          </cell>
        </row>
        <row r="20269">
          <cell r="H20269" t="str">
            <v>[Sch208H]</v>
          </cell>
        </row>
        <row r="20270">
          <cell r="H20270" t="str">
            <v>[Sch210H]</v>
          </cell>
        </row>
        <row r="20271">
          <cell r="H20271" t="str">
            <v>[Sch211H]</v>
          </cell>
        </row>
        <row r="20272">
          <cell r="H20272" t="str">
            <v>[Sch212H]</v>
          </cell>
        </row>
        <row r="20273">
          <cell r="H20273" t="str">
            <v>[Sch213H]</v>
          </cell>
        </row>
        <row r="20274">
          <cell r="H20274" t="str">
            <v>[1G20]</v>
          </cell>
        </row>
        <row r="20275">
          <cell r="H20275" t="str">
            <v>[1G3]</v>
          </cell>
        </row>
        <row r="20276">
          <cell r="H20276" t="str">
            <v>[1H21]</v>
          </cell>
        </row>
        <row r="20277">
          <cell r="H20277" t="str">
            <v>[V001R]</v>
          </cell>
        </row>
        <row r="20278">
          <cell r="H20278" t="str">
            <v>[V013R]</v>
          </cell>
        </row>
        <row r="20279">
          <cell r="H20279" t="str">
            <v>[V014R]</v>
          </cell>
        </row>
        <row r="20280">
          <cell r="H20280" t="str">
            <v>[V036H]</v>
          </cell>
        </row>
        <row r="20281">
          <cell r="H20281" t="str">
            <v>[V036R]</v>
          </cell>
        </row>
        <row r="20282">
          <cell r="H20282" t="str">
            <v>[V037R]</v>
          </cell>
        </row>
        <row r="20283">
          <cell r="H20283" t="str">
            <v>[V053R]</v>
          </cell>
        </row>
        <row r="20284">
          <cell r="H20284" t="str">
            <v>[V061H]</v>
          </cell>
        </row>
        <row r="20285">
          <cell r="H20285" t="str">
            <v>[V061R]</v>
          </cell>
        </row>
        <row r="20286">
          <cell r="H20286" t="str">
            <v>[V062H]</v>
          </cell>
        </row>
        <row r="20287">
          <cell r="H20287" t="str">
            <v>[V062R]</v>
          </cell>
        </row>
        <row r="20288">
          <cell r="H20288" t="str">
            <v>[V063R]</v>
          </cell>
        </row>
        <row r="20289">
          <cell r="H20289" t="str">
            <v>[V071H]</v>
          </cell>
        </row>
        <row r="20290">
          <cell r="H20290" t="str">
            <v>[V071R]</v>
          </cell>
        </row>
        <row r="20291">
          <cell r="H20291" t="str">
            <v>[V073H]</v>
          </cell>
        </row>
        <row r="20292">
          <cell r="H20292" t="str">
            <v>[V073R]</v>
          </cell>
        </row>
        <row r="20293">
          <cell r="H20293" t="str">
            <v>[V084R]</v>
          </cell>
        </row>
        <row r="20294">
          <cell r="H20294" t="str">
            <v>[V086R]</v>
          </cell>
        </row>
        <row r="20295">
          <cell r="H20295" t="str">
            <v>[V11-13b]</v>
          </cell>
        </row>
        <row r="20296">
          <cell r="H20296" t="str">
            <v>[V127R]</v>
          </cell>
        </row>
        <row r="20297">
          <cell r="H20297" t="str">
            <v>[V2]</v>
          </cell>
        </row>
        <row r="20298">
          <cell r="H20298" t="str">
            <v>[V219R]</v>
          </cell>
        </row>
        <row r="20299">
          <cell r="H20299" t="str">
            <v>[V221H]</v>
          </cell>
        </row>
        <row r="20300">
          <cell r="H20300" t="str">
            <v>[V221R]</v>
          </cell>
        </row>
        <row r="20301">
          <cell r="H20301" t="str">
            <v>[V222H]</v>
          </cell>
        </row>
        <row r="20302">
          <cell r="H20302" t="str">
            <v>[V224H]</v>
          </cell>
        </row>
        <row r="20303">
          <cell r="H20303" t="str">
            <v>[V231H]</v>
          </cell>
        </row>
        <row r="20304">
          <cell r="H20304" t="str">
            <v>[V232H]</v>
          </cell>
        </row>
        <row r="20305">
          <cell r="H20305" t="str">
            <v>[V232R]</v>
          </cell>
        </row>
        <row r="20306">
          <cell r="H20306" t="str">
            <v>[V237]</v>
          </cell>
        </row>
        <row r="20307">
          <cell r="H20307" t="str">
            <v>[V238]</v>
          </cell>
        </row>
        <row r="20308">
          <cell r="H20308" t="str">
            <v>[V241H]</v>
          </cell>
        </row>
        <row r="20309">
          <cell r="H20309" t="str">
            <v>[V291H]</v>
          </cell>
        </row>
        <row r="20310">
          <cell r="H20310" t="str">
            <v>[V291R]</v>
          </cell>
        </row>
        <row r="20311">
          <cell r="H20311" t="str">
            <v>[V292H]</v>
          </cell>
        </row>
        <row r="20312">
          <cell r="H20312" t="str">
            <v>[V292R]</v>
          </cell>
        </row>
        <row r="20313">
          <cell r="H20313" t="str">
            <v>[V409H]</v>
          </cell>
        </row>
        <row r="20314">
          <cell r="H20314" t="str">
            <v>[V409R]</v>
          </cell>
        </row>
        <row r="20315">
          <cell r="H20315" t="str">
            <v>[V411H]</v>
          </cell>
        </row>
        <row r="20316">
          <cell r="H20316" t="str">
            <v>[V411R]</v>
          </cell>
        </row>
        <row r="20317">
          <cell r="H20317" t="str">
            <v>[V426R]</v>
          </cell>
        </row>
        <row r="20318">
          <cell r="H20318" t="str">
            <v>[V433H]</v>
          </cell>
        </row>
        <row r="20319">
          <cell r="H20319" t="str">
            <v>[V433R]</v>
          </cell>
        </row>
        <row r="20320">
          <cell r="H20320" t="str">
            <v>[V436H]</v>
          </cell>
        </row>
        <row r="20321">
          <cell r="H20321" t="str">
            <v>[V439H]</v>
          </cell>
        </row>
        <row r="20322">
          <cell r="H20322" t="str">
            <v>[V459]</v>
          </cell>
        </row>
        <row r="20323">
          <cell r="H20323" t="str">
            <v>[V461H]</v>
          </cell>
        </row>
        <row r="20324">
          <cell r="H20324" t="str">
            <v>[V462H]</v>
          </cell>
        </row>
        <row r="20325">
          <cell r="H20325" t="str">
            <v>[V464H]</v>
          </cell>
        </row>
        <row r="20326">
          <cell r="H20326" t="str">
            <v>[V465H]</v>
          </cell>
        </row>
        <row r="20327">
          <cell r="H20327" t="str">
            <v>[V57]</v>
          </cell>
        </row>
        <row r="20328">
          <cell r="H20328" t="str">
            <v>[V58]</v>
          </cell>
        </row>
        <row r="20329">
          <cell r="H20329" t="str">
            <v>[V60]</v>
          </cell>
        </row>
        <row r="20330">
          <cell r="H20330" t="str">
            <v>[V671H]</v>
          </cell>
        </row>
        <row r="20331">
          <cell r="H20331" t="str">
            <v>[V672H]</v>
          </cell>
        </row>
        <row r="20332">
          <cell r="H20332" t="str">
            <v>[V673H]</v>
          </cell>
        </row>
        <row r="20333">
          <cell r="H20333" t="str">
            <v>[V676H]</v>
          </cell>
        </row>
        <row r="20334">
          <cell r="H20334" t="str">
            <v>[VG1]</v>
          </cell>
        </row>
        <row r="20335">
          <cell r="H20335" t="str">
            <v>[VG10]</v>
          </cell>
        </row>
        <row r="20336">
          <cell r="H20336" t="str">
            <v>[VG11]</v>
          </cell>
        </row>
        <row r="20337">
          <cell r="H20337" t="str">
            <v>[VG12]</v>
          </cell>
        </row>
        <row r="20338">
          <cell r="H20338" t="str">
            <v>[VG13]</v>
          </cell>
        </row>
        <row r="20339">
          <cell r="H20339" t="str">
            <v>[VG14]</v>
          </cell>
        </row>
        <row r="20340">
          <cell r="H20340" t="str">
            <v>[VG15]</v>
          </cell>
        </row>
        <row r="20341">
          <cell r="H20341" t="str">
            <v>[VG16]</v>
          </cell>
        </row>
        <row r="20342">
          <cell r="H20342" t="str">
            <v>[VG17]</v>
          </cell>
        </row>
        <row r="20343">
          <cell r="H20343" t="str">
            <v>[VG18]</v>
          </cell>
        </row>
        <row r="20344">
          <cell r="H20344" t="str">
            <v>[VG19]</v>
          </cell>
        </row>
        <row r="20345">
          <cell r="H20345" t="str">
            <v>[VG2]</v>
          </cell>
        </row>
        <row r="20346">
          <cell r="H20346" t="str">
            <v>[VG20]</v>
          </cell>
        </row>
        <row r="20347">
          <cell r="H20347" t="str">
            <v>[VG21]</v>
          </cell>
        </row>
        <row r="20348">
          <cell r="H20348" t="str">
            <v>[VG22]</v>
          </cell>
        </row>
        <row r="20349">
          <cell r="H20349" t="str">
            <v>[VG24]</v>
          </cell>
        </row>
        <row r="20350">
          <cell r="H20350" t="str">
            <v>[VG3]</v>
          </cell>
        </row>
        <row r="20351">
          <cell r="H20351" t="str">
            <v>[VG4]</v>
          </cell>
        </row>
        <row r="20352">
          <cell r="H20352" t="str">
            <v>[VG8]</v>
          </cell>
        </row>
        <row r="20353">
          <cell r="H20353" t="str">
            <v>[VH1]</v>
          </cell>
        </row>
        <row r="20354">
          <cell r="H20354" t="str">
            <v>[VH10]</v>
          </cell>
        </row>
        <row r="20355">
          <cell r="H20355" t="str">
            <v>[VH11]</v>
          </cell>
        </row>
        <row r="20356">
          <cell r="H20356" t="str">
            <v>[VH12]</v>
          </cell>
        </row>
        <row r="20357">
          <cell r="H20357" t="str">
            <v>[VH13]</v>
          </cell>
        </row>
        <row r="20358">
          <cell r="H20358" t="str">
            <v>[VH15]</v>
          </cell>
        </row>
        <row r="20359">
          <cell r="H20359" t="str">
            <v>[VH17]</v>
          </cell>
        </row>
        <row r="20360">
          <cell r="H20360" t="str">
            <v>[VH19]</v>
          </cell>
        </row>
        <row r="20361">
          <cell r="H20361" t="str">
            <v>[VH2]</v>
          </cell>
        </row>
        <row r="20362">
          <cell r="H20362" t="str">
            <v>[VH21]</v>
          </cell>
        </row>
        <row r="20363">
          <cell r="H20363" t="str">
            <v>[VH3]</v>
          </cell>
        </row>
        <row r="20364">
          <cell r="H20364" t="str">
            <v>[VH4]</v>
          </cell>
        </row>
        <row r="20365">
          <cell r="H20365" t="str">
            <v>[VH401]</v>
          </cell>
        </row>
        <row r="20366">
          <cell r="H20366" t="str">
            <v>[VH402]</v>
          </cell>
        </row>
        <row r="20367">
          <cell r="H20367" t="str">
            <v>[VH403]</v>
          </cell>
        </row>
        <row r="20368">
          <cell r="H20368" t="str">
            <v>[VH404]</v>
          </cell>
        </row>
        <row r="20369">
          <cell r="H20369" t="str">
            <v>[VH405]</v>
          </cell>
        </row>
        <row r="20370">
          <cell r="H20370" t="str">
            <v>[VH406]</v>
          </cell>
        </row>
        <row r="20371">
          <cell r="H20371" t="str">
            <v>[VH407]</v>
          </cell>
        </row>
        <row r="20372">
          <cell r="H20372" t="str">
            <v>[VH408]</v>
          </cell>
        </row>
        <row r="20373">
          <cell r="H20373" t="str">
            <v>[VH410]</v>
          </cell>
        </row>
        <row r="20374">
          <cell r="H20374" t="str">
            <v>[VH412]</v>
          </cell>
        </row>
        <row r="20375">
          <cell r="H20375" t="str">
            <v>[VH414]</v>
          </cell>
        </row>
        <row r="20376">
          <cell r="H20376" t="str">
            <v>[VH416]</v>
          </cell>
        </row>
        <row r="20377">
          <cell r="H20377" t="str">
            <v>[VH424]</v>
          </cell>
        </row>
        <row r="20378">
          <cell r="H20378" t="str">
            <v>[VH66]</v>
          </cell>
        </row>
        <row r="20379">
          <cell r="H20379" t="str">
            <v>[VH8]</v>
          </cell>
        </row>
        <row r="20380">
          <cell r="H20380" t="str">
            <v>[VH84]</v>
          </cell>
        </row>
        <row r="20381">
          <cell r="H20381" t="str">
            <v>[VK391]</v>
          </cell>
        </row>
        <row r="20382">
          <cell r="H20382" t="str">
            <v>[VK392]</v>
          </cell>
        </row>
        <row r="20383">
          <cell r="H20383" t="str">
            <v>[VN401]</v>
          </cell>
        </row>
        <row r="20384">
          <cell r="H20384" t="str">
            <v>[VN402]</v>
          </cell>
        </row>
        <row r="20385">
          <cell r="H20385" t="str">
            <v>[VN403]</v>
          </cell>
        </row>
        <row r="20386">
          <cell r="H20386" t="str">
            <v>[VN404]</v>
          </cell>
        </row>
        <row r="20387">
          <cell r="H20387" t="str">
            <v>[VN405]</v>
          </cell>
        </row>
        <row r="20388">
          <cell r="H20388" t="str">
            <v>[VN406]</v>
          </cell>
        </row>
        <row r="20389">
          <cell r="H20389" t="str">
            <v>[VN407]</v>
          </cell>
        </row>
        <row r="20390">
          <cell r="H20390" t="str">
            <v>[VN408]</v>
          </cell>
        </row>
        <row r="20391">
          <cell r="H20391" t="str">
            <v>[VN410]</v>
          </cell>
        </row>
        <row r="20392">
          <cell r="H20392" t="str">
            <v>[VN412]</v>
          </cell>
        </row>
        <row r="20393">
          <cell r="H20393" t="str">
            <v>[VN414]</v>
          </cell>
        </row>
        <row r="20394">
          <cell r="H20394" t="str">
            <v>[VN416]</v>
          </cell>
        </row>
        <row r="20395">
          <cell r="H20395" t="str">
            <v>[VN418]</v>
          </cell>
        </row>
        <row r="20396">
          <cell r="H20396" t="str">
            <v>[VN420]</v>
          </cell>
        </row>
        <row r="20397">
          <cell r="H20397" t="str">
            <v>[VN422]</v>
          </cell>
        </row>
        <row r="20398">
          <cell r="H20398" t="str">
            <v>[VN424]</v>
          </cell>
        </row>
        <row r="20399">
          <cell r="H20399" t="str">
            <v>[VSch101R]</v>
          </cell>
        </row>
        <row r="20400">
          <cell r="H20400" t="str">
            <v>[VSch102R]</v>
          </cell>
        </row>
        <row r="20401">
          <cell r="H20401" t="str">
            <v>[VSch103R]</v>
          </cell>
        </row>
        <row r="20402">
          <cell r="H20402" t="str">
            <v>[VSch104R]</v>
          </cell>
        </row>
        <row r="20403">
          <cell r="H20403" t="str">
            <v>[VSch108R]</v>
          </cell>
        </row>
        <row r="20404">
          <cell r="H20404" t="str">
            <v>[VSch110R]</v>
          </cell>
        </row>
        <row r="20405">
          <cell r="H20405" t="str">
            <v>[VSch111R]</v>
          </cell>
        </row>
        <row r="20406">
          <cell r="H20406" t="str">
            <v>[VSch112R]</v>
          </cell>
        </row>
        <row r="20407">
          <cell r="H20407" t="str">
            <v>[VSch113R]</v>
          </cell>
        </row>
        <row r="20408">
          <cell r="H20408" t="str">
            <v>[VSch114H]</v>
          </cell>
        </row>
        <row r="20409">
          <cell r="H20409" t="str">
            <v>[VSch116H]</v>
          </cell>
        </row>
        <row r="20410">
          <cell r="H20410" t="str">
            <v>[VSch118H]</v>
          </cell>
        </row>
        <row r="20411">
          <cell r="H20411" t="str">
            <v>[VSch120H]</v>
          </cell>
        </row>
        <row r="20412">
          <cell r="H20412" t="str">
            <v>[VSch124H]</v>
          </cell>
        </row>
        <row r="20413">
          <cell r="H20413" t="str">
            <v>[VSch124R]</v>
          </cell>
        </row>
        <row r="20414">
          <cell r="H20414" t="str">
            <v>[VSch201H]</v>
          </cell>
        </row>
        <row r="20415">
          <cell r="H20415" t="str">
            <v>[VSch202H]</v>
          </cell>
        </row>
        <row r="20416">
          <cell r="H20416" t="str">
            <v>[VSch203H]</v>
          </cell>
        </row>
        <row r="20417">
          <cell r="H20417" t="str">
            <v>[VSch204H]</v>
          </cell>
        </row>
        <row r="20418">
          <cell r="H20418" t="str">
            <v>[VSch208H]</v>
          </cell>
        </row>
        <row r="20419">
          <cell r="H20419" t="str">
            <v>[VSch210H]</v>
          </cell>
        </row>
        <row r="20420">
          <cell r="H20420" t="str">
            <v>[VSch211H]</v>
          </cell>
        </row>
        <row r="20421">
          <cell r="H20421" t="str">
            <v>[VSch212H]</v>
          </cell>
        </row>
        <row r="20422">
          <cell r="H20422" t="str">
            <v>[VSch213H]</v>
          </cell>
        </row>
        <row r="20423">
          <cell r="H20423" t="str">
            <v>[a]</v>
          </cell>
        </row>
        <row r="20424">
          <cell r="H20424" t="str">
            <v>[b]</v>
          </cell>
        </row>
        <row r="20425">
          <cell r="H20425" t="str">
            <v>[g(V061R)]</v>
          </cell>
        </row>
        <row r="20426">
          <cell r="H20426" t="str">
            <v>[g(V062R)]</v>
          </cell>
        </row>
        <row r="20427">
          <cell r="H20427" t="str">
            <v>[h(K391)]</v>
          </cell>
        </row>
        <row r="20428">
          <cell r="H20428" t="str">
            <v>[h(K392)]</v>
          </cell>
        </row>
        <row r="20429">
          <cell r="H20429" t="str">
            <v>[h(V231H)]</v>
          </cell>
        </row>
        <row r="20430">
          <cell r="H20430" t="str">
            <v>[h671/V671H]</v>
          </cell>
        </row>
        <row r="20431">
          <cell r="H20431" t="str">
            <v>[h672/V672H]</v>
          </cell>
        </row>
        <row r="20432">
          <cell r="H20432" t="str">
            <v>[h673/V673H]</v>
          </cell>
        </row>
        <row r="20433">
          <cell r="H20433" t="str">
            <v>[h676/V676H]</v>
          </cell>
        </row>
        <row r="20434">
          <cell r="H20434" t="str">
            <v>[n013/V013R]</v>
          </cell>
        </row>
        <row r="20435">
          <cell r="H20435" t="str">
            <v>[n014/V014R]</v>
          </cell>
        </row>
        <row r="20436">
          <cell r="H20436" t="str">
            <v>[W 1]</v>
          </cell>
        </row>
        <row r="20437">
          <cell r="H20437" t="str">
            <v>[W 10]</v>
          </cell>
        </row>
        <row r="20438">
          <cell r="H20438" t="str">
            <v>[W 11]</v>
          </cell>
        </row>
        <row r="20439">
          <cell r="H20439" t="str">
            <v>[W 12]</v>
          </cell>
        </row>
        <row r="20440">
          <cell r="H20440" t="str">
            <v>[W 13]</v>
          </cell>
        </row>
        <row r="20441">
          <cell r="H20441" t="str">
            <v>[W 14]</v>
          </cell>
        </row>
        <row r="20442">
          <cell r="H20442" t="str">
            <v>[W 142]</v>
          </cell>
        </row>
        <row r="20443">
          <cell r="H20443" t="str">
            <v>[W 143]</v>
          </cell>
        </row>
        <row r="20444">
          <cell r="H20444" t="str">
            <v>[W 15]</v>
          </cell>
        </row>
        <row r="20445">
          <cell r="H20445" t="str">
            <v>[W 16]</v>
          </cell>
        </row>
        <row r="20446">
          <cell r="H20446" t="str">
            <v>[W 17]</v>
          </cell>
        </row>
        <row r="20447">
          <cell r="H20447" t="str">
            <v>[W 18]</v>
          </cell>
        </row>
        <row r="20448">
          <cell r="H20448" t="str">
            <v>[W 19]</v>
          </cell>
        </row>
        <row r="20449">
          <cell r="H20449" t="str">
            <v>[W 2]</v>
          </cell>
        </row>
        <row r="20450">
          <cell r="H20450" t="str">
            <v>[W 20]</v>
          </cell>
        </row>
        <row r="20451">
          <cell r="H20451" t="str">
            <v>[W 21]</v>
          </cell>
        </row>
        <row r="20452">
          <cell r="H20452" t="str">
            <v>[W 22]</v>
          </cell>
        </row>
        <row r="20453">
          <cell r="H20453" t="str">
            <v>[W 23]</v>
          </cell>
        </row>
        <row r="20454">
          <cell r="H20454" t="str">
            <v>[W 24]</v>
          </cell>
        </row>
        <row r="20455">
          <cell r="H20455" t="str">
            <v>[W 25]</v>
          </cell>
        </row>
        <row r="20456">
          <cell r="H20456" t="str">
            <v>[W 26]</v>
          </cell>
        </row>
        <row r="20457">
          <cell r="H20457" t="str">
            <v>[W 27]</v>
          </cell>
        </row>
        <row r="20458">
          <cell r="H20458" t="str">
            <v>[W 28]</v>
          </cell>
        </row>
        <row r="20459">
          <cell r="H20459" t="str">
            <v>[W 29]</v>
          </cell>
        </row>
        <row r="20460">
          <cell r="H20460" t="str">
            <v>[W 3]</v>
          </cell>
        </row>
        <row r="20461">
          <cell r="H20461" t="str">
            <v>[W 30]</v>
          </cell>
        </row>
        <row r="20462">
          <cell r="H20462" t="str">
            <v>[W 4]</v>
          </cell>
        </row>
        <row r="20463">
          <cell r="H20463" t="str">
            <v>[W 401]</v>
          </cell>
        </row>
        <row r="20464">
          <cell r="H20464" t="str">
            <v>[W 402]</v>
          </cell>
        </row>
        <row r="20465">
          <cell r="H20465" t="str">
            <v>[W 403]</v>
          </cell>
        </row>
        <row r="20466">
          <cell r="H20466" t="str">
            <v>[W 406]</v>
          </cell>
        </row>
        <row r="20467">
          <cell r="H20467" t="str">
            <v>[W 407]</v>
          </cell>
        </row>
        <row r="20468">
          <cell r="H20468" t="str">
            <v>[W 408]</v>
          </cell>
        </row>
        <row r="20469">
          <cell r="H20469" t="str">
            <v>[W 409]</v>
          </cell>
        </row>
        <row r="20470">
          <cell r="H20470" t="str">
            <v>[W 410]</v>
          </cell>
        </row>
        <row r="20471">
          <cell r="H20471" t="str">
            <v>[W 413]</v>
          </cell>
        </row>
        <row r="20472">
          <cell r="H20472" t="str">
            <v>[W 414]</v>
          </cell>
        </row>
        <row r="20473">
          <cell r="H20473" t="str">
            <v>[W 415]</v>
          </cell>
        </row>
        <row r="20474">
          <cell r="H20474" t="str">
            <v>[W 416]</v>
          </cell>
        </row>
        <row r="20475">
          <cell r="H20475" t="str">
            <v>[W 417]</v>
          </cell>
        </row>
        <row r="20476">
          <cell r="H20476" t="str">
            <v>[W 418]</v>
          </cell>
        </row>
        <row r="20477">
          <cell r="H20477" t="str">
            <v>[W 419]</v>
          </cell>
        </row>
        <row r="20478">
          <cell r="H20478" t="str">
            <v>[W 422]</v>
          </cell>
        </row>
        <row r="20479">
          <cell r="H20479" t="str">
            <v>[W 423]</v>
          </cell>
        </row>
        <row r="20480">
          <cell r="H20480" t="str">
            <v>[W 451]</v>
          </cell>
        </row>
        <row r="20481">
          <cell r="H20481" t="str">
            <v>[W 452]</v>
          </cell>
        </row>
        <row r="20482">
          <cell r="H20482" t="str">
            <v>[W 453]</v>
          </cell>
        </row>
        <row r="20483">
          <cell r="H20483" t="str">
            <v>[W 454]</v>
          </cell>
        </row>
        <row r="20484">
          <cell r="H20484" t="str">
            <v>[W 455]</v>
          </cell>
        </row>
        <row r="20485">
          <cell r="H20485" t="str">
            <v>[W 456]</v>
          </cell>
        </row>
        <row r="20486">
          <cell r="H20486" t="str">
            <v>[W 457]</v>
          </cell>
        </row>
        <row r="20487">
          <cell r="H20487" t="str">
            <v>[W 458]</v>
          </cell>
        </row>
        <row r="20488">
          <cell r="H20488" t="str">
            <v>[W 459]</v>
          </cell>
        </row>
        <row r="20489">
          <cell r="H20489" t="str">
            <v>[W 460]</v>
          </cell>
        </row>
        <row r="20490">
          <cell r="H20490" t="str">
            <v>[W 461]</v>
          </cell>
        </row>
        <row r="20491">
          <cell r="H20491" t="str">
            <v>[W 463]</v>
          </cell>
        </row>
        <row r="20492">
          <cell r="H20492" t="str">
            <v>[W 464]</v>
          </cell>
        </row>
        <row r="20493">
          <cell r="H20493" t="str">
            <v>[W 465]</v>
          </cell>
        </row>
        <row r="20494">
          <cell r="H20494" t="str">
            <v>[W 466]</v>
          </cell>
        </row>
        <row r="20495">
          <cell r="H20495" t="str">
            <v>[W 467]</v>
          </cell>
        </row>
        <row r="20496">
          <cell r="H20496" t="str">
            <v>[W 468]</v>
          </cell>
        </row>
        <row r="20497">
          <cell r="H20497" t="str">
            <v>[W 469]</v>
          </cell>
        </row>
        <row r="20498">
          <cell r="H20498" t="str">
            <v>[W 470]</v>
          </cell>
        </row>
        <row r="20499">
          <cell r="H20499" t="str">
            <v>[W 471]</v>
          </cell>
        </row>
        <row r="20500">
          <cell r="H20500" t="str">
            <v>[W 472]</v>
          </cell>
        </row>
        <row r="20501">
          <cell r="H20501" t="str">
            <v>[W 473]</v>
          </cell>
        </row>
        <row r="20502">
          <cell r="H20502" t="str">
            <v>[W 474]</v>
          </cell>
        </row>
        <row r="20503">
          <cell r="H20503" t="str">
            <v>[W 475]</v>
          </cell>
        </row>
        <row r="20504">
          <cell r="H20504" t="str">
            <v>[W 476]</v>
          </cell>
        </row>
        <row r="20505">
          <cell r="H20505" t="str">
            <v>[W 477]</v>
          </cell>
        </row>
        <row r="20506">
          <cell r="H20506" t="str">
            <v>[W 478]</v>
          </cell>
        </row>
        <row r="20507">
          <cell r="H20507" t="str">
            <v>[W 479]</v>
          </cell>
        </row>
        <row r="20508">
          <cell r="H20508" t="str">
            <v>[W 480]</v>
          </cell>
        </row>
        <row r="20509">
          <cell r="H20509" t="str">
            <v>[W 493]</v>
          </cell>
        </row>
        <row r="20510">
          <cell r="H20510" t="str">
            <v>[W 5]</v>
          </cell>
        </row>
        <row r="20511">
          <cell r="H20511" t="str">
            <v>[W 50]</v>
          </cell>
        </row>
        <row r="20512">
          <cell r="H20512" t="str">
            <v>[W 52]</v>
          </cell>
        </row>
        <row r="20513">
          <cell r="H20513" t="str">
            <v>[W 53]</v>
          </cell>
        </row>
        <row r="20514">
          <cell r="H20514" t="str">
            <v>[W 54]</v>
          </cell>
        </row>
        <row r="20515">
          <cell r="H20515" t="str">
            <v>[W 55]</v>
          </cell>
        </row>
        <row r="20516">
          <cell r="H20516" t="str">
            <v>[W 56]</v>
          </cell>
        </row>
        <row r="20517">
          <cell r="H20517" t="str">
            <v>[W 57]</v>
          </cell>
        </row>
        <row r="20518">
          <cell r="H20518" t="str">
            <v>[W 58]</v>
          </cell>
        </row>
        <row r="20519">
          <cell r="H20519" t="str">
            <v>[W 59]</v>
          </cell>
        </row>
        <row r="20520">
          <cell r="H20520" t="str">
            <v>[W 6]</v>
          </cell>
        </row>
        <row r="20521">
          <cell r="H20521" t="str">
            <v>[W 60]</v>
          </cell>
        </row>
        <row r="20522">
          <cell r="H20522" t="str">
            <v>[W 62]</v>
          </cell>
        </row>
        <row r="20523">
          <cell r="H20523" t="str">
            <v>[W 63]</v>
          </cell>
        </row>
        <row r="20524">
          <cell r="H20524" t="str">
            <v>[W 64]</v>
          </cell>
        </row>
        <row r="20525">
          <cell r="H20525" t="str">
            <v>[W 65]</v>
          </cell>
        </row>
        <row r="20526">
          <cell r="H20526" t="str">
            <v>[W 66]</v>
          </cell>
        </row>
        <row r="20527">
          <cell r="H20527" t="str">
            <v>[W 67]</v>
          </cell>
        </row>
        <row r="20528">
          <cell r="H20528" t="str">
            <v>[W 68]</v>
          </cell>
        </row>
        <row r="20529">
          <cell r="H20529" t="str">
            <v>[W 7]</v>
          </cell>
        </row>
        <row r="20530">
          <cell r="H20530" t="str">
            <v>[W 70]</v>
          </cell>
        </row>
        <row r="20531">
          <cell r="H20531" t="str">
            <v>[W 71]</v>
          </cell>
        </row>
        <row r="20532">
          <cell r="H20532" t="str">
            <v>[W 72]</v>
          </cell>
        </row>
        <row r="20533">
          <cell r="H20533" t="str">
            <v>[W 73]</v>
          </cell>
        </row>
        <row r="20534">
          <cell r="H20534" t="str">
            <v>[W 74]</v>
          </cell>
        </row>
        <row r="20535">
          <cell r="H20535" t="str">
            <v>[W 75]</v>
          </cell>
        </row>
        <row r="20536">
          <cell r="H20536" t="str">
            <v>[W 76]</v>
          </cell>
        </row>
        <row r="20537">
          <cell r="H20537" t="str">
            <v>[W 77]</v>
          </cell>
        </row>
        <row r="20538">
          <cell r="H20538" t="str">
            <v>[W 78]</v>
          </cell>
        </row>
        <row r="20539">
          <cell r="H20539" t="str">
            <v>[W 8]</v>
          </cell>
        </row>
        <row r="20540">
          <cell r="H20540" t="str">
            <v>[W 9]</v>
          </cell>
        </row>
        <row r="20541">
          <cell r="H20541" t="str">
            <v>[VE 037]</v>
          </cell>
        </row>
        <row r="20542">
          <cell r="H20542" t="str">
            <v>[VE 053]</v>
          </cell>
        </row>
        <row r="20543">
          <cell r="H20543" t="str">
            <v>[VE 054]</v>
          </cell>
        </row>
        <row r="20544">
          <cell r="H20544" t="str">
            <v>[VE 063]</v>
          </cell>
        </row>
        <row r="20545">
          <cell r="H20545" t="str">
            <v>[VE 127]</v>
          </cell>
        </row>
        <row r="20546">
          <cell r="H20546" t="str">
            <v>[VE 231]</v>
          </cell>
        </row>
        <row r="20547">
          <cell r="H20547" t="str">
            <v>[VE 237]</v>
          </cell>
        </row>
        <row r="20548">
          <cell r="H20548" t="str">
            <v>[VE 238]</v>
          </cell>
        </row>
        <row r="20549">
          <cell r="H20549" t="str">
            <v>[VE 418]</v>
          </cell>
        </row>
        <row r="20550">
          <cell r="H20550" t="str">
            <v>[VE 420]</v>
          </cell>
        </row>
        <row r="20551">
          <cell r="H20551" t="str">
            <v>[VE 422]</v>
          </cell>
        </row>
        <row r="20552">
          <cell r="H20552" t="str">
            <v>[VE 426]</v>
          </cell>
        </row>
        <row r="20553">
          <cell r="H20553" t="str">
            <v>[VE 431]</v>
          </cell>
        </row>
        <row r="20554">
          <cell r="H20554" t="str">
            <v>[VE 436]</v>
          </cell>
        </row>
        <row r="20555">
          <cell r="H20555" t="str">
            <v>[VE 439]</v>
          </cell>
        </row>
        <row r="20556">
          <cell r="H20556" t="str">
            <v>[VE 461]</v>
          </cell>
        </row>
        <row r="20557">
          <cell r="H20557" t="str">
            <v>[VE 462]</v>
          </cell>
        </row>
        <row r="20558">
          <cell r="H20558" t="str">
            <v>[VE 463]</v>
          </cell>
        </row>
        <row r="20559">
          <cell r="H20559" t="str">
            <v>[VE 464]</v>
          </cell>
        </row>
        <row r="20560">
          <cell r="H20560" t="str">
            <v>[VE 465]</v>
          </cell>
        </row>
        <row r="20561">
          <cell r="H20561" t="str">
            <v>[VE 466]</v>
          </cell>
        </row>
        <row r="20562">
          <cell r="H20562" t="str">
            <v>[ZVE m15]</v>
          </cell>
        </row>
        <row r="20563">
          <cell r="H20563" t="str">
            <v>[ZVE m16]</v>
          </cell>
        </row>
        <row r="20564">
          <cell r="H20564" t="str">
            <v>[ZVE m17]</v>
          </cell>
        </row>
        <row r="20565">
          <cell r="H20565" t="str">
            <v>[Zust 013]</v>
          </cell>
        </row>
        <row r="20566">
          <cell r="H20566" t="str">
            <v>[Zust 014]</v>
          </cell>
        </row>
        <row r="20567">
          <cell r="H20567" t="str">
            <v>[Zust 671]</v>
          </cell>
        </row>
        <row r="20568">
          <cell r="H20568" t="str">
            <v>[Zust 672]</v>
          </cell>
        </row>
        <row r="20569">
          <cell r="H20569" t="str">
            <v>[Zust 673]</v>
          </cell>
        </row>
        <row r="20570">
          <cell r="H20570" t="str">
            <v>[Zust 676]</v>
          </cell>
        </row>
        <row r="20571">
          <cell r="H20571" t="str">
            <v>[Zust. 066]</v>
          </cell>
        </row>
        <row r="20572">
          <cell r="H20572" t="str">
            <v>[Zust. 086]</v>
          </cell>
        </row>
        <row r="20573">
          <cell r="H20573" t="str">
            <v>[Zust. 241]</v>
          </cell>
        </row>
        <row r="20574">
          <cell r="H20574" t="str">
            <v>[Zust. 391]</v>
          </cell>
        </row>
        <row r="20575">
          <cell r="H20575" t="str">
            <v>[Zust. 392]</v>
          </cell>
        </row>
        <row r="20576">
          <cell r="H20576" t="str">
            <v>[Gl 001]</v>
          </cell>
        </row>
        <row r="20577">
          <cell r="H20577" t="str">
            <v>[Gl 002]</v>
          </cell>
        </row>
        <row r="20578">
          <cell r="H20578" t="str">
            <v>[Gl 023]</v>
          </cell>
        </row>
        <row r="20579">
          <cell r="H20579" t="str">
            <v>[Gl 023/1]</v>
          </cell>
        </row>
        <row r="20580">
          <cell r="H20580" t="str">
            <v>[Gl 025]</v>
          </cell>
        </row>
        <row r="20581">
          <cell r="H20581" t="str">
            <v>[Gl 025/1]</v>
          </cell>
        </row>
        <row r="20582">
          <cell r="H20582" t="str">
            <v>[Gl 026]</v>
          </cell>
        </row>
        <row r="20583">
          <cell r="H20583" t="str">
            <v>[Gl 026/1]</v>
          </cell>
        </row>
        <row r="20584">
          <cell r="H20584" t="str">
            <v>[Gl 027]</v>
          </cell>
        </row>
        <row r="20585">
          <cell r="H20585" t="str">
            <v>[Gl 027/1]</v>
          </cell>
        </row>
        <row r="20586">
          <cell r="H20586" t="str">
            <v>[Gl 028]</v>
          </cell>
        </row>
        <row r="20587">
          <cell r="H20587" t="str">
            <v>[Gl 028/1]</v>
          </cell>
        </row>
        <row r="20588">
          <cell r="H20588" t="str">
            <v>[Gl 043]</v>
          </cell>
        </row>
        <row r="20589">
          <cell r="H20589" t="str">
            <v>[Gl 045]</v>
          </cell>
        </row>
        <row r="20590">
          <cell r="H20590" t="str">
            <v>[Gl 046]</v>
          </cell>
        </row>
        <row r="20591">
          <cell r="H20591" t="str">
            <v>[Gl 047]</v>
          </cell>
        </row>
        <row r="20592">
          <cell r="H20592" t="str">
            <v>[Gl 048]</v>
          </cell>
        </row>
        <row r="20593">
          <cell r="H20593" t="str">
            <v>[Gl 073]</v>
          </cell>
        </row>
        <row r="20594">
          <cell r="H20594" t="str">
            <v>[Gl 075]</v>
          </cell>
        </row>
        <row r="20595">
          <cell r="H20595" t="str">
            <v>[Gl 077]</v>
          </cell>
        </row>
        <row r="20596">
          <cell r="H20596" t="str">
            <v>[Gl 095]</v>
          </cell>
        </row>
        <row r="20597">
          <cell r="H20597" t="str">
            <v>[Gl 097]</v>
          </cell>
        </row>
        <row r="20598">
          <cell r="H20598" t="str">
            <v>[Gl 101]</v>
          </cell>
        </row>
        <row r="20599">
          <cell r="H20599" t="str">
            <v>[Gl 102]</v>
          </cell>
        </row>
        <row r="20600">
          <cell r="H20600" t="str">
            <v>[Gl 103]</v>
          </cell>
        </row>
        <row r="20601">
          <cell r="H20601" t="str">
            <v>[Gl 104]</v>
          </cell>
        </row>
        <row r="20602">
          <cell r="H20602" t="str">
            <v>[Gl 105]</v>
          </cell>
        </row>
        <row r="20603">
          <cell r="H20603" t="str">
            <v>[Gl 106]</v>
          </cell>
        </row>
        <row r="20604">
          <cell r="H20604" t="str">
            <v>[Gl 107]</v>
          </cell>
        </row>
        <row r="20605">
          <cell r="H20605" t="str">
            <v>[Gl 108]</v>
          </cell>
        </row>
        <row r="20606">
          <cell r="H20606" t="str">
            <v>[Gl 111^^3]</v>
          </cell>
        </row>
        <row r="20607">
          <cell r="H20607" t="str">
            <v>[Gl 112]</v>
          </cell>
        </row>
        <row r="20608">
          <cell r="H20608" t="str">
            <v>[Gl 113]</v>
          </cell>
        </row>
        <row r="20609">
          <cell r="H20609" t="str">
            <v>[Gl 114]</v>
          </cell>
        </row>
        <row r="20610">
          <cell r="H20610" t="str">
            <v>[Gl 115]</v>
          </cell>
        </row>
        <row r="20611">
          <cell r="H20611" t="str">
            <v>[Gl 116]</v>
          </cell>
        </row>
        <row r="20612">
          <cell r="H20612" t="str">
            <v>[Gl 117]</v>
          </cell>
        </row>
        <row r="20613">
          <cell r="H20613" t="str">
            <v>[Gl 118]</v>
          </cell>
        </row>
        <row r="20614">
          <cell r="H20614" t="str">
            <v>[Gl 119]</v>
          </cell>
        </row>
        <row r="20615">
          <cell r="H20615" t="str">
            <v>[Gl 120]</v>
          </cell>
        </row>
        <row r="20616">
          <cell r="H20616" t="str">
            <v>[Gl 126]</v>
          </cell>
        </row>
        <row r="20617">
          <cell r="H20617" t="str">
            <v>[Gl 128]</v>
          </cell>
        </row>
        <row r="20618">
          <cell r="H20618" t="str">
            <v>[Gl 133^^3]</v>
          </cell>
        </row>
        <row r="20619">
          <cell r="H20619" t="str">
            <v>[Gl 134]</v>
          </cell>
        </row>
        <row r="20620">
          <cell r="H20620" t="str">
            <v>[Gl 136]</v>
          </cell>
        </row>
        <row r="20621">
          <cell r="H20621" t="str">
            <v>[Gl 137]</v>
          </cell>
        </row>
        <row r="20622">
          <cell r="H20622" t="str">
            <v>[Gl 138]</v>
          </cell>
        </row>
        <row r="20623">
          <cell r="H20623" t="str">
            <v>[Gl 175]</v>
          </cell>
        </row>
        <row r="20624">
          <cell r="H20624" t="str">
            <v>[Gl 177]</v>
          </cell>
        </row>
        <row r="20625">
          <cell r="H20625" t="str">
            <v>[Gl 197]</v>
          </cell>
        </row>
        <row r="20626">
          <cell r="H20626" t="str">
            <v>[Gl 201]</v>
          </cell>
        </row>
        <row r="20627">
          <cell r="H20627" t="str">
            <v>[Gl 202]</v>
          </cell>
        </row>
        <row r="20628">
          <cell r="H20628" t="str">
            <v>[Gl 203]</v>
          </cell>
        </row>
        <row r="20629">
          <cell r="H20629" t="str">
            <v>[Gl 204]</v>
          </cell>
        </row>
        <row r="20630">
          <cell r="H20630" t="str">
            <v>[Gl 205]</v>
          </cell>
        </row>
        <row r="20631">
          <cell r="H20631" t="str">
            <v>[Gl 205^^3]</v>
          </cell>
        </row>
        <row r="20632">
          <cell r="H20632" t="str">
            <v>[Gl 206]</v>
          </cell>
        </row>
        <row r="20633">
          <cell r="H20633" t="str">
            <v>[Gl 207]</v>
          </cell>
        </row>
        <row r="20634">
          <cell r="H20634" t="str">
            <v>[Gl 208]</v>
          </cell>
        </row>
        <row r="20635">
          <cell r="H20635" t="str">
            <v>[Gl 209]</v>
          </cell>
        </row>
        <row r="20636">
          <cell r="H20636" t="str">
            <v>[Gl 210]</v>
          </cell>
        </row>
        <row r="20637">
          <cell r="H20637" t="str">
            <v>[Gl 211]</v>
          </cell>
        </row>
        <row r="20638">
          <cell r="H20638" t="str">
            <v>[Gl 212]</v>
          </cell>
        </row>
        <row r="20639">
          <cell r="H20639" t="str">
            <v>[Gl 213]</v>
          </cell>
        </row>
        <row r="20640">
          <cell r="H20640" t="str">
            <v>[Gl 214]</v>
          </cell>
        </row>
        <row r="20641">
          <cell r="H20641" t="str">
            <v>[Gl 215]</v>
          </cell>
        </row>
        <row r="20642">
          <cell r="H20642" t="str">
            <v>[Gl 217]</v>
          </cell>
        </row>
        <row r="20643">
          <cell r="H20643" t="str">
            <v>[Gl 219]</v>
          </cell>
        </row>
        <row r="20644">
          <cell r="H20644" t="str">
            <v>[Gl 221]</v>
          </cell>
        </row>
        <row r="20645">
          <cell r="H20645" t="str">
            <v>[Gl 223]</v>
          </cell>
        </row>
        <row r="20646">
          <cell r="H20646" t="str">
            <v>[Gl 225]</v>
          </cell>
        </row>
        <row r="20647">
          <cell r="H20647" t="str">
            <v>[Gl 227]</v>
          </cell>
        </row>
        <row r="20648">
          <cell r="H20648" t="str">
            <v>[Gl 233]</v>
          </cell>
        </row>
        <row r="20649">
          <cell r="H20649" t="str">
            <v>[Gl 301]</v>
          </cell>
        </row>
        <row r="20650">
          <cell r="H20650" t="str">
            <v>[Gl 301^^4]</v>
          </cell>
        </row>
        <row r="20651">
          <cell r="H20651" t="str">
            <v>[Gl 302]</v>
          </cell>
        </row>
        <row r="20652">
          <cell r="H20652" t="str">
            <v>[Gl 302^^4]</v>
          </cell>
        </row>
        <row r="20653">
          <cell r="H20653" t="str">
            <v>[Gl 303]</v>
          </cell>
        </row>
        <row r="20654">
          <cell r="H20654" t="str">
            <v>[Gl 303^^4]</v>
          </cell>
        </row>
        <row r="20655">
          <cell r="H20655" t="str">
            <v>[Gl 304]</v>
          </cell>
        </row>
        <row r="20656">
          <cell r="H20656" t="str">
            <v>[Gl 305]</v>
          </cell>
        </row>
        <row r="20657">
          <cell r="H20657" t="str">
            <v>[Gl 306]</v>
          </cell>
        </row>
        <row r="20658">
          <cell r="H20658" t="str">
            <v>[Gl 307]</v>
          </cell>
        </row>
        <row r="20659">
          <cell r="H20659" t="str">
            <v>[Gl 308]</v>
          </cell>
        </row>
        <row r="20660">
          <cell r="H20660" t="str">
            <v>[Gl 309]</v>
          </cell>
        </row>
        <row r="20661">
          <cell r="H20661" t="str">
            <v>[Gl 310]</v>
          </cell>
        </row>
        <row r="20662">
          <cell r="H20662" t="str">
            <v>[Gl 311]</v>
          </cell>
        </row>
        <row r="20663">
          <cell r="H20663" t="str">
            <v>[Gl 313]</v>
          </cell>
        </row>
        <row r="20664">
          <cell r="H20664" t="str">
            <v>[Gl 314]</v>
          </cell>
        </row>
        <row r="20665">
          <cell r="H20665" t="str">
            <v>[Gl 315]</v>
          </cell>
        </row>
        <row r="20666">
          <cell r="H20666" t="str">
            <v>[Gl 317]</v>
          </cell>
        </row>
        <row r="20667">
          <cell r="H20667" t="str">
            <v>[Gl 318]</v>
          </cell>
        </row>
        <row r="20668">
          <cell r="H20668" t="str">
            <v>[Gl 319]</v>
          </cell>
        </row>
        <row r="20669">
          <cell r="H20669" t="str">
            <v>[Gl 321]</v>
          </cell>
        </row>
        <row r="20670">
          <cell r="H20670" t="str">
            <v>[Gl 321^^4]</v>
          </cell>
        </row>
        <row r="20671">
          <cell r="H20671" t="str">
            <v>[Gl 323]</v>
          </cell>
        </row>
        <row r="20672">
          <cell r="H20672" t="str">
            <v>[Gl 325]</v>
          </cell>
        </row>
        <row r="20673">
          <cell r="H20673" t="str">
            <v>[Gl 327]</v>
          </cell>
        </row>
        <row r="20674">
          <cell r="H20674" t="str">
            <v>[Gl 342]</v>
          </cell>
        </row>
        <row r="20675">
          <cell r="H20675" t="str">
            <v>[Gl 345^^3]</v>
          </cell>
        </row>
        <row r="20676">
          <cell r="H20676" t="str">
            <v>[Gl 353^^3]</v>
          </cell>
        </row>
        <row r="20677">
          <cell r="H20677" t="str">
            <v>[Gl 355]</v>
          </cell>
        </row>
        <row r="20678">
          <cell r="H20678" t="str">
            <v>[Gl 362]</v>
          </cell>
        </row>
        <row r="20679">
          <cell r="H20679" t="str">
            <v>[Gl 408]</v>
          </cell>
        </row>
        <row r="20680">
          <cell r="H20680" t="str">
            <v>[Gl 410]</v>
          </cell>
        </row>
        <row r="20681">
          <cell r="H20681" t="str">
            <v>[Gl 412]</v>
          </cell>
        </row>
        <row r="20682">
          <cell r="H20682" t="str">
            <v>[Gl 414]</v>
          </cell>
        </row>
        <row r="20683">
          <cell r="H20683" t="str">
            <v>[Gl 416]</v>
          </cell>
        </row>
        <row r="20684">
          <cell r="H20684" t="str">
            <v>[Gl 418]</v>
          </cell>
        </row>
        <row r="20685">
          <cell r="H20685" t="str">
            <v>[Gl 420]</v>
          </cell>
        </row>
        <row r="20686">
          <cell r="H20686" t="str">
            <v>[Gl 422]</v>
          </cell>
        </row>
        <row r="20687">
          <cell r="H20687" t="str">
            <v>[Gl 424]</v>
          </cell>
        </row>
        <row r="20688">
          <cell r="H20688" t="str">
            <v>[Gl 501]</v>
          </cell>
        </row>
        <row r="20689">
          <cell r="H20689" t="str">
            <v>[Gl 501^^4]</v>
          </cell>
        </row>
        <row r="20690">
          <cell r="H20690" t="str">
            <v>[Gl 502]</v>
          </cell>
        </row>
        <row r="20691">
          <cell r="H20691" t="str">
            <v>[Gl 502^^4]</v>
          </cell>
        </row>
        <row r="20692">
          <cell r="H20692" t="str">
            <v>[Gl 503]</v>
          </cell>
        </row>
        <row r="20693">
          <cell r="H20693" t="str">
            <v>[Gl 504]</v>
          </cell>
        </row>
        <row r="20694">
          <cell r="H20694" t="str">
            <v>[Gl 505]</v>
          </cell>
        </row>
        <row r="20695">
          <cell r="H20695" t="str">
            <v>[Gl 506]</v>
          </cell>
        </row>
        <row r="20696">
          <cell r="H20696" t="str">
            <v>[Gl 510]</v>
          </cell>
        </row>
        <row r="20697">
          <cell r="H20697" t="str">
            <v>[Gl 513]</v>
          </cell>
        </row>
        <row r="20698">
          <cell r="H20698" t="str">
            <v>[Gl 518]</v>
          </cell>
        </row>
        <row r="20699">
          <cell r="H20699" t="str">
            <v>[Gl 529]</v>
          </cell>
        </row>
        <row r="20700">
          <cell r="H20700" t="str">
            <v>[Gl 601]</v>
          </cell>
        </row>
        <row r="20701">
          <cell r="H20701" t="str">
            <v>[Gl 602]</v>
          </cell>
        </row>
        <row r="20702">
          <cell r="H20702" t="str">
            <v>[Gl 604]</v>
          </cell>
        </row>
        <row r="20703">
          <cell r="H20703" t="str">
            <v>[Gl 606]</v>
          </cell>
        </row>
        <row r="20704">
          <cell r="H20704" t="str">
            <v>[Gl 608]</v>
          </cell>
        </row>
        <row r="20705">
          <cell r="H20705" t="str">
            <v>[Gl 731]</v>
          </cell>
        </row>
        <row r="20706">
          <cell r="H20706" t="str">
            <v>[Gl 733]</v>
          </cell>
        </row>
        <row r="20707">
          <cell r="H20707" t="str">
            <v>[Gl 735]</v>
          </cell>
        </row>
        <row r="20708">
          <cell r="H20708" t="str">
            <v>[Gl 737]</v>
          </cell>
        </row>
        <row r="20709">
          <cell r="H20709" t="str">
            <v>[Gl 739]</v>
          </cell>
        </row>
        <row r="20710">
          <cell r="H20710" t="str">
            <v>[Gl 749^^3]</v>
          </cell>
        </row>
        <row r="20711">
          <cell r="H20711" t="str">
            <v>[Gl 749^^4]</v>
          </cell>
        </row>
        <row r="20712">
          <cell r="H20712" t="str">
            <v>[Gl 833^^3]</v>
          </cell>
        </row>
        <row r="20713">
          <cell r="H20713" t="str">
            <v>[Gl 901]</v>
          </cell>
        </row>
        <row r="20714">
          <cell r="H20714" t="str">
            <v>[Gl 902]</v>
          </cell>
        </row>
        <row r="20715">
          <cell r="H20715" t="str">
            <v>[Gl 911]</v>
          </cell>
        </row>
        <row r="20716">
          <cell r="H20716" t="str">
            <v>[Gl 912]</v>
          </cell>
        </row>
        <row r="20717">
          <cell r="H20717" t="str">
            <v>[Gl 921]</v>
          </cell>
        </row>
        <row r="20718">
          <cell r="H20718" t="str">
            <v>[Gl 922]</v>
          </cell>
        </row>
        <row r="20719">
          <cell r="H20719" t="str">
            <v>[Gl 931]</v>
          </cell>
        </row>
        <row r="20720">
          <cell r="H20720" t="str">
            <v>[Gl 932]</v>
          </cell>
        </row>
        <row r="20721">
          <cell r="H20721" t="str">
            <v>[Gl VE601]</v>
          </cell>
        </row>
        <row r="20722">
          <cell r="H20722" t="str">
            <v>[Gl VE602]</v>
          </cell>
        </row>
        <row r="20723">
          <cell r="H20723" t="str">
            <v>[Gl ZE941]</v>
          </cell>
        </row>
        <row r="20724">
          <cell r="H20724" t="str">
            <v>[Gl ZE942]</v>
          </cell>
        </row>
        <row r="20725">
          <cell r="H20725" t="str">
            <v>[Gl ZEn21]</v>
          </cell>
        </row>
        <row r="20726">
          <cell r="H20726" t="str">
            <v>[Gl ZEn22]</v>
          </cell>
        </row>
        <row r="20727">
          <cell r="H20727" t="str">
            <v>[Gl ZVE908]</v>
          </cell>
        </row>
        <row r="20728">
          <cell r="H20728" t="str">
            <v>[Gl ZVE991]</v>
          </cell>
        </row>
        <row r="20729">
          <cell r="H20729" t="str">
            <v>[Gl ZVE992]</v>
          </cell>
        </row>
        <row r="20730">
          <cell r="H20730" t="str">
            <v>[Gl 332]</v>
          </cell>
        </row>
        <row r="20731">
          <cell r="H20731" t="str">
            <v>[Gl 333]</v>
          </cell>
        </row>
        <row r="20732">
          <cell r="H20732" t="str">
            <v>[Gl 339]</v>
          </cell>
        </row>
        <row r="20733">
          <cell r="H20733" t="str">
            <v>[Gl 426-430]</v>
          </cell>
        </row>
        <row r="20734">
          <cell r="H20734" t="str">
            <v>[Gl 432]</v>
          </cell>
        </row>
        <row r="20735">
          <cell r="H20735" t="str">
            <v>[Gl 440]</v>
          </cell>
        </row>
        <row r="20736">
          <cell r="H20736" t="str">
            <v>[Gl 442]</v>
          </cell>
        </row>
        <row r="20737">
          <cell r="H20737" t="str">
            <v>[Gl 512]</v>
          </cell>
        </row>
        <row r="20738">
          <cell r="H20738" t="str">
            <v>[Gl 515]</v>
          </cell>
        </row>
        <row r="20739">
          <cell r="H20739" t="str">
            <v>[Gl 709]</v>
          </cell>
        </row>
        <row r="20740">
          <cell r="H20740" t="str">
            <v>[Gl 711]</v>
          </cell>
        </row>
        <row r="20741">
          <cell r="H20741" t="str">
            <v>[Gl 725]</v>
          </cell>
        </row>
        <row r="20742">
          <cell r="H20742" t="str">
            <v>[Gl 751]</v>
          </cell>
        </row>
        <row r="20743">
          <cell r="H20743" t="str">
            <v>[Gl 752]</v>
          </cell>
        </row>
        <row r="20744">
          <cell r="H20744" t="str">
            <v>[Gl 753]</v>
          </cell>
        </row>
        <row r="20745">
          <cell r="H20745" t="str">
            <v>[Gl 754]</v>
          </cell>
        </row>
        <row r="20746">
          <cell r="H20746" t="str">
            <v>[Gl 755]</v>
          </cell>
        </row>
        <row r="20747">
          <cell r="H20747" t="str">
            <v>[Gl 761]</v>
          </cell>
        </row>
        <row r="20748">
          <cell r="H20748" t="str">
            <v>[Gl 762]</v>
          </cell>
        </row>
        <row r="20749">
          <cell r="H20749" t="str">
            <v>[Gl 769]</v>
          </cell>
        </row>
        <row r="20750">
          <cell r="H20750" t="str">
            <v>[Gl 833]</v>
          </cell>
        </row>
        <row r="20751">
          <cell r="H20751" t="str">
            <v>[Gl 835]</v>
          </cell>
        </row>
        <row r="20752">
          <cell r="H20752" t="str">
            <v>[Gl 841]</v>
          </cell>
        </row>
        <row r="20753">
          <cell r="H20753" t="str">
            <v>[Gl 851]</v>
          </cell>
        </row>
        <row r="20754">
          <cell r="H20754" t="str">
            <v>[Bl 024]</v>
          </cell>
        </row>
        <row r="20755">
          <cell r="H20755" t="str">
            <v>[Bl 941]</v>
          </cell>
        </row>
        <row r="20756">
          <cell r="H20756" t="str">
            <v>[Bl 942]</v>
          </cell>
        </row>
        <row r="20757">
          <cell r="H20757" t="str">
            <v>[Bl 991]</v>
          </cell>
        </row>
        <row r="20758">
          <cell r="H20758" t="str">
            <v>[Bl 992]</v>
          </cell>
        </row>
        <row r="20759">
          <cell r="H20759" t="str">
            <v>[Bl n21]</v>
          </cell>
        </row>
        <row r="20760">
          <cell r="H20760" t="str">
            <v>[Bl n22]</v>
          </cell>
        </row>
        <row r="20761">
          <cell r="H20761" t="str">
            <v>[Ers A]</v>
          </cell>
        </row>
        <row r="20762">
          <cell r="H20762" t="str">
            <v>[Ers A1]</v>
          </cell>
        </row>
        <row r="20763">
          <cell r="H20763" t="str">
            <v>[Ers A2]</v>
          </cell>
        </row>
        <row r="20764">
          <cell r="H20764" t="str">
            <v>[Ers A3]</v>
          </cell>
        </row>
        <row r="20765">
          <cell r="H20765" t="str">
            <v>[Ers B]</v>
          </cell>
        </row>
        <row r="20766">
          <cell r="H20766" t="str">
            <v>[Ers B1]</v>
          </cell>
        </row>
        <row r="20767">
          <cell r="H20767" t="str">
            <v>[Ers B2]</v>
          </cell>
        </row>
        <row r="20768">
          <cell r="H20768" t="str">
            <v>[Ers B3]</v>
          </cell>
        </row>
        <row r="20769">
          <cell r="H20769" t="str">
            <v>[Ers E3]</v>
          </cell>
        </row>
        <row r="20770">
          <cell r="H20770" t="str">
            <v>[Ers E5]</v>
          </cell>
        </row>
        <row r="20771">
          <cell r="H20771" t="str">
            <v>[Ers E7]</v>
          </cell>
        </row>
        <row r="20772">
          <cell r="H20772" t="str">
            <v>[Ers E8]</v>
          </cell>
        </row>
        <row r="20773">
          <cell r="H20773" t="str">
            <v>[Ers H1]</v>
          </cell>
        </row>
        <row r="20774">
          <cell r="H20774" t="str">
            <v>[Ers H10]</v>
          </cell>
        </row>
        <row r="20775">
          <cell r="H20775" t="str">
            <v>[Ers H11]</v>
          </cell>
        </row>
        <row r="20776">
          <cell r="H20776" t="str">
            <v>[Ers H12]</v>
          </cell>
        </row>
        <row r="20777">
          <cell r="H20777" t="str">
            <v>[Ers H13]</v>
          </cell>
        </row>
        <row r="20778">
          <cell r="H20778" t="str">
            <v>[Ers H14]</v>
          </cell>
        </row>
        <row r="20779">
          <cell r="H20779" t="str">
            <v>[Ers H15]</v>
          </cell>
        </row>
        <row r="20780">
          <cell r="H20780" t="str">
            <v>[Ers H17]</v>
          </cell>
        </row>
        <row r="20781">
          <cell r="H20781" t="str">
            <v>[Ers H19]</v>
          </cell>
        </row>
        <row r="20782">
          <cell r="H20782" t="str">
            <v>[Ers H2]</v>
          </cell>
        </row>
        <row r="20783">
          <cell r="H20783" t="str">
            <v>[Ers H21]</v>
          </cell>
        </row>
        <row r="20784">
          <cell r="H20784" t="str">
            <v>[Ers H23]</v>
          </cell>
        </row>
        <row r="20785">
          <cell r="H20785" t="str">
            <v>[Ers H25]</v>
          </cell>
        </row>
        <row r="20786">
          <cell r="H20786" t="str">
            <v>[Ers H27]</v>
          </cell>
        </row>
        <row r="20787">
          <cell r="H20787" t="str">
            <v>[Ers H3]</v>
          </cell>
        </row>
        <row r="20788">
          <cell r="H20788" t="str">
            <v>[Ers H4]</v>
          </cell>
        </row>
        <row r="20789">
          <cell r="H20789" t="str">
            <v>[Ers H5]</v>
          </cell>
        </row>
        <row r="20790">
          <cell r="H20790" t="str">
            <v>[Ers H6]</v>
          </cell>
        </row>
        <row r="20791">
          <cell r="H20791" t="str">
            <v>[Ers H7]</v>
          </cell>
        </row>
        <row r="20792">
          <cell r="H20792" t="str">
            <v>[Ers H8]</v>
          </cell>
        </row>
        <row r="20793">
          <cell r="H20793" t="str">
            <v>[Ers H9]</v>
          </cell>
        </row>
        <row r="20794">
          <cell r="H20794" t="str">
            <v>[Ers N1]</v>
          </cell>
        </row>
        <row r="20795">
          <cell r="H20795" t="str">
            <v>[Ers N10]</v>
          </cell>
        </row>
        <row r="20796">
          <cell r="H20796" t="str">
            <v>[Ers N11]</v>
          </cell>
        </row>
        <row r="20797">
          <cell r="H20797" t="str">
            <v>[Ers N13]</v>
          </cell>
        </row>
        <row r="20798">
          <cell r="H20798" t="str">
            <v>[Ers N15]</v>
          </cell>
        </row>
        <row r="20799">
          <cell r="H20799" t="str">
            <v>[Ers N17]</v>
          </cell>
        </row>
        <row r="20800">
          <cell r="H20800" t="str">
            <v>[Ers N19]</v>
          </cell>
        </row>
        <row r="20801">
          <cell r="H20801" t="str">
            <v>[Ers N2]</v>
          </cell>
        </row>
        <row r="20802">
          <cell r="H20802" t="str">
            <v>[Ers N21]</v>
          </cell>
        </row>
        <row r="20803">
          <cell r="H20803" t="str">
            <v>[Ers N23]</v>
          </cell>
        </row>
        <row r="20804">
          <cell r="H20804" t="str">
            <v>[Ers N3]</v>
          </cell>
        </row>
        <row r="20805">
          <cell r="H20805" t="str">
            <v>[Ers N4]</v>
          </cell>
        </row>
        <row r="20806">
          <cell r="H20806" t="str">
            <v>[Ers N5]</v>
          </cell>
        </row>
        <row r="20807">
          <cell r="H20807" t="str">
            <v>[Ers N6]</v>
          </cell>
        </row>
        <row r="20808">
          <cell r="H20808" t="str">
            <v>[Ers N7]</v>
          </cell>
        </row>
        <row r="20809">
          <cell r="H20809" t="str">
            <v>[Ers N8]</v>
          </cell>
        </row>
        <row r="20810">
          <cell r="H20810" t="str">
            <v>[Ers N9]</v>
          </cell>
        </row>
        <row r="20811">
          <cell r="H20811" t="str">
            <v>[Ers R1]</v>
          </cell>
        </row>
        <row r="20812">
          <cell r="H20812" t="str">
            <v>[Ers R10]</v>
          </cell>
        </row>
        <row r="20813">
          <cell r="H20813" t="str">
            <v>[Ers R12]</v>
          </cell>
        </row>
        <row r="20814">
          <cell r="H20814" t="str">
            <v>[Ers R14]</v>
          </cell>
        </row>
        <row r="20815">
          <cell r="H20815" t="str">
            <v>[Ers R16]</v>
          </cell>
        </row>
        <row r="20816">
          <cell r="H20816" t="str">
            <v>[Ers R18]</v>
          </cell>
        </row>
        <row r="20817">
          <cell r="H20817" t="str">
            <v>[Ers R2]</v>
          </cell>
        </row>
        <row r="20818">
          <cell r="H20818" t="str">
            <v>[Ers R20]</v>
          </cell>
        </row>
        <row r="20819">
          <cell r="H20819" t="str">
            <v>[Ers R3]</v>
          </cell>
        </row>
        <row r="20820">
          <cell r="H20820" t="str">
            <v>[Ers R4]</v>
          </cell>
        </row>
        <row r="20821">
          <cell r="H20821" t="str">
            <v>[Ers R6]</v>
          </cell>
        </row>
        <row r="20822">
          <cell r="H20822" t="str">
            <v>[Ers R8]</v>
          </cell>
        </row>
        <row r="20823">
          <cell r="H20823" t="str">
            <v>[Ers S1]</v>
          </cell>
        </row>
        <row r="20824">
          <cell r="H20824" t="str">
            <v>[Ers S10]</v>
          </cell>
        </row>
        <row r="20825">
          <cell r="H20825" t="str">
            <v>[Ers S12]</v>
          </cell>
        </row>
        <row r="20826">
          <cell r="H20826" t="str">
            <v>[Ers S14]</v>
          </cell>
        </row>
        <row r="20827">
          <cell r="H20827" t="str">
            <v>[Ers S16]</v>
          </cell>
        </row>
        <row r="20828">
          <cell r="H20828" t="str">
            <v>[Ers S18]</v>
          </cell>
        </row>
        <row r="20829">
          <cell r="H20829" t="str">
            <v>[Ers S2]</v>
          </cell>
        </row>
        <row r="20830">
          <cell r="H20830" t="str">
            <v>[Ers S20]</v>
          </cell>
        </row>
        <row r="20831">
          <cell r="H20831" t="str">
            <v>[Ers S3]</v>
          </cell>
        </row>
        <row r="20832">
          <cell r="H20832" t="str">
            <v>[Ers S4]</v>
          </cell>
        </row>
        <row r="20833">
          <cell r="H20833" t="str">
            <v>[Ers S6]</v>
          </cell>
        </row>
        <row r="20834">
          <cell r="H20834" t="str">
            <v>[Ers S8]</v>
          </cell>
        </row>
        <row r="20835">
          <cell r="H20835" t="str">
            <v>[Ers Sch201]</v>
          </cell>
        </row>
        <row r="20836">
          <cell r="H20836" t="str">
            <v>[Ers Sch202]</v>
          </cell>
        </row>
        <row r="20837">
          <cell r="H20837" t="str">
            <v>[Ers Sch203]</v>
          </cell>
        </row>
        <row r="20838">
          <cell r="H20838" t="str">
            <v>[Ers Sch204]</v>
          </cell>
        </row>
        <row r="20839">
          <cell r="H20839" t="str">
            <v>[Ers Sch205]</v>
          </cell>
        </row>
        <row r="20840">
          <cell r="H20840" t="str">
            <v>[Ers Sch206]</v>
          </cell>
        </row>
        <row r="20841">
          <cell r="H20841" t="str">
            <v>[Ers Sch207]</v>
          </cell>
        </row>
        <row r="20842">
          <cell r="H20842" t="str">
            <v>[Ers Sch208]</v>
          </cell>
        </row>
        <row r="20843">
          <cell r="H20843" t="str">
            <v>[Ers Sch209]</v>
          </cell>
        </row>
        <row r="20844">
          <cell r="H20844" t="str">
            <v>[Ers Sch210]</v>
          </cell>
        </row>
        <row r="20845">
          <cell r="H20845" t="str">
            <v>[Ers Sch211]</v>
          </cell>
        </row>
        <row r="20846">
          <cell r="H20846" t="str">
            <v>[Ers Sch212]</v>
          </cell>
        </row>
        <row r="20847">
          <cell r="H20847" t="str">
            <v>[Ers Sch213]</v>
          </cell>
        </row>
        <row r="20848">
          <cell r="H20848" t="str">
            <v>[Ers Sch215]</v>
          </cell>
        </row>
        <row r="20849">
          <cell r="H20849" t="str">
            <v>[Ers Sch217]</v>
          </cell>
        </row>
        <row r="20850">
          <cell r="H20850" t="str">
            <v>[Ers Sch219]</v>
          </cell>
        </row>
        <row r="20851">
          <cell r="H20851" t="str">
            <v>[Ers Sch221]</v>
          </cell>
        </row>
        <row r="20852">
          <cell r="H20852" t="str">
            <v>[Ers Sch223]</v>
          </cell>
        </row>
        <row r="20853">
          <cell r="H20853" t="str">
            <v>[Ers Sch301]</v>
          </cell>
        </row>
        <row r="20854">
          <cell r="H20854" t="str">
            <v>[Ers Sch302]</v>
          </cell>
        </row>
        <row r="20855">
          <cell r="H20855" t="str">
            <v>[Ers Sch303]</v>
          </cell>
        </row>
        <row r="20856">
          <cell r="H20856" t="str">
            <v>[Ers Sch304]</v>
          </cell>
        </row>
        <row r="20857">
          <cell r="H20857" t="str">
            <v>[Ers Sch305]</v>
          </cell>
        </row>
        <row r="20858">
          <cell r="H20858" t="str">
            <v>[Ers Sch306]</v>
          </cell>
        </row>
        <row r="20859">
          <cell r="H20859" t="str">
            <v>[Ers Sch307]</v>
          </cell>
        </row>
        <row r="20860">
          <cell r="H20860" t="str">
            <v>[Ers Sch308]</v>
          </cell>
        </row>
        <row r="20861">
          <cell r="H20861" t="str">
            <v>[Ers Sch309]</v>
          </cell>
        </row>
        <row r="20862">
          <cell r="H20862" t="str">
            <v>[Ers Sch310]</v>
          </cell>
        </row>
        <row r="20863">
          <cell r="H20863" t="str">
            <v>[Ers Sch311]</v>
          </cell>
        </row>
        <row r="20864">
          <cell r="H20864" t="str">
            <v>[Ers Sch313]</v>
          </cell>
        </row>
        <row r="20865">
          <cell r="H20865" t="str">
            <v>[Ers Sch315]</v>
          </cell>
        </row>
        <row r="20866">
          <cell r="H20866" t="str">
            <v>[Ers Sch317]</v>
          </cell>
        </row>
        <row r="20867">
          <cell r="H20867" t="str">
            <v>[Ers Sch319]</v>
          </cell>
        </row>
        <row r="20868">
          <cell r="H20868" t="str">
            <v>[Ers Sch321]</v>
          </cell>
        </row>
        <row r="20869">
          <cell r="H20869" t="str">
            <v>[Ers Sch323]</v>
          </cell>
        </row>
        <row r="20870">
          <cell r="H20870" t="str">
            <v>[Ers T908]</v>
          </cell>
        </row>
        <row r="20871">
          <cell r="H20871" t="str">
            <v>[Ers U]</v>
          </cell>
        </row>
        <row r="20872">
          <cell r="H20872" t="str">
            <v>[Ers W]</v>
          </cell>
        </row>
        <row r="20873">
          <cell r="H20873" t="str">
            <v>[Ers X]</v>
          </cell>
        </row>
        <row r="20874">
          <cell r="H20874" t="str">
            <v>[Ers Y]</v>
          </cell>
        </row>
        <row r="20875">
          <cell r="H20875" t="str">
            <v>[Ers Y1]</v>
          </cell>
        </row>
        <row r="20876">
          <cell r="H20876" t="str">
            <v>[Ers Y2]</v>
          </cell>
        </row>
        <row r="20877">
          <cell r="H20877" t="str">
            <v>[Ers Y3]</v>
          </cell>
        </row>
        <row r="20878">
          <cell r="H20878" t="str">
            <v>[Ers Z]</v>
          </cell>
        </row>
        <row r="20879">
          <cell r="H20879" t="str">
            <v>[Ers Z1]</v>
          </cell>
        </row>
        <row r="20880">
          <cell r="H20880" t="str">
            <v>[Ers Z2]</v>
          </cell>
        </row>
        <row r="20881">
          <cell r="H20881" t="str">
            <v>[Ers Z3]</v>
          </cell>
        </row>
        <row r="20882">
          <cell r="H20882" t="str">
            <v>[KrI]</v>
          </cell>
        </row>
        <row r="20883">
          <cell r="H20883" t="str">
            <v>[KrII]</v>
          </cell>
        </row>
        <row r="20884">
          <cell r="H20884" t="str">
            <v>[RS Ho1]</v>
          </cell>
        </row>
        <row r="20885">
          <cell r="H20885" t="str">
            <v>[RS Ho2]</v>
          </cell>
        </row>
        <row r="20886">
          <cell r="H20886" t="str">
            <v>[Sb 908]</v>
          </cell>
        </row>
        <row r="20887">
          <cell r="H20887" t="str">
            <v>[A]</v>
          </cell>
        </row>
        <row r="20888">
          <cell r="H20888" t="str">
            <v>[A1]</v>
          </cell>
        </row>
        <row r="20889">
          <cell r="H20889" t="str">
            <v>[A2]</v>
          </cell>
        </row>
        <row r="20890">
          <cell r="H20890" t="str">
            <v>[A3]</v>
          </cell>
        </row>
        <row r="20891">
          <cell r="H20891" t="str">
            <v>[B]</v>
          </cell>
        </row>
        <row r="20892">
          <cell r="H20892" t="str">
            <v>[B1]</v>
          </cell>
        </row>
        <row r="20893">
          <cell r="H20893" t="str">
            <v>[B2]</v>
          </cell>
        </row>
        <row r="20894">
          <cell r="H20894" t="str">
            <v>[B3]</v>
          </cell>
        </row>
        <row r="20895">
          <cell r="H20895" t="str">
            <v>[E3]</v>
          </cell>
        </row>
        <row r="20896">
          <cell r="H20896" t="str">
            <v>[E5]</v>
          </cell>
        </row>
        <row r="20897">
          <cell r="H20897" t="str">
            <v>[E7]</v>
          </cell>
        </row>
        <row r="20898">
          <cell r="H20898" t="str">
            <v>[E8]</v>
          </cell>
        </row>
        <row r="20899">
          <cell r="H20899" t="str">
            <v>[H1]</v>
          </cell>
        </row>
        <row r="20900">
          <cell r="H20900" t="str">
            <v>[H10]</v>
          </cell>
        </row>
        <row r="20901">
          <cell r="H20901" t="str">
            <v>[H11]</v>
          </cell>
        </row>
        <row r="20902">
          <cell r="H20902" t="str">
            <v>[H12]</v>
          </cell>
        </row>
        <row r="20903">
          <cell r="H20903" t="str">
            <v>[H13]</v>
          </cell>
        </row>
        <row r="20904">
          <cell r="H20904" t="str">
            <v>[H14]</v>
          </cell>
        </row>
        <row r="20905">
          <cell r="H20905" t="str">
            <v>[H15]</v>
          </cell>
        </row>
        <row r="20906">
          <cell r="H20906" t="str">
            <v>[H17]</v>
          </cell>
        </row>
        <row r="20907">
          <cell r="H20907" t="str">
            <v>[H19]</v>
          </cell>
        </row>
        <row r="20908">
          <cell r="H20908" t="str">
            <v>[H2]</v>
          </cell>
        </row>
        <row r="20909">
          <cell r="H20909" t="str">
            <v>[H21]</v>
          </cell>
        </row>
        <row r="20910">
          <cell r="H20910" t="str">
            <v>[H23]</v>
          </cell>
        </row>
        <row r="20911">
          <cell r="H20911" t="str">
            <v>[H25]</v>
          </cell>
        </row>
        <row r="20912">
          <cell r="H20912" t="str">
            <v>[H27]</v>
          </cell>
        </row>
        <row r="20913">
          <cell r="H20913" t="str">
            <v>[H3]</v>
          </cell>
        </row>
        <row r="20914">
          <cell r="H20914" t="str">
            <v>[H4]</v>
          </cell>
        </row>
        <row r="20915">
          <cell r="H20915" t="str">
            <v>[H5]</v>
          </cell>
        </row>
        <row r="20916">
          <cell r="H20916" t="str">
            <v>[H6]</v>
          </cell>
        </row>
        <row r="20917">
          <cell r="H20917" t="str">
            <v>[H7]</v>
          </cell>
        </row>
        <row r="20918">
          <cell r="H20918" t="str">
            <v>[H8]</v>
          </cell>
        </row>
        <row r="20919">
          <cell r="H20919" t="str">
            <v>[H9]</v>
          </cell>
        </row>
        <row r="20920">
          <cell r="H20920" t="str">
            <v>[N1]</v>
          </cell>
        </row>
        <row r="20921">
          <cell r="H20921" t="str">
            <v>[N10]</v>
          </cell>
        </row>
        <row r="20922">
          <cell r="H20922" t="str">
            <v>[N11]</v>
          </cell>
        </row>
        <row r="20923">
          <cell r="H20923" t="str">
            <v>[N13]</v>
          </cell>
        </row>
        <row r="20924">
          <cell r="H20924" t="str">
            <v>[N15]</v>
          </cell>
        </row>
        <row r="20925">
          <cell r="H20925" t="str">
            <v>[N17]</v>
          </cell>
        </row>
        <row r="20926">
          <cell r="H20926" t="str">
            <v>[N19]</v>
          </cell>
        </row>
        <row r="20927">
          <cell r="H20927" t="str">
            <v>[N2]</v>
          </cell>
        </row>
        <row r="20928">
          <cell r="H20928" t="str">
            <v>[N21]</v>
          </cell>
        </row>
        <row r="20929">
          <cell r="H20929" t="str">
            <v>[N23]</v>
          </cell>
        </row>
        <row r="20930">
          <cell r="H20930" t="str">
            <v>[N25]</v>
          </cell>
        </row>
        <row r="20931">
          <cell r="H20931" t="str">
            <v>[N27]</v>
          </cell>
        </row>
        <row r="20932">
          <cell r="H20932" t="str">
            <v>[N3]</v>
          </cell>
        </row>
        <row r="20933">
          <cell r="H20933" t="str">
            <v>[N4]</v>
          </cell>
        </row>
        <row r="20934">
          <cell r="H20934" t="str">
            <v>[N5]</v>
          </cell>
        </row>
        <row r="20935">
          <cell r="H20935" t="str">
            <v>[N6]</v>
          </cell>
        </row>
        <row r="20936">
          <cell r="H20936" t="str">
            <v>[N7]</v>
          </cell>
        </row>
        <row r="20937">
          <cell r="H20937" t="str">
            <v>[N8]</v>
          </cell>
        </row>
        <row r="20938">
          <cell r="H20938" t="str">
            <v>[N9]</v>
          </cell>
        </row>
        <row r="20939">
          <cell r="H20939" t="str">
            <v>[R1]</v>
          </cell>
        </row>
        <row r="20940">
          <cell r="H20940" t="str">
            <v>[R10]</v>
          </cell>
        </row>
        <row r="20941">
          <cell r="H20941" t="str">
            <v>[R12]</v>
          </cell>
        </row>
        <row r="20942">
          <cell r="H20942" t="str">
            <v>[R14]</v>
          </cell>
        </row>
        <row r="20943">
          <cell r="H20943" t="str">
            <v>[R16]</v>
          </cell>
        </row>
        <row r="20944">
          <cell r="H20944" t="str">
            <v>[R18]</v>
          </cell>
        </row>
        <row r="20945">
          <cell r="H20945" t="str">
            <v>[R2]</v>
          </cell>
        </row>
        <row r="20946">
          <cell r="H20946" t="str">
            <v>[R20]</v>
          </cell>
        </row>
        <row r="20947">
          <cell r="H20947" t="str">
            <v>[R3]</v>
          </cell>
        </row>
        <row r="20948">
          <cell r="H20948" t="str">
            <v>[R4]</v>
          </cell>
        </row>
        <row r="20949">
          <cell r="H20949" t="str">
            <v>[R6]</v>
          </cell>
        </row>
        <row r="20950">
          <cell r="H20950" t="str">
            <v>[R8]</v>
          </cell>
        </row>
        <row r="20951">
          <cell r="H20951" t="str">
            <v>[S1]</v>
          </cell>
        </row>
        <row r="20952">
          <cell r="H20952" t="str">
            <v>[S10]</v>
          </cell>
        </row>
        <row r="20953">
          <cell r="H20953" t="str">
            <v>[S12]</v>
          </cell>
        </row>
        <row r="20954">
          <cell r="H20954" t="str">
            <v>[S14]</v>
          </cell>
        </row>
        <row r="20955">
          <cell r="H20955" t="str">
            <v>[S16]</v>
          </cell>
        </row>
        <row r="20956">
          <cell r="H20956" t="str">
            <v>[S18]</v>
          </cell>
        </row>
        <row r="20957">
          <cell r="H20957" t="str">
            <v>[S2]</v>
          </cell>
        </row>
        <row r="20958">
          <cell r="H20958" t="str">
            <v>[S20]</v>
          </cell>
        </row>
        <row r="20959">
          <cell r="H20959" t="str">
            <v>[S3]</v>
          </cell>
        </row>
        <row r="20960">
          <cell r="H20960" t="str">
            <v>[S4]</v>
          </cell>
        </row>
        <row r="20961">
          <cell r="H20961" t="str">
            <v>[S6]</v>
          </cell>
        </row>
        <row r="20962">
          <cell r="H20962" t="str">
            <v>[S8]</v>
          </cell>
        </row>
        <row r="20963">
          <cell r="H20963" t="str">
            <v>[T908]</v>
          </cell>
        </row>
        <row r="20964">
          <cell r="H20964" t="str">
            <v>[U]</v>
          </cell>
        </row>
        <row r="20965">
          <cell r="H20965" t="str">
            <v>[W]</v>
          </cell>
        </row>
        <row r="20966">
          <cell r="H20966" t="str">
            <v>[X]</v>
          </cell>
        </row>
        <row r="20967">
          <cell r="H20967" t="str">
            <v>[Y]</v>
          </cell>
        </row>
        <row r="20968">
          <cell r="H20968" t="str">
            <v>[Y1]</v>
          </cell>
        </row>
        <row r="20969">
          <cell r="H20969" t="str">
            <v>[Y2]</v>
          </cell>
        </row>
        <row r="20970">
          <cell r="H20970" t="str">
            <v>[Y3]</v>
          </cell>
        </row>
        <row r="20971">
          <cell r="H20971" t="str">
            <v>[Z]</v>
          </cell>
        </row>
        <row r="20972">
          <cell r="H20972" t="str">
            <v>[Z1]</v>
          </cell>
        </row>
        <row r="20973">
          <cell r="H20973" t="str">
            <v>[Z2]</v>
          </cell>
        </row>
        <row r="20974">
          <cell r="H20974" t="str">
            <v>[Z3]</v>
          </cell>
        </row>
        <row r="20975">
          <cell r="H20975" t="str">
            <v>[Gl 024]</v>
          </cell>
        </row>
        <row r="20976">
          <cell r="H20976" t="str">
            <v>[Gl 801]</v>
          </cell>
        </row>
        <row r="20977">
          <cell r="H20977" t="str">
            <v>[Gl 802]</v>
          </cell>
        </row>
        <row r="20978">
          <cell r="H20978" t="str">
            <v>[Gl 805]</v>
          </cell>
        </row>
        <row r="20979">
          <cell r="H20979" t="str">
            <v>[Gl 831]</v>
          </cell>
        </row>
        <row r="20980">
          <cell r="H20980" t="str">
            <v>[Gl 832]</v>
          </cell>
        </row>
        <row r="20981">
          <cell r="H20981" t="str">
            <v>[Gl 908]</v>
          </cell>
        </row>
        <row r="20982">
          <cell r="H20982" t="str">
            <v>[Gl 941]</v>
          </cell>
        </row>
        <row r="20983">
          <cell r="H20983" t="str">
            <v>[Gl 942]</v>
          </cell>
        </row>
        <row r="20984">
          <cell r="H20984" t="str">
            <v>[Gl 951]</v>
          </cell>
        </row>
        <row r="20985">
          <cell r="H20985" t="str">
            <v>[Gl 952]</v>
          </cell>
        </row>
        <row r="20986">
          <cell r="H20986" t="str">
            <v>[Gl 961]</v>
          </cell>
        </row>
        <row r="20987">
          <cell r="H20987" t="str">
            <v>[Gl 962]</v>
          </cell>
        </row>
        <row r="20988">
          <cell r="H20988" t="str">
            <v>[Gl 991]</v>
          </cell>
        </row>
        <row r="20989">
          <cell r="H20989" t="str">
            <v>[Gl 992]</v>
          </cell>
        </row>
        <row r="20990">
          <cell r="H20990" t="str">
            <v>[Gl Ho1]</v>
          </cell>
        </row>
        <row r="20991">
          <cell r="H20991" t="str">
            <v>[Gl Ho2]</v>
          </cell>
        </row>
        <row r="20992">
          <cell r="H20992" t="str">
            <v>[Gl LILO]</v>
          </cell>
        </row>
        <row r="20993">
          <cell r="H20993" t="str">
            <v>[Gl LVN902/11]</v>
          </cell>
        </row>
        <row r="20994">
          <cell r="H20994" t="str">
            <v>[Gl n11]</v>
          </cell>
        </row>
        <row r="20995">
          <cell r="H20995" t="str">
            <v>[Gl n12]</v>
          </cell>
        </row>
        <row r="20996">
          <cell r="H20996" t="str">
            <v>[Gl n21]</v>
          </cell>
        </row>
        <row r="20997">
          <cell r="H20997" t="str">
            <v>[Gl n22]</v>
          </cell>
        </row>
        <row r="20998">
          <cell r="H20998" t="str">
            <v>[Ab H1]</v>
          </cell>
        </row>
        <row r="20999">
          <cell r="H20999" t="str">
            <v>[Ab H10]</v>
          </cell>
        </row>
        <row r="21000">
          <cell r="H21000" t="str">
            <v>[Ab H11]</v>
          </cell>
        </row>
        <row r="21001">
          <cell r="H21001" t="str">
            <v>[Ab H12]</v>
          </cell>
        </row>
        <row r="21002">
          <cell r="H21002" t="str">
            <v>[Ab H13]</v>
          </cell>
        </row>
        <row r="21003">
          <cell r="H21003" t="str">
            <v>[Ab H14]</v>
          </cell>
        </row>
        <row r="21004">
          <cell r="H21004" t="str">
            <v>[Ab H2]</v>
          </cell>
        </row>
        <row r="21005">
          <cell r="H21005" t="str">
            <v>[Ab H3]</v>
          </cell>
        </row>
        <row r="21006">
          <cell r="H21006" t="str">
            <v>[Ab H4]</v>
          </cell>
        </row>
        <row r="21007">
          <cell r="H21007" t="str">
            <v>[Ab H5]</v>
          </cell>
        </row>
        <row r="21008">
          <cell r="H21008" t="str">
            <v>[Ab H6]</v>
          </cell>
        </row>
        <row r="21009">
          <cell r="H21009" t="str">
            <v>[Ab H7]</v>
          </cell>
        </row>
        <row r="21010">
          <cell r="H21010" t="str">
            <v>[Ab H8]</v>
          </cell>
        </row>
        <row r="21011">
          <cell r="H21011" t="str">
            <v>[Ab H9]</v>
          </cell>
        </row>
        <row r="21012">
          <cell r="H21012" t="str">
            <v>[Ab N1]</v>
          </cell>
        </row>
        <row r="21013">
          <cell r="H21013" t="str">
            <v>[Ab N10]</v>
          </cell>
        </row>
        <row r="21014">
          <cell r="H21014" t="str">
            <v>[Ab N11]</v>
          </cell>
        </row>
        <row r="21015">
          <cell r="H21015" t="str">
            <v>[Ab N13]</v>
          </cell>
        </row>
        <row r="21016">
          <cell r="H21016" t="str">
            <v>[Ab N2]</v>
          </cell>
        </row>
        <row r="21017">
          <cell r="H21017" t="str">
            <v>[Ab N3]</v>
          </cell>
        </row>
        <row r="21018">
          <cell r="H21018" t="str">
            <v>[Ab N4]</v>
          </cell>
        </row>
        <row r="21019">
          <cell r="H21019" t="str">
            <v>[Ab N5]</v>
          </cell>
        </row>
        <row r="21020">
          <cell r="H21020" t="str">
            <v>[Ab N6]</v>
          </cell>
        </row>
        <row r="21021">
          <cell r="H21021" t="str">
            <v>[Ab N7]</v>
          </cell>
        </row>
        <row r="21022">
          <cell r="H21022" t="str">
            <v>[Ab N8]</v>
          </cell>
        </row>
        <row r="21023">
          <cell r="H21023" t="str">
            <v>[Ab N9]</v>
          </cell>
        </row>
        <row r="21024">
          <cell r="H21024" t="str">
            <v>[Ab Sch201]</v>
          </cell>
        </row>
        <row r="21025">
          <cell r="H21025" t="str">
            <v>[Ab Sch202]</v>
          </cell>
        </row>
        <row r="21026">
          <cell r="H21026" t="str">
            <v>[Ab Sch203]</v>
          </cell>
        </row>
        <row r="21027">
          <cell r="H21027" t="str">
            <v>[Ab Sch204]</v>
          </cell>
        </row>
        <row r="21028">
          <cell r="H21028" t="str">
            <v>[Ab Sch205]</v>
          </cell>
        </row>
        <row r="21029">
          <cell r="H21029" t="str">
            <v>[Ab Sch206]</v>
          </cell>
        </row>
        <row r="21030">
          <cell r="H21030" t="str">
            <v>[Ab Sch207]</v>
          </cell>
        </row>
        <row r="21031">
          <cell r="H21031" t="str">
            <v>[Ab Sch208]</v>
          </cell>
        </row>
        <row r="21032">
          <cell r="H21032" t="str">
            <v>[Ab Sch209]</v>
          </cell>
        </row>
        <row r="21033">
          <cell r="H21033" t="str">
            <v>[Ab Sch210]</v>
          </cell>
        </row>
        <row r="21034">
          <cell r="H21034" t="str">
            <v>[Ab Sch211]</v>
          </cell>
        </row>
        <row r="21035">
          <cell r="H21035" t="str">
            <v>[Ab Sch212]</v>
          </cell>
        </row>
        <row r="21036">
          <cell r="H21036" t="str">
            <v>[Ab Sch213]</v>
          </cell>
        </row>
        <row r="21037">
          <cell r="H21037" t="str">
            <v>[Ab Sch301]</v>
          </cell>
        </row>
        <row r="21038">
          <cell r="H21038" t="str">
            <v>[Ab Sch302]</v>
          </cell>
        </row>
        <row r="21039">
          <cell r="H21039" t="str">
            <v>[Ab Sch303]</v>
          </cell>
        </row>
        <row r="21040">
          <cell r="H21040" t="str">
            <v>[Ab Sch304]</v>
          </cell>
        </row>
        <row r="21041">
          <cell r="H21041" t="str">
            <v>[Ab Sch305]</v>
          </cell>
        </row>
        <row r="21042">
          <cell r="H21042" t="str">
            <v>[Ab Sch306]</v>
          </cell>
        </row>
        <row r="21043">
          <cell r="H21043" t="str">
            <v>[Ab Sch307]</v>
          </cell>
        </row>
        <row r="21044">
          <cell r="H21044" t="str">
            <v>[Ab Sch308]</v>
          </cell>
        </row>
        <row r="21045">
          <cell r="H21045" t="str">
            <v>[Ab Sch309]</v>
          </cell>
        </row>
        <row r="21046">
          <cell r="H21046" t="str">
            <v>[Ab Sch310]</v>
          </cell>
        </row>
        <row r="21047">
          <cell r="H21047" t="str">
            <v>[Ab Sch311]</v>
          </cell>
        </row>
        <row r="21048">
          <cell r="H21048" t="str">
            <v>[Ab Sch313]</v>
          </cell>
        </row>
        <row r="21049">
          <cell r="H21049" t="str">
            <v>[SAS 901]</v>
          </cell>
        </row>
        <row r="21050">
          <cell r="H21050" t="str">
            <v>[SAS 902]</v>
          </cell>
        </row>
        <row r="21051">
          <cell r="H21051" t="str">
            <v>[SAS 911]</v>
          </cell>
        </row>
        <row r="21052">
          <cell r="H21052" t="str">
            <v>[SAS 912]</v>
          </cell>
        </row>
        <row r="21053">
          <cell r="H21053" t="str">
            <v>[SAS 921]</v>
          </cell>
        </row>
        <row r="21054">
          <cell r="H21054" t="str">
            <v>[SAS 922]</v>
          </cell>
        </row>
        <row r="21055">
          <cell r="H21055" t="str">
            <v>[SAS 931]</v>
          </cell>
        </row>
        <row r="21056">
          <cell r="H21056" t="str">
            <v>[SAS 932]</v>
          </cell>
        </row>
        <row r="21057">
          <cell r="H21057" t="str">
            <v>[SAS 941]</v>
          </cell>
        </row>
        <row r="21058">
          <cell r="H21058" t="str">
            <v>[SAS 942]</v>
          </cell>
        </row>
        <row r="21059">
          <cell r="H21059" t="str">
            <v>[SAS 951]</v>
          </cell>
        </row>
        <row r="21060">
          <cell r="H21060" t="str">
            <v>[SAS 952]</v>
          </cell>
        </row>
        <row r="21061">
          <cell r="H21061" t="str">
            <v>[SAS 961]</v>
          </cell>
        </row>
        <row r="21062">
          <cell r="H21062" t="str">
            <v>[SAS 962]</v>
          </cell>
        </row>
        <row r="21063">
          <cell r="H21063" t="str">
            <v>[SAS 991]</v>
          </cell>
        </row>
        <row r="21064">
          <cell r="H21064" t="str">
            <v>[SAS 992]</v>
          </cell>
        </row>
        <row r="21065">
          <cell r="H21065" t="str">
            <v>[SAS n21]</v>
          </cell>
        </row>
        <row r="21066">
          <cell r="H21066" t="str">
            <v>[SAS n22]</v>
          </cell>
        </row>
        <row r="21067">
          <cell r="H21067" t="str">
            <v>[Sch201]</v>
          </cell>
        </row>
        <row r="21068">
          <cell r="H21068" t="str">
            <v>[Sch202]</v>
          </cell>
        </row>
        <row r="21069">
          <cell r="H21069" t="str">
            <v>[Sch203]</v>
          </cell>
        </row>
        <row r="21070">
          <cell r="H21070" t="str">
            <v>[Sch204]</v>
          </cell>
        </row>
        <row r="21071">
          <cell r="H21071" t="str">
            <v>[Sch205]</v>
          </cell>
        </row>
        <row r="21072">
          <cell r="H21072" t="str">
            <v>[Sch206]</v>
          </cell>
        </row>
        <row r="21073">
          <cell r="H21073" t="str">
            <v>[Sch207]</v>
          </cell>
        </row>
        <row r="21074">
          <cell r="H21074" t="str">
            <v>[Sch208]</v>
          </cell>
        </row>
        <row r="21075">
          <cell r="H21075" t="str">
            <v>[Sch209]</v>
          </cell>
        </row>
        <row r="21076">
          <cell r="H21076" t="str">
            <v>[Sch210]</v>
          </cell>
        </row>
        <row r="21077">
          <cell r="H21077" t="str">
            <v>[Sch211]</v>
          </cell>
        </row>
        <row r="21078">
          <cell r="H21078" t="str">
            <v>[Sch212]</v>
          </cell>
        </row>
        <row r="21079">
          <cell r="H21079" t="str">
            <v>[Sch213]</v>
          </cell>
        </row>
        <row r="21080">
          <cell r="H21080" t="str">
            <v>[Sch215]</v>
          </cell>
        </row>
        <row r="21081">
          <cell r="H21081" t="str">
            <v>[Sch217]</v>
          </cell>
        </row>
        <row r="21082">
          <cell r="H21082" t="str">
            <v>[Sch219]</v>
          </cell>
        </row>
        <row r="21083">
          <cell r="H21083" t="str">
            <v>[Sch221]</v>
          </cell>
        </row>
        <row r="21084">
          <cell r="H21084" t="str">
            <v>[Sch223]</v>
          </cell>
        </row>
        <row r="21085">
          <cell r="H21085" t="str">
            <v>[Sch301]</v>
          </cell>
        </row>
        <row r="21086">
          <cell r="H21086" t="str">
            <v>[Sch302]</v>
          </cell>
        </row>
        <row r="21087">
          <cell r="H21087" t="str">
            <v>[Sch303]</v>
          </cell>
        </row>
        <row r="21088">
          <cell r="H21088" t="str">
            <v>[Sch304]</v>
          </cell>
        </row>
        <row r="21089">
          <cell r="H21089" t="str">
            <v>[Sch305]</v>
          </cell>
        </row>
        <row r="21090">
          <cell r="H21090" t="str">
            <v>[Sch306]</v>
          </cell>
        </row>
        <row r="21091">
          <cell r="H21091" t="str">
            <v>[Sch307]</v>
          </cell>
        </row>
        <row r="21092">
          <cell r="H21092" t="str">
            <v>[Sch308]</v>
          </cell>
        </row>
        <row r="21093">
          <cell r="H21093" t="str">
            <v>[Sch309]</v>
          </cell>
        </row>
        <row r="21094">
          <cell r="H21094" t="str">
            <v>[Sch310]</v>
          </cell>
        </row>
        <row r="21095">
          <cell r="H21095" t="str">
            <v>[Sch311]</v>
          </cell>
        </row>
        <row r="21096">
          <cell r="H21096" t="str">
            <v>[Sch313]</v>
          </cell>
        </row>
        <row r="21097">
          <cell r="H21097" t="str">
            <v>[Sch315]</v>
          </cell>
        </row>
        <row r="21098">
          <cell r="H21098" t="str">
            <v>[Sch317]</v>
          </cell>
        </row>
        <row r="21099">
          <cell r="H21099" t="str">
            <v>[Sch319]</v>
          </cell>
        </row>
        <row r="21100">
          <cell r="H21100" t="str">
            <v>[Sch321]</v>
          </cell>
        </row>
        <row r="21101">
          <cell r="H21101" t="str">
            <v>[Sch323]</v>
          </cell>
        </row>
        <row r="21102">
          <cell r="H21102" t="str">
            <v>[V023]</v>
          </cell>
        </row>
        <row r="21103">
          <cell r="H21103" t="str">
            <v>[V025]</v>
          </cell>
        </row>
        <row r="21104">
          <cell r="H21104" t="str">
            <v>[V026]</v>
          </cell>
        </row>
        <row r="21105">
          <cell r="H21105" t="str">
            <v>[V027]</v>
          </cell>
        </row>
        <row r="21106">
          <cell r="H21106" t="str">
            <v>[V028]</v>
          </cell>
        </row>
        <row r="21107">
          <cell r="H21107" t="str">
            <v>[V095o]</v>
          </cell>
        </row>
        <row r="21108">
          <cell r="H21108" t="str">
            <v>[V095w]</v>
          </cell>
        </row>
        <row r="21109">
          <cell r="H21109" t="str">
            <v>[V097o]</v>
          </cell>
        </row>
        <row r="21110">
          <cell r="H21110" t="str">
            <v>[V097w]</v>
          </cell>
        </row>
        <row r="21111">
          <cell r="H21111" t="str">
            <v>[V101o]</v>
          </cell>
        </row>
        <row r="21112">
          <cell r="H21112" t="str">
            <v>[V101w]</v>
          </cell>
        </row>
        <row r="21113">
          <cell r="H21113" t="str">
            <v>[V102o]</v>
          </cell>
        </row>
        <row r="21114">
          <cell r="H21114" t="str">
            <v>[V102w]</v>
          </cell>
        </row>
        <row r="21115">
          <cell r="H21115" t="str">
            <v>[V103o]</v>
          </cell>
        </row>
        <row r="21116">
          <cell r="H21116" t="str">
            <v>[V103w]</v>
          </cell>
        </row>
        <row r="21117">
          <cell r="H21117" t="str">
            <v>[V104o]</v>
          </cell>
        </row>
        <row r="21118">
          <cell r="H21118" t="str">
            <v>[V104w]</v>
          </cell>
        </row>
        <row r="21119">
          <cell r="H21119" t="str">
            <v>[V105o]</v>
          </cell>
        </row>
        <row r="21120">
          <cell r="H21120" t="str">
            <v>[V105w]</v>
          </cell>
        </row>
        <row r="21121">
          <cell r="H21121" t="str">
            <v>[V106o]</v>
          </cell>
        </row>
        <row r="21122">
          <cell r="H21122" t="str">
            <v>[V106w]</v>
          </cell>
        </row>
        <row r="21123">
          <cell r="H21123" t="str">
            <v>[V107o]</v>
          </cell>
        </row>
        <row r="21124">
          <cell r="H21124" t="str">
            <v>[V107w]</v>
          </cell>
        </row>
        <row r="21125">
          <cell r="H21125" t="str">
            <v>[V108o]</v>
          </cell>
        </row>
        <row r="21126">
          <cell r="H21126" t="str">
            <v>[V108w]</v>
          </cell>
        </row>
        <row r="21127">
          <cell r="H21127" t="str">
            <v>[V109o]</v>
          </cell>
        </row>
        <row r="21128">
          <cell r="H21128" t="str">
            <v>[V109w]</v>
          </cell>
        </row>
        <row r="21129">
          <cell r="H21129" t="str">
            <v>[V111o]</v>
          </cell>
        </row>
        <row r="21130">
          <cell r="H21130" t="str">
            <v>[V111w]</v>
          </cell>
        </row>
        <row r="21131">
          <cell r="H21131" t="str">
            <v>[V112o]</v>
          </cell>
        </row>
        <row r="21132">
          <cell r="H21132" t="str">
            <v>[V112w]</v>
          </cell>
        </row>
        <row r="21133">
          <cell r="H21133" t="str">
            <v>[V113o]</v>
          </cell>
        </row>
        <row r="21134">
          <cell r="H21134" t="str">
            <v>[V113w]</v>
          </cell>
        </row>
        <row r="21135">
          <cell r="H21135" t="str">
            <v>[V114o]</v>
          </cell>
        </row>
        <row r="21136">
          <cell r="H21136" t="str">
            <v>[V114w]</v>
          </cell>
        </row>
        <row r="21137">
          <cell r="H21137" t="str">
            <v>[V115o]</v>
          </cell>
        </row>
        <row r="21138">
          <cell r="H21138" t="str">
            <v>[V115w]</v>
          </cell>
        </row>
        <row r="21139">
          <cell r="H21139" t="str">
            <v>[V117o]</v>
          </cell>
        </row>
        <row r="21140">
          <cell r="H21140" t="str">
            <v>[V117w]</v>
          </cell>
        </row>
        <row r="21141">
          <cell r="H21141" t="str">
            <v>[V118o]</v>
          </cell>
        </row>
        <row r="21142">
          <cell r="H21142" t="str">
            <v>[V118w]</v>
          </cell>
        </row>
        <row r="21143">
          <cell r="H21143" t="str">
            <v>[V119]</v>
          </cell>
        </row>
        <row r="21144">
          <cell r="H21144" t="str">
            <v>[V120o]</v>
          </cell>
        </row>
        <row r="21145">
          <cell r="H21145" t="str">
            <v>[V120w]</v>
          </cell>
        </row>
        <row r="21146">
          <cell r="H21146" t="str">
            <v>[V121]</v>
          </cell>
        </row>
        <row r="21147">
          <cell r="H21147" t="str">
            <v>[V123]</v>
          </cell>
        </row>
        <row r="21148">
          <cell r="H21148" t="str">
            <v>[V124]</v>
          </cell>
        </row>
        <row r="21149">
          <cell r="H21149" t="str">
            <v>[V126o]</v>
          </cell>
        </row>
        <row r="21150">
          <cell r="H21150" t="str">
            <v>[V126w]</v>
          </cell>
        </row>
        <row r="21151">
          <cell r="H21151" t="str">
            <v>[V128o]</v>
          </cell>
        </row>
        <row r="21152">
          <cell r="H21152" t="str">
            <v>[V128w]</v>
          </cell>
        </row>
        <row r="21153">
          <cell r="H21153" t="str">
            <v>[V133o]</v>
          </cell>
        </row>
        <row r="21154">
          <cell r="H21154" t="str">
            <v>[V133w]</v>
          </cell>
        </row>
        <row r="21155">
          <cell r="H21155" t="str">
            <v>[V134o]</v>
          </cell>
        </row>
        <row r="21156">
          <cell r="H21156" t="str">
            <v>[V134w]</v>
          </cell>
        </row>
        <row r="21157">
          <cell r="H21157" t="str">
            <v>[V136o]</v>
          </cell>
        </row>
        <row r="21158">
          <cell r="H21158" t="str">
            <v>[V136w]</v>
          </cell>
        </row>
        <row r="21159">
          <cell r="H21159" t="str">
            <v>[V137o]</v>
          </cell>
        </row>
        <row r="21160">
          <cell r="H21160" t="str">
            <v>[V137w]</v>
          </cell>
        </row>
        <row r="21161">
          <cell r="H21161" t="str">
            <v>[V138o]</v>
          </cell>
        </row>
        <row r="21162">
          <cell r="H21162" t="str">
            <v>[V138w]</v>
          </cell>
        </row>
        <row r="21163">
          <cell r="H21163" t="str">
            <v>[V141]</v>
          </cell>
        </row>
        <row r="21164">
          <cell r="H21164" t="str">
            <v>[V161]</v>
          </cell>
        </row>
        <row r="21165">
          <cell r="H21165" t="str">
            <v>[V163]</v>
          </cell>
        </row>
        <row r="21166">
          <cell r="H21166" t="str">
            <v>[V164]</v>
          </cell>
        </row>
        <row r="21167">
          <cell r="H21167" t="str">
            <v>[V175o]</v>
          </cell>
        </row>
        <row r="21168">
          <cell r="H21168" t="str">
            <v>[V175w]</v>
          </cell>
        </row>
        <row r="21169">
          <cell r="H21169" t="str">
            <v>[V177o]</v>
          </cell>
        </row>
        <row r="21170">
          <cell r="H21170" t="str">
            <v>[V177w]</v>
          </cell>
        </row>
        <row r="21171">
          <cell r="H21171" t="str">
            <v>[V197o]</v>
          </cell>
        </row>
        <row r="21172">
          <cell r="H21172" t="str">
            <v>[V197w]</v>
          </cell>
        </row>
        <row r="21173">
          <cell r="H21173" t="str">
            <v>[V225o]</v>
          </cell>
        </row>
        <row r="21174">
          <cell r="H21174" t="str">
            <v>[V227o]</v>
          </cell>
        </row>
        <row r="21175">
          <cell r="H21175" t="str">
            <v>[V233o]</v>
          </cell>
        </row>
        <row r="21176">
          <cell r="H21176" t="str">
            <v>[V233w]</v>
          </cell>
        </row>
        <row r="21177">
          <cell r="H21177" t="str">
            <v>[V314o]</v>
          </cell>
        </row>
        <row r="21178">
          <cell r="H21178" t="str">
            <v>[V314w]</v>
          </cell>
        </row>
        <row r="21179">
          <cell r="H21179" t="str">
            <v>[V318o]</v>
          </cell>
        </row>
        <row r="21180">
          <cell r="H21180" t="str">
            <v>[V318w]</v>
          </cell>
        </row>
        <row r="21181">
          <cell r="H21181" t="str">
            <v>[V332]</v>
          </cell>
        </row>
        <row r="21182">
          <cell r="H21182" t="str">
            <v>[V333]</v>
          </cell>
        </row>
        <row r="21183">
          <cell r="H21183" t="str">
            <v>[V335]</v>
          </cell>
        </row>
        <row r="21184">
          <cell r="H21184" t="str">
            <v>[V339]</v>
          </cell>
        </row>
        <row r="21185">
          <cell r="H21185" t="str">
            <v>[V342o]</v>
          </cell>
        </row>
        <row r="21186">
          <cell r="H21186" t="str">
            <v>[V342w]</v>
          </cell>
        </row>
        <row r="21187">
          <cell r="H21187" t="str">
            <v>[V345o]</v>
          </cell>
        </row>
        <row r="21188">
          <cell r="H21188" t="str">
            <v>[V345w]</v>
          </cell>
        </row>
        <row r="21189">
          <cell r="H21189" t="str">
            <v>[V353o]</v>
          </cell>
        </row>
        <row r="21190">
          <cell r="H21190" t="str">
            <v>[V353w]</v>
          </cell>
        </row>
        <row r="21191">
          <cell r="H21191" t="str">
            <v>[V355o]</v>
          </cell>
        </row>
        <row r="21192">
          <cell r="H21192" t="str">
            <v>[V355w]</v>
          </cell>
        </row>
        <row r="21193">
          <cell r="H21193" t="str">
            <v>[V361]</v>
          </cell>
        </row>
        <row r="21194">
          <cell r="H21194" t="str">
            <v>[V362o]</v>
          </cell>
        </row>
        <row r="21195">
          <cell r="H21195" t="str">
            <v>[V362w]</v>
          </cell>
        </row>
        <row r="21196">
          <cell r="H21196" t="str">
            <v>[V363]</v>
          </cell>
        </row>
        <row r="21197">
          <cell r="H21197" t="str">
            <v>[V371]</v>
          </cell>
        </row>
        <row r="21198">
          <cell r="H21198" t="str">
            <v>[V418o]</v>
          </cell>
        </row>
        <row r="21199">
          <cell r="H21199" t="str">
            <v>[V418w]</v>
          </cell>
        </row>
        <row r="21200">
          <cell r="H21200" t="str">
            <v>[V422o]</v>
          </cell>
        </row>
        <row r="21201">
          <cell r="H21201" t="str">
            <v>[V422w]</v>
          </cell>
        </row>
        <row r="21202">
          <cell r="H21202" t="str">
            <v>[V424o]</v>
          </cell>
        </row>
        <row r="21203">
          <cell r="H21203" t="str">
            <v>[V424w]</v>
          </cell>
        </row>
        <row r="21204">
          <cell r="H21204" t="str">
            <v>[V426-430]</v>
          </cell>
        </row>
        <row r="21205">
          <cell r="H21205" t="str">
            <v>[V432]</v>
          </cell>
        </row>
        <row r="21206">
          <cell r="H21206" t="str">
            <v>[V440]</v>
          </cell>
        </row>
        <row r="21207">
          <cell r="H21207" t="str">
            <v>[V442]</v>
          </cell>
        </row>
        <row r="21208">
          <cell r="H21208" t="str">
            <v>[V450]</v>
          </cell>
        </row>
        <row r="21209">
          <cell r="H21209" t="str">
            <v>[V505o]</v>
          </cell>
        </row>
        <row r="21210">
          <cell r="H21210" t="str">
            <v>[V505w]</v>
          </cell>
        </row>
        <row r="21211">
          <cell r="H21211" t="str">
            <v>[V510o]</v>
          </cell>
        </row>
        <row r="21212">
          <cell r="H21212" t="str">
            <v>[V510w]</v>
          </cell>
        </row>
        <row r="21213">
          <cell r="H21213" t="str">
            <v>[V512]</v>
          </cell>
        </row>
        <row r="21214">
          <cell r="H21214" t="str">
            <v>[V513o]</v>
          </cell>
        </row>
        <row r="21215">
          <cell r="H21215" t="str">
            <v>[V513w]</v>
          </cell>
        </row>
        <row r="21216">
          <cell r="H21216" t="str">
            <v>[V515]</v>
          </cell>
        </row>
        <row r="21217">
          <cell r="H21217" t="str">
            <v>[V529o]</v>
          </cell>
        </row>
        <row r="21218">
          <cell r="H21218" t="str">
            <v>[V601]</v>
          </cell>
        </row>
        <row r="21219">
          <cell r="H21219" t="str">
            <v>[V602]</v>
          </cell>
        </row>
        <row r="21220">
          <cell r="H21220" t="str">
            <v>[V604]</v>
          </cell>
        </row>
        <row r="21221">
          <cell r="H21221" t="str">
            <v>[V606]</v>
          </cell>
        </row>
        <row r="21222">
          <cell r="H21222" t="str">
            <v>[V608]</v>
          </cell>
        </row>
        <row r="21223">
          <cell r="H21223" t="str">
            <v>[V709]</v>
          </cell>
        </row>
        <row r="21224">
          <cell r="H21224" t="str">
            <v>[V711]</v>
          </cell>
        </row>
        <row r="21225">
          <cell r="H21225" t="str">
            <v>[V725]</v>
          </cell>
        </row>
        <row r="21226">
          <cell r="H21226" t="str">
            <v>[V731o]</v>
          </cell>
        </row>
        <row r="21227">
          <cell r="H21227" t="str">
            <v>[V731w]</v>
          </cell>
        </row>
        <row r="21228">
          <cell r="H21228" t="str">
            <v>[V733o]</v>
          </cell>
        </row>
        <row r="21229">
          <cell r="H21229" t="str">
            <v>[V733w]</v>
          </cell>
        </row>
        <row r="21230">
          <cell r="H21230" t="str">
            <v>[V735o]</v>
          </cell>
        </row>
        <row r="21231">
          <cell r="H21231" t="str">
            <v>[V735w]</v>
          </cell>
        </row>
        <row r="21232">
          <cell r="H21232" t="str">
            <v>[V737o]</v>
          </cell>
        </row>
        <row r="21233">
          <cell r="H21233" t="str">
            <v>[V737w]</v>
          </cell>
        </row>
        <row r="21234">
          <cell r="H21234" t="str">
            <v>[V739o]</v>
          </cell>
        </row>
        <row r="21235">
          <cell r="H21235" t="str">
            <v>[V739w]</v>
          </cell>
        </row>
        <row r="21236">
          <cell r="H21236" t="str">
            <v>[V741]</v>
          </cell>
        </row>
        <row r="21237">
          <cell r="H21237" t="str">
            <v>[V751]</v>
          </cell>
        </row>
        <row r="21238">
          <cell r="H21238" t="str">
            <v>[V752]</v>
          </cell>
        </row>
        <row r="21239">
          <cell r="H21239" t="str">
            <v>[V753]</v>
          </cell>
        </row>
        <row r="21240">
          <cell r="H21240" t="str">
            <v>[V754]</v>
          </cell>
        </row>
        <row r="21241">
          <cell r="H21241" t="str">
            <v>[V755]</v>
          </cell>
        </row>
        <row r="21242">
          <cell r="H21242" t="str">
            <v>[V761]</v>
          </cell>
        </row>
        <row r="21243">
          <cell r="H21243" t="str">
            <v>[V762]</v>
          </cell>
        </row>
        <row r="21244">
          <cell r="H21244" t="str">
            <v>[V769]</v>
          </cell>
        </row>
        <row r="21245">
          <cell r="H21245" t="str">
            <v>[V805N]</v>
          </cell>
        </row>
        <row r="21246">
          <cell r="H21246" t="str">
            <v>[V831N]</v>
          </cell>
        </row>
        <row r="21247">
          <cell r="H21247" t="str">
            <v>[V832N]</v>
          </cell>
        </row>
        <row r="21248">
          <cell r="H21248" t="str">
            <v>[V833N]</v>
          </cell>
        </row>
        <row r="21249">
          <cell r="H21249" t="str">
            <v>[V834]</v>
          </cell>
        </row>
        <row r="21250">
          <cell r="H21250" t="str">
            <v>[V841]</v>
          </cell>
        </row>
        <row r="21251">
          <cell r="H21251" t="str">
            <v>[V851]</v>
          </cell>
        </row>
        <row r="21252">
          <cell r="H21252" t="str">
            <v>[VE3]</v>
          </cell>
        </row>
        <row r="21253">
          <cell r="H21253" t="str">
            <v>[VE5]</v>
          </cell>
        </row>
        <row r="21254">
          <cell r="H21254" t="str">
            <v>[VE7]</v>
          </cell>
        </row>
        <row r="21255">
          <cell r="H21255" t="str">
            <v>[VE8]</v>
          </cell>
        </row>
        <row r="21256">
          <cell r="H21256" t="str">
            <v>[VH1]</v>
          </cell>
        </row>
        <row r="21257">
          <cell r="H21257" t="str">
            <v>[VH10]</v>
          </cell>
        </row>
        <row r="21258">
          <cell r="H21258" t="str">
            <v>[VH11]</v>
          </cell>
        </row>
        <row r="21259">
          <cell r="H21259" t="str">
            <v>[VH12]</v>
          </cell>
        </row>
        <row r="21260">
          <cell r="H21260" t="str">
            <v>[VH13]</v>
          </cell>
        </row>
        <row r="21261">
          <cell r="H21261" t="str">
            <v>[VH14]</v>
          </cell>
        </row>
        <row r="21262">
          <cell r="H21262" t="str">
            <v>[VH15]</v>
          </cell>
        </row>
        <row r="21263">
          <cell r="H21263" t="str">
            <v>[VH17]</v>
          </cell>
        </row>
        <row r="21264">
          <cell r="H21264" t="str">
            <v>[VH19]</v>
          </cell>
        </row>
        <row r="21265">
          <cell r="H21265" t="str">
            <v>[VH2]</v>
          </cell>
        </row>
        <row r="21266">
          <cell r="H21266" t="str">
            <v>[VH21]</v>
          </cell>
        </row>
        <row r="21267">
          <cell r="H21267" t="str">
            <v>[VH23]</v>
          </cell>
        </row>
        <row r="21268">
          <cell r="H21268" t="str">
            <v>[VH25]</v>
          </cell>
        </row>
        <row r="21269">
          <cell r="H21269" t="str">
            <v>[VH27]</v>
          </cell>
        </row>
        <row r="21270">
          <cell r="H21270" t="str">
            <v>[VH3]</v>
          </cell>
        </row>
        <row r="21271">
          <cell r="H21271" t="str">
            <v>[VH4]</v>
          </cell>
        </row>
        <row r="21272">
          <cell r="H21272" t="str">
            <v>[VH5]</v>
          </cell>
        </row>
        <row r="21273">
          <cell r="H21273" t="str">
            <v>[VH6]</v>
          </cell>
        </row>
        <row r="21274">
          <cell r="H21274" t="str">
            <v>[VH7]</v>
          </cell>
        </row>
        <row r="21275">
          <cell r="H21275" t="str">
            <v>[VH8]</v>
          </cell>
        </row>
        <row r="21276">
          <cell r="H21276" t="str">
            <v>[VH9]</v>
          </cell>
        </row>
        <row r="21277">
          <cell r="H21277" t="str">
            <v>[VN1]</v>
          </cell>
        </row>
        <row r="21278">
          <cell r="H21278" t="str">
            <v>[VN10]</v>
          </cell>
        </row>
        <row r="21279">
          <cell r="H21279" t="str">
            <v>[VN11]</v>
          </cell>
        </row>
        <row r="21280">
          <cell r="H21280" t="str">
            <v>[VN13]</v>
          </cell>
        </row>
        <row r="21281">
          <cell r="H21281" t="str">
            <v>[VN15]</v>
          </cell>
        </row>
        <row r="21282">
          <cell r="H21282" t="str">
            <v>[VN17]</v>
          </cell>
        </row>
        <row r="21283">
          <cell r="H21283" t="str">
            <v>[VN19]</v>
          </cell>
        </row>
        <row r="21284">
          <cell r="H21284" t="str">
            <v>[VN2]</v>
          </cell>
        </row>
        <row r="21285">
          <cell r="H21285" t="str">
            <v>[VN21]</v>
          </cell>
        </row>
        <row r="21286">
          <cell r="H21286" t="str">
            <v>[VN23]</v>
          </cell>
        </row>
        <row r="21287">
          <cell r="H21287" t="str">
            <v>[VN25]</v>
          </cell>
        </row>
        <row r="21288">
          <cell r="H21288" t="str">
            <v>[VN27]</v>
          </cell>
        </row>
        <row r="21289">
          <cell r="H21289" t="str">
            <v>[VN3]</v>
          </cell>
        </row>
        <row r="21290">
          <cell r="H21290" t="str">
            <v>[VN4]</v>
          </cell>
        </row>
        <row r="21291">
          <cell r="H21291" t="str">
            <v>[VN5]</v>
          </cell>
        </row>
        <row r="21292">
          <cell r="H21292" t="str">
            <v>[VN6]</v>
          </cell>
        </row>
        <row r="21293">
          <cell r="H21293" t="str">
            <v>[VN7]</v>
          </cell>
        </row>
        <row r="21294">
          <cell r="H21294" t="str">
            <v>[VN8]</v>
          </cell>
        </row>
        <row r="21295">
          <cell r="H21295" t="str">
            <v>[VN9]</v>
          </cell>
        </row>
        <row r="21296">
          <cell r="H21296" t="str">
            <v>[VR1]</v>
          </cell>
        </row>
        <row r="21297">
          <cell r="H21297" t="str">
            <v>[VR10]</v>
          </cell>
        </row>
        <row r="21298">
          <cell r="H21298" t="str">
            <v>[VR12]</v>
          </cell>
        </row>
        <row r="21299">
          <cell r="H21299" t="str">
            <v>[VR14]</v>
          </cell>
        </row>
        <row r="21300">
          <cell r="H21300" t="str">
            <v>[VR16]</v>
          </cell>
        </row>
        <row r="21301">
          <cell r="H21301" t="str">
            <v>[VR18]</v>
          </cell>
        </row>
        <row r="21302">
          <cell r="H21302" t="str">
            <v>[VR2]</v>
          </cell>
        </row>
        <row r="21303">
          <cell r="H21303" t="str">
            <v>[VR20]</v>
          </cell>
        </row>
        <row r="21304">
          <cell r="H21304" t="str">
            <v>[VR3]</v>
          </cell>
        </row>
        <row r="21305">
          <cell r="H21305" t="str">
            <v>[VR4]</v>
          </cell>
        </row>
        <row r="21306">
          <cell r="H21306" t="str">
            <v>[VR6]</v>
          </cell>
        </row>
        <row r="21307">
          <cell r="H21307" t="str">
            <v>[VR8]</v>
          </cell>
        </row>
        <row r="21308">
          <cell r="H21308" t="str">
            <v>[VS1]</v>
          </cell>
        </row>
        <row r="21309">
          <cell r="H21309" t="str">
            <v>[VS10]</v>
          </cell>
        </row>
        <row r="21310">
          <cell r="H21310" t="str">
            <v>[VS12]</v>
          </cell>
        </row>
        <row r="21311">
          <cell r="H21311" t="str">
            <v>[VS14]</v>
          </cell>
        </row>
        <row r="21312">
          <cell r="H21312" t="str">
            <v>[VS16]</v>
          </cell>
        </row>
        <row r="21313">
          <cell r="H21313" t="str">
            <v>[VS18]</v>
          </cell>
        </row>
        <row r="21314">
          <cell r="H21314" t="str">
            <v>[VS2]</v>
          </cell>
        </row>
        <row r="21315">
          <cell r="H21315" t="str">
            <v>[VS20]</v>
          </cell>
        </row>
        <row r="21316">
          <cell r="H21316" t="str">
            <v>[VS3]</v>
          </cell>
        </row>
        <row r="21317">
          <cell r="H21317" t="str">
            <v>[VS4]</v>
          </cell>
        </row>
        <row r="21318">
          <cell r="H21318" t="str">
            <v>[VS6]</v>
          </cell>
        </row>
        <row r="21319">
          <cell r="H21319" t="str">
            <v>[VS8]</v>
          </cell>
        </row>
        <row r="21320">
          <cell r="H21320" t="str">
            <v>[a]</v>
          </cell>
        </row>
        <row r="21321">
          <cell r="H21321" t="str">
            <v>[a1]</v>
          </cell>
        </row>
        <row r="21322">
          <cell r="H21322" t="str">
            <v>[a2]</v>
          </cell>
        </row>
        <row r="21323">
          <cell r="H21323" t="str">
            <v>[b]</v>
          </cell>
        </row>
        <row r="21324">
          <cell r="H21324" t="str">
            <v>[b1]</v>
          </cell>
        </row>
        <row r="21325">
          <cell r="H21325" t="str">
            <v>[b2]</v>
          </cell>
        </row>
        <row r="21326">
          <cell r="H21326" t="str">
            <v>[e3]</v>
          </cell>
        </row>
        <row r="21327">
          <cell r="H21327" t="str">
            <v>[e5]</v>
          </cell>
        </row>
        <row r="21328">
          <cell r="H21328" t="str">
            <v>[e7]</v>
          </cell>
        </row>
        <row r="21329">
          <cell r="H21329" t="str">
            <v>[e8]</v>
          </cell>
        </row>
        <row r="21330">
          <cell r="H21330" t="str">
            <v>[h (S1)]</v>
          </cell>
        </row>
        <row r="21331">
          <cell r="H21331" t="str">
            <v>[h (S10)]</v>
          </cell>
        </row>
        <row r="21332">
          <cell r="H21332" t="str">
            <v>[h (S12)]</v>
          </cell>
        </row>
        <row r="21333">
          <cell r="H21333" t="str">
            <v>[h (S14)]</v>
          </cell>
        </row>
        <row r="21334">
          <cell r="H21334" t="str">
            <v>[h (S16)]</v>
          </cell>
        </row>
        <row r="21335">
          <cell r="H21335" t="str">
            <v>[h (S18)]</v>
          </cell>
        </row>
        <row r="21336">
          <cell r="H21336" t="str">
            <v>[h (S2)]</v>
          </cell>
        </row>
        <row r="21337">
          <cell r="H21337" t="str">
            <v>[h (S20)]</v>
          </cell>
        </row>
        <row r="21338">
          <cell r="H21338" t="str">
            <v>[h (S3)]</v>
          </cell>
        </row>
        <row r="21339">
          <cell r="H21339" t="str">
            <v>[h (S4)]</v>
          </cell>
        </row>
        <row r="21340">
          <cell r="H21340" t="str">
            <v>[h (S6)]</v>
          </cell>
        </row>
        <row r="21341">
          <cell r="H21341" t="str">
            <v>[h (S8)]</v>
          </cell>
        </row>
        <row r="21342">
          <cell r="H21342" t="str">
            <v>[n (E3)]</v>
          </cell>
        </row>
        <row r="21343">
          <cell r="H21343" t="str">
            <v>[n (E5)]</v>
          </cell>
        </row>
        <row r="21344">
          <cell r="H21344" t="str">
            <v>[n (E7)]</v>
          </cell>
        </row>
        <row r="21345">
          <cell r="H21345" t="str">
            <v>[n1]</v>
          </cell>
        </row>
        <row r="21346">
          <cell r="H21346" t="str">
            <v>[n2]</v>
          </cell>
        </row>
        <row r="21347">
          <cell r="H21347" t="str">
            <v>[n4]</v>
          </cell>
        </row>
        <row r="21348">
          <cell r="H21348" t="str">
            <v>[n8]</v>
          </cell>
        </row>
        <row r="21349">
          <cell r="H21349" t="str">
            <v>[r (N1)]</v>
          </cell>
        </row>
        <row r="21350">
          <cell r="H21350" t="str">
            <v>[r (N10)]</v>
          </cell>
        </row>
        <row r="21351">
          <cell r="H21351" t="str">
            <v>[r (N11)]</v>
          </cell>
        </row>
        <row r="21352">
          <cell r="H21352" t="str">
            <v>[r (N13)]</v>
          </cell>
        </row>
        <row r="21353">
          <cell r="H21353" t="str">
            <v>[r (N15)]</v>
          </cell>
        </row>
        <row r="21354">
          <cell r="H21354" t="str">
            <v>[r (N17)]</v>
          </cell>
        </row>
        <row r="21355">
          <cell r="H21355" t="str">
            <v>[r (N19)]</v>
          </cell>
        </row>
        <row r="21356">
          <cell r="H21356" t="str">
            <v>[r (N2)]</v>
          </cell>
        </row>
        <row r="21357">
          <cell r="H21357" t="str">
            <v>[r (N21)]</v>
          </cell>
        </row>
        <row r="21358">
          <cell r="H21358" t="str">
            <v>[r (N23)]</v>
          </cell>
        </row>
        <row r="21359">
          <cell r="H21359" t="str">
            <v>[r (N3)]</v>
          </cell>
        </row>
        <row r="21360">
          <cell r="H21360" t="str">
            <v>[r (N4)]</v>
          </cell>
        </row>
        <row r="21361">
          <cell r="H21361" t="str">
            <v>[r (N5)]</v>
          </cell>
        </row>
        <row r="21362">
          <cell r="H21362" t="str">
            <v>[r (N6)]</v>
          </cell>
        </row>
        <row r="21363">
          <cell r="H21363" t="str">
            <v>[r (N7)]</v>
          </cell>
        </row>
        <row r="21364">
          <cell r="H21364" t="str">
            <v>[r (N8)]</v>
          </cell>
        </row>
        <row r="21365">
          <cell r="H21365" t="str">
            <v>[r (N9)]</v>
          </cell>
        </row>
        <row r="21366">
          <cell r="H21366" t="str">
            <v>[s (W)]</v>
          </cell>
        </row>
        <row r="21367">
          <cell r="H21367" t="str">
            <v>[s (X)]</v>
          </cell>
        </row>
        <row r="21368">
          <cell r="H21368" t="str">
            <v>[s (Y)]</v>
          </cell>
        </row>
        <row r="21369">
          <cell r="H21369" t="str">
            <v>[s (Z)]</v>
          </cell>
        </row>
        <row r="21370">
          <cell r="H21370" t="str">
            <v>[t908]</v>
          </cell>
        </row>
        <row r="21371">
          <cell r="H21371" t="str">
            <v>[u]</v>
          </cell>
        </row>
        <row r="21372">
          <cell r="H21372" t="str">
            <v>[w]</v>
          </cell>
        </row>
        <row r="21373">
          <cell r="H21373" t="str">
            <v>[x]</v>
          </cell>
        </row>
        <row r="21374">
          <cell r="H21374" t="str">
            <v>[y]</v>
          </cell>
        </row>
        <row r="21375">
          <cell r="H21375" t="str">
            <v>[y1]</v>
          </cell>
        </row>
        <row r="21376">
          <cell r="H21376" t="str">
            <v>[y2]</v>
          </cell>
        </row>
        <row r="21377">
          <cell r="H21377" t="str">
            <v>[z]</v>
          </cell>
        </row>
        <row r="21378">
          <cell r="H21378" t="str">
            <v>[z1]</v>
          </cell>
        </row>
        <row r="21379">
          <cell r="H21379" t="str">
            <v>[z2]</v>
          </cell>
        </row>
        <row r="21380">
          <cell r="H21380" t="str">
            <v>[W 101]</v>
          </cell>
        </row>
        <row r="21381">
          <cell r="H21381" t="str">
            <v>[W 102]</v>
          </cell>
        </row>
        <row r="21382">
          <cell r="H21382" t="str">
            <v>[W 103]</v>
          </cell>
        </row>
        <row r="21383">
          <cell r="H21383" t="str">
            <v>[W 104]</v>
          </cell>
        </row>
        <row r="21384">
          <cell r="H21384" t="str">
            <v>[W 105]</v>
          </cell>
        </row>
        <row r="21385">
          <cell r="H21385" t="str">
            <v>[W 106]</v>
          </cell>
        </row>
        <row r="21386">
          <cell r="H21386" t="str">
            <v>[W 107]</v>
          </cell>
        </row>
        <row r="21387">
          <cell r="H21387" t="str">
            <v>[W 109]</v>
          </cell>
        </row>
        <row r="21388">
          <cell r="H21388" t="str">
            <v>[W 110]</v>
          </cell>
        </row>
        <row r="21389">
          <cell r="H21389" t="str">
            <v>[W 111]</v>
          </cell>
        </row>
        <row r="21390">
          <cell r="H21390" t="str">
            <v>[W 112]</v>
          </cell>
        </row>
        <row r="21391">
          <cell r="H21391" t="str">
            <v>[W 113]</v>
          </cell>
        </row>
        <row r="21392">
          <cell r="H21392" t="str">
            <v>[W 114]</v>
          </cell>
        </row>
        <row r="21393">
          <cell r="H21393" t="str">
            <v>[W 115]</v>
          </cell>
        </row>
        <row r="21394">
          <cell r="H21394" t="str">
            <v>[W 117]</v>
          </cell>
        </row>
        <row r="21395">
          <cell r="H21395" t="str">
            <v>[W 118]</v>
          </cell>
        </row>
        <row r="21396">
          <cell r="H21396" t="str">
            <v>[W 119]</v>
          </cell>
        </row>
        <row r="21397">
          <cell r="H21397" t="str">
            <v>[W 120]</v>
          </cell>
        </row>
        <row r="21398">
          <cell r="H21398" t="str">
            <v>[W 121]</v>
          </cell>
        </row>
        <row r="21399">
          <cell r="H21399" t="str">
            <v>[W 122]</v>
          </cell>
        </row>
        <row r="21400">
          <cell r="H21400" t="str">
            <v>[W 123]</v>
          </cell>
        </row>
        <row r="21401">
          <cell r="H21401" t="str">
            <v>[W 124]</v>
          </cell>
        </row>
        <row r="21402">
          <cell r="H21402" t="str">
            <v>[W 126]</v>
          </cell>
        </row>
        <row r="21403">
          <cell r="H21403" t="str">
            <v>[W 127]</v>
          </cell>
        </row>
        <row r="21404">
          <cell r="H21404" t="str">
            <v>[W 128]</v>
          </cell>
        </row>
        <row r="21405">
          <cell r="H21405" t="str">
            <v>[W 129]</v>
          </cell>
        </row>
        <row r="21406">
          <cell r="H21406" t="str">
            <v>[W 130]</v>
          </cell>
        </row>
        <row r="21407">
          <cell r="H21407" t="str">
            <v>[W 131]</v>
          </cell>
        </row>
        <row r="21408">
          <cell r="H21408" t="str">
            <v>[W 132]</v>
          </cell>
        </row>
        <row r="21409">
          <cell r="H21409" t="str">
            <v>[W 133]</v>
          </cell>
        </row>
        <row r="21410">
          <cell r="H21410" t="str">
            <v>[W 134]</v>
          </cell>
        </row>
        <row r="21411">
          <cell r="H21411" t="str">
            <v>[W 137]</v>
          </cell>
        </row>
        <row r="21412">
          <cell r="H21412" t="str">
            <v>[W 138]</v>
          </cell>
        </row>
        <row r="21413">
          <cell r="H21413" t="str">
            <v>[W 140]</v>
          </cell>
        </row>
        <row r="21414">
          <cell r="H21414" t="str">
            <v>[W 141]</v>
          </cell>
        </row>
        <row r="21415">
          <cell r="H21415" t="str">
            <v>[W 142]</v>
          </cell>
        </row>
        <row r="21416">
          <cell r="H21416" t="str">
            <v>[W 143]</v>
          </cell>
        </row>
        <row r="21417">
          <cell r="H21417" t="str">
            <v>[W 144]</v>
          </cell>
        </row>
        <row r="21418">
          <cell r="H21418" t="str">
            <v>[W 145]</v>
          </cell>
        </row>
        <row r="21419">
          <cell r="H21419" t="str">
            <v>[W 146]</v>
          </cell>
        </row>
        <row r="21420">
          <cell r="H21420" t="str">
            <v>[W 147]</v>
          </cell>
        </row>
        <row r="21421">
          <cell r="H21421" t="str">
            <v>[W 148]</v>
          </cell>
        </row>
        <row r="21422">
          <cell r="H21422" t="str">
            <v>[W 149]</v>
          </cell>
        </row>
        <row r="21423">
          <cell r="H21423" t="str">
            <v>[W 151]</v>
          </cell>
        </row>
        <row r="21424">
          <cell r="H21424" t="str">
            <v>[W 152]</v>
          </cell>
        </row>
        <row r="21425">
          <cell r="H21425" t="str">
            <v>[W 153]</v>
          </cell>
        </row>
        <row r="21426">
          <cell r="H21426" t="str">
            <v>[W 154]</v>
          </cell>
        </row>
        <row r="21427">
          <cell r="H21427" t="str">
            <v>[W 157]</v>
          </cell>
        </row>
        <row r="21428">
          <cell r="H21428" t="str">
            <v>[W 159]</v>
          </cell>
        </row>
        <row r="21429">
          <cell r="H21429" t="str">
            <v>[W 160]</v>
          </cell>
        </row>
        <row r="21430">
          <cell r="H21430" t="str">
            <v>[W 161]</v>
          </cell>
        </row>
        <row r="21431">
          <cell r="H21431" t="str">
            <v>[W 162]</v>
          </cell>
        </row>
        <row r="21432">
          <cell r="H21432" t="str">
            <v>[W 163]</v>
          </cell>
        </row>
        <row r="21433">
          <cell r="H21433" t="str">
            <v>[W 164]</v>
          </cell>
        </row>
        <row r="21434">
          <cell r="H21434" t="str">
            <v>[W 165]</v>
          </cell>
        </row>
        <row r="21435">
          <cell r="H21435" t="str">
            <v>[W 167]</v>
          </cell>
        </row>
        <row r="21436">
          <cell r="H21436" t="str">
            <v>[W 171]</v>
          </cell>
        </row>
        <row r="21437">
          <cell r="H21437" t="str">
            <v>[W 172]</v>
          </cell>
        </row>
        <row r="21438">
          <cell r="H21438" t="str">
            <v>[W 174]</v>
          </cell>
        </row>
        <row r="21439">
          <cell r="H21439" t="str">
            <v>[W 175]</v>
          </cell>
        </row>
        <row r="21440">
          <cell r="H21440" t="str">
            <v>[W 177]</v>
          </cell>
        </row>
        <row r="21441">
          <cell r="H21441" t="str">
            <v>[W 178]</v>
          </cell>
        </row>
        <row r="21442">
          <cell r="H21442" t="str">
            <v>[W 179]</v>
          </cell>
        </row>
        <row r="21443">
          <cell r="H21443" t="str">
            <v>[W 180]</v>
          </cell>
        </row>
        <row r="21444">
          <cell r="H21444" t="str">
            <v>[W 185]</v>
          </cell>
        </row>
        <row r="21445">
          <cell r="H21445" t="str">
            <v>[W 186]</v>
          </cell>
        </row>
        <row r="21446">
          <cell r="H21446" t="str">
            <v>[W 189]</v>
          </cell>
        </row>
        <row r="21447">
          <cell r="H21447" t="str">
            <v>[W 190]</v>
          </cell>
        </row>
        <row r="21448">
          <cell r="H21448" t="str">
            <v>[W 197]</v>
          </cell>
        </row>
        <row r="21449">
          <cell r="H21449" t="str">
            <v>[W 198]</v>
          </cell>
        </row>
        <row r="21450">
          <cell r="H21450" t="str">
            <v>[W 205]</v>
          </cell>
        </row>
        <row r="21451">
          <cell r="H21451" t="str">
            <v>[W 206]</v>
          </cell>
        </row>
        <row r="21452">
          <cell r="H21452" t="str">
            <v>[W 207]</v>
          </cell>
        </row>
        <row r="21453">
          <cell r="H21453" t="str">
            <v>[W 208]</v>
          </cell>
        </row>
        <row r="21454">
          <cell r="H21454" t="str">
            <v>[W 209]</v>
          </cell>
        </row>
        <row r="21455">
          <cell r="H21455" t="str">
            <v>[W 210]</v>
          </cell>
        </row>
        <row r="21456">
          <cell r="H21456" t="str">
            <v>[W 211]</v>
          </cell>
        </row>
        <row r="21457">
          <cell r="H21457" t="str">
            <v>[W 212]</v>
          </cell>
        </row>
        <row r="21458">
          <cell r="H21458" t="str">
            <v>[W 221]</v>
          </cell>
        </row>
        <row r="21459">
          <cell r="H21459" t="str">
            <v>[W 222]</v>
          </cell>
        </row>
        <row r="21460">
          <cell r="H21460" t="str">
            <v>[W 223]</v>
          </cell>
        </row>
        <row r="21461">
          <cell r="H21461" t="str">
            <v>[W 224]</v>
          </cell>
        </row>
        <row r="21462">
          <cell r="H21462" t="str">
            <v>[W 231]</v>
          </cell>
        </row>
        <row r="21463">
          <cell r="H21463" t="str">
            <v>[W 232]</v>
          </cell>
        </row>
        <row r="21464">
          <cell r="H21464" t="str">
            <v>[W 233]</v>
          </cell>
        </row>
        <row r="21465">
          <cell r="H21465" t="str">
            <v>[W 236]</v>
          </cell>
        </row>
        <row r="21466">
          <cell r="H21466" t="str">
            <v>[W 237]</v>
          </cell>
        </row>
        <row r="21467">
          <cell r="H21467" t="str">
            <v>[W 238]</v>
          </cell>
        </row>
        <row r="21468">
          <cell r="H21468" t="str">
            <v>[W 239]</v>
          </cell>
        </row>
        <row r="21469">
          <cell r="H21469" t="str">
            <v>[W 240]</v>
          </cell>
        </row>
        <row r="21470">
          <cell r="H21470" t="str">
            <v>[W 241]</v>
          </cell>
        </row>
        <row r="21471">
          <cell r="H21471" t="str">
            <v>[W 242]</v>
          </cell>
        </row>
        <row r="21472">
          <cell r="H21472" t="str">
            <v>[W 244]</v>
          </cell>
        </row>
        <row r="21473">
          <cell r="H21473" t="str">
            <v>[W 245]</v>
          </cell>
        </row>
        <row r="21474">
          <cell r="H21474" t="str">
            <v>[W 301]</v>
          </cell>
        </row>
        <row r="21475">
          <cell r="H21475" t="str">
            <v>[W 302]</v>
          </cell>
        </row>
        <row r="21476">
          <cell r="H21476" t="str">
            <v>[W 303]</v>
          </cell>
        </row>
        <row r="21477">
          <cell r="H21477" t="str">
            <v>[W 304]</v>
          </cell>
        </row>
        <row r="21478">
          <cell r="H21478" t="str">
            <v>[W 305]</v>
          </cell>
        </row>
        <row r="21479">
          <cell r="H21479" t="str">
            <v>[W 306]</v>
          </cell>
        </row>
        <row r="21480">
          <cell r="H21480" t="str">
            <v>[W 307]</v>
          </cell>
        </row>
        <row r="21481">
          <cell r="H21481" t="str">
            <v>[W 308]</v>
          </cell>
        </row>
        <row r="21482">
          <cell r="H21482" t="str">
            <v>[W 309]</v>
          </cell>
        </row>
        <row r="21483">
          <cell r="H21483" t="str">
            <v>[W 310]</v>
          </cell>
        </row>
        <row r="21484">
          <cell r="H21484" t="str">
            <v>[W 311]</v>
          </cell>
        </row>
        <row r="21485">
          <cell r="H21485" t="str">
            <v>[W 312]</v>
          </cell>
        </row>
        <row r="21486">
          <cell r="H21486" t="str">
            <v>[W 313]</v>
          </cell>
        </row>
        <row r="21487">
          <cell r="H21487" t="str">
            <v>[W 314]</v>
          </cell>
        </row>
        <row r="21488">
          <cell r="H21488" t="str">
            <v>[W 315]</v>
          </cell>
        </row>
        <row r="21489">
          <cell r="H21489" t="str">
            <v>[W 316]</v>
          </cell>
        </row>
        <row r="21490">
          <cell r="H21490" t="str">
            <v>[W 317]</v>
          </cell>
        </row>
        <row r="21491">
          <cell r="H21491" t="str">
            <v>[W 319]</v>
          </cell>
        </row>
        <row r="21492">
          <cell r="H21492" t="str">
            <v>[W 320]</v>
          </cell>
        </row>
        <row r="21493">
          <cell r="H21493" t="str">
            <v>[W 321]</v>
          </cell>
        </row>
        <row r="21494">
          <cell r="H21494" t="str">
            <v>[W 322]</v>
          </cell>
        </row>
        <row r="21495">
          <cell r="H21495" t="str">
            <v>[W 323]</v>
          </cell>
        </row>
        <row r="21496">
          <cell r="H21496" t="str">
            <v>[W 324]</v>
          </cell>
        </row>
        <row r="21497">
          <cell r="H21497" t="str">
            <v>[W 325]</v>
          </cell>
        </row>
        <row r="21498">
          <cell r="H21498" t="str">
            <v>[W 326]</v>
          </cell>
        </row>
        <row r="21499">
          <cell r="H21499" t="str">
            <v>[W 327]</v>
          </cell>
        </row>
        <row r="21500">
          <cell r="H21500" t="str">
            <v>[W 328]</v>
          </cell>
        </row>
        <row r="21501">
          <cell r="H21501" t="str">
            <v>[W 329]</v>
          </cell>
        </row>
        <row r="21502">
          <cell r="H21502" t="str">
            <v>[W 330]</v>
          </cell>
        </row>
        <row r="21503">
          <cell r="H21503" t="str">
            <v>[W 331]</v>
          </cell>
        </row>
        <row r="21504">
          <cell r="H21504" t="str">
            <v>[W 332]</v>
          </cell>
        </row>
        <row r="21505">
          <cell r="H21505" t="str">
            <v>[W 333]</v>
          </cell>
        </row>
        <row r="21506">
          <cell r="H21506" t="str">
            <v>[W 334]</v>
          </cell>
        </row>
        <row r="21507">
          <cell r="H21507" t="str">
            <v>[W 335]</v>
          </cell>
        </row>
        <row r="21508">
          <cell r="H21508" t="str">
            <v>[W 336]</v>
          </cell>
        </row>
        <row r="21509">
          <cell r="H21509" t="str">
            <v>[W 337]</v>
          </cell>
        </row>
        <row r="21510">
          <cell r="H21510" t="str">
            <v>[W 338]</v>
          </cell>
        </row>
        <row r="21511">
          <cell r="H21511" t="str">
            <v>[W 339]</v>
          </cell>
        </row>
        <row r="21512">
          <cell r="H21512" t="str">
            <v>[W 340]</v>
          </cell>
        </row>
        <row r="21513">
          <cell r="H21513" t="str">
            <v>[W 341]</v>
          </cell>
        </row>
        <row r="21514">
          <cell r="H21514" t="str">
            <v>[W 342]</v>
          </cell>
        </row>
        <row r="21515">
          <cell r="H21515" t="str">
            <v>[W 343]</v>
          </cell>
        </row>
        <row r="21516">
          <cell r="H21516" t="str">
            <v>[W 344]</v>
          </cell>
        </row>
        <row r="21517">
          <cell r="H21517" t="str">
            <v>[W 345]</v>
          </cell>
        </row>
        <row r="21518">
          <cell r="H21518" t="str">
            <v>[W 346]</v>
          </cell>
        </row>
        <row r="21519">
          <cell r="H21519" t="str">
            <v>[W 347]</v>
          </cell>
        </row>
        <row r="21520">
          <cell r="H21520" t="str">
            <v>[W 348]</v>
          </cell>
        </row>
        <row r="21521">
          <cell r="H21521" t="str">
            <v>[W 349]</v>
          </cell>
        </row>
        <row r="21522">
          <cell r="H21522" t="str">
            <v>[W 350]</v>
          </cell>
        </row>
        <row r="21523">
          <cell r="H21523" t="str">
            <v>[W 351]</v>
          </cell>
        </row>
        <row r="21524">
          <cell r="H21524" t="str">
            <v>[W 352]</v>
          </cell>
        </row>
        <row r="21525">
          <cell r="H21525" t="str">
            <v>[W 353]</v>
          </cell>
        </row>
        <row r="21526">
          <cell r="H21526" t="str">
            <v>[W 354]</v>
          </cell>
        </row>
        <row r="21527">
          <cell r="H21527" t="str">
            <v>[W 355]</v>
          </cell>
        </row>
        <row r="21528">
          <cell r="H21528" t="str">
            <v>[W 356]</v>
          </cell>
        </row>
        <row r="21529">
          <cell r="H21529" t="str">
            <v>[W 357]</v>
          </cell>
        </row>
        <row r="21530">
          <cell r="H21530" t="str">
            <v>[W 358]</v>
          </cell>
        </row>
        <row r="21531">
          <cell r="H21531" t="str">
            <v>[W 359]</v>
          </cell>
        </row>
        <row r="21532">
          <cell r="H21532" t="str">
            <v>[W 4001]</v>
          </cell>
        </row>
        <row r="21533">
          <cell r="H21533" t="str">
            <v>[W 4002]</v>
          </cell>
        </row>
        <row r="21534">
          <cell r="H21534" t="str">
            <v>[W 4003]</v>
          </cell>
        </row>
        <row r="21535">
          <cell r="H21535" t="str">
            <v>[W 4004]</v>
          </cell>
        </row>
        <row r="21536">
          <cell r="H21536" t="str">
            <v>[W 4005]</v>
          </cell>
        </row>
        <row r="21537">
          <cell r="H21537" t="str">
            <v>[W 4006]</v>
          </cell>
        </row>
        <row r="21538">
          <cell r="H21538" t="str">
            <v>[W 401]</v>
          </cell>
        </row>
        <row r="21539">
          <cell r="H21539" t="str">
            <v>[W 402]</v>
          </cell>
        </row>
        <row r="21540">
          <cell r="H21540" t="str">
            <v>[W 403]</v>
          </cell>
        </row>
        <row r="21541">
          <cell r="H21541" t="str">
            <v>[W 404]</v>
          </cell>
        </row>
        <row r="21542">
          <cell r="H21542" t="str">
            <v>[W 405]</v>
          </cell>
        </row>
        <row r="21543">
          <cell r="H21543" t="str">
            <v>[W 406]</v>
          </cell>
        </row>
        <row r="21544">
          <cell r="H21544" t="str">
            <v>[W 407]</v>
          </cell>
        </row>
        <row r="21545">
          <cell r="H21545" t="str">
            <v>[W 408]</v>
          </cell>
        </row>
        <row r="21546">
          <cell r="H21546" t="str">
            <v>[W 409]</v>
          </cell>
        </row>
        <row r="21547">
          <cell r="H21547" t="str">
            <v>[W 419]</v>
          </cell>
        </row>
        <row r="21548">
          <cell r="H21548" t="str">
            <v>[W 420]</v>
          </cell>
        </row>
        <row r="21549">
          <cell r="H21549" t="str">
            <v>[W 421]</v>
          </cell>
        </row>
        <row r="21550">
          <cell r="H21550" t="str">
            <v>[W 422]</v>
          </cell>
        </row>
        <row r="21551">
          <cell r="H21551" t="str">
            <v>[W 423]</v>
          </cell>
        </row>
        <row r="21552">
          <cell r="H21552" t="str">
            <v>[W 424]</v>
          </cell>
        </row>
        <row r="21553">
          <cell r="H21553" t="str">
            <v>[W 425]</v>
          </cell>
        </row>
        <row r="21554">
          <cell r="H21554" t="str">
            <v>[W 426]</v>
          </cell>
        </row>
        <row r="21555">
          <cell r="H21555" t="str">
            <v>[W 427]</v>
          </cell>
        </row>
        <row r="21556">
          <cell r="H21556" t="str">
            <v>[W 428]</v>
          </cell>
        </row>
        <row r="21557">
          <cell r="H21557" t="str">
            <v>[W 431]</v>
          </cell>
        </row>
        <row r="21558">
          <cell r="H21558" t="str">
            <v>[W 5001]</v>
          </cell>
        </row>
        <row r="21559">
          <cell r="H21559" t="str">
            <v>[W 5002]</v>
          </cell>
        </row>
        <row r="21560">
          <cell r="H21560" t="str">
            <v>[W 501]</v>
          </cell>
        </row>
        <row r="21561">
          <cell r="H21561" t="str">
            <v>[W 502]</v>
          </cell>
        </row>
        <row r="21562">
          <cell r="H21562" t="str">
            <v>[W 503]</v>
          </cell>
        </row>
        <row r="21563">
          <cell r="H21563" t="str">
            <v>[W 504]</v>
          </cell>
        </row>
        <row r="21564">
          <cell r="H21564" t="str">
            <v>[W 505]</v>
          </cell>
        </row>
        <row r="21565">
          <cell r="H21565" t="str">
            <v>[W 506]</v>
          </cell>
        </row>
        <row r="21566">
          <cell r="H21566" t="str">
            <v>[W 507]</v>
          </cell>
        </row>
        <row r="21567">
          <cell r="H21567" t="str">
            <v>[W 508]</v>
          </cell>
        </row>
        <row r="21568">
          <cell r="H21568" t="str">
            <v>[W 509]</v>
          </cell>
        </row>
        <row r="21569">
          <cell r="H21569" t="str">
            <v>[W 510]</v>
          </cell>
        </row>
        <row r="21570">
          <cell r="H21570" t="str">
            <v>[W 511]</v>
          </cell>
        </row>
        <row r="21571">
          <cell r="H21571" t="str">
            <v>[W 512]</v>
          </cell>
        </row>
        <row r="21572">
          <cell r="H21572" t="str">
            <v>[W 513]</v>
          </cell>
        </row>
        <row r="21573">
          <cell r="H21573" t="str">
            <v>[W 514]</v>
          </cell>
        </row>
        <row r="21574">
          <cell r="H21574" t="str">
            <v>[W 515]</v>
          </cell>
        </row>
        <row r="21575">
          <cell r="H21575" t="str">
            <v>[W 516]</v>
          </cell>
        </row>
        <row r="21576">
          <cell r="H21576" t="str">
            <v>[W 517]</v>
          </cell>
        </row>
        <row r="21577">
          <cell r="H21577" t="str">
            <v>[W 518]</v>
          </cell>
        </row>
        <row r="21578">
          <cell r="H21578" t="str">
            <v>[W 519]</v>
          </cell>
        </row>
        <row r="21579">
          <cell r="H21579" t="str">
            <v>[W 520]</v>
          </cell>
        </row>
        <row r="21580">
          <cell r="H21580" t="str">
            <v>[W 521]</v>
          </cell>
        </row>
        <row r="21581">
          <cell r="H21581" t="str">
            <v>[W 601]</v>
          </cell>
        </row>
        <row r="21582">
          <cell r="H21582" t="str">
            <v>[W 602]</v>
          </cell>
        </row>
        <row r="21583">
          <cell r="H21583" t="str">
            <v>[W 603]</v>
          </cell>
        </row>
        <row r="21584">
          <cell r="H21584" t="str">
            <v>[W 604]</v>
          </cell>
        </row>
        <row r="21585">
          <cell r="H21585" t="str">
            <v>[W 700]</v>
          </cell>
        </row>
        <row r="21586">
          <cell r="H21586" t="str">
            <v>[W 701]</v>
          </cell>
        </row>
        <row r="21587">
          <cell r="H21587" t="str">
            <v>[W 702]</v>
          </cell>
        </row>
        <row r="21588">
          <cell r="H21588" t="str">
            <v>[W 703]</v>
          </cell>
        </row>
        <row r="21589">
          <cell r="H21589" t="str">
            <v>[W 704]</v>
          </cell>
        </row>
        <row r="21590">
          <cell r="H21590" t="str">
            <v>[W 705]</v>
          </cell>
        </row>
        <row r="21591">
          <cell r="H21591" t="str">
            <v>[W 706]</v>
          </cell>
        </row>
        <row r="21592">
          <cell r="H21592" t="str">
            <v>[W 712]</v>
          </cell>
        </row>
        <row r="21593">
          <cell r="H21593" t="str">
            <v>[W 713]</v>
          </cell>
        </row>
        <row r="21594">
          <cell r="H21594" t="str">
            <v>[W 714]</v>
          </cell>
        </row>
        <row r="21595">
          <cell r="H21595" t="str">
            <v>[W 715]</v>
          </cell>
        </row>
        <row r="21596">
          <cell r="H21596" t="str">
            <v>[W 716]</v>
          </cell>
        </row>
        <row r="21597">
          <cell r="H21597" t="str">
            <v>[W 717]</v>
          </cell>
        </row>
        <row r="21598">
          <cell r="H21598" t="str">
            <v>[W 718]</v>
          </cell>
        </row>
        <row r="21599">
          <cell r="H21599" t="str">
            <v>[W 719]</v>
          </cell>
        </row>
        <row r="21600">
          <cell r="H21600" t="str">
            <v>[W 729]</v>
          </cell>
        </row>
        <row r="21601">
          <cell r="H21601" t="str">
            <v>[W 730]</v>
          </cell>
        </row>
        <row r="21602">
          <cell r="H21602" t="str">
            <v>[W 731]</v>
          </cell>
        </row>
        <row r="21603">
          <cell r="H21603" t="str">
            <v>[W 732]</v>
          </cell>
        </row>
        <row r="21604">
          <cell r="H21604" t="str">
            <v>[W 733]</v>
          </cell>
        </row>
        <row r="21605">
          <cell r="H21605" t="str">
            <v>[W 734]</v>
          </cell>
        </row>
        <row r="21606">
          <cell r="H21606" t="str">
            <v>[W 735]</v>
          </cell>
        </row>
        <row r="21607">
          <cell r="H21607" t="str">
            <v>[W 742]</v>
          </cell>
        </row>
        <row r="21608">
          <cell r="H21608" t="str">
            <v>[W 743]</v>
          </cell>
        </row>
        <row r="21609">
          <cell r="H21609" t="str">
            <v>[W 744]</v>
          </cell>
        </row>
        <row r="21610">
          <cell r="H21610" t="str">
            <v>[W 745]</v>
          </cell>
        </row>
        <row r="21611">
          <cell r="H21611" t="str">
            <v>[W 746]</v>
          </cell>
        </row>
        <row r="21612">
          <cell r="H21612" t="str">
            <v>[W 747]</v>
          </cell>
        </row>
        <row r="21613">
          <cell r="H21613" t="str">
            <v>[W 748]</v>
          </cell>
        </row>
        <row r="21614">
          <cell r="H21614" t="str">
            <v>[W 751]</v>
          </cell>
        </row>
        <row r="21615">
          <cell r="H21615" t="str">
            <v>[W 752]</v>
          </cell>
        </row>
        <row r="21616">
          <cell r="H21616" t="str">
            <v>[VE 043]</v>
          </cell>
        </row>
        <row r="21617">
          <cell r="H21617" t="str">
            <v>[VE 045]</v>
          </cell>
        </row>
        <row r="21618">
          <cell r="H21618" t="str">
            <v>[VE 046]</v>
          </cell>
        </row>
        <row r="21619">
          <cell r="H21619" t="str">
            <v>[VE 047]</v>
          </cell>
        </row>
        <row r="21620">
          <cell r="H21620" t="str">
            <v>[VE 048]</v>
          </cell>
        </row>
        <row r="21621">
          <cell r="H21621" t="str">
            <v>[VE 119]</v>
          </cell>
        </row>
        <row r="21622">
          <cell r="H21622" t="str">
            <v>[VE 325]</v>
          </cell>
        </row>
        <row r="21623">
          <cell r="H21623" t="str">
            <v>[VE 327]</v>
          </cell>
        </row>
        <row r="21624">
          <cell r="H21624" t="str">
            <v>[VE 332]</v>
          </cell>
        </row>
        <row r="21625">
          <cell r="H21625" t="str">
            <v>[VE 333]</v>
          </cell>
        </row>
        <row r="21626">
          <cell r="H21626" t="str">
            <v>[VE 339]</v>
          </cell>
        </row>
        <row r="21627">
          <cell r="H21627" t="str">
            <v>[VE 426-430]</v>
          </cell>
        </row>
        <row r="21628">
          <cell r="H21628" t="str">
            <v>[VE 432]</v>
          </cell>
        </row>
        <row r="21629">
          <cell r="H21629" t="str">
            <v>[VE 440]</v>
          </cell>
        </row>
        <row r="21630">
          <cell r="H21630" t="str">
            <v>[VE 442]</v>
          </cell>
        </row>
        <row r="21631">
          <cell r="H21631" t="str">
            <v>[VE 512]</v>
          </cell>
        </row>
        <row r="21632">
          <cell r="H21632" t="str">
            <v>[VE 515]</v>
          </cell>
        </row>
        <row r="21633">
          <cell r="H21633" t="str">
            <v>[VE 601]</v>
          </cell>
        </row>
        <row r="21634">
          <cell r="H21634" t="str">
            <v>[VE 602]</v>
          </cell>
        </row>
        <row r="21635">
          <cell r="H21635" t="str">
            <v>[VE 709]</v>
          </cell>
        </row>
        <row r="21636">
          <cell r="H21636" t="str">
            <v>[VE 711]</v>
          </cell>
        </row>
        <row r="21637">
          <cell r="H21637" t="str">
            <v>[VE 725]</v>
          </cell>
        </row>
        <row r="21638">
          <cell r="H21638" t="str">
            <v>[VE 751]</v>
          </cell>
        </row>
        <row r="21639">
          <cell r="H21639" t="str">
            <v>[VE 752]</v>
          </cell>
        </row>
        <row r="21640">
          <cell r="H21640" t="str">
            <v>[VE 753]</v>
          </cell>
        </row>
        <row r="21641">
          <cell r="H21641" t="str">
            <v>[VE 754]</v>
          </cell>
        </row>
        <row r="21642">
          <cell r="H21642" t="str">
            <v>[VE 755]</v>
          </cell>
        </row>
        <row r="21643">
          <cell r="H21643" t="str">
            <v>[VE 761]</v>
          </cell>
        </row>
        <row r="21644">
          <cell r="H21644" t="str">
            <v>[VE 762]</v>
          </cell>
        </row>
        <row r="21645">
          <cell r="H21645" t="str">
            <v>[VE 769]</v>
          </cell>
        </row>
        <row r="21646">
          <cell r="H21646" t="str">
            <v>[VE 805]</v>
          </cell>
        </row>
        <row r="21647">
          <cell r="H21647" t="str">
            <v>[VE 831]</v>
          </cell>
        </row>
        <row r="21648">
          <cell r="H21648" t="str">
            <v>[VE 832]</v>
          </cell>
        </row>
        <row r="21649">
          <cell r="H21649" t="str">
            <v>[VE 833]</v>
          </cell>
        </row>
        <row r="21650">
          <cell r="H21650" t="str">
            <v>[VE 834]</v>
          </cell>
        </row>
        <row r="21651">
          <cell r="H21651" t="str">
            <v>[VE 841]</v>
          </cell>
        </row>
        <row r="21652">
          <cell r="H21652" t="str">
            <v>[VE 851]</v>
          </cell>
        </row>
        <row r="21653">
          <cell r="H21653" t="str">
            <v>[ZE 024]</v>
          </cell>
        </row>
        <row r="21654">
          <cell r="H21654" t="str">
            <v>[ZE 941]</v>
          </cell>
        </row>
        <row r="21655">
          <cell r="H21655" t="str">
            <v>[ZE 942]</v>
          </cell>
        </row>
        <row r="21656">
          <cell r="H21656" t="str">
            <v>[ZE n21]</v>
          </cell>
        </row>
        <row r="21657">
          <cell r="H21657" t="str">
            <v>[ZE n22]</v>
          </cell>
        </row>
        <row r="21658">
          <cell r="H21658" t="str">
            <v>[ZVE 214]</v>
          </cell>
        </row>
        <row r="21659">
          <cell r="H21659" t="str">
            <v>[ZVE 908]</v>
          </cell>
        </row>
        <row r="21660">
          <cell r="H21660" t="str">
            <v>[ZVE 991]</v>
          </cell>
        </row>
        <row r="21661">
          <cell r="H21661" t="str">
            <v>[ZVE 992]</v>
          </cell>
        </row>
        <row r="21662">
          <cell r="H21662" t="str">
            <v>[Zust. 023]</v>
          </cell>
        </row>
        <row r="21663">
          <cell r="H21663" t="str">
            <v>[Zust. 025]</v>
          </cell>
        </row>
        <row r="21664">
          <cell r="H21664" t="str">
            <v>[Zust. 026]</v>
          </cell>
        </row>
        <row r="21665">
          <cell r="H21665" t="str">
            <v>[Zust. 027]</v>
          </cell>
        </row>
        <row r="21666">
          <cell r="H21666" t="str">
            <v>[Zust. 028]</v>
          </cell>
        </row>
        <row r="21667">
          <cell r="H21667" t="str">
            <v>[041]</v>
          </cell>
        </row>
        <row r="21668">
          <cell r="H21668" t="str">
            <v>[042]</v>
          </cell>
        </row>
        <row r="21669">
          <cell r="H21669" t="str">
            <v>[201/203]</v>
          </cell>
        </row>
        <row r="21670">
          <cell r="H21670" t="str">
            <v>[204]</v>
          </cell>
        </row>
        <row r="21671">
          <cell r="H21671" t="str">
            <v>[301]</v>
          </cell>
        </row>
        <row r="21672">
          <cell r="H21672" t="str">
            <v>[302]</v>
          </cell>
        </row>
        <row r="21673">
          <cell r="H21673" t="str">
            <v>[303]</v>
          </cell>
        </row>
        <row r="21674">
          <cell r="H21674" t="str">
            <v>[304]</v>
          </cell>
        </row>
        <row r="21675">
          <cell r="H21675" t="str">
            <v>[505]</v>
          </cell>
        </row>
        <row r="21676">
          <cell r="H21676" t="str">
            <v>[515]</v>
          </cell>
        </row>
        <row r="21677">
          <cell r="H21677" t="str">
            <v>[517]</v>
          </cell>
        </row>
        <row r="21678">
          <cell r="H21678" t="str">
            <v>[w21]</v>
          </cell>
        </row>
        <row r="21679">
          <cell r="H21679" t="str">
            <v>[w22]</v>
          </cell>
        </row>
        <row r="21680">
          <cell r="H21680" t="str">
            <v>[w31]</v>
          </cell>
        </row>
        <row r="21681">
          <cell r="H21681" t="str">
            <v>[w32]</v>
          </cell>
        </row>
        <row r="21682">
          <cell r="H21682" t="str">
            <v>[y11]</v>
          </cell>
        </row>
        <row r="21683">
          <cell r="H21683" t="str">
            <v>[y12]</v>
          </cell>
        </row>
        <row r="21684">
          <cell r="H21684" t="str">
            <v>[y21]</v>
          </cell>
        </row>
        <row r="21685">
          <cell r="H21685" t="str">
            <v>[y22]</v>
          </cell>
        </row>
        <row r="21686">
          <cell r="H21686" t="str">
            <v>[Elf 3P]</v>
          </cell>
        </row>
        <row r="21687">
          <cell r="H21687" t="str">
            <v>[W 27]</v>
          </cell>
        </row>
        <row r="21688">
          <cell r="H21688" t="str">
            <v>[W 60]</v>
          </cell>
        </row>
        <row r="21689">
          <cell r="H21689" t="str">
            <v>[Gl 101]</v>
          </cell>
        </row>
        <row r="21690">
          <cell r="H21690" t="str">
            <v>[Gl 102]</v>
          </cell>
        </row>
        <row r="21691">
          <cell r="H21691" t="str">
            <v>[Gl 201]</v>
          </cell>
        </row>
        <row r="21692">
          <cell r="H21692" t="str">
            <v>[Gl 202]</v>
          </cell>
        </row>
        <row r="21693">
          <cell r="H21693" t="str">
            <v>[Gl 301]</v>
          </cell>
        </row>
        <row r="21694">
          <cell r="H21694" t="str">
            <v>[Gl 302]</v>
          </cell>
        </row>
        <row r="21695">
          <cell r="H21695" t="str">
            <v>[Gl 303]</v>
          </cell>
        </row>
        <row r="21696">
          <cell r="H21696" t="str">
            <v>[Gl 304]</v>
          </cell>
        </row>
        <row r="21697">
          <cell r="H21697" t="str">
            <v>[Gl 307]</v>
          </cell>
        </row>
        <row r="21698">
          <cell r="H21698" t="str">
            <v>[Gl 309]</v>
          </cell>
        </row>
        <row r="21699">
          <cell r="H21699" t="str">
            <v>[Gl 402]</v>
          </cell>
        </row>
        <row r="21700">
          <cell r="H21700" t="str">
            <v>[Gl 404]</v>
          </cell>
        </row>
        <row r="21701">
          <cell r="H21701" t="str">
            <v>[Gl 409]</v>
          </cell>
        </row>
        <row r="21702">
          <cell r="H21702" t="str">
            <v>[Gl 503]</v>
          </cell>
        </row>
        <row r="21703">
          <cell r="H21703" t="str">
            <v>[Gl 504]</v>
          </cell>
        </row>
        <row r="21704">
          <cell r="H21704" t="str">
            <v>[Gl 505]</v>
          </cell>
        </row>
        <row r="21705">
          <cell r="H21705" t="str">
            <v>[Gl 506]</v>
          </cell>
        </row>
        <row r="21706">
          <cell r="H21706" t="str">
            <v>[Gl 507]</v>
          </cell>
        </row>
        <row r="21707">
          <cell r="H21707" t="str">
            <v>[Gl 508]</v>
          </cell>
        </row>
        <row r="21708">
          <cell r="H21708" t="str">
            <v>[Gl 509]</v>
          </cell>
        </row>
        <row r="21709">
          <cell r="H21709" t="str">
            <v>[Gl 511]</v>
          </cell>
        </row>
        <row r="21710">
          <cell r="H21710" t="str">
            <v>[Gl 513]</v>
          </cell>
        </row>
        <row r="21711">
          <cell r="H21711" t="str">
            <v>[Gl 515]</v>
          </cell>
        </row>
        <row r="21712">
          <cell r="H21712" t="str">
            <v>[Gl 516]</v>
          </cell>
        </row>
        <row r="21713">
          <cell r="H21713" t="str">
            <v>[Gl 517]</v>
          </cell>
        </row>
        <row r="21714">
          <cell r="H21714" t="str">
            <v>[Gl 519]</v>
          </cell>
        </row>
        <row r="21715">
          <cell r="H21715" t="str">
            <v>[Gl 521]</v>
          </cell>
        </row>
        <row r="21716">
          <cell r="H21716" t="str">
            <v>[Gl 523]</v>
          </cell>
        </row>
        <row r="21717">
          <cell r="H21717" t="str">
            <v>[Gl 525]</v>
          </cell>
        </row>
        <row r="21718">
          <cell r="H21718" t="str">
            <v>[Gl 527]</v>
          </cell>
        </row>
        <row r="21719">
          <cell r="H21719" t="str">
            <v>[Gl 533]</v>
          </cell>
        </row>
        <row r="21720">
          <cell r="H21720" t="str">
            <v>[Gl 604]</v>
          </cell>
        </row>
        <row r="21721">
          <cell r="H21721" t="str">
            <v>[Gl 617]</v>
          </cell>
        </row>
        <row r="21722">
          <cell r="H21722" t="str">
            <v>[Gl 644]</v>
          </cell>
        </row>
        <row r="21723">
          <cell r="H21723" t="str">
            <v>[Gl 703]</v>
          </cell>
        </row>
        <row r="21724">
          <cell r="H21724" t="str">
            <v>[Gl 704]</v>
          </cell>
        </row>
        <row r="21725">
          <cell r="H21725" t="str">
            <v>[Gl 717]</v>
          </cell>
        </row>
        <row r="21726">
          <cell r="H21726" t="str">
            <v>[Gl 901]</v>
          </cell>
        </row>
        <row r="21727">
          <cell r="H21727" t="str">
            <v>[Gl 902]</v>
          </cell>
        </row>
        <row r="21728">
          <cell r="H21728" t="str">
            <v>[Gl 608]</v>
          </cell>
        </row>
        <row r="21729">
          <cell r="H21729" t="str">
            <v>[Gl 651]</v>
          </cell>
        </row>
        <row r="21730">
          <cell r="H21730" t="str">
            <v>[Gl 653]</v>
          </cell>
        </row>
        <row r="21731">
          <cell r="H21731" t="str">
            <v>[Gl 655]</v>
          </cell>
        </row>
        <row r="21732">
          <cell r="H21732" t="str">
            <v>[Gl 657]</v>
          </cell>
        </row>
        <row r="21733">
          <cell r="H21733" t="str">
            <v>[Gl 705]</v>
          </cell>
        </row>
        <row r="21734">
          <cell r="H21734" t="str">
            <v>[Gl 707]</v>
          </cell>
        </row>
        <row r="21735">
          <cell r="H21735" t="str">
            <v>[Gl 801]</v>
          </cell>
        </row>
        <row r="21736">
          <cell r="H21736" t="str">
            <v>[Bl 011]</v>
          </cell>
        </row>
        <row r="21737">
          <cell r="H21737" t="str">
            <v>[Bl 012]</v>
          </cell>
        </row>
        <row r="21738">
          <cell r="H21738" t="str">
            <v>[Bl 041]</v>
          </cell>
        </row>
        <row r="21739">
          <cell r="H21739" t="str">
            <v>[Bl 042]</v>
          </cell>
        </row>
        <row r="21740">
          <cell r="H21740" t="str">
            <v>[Bl w21]</v>
          </cell>
        </row>
        <row r="21741">
          <cell r="H21741" t="str">
            <v>[Bl w22]</v>
          </cell>
        </row>
        <row r="21742">
          <cell r="H21742" t="str">
            <v>[Bl w31]</v>
          </cell>
        </row>
        <row r="21743">
          <cell r="H21743" t="str">
            <v>[Bl w32]</v>
          </cell>
        </row>
        <row r="21744">
          <cell r="H21744" t="str">
            <v>[Bl y11]</v>
          </cell>
        </row>
        <row r="21745">
          <cell r="H21745" t="str">
            <v>[Bl y12]</v>
          </cell>
        </row>
        <row r="21746">
          <cell r="H21746" t="str">
            <v>[Bl y21]</v>
          </cell>
        </row>
        <row r="21747">
          <cell r="H21747" t="str">
            <v>[Bl y22]</v>
          </cell>
        </row>
        <row r="21748">
          <cell r="H21748" t="str">
            <v>[Ers A]</v>
          </cell>
        </row>
        <row r="21749">
          <cell r="H21749" t="str">
            <v>[Ers Aw22]</v>
          </cell>
        </row>
        <row r="21750">
          <cell r="H21750" t="str">
            <v>[Ers Ay12]</v>
          </cell>
        </row>
        <row r="21751">
          <cell r="H21751" t="str">
            <v>[Ers B]</v>
          </cell>
        </row>
        <row r="21752">
          <cell r="H21752" t="str">
            <v>[Ers Bw21]</v>
          </cell>
        </row>
        <row r="21753">
          <cell r="H21753" t="str">
            <v>[Ers By11]</v>
          </cell>
        </row>
        <row r="21754">
          <cell r="H21754" t="str">
            <v>[Ers C042]</v>
          </cell>
        </row>
        <row r="21755">
          <cell r="H21755" t="str">
            <v>[Ers D041]</v>
          </cell>
        </row>
        <row r="21756">
          <cell r="H21756" t="str">
            <v>[Ers E3]</v>
          </cell>
        </row>
        <row r="21757">
          <cell r="H21757" t="str">
            <v>[Ers E4]</v>
          </cell>
        </row>
        <row r="21758">
          <cell r="H21758" t="str">
            <v>[Ers H1]</v>
          </cell>
        </row>
        <row r="21759">
          <cell r="H21759" t="str">
            <v>[Ers H2]</v>
          </cell>
        </row>
        <row r="21760">
          <cell r="H21760" t="str">
            <v>[Ers H4]</v>
          </cell>
        </row>
        <row r="21761">
          <cell r="H21761" t="str">
            <v>[Ers R1]</v>
          </cell>
        </row>
        <row r="21762">
          <cell r="H21762" t="str">
            <v>[Ers R2]</v>
          </cell>
        </row>
        <row r="21763">
          <cell r="H21763" t="str">
            <v>[Ers R3]</v>
          </cell>
        </row>
        <row r="21764">
          <cell r="H21764" t="str">
            <v>[Ers S11]</v>
          </cell>
        </row>
        <row r="21765">
          <cell r="H21765" t="str">
            <v>[Ers S13]</v>
          </cell>
        </row>
        <row r="21766">
          <cell r="H21766" t="str">
            <v>[Ers S15]</v>
          </cell>
        </row>
        <row r="21767">
          <cell r="H21767" t="str">
            <v>[Ers S17]</v>
          </cell>
        </row>
        <row r="21768">
          <cell r="H21768" t="str">
            <v>[Ers S19]</v>
          </cell>
        </row>
        <row r="21769">
          <cell r="H21769" t="str">
            <v>[Ers S21]</v>
          </cell>
        </row>
        <row r="21770">
          <cell r="H21770" t="str">
            <v>[Ers S3]</v>
          </cell>
        </row>
        <row r="21771">
          <cell r="H21771" t="str">
            <v>[Ers S4]</v>
          </cell>
        </row>
        <row r="21772">
          <cell r="H21772" t="str">
            <v>[Ers S5]</v>
          </cell>
        </row>
        <row r="21773">
          <cell r="H21773" t="str">
            <v>[Ers S6]</v>
          </cell>
        </row>
        <row r="21774">
          <cell r="H21774" t="str">
            <v>[Ers S7]</v>
          </cell>
        </row>
        <row r="21775">
          <cell r="H21775" t="str">
            <v>[Ers S9]</v>
          </cell>
        </row>
        <row r="21776">
          <cell r="H21776" t="str">
            <v>[Ers Sch503R]</v>
          </cell>
        </row>
        <row r="21777">
          <cell r="H21777" t="str">
            <v>[Ers Sch506R]</v>
          </cell>
        </row>
        <row r="21778">
          <cell r="H21778" t="str">
            <v>[Ers Sch516H]</v>
          </cell>
        </row>
        <row r="21779">
          <cell r="H21779" t="str">
            <v>[Ers Sch533H]</v>
          </cell>
        </row>
        <row r="21780">
          <cell r="H21780" t="str">
            <v>[Ers U11]</v>
          </cell>
        </row>
        <row r="21781">
          <cell r="H21781" t="str">
            <v>[Ers U13]</v>
          </cell>
        </row>
        <row r="21782">
          <cell r="H21782" t="str">
            <v>[Ers U15]</v>
          </cell>
        </row>
        <row r="21783">
          <cell r="H21783" t="str">
            <v>[Ers U17]</v>
          </cell>
        </row>
        <row r="21784">
          <cell r="H21784" t="str">
            <v>[Ers U19]</v>
          </cell>
        </row>
        <row r="21785">
          <cell r="H21785" t="str">
            <v>[Ers U21]</v>
          </cell>
        </row>
        <row r="21786">
          <cell r="H21786" t="str">
            <v>[Ers U3]</v>
          </cell>
        </row>
        <row r="21787">
          <cell r="H21787" t="str">
            <v>[Ers U4]</v>
          </cell>
        </row>
        <row r="21788">
          <cell r="H21788" t="str">
            <v>[Ers U5]</v>
          </cell>
        </row>
        <row r="21789">
          <cell r="H21789" t="str">
            <v>[Ers U6]</v>
          </cell>
        </row>
        <row r="21790">
          <cell r="H21790" t="str">
            <v>[Ers U7]</v>
          </cell>
        </row>
        <row r="21791">
          <cell r="H21791" t="str">
            <v>[Ers U8]</v>
          </cell>
        </row>
        <row r="21792">
          <cell r="H21792" t="str">
            <v>[Ers U9]</v>
          </cell>
        </row>
        <row r="21793">
          <cell r="H21793" t="str">
            <v>[Ers W]</v>
          </cell>
        </row>
        <row r="21794">
          <cell r="H21794" t="str">
            <v>[Ers X]</v>
          </cell>
        </row>
        <row r="21795">
          <cell r="H21795" t="str">
            <v>[Ers Y]</v>
          </cell>
        </row>
        <row r="21796">
          <cell r="H21796" t="str">
            <v>[Ers Yw32]</v>
          </cell>
        </row>
        <row r="21797">
          <cell r="H21797" t="str">
            <v>[Ers Yy22]</v>
          </cell>
        </row>
        <row r="21798">
          <cell r="H21798" t="str">
            <v>[Ers Z]</v>
          </cell>
        </row>
        <row r="21799">
          <cell r="H21799" t="str">
            <v>[Ers Zw31]</v>
          </cell>
        </row>
        <row r="21800">
          <cell r="H21800" t="str">
            <v>[Ers Zy21]</v>
          </cell>
        </row>
        <row r="21801">
          <cell r="H21801" t="str">
            <v>[Ers SN1A]</v>
          </cell>
        </row>
        <row r="21802">
          <cell r="H21802" t="str">
            <v>[Ers SN1B]</v>
          </cell>
        </row>
        <row r="21803">
          <cell r="H21803" t="str">
            <v>[Ers SN1E3]</v>
          </cell>
        </row>
        <row r="21804">
          <cell r="H21804" t="str">
            <v>[Ers SN1E4]</v>
          </cell>
        </row>
        <row r="21805">
          <cell r="H21805" t="str">
            <v>[Ers SN1H4]</v>
          </cell>
        </row>
        <row r="21806">
          <cell r="H21806" t="str">
            <v>[FA U6]</v>
          </cell>
        </row>
        <row r="21807">
          <cell r="H21807" t="str">
            <v>[FA U7]</v>
          </cell>
        </row>
        <row r="21808">
          <cell r="H21808" t="str">
            <v>[FA U9]</v>
          </cell>
        </row>
        <row r="21809">
          <cell r="H21809" t="str">
            <v>[GA E3]</v>
          </cell>
        </row>
        <row r="21810">
          <cell r="H21810" t="str">
            <v>[GA E4]</v>
          </cell>
        </row>
        <row r="21811">
          <cell r="H21811" t="str">
            <v>[GA S4]</v>
          </cell>
        </row>
        <row r="21812">
          <cell r="H21812" t="str">
            <v>[GA U4]</v>
          </cell>
        </row>
        <row r="21813">
          <cell r="H21813" t="str">
            <v>[GA X]</v>
          </cell>
        </row>
        <row r="21814">
          <cell r="H21814" t="str">
            <v>[GVA s(E3)]</v>
          </cell>
        </row>
        <row r="21815">
          <cell r="H21815" t="str">
            <v>[GVA s(E4)]</v>
          </cell>
        </row>
        <row r="21816">
          <cell r="H21816" t="str">
            <v>[GVA u(W)]</v>
          </cell>
        </row>
        <row r="21817">
          <cell r="H21817" t="str">
            <v>[GVA u(X)]</v>
          </cell>
        </row>
        <row r="21818">
          <cell r="H21818" t="str">
            <v>[GVA x]</v>
          </cell>
        </row>
        <row r="21819">
          <cell r="H21819" t="str">
            <v>[XTR 041]</v>
          </cell>
        </row>
        <row r="21820">
          <cell r="H21820" t="str">
            <v>[XTR 042]</v>
          </cell>
        </row>
        <row r="21821">
          <cell r="H21821" t="str">
            <v>[XTR w21]</v>
          </cell>
        </row>
        <row r="21822">
          <cell r="H21822" t="str">
            <v>[XTR w22]</v>
          </cell>
        </row>
        <row r="21823">
          <cell r="H21823" t="str">
            <v>[XTR y11]</v>
          </cell>
        </row>
        <row r="21824">
          <cell r="H21824" t="str">
            <v>[XTR y12]</v>
          </cell>
        </row>
        <row r="21825">
          <cell r="H21825" t="str">
            <v>[XTR y21]</v>
          </cell>
        </row>
        <row r="21826">
          <cell r="H21826" t="str">
            <v>[XTR y22]</v>
          </cell>
        </row>
        <row r="21827">
          <cell r="H21827" t="str">
            <v>[011]</v>
          </cell>
        </row>
        <row r="21828">
          <cell r="H21828" t="str">
            <v>[012]</v>
          </cell>
        </row>
        <row r="21829">
          <cell r="H21829" t="str">
            <v>[021]</v>
          </cell>
        </row>
        <row r="21830">
          <cell r="H21830" t="str">
            <v>[022]</v>
          </cell>
        </row>
        <row r="21831">
          <cell r="H21831" t="str">
            <v>[031]</v>
          </cell>
        </row>
        <row r="21832">
          <cell r="H21832" t="str">
            <v>[032]</v>
          </cell>
        </row>
        <row r="21833">
          <cell r="H21833" t="str">
            <v>[1]</v>
          </cell>
        </row>
        <row r="21834">
          <cell r="H21834" t="str">
            <v>[10]</v>
          </cell>
        </row>
        <row r="21835">
          <cell r="H21835" t="str">
            <v>[101]</v>
          </cell>
        </row>
        <row r="21836">
          <cell r="H21836" t="str">
            <v>[101^^3]</v>
          </cell>
        </row>
        <row r="21837">
          <cell r="H21837" t="str">
            <v>[102]</v>
          </cell>
        </row>
        <row r="21838">
          <cell r="H21838" t="str">
            <v>[102^^3]</v>
          </cell>
        </row>
        <row r="21839">
          <cell r="H21839" t="str">
            <v>[103]</v>
          </cell>
        </row>
        <row r="21840">
          <cell r="H21840" t="str">
            <v>[11]</v>
          </cell>
        </row>
        <row r="21841">
          <cell r="H21841" t="str">
            <v>[12]</v>
          </cell>
        </row>
        <row r="21842">
          <cell r="H21842" t="str">
            <v>[13]</v>
          </cell>
        </row>
        <row r="21843">
          <cell r="H21843" t="str">
            <v>[14]</v>
          </cell>
        </row>
        <row r="21844">
          <cell r="H21844" t="str">
            <v>[15]</v>
          </cell>
        </row>
        <row r="21845">
          <cell r="H21845" t="str">
            <v>[151]</v>
          </cell>
        </row>
        <row r="21846">
          <cell r="H21846" t="str">
            <v>[152]</v>
          </cell>
        </row>
        <row r="21847">
          <cell r="H21847" t="str">
            <v>[153]</v>
          </cell>
        </row>
        <row r="21848">
          <cell r="H21848" t="str">
            <v>[154]</v>
          </cell>
        </row>
        <row r="21849">
          <cell r="H21849" t="str">
            <v>[155]</v>
          </cell>
        </row>
        <row r="21850">
          <cell r="H21850" t="str">
            <v>[16]</v>
          </cell>
        </row>
        <row r="21851">
          <cell r="H21851" t="str">
            <v>[17]</v>
          </cell>
        </row>
        <row r="21852">
          <cell r="H21852" t="str">
            <v>[18]</v>
          </cell>
        </row>
        <row r="21853">
          <cell r="H21853" t="str">
            <v>[19]</v>
          </cell>
        </row>
        <row r="21854">
          <cell r="H21854" t="str">
            <v>[2]</v>
          </cell>
        </row>
        <row r="21855">
          <cell r="H21855" t="str">
            <v>[20]</v>
          </cell>
        </row>
        <row r="21856">
          <cell r="H21856" t="str">
            <v>[201]</v>
          </cell>
        </row>
        <row r="21857">
          <cell r="H21857" t="str">
            <v>[202]</v>
          </cell>
        </row>
        <row r="21858">
          <cell r="H21858" t="str">
            <v>[22/28]</v>
          </cell>
        </row>
        <row r="21859">
          <cell r="H21859" t="str">
            <v>[23/24]</v>
          </cell>
        </row>
        <row r="21860">
          <cell r="H21860" t="str">
            <v>[30]</v>
          </cell>
        </row>
        <row r="21861">
          <cell r="H21861" t="str">
            <v>[307]</v>
          </cell>
        </row>
        <row r="21862">
          <cell r="H21862" t="str">
            <v>[309]</v>
          </cell>
        </row>
        <row r="21863">
          <cell r="H21863" t="str">
            <v>[31]</v>
          </cell>
        </row>
        <row r="21864">
          <cell r="H21864" t="str">
            <v>[402]</v>
          </cell>
        </row>
        <row r="21865">
          <cell r="H21865" t="str">
            <v>[404]</v>
          </cell>
        </row>
        <row r="21866">
          <cell r="H21866" t="str">
            <v>[409]</v>
          </cell>
        </row>
        <row r="21867">
          <cell r="H21867" t="str">
            <v>[5]</v>
          </cell>
        </row>
        <row r="21868">
          <cell r="H21868" t="str">
            <v>[503]</v>
          </cell>
        </row>
        <row r="21869">
          <cell r="H21869" t="str">
            <v>[504]</v>
          </cell>
        </row>
        <row r="21870">
          <cell r="H21870" t="str">
            <v>[506]</v>
          </cell>
        </row>
        <row r="21871">
          <cell r="H21871" t="str">
            <v>[507]</v>
          </cell>
        </row>
        <row r="21872">
          <cell r="H21872" t="str">
            <v>[508]</v>
          </cell>
        </row>
        <row r="21873">
          <cell r="H21873" t="str">
            <v>[509]</v>
          </cell>
        </row>
        <row r="21874">
          <cell r="H21874" t="str">
            <v>[51/52]</v>
          </cell>
        </row>
        <row r="21875">
          <cell r="H21875" t="str">
            <v>[511]</v>
          </cell>
        </row>
        <row r="21876">
          <cell r="H21876" t="str">
            <v>[513]</v>
          </cell>
        </row>
        <row r="21877">
          <cell r="H21877" t="str">
            <v>[516]</v>
          </cell>
        </row>
        <row r="21878">
          <cell r="H21878" t="str">
            <v>[519]</v>
          </cell>
        </row>
        <row r="21879">
          <cell r="H21879" t="str">
            <v>[521]</v>
          </cell>
        </row>
        <row r="21880">
          <cell r="H21880" t="str">
            <v>[523]</v>
          </cell>
        </row>
        <row r="21881">
          <cell r="H21881" t="str">
            <v>[525]</v>
          </cell>
        </row>
        <row r="21882">
          <cell r="H21882" t="str">
            <v>[527]</v>
          </cell>
        </row>
        <row r="21883">
          <cell r="H21883" t="str">
            <v>[53]</v>
          </cell>
        </row>
        <row r="21884">
          <cell r="H21884" t="str">
            <v>[533]</v>
          </cell>
        </row>
        <row r="21885">
          <cell r="H21885" t="str">
            <v>[54/55]</v>
          </cell>
        </row>
        <row r="21886">
          <cell r="H21886" t="str">
            <v>[557]</v>
          </cell>
        </row>
        <row r="21887">
          <cell r="H21887" t="str">
            <v>[559]</v>
          </cell>
        </row>
        <row r="21888">
          <cell r="H21888" t="str">
            <v>[56/57]</v>
          </cell>
        </row>
        <row r="21889">
          <cell r="H21889" t="str">
            <v>[561]</v>
          </cell>
        </row>
        <row r="21890">
          <cell r="H21890" t="str">
            <v>[563]</v>
          </cell>
        </row>
        <row r="21891">
          <cell r="H21891" t="str">
            <v>[58]</v>
          </cell>
        </row>
        <row r="21892">
          <cell r="H21892" t="str">
            <v>[59]</v>
          </cell>
        </row>
        <row r="21893">
          <cell r="H21893" t="str">
            <v>[6]</v>
          </cell>
        </row>
        <row r="21894">
          <cell r="H21894" t="str">
            <v>[60/61]</v>
          </cell>
        </row>
        <row r="21895">
          <cell r="H21895" t="str">
            <v>[604]</v>
          </cell>
        </row>
        <row r="21896">
          <cell r="H21896" t="str">
            <v>[617]</v>
          </cell>
        </row>
        <row r="21897">
          <cell r="H21897" t="str">
            <v>[62]</v>
          </cell>
        </row>
        <row r="21898">
          <cell r="H21898" t="str">
            <v>[63]</v>
          </cell>
        </row>
        <row r="21899">
          <cell r="H21899" t="str">
            <v>[64]</v>
          </cell>
        </row>
        <row r="21900">
          <cell r="H21900" t="str">
            <v>[644]</v>
          </cell>
        </row>
        <row r="21901">
          <cell r="H21901" t="str">
            <v>[65]</v>
          </cell>
        </row>
        <row r="21902">
          <cell r="H21902" t="str">
            <v>[66]</v>
          </cell>
        </row>
        <row r="21903">
          <cell r="H21903" t="str">
            <v>[67]</v>
          </cell>
        </row>
        <row r="21904">
          <cell r="H21904" t="str">
            <v>[68]</v>
          </cell>
        </row>
        <row r="21905">
          <cell r="H21905" t="str">
            <v>[7]</v>
          </cell>
        </row>
        <row r="21906">
          <cell r="H21906" t="str">
            <v>[70]</v>
          </cell>
        </row>
        <row r="21907">
          <cell r="H21907" t="str">
            <v>[703]</v>
          </cell>
        </row>
        <row r="21908">
          <cell r="H21908" t="str">
            <v>[704]</v>
          </cell>
        </row>
        <row r="21909">
          <cell r="H21909" t="str">
            <v>[71]</v>
          </cell>
        </row>
        <row r="21910">
          <cell r="H21910" t="str">
            <v>[717]</v>
          </cell>
        </row>
        <row r="21911">
          <cell r="H21911" t="str">
            <v>[72]</v>
          </cell>
        </row>
        <row r="21912">
          <cell r="H21912" t="str">
            <v>[73]</v>
          </cell>
        </row>
        <row r="21913">
          <cell r="H21913" t="str">
            <v>[74]</v>
          </cell>
        </row>
        <row r="21914">
          <cell r="H21914" t="str">
            <v>[75]</v>
          </cell>
        </row>
        <row r="21915">
          <cell r="H21915" t="str">
            <v>[75/78]</v>
          </cell>
        </row>
        <row r="21916">
          <cell r="H21916" t="str">
            <v>[76]</v>
          </cell>
        </row>
        <row r="21917">
          <cell r="H21917" t="str">
            <v>[77]</v>
          </cell>
        </row>
        <row r="21918">
          <cell r="H21918" t="str">
            <v>[77/78]</v>
          </cell>
        </row>
        <row r="21919">
          <cell r="H21919" t="str">
            <v>[78]</v>
          </cell>
        </row>
        <row r="21920">
          <cell r="H21920" t="str">
            <v>[79]</v>
          </cell>
        </row>
        <row r="21921">
          <cell r="H21921" t="str">
            <v>[8]</v>
          </cell>
        </row>
        <row r="21922">
          <cell r="H21922" t="str">
            <v>[80]</v>
          </cell>
        </row>
        <row r="21923">
          <cell r="H21923" t="str">
            <v>[81]</v>
          </cell>
        </row>
        <row r="21924">
          <cell r="H21924" t="str">
            <v>[82]</v>
          </cell>
        </row>
        <row r="21925">
          <cell r="H21925" t="str">
            <v>[9]</v>
          </cell>
        </row>
        <row r="21926">
          <cell r="H21926" t="str">
            <v>[901]</v>
          </cell>
        </row>
        <row r="21927">
          <cell r="H21927" t="str">
            <v>[902]</v>
          </cell>
        </row>
        <row r="21928">
          <cell r="H21928" t="str">
            <v>[A]</v>
          </cell>
        </row>
        <row r="21929">
          <cell r="H21929" t="str">
            <v>[Aw22]</v>
          </cell>
        </row>
        <row r="21930">
          <cell r="H21930" t="str">
            <v>[Ay12]</v>
          </cell>
        </row>
        <row r="21931">
          <cell r="H21931" t="str">
            <v>[B]</v>
          </cell>
        </row>
        <row r="21932">
          <cell r="H21932" t="str">
            <v>[Bw21]</v>
          </cell>
        </row>
        <row r="21933">
          <cell r="H21933" t="str">
            <v>[By11]</v>
          </cell>
        </row>
        <row r="21934">
          <cell r="H21934" t="str">
            <v>[C042]</v>
          </cell>
        </row>
        <row r="21935">
          <cell r="H21935" t="str">
            <v>[D041]</v>
          </cell>
        </row>
        <row r="21936">
          <cell r="H21936" t="str">
            <v>[E3]</v>
          </cell>
        </row>
        <row r="21937">
          <cell r="H21937" t="str">
            <v>[E4]</v>
          </cell>
        </row>
        <row r="21938">
          <cell r="H21938" t="str">
            <v>[H1]</v>
          </cell>
        </row>
        <row r="21939">
          <cell r="H21939" t="str">
            <v>[H2]</v>
          </cell>
        </row>
        <row r="21940">
          <cell r="H21940" t="str">
            <v>[H4]</v>
          </cell>
        </row>
        <row r="21941">
          <cell r="H21941" t="str">
            <v>[R1]</v>
          </cell>
        </row>
        <row r="21942">
          <cell r="H21942" t="str">
            <v>[R2]</v>
          </cell>
        </row>
        <row r="21943">
          <cell r="H21943" t="str">
            <v>[R3]</v>
          </cell>
        </row>
        <row r="21944">
          <cell r="H21944" t="str">
            <v>[S11]</v>
          </cell>
        </row>
        <row r="21945">
          <cell r="H21945" t="str">
            <v>[S13]</v>
          </cell>
        </row>
        <row r="21946">
          <cell r="H21946" t="str">
            <v>[S15]</v>
          </cell>
        </row>
        <row r="21947">
          <cell r="H21947" t="str">
            <v>[S17]</v>
          </cell>
        </row>
        <row r="21948">
          <cell r="H21948" t="str">
            <v>[S19]</v>
          </cell>
        </row>
        <row r="21949">
          <cell r="H21949" t="str">
            <v>[S21]</v>
          </cell>
        </row>
        <row r="21950">
          <cell r="H21950" t="str">
            <v>[S3]</v>
          </cell>
        </row>
        <row r="21951">
          <cell r="H21951" t="str">
            <v>[S4]</v>
          </cell>
        </row>
        <row r="21952">
          <cell r="H21952" t="str">
            <v>[S5]</v>
          </cell>
        </row>
        <row r="21953">
          <cell r="H21953" t="str">
            <v>[S6]</v>
          </cell>
        </row>
        <row r="21954">
          <cell r="H21954" t="str">
            <v>[S7]</v>
          </cell>
        </row>
        <row r="21955">
          <cell r="H21955" t="str">
            <v>[S9]</v>
          </cell>
        </row>
        <row r="21956">
          <cell r="H21956" t="str">
            <v>[U11]</v>
          </cell>
        </row>
        <row r="21957">
          <cell r="H21957" t="str">
            <v>[U13]</v>
          </cell>
        </row>
        <row r="21958">
          <cell r="H21958" t="str">
            <v>[U15]</v>
          </cell>
        </row>
        <row r="21959">
          <cell r="H21959" t="str">
            <v>[U17]</v>
          </cell>
        </row>
        <row r="21960">
          <cell r="H21960" t="str">
            <v>[U19]</v>
          </cell>
        </row>
        <row r="21961">
          <cell r="H21961" t="str">
            <v>[U21]</v>
          </cell>
        </row>
        <row r="21962">
          <cell r="H21962" t="str">
            <v>[U3]</v>
          </cell>
        </row>
        <row r="21963">
          <cell r="H21963" t="str">
            <v>[U4]</v>
          </cell>
        </row>
        <row r="21964">
          <cell r="H21964" t="str">
            <v>[U5]</v>
          </cell>
        </row>
        <row r="21965">
          <cell r="H21965" t="str">
            <v>[U6]</v>
          </cell>
        </row>
        <row r="21966">
          <cell r="H21966" t="str">
            <v>[U7]</v>
          </cell>
        </row>
        <row r="21967">
          <cell r="H21967" t="str">
            <v>[U8]</v>
          </cell>
        </row>
        <row r="21968">
          <cell r="H21968" t="str">
            <v>[U9]</v>
          </cell>
        </row>
        <row r="21969">
          <cell r="H21969" t="str">
            <v>[W]</v>
          </cell>
        </row>
        <row r="21970">
          <cell r="H21970" t="str">
            <v>[X]</v>
          </cell>
        </row>
        <row r="21971">
          <cell r="H21971" t="str">
            <v>[Y]</v>
          </cell>
        </row>
        <row r="21972">
          <cell r="H21972" t="str">
            <v>[Yw32]</v>
          </cell>
        </row>
        <row r="21973">
          <cell r="H21973" t="str">
            <v>[Yy22]</v>
          </cell>
        </row>
        <row r="21974">
          <cell r="H21974" t="str">
            <v>[Z]</v>
          </cell>
        </row>
        <row r="21975">
          <cell r="H21975" t="str">
            <v>[Zw31]</v>
          </cell>
        </row>
        <row r="21976">
          <cell r="H21976" t="str">
            <v>[Zy21]</v>
          </cell>
        </row>
        <row r="21977">
          <cell r="H21977" t="str">
            <v>[Gl 011]</v>
          </cell>
        </row>
        <row r="21978">
          <cell r="H21978" t="str">
            <v>[Gl 012]</v>
          </cell>
        </row>
        <row r="21979">
          <cell r="H21979" t="str">
            <v>[Gl 021]</v>
          </cell>
        </row>
        <row r="21980">
          <cell r="H21980" t="str">
            <v>[Gl 022]</v>
          </cell>
        </row>
        <row r="21981">
          <cell r="H21981" t="str">
            <v>[Gl 031]</v>
          </cell>
        </row>
        <row r="21982">
          <cell r="H21982" t="str">
            <v>[Gl 032]</v>
          </cell>
        </row>
        <row r="21983">
          <cell r="H21983" t="str">
            <v>[Gl 041]</v>
          </cell>
        </row>
        <row r="21984">
          <cell r="H21984" t="str">
            <v>[Gl 042]</v>
          </cell>
        </row>
        <row r="21985">
          <cell r="H21985" t="str">
            <v>[Gl w21]</v>
          </cell>
        </row>
        <row r="21986">
          <cell r="H21986" t="str">
            <v>[Gl w22]</v>
          </cell>
        </row>
        <row r="21987">
          <cell r="H21987" t="str">
            <v>[Gl w31]</v>
          </cell>
        </row>
        <row r="21988">
          <cell r="H21988" t="str">
            <v>[Gl w32]</v>
          </cell>
        </row>
        <row r="21989">
          <cell r="H21989" t="str">
            <v>[Gl y11]</v>
          </cell>
        </row>
        <row r="21990">
          <cell r="H21990" t="str">
            <v>[Gl y12]</v>
          </cell>
        </row>
        <row r="21991">
          <cell r="H21991" t="str">
            <v>[Gl y21]</v>
          </cell>
        </row>
        <row r="21992">
          <cell r="H21992" t="str">
            <v>[Gl y22]</v>
          </cell>
        </row>
        <row r="21993">
          <cell r="H21993" t="str">
            <v>[SAS 201/203]</v>
          </cell>
        </row>
        <row r="21994">
          <cell r="H21994" t="str">
            <v>[SAS 204]</v>
          </cell>
        </row>
        <row r="21995">
          <cell r="H21995" t="str">
            <v>[SAS w21]</v>
          </cell>
        </row>
        <row r="21996">
          <cell r="H21996" t="str">
            <v>[SAS w22]</v>
          </cell>
        </row>
        <row r="21997">
          <cell r="H21997" t="str">
            <v>[SAS w31]</v>
          </cell>
        </row>
        <row r="21998">
          <cell r="H21998" t="str">
            <v>[SAS w32]</v>
          </cell>
        </row>
        <row r="21999">
          <cell r="H21999" t="str">
            <v>[Elf 2G]</v>
          </cell>
        </row>
        <row r="22000">
          <cell r="H22000" t="str">
            <v>[Sch503R]</v>
          </cell>
        </row>
        <row r="22001">
          <cell r="H22001" t="str">
            <v>[Sch506R]</v>
          </cell>
        </row>
        <row r="22002">
          <cell r="H22002" t="str">
            <v>[Sch516H]</v>
          </cell>
        </row>
        <row r="22003">
          <cell r="H22003" t="str">
            <v>[Sch533H]</v>
          </cell>
        </row>
        <row r="22004">
          <cell r="H22004" t="str">
            <v>[SN 1A]</v>
          </cell>
        </row>
        <row r="22005">
          <cell r="H22005" t="str">
            <v>[SN 1B]</v>
          </cell>
        </row>
        <row r="22006">
          <cell r="H22006" t="str">
            <v>[SN 1E3]</v>
          </cell>
        </row>
        <row r="22007">
          <cell r="H22007" t="str">
            <v>[SN 1E4]</v>
          </cell>
        </row>
        <row r="22008">
          <cell r="H22008" t="str">
            <v>[SN 1H4]</v>
          </cell>
        </row>
        <row r="22009">
          <cell r="H22009" t="str">
            <v>[SN 1S11]</v>
          </cell>
        </row>
        <row r="22010">
          <cell r="H22010" t="str">
            <v>[SN 1S13]</v>
          </cell>
        </row>
        <row r="22011">
          <cell r="H22011" t="str">
            <v>[SN 1S15]</v>
          </cell>
        </row>
        <row r="22012">
          <cell r="H22012" t="str">
            <v>[V101R]</v>
          </cell>
        </row>
        <row r="22013">
          <cell r="H22013" t="str">
            <v>[V12]</v>
          </cell>
        </row>
        <row r="22014">
          <cell r="H22014" t="str">
            <v>[V153]</v>
          </cell>
        </row>
        <row r="22015">
          <cell r="H22015" t="str">
            <v>[V202R]</v>
          </cell>
        </row>
        <row r="22016">
          <cell r="H22016" t="str">
            <v>[V307S]</v>
          </cell>
        </row>
        <row r="22017">
          <cell r="H22017" t="str">
            <v>[V309S]</v>
          </cell>
        </row>
        <row r="22018">
          <cell r="H22018" t="str">
            <v>[V402S]</v>
          </cell>
        </row>
        <row r="22019">
          <cell r="H22019" t="str">
            <v>[V402U]</v>
          </cell>
        </row>
        <row r="22020">
          <cell r="H22020" t="str">
            <v>[V404S]</v>
          </cell>
        </row>
        <row r="22021">
          <cell r="H22021" t="str">
            <v>[V404U]</v>
          </cell>
        </row>
        <row r="22022">
          <cell r="H22022" t="str">
            <v>[V409U]</v>
          </cell>
        </row>
        <row r="22023">
          <cell r="H22023" t="str">
            <v>[V523S]</v>
          </cell>
        </row>
        <row r="22024">
          <cell r="H22024" t="str">
            <v>[V523U]</v>
          </cell>
        </row>
        <row r="22025">
          <cell r="H22025" t="str">
            <v>[V525S]</v>
          </cell>
        </row>
        <row r="22026">
          <cell r="H22026" t="str">
            <v>[V525U]</v>
          </cell>
        </row>
        <row r="22027">
          <cell r="H22027" t="str">
            <v>[V527S]</v>
          </cell>
        </row>
        <row r="22028">
          <cell r="H22028" t="str">
            <v>[V527U]</v>
          </cell>
        </row>
        <row r="22029">
          <cell r="H22029" t="str">
            <v>[V53]</v>
          </cell>
        </row>
        <row r="22030">
          <cell r="H22030" t="str">
            <v>[V54]</v>
          </cell>
        </row>
        <row r="22031">
          <cell r="H22031" t="str">
            <v>[V604U]</v>
          </cell>
        </row>
        <row r="22032">
          <cell r="H22032" t="str">
            <v>[V608S]</v>
          </cell>
        </row>
        <row r="22033">
          <cell r="H22033" t="str">
            <v>[V617S]</v>
          </cell>
        </row>
        <row r="22034">
          <cell r="H22034" t="str">
            <v>[V617U]</v>
          </cell>
        </row>
        <row r="22035">
          <cell r="H22035" t="str">
            <v>[V644S]</v>
          </cell>
        </row>
        <row r="22036">
          <cell r="H22036" t="str">
            <v>[V644U]</v>
          </cell>
        </row>
        <row r="22037">
          <cell r="H22037" t="str">
            <v>[V64S]</v>
          </cell>
        </row>
        <row r="22038">
          <cell r="H22038" t="str">
            <v>[V651U]</v>
          </cell>
        </row>
        <row r="22039">
          <cell r="H22039" t="str">
            <v>[V653U]</v>
          </cell>
        </row>
        <row r="22040">
          <cell r="H22040" t="str">
            <v>[V655U]</v>
          </cell>
        </row>
        <row r="22041">
          <cell r="H22041" t="str">
            <v>[V657U]</v>
          </cell>
        </row>
        <row r="22042">
          <cell r="H22042" t="str">
            <v>[V66]</v>
          </cell>
        </row>
        <row r="22043">
          <cell r="H22043" t="str">
            <v>[V7]</v>
          </cell>
        </row>
        <row r="22044">
          <cell r="H22044" t="str">
            <v>[V703U]</v>
          </cell>
        </row>
        <row r="22045">
          <cell r="H22045" t="str">
            <v>[V704U]</v>
          </cell>
        </row>
        <row r="22046">
          <cell r="H22046" t="str">
            <v>[V705U]</v>
          </cell>
        </row>
        <row r="22047">
          <cell r="H22047" t="str">
            <v>[V707U]</v>
          </cell>
        </row>
        <row r="22048">
          <cell r="H22048" t="str">
            <v>[V717S]</v>
          </cell>
        </row>
        <row r="22049">
          <cell r="H22049" t="str">
            <v>[V717U]</v>
          </cell>
        </row>
        <row r="22050">
          <cell r="H22050" t="str">
            <v>[V72]</v>
          </cell>
        </row>
        <row r="22051">
          <cell r="H22051" t="str">
            <v>[V74]</v>
          </cell>
        </row>
        <row r="22052">
          <cell r="H22052" t="str">
            <v>[V75]</v>
          </cell>
        </row>
        <row r="22053">
          <cell r="H22053" t="str">
            <v>[V77]</v>
          </cell>
        </row>
        <row r="22054">
          <cell r="H22054" t="str">
            <v>[V801U]</v>
          </cell>
        </row>
        <row r="22055">
          <cell r="H22055" t="str">
            <v>[V82]</v>
          </cell>
        </row>
        <row r="22056">
          <cell r="H22056" t="str">
            <v>[V9]</v>
          </cell>
        </row>
        <row r="22057">
          <cell r="H22057" t="str">
            <v>[V901H]</v>
          </cell>
        </row>
        <row r="22058">
          <cell r="H22058" t="str">
            <v>[VE3]</v>
          </cell>
        </row>
        <row r="22059">
          <cell r="H22059" t="str">
            <v>[VE4]</v>
          </cell>
        </row>
        <row r="22060">
          <cell r="H22060" t="str">
            <v>[VH1]</v>
          </cell>
        </row>
        <row r="22061">
          <cell r="H22061" t="str">
            <v>[VH2]</v>
          </cell>
        </row>
        <row r="22062">
          <cell r="H22062" t="str">
            <v>[VH4]</v>
          </cell>
        </row>
        <row r="22063">
          <cell r="H22063" t="str">
            <v>[VR1]</v>
          </cell>
        </row>
        <row r="22064">
          <cell r="H22064" t="str">
            <v>[VR2]</v>
          </cell>
        </row>
        <row r="22065">
          <cell r="H22065" t="str">
            <v>[VR3]</v>
          </cell>
        </row>
        <row r="22066">
          <cell r="H22066" t="str">
            <v>[VS11]</v>
          </cell>
        </row>
        <row r="22067">
          <cell r="H22067" t="str">
            <v>[VS13]</v>
          </cell>
        </row>
        <row r="22068">
          <cell r="H22068" t="str">
            <v>[VS15]</v>
          </cell>
        </row>
        <row r="22069">
          <cell r="H22069" t="str">
            <v>[VS17]</v>
          </cell>
        </row>
        <row r="22070">
          <cell r="H22070" t="str">
            <v>[VS19]</v>
          </cell>
        </row>
        <row r="22071">
          <cell r="H22071" t="str">
            <v>[VS21]</v>
          </cell>
        </row>
        <row r="22072">
          <cell r="H22072" t="str">
            <v>[VS3]</v>
          </cell>
        </row>
        <row r="22073">
          <cell r="H22073" t="str">
            <v>[VS4]</v>
          </cell>
        </row>
        <row r="22074">
          <cell r="H22074" t="str">
            <v>[VS5]</v>
          </cell>
        </row>
        <row r="22075">
          <cell r="H22075" t="str">
            <v>[VS6]</v>
          </cell>
        </row>
        <row r="22076">
          <cell r="H22076" t="str">
            <v>[VS7]</v>
          </cell>
        </row>
        <row r="22077">
          <cell r="H22077" t="str">
            <v>[VS9]</v>
          </cell>
        </row>
        <row r="22078">
          <cell r="H22078" t="str">
            <v>[VU11]</v>
          </cell>
        </row>
        <row r="22079">
          <cell r="H22079" t="str">
            <v>[VU13]</v>
          </cell>
        </row>
        <row r="22080">
          <cell r="H22080" t="str">
            <v>[VU15]</v>
          </cell>
        </row>
        <row r="22081">
          <cell r="H22081" t="str">
            <v>[VU17]</v>
          </cell>
        </row>
        <row r="22082">
          <cell r="H22082" t="str">
            <v>[VU19]</v>
          </cell>
        </row>
        <row r="22083">
          <cell r="H22083" t="str">
            <v>[VU21]</v>
          </cell>
        </row>
        <row r="22084">
          <cell r="H22084" t="str">
            <v>[VU3]</v>
          </cell>
        </row>
        <row r="22085">
          <cell r="H22085" t="str">
            <v>[VU4]</v>
          </cell>
        </row>
        <row r="22086">
          <cell r="H22086" t="str">
            <v>[VU5]</v>
          </cell>
        </row>
        <row r="22087">
          <cell r="H22087" t="str">
            <v>[VU6]</v>
          </cell>
        </row>
        <row r="22088">
          <cell r="H22088" t="str">
            <v>[VU7]</v>
          </cell>
        </row>
        <row r="22089">
          <cell r="H22089" t="str">
            <v>[VU8]</v>
          </cell>
        </row>
        <row r="22090">
          <cell r="H22090" t="str">
            <v>[VU9]</v>
          </cell>
        </row>
        <row r="22091">
          <cell r="H22091" t="str">
            <v>[a]</v>
          </cell>
        </row>
        <row r="22092">
          <cell r="H22092" t="str">
            <v>[a,b]</v>
          </cell>
        </row>
        <row r="22093">
          <cell r="H22093" t="str">
            <v>[aw22]</v>
          </cell>
        </row>
        <row r="22094">
          <cell r="H22094" t="str">
            <v>[ay12]</v>
          </cell>
        </row>
        <row r="22095">
          <cell r="H22095" t="str">
            <v>[bw21]</v>
          </cell>
        </row>
        <row r="22096">
          <cell r="H22096" t="str">
            <v>[by11]</v>
          </cell>
        </row>
        <row r="22097">
          <cell r="H22097" t="str">
            <v>[c042]</v>
          </cell>
        </row>
        <row r="22098">
          <cell r="H22098" t="str">
            <v>[d041]</v>
          </cell>
        </row>
        <row r="22099">
          <cell r="H22099" t="str">
            <v>[h,e3(Y)]</v>
          </cell>
        </row>
        <row r="22100">
          <cell r="H22100" t="str">
            <v>[h,e3(Z)]</v>
          </cell>
        </row>
        <row r="22101">
          <cell r="H22101" t="str">
            <v>[h402]</v>
          </cell>
        </row>
        <row r="22102">
          <cell r="H22102" t="str">
            <v>[h404]</v>
          </cell>
        </row>
        <row r="22103">
          <cell r="H22103" t="str">
            <v>[r,e4(A)]</v>
          </cell>
        </row>
        <row r="22104">
          <cell r="H22104" t="str">
            <v>[r,e4(B)]</v>
          </cell>
        </row>
        <row r="22105">
          <cell r="H22105" t="str">
            <v>[r3]</v>
          </cell>
        </row>
        <row r="22106">
          <cell r="H22106" t="str">
            <v>[s(E3)]</v>
          </cell>
        </row>
        <row r="22107">
          <cell r="H22107" t="str">
            <v>[s(E4)]</v>
          </cell>
        </row>
        <row r="22108">
          <cell r="H22108" t="str">
            <v>[u(W)]</v>
          </cell>
        </row>
        <row r="22109">
          <cell r="H22109" t="str">
            <v>[u(X)]</v>
          </cell>
        </row>
        <row r="22110">
          <cell r="H22110" t="str">
            <v>[w]</v>
          </cell>
        </row>
        <row r="22111">
          <cell r="H22111" t="str">
            <v>[x]</v>
          </cell>
        </row>
        <row r="22112">
          <cell r="H22112" t="str">
            <v>[y]</v>
          </cell>
        </row>
        <row r="22113">
          <cell r="H22113" t="str">
            <v>[yy22]</v>
          </cell>
        </row>
        <row r="22114">
          <cell r="H22114" t="str">
            <v>[z]</v>
          </cell>
        </row>
        <row r="22115">
          <cell r="H22115" t="str">
            <v>[zw31(H1)]</v>
          </cell>
        </row>
        <row r="22116">
          <cell r="H22116" t="str">
            <v>[zw31,yw32(H2]</v>
          </cell>
        </row>
        <row r="22117">
          <cell r="H22117" t="str">
            <v>[zw31,yw32(H4]</v>
          </cell>
        </row>
        <row r="22118">
          <cell r="H22118" t="str">
            <v>[zy21]</v>
          </cell>
        </row>
        <row r="22119">
          <cell r="H22119" t="str">
            <v>[Sp 2U]</v>
          </cell>
        </row>
        <row r="22120">
          <cell r="H22120" t="str">
            <v>[Sp 49]</v>
          </cell>
        </row>
        <row r="22121">
          <cell r="H22121" t="str">
            <v>[Sp 85]</v>
          </cell>
        </row>
        <row r="22122">
          <cell r="H22122" t="str">
            <v>[Sp 86]</v>
          </cell>
        </row>
        <row r="22123">
          <cell r="H22123" t="str">
            <v>[W 1]</v>
          </cell>
        </row>
        <row r="22124">
          <cell r="H22124" t="str">
            <v>[W 10]</v>
          </cell>
        </row>
        <row r="22125">
          <cell r="H22125" t="str">
            <v>[W 101]</v>
          </cell>
        </row>
        <row r="22126">
          <cell r="H22126" t="str">
            <v>[W 102]</v>
          </cell>
        </row>
        <row r="22127">
          <cell r="H22127" t="str">
            <v>[W 103]</v>
          </cell>
        </row>
        <row r="22128">
          <cell r="H22128" t="str">
            <v>[W 11]</v>
          </cell>
        </row>
        <row r="22129">
          <cell r="H22129" t="str">
            <v>[W 12]</v>
          </cell>
        </row>
        <row r="22130">
          <cell r="H22130" t="str">
            <v>[W 13]</v>
          </cell>
        </row>
        <row r="22131">
          <cell r="H22131" t="str">
            <v>[W 14]</v>
          </cell>
        </row>
        <row r="22132">
          <cell r="H22132" t="str">
            <v>[W 15]</v>
          </cell>
        </row>
        <row r="22133">
          <cell r="H22133" t="str">
            <v>[W 151]</v>
          </cell>
        </row>
        <row r="22134">
          <cell r="H22134" t="str">
            <v>[W 152]</v>
          </cell>
        </row>
        <row r="22135">
          <cell r="H22135" t="str">
            <v>[W 153]</v>
          </cell>
        </row>
        <row r="22136">
          <cell r="H22136" t="str">
            <v>[W 154]</v>
          </cell>
        </row>
        <row r="22137">
          <cell r="H22137" t="str">
            <v>[W 155]</v>
          </cell>
        </row>
        <row r="22138">
          <cell r="H22138" t="str">
            <v>[W 16]</v>
          </cell>
        </row>
        <row r="22139">
          <cell r="H22139" t="str">
            <v>[W 17]</v>
          </cell>
        </row>
        <row r="22140">
          <cell r="H22140" t="str">
            <v>[W 18]</v>
          </cell>
        </row>
        <row r="22141">
          <cell r="H22141" t="str">
            <v>[W 19]</v>
          </cell>
        </row>
        <row r="22142">
          <cell r="H22142" t="str">
            <v>[W 1U]</v>
          </cell>
        </row>
        <row r="22143">
          <cell r="H22143" t="str">
            <v>[W 2]</v>
          </cell>
        </row>
        <row r="22144">
          <cell r="H22144" t="str">
            <v>[W 20]</v>
          </cell>
        </row>
        <row r="22145">
          <cell r="H22145" t="str">
            <v>[W 201]</v>
          </cell>
        </row>
        <row r="22146">
          <cell r="H22146" t="str">
            <v>[W 202]</v>
          </cell>
        </row>
        <row r="22147">
          <cell r="H22147" t="str">
            <v>[W 203]</v>
          </cell>
        </row>
        <row r="22148">
          <cell r="H22148" t="str">
            <v>[W 204]</v>
          </cell>
        </row>
        <row r="22149">
          <cell r="H22149" t="str">
            <v>[W 22]</v>
          </cell>
        </row>
        <row r="22150">
          <cell r="H22150" t="str">
            <v>[W 23]</v>
          </cell>
        </row>
        <row r="22151">
          <cell r="H22151" t="str">
            <v>[W 24]</v>
          </cell>
        </row>
        <row r="22152">
          <cell r="H22152" t="str">
            <v>[W 30]</v>
          </cell>
        </row>
        <row r="22153">
          <cell r="H22153" t="str">
            <v>[W 31]</v>
          </cell>
        </row>
        <row r="22154">
          <cell r="H22154" t="str">
            <v>[W 5]</v>
          </cell>
        </row>
        <row r="22155">
          <cell r="H22155" t="str">
            <v>[W 51]</v>
          </cell>
        </row>
        <row r="22156">
          <cell r="H22156" t="str">
            <v>[W 52]</v>
          </cell>
        </row>
        <row r="22157">
          <cell r="H22157" t="str">
            <v>[W 53]</v>
          </cell>
        </row>
        <row r="22158">
          <cell r="H22158" t="str">
            <v>[W 54]</v>
          </cell>
        </row>
        <row r="22159">
          <cell r="H22159" t="str">
            <v>[W 55]</v>
          </cell>
        </row>
        <row r="22160">
          <cell r="H22160" t="str">
            <v>[W 56]</v>
          </cell>
        </row>
        <row r="22161">
          <cell r="H22161" t="str">
            <v>[W 57]</v>
          </cell>
        </row>
        <row r="22162">
          <cell r="H22162" t="str">
            <v>[W 58]</v>
          </cell>
        </row>
        <row r="22163">
          <cell r="H22163" t="str">
            <v>[W 59]</v>
          </cell>
        </row>
        <row r="22164">
          <cell r="H22164" t="str">
            <v>[W 6]</v>
          </cell>
        </row>
        <row r="22165">
          <cell r="H22165" t="str">
            <v>[W 61]</v>
          </cell>
        </row>
        <row r="22166">
          <cell r="H22166" t="str">
            <v>[W 62]</v>
          </cell>
        </row>
        <row r="22167">
          <cell r="H22167" t="str">
            <v>[W 63]</v>
          </cell>
        </row>
        <row r="22168">
          <cell r="H22168" t="str">
            <v>[W 64]</v>
          </cell>
        </row>
        <row r="22169">
          <cell r="H22169" t="str">
            <v>[W 65]</v>
          </cell>
        </row>
        <row r="22170">
          <cell r="H22170" t="str">
            <v>[W 66]</v>
          </cell>
        </row>
        <row r="22171">
          <cell r="H22171" t="str">
            <v>[W 67]</v>
          </cell>
        </row>
        <row r="22172">
          <cell r="H22172" t="str">
            <v>[W 68]</v>
          </cell>
        </row>
        <row r="22173">
          <cell r="H22173" t="str">
            <v>[W 7]</v>
          </cell>
        </row>
        <row r="22174">
          <cell r="H22174" t="str">
            <v>[W 70]</v>
          </cell>
        </row>
        <row r="22175">
          <cell r="H22175" t="str">
            <v>[W 71]</v>
          </cell>
        </row>
        <row r="22176">
          <cell r="H22176" t="str">
            <v>[W 72]</v>
          </cell>
        </row>
        <row r="22177">
          <cell r="H22177" t="str">
            <v>[W 73]</v>
          </cell>
        </row>
        <row r="22178">
          <cell r="H22178" t="str">
            <v>[W 74]</v>
          </cell>
        </row>
        <row r="22179">
          <cell r="H22179" t="str">
            <v>[W 75]</v>
          </cell>
        </row>
        <row r="22180">
          <cell r="H22180" t="str">
            <v>[W 76]</v>
          </cell>
        </row>
        <row r="22181">
          <cell r="H22181" t="str">
            <v>[W 77]</v>
          </cell>
        </row>
        <row r="22182">
          <cell r="H22182" t="str">
            <v>[W 78]</v>
          </cell>
        </row>
        <row r="22183">
          <cell r="H22183" t="str">
            <v>[W 79]</v>
          </cell>
        </row>
        <row r="22184">
          <cell r="H22184" t="str">
            <v>[W 8]</v>
          </cell>
        </row>
        <row r="22185">
          <cell r="H22185" t="str">
            <v>[W 80]</v>
          </cell>
        </row>
        <row r="22186">
          <cell r="H22186" t="str">
            <v>[W 81]</v>
          </cell>
        </row>
        <row r="22187">
          <cell r="H22187" t="str">
            <v>[W 82]</v>
          </cell>
        </row>
        <row r="22188">
          <cell r="H22188" t="str">
            <v>[W 9]</v>
          </cell>
        </row>
        <row r="22189">
          <cell r="H22189" t="str">
            <v>[VE 307]</v>
          </cell>
        </row>
        <row r="22190">
          <cell r="H22190" t="str">
            <v>[VE 309]</v>
          </cell>
        </row>
        <row r="22191">
          <cell r="H22191" t="str">
            <v>[VE 409]</v>
          </cell>
        </row>
        <row r="22192">
          <cell r="H22192" t="str">
            <v>[VE 608]</v>
          </cell>
        </row>
        <row r="22193">
          <cell r="H22193" t="str">
            <v>[VE 651]</v>
          </cell>
        </row>
        <row r="22194">
          <cell r="H22194" t="str">
            <v>[VE 653]</v>
          </cell>
        </row>
        <row r="22195">
          <cell r="H22195" t="str">
            <v>[VE 655]</v>
          </cell>
        </row>
        <row r="22196">
          <cell r="H22196" t="str">
            <v>[VE 657]</v>
          </cell>
        </row>
        <row r="22197">
          <cell r="H22197" t="str">
            <v>[VE 705]</v>
          </cell>
        </row>
        <row r="22198">
          <cell r="H22198" t="str">
            <v>[VE 707]</v>
          </cell>
        </row>
        <row r="22199">
          <cell r="H22199" t="str">
            <v>[VE 801]</v>
          </cell>
        </row>
        <row r="22200">
          <cell r="H22200" t="str">
            <v>[ZE 041]</v>
          </cell>
        </row>
        <row r="22201">
          <cell r="H22201" t="str">
            <v>[ZE 042]</v>
          </cell>
        </row>
        <row r="22202">
          <cell r="H22202" t="str">
            <v>[ZE w21]</v>
          </cell>
        </row>
        <row r="22203">
          <cell r="H22203" t="str">
            <v>[ZE w22]</v>
          </cell>
        </row>
        <row r="22204">
          <cell r="H22204" t="str">
            <v>[ZE w31]</v>
          </cell>
        </row>
        <row r="22205">
          <cell r="H22205" t="str">
            <v>[ZE w32]</v>
          </cell>
        </row>
        <row r="22206">
          <cell r="H22206" t="str">
            <v>[ZVE 101]</v>
          </cell>
        </row>
        <row r="22207">
          <cell r="H22207" t="str">
            <v>[ZVE 102]</v>
          </cell>
        </row>
        <row r="22208">
          <cell r="H22208" t="str">
            <v>[ZVE 508]</v>
          </cell>
        </row>
        <row r="22209">
          <cell r="H22209" t="str">
            <v>[ZVE 703]</v>
          </cell>
        </row>
        <row r="22210">
          <cell r="H22210" t="str">
            <v>[ZVE 704]</v>
          </cell>
        </row>
        <row r="22211">
          <cell r="H22211" t="str">
            <v>[ZVE 901]</v>
          </cell>
        </row>
        <row r="22212">
          <cell r="H22212" t="str">
            <v>[ZVE 902]</v>
          </cell>
        </row>
        <row r="22213">
          <cell r="H22213" t="str">
            <v>[101]</v>
          </cell>
        </row>
        <row r="22214">
          <cell r="H22214" t="str">
            <v>[12/13]</v>
          </cell>
        </row>
        <row r="22215">
          <cell r="H22215" t="str">
            <v>[15/17]</v>
          </cell>
        </row>
        <row r="22216">
          <cell r="H22216" t="str">
            <v>[201]</v>
          </cell>
        </row>
        <row r="22217">
          <cell r="H22217" t="str">
            <v>[202]</v>
          </cell>
        </row>
        <row r="22218">
          <cell r="H22218" t="str">
            <v>[303]</v>
          </cell>
        </row>
        <row r="22219">
          <cell r="H22219" t="str">
            <v>[304]</v>
          </cell>
        </row>
        <row r="22220">
          <cell r="H22220" t="str">
            <v>[305]</v>
          </cell>
        </row>
        <row r="22221">
          <cell r="H22221" t="str">
            <v>[306]</v>
          </cell>
        </row>
        <row r="22222">
          <cell r="H22222" t="str">
            <v>[307]</v>
          </cell>
        </row>
        <row r="22223">
          <cell r="H22223" t="str">
            <v>[308]</v>
          </cell>
        </row>
        <row r="22224">
          <cell r="H22224" t="str">
            <v>[313]</v>
          </cell>
        </row>
        <row r="22225">
          <cell r="H22225" t="str">
            <v>[51/52]</v>
          </cell>
        </row>
        <row r="22226">
          <cell r="H22226" t="str">
            <v>[55/59]</v>
          </cell>
        </row>
        <row r="22227">
          <cell r="H22227" t="str">
            <v>[f11]</v>
          </cell>
        </row>
        <row r="22228">
          <cell r="H22228" t="str">
            <v>[W 1E]</v>
          </cell>
        </row>
        <row r="22229">
          <cell r="H22229" t="str">
            <v>[Gl 101]</v>
          </cell>
        </row>
        <row r="22230">
          <cell r="H22230" t="str">
            <v>[Gl 103]</v>
          </cell>
        </row>
        <row r="22231">
          <cell r="H22231" t="str">
            <v>[Gl 113]</v>
          </cell>
        </row>
        <row r="22232">
          <cell r="H22232" t="str">
            <v>[Gl 123]</v>
          </cell>
        </row>
        <row r="22233">
          <cell r="H22233" t="str">
            <v>[Gl 201]</v>
          </cell>
        </row>
        <row r="22234">
          <cell r="H22234" t="str">
            <v>[Gl 202]</v>
          </cell>
        </row>
        <row r="22235">
          <cell r="H22235" t="str">
            <v>[Gl 203]</v>
          </cell>
        </row>
        <row r="22236">
          <cell r="H22236" t="str">
            <v>[Gl 204]</v>
          </cell>
        </row>
        <row r="22237">
          <cell r="H22237" t="str">
            <v>[Gl 303]</v>
          </cell>
        </row>
        <row r="22238">
          <cell r="H22238" t="str">
            <v>[Gl 304]</v>
          </cell>
        </row>
        <row r="22239">
          <cell r="H22239" t="str">
            <v>[Gl 305]</v>
          </cell>
        </row>
        <row r="22240">
          <cell r="H22240" t="str">
            <v>[Gl 306]</v>
          </cell>
        </row>
        <row r="22241">
          <cell r="H22241" t="str">
            <v>[Gl 307]</v>
          </cell>
        </row>
        <row r="22242">
          <cell r="H22242" t="str">
            <v>[Gl 308]</v>
          </cell>
        </row>
        <row r="22243">
          <cell r="H22243" t="str">
            <v>[Gl 313]</v>
          </cell>
        </row>
        <row r="22244">
          <cell r="H22244" t="str">
            <v>[Gl 401]</v>
          </cell>
        </row>
        <row r="22245">
          <cell r="H22245" t="str">
            <v>[Gl 403]</v>
          </cell>
        </row>
        <row r="22246">
          <cell r="H22246" t="str">
            <v>[Gl 501]</v>
          </cell>
        </row>
        <row r="22247">
          <cell r="H22247" t="str">
            <v>[Gl 209]</v>
          </cell>
        </row>
        <row r="22248">
          <cell r="H22248" t="str">
            <v>[Gl 309]</v>
          </cell>
        </row>
        <row r="22249">
          <cell r="H22249" t="str">
            <v>[Gl 312]</v>
          </cell>
        </row>
        <row r="22250">
          <cell r="H22250" t="str">
            <v>[Gl 410]</v>
          </cell>
        </row>
        <row r="22251">
          <cell r="H22251" t="str">
            <v>[Bl e51]</v>
          </cell>
        </row>
        <row r="22252">
          <cell r="H22252" t="str">
            <v>[Bl f11]</v>
          </cell>
        </row>
        <row r="22253">
          <cell r="H22253" t="str">
            <v>[Bl n21]</v>
          </cell>
        </row>
        <row r="22254">
          <cell r="H22254" t="str">
            <v>[Ers A]</v>
          </cell>
        </row>
        <row r="22255">
          <cell r="H22255" t="str">
            <v>[Ers B]</v>
          </cell>
        </row>
        <row r="22256">
          <cell r="H22256" t="str">
            <v>[Ers H1]</v>
          </cell>
        </row>
        <row r="22257">
          <cell r="H22257" t="str">
            <v>[Ers H2]</v>
          </cell>
        </row>
        <row r="22258">
          <cell r="H22258" t="str">
            <v>[Ers H3]</v>
          </cell>
        </row>
        <row r="22259">
          <cell r="H22259" t="str">
            <v>[Ers H4]</v>
          </cell>
        </row>
        <row r="22260">
          <cell r="H22260" t="str">
            <v>[Ers R1]</v>
          </cell>
        </row>
        <row r="22261">
          <cell r="H22261" t="str">
            <v>[Ers R2]</v>
          </cell>
        </row>
        <row r="22262">
          <cell r="H22262" t="str">
            <v>[Ers R3]</v>
          </cell>
        </row>
        <row r="22263">
          <cell r="H22263" t="str">
            <v>[Ers R4]</v>
          </cell>
        </row>
        <row r="22264">
          <cell r="H22264" t="str">
            <v>[Ers R5]</v>
          </cell>
        </row>
        <row r="22265">
          <cell r="H22265" t="str">
            <v>[Ers R6]</v>
          </cell>
        </row>
        <row r="22266">
          <cell r="H22266" t="str">
            <v>[Ers R7]</v>
          </cell>
        </row>
        <row r="22267">
          <cell r="H22267" t="str">
            <v>[Ers R8]</v>
          </cell>
        </row>
        <row r="22268">
          <cell r="H22268" t="str">
            <v>[Ers Sch303H]</v>
          </cell>
        </row>
        <row r="22269">
          <cell r="H22269" t="str">
            <v>[Ers Sch304H]</v>
          </cell>
        </row>
        <row r="22270">
          <cell r="H22270" t="str">
            <v>[Ers Sch305H]</v>
          </cell>
        </row>
        <row r="22271">
          <cell r="H22271" t="str">
            <v>[Ers Sch306H]</v>
          </cell>
        </row>
        <row r="22272">
          <cell r="H22272" t="str">
            <v>[Ers Sch307H]</v>
          </cell>
        </row>
        <row r="22273">
          <cell r="H22273" t="str">
            <v>[Ers Sch308H]</v>
          </cell>
        </row>
        <row r="22274">
          <cell r="H22274" t="str">
            <v>[Ers Z]</v>
          </cell>
        </row>
        <row r="22275">
          <cell r="H22275" t="str">
            <v>[FA H2]</v>
          </cell>
        </row>
        <row r="22276">
          <cell r="H22276" t="str">
            <v>[FA H4]</v>
          </cell>
        </row>
        <row r="22277">
          <cell r="H22277" t="str">
            <v>[FA R2]</v>
          </cell>
        </row>
        <row r="22278">
          <cell r="H22278" t="str">
            <v>[FA R4]</v>
          </cell>
        </row>
        <row r="22279">
          <cell r="H22279" t="str">
            <v>[FA R5]</v>
          </cell>
        </row>
        <row r="22280">
          <cell r="H22280" t="str">
            <v>[FA R6]</v>
          </cell>
        </row>
        <row r="22281">
          <cell r="H22281" t="str">
            <v>[FA R7]</v>
          </cell>
        </row>
        <row r="22282">
          <cell r="H22282" t="str">
            <v>[FA R8]</v>
          </cell>
        </row>
        <row r="22283">
          <cell r="H22283" t="str">
            <v>[FA Sch305H]</v>
          </cell>
        </row>
        <row r="22284">
          <cell r="H22284" t="str">
            <v>[FA Sch306H]</v>
          </cell>
        </row>
        <row r="22285">
          <cell r="H22285" t="str">
            <v>[FA Sch307H]</v>
          </cell>
        </row>
        <row r="22286">
          <cell r="H22286" t="str">
            <v>[FA Sch308H]</v>
          </cell>
        </row>
        <row r="22287">
          <cell r="H22287" t="str">
            <v>[GA A]</v>
          </cell>
        </row>
        <row r="22288">
          <cell r="H22288" t="str">
            <v>[GA B]</v>
          </cell>
        </row>
        <row r="22289">
          <cell r="H22289" t="str">
            <v>[GA Z]</v>
          </cell>
        </row>
        <row r="22290">
          <cell r="H22290" t="str">
            <v>[XTR f11]</v>
          </cell>
        </row>
        <row r="22291">
          <cell r="H22291" t="str">
            <v>[1]</v>
          </cell>
        </row>
        <row r="22292">
          <cell r="H22292" t="str">
            <v>[103]</v>
          </cell>
        </row>
        <row r="22293">
          <cell r="H22293" t="str">
            <v>[113]</v>
          </cell>
        </row>
        <row r="22294">
          <cell r="H22294" t="str">
            <v>[123]</v>
          </cell>
        </row>
        <row r="22295">
          <cell r="H22295" t="str">
            <v>[2]</v>
          </cell>
        </row>
        <row r="22296">
          <cell r="H22296" t="str">
            <v>[203]</v>
          </cell>
        </row>
        <row r="22297">
          <cell r="H22297" t="str">
            <v>[204]</v>
          </cell>
        </row>
        <row r="22298">
          <cell r="H22298" t="str">
            <v>[3/5]</v>
          </cell>
        </row>
        <row r="22299">
          <cell r="H22299" t="str">
            <v>[4]</v>
          </cell>
        </row>
        <row r="22300">
          <cell r="H22300" t="str">
            <v>[401]</v>
          </cell>
        </row>
        <row r="22301">
          <cell r="H22301" t="str">
            <v>[403]</v>
          </cell>
        </row>
        <row r="22302">
          <cell r="H22302" t="str">
            <v>[5]</v>
          </cell>
        </row>
        <row r="22303">
          <cell r="H22303" t="str">
            <v>[5/6]</v>
          </cell>
        </row>
        <row r="22304">
          <cell r="H22304" t="str">
            <v>[501]</v>
          </cell>
        </row>
        <row r="22305">
          <cell r="H22305" t="str">
            <v>[60]</v>
          </cell>
        </row>
        <row r="22306">
          <cell r="H22306" t="str">
            <v>[61]</v>
          </cell>
        </row>
        <row r="22307">
          <cell r="H22307" t="str">
            <v>[7]</v>
          </cell>
        </row>
        <row r="22308">
          <cell r="H22308" t="str">
            <v>[e51]</v>
          </cell>
        </row>
        <row r="22309">
          <cell r="H22309" t="str">
            <v>[n21]</v>
          </cell>
        </row>
        <row r="22310">
          <cell r="H22310" t="str">
            <v>[A]</v>
          </cell>
        </row>
        <row r="22311">
          <cell r="H22311" t="str">
            <v>[B]</v>
          </cell>
        </row>
        <row r="22312">
          <cell r="H22312" t="str">
            <v>[H1]</v>
          </cell>
        </row>
        <row r="22313">
          <cell r="H22313" t="str">
            <v>[H2]</v>
          </cell>
        </row>
        <row r="22314">
          <cell r="H22314" t="str">
            <v>[H3]</v>
          </cell>
        </row>
        <row r="22315">
          <cell r="H22315" t="str">
            <v>[H4]</v>
          </cell>
        </row>
        <row r="22316">
          <cell r="H22316" t="str">
            <v>[R1]</v>
          </cell>
        </row>
        <row r="22317">
          <cell r="H22317" t="str">
            <v>[R2]</v>
          </cell>
        </row>
        <row r="22318">
          <cell r="H22318" t="str">
            <v>[R3]</v>
          </cell>
        </row>
        <row r="22319">
          <cell r="H22319" t="str">
            <v>[R4]</v>
          </cell>
        </row>
        <row r="22320">
          <cell r="H22320" t="str">
            <v>[R5]</v>
          </cell>
        </row>
        <row r="22321">
          <cell r="H22321" t="str">
            <v>[R6]</v>
          </cell>
        </row>
        <row r="22322">
          <cell r="H22322" t="str">
            <v>[R7]</v>
          </cell>
        </row>
        <row r="22323">
          <cell r="H22323" t="str">
            <v>[R8]</v>
          </cell>
        </row>
        <row r="22324">
          <cell r="H22324" t="str">
            <v>[Z]</v>
          </cell>
        </row>
        <row r="22325">
          <cell r="H22325" t="str">
            <v>[Gl e51]</v>
          </cell>
        </row>
        <row r="22326">
          <cell r="H22326" t="str">
            <v>[Gl f11]</v>
          </cell>
        </row>
        <row r="22327">
          <cell r="H22327" t="str">
            <v>[Gl n21]</v>
          </cell>
        </row>
        <row r="22328">
          <cell r="H22328" t="str">
            <v>[Sch303H]</v>
          </cell>
        </row>
        <row r="22329">
          <cell r="H22329" t="str">
            <v>[Sch304H]</v>
          </cell>
        </row>
        <row r="22330">
          <cell r="H22330" t="str">
            <v>[Sch305H]</v>
          </cell>
        </row>
        <row r="22331">
          <cell r="H22331" t="str">
            <v>[Sch306H]</v>
          </cell>
        </row>
        <row r="22332">
          <cell r="H22332" t="str">
            <v>[Sch307H]</v>
          </cell>
        </row>
        <row r="22333">
          <cell r="H22333" t="str">
            <v>[Sch308H]</v>
          </cell>
        </row>
        <row r="22334">
          <cell r="H22334" t="str">
            <v>[V101R]</v>
          </cell>
        </row>
        <row r="22335">
          <cell r="H22335" t="str">
            <v>[V103R]</v>
          </cell>
        </row>
        <row r="22336">
          <cell r="H22336" t="str">
            <v>[V113H]</v>
          </cell>
        </row>
        <row r="22337">
          <cell r="H22337" t="str">
            <v>[V113R]</v>
          </cell>
        </row>
        <row r="22338">
          <cell r="H22338" t="str">
            <v>[V203R]</v>
          </cell>
        </row>
        <row r="22339">
          <cell r="H22339" t="str">
            <v>[V204R]</v>
          </cell>
        </row>
        <row r="22340">
          <cell r="H22340" t="str">
            <v>[V209H]</v>
          </cell>
        </row>
        <row r="22341">
          <cell r="H22341" t="str">
            <v>[V309R]</v>
          </cell>
        </row>
        <row r="22342">
          <cell r="H22342" t="str">
            <v>[V312H]</v>
          </cell>
        </row>
        <row r="22343">
          <cell r="H22343" t="str">
            <v>[V401H]</v>
          </cell>
        </row>
        <row r="22344">
          <cell r="H22344" t="str">
            <v>[V401R]</v>
          </cell>
        </row>
        <row r="22345">
          <cell r="H22345" t="str">
            <v>[V403H]</v>
          </cell>
        </row>
        <row r="22346">
          <cell r="H22346" t="str">
            <v>[V403R]</v>
          </cell>
        </row>
        <row r="22347">
          <cell r="H22347" t="str">
            <v>[V410R]</v>
          </cell>
        </row>
        <row r="22348">
          <cell r="H22348" t="str">
            <v>[V501H]</v>
          </cell>
        </row>
        <row r="22349">
          <cell r="H22349" t="str">
            <v>[V60R]</v>
          </cell>
        </row>
        <row r="22350">
          <cell r="H22350" t="str">
            <v>[VH1]</v>
          </cell>
        </row>
        <row r="22351">
          <cell r="H22351" t="str">
            <v>[VH2]</v>
          </cell>
        </row>
        <row r="22352">
          <cell r="H22352" t="str">
            <v>[VH3]</v>
          </cell>
        </row>
        <row r="22353">
          <cell r="H22353" t="str">
            <v>[VH4]</v>
          </cell>
        </row>
        <row r="22354">
          <cell r="H22354" t="str">
            <v>[VR1]</v>
          </cell>
        </row>
        <row r="22355">
          <cell r="H22355" t="str">
            <v>[VR2]</v>
          </cell>
        </row>
        <row r="22356">
          <cell r="H22356" t="str">
            <v>[VR3]</v>
          </cell>
        </row>
        <row r="22357">
          <cell r="H22357" t="str">
            <v>[VR4]</v>
          </cell>
        </row>
        <row r="22358">
          <cell r="H22358" t="str">
            <v>[VR5]</v>
          </cell>
        </row>
        <row r="22359">
          <cell r="H22359" t="str">
            <v>[VR6]</v>
          </cell>
        </row>
        <row r="22360">
          <cell r="H22360" t="str">
            <v>[VR7]</v>
          </cell>
        </row>
        <row r="22361">
          <cell r="H22361" t="str">
            <v>[VR8]</v>
          </cell>
        </row>
        <row r="22362">
          <cell r="H22362" t="str">
            <v>[a]</v>
          </cell>
        </row>
        <row r="22363">
          <cell r="H22363" t="str">
            <v>[b]</v>
          </cell>
        </row>
        <row r="22364">
          <cell r="H22364" t="str">
            <v>[h (Z)]</v>
          </cell>
        </row>
        <row r="22365">
          <cell r="H22365" t="str">
            <v>[r (A)]</v>
          </cell>
        </row>
        <row r="22366">
          <cell r="H22366" t="str">
            <v>[r (B)]</v>
          </cell>
        </row>
        <row r="22367">
          <cell r="H22367" t="str">
            <v>[z]</v>
          </cell>
        </row>
        <row r="22368">
          <cell r="H22368" t="str">
            <v>[W 1]</v>
          </cell>
        </row>
        <row r="22369">
          <cell r="H22369" t="str">
            <v>[W 12]</v>
          </cell>
        </row>
        <row r="22370">
          <cell r="H22370" t="str">
            <v>[W 13]</v>
          </cell>
        </row>
        <row r="22371">
          <cell r="H22371" t="str">
            <v>[W 15]</v>
          </cell>
        </row>
        <row r="22372">
          <cell r="H22372" t="str">
            <v>[W 16]</v>
          </cell>
        </row>
        <row r="22373">
          <cell r="H22373" t="str">
            <v>[W 17]</v>
          </cell>
        </row>
        <row r="22374">
          <cell r="H22374" t="str">
            <v>[W 2]</v>
          </cell>
        </row>
        <row r="22375">
          <cell r="H22375" t="str">
            <v>[W 3]</v>
          </cell>
        </row>
        <row r="22376">
          <cell r="H22376" t="str">
            <v>[W 4]</v>
          </cell>
        </row>
        <row r="22377">
          <cell r="H22377" t="str">
            <v>[W 5]</v>
          </cell>
        </row>
        <row r="22378">
          <cell r="H22378" t="str">
            <v>[W 51]</v>
          </cell>
        </row>
        <row r="22379">
          <cell r="H22379" t="str">
            <v>[W 52]</v>
          </cell>
        </row>
        <row r="22380">
          <cell r="H22380" t="str">
            <v>[W 55]</v>
          </cell>
        </row>
        <row r="22381">
          <cell r="H22381" t="str">
            <v>[W 56]</v>
          </cell>
        </row>
        <row r="22382">
          <cell r="H22382" t="str">
            <v>[W 57]</v>
          </cell>
        </row>
        <row r="22383">
          <cell r="H22383" t="str">
            <v>[W 58]</v>
          </cell>
        </row>
        <row r="22384">
          <cell r="H22384" t="str">
            <v>[W 59]</v>
          </cell>
        </row>
        <row r="22385">
          <cell r="H22385" t="str">
            <v>[W 6]</v>
          </cell>
        </row>
        <row r="22386">
          <cell r="H22386" t="str">
            <v>[W 60]</v>
          </cell>
        </row>
        <row r="22387">
          <cell r="H22387" t="str">
            <v>[W 61]</v>
          </cell>
        </row>
        <row r="22388">
          <cell r="H22388" t="str">
            <v>[W 7]</v>
          </cell>
        </row>
        <row r="22389">
          <cell r="H22389" t="str">
            <v>[W 8]</v>
          </cell>
        </row>
        <row r="22390">
          <cell r="H22390" t="str">
            <v>[VE 209]</v>
          </cell>
        </row>
        <row r="22391">
          <cell r="H22391" t="str">
            <v>[VE 309]</v>
          </cell>
        </row>
        <row r="22392">
          <cell r="H22392" t="str">
            <v>[VE 312]</v>
          </cell>
        </row>
        <row r="22393">
          <cell r="H22393" t="str">
            <v>[VE 410]</v>
          </cell>
        </row>
        <row r="22394">
          <cell r="H22394" t="str">
            <v>[ZVE e51]</v>
          </cell>
        </row>
        <row r="22395">
          <cell r="H22395" t="str">
            <v>[ZVE f11]</v>
          </cell>
        </row>
        <row r="22396">
          <cell r="H22396" t="str">
            <v>[ZVE n21]</v>
          </cell>
        </row>
        <row r="22397">
          <cell r="H22397" t="str">
            <v>[101]</v>
          </cell>
        </row>
        <row r="22398">
          <cell r="H22398" t="str">
            <v>[11/12]</v>
          </cell>
        </row>
        <row r="22399">
          <cell r="H22399" t="str">
            <v>[151]</v>
          </cell>
        </row>
        <row r="22400">
          <cell r="H22400" t="str">
            <v>[701]</v>
          </cell>
        </row>
        <row r="22401">
          <cell r="H22401" t="str">
            <v>[801]</v>
          </cell>
        </row>
        <row r="22402">
          <cell r="H22402" t="str">
            <v>[803]</v>
          </cell>
        </row>
        <row r="22403">
          <cell r="H22403" t="str">
            <v>[901]</v>
          </cell>
        </row>
        <row r="22404">
          <cell r="H22404" t="str">
            <v>[W101]</v>
          </cell>
        </row>
        <row r="22405">
          <cell r="H22405" t="str">
            <v>[e11]</v>
          </cell>
        </row>
        <row r="22406">
          <cell r="H22406" t="str">
            <v>[e21]</v>
          </cell>
        </row>
        <row r="22407">
          <cell r="H22407" t="str">
            <v>[W 12]</v>
          </cell>
        </row>
        <row r="22408">
          <cell r="H22408" t="str">
            <v>[W 31]</v>
          </cell>
        </row>
        <row r="22409">
          <cell r="H22409" t="str">
            <v>[W 8]</v>
          </cell>
        </row>
        <row r="22410">
          <cell r="H22410" t="str">
            <v>[Gl 101]</v>
          </cell>
        </row>
        <row r="22411">
          <cell r="H22411" t="str">
            <v>[Gl 201]</v>
          </cell>
        </row>
        <row r="22412">
          <cell r="H22412" t="str">
            <v>[Gl 301]</v>
          </cell>
        </row>
        <row r="22413">
          <cell r="H22413" t="str">
            <v>[Gl 302]</v>
          </cell>
        </row>
        <row r="22414">
          <cell r="H22414" t="str">
            <v>[Gl 303]</v>
          </cell>
        </row>
        <row r="22415">
          <cell r="H22415" t="str">
            <v>[Gl 305]</v>
          </cell>
        </row>
        <row r="22416">
          <cell r="H22416" t="str">
            <v>[Gl 307]</v>
          </cell>
        </row>
        <row r="22417">
          <cell r="H22417" t="str">
            <v>[Gl 401]</v>
          </cell>
        </row>
        <row r="22418">
          <cell r="H22418" t="str">
            <v>[Gl 701]</v>
          </cell>
        </row>
        <row r="22419">
          <cell r="H22419" t="str">
            <v>[Gl 801]</v>
          </cell>
        </row>
        <row r="22420">
          <cell r="H22420" t="str">
            <v>[Gl 803]</v>
          </cell>
        </row>
        <row r="22421">
          <cell r="H22421" t="str">
            <v>[Gl 901]</v>
          </cell>
        </row>
        <row r="22422">
          <cell r="H22422" t="str">
            <v>[Gl km55800]</v>
          </cell>
        </row>
        <row r="22423">
          <cell r="H22423" t="str">
            <v>[Gl 104]</v>
          </cell>
        </row>
        <row r="22424">
          <cell r="H22424" t="str">
            <v>[Gl 210]</v>
          </cell>
        </row>
        <row r="22425">
          <cell r="H22425" t="str">
            <v>[Gl 804]</v>
          </cell>
        </row>
        <row r="22426">
          <cell r="H22426" t="str">
            <v>[Gl 806]</v>
          </cell>
        </row>
        <row r="22427">
          <cell r="H22427" t="str">
            <v>[Bl d11]</v>
          </cell>
        </row>
        <row r="22428">
          <cell r="H22428" t="str">
            <v>[Bl e11]</v>
          </cell>
        </row>
        <row r="22429">
          <cell r="H22429" t="str">
            <v>[Bl e21]</v>
          </cell>
        </row>
        <row r="22430">
          <cell r="H22430" t="str">
            <v>[Bl f11]</v>
          </cell>
        </row>
        <row r="22431">
          <cell r="H22431" t="str">
            <v>[Ers A]</v>
          </cell>
        </row>
        <row r="22432">
          <cell r="H22432" t="str">
            <v>[Ers Ad11]</v>
          </cell>
        </row>
        <row r="22433">
          <cell r="H22433" t="str">
            <v>[Ers Ae11]</v>
          </cell>
        </row>
        <row r="22434">
          <cell r="H22434" t="str">
            <v>[Ers H1]</v>
          </cell>
        </row>
        <row r="22435">
          <cell r="H22435" t="str">
            <v>[Ers H2]</v>
          </cell>
        </row>
        <row r="22436">
          <cell r="H22436" t="str">
            <v>[Ers H3]</v>
          </cell>
        </row>
        <row r="22437">
          <cell r="H22437" t="str">
            <v>[Ers H5]</v>
          </cell>
        </row>
        <row r="22438">
          <cell r="H22438" t="str">
            <v>[Ers H7]</v>
          </cell>
        </row>
        <row r="22439">
          <cell r="H22439" t="str">
            <v>[Ers H801]</v>
          </cell>
        </row>
        <row r="22440">
          <cell r="H22440" t="str">
            <v>[Ers H803]</v>
          </cell>
        </row>
        <row r="22441">
          <cell r="H22441" t="str">
            <v>[Ers R1]</v>
          </cell>
        </row>
        <row r="22442">
          <cell r="H22442" t="str">
            <v>[Ers R2]</v>
          </cell>
        </row>
        <row r="22443">
          <cell r="H22443" t="str">
            <v>[Ers R5]</v>
          </cell>
        </row>
        <row r="22444">
          <cell r="H22444" t="str">
            <v>[Ers R7]</v>
          </cell>
        </row>
        <row r="22445">
          <cell r="H22445" t="str">
            <v>[Ers R801]</v>
          </cell>
        </row>
        <row r="22446">
          <cell r="H22446" t="str">
            <v>[Ers R803]</v>
          </cell>
        </row>
        <row r="22447">
          <cell r="H22447" t="str">
            <v>[Ers Z]</v>
          </cell>
        </row>
        <row r="22448">
          <cell r="H22448" t="str">
            <v>[Ers Ze11]</v>
          </cell>
        </row>
        <row r="22449">
          <cell r="H22449" t="str">
            <v>[Ers Ze21]</v>
          </cell>
        </row>
        <row r="22450">
          <cell r="H22450" t="str">
            <v>[Ers 1Ae11]</v>
          </cell>
        </row>
        <row r="22451">
          <cell r="H22451" t="str">
            <v>[Ers 1R5]</v>
          </cell>
        </row>
        <row r="22452">
          <cell r="H22452" t="str">
            <v>[Ers 1R801]</v>
          </cell>
        </row>
        <row r="22453">
          <cell r="H22453" t="str">
            <v>[Ers 1R803]</v>
          </cell>
        </row>
        <row r="22454">
          <cell r="H22454" t="str">
            <v>[Ers 1Ze21]</v>
          </cell>
        </row>
        <row r="22455">
          <cell r="H22455" t="str">
            <v>[1]</v>
          </cell>
        </row>
        <row r="22456">
          <cell r="H22456" t="str">
            <v>[10]</v>
          </cell>
        </row>
        <row r="22457">
          <cell r="H22457" t="str">
            <v>[2]</v>
          </cell>
        </row>
        <row r="22458">
          <cell r="H22458" t="str">
            <v>[201]</v>
          </cell>
        </row>
        <row r="22459">
          <cell r="H22459" t="str">
            <v>[3/4]</v>
          </cell>
        </row>
        <row r="22460">
          <cell r="H22460" t="str">
            <v>[301]</v>
          </cell>
        </row>
        <row r="22461">
          <cell r="H22461" t="str">
            <v>[302]</v>
          </cell>
        </row>
        <row r="22462">
          <cell r="H22462" t="str">
            <v>[303]</v>
          </cell>
        </row>
        <row r="22463">
          <cell r="H22463" t="str">
            <v>[305]</v>
          </cell>
        </row>
        <row r="22464">
          <cell r="H22464" t="str">
            <v>[307]</v>
          </cell>
        </row>
        <row r="22465">
          <cell r="H22465" t="str">
            <v>[321]</v>
          </cell>
        </row>
        <row r="22466">
          <cell r="H22466" t="str">
            <v>[401]</v>
          </cell>
        </row>
        <row r="22467">
          <cell r="H22467" t="str">
            <v>[5]</v>
          </cell>
        </row>
        <row r="22468">
          <cell r="H22468" t="str">
            <v>[51]</v>
          </cell>
        </row>
        <row r="22469">
          <cell r="H22469" t="str">
            <v>[52]</v>
          </cell>
        </row>
        <row r="22470">
          <cell r="H22470" t="str">
            <v>[53]</v>
          </cell>
        </row>
        <row r="22471">
          <cell r="H22471" t="str">
            <v>[6]</v>
          </cell>
        </row>
        <row r="22472">
          <cell r="H22472" t="str">
            <v>[7]</v>
          </cell>
        </row>
        <row r="22473">
          <cell r="H22473" t="str">
            <v>[8]</v>
          </cell>
        </row>
        <row r="22474">
          <cell r="H22474" t="str">
            <v>[d11]</v>
          </cell>
        </row>
        <row r="22475">
          <cell r="H22475" t="str">
            <v>[f11]</v>
          </cell>
        </row>
        <row r="22476">
          <cell r="H22476" t="str">
            <v>[A]</v>
          </cell>
        </row>
        <row r="22477">
          <cell r="H22477" t="str">
            <v>[Ad11]</v>
          </cell>
        </row>
        <row r="22478">
          <cell r="H22478" t="str">
            <v>[Ae11]</v>
          </cell>
        </row>
        <row r="22479">
          <cell r="H22479" t="str">
            <v>[H1]</v>
          </cell>
        </row>
        <row r="22480">
          <cell r="H22480" t="str">
            <v>[H2]</v>
          </cell>
        </row>
        <row r="22481">
          <cell r="H22481" t="str">
            <v>[H3]</v>
          </cell>
        </row>
        <row r="22482">
          <cell r="H22482" t="str">
            <v>[H5]</v>
          </cell>
        </row>
        <row r="22483">
          <cell r="H22483" t="str">
            <v>[H7]</v>
          </cell>
        </row>
        <row r="22484">
          <cell r="H22484" t="str">
            <v>[H801]</v>
          </cell>
        </row>
        <row r="22485">
          <cell r="H22485" t="str">
            <v>[H803]</v>
          </cell>
        </row>
        <row r="22486">
          <cell r="H22486" t="str">
            <v>[R1]</v>
          </cell>
        </row>
        <row r="22487">
          <cell r="H22487" t="str">
            <v>[R2]</v>
          </cell>
        </row>
        <row r="22488">
          <cell r="H22488" t="str">
            <v>[R5]</v>
          </cell>
        </row>
        <row r="22489">
          <cell r="H22489" t="str">
            <v>[R7]</v>
          </cell>
        </row>
        <row r="22490">
          <cell r="H22490" t="str">
            <v>[R801]</v>
          </cell>
        </row>
        <row r="22491">
          <cell r="H22491" t="str">
            <v>[R803]</v>
          </cell>
        </row>
        <row r="22492">
          <cell r="H22492" t="str">
            <v>[Z]</v>
          </cell>
        </row>
        <row r="22493">
          <cell r="H22493" t="str">
            <v>[Ze11]</v>
          </cell>
        </row>
        <row r="22494">
          <cell r="H22494" t="str">
            <v>[Ze21]</v>
          </cell>
        </row>
        <row r="22495">
          <cell r="H22495" t="str">
            <v>[Gl d11]</v>
          </cell>
        </row>
        <row r="22496">
          <cell r="H22496" t="str">
            <v>[Gl e11]</v>
          </cell>
        </row>
        <row r="22497">
          <cell r="H22497" t="str">
            <v>[Gl e21]</v>
          </cell>
        </row>
        <row r="22498">
          <cell r="H22498" t="str">
            <v>[Gl f11]</v>
          </cell>
        </row>
        <row r="22499">
          <cell r="H22499" t="str">
            <v>[SAS d11]</v>
          </cell>
        </row>
        <row r="22500">
          <cell r="H22500" t="str">
            <v>[SAS e11]</v>
          </cell>
        </row>
        <row r="22501">
          <cell r="H22501" t="str">
            <v>[SAS e21]</v>
          </cell>
        </row>
        <row r="22502">
          <cell r="H22502" t="str">
            <v>[SAS f11]</v>
          </cell>
        </row>
        <row r="22503">
          <cell r="H22503" t="str">
            <v>[1Ae11]</v>
          </cell>
        </row>
        <row r="22504">
          <cell r="H22504" t="str">
            <v>[1R5]</v>
          </cell>
        </row>
        <row r="22505">
          <cell r="H22505" t="str">
            <v>[1R801]</v>
          </cell>
        </row>
        <row r="22506">
          <cell r="H22506" t="str">
            <v>[1R803]</v>
          </cell>
        </row>
        <row r="22507">
          <cell r="H22507" t="str">
            <v>[1Ze21]</v>
          </cell>
        </row>
        <row r="22508">
          <cell r="H22508" t="str">
            <v>[V101]</v>
          </cell>
        </row>
        <row r="22509">
          <cell r="H22509" t="str">
            <v>[V104]</v>
          </cell>
        </row>
        <row r="22510">
          <cell r="H22510" t="str">
            <v>[V11]</v>
          </cell>
        </row>
        <row r="22511">
          <cell r="H22511" t="str">
            <v>[V201H]</v>
          </cell>
        </row>
        <row r="22512">
          <cell r="H22512" t="str">
            <v>[V201R]</v>
          </cell>
        </row>
        <row r="22513">
          <cell r="H22513" t="str">
            <v>[V210]</v>
          </cell>
        </row>
        <row r="22514">
          <cell r="H22514" t="str">
            <v>[V401]</v>
          </cell>
        </row>
        <row r="22515">
          <cell r="H22515" t="str">
            <v>[V701]</v>
          </cell>
        </row>
        <row r="22516">
          <cell r="H22516" t="str">
            <v>[V804H]</v>
          </cell>
        </row>
        <row r="22517">
          <cell r="H22517" t="str">
            <v>[V806H]</v>
          </cell>
        </row>
        <row r="22518">
          <cell r="H22518" t="str">
            <v>[V901]</v>
          </cell>
        </row>
        <row r="22519">
          <cell r="H22519" t="str">
            <v>[VH1]</v>
          </cell>
        </row>
        <row r="22520">
          <cell r="H22520" t="str">
            <v>[VH2]</v>
          </cell>
        </row>
        <row r="22521">
          <cell r="H22521" t="str">
            <v>[VH3]</v>
          </cell>
        </row>
        <row r="22522">
          <cell r="H22522" t="str">
            <v>[VH5]</v>
          </cell>
        </row>
        <row r="22523">
          <cell r="H22523" t="str">
            <v>[VH7]</v>
          </cell>
        </row>
        <row r="22524">
          <cell r="H22524" t="str">
            <v>[VH801]</v>
          </cell>
        </row>
        <row r="22525">
          <cell r="H22525" t="str">
            <v>[VH803]</v>
          </cell>
        </row>
        <row r="22526">
          <cell r="H22526" t="str">
            <v>[VR1]</v>
          </cell>
        </row>
        <row r="22527">
          <cell r="H22527" t="str">
            <v>[VR2]</v>
          </cell>
        </row>
        <row r="22528">
          <cell r="H22528" t="str">
            <v>[VR5]</v>
          </cell>
        </row>
        <row r="22529">
          <cell r="H22529" t="str">
            <v>[VR7]</v>
          </cell>
        </row>
        <row r="22530">
          <cell r="H22530" t="str">
            <v>[VR801]</v>
          </cell>
        </row>
        <row r="22531">
          <cell r="H22531" t="str">
            <v>[VR803]</v>
          </cell>
        </row>
        <row r="22532">
          <cell r="H22532" t="str">
            <v>[a]</v>
          </cell>
        </row>
        <row r="22533">
          <cell r="H22533" t="str">
            <v>[ad11]</v>
          </cell>
        </row>
        <row r="22534">
          <cell r="H22534" t="str">
            <v>[ae11]</v>
          </cell>
        </row>
        <row r="22535">
          <cell r="H22535" t="str">
            <v>[h(Z)]</v>
          </cell>
        </row>
        <row r="22536">
          <cell r="H22536" t="str">
            <v>[h(Ze11)]</v>
          </cell>
        </row>
        <row r="22537">
          <cell r="H22537" t="str">
            <v>[r(A)]</v>
          </cell>
        </row>
        <row r="22538">
          <cell r="H22538" t="str">
            <v>[r(Ad11)]</v>
          </cell>
        </row>
        <row r="22539">
          <cell r="H22539" t="str">
            <v>[z]</v>
          </cell>
        </row>
        <row r="22540">
          <cell r="H22540" t="str">
            <v>[ze11]</v>
          </cell>
        </row>
        <row r="22541">
          <cell r="H22541" t="str">
            <v>[ze21]</v>
          </cell>
        </row>
        <row r="22542">
          <cell r="H22542" t="str">
            <v>[W 1]</v>
          </cell>
        </row>
        <row r="22543">
          <cell r="H22543" t="str">
            <v>[W 10]</v>
          </cell>
        </row>
        <row r="22544">
          <cell r="H22544" t="str">
            <v>[W 101]</v>
          </cell>
        </row>
        <row r="22545">
          <cell r="H22545" t="str">
            <v>[W 11]</v>
          </cell>
        </row>
        <row r="22546">
          <cell r="H22546" t="str">
            <v>[W 14]</v>
          </cell>
        </row>
        <row r="22547">
          <cell r="H22547" t="str">
            <v>[W 151]</v>
          </cell>
        </row>
        <row r="22548">
          <cell r="H22548" t="str">
            <v>[W 2]</v>
          </cell>
        </row>
        <row r="22549">
          <cell r="H22549" t="str">
            <v>[W 3]</v>
          </cell>
        </row>
        <row r="22550">
          <cell r="H22550" t="str">
            <v>[W 4]</v>
          </cell>
        </row>
        <row r="22551">
          <cell r="H22551" t="str">
            <v>[W 5]</v>
          </cell>
        </row>
        <row r="22552">
          <cell r="H22552" t="str">
            <v>[W 51]</v>
          </cell>
        </row>
        <row r="22553">
          <cell r="H22553" t="str">
            <v>[W 52]</v>
          </cell>
        </row>
        <row r="22554">
          <cell r="H22554" t="str">
            <v>[W 53]</v>
          </cell>
        </row>
        <row r="22555">
          <cell r="H22555" t="str">
            <v>[W 6]</v>
          </cell>
        </row>
        <row r="22556">
          <cell r="H22556" t="str">
            <v>[W 7]</v>
          </cell>
        </row>
        <row r="22557">
          <cell r="H22557" t="str">
            <v>[VE 104]</v>
          </cell>
        </row>
        <row r="22558">
          <cell r="H22558" t="str">
            <v>[VE 210]</v>
          </cell>
        </row>
        <row r="22559">
          <cell r="H22559" t="str">
            <v>[VE 804]</v>
          </cell>
        </row>
        <row r="22560">
          <cell r="H22560" t="str">
            <v>[VE 806]</v>
          </cell>
        </row>
        <row r="22561">
          <cell r="H22561" t="str">
            <v>[ZVE 303]</v>
          </cell>
        </row>
        <row r="22562">
          <cell r="H22562" t="str">
            <v>[ZVE d11]</v>
          </cell>
        </row>
        <row r="22563">
          <cell r="H22563" t="str">
            <v>[ZVE e11]</v>
          </cell>
        </row>
        <row r="22564">
          <cell r="H22564" t="str">
            <v>[ZVE e21]</v>
          </cell>
        </row>
        <row r="22565">
          <cell r="H22565" t="str">
            <v>[ZVE f11]</v>
          </cell>
        </row>
        <row r="22566">
          <cell r="H22566" t="str">
            <v>[aws]</v>
          </cell>
        </row>
        <row r="22567">
          <cell r="H22567" t="str">
            <v>[b11]</v>
          </cell>
        </row>
        <row r="22568">
          <cell r="H22568" t="str">
            <v>[b12]</v>
          </cell>
        </row>
        <row r="22569">
          <cell r="H22569" t="str">
            <v>[W 1A]</v>
          </cell>
        </row>
        <row r="22570">
          <cell r="H22570" t="str">
            <v>[W 32]</v>
          </cell>
        </row>
        <row r="22571">
          <cell r="H22571" t="str">
            <v>[Gl 101]</v>
          </cell>
        </row>
        <row r="22572">
          <cell r="H22572" t="str">
            <v>[Gl 101^^1]</v>
          </cell>
        </row>
        <row r="22573">
          <cell r="H22573" t="str">
            <v>[Gl 102]</v>
          </cell>
        </row>
        <row r="22574">
          <cell r="H22574" t="str">
            <v>[Gl 102^^1]</v>
          </cell>
        </row>
        <row r="22575">
          <cell r="H22575" t="str">
            <v>[Gl 106]</v>
          </cell>
        </row>
        <row r="22576">
          <cell r="H22576" t="str">
            <v>[Gl 111]</v>
          </cell>
        </row>
        <row r="22577">
          <cell r="H22577" t="str">
            <v>[Gl 113]</v>
          </cell>
        </row>
        <row r="22578">
          <cell r="H22578" t="str">
            <v>[Gl 201]</v>
          </cell>
        </row>
        <row r="22579">
          <cell r="H22579" t="str">
            <v>[Gl 202]</v>
          </cell>
        </row>
        <row r="22580">
          <cell r="H22580" t="str">
            <v>[Gl 203]</v>
          </cell>
        </row>
        <row r="22581">
          <cell r="H22581" t="str">
            <v>[Gl 206]</v>
          </cell>
        </row>
        <row r="22582">
          <cell r="H22582" t="str">
            <v>[Gl 301]</v>
          </cell>
        </row>
        <row r="22583">
          <cell r="H22583" t="str">
            <v>[Gl 302]</v>
          </cell>
        </row>
        <row r="22584">
          <cell r="H22584" t="str">
            <v>[Gl 304]</v>
          </cell>
        </row>
        <row r="22585">
          <cell r="H22585" t="str">
            <v>[Gl 306]</v>
          </cell>
        </row>
        <row r="22586">
          <cell r="H22586" t="str">
            <v>[Gl 308]</v>
          </cell>
        </row>
        <row r="22587">
          <cell r="H22587" t="str">
            <v>[Gl 312]</v>
          </cell>
        </row>
        <row r="22588">
          <cell r="H22588" t="str">
            <v>[Gl 401]</v>
          </cell>
        </row>
        <row r="22589">
          <cell r="H22589" t="str">
            <v>[Gl 402]</v>
          </cell>
        </row>
        <row r="22590">
          <cell r="H22590" t="str">
            <v>[101-113]</v>
          </cell>
        </row>
        <row r="22591">
          <cell r="H22591" t="str">
            <v>[102/106]</v>
          </cell>
        </row>
        <row r="22592">
          <cell r="H22592" t="str">
            <v>[312/402]</v>
          </cell>
        </row>
        <row r="22593">
          <cell r="H22593" t="str">
            <v>[401]</v>
          </cell>
        </row>
        <row r="22594">
          <cell r="H22594" t="str">
            <v>[Gl 310]</v>
          </cell>
        </row>
        <row r="22595">
          <cell r="H22595" t="str">
            <v>[Gl 403]</v>
          </cell>
        </row>
        <row r="22596">
          <cell r="H22596" t="str">
            <v>[Gl 406]</v>
          </cell>
        </row>
        <row r="22597">
          <cell r="H22597" t="str">
            <v>[W31/45]</v>
          </cell>
        </row>
        <row r="22598">
          <cell r="H22598" t="str">
            <v>[W4/6]</v>
          </cell>
        </row>
        <row r="22599">
          <cell r="H22599" t="str">
            <v>[W41]</v>
          </cell>
        </row>
        <row r="22600">
          <cell r="H22600" t="str">
            <v>[W42/43]</v>
          </cell>
        </row>
        <row r="22601">
          <cell r="H22601" t="str">
            <v>[W51]</v>
          </cell>
        </row>
        <row r="22602">
          <cell r="H22602" t="str">
            <v>[W53]</v>
          </cell>
        </row>
        <row r="22603">
          <cell r="H22603" t="str">
            <v>[Bl b11]</v>
          </cell>
        </row>
        <row r="22604">
          <cell r="H22604" t="str">
            <v>[Bl b12]</v>
          </cell>
        </row>
        <row r="22605">
          <cell r="H22605" t="str">
            <v>[Bl c11]</v>
          </cell>
        </row>
        <row r="22606">
          <cell r="H22606" t="str">
            <v>[Bl c12]</v>
          </cell>
        </row>
        <row r="22607">
          <cell r="H22607" t="str">
            <v>[km 14.227]</v>
          </cell>
        </row>
        <row r="22608">
          <cell r="H22608" t="str">
            <v>[km 15.679]</v>
          </cell>
        </row>
        <row r="22609">
          <cell r="H22609" t="str">
            <v>[Ers A]</v>
          </cell>
        </row>
        <row r="22610">
          <cell r="H22610" t="str">
            <v>[Ers B]</v>
          </cell>
        </row>
        <row r="22611">
          <cell r="H22611" t="str">
            <v>[Ers H1]</v>
          </cell>
        </row>
        <row r="22612">
          <cell r="H22612" t="str">
            <v>[Ers H2]</v>
          </cell>
        </row>
        <row r="22613">
          <cell r="H22613" t="str">
            <v>[Ers H3]</v>
          </cell>
        </row>
        <row r="22614">
          <cell r="H22614" t="str">
            <v>[Ers H6]</v>
          </cell>
        </row>
        <row r="22615">
          <cell r="H22615" t="str">
            <v>[Ers R1]</v>
          </cell>
        </row>
        <row r="22616">
          <cell r="H22616" t="str">
            <v>[Ers R2]</v>
          </cell>
        </row>
        <row r="22617">
          <cell r="H22617" t="str">
            <v>[Ers R3]</v>
          </cell>
        </row>
        <row r="22618">
          <cell r="H22618" t="str">
            <v>[Ers R6]</v>
          </cell>
        </row>
        <row r="22619">
          <cell r="H22619" t="str">
            <v>[Ers Sch201R]</v>
          </cell>
        </row>
        <row r="22620">
          <cell r="H22620" t="str">
            <v>[Ers Sch202R]</v>
          </cell>
        </row>
        <row r="22621">
          <cell r="H22621" t="str">
            <v>[Ers Sch206R]</v>
          </cell>
        </row>
        <row r="22622">
          <cell r="H22622" t="str">
            <v>[Ers Sch301H]</v>
          </cell>
        </row>
        <row r="22623">
          <cell r="H22623" t="str">
            <v>[Ers Sch302H]</v>
          </cell>
        </row>
        <row r="22624">
          <cell r="H22624" t="str">
            <v>[Ers Sch306H]</v>
          </cell>
        </row>
        <row r="22625">
          <cell r="H22625" t="str">
            <v>[Ers Y]</v>
          </cell>
        </row>
        <row r="22626">
          <cell r="H22626" t="str">
            <v>[Ers Z]</v>
          </cell>
        </row>
        <row r="22627">
          <cell r="H22627" t="str">
            <v>[Ers 1A]</v>
          </cell>
        </row>
        <row r="22628">
          <cell r="H22628" t="str">
            <v>[ExGVAa(R1)]</v>
          </cell>
        </row>
        <row r="22629">
          <cell r="H22629" t="str">
            <v>[ExGVAy(Yd21)]</v>
          </cell>
        </row>
        <row r="22630">
          <cell r="H22630" t="str">
            <v>[Ext Bu Y]</v>
          </cell>
        </row>
        <row r="22631">
          <cell r="H22631" t="str">
            <v>[Ext Bu Z]</v>
          </cell>
        </row>
        <row r="22632">
          <cell r="H22632" t="str">
            <v>[Ext Bu a(R1)]</v>
          </cell>
        </row>
        <row r="22633">
          <cell r="H22633" t="str">
            <v>[Ext Bu b(R2)]</v>
          </cell>
        </row>
        <row r="22634">
          <cell r="H22634" t="str">
            <v>[Ext y(Yd21)]</v>
          </cell>
        </row>
        <row r="22635">
          <cell r="H22635" t="str">
            <v>[Ext z(Zd22)]</v>
          </cell>
        </row>
        <row r="22636">
          <cell r="H22636" t="str">
            <v>[GA A]</v>
          </cell>
        </row>
        <row r="22637">
          <cell r="H22637" t="str">
            <v>[GA H3]</v>
          </cell>
        </row>
        <row r="22638">
          <cell r="H22638" t="str">
            <v>[GA R3]</v>
          </cell>
        </row>
        <row r="22639">
          <cell r="H22639" t="str">
            <v>[GA Sch201R]</v>
          </cell>
        </row>
        <row r="22640">
          <cell r="H22640" t="str">
            <v>[GA Sch302H]</v>
          </cell>
        </row>
        <row r="22641">
          <cell r="H22641" t="str">
            <v>[GA Y]</v>
          </cell>
        </row>
        <row r="22642">
          <cell r="H22642" t="str">
            <v>[GA Z]</v>
          </cell>
        </row>
        <row r="22643">
          <cell r="H22643" t="str">
            <v>[GVA h(Y)]</v>
          </cell>
        </row>
        <row r="22644">
          <cell r="H22644" t="str">
            <v>[GVA r(A)]</v>
          </cell>
        </row>
        <row r="22645">
          <cell r="H22645" t="str">
            <v>[XTR b11]</v>
          </cell>
        </row>
        <row r="22646">
          <cell r="H22646" t="str">
            <v>[XTR b12]</v>
          </cell>
        </row>
        <row r="22647">
          <cell r="H22647" t="str">
            <v>[1]</v>
          </cell>
        </row>
        <row r="22648">
          <cell r="H22648" t="str">
            <v>[101]</v>
          </cell>
        </row>
        <row r="22649">
          <cell r="H22649" t="str">
            <v>[102]</v>
          </cell>
        </row>
        <row r="22650">
          <cell r="H22650" t="str">
            <v>[106]</v>
          </cell>
        </row>
        <row r="22651">
          <cell r="H22651" t="str">
            <v>[111]</v>
          </cell>
        </row>
        <row r="22652">
          <cell r="H22652" t="str">
            <v>[113]</v>
          </cell>
        </row>
        <row r="22653">
          <cell r="H22653" t="str">
            <v>[2/3]</v>
          </cell>
        </row>
        <row r="22654">
          <cell r="H22654" t="str">
            <v>[201]</v>
          </cell>
        </row>
        <row r="22655">
          <cell r="H22655" t="str">
            <v>[202]</v>
          </cell>
        </row>
        <row r="22656">
          <cell r="H22656" t="str">
            <v>[203]</v>
          </cell>
        </row>
        <row r="22657">
          <cell r="H22657" t="str">
            <v>[206]</v>
          </cell>
        </row>
        <row r="22658">
          <cell r="H22658" t="str">
            <v>[213]</v>
          </cell>
        </row>
        <row r="22659">
          <cell r="H22659" t="str">
            <v>[301]</v>
          </cell>
        </row>
        <row r="22660">
          <cell r="H22660" t="str">
            <v>[302]</v>
          </cell>
        </row>
        <row r="22661">
          <cell r="H22661" t="str">
            <v>[304]</v>
          </cell>
        </row>
        <row r="22662">
          <cell r="H22662" t="str">
            <v>[306]</v>
          </cell>
        </row>
        <row r="22663">
          <cell r="H22663" t="str">
            <v>[308]</v>
          </cell>
        </row>
        <row r="22664">
          <cell r="H22664" t="str">
            <v>[31/45]</v>
          </cell>
        </row>
        <row r="22665">
          <cell r="H22665" t="str">
            <v>[312]</v>
          </cell>
        </row>
        <row r="22666">
          <cell r="H22666" t="str">
            <v>[33/34]</v>
          </cell>
        </row>
        <row r="22667">
          <cell r="H22667" t="str">
            <v>[4/5]</v>
          </cell>
        </row>
        <row r="22668">
          <cell r="H22668" t="str">
            <v>[401]</v>
          </cell>
        </row>
        <row r="22669">
          <cell r="H22669" t="str">
            <v>[402]</v>
          </cell>
        </row>
        <row r="22670">
          <cell r="H22670" t="str">
            <v>[41]</v>
          </cell>
        </row>
        <row r="22671">
          <cell r="H22671" t="str">
            <v>[42]</v>
          </cell>
        </row>
        <row r="22672">
          <cell r="H22672" t="str">
            <v>[43]</v>
          </cell>
        </row>
        <row r="22673">
          <cell r="H22673" t="str">
            <v>[43/44]</v>
          </cell>
        </row>
        <row r="22674">
          <cell r="H22674" t="str">
            <v>[44]</v>
          </cell>
        </row>
        <row r="22675">
          <cell r="H22675" t="str">
            <v>[45]</v>
          </cell>
        </row>
        <row r="22676">
          <cell r="H22676" t="str">
            <v>[5]</v>
          </cell>
        </row>
        <row r="22677">
          <cell r="H22677" t="str">
            <v>[51]</v>
          </cell>
        </row>
        <row r="22678">
          <cell r="H22678" t="str">
            <v>[52]</v>
          </cell>
        </row>
        <row r="22679">
          <cell r="H22679" t="str">
            <v>[53]</v>
          </cell>
        </row>
        <row r="22680">
          <cell r="H22680" t="str">
            <v>[54]</v>
          </cell>
        </row>
        <row r="22681">
          <cell r="H22681" t="str">
            <v>[55]</v>
          </cell>
        </row>
        <row r="22682">
          <cell r="H22682" t="str">
            <v>[56]</v>
          </cell>
        </row>
        <row r="22683">
          <cell r="H22683" t="str">
            <v>[57]</v>
          </cell>
        </row>
        <row r="22684">
          <cell r="H22684" t="str">
            <v>[58]</v>
          </cell>
        </row>
        <row r="22685">
          <cell r="H22685" t="str">
            <v>[6]</v>
          </cell>
        </row>
        <row r="22686">
          <cell r="H22686" t="str">
            <v>[7]</v>
          </cell>
        </row>
        <row r="22687">
          <cell r="H22687" t="str">
            <v>[8]</v>
          </cell>
        </row>
        <row r="22688">
          <cell r="H22688" t="str">
            <v>[c11]</v>
          </cell>
        </row>
        <row r="22689">
          <cell r="H22689" t="str">
            <v>[c12]</v>
          </cell>
        </row>
        <row r="22690">
          <cell r="H22690" t="str">
            <v>[d21]</v>
          </cell>
        </row>
        <row r="22691">
          <cell r="H22691" t="str">
            <v>[d22]</v>
          </cell>
        </row>
        <row r="22692">
          <cell r="H22692" t="str">
            <v>[A]</v>
          </cell>
        </row>
        <row r="22693">
          <cell r="H22693" t="str">
            <v>[B]</v>
          </cell>
        </row>
        <row r="22694">
          <cell r="H22694" t="str">
            <v>[H1]</v>
          </cell>
        </row>
        <row r="22695">
          <cell r="H22695" t="str">
            <v>[H2]</v>
          </cell>
        </row>
        <row r="22696">
          <cell r="H22696" t="str">
            <v>[H3]</v>
          </cell>
        </row>
        <row r="22697">
          <cell r="H22697" t="str">
            <v>[H6]</v>
          </cell>
        </row>
        <row r="22698">
          <cell r="H22698" t="str">
            <v>[R1]</v>
          </cell>
        </row>
        <row r="22699">
          <cell r="H22699" t="str">
            <v>[R2]</v>
          </cell>
        </row>
        <row r="22700">
          <cell r="H22700" t="str">
            <v>[R3]</v>
          </cell>
        </row>
        <row r="22701">
          <cell r="H22701" t="str">
            <v>[R6]</v>
          </cell>
        </row>
        <row r="22702">
          <cell r="H22702" t="str">
            <v>[Y]</v>
          </cell>
        </row>
        <row r="22703">
          <cell r="H22703" t="str">
            <v>[Z]</v>
          </cell>
        </row>
        <row r="22704">
          <cell r="H22704" t="str">
            <v>[Gl b11]</v>
          </cell>
        </row>
        <row r="22705">
          <cell r="H22705" t="str">
            <v>[Gl b12]</v>
          </cell>
        </row>
        <row r="22706">
          <cell r="H22706" t="str">
            <v>[Gl c11]</v>
          </cell>
        </row>
        <row r="22707">
          <cell r="H22707" t="str">
            <v>[Gl c12]</v>
          </cell>
        </row>
        <row r="22708">
          <cell r="H22708" t="str">
            <v>[Gl d21]</v>
          </cell>
        </row>
        <row r="22709">
          <cell r="H22709" t="str">
            <v>[Gl d22]</v>
          </cell>
        </row>
        <row r="22710">
          <cell r="H22710" t="str">
            <v>[Sch201R]</v>
          </cell>
        </row>
        <row r="22711">
          <cell r="H22711" t="str">
            <v>[Sch202R]</v>
          </cell>
        </row>
        <row r="22712">
          <cell r="H22712" t="str">
            <v>[Sch206R]</v>
          </cell>
        </row>
        <row r="22713">
          <cell r="H22713" t="str">
            <v>[Sch301H]</v>
          </cell>
        </row>
        <row r="22714">
          <cell r="H22714" t="str">
            <v>[Sch302H]</v>
          </cell>
        </row>
        <row r="22715">
          <cell r="H22715" t="str">
            <v>[Sch306H]</v>
          </cell>
        </row>
        <row r="22716">
          <cell r="H22716" t="str">
            <v>[1A]</v>
          </cell>
        </row>
        <row r="22717">
          <cell r="H22717" t="str">
            <v>[V1]</v>
          </cell>
        </row>
        <row r="22718">
          <cell r="H22718" t="str">
            <v>[V106H]</v>
          </cell>
        </row>
        <row r="22719">
          <cell r="H22719" t="str">
            <v>[V106R]</v>
          </cell>
        </row>
        <row r="22720">
          <cell r="H22720" t="str">
            <v>[V2]</v>
          </cell>
        </row>
        <row r="22721">
          <cell r="H22721" t="str">
            <v>[V304H]</v>
          </cell>
        </row>
        <row r="22722">
          <cell r="H22722" t="str">
            <v>[V308H]</v>
          </cell>
        </row>
        <row r="22723">
          <cell r="H22723" t="str">
            <v>[V310H]</v>
          </cell>
        </row>
        <row r="22724">
          <cell r="H22724" t="str">
            <v>[V51]</v>
          </cell>
        </row>
        <row r="22725">
          <cell r="H22725" t="str">
            <v>[V53]</v>
          </cell>
        </row>
        <row r="22726">
          <cell r="H22726" t="str">
            <v>[V57]</v>
          </cell>
        </row>
        <row r="22727">
          <cell r="H22727" t="str">
            <v>[V58]</v>
          </cell>
        </row>
        <row r="22728">
          <cell r="H22728" t="str">
            <v>[VH1]</v>
          </cell>
        </row>
        <row r="22729">
          <cell r="H22729" t="str">
            <v>[VH2]</v>
          </cell>
        </row>
        <row r="22730">
          <cell r="H22730" t="str">
            <v>[VH3]</v>
          </cell>
        </row>
        <row r="22731">
          <cell r="H22731" t="str">
            <v>[VH6]</v>
          </cell>
        </row>
        <row r="22732">
          <cell r="H22732" t="str">
            <v>[VR1]</v>
          </cell>
        </row>
        <row r="22733">
          <cell r="H22733" t="str">
            <v>[VR2]</v>
          </cell>
        </row>
        <row r="22734">
          <cell r="H22734" t="str">
            <v>[VR3]</v>
          </cell>
        </row>
        <row r="22735">
          <cell r="H22735" t="str">
            <v>[VR6]</v>
          </cell>
        </row>
        <row r="22736">
          <cell r="H22736" t="str">
            <v>[h(Y)]</v>
          </cell>
        </row>
        <row r="22737">
          <cell r="H22737" t="str">
            <v>[h(Z)]</v>
          </cell>
        </row>
        <row r="22738">
          <cell r="H22738" t="str">
            <v>[r(A)]</v>
          </cell>
        </row>
        <row r="22739">
          <cell r="H22739" t="str">
            <v>[r(B)]</v>
          </cell>
        </row>
        <row r="22740">
          <cell r="H22740" t="str">
            <v>[y,z(H1)]</v>
          </cell>
        </row>
        <row r="22741">
          <cell r="H22741" t="str">
            <v>[y,z(H2)]</v>
          </cell>
        </row>
        <row r="22742">
          <cell r="H22742" t="str">
            <v>[y,z(H3)]</v>
          </cell>
        </row>
        <row r="22743">
          <cell r="H22743" t="str">
            <v>[y,z(H6)]</v>
          </cell>
        </row>
        <row r="22744">
          <cell r="H22744" t="str">
            <v>[W 1]</v>
          </cell>
        </row>
        <row r="22745">
          <cell r="H22745" t="str">
            <v>[W 2]</v>
          </cell>
        </row>
        <row r="22746">
          <cell r="H22746" t="str">
            <v>[W 3]</v>
          </cell>
        </row>
        <row r="22747">
          <cell r="H22747" t="str">
            <v>[W 31]</v>
          </cell>
        </row>
        <row r="22748">
          <cell r="H22748" t="str">
            <v>[W 34]</v>
          </cell>
        </row>
        <row r="22749">
          <cell r="H22749" t="str">
            <v>[W 4]</v>
          </cell>
        </row>
        <row r="22750">
          <cell r="H22750" t="str">
            <v>[W 41]</v>
          </cell>
        </row>
        <row r="22751">
          <cell r="H22751" t="str">
            <v>[W 42]</v>
          </cell>
        </row>
        <row r="22752">
          <cell r="H22752" t="str">
            <v>[W 43]</v>
          </cell>
        </row>
        <row r="22753">
          <cell r="H22753" t="str">
            <v>[W 44]</v>
          </cell>
        </row>
        <row r="22754">
          <cell r="H22754" t="str">
            <v>[W 45]</v>
          </cell>
        </row>
        <row r="22755">
          <cell r="H22755" t="str">
            <v>[W 5]</v>
          </cell>
        </row>
        <row r="22756">
          <cell r="H22756" t="str">
            <v>[W 51]</v>
          </cell>
        </row>
        <row r="22757">
          <cell r="H22757" t="str">
            <v>[W 52]</v>
          </cell>
        </row>
        <row r="22758">
          <cell r="H22758" t="str">
            <v>[W 53]</v>
          </cell>
        </row>
        <row r="22759">
          <cell r="H22759" t="str">
            <v>[W 54]</v>
          </cell>
        </row>
        <row r="22760">
          <cell r="H22760" t="str">
            <v>[W 55]</v>
          </cell>
        </row>
        <row r="22761">
          <cell r="H22761" t="str">
            <v>[W 56]</v>
          </cell>
        </row>
        <row r="22762">
          <cell r="H22762" t="str">
            <v>[W 57]</v>
          </cell>
        </row>
        <row r="22763">
          <cell r="H22763" t="str">
            <v>[W 58]</v>
          </cell>
        </row>
        <row r="22764">
          <cell r="H22764" t="str">
            <v>[W 6]</v>
          </cell>
        </row>
        <row r="22765">
          <cell r="H22765" t="str">
            <v>[W 7]</v>
          </cell>
        </row>
        <row r="22766">
          <cell r="H22766" t="str">
            <v>[W 8]</v>
          </cell>
        </row>
        <row r="22767">
          <cell r="H22767" t="str">
            <v>[VE 101]</v>
          </cell>
        </row>
        <row r="22768">
          <cell r="H22768" t="str">
            <v>[VE 102]</v>
          </cell>
        </row>
        <row r="22769">
          <cell r="H22769" t="str">
            <v>[VE 304]</v>
          </cell>
        </row>
        <row r="22770">
          <cell r="H22770" t="str">
            <v>[VE 308]</v>
          </cell>
        </row>
        <row r="22771">
          <cell r="H22771" t="str">
            <v>[VE 310]</v>
          </cell>
        </row>
        <row r="22772">
          <cell r="H22772" t="str">
            <v>[VE 403]</v>
          </cell>
        </row>
        <row r="22773">
          <cell r="H22773" t="str">
            <v>[VE 406]</v>
          </cell>
        </row>
        <row r="22774">
          <cell r="H22774" t="str">
            <v>[ZE b11]</v>
          </cell>
        </row>
        <row r="22775">
          <cell r="H22775" t="str">
            <v>[ZE b12]</v>
          </cell>
        </row>
        <row r="22776">
          <cell r="H22776" t="str">
            <v>[ZVE c11]</v>
          </cell>
        </row>
        <row r="22777">
          <cell r="H22777" t="str">
            <v>[ZVE c12]</v>
          </cell>
        </row>
        <row r="22778">
          <cell r="H22778" t="str">
            <v>[aws]</v>
          </cell>
        </row>
        <row r="22779">
          <cell r="H22779" t="str">
            <v>[101/104]</v>
          </cell>
        </row>
        <row r="22780">
          <cell r="H22780" t="str">
            <v>[102/103]</v>
          </cell>
        </row>
        <row r="22781">
          <cell r="H22781" t="str">
            <v>[c11]</v>
          </cell>
        </row>
        <row r="22782">
          <cell r="H22782" t="str">
            <v>[c12]</v>
          </cell>
        </row>
        <row r="22783">
          <cell r="H22783" t="str">
            <v>[d21]</v>
          </cell>
        </row>
        <row r="22784">
          <cell r="H22784" t="str">
            <v>[d22]</v>
          </cell>
        </row>
        <row r="22785">
          <cell r="H22785" t="str">
            <v>[e31]</v>
          </cell>
        </row>
        <row r="22786">
          <cell r="H22786" t="str">
            <v>[e32]</v>
          </cell>
        </row>
        <row r="22787">
          <cell r="H22787" t="str">
            <v>[f41]</v>
          </cell>
        </row>
        <row r="22788">
          <cell r="H22788" t="str">
            <v>[f42]</v>
          </cell>
        </row>
        <row r="22789">
          <cell r="H22789" t="str">
            <v>[W101/104]</v>
          </cell>
        </row>
        <row r="22790">
          <cell r="H22790" t="str">
            <v>[W102/103]</v>
          </cell>
        </row>
        <row r="22791">
          <cell r="H22791" t="str">
            <v>[BL c11]</v>
          </cell>
        </row>
        <row r="22792">
          <cell r="H22792" t="str">
            <v>[BL c12]</v>
          </cell>
        </row>
        <row r="22793">
          <cell r="H22793" t="str">
            <v>[BL d21]</v>
          </cell>
        </row>
        <row r="22794">
          <cell r="H22794" t="str">
            <v>[BL d22]</v>
          </cell>
        </row>
        <row r="22795">
          <cell r="H22795" t="str">
            <v>[BL e31]</v>
          </cell>
        </row>
        <row r="22796">
          <cell r="H22796" t="str">
            <v>[BL e32]</v>
          </cell>
        </row>
        <row r="22797">
          <cell r="H22797" t="str">
            <v>[BL f41]</v>
          </cell>
        </row>
        <row r="22798">
          <cell r="H22798" t="str">
            <v>[BL f42]</v>
          </cell>
        </row>
        <row r="22799">
          <cell r="H22799" t="str">
            <v>[km 20.613]</v>
          </cell>
        </row>
        <row r="22800">
          <cell r="H22800" t="str">
            <v>[km 20.791]</v>
          </cell>
        </row>
        <row r="22801">
          <cell r="H22801" t="str">
            <v>[Ers Ac11]</v>
          </cell>
        </row>
        <row r="22802">
          <cell r="H22802" t="str">
            <v>[Ers Ad21]</v>
          </cell>
        </row>
        <row r="22803">
          <cell r="H22803" t="str">
            <v>[Ers Ae31]</v>
          </cell>
        </row>
        <row r="22804">
          <cell r="H22804" t="str">
            <v>[Ers Bc12]</v>
          </cell>
        </row>
        <row r="22805">
          <cell r="H22805" t="str">
            <v>[Ers Bd22]</v>
          </cell>
        </row>
        <row r="22806">
          <cell r="H22806" t="str">
            <v>[Ers Be32]</v>
          </cell>
        </row>
        <row r="22807">
          <cell r="H22807" t="str">
            <v>[Ers Yd21]</v>
          </cell>
        </row>
        <row r="22808">
          <cell r="H22808" t="str">
            <v>[Ers Ye31]</v>
          </cell>
        </row>
        <row r="22809">
          <cell r="H22809" t="str">
            <v>[Ers Yf41]</v>
          </cell>
        </row>
        <row r="22810">
          <cell r="H22810" t="str">
            <v>[Ers Zd22]</v>
          </cell>
        </row>
        <row r="22811">
          <cell r="H22811" t="str">
            <v>[Ers Ze32]</v>
          </cell>
        </row>
        <row r="22812">
          <cell r="H22812" t="str">
            <v>[Ers Zf42]</v>
          </cell>
        </row>
        <row r="22813">
          <cell r="H22813" t="str">
            <v>[Ers 1Yd21]</v>
          </cell>
        </row>
        <row r="22814">
          <cell r="H22814" t="str">
            <v>[Ers 1Ye31]</v>
          </cell>
        </row>
        <row r="22815">
          <cell r="H22815" t="str">
            <v>[Ers 1Zd22]</v>
          </cell>
        </row>
        <row r="22816">
          <cell r="H22816" t="str">
            <v>[Ers 1Ze32]</v>
          </cell>
        </row>
        <row r="22817">
          <cell r="H22817" t="str">
            <v>[Ext GA Y]</v>
          </cell>
        </row>
        <row r="22818">
          <cell r="H22818" t="str">
            <v>[Ext A]</v>
          </cell>
        </row>
        <row r="22819">
          <cell r="H22819" t="str">
            <v>[Ext B]</v>
          </cell>
        </row>
        <row r="22820">
          <cell r="H22820" t="str">
            <v>[Ext Y]</v>
          </cell>
        </row>
        <row r="22821">
          <cell r="H22821" t="str">
            <v>[Ext Z]</v>
          </cell>
        </row>
        <row r="22822">
          <cell r="H22822" t="str">
            <v>[GA Ad21]</v>
          </cell>
        </row>
        <row r="22823">
          <cell r="H22823" t="str">
            <v>[GA Bd22]</v>
          </cell>
        </row>
        <row r="22824">
          <cell r="H22824" t="str">
            <v>[GA Ye31]</v>
          </cell>
        </row>
        <row r="22825">
          <cell r="H22825" t="str">
            <v>[GA Ze32]</v>
          </cell>
        </row>
        <row r="22826">
          <cell r="H22826" t="str">
            <v>[GVA Ad21]</v>
          </cell>
        </row>
        <row r="22827">
          <cell r="H22827" t="str">
            <v>[GVA Bd22]</v>
          </cell>
        </row>
        <row r="22828">
          <cell r="H22828" t="str">
            <v>[GVA Ye31]</v>
          </cell>
        </row>
        <row r="22829">
          <cell r="H22829" t="str">
            <v>[GVA Ze32]</v>
          </cell>
        </row>
        <row r="22830">
          <cell r="H22830" t="str">
            <v>[GVA y(Yd21)]</v>
          </cell>
        </row>
        <row r="22831">
          <cell r="H22831" t="str">
            <v>[XTR c11]</v>
          </cell>
        </row>
        <row r="22832">
          <cell r="H22832" t="str">
            <v>[XTR c12]</v>
          </cell>
        </row>
        <row r="22833">
          <cell r="H22833" t="str">
            <v>[XTR d21]</v>
          </cell>
        </row>
        <row r="22834">
          <cell r="H22834" t="str">
            <v>[XTR d22]</v>
          </cell>
        </row>
        <row r="22835">
          <cell r="H22835" t="str">
            <v>[XTR e31]</v>
          </cell>
        </row>
        <row r="22836">
          <cell r="H22836" t="str">
            <v>[XTR e32]</v>
          </cell>
        </row>
        <row r="22837">
          <cell r="H22837" t="str">
            <v>[XTR f41]</v>
          </cell>
        </row>
        <row r="22838">
          <cell r="H22838" t="str">
            <v>[XTR f42]</v>
          </cell>
        </row>
        <row r="22839">
          <cell r="H22839" t="str">
            <v>[Ac11]</v>
          </cell>
        </row>
        <row r="22840">
          <cell r="H22840" t="str">
            <v>[Ad21]</v>
          </cell>
        </row>
        <row r="22841">
          <cell r="H22841" t="str">
            <v>[Ae31]</v>
          </cell>
        </row>
        <row r="22842">
          <cell r="H22842" t="str">
            <v>[Bc12]</v>
          </cell>
        </row>
        <row r="22843">
          <cell r="H22843" t="str">
            <v>[Bd22]</v>
          </cell>
        </row>
        <row r="22844">
          <cell r="H22844" t="str">
            <v>[Be32]</v>
          </cell>
        </row>
        <row r="22845">
          <cell r="H22845" t="str">
            <v>[Yd21]</v>
          </cell>
        </row>
        <row r="22846">
          <cell r="H22846" t="str">
            <v>[Ye31]</v>
          </cell>
        </row>
        <row r="22847">
          <cell r="H22847" t="str">
            <v>[Yf41]</v>
          </cell>
        </row>
        <row r="22848">
          <cell r="H22848" t="str">
            <v>[Zd22]</v>
          </cell>
        </row>
        <row r="22849">
          <cell r="H22849" t="str">
            <v>[Ze32]</v>
          </cell>
        </row>
        <row r="22850">
          <cell r="H22850" t="str">
            <v>[Zf42]</v>
          </cell>
        </row>
        <row r="22851">
          <cell r="H22851" t="str">
            <v>[Gl c11]</v>
          </cell>
        </row>
        <row r="22852">
          <cell r="H22852" t="str">
            <v>[Gl c12]</v>
          </cell>
        </row>
        <row r="22853">
          <cell r="H22853" t="str">
            <v>[Gl d21]</v>
          </cell>
        </row>
        <row r="22854">
          <cell r="H22854" t="str">
            <v>[Gl d22]</v>
          </cell>
        </row>
        <row r="22855">
          <cell r="H22855" t="str">
            <v>[Gl e31]</v>
          </cell>
        </row>
        <row r="22856">
          <cell r="H22856" t="str">
            <v>[Gl e32]</v>
          </cell>
        </row>
        <row r="22857">
          <cell r="H22857" t="str">
            <v>[Gl f41]</v>
          </cell>
        </row>
        <row r="22858">
          <cell r="H22858" t="str">
            <v>[Gl f42]</v>
          </cell>
        </row>
        <row r="22859">
          <cell r="H22859" t="str">
            <v>[1Yd21]</v>
          </cell>
        </row>
        <row r="22860">
          <cell r="H22860" t="str">
            <v>[1Ye31]</v>
          </cell>
        </row>
        <row r="22861">
          <cell r="H22861" t="str">
            <v>[1Zd22]</v>
          </cell>
        </row>
        <row r="22862">
          <cell r="H22862" t="str">
            <v>[1Ze32]</v>
          </cell>
        </row>
        <row r="22863">
          <cell r="H22863" t="str">
            <v>[a(Ae31)]</v>
          </cell>
        </row>
        <row r="22864">
          <cell r="H22864" t="str">
            <v>[ac11]</v>
          </cell>
        </row>
        <row r="22865">
          <cell r="H22865" t="str">
            <v>[ad21]</v>
          </cell>
        </row>
        <row r="22866">
          <cell r="H22866" t="str">
            <v>[ae31]</v>
          </cell>
        </row>
        <row r="22867">
          <cell r="H22867" t="str">
            <v>[b(Be32)]</v>
          </cell>
        </row>
        <row r="22868">
          <cell r="H22868" t="str">
            <v>[bc12]</v>
          </cell>
        </row>
        <row r="22869">
          <cell r="H22869" t="str">
            <v>[bd22]</v>
          </cell>
        </row>
        <row r="22870">
          <cell r="H22870" t="str">
            <v>[be32]</v>
          </cell>
        </row>
        <row r="22871">
          <cell r="H22871" t="str">
            <v>[y(Yd21)]</v>
          </cell>
        </row>
        <row r="22872">
          <cell r="H22872" t="str">
            <v>[yd21]</v>
          </cell>
        </row>
        <row r="22873">
          <cell r="H22873" t="str">
            <v>[ye31]</v>
          </cell>
        </row>
        <row r="22874">
          <cell r="H22874" t="str">
            <v>[yf41]</v>
          </cell>
        </row>
        <row r="22875">
          <cell r="H22875" t="str">
            <v>[z(Zd22)]</v>
          </cell>
        </row>
        <row r="22876">
          <cell r="H22876" t="str">
            <v>[zd22]</v>
          </cell>
        </row>
        <row r="22877">
          <cell r="H22877" t="str">
            <v>[ze32]</v>
          </cell>
        </row>
        <row r="22878">
          <cell r="H22878" t="str">
            <v>[zf42]</v>
          </cell>
        </row>
        <row r="22879">
          <cell r="H22879" t="str">
            <v>[W 101]</v>
          </cell>
        </row>
        <row r="22880">
          <cell r="H22880" t="str">
            <v>[W 102]</v>
          </cell>
        </row>
        <row r="22881">
          <cell r="H22881" t="str">
            <v>[W 103]</v>
          </cell>
        </row>
        <row r="22882">
          <cell r="H22882" t="str">
            <v>[W 104]</v>
          </cell>
        </row>
        <row r="22883">
          <cell r="H22883" t="str">
            <v>[ZE d21]</v>
          </cell>
        </row>
        <row r="22884">
          <cell r="H22884" t="str">
            <v>[ZE d22]</v>
          </cell>
        </row>
        <row r="22885">
          <cell r="H22885" t="str">
            <v>[ZE e31]</v>
          </cell>
        </row>
        <row r="22886">
          <cell r="H22886" t="str">
            <v>[ZE e32]</v>
          </cell>
        </row>
        <row r="22887">
          <cell r="H22887" t="str">
            <v>[48/51]</v>
          </cell>
        </row>
        <row r="22888">
          <cell r="H22888" t="str">
            <v>[52]</v>
          </cell>
        </row>
        <row r="22889">
          <cell r="H22889" t="str">
            <v>[53/55]</v>
          </cell>
        </row>
        <row r="22890">
          <cell r="H22890" t="str">
            <v>[56]</v>
          </cell>
        </row>
        <row r="22891">
          <cell r="H22891" t="str">
            <v>[57/67]</v>
          </cell>
        </row>
        <row r="22892">
          <cell r="H22892" t="str">
            <v>[59]</v>
          </cell>
        </row>
        <row r="22893">
          <cell r="H22893" t="str">
            <v>[611]</v>
          </cell>
        </row>
        <row r="22894">
          <cell r="H22894" t="str">
            <v>[616]</v>
          </cell>
        </row>
        <row r="22895">
          <cell r="H22895" t="str">
            <v>[62/65]</v>
          </cell>
        </row>
        <row r="22896">
          <cell r="H22896" t="str">
            <v>[701]</v>
          </cell>
        </row>
        <row r="22897">
          <cell r="H22897" t="str">
            <v>[702]</v>
          </cell>
        </row>
        <row r="22898">
          <cell r="H22898" t="str">
            <v>[71]</v>
          </cell>
        </row>
        <row r="22899">
          <cell r="H22899" t="str">
            <v>[72]</v>
          </cell>
        </row>
        <row r="22900">
          <cell r="H22900" t="str">
            <v>[73]</v>
          </cell>
        </row>
        <row r="22901">
          <cell r="H22901" t="str">
            <v>[74]</v>
          </cell>
        </row>
        <row r="22902">
          <cell r="H22902" t="str">
            <v>[75]</v>
          </cell>
        </row>
        <row r="22903">
          <cell r="H22903" t="str">
            <v>[76]</v>
          </cell>
        </row>
        <row r="22904">
          <cell r="H22904" t="str">
            <v>[77]</v>
          </cell>
        </row>
        <row r="22905">
          <cell r="H22905" t="str">
            <v>[g11]</v>
          </cell>
        </row>
        <row r="22906">
          <cell r="H22906" t="str">
            <v>[g12]</v>
          </cell>
        </row>
        <row r="22907">
          <cell r="H22907" t="str">
            <v>[g21]</v>
          </cell>
        </row>
        <row r="22908">
          <cell r="H22908" t="str">
            <v>[g22]</v>
          </cell>
        </row>
        <row r="22909">
          <cell r="H22909" t="str">
            <v>[t11]</v>
          </cell>
        </row>
        <row r="22910">
          <cell r="H22910" t="str">
            <v>[t12]</v>
          </cell>
        </row>
        <row r="22911">
          <cell r="H22911" t="str">
            <v>[t21]</v>
          </cell>
        </row>
        <row r="22912">
          <cell r="H22912" t="str">
            <v>[t22]</v>
          </cell>
        </row>
        <row r="22913">
          <cell r="H22913" t="str">
            <v>[Gl 101]</v>
          </cell>
        </row>
        <row r="22914">
          <cell r="H22914" t="str">
            <v>[Gl 102]</v>
          </cell>
        </row>
        <row r="22915">
          <cell r="H22915" t="str">
            <v>[Gl 104]</v>
          </cell>
        </row>
        <row r="22916">
          <cell r="H22916" t="str">
            <v>[Gl 201]</v>
          </cell>
        </row>
        <row r="22917">
          <cell r="H22917" t="str">
            <v>[Gl 204]</v>
          </cell>
        </row>
        <row r="22918">
          <cell r="H22918" t="str">
            <v>[Gl 304]</v>
          </cell>
        </row>
        <row r="22919">
          <cell r="H22919" t="str">
            <v>[Gl 308]</v>
          </cell>
        </row>
        <row r="22920">
          <cell r="H22920" t="str">
            <v>[Gl 401]</v>
          </cell>
        </row>
        <row r="22921">
          <cell r="H22921" t="str">
            <v>[Gl 402]</v>
          </cell>
        </row>
        <row r="22922">
          <cell r="H22922" t="str">
            <v>[Gl 404]</v>
          </cell>
        </row>
        <row r="22923">
          <cell r="H22923" t="str">
            <v>[Gl 406]</v>
          </cell>
        </row>
        <row r="22924">
          <cell r="H22924" t="str">
            <v>[Gl 408]</v>
          </cell>
        </row>
        <row r="22925">
          <cell r="H22925" t="str">
            <v>[Gl 422]</v>
          </cell>
        </row>
        <row r="22926">
          <cell r="H22926" t="str">
            <v>[Gl 450]</v>
          </cell>
        </row>
        <row r="22927">
          <cell r="H22927" t="str">
            <v>[Gl 460]</v>
          </cell>
        </row>
        <row r="22928">
          <cell r="H22928" t="str">
            <v>[Gl 470]</v>
          </cell>
        </row>
        <row r="22929">
          <cell r="H22929" t="str">
            <v>[Gl 501]</v>
          </cell>
        </row>
        <row r="22930">
          <cell r="H22930" t="str">
            <v>[Gl 502]</v>
          </cell>
        </row>
        <row r="22931">
          <cell r="H22931" t="str">
            <v>[Gl 503]</v>
          </cell>
        </row>
        <row r="22932">
          <cell r="H22932" t="str">
            <v>[Gl 510]</v>
          </cell>
        </row>
        <row r="22933">
          <cell r="H22933" t="str">
            <v>[Gl 550]</v>
          </cell>
        </row>
        <row r="22934">
          <cell r="H22934" t="str">
            <v>[Gl 570]</v>
          </cell>
        </row>
        <row r="22935">
          <cell r="H22935" t="str">
            <v>[Gl 601]</v>
          </cell>
        </row>
        <row r="22936">
          <cell r="H22936" t="str">
            <v>[Gl 602]</v>
          </cell>
        </row>
        <row r="22937">
          <cell r="H22937" t="str">
            <v>[Gl 606]</v>
          </cell>
        </row>
        <row r="22938">
          <cell r="H22938" t="str">
            <v>[Gl 608]</v>
          </cell>
        </row>
        <row r="22939">
          <cell r="H22939" t="str">
            <v>[Gl 611]</v>
          </cell>
        </row>
        <row r="22940">
          <cell r="H22940" t="str">
            <v>[Gl 616]</v>
          </cell>
        </row>
        <row r="22941">
          <cell r="H22941" t="str">
            <v>[Gl 650]</v>
          </cell>
        </row>
        <row r="22942">
          <cell r="H22942" t="str">
            <v>[Gl 701]</v>
          </cell>
        </row>
        <row r="22943">
          <cell r="H22943" t="str">
            <v>[Gl 702]</v>
          </cell>
        </row>
        <row r="22944">
          <cell r="H22944" t="str">
            <v>[Gl 800]</v>
          </cell>
        </row>
        <row r="22945">
          <cell r="H22945" t="str">
            <v>[Gl 822]</v>
          </cell>
        </row>
        <row r="22946">
          <cell r="H22946" t="str">
            <v>[Gl t11/1]</v>
          </cell>
        </row>
        <row r="22947">
          <cell r="H22947" t="str">
            <v>[Gl t12/1]</v>
          </cell>
        </row>
        <row r="22948">
          <cell r="H22948" t="str">
            <v>[Gl 106]</v>
          </cell>
        </row>
        <row r="22949">
          <cell r="H22949" t="str">
            <v>[Gl 410]</v>
          </cell>
        </row>
        <row r="22950">
          <cell r="H22950" t="str">
            <v>[Gl 412]</v>
          </cell>
        </row>
        <row r="22951">
          <cell r="H22951" t="str">
            <v>[Gl 414]</v>
          </cell>
        </row>
        <row r="22952">
          <cell r="H22952" t="str">
            <v>[Gl 416]</v>
          </cell>
        </row>
        <row r="22953">
          <cell r="H22953" t="str">
            <v>[Gl 604]</v>
          </cell>
        </row>
        <row r="22954">
          <cell r="H22954" t="str">
            <v>[Gl 618]</v>
          </cell>
        </row>
        <row r="22955">
          <cell r="H22955" t="str">
            <v>[Gl 620]</v>
          </cell>
        </row>
        <row r="22956">
          <cell r="H22956" t="str">
            <v>[Gl 622]</v>
          </cell>
        </row>
        <row r="22957">
          <cell r="H22957" t="str">
            <v>[Gl 626]</v>
          </cell>
        </row>
        <row r="22958">
          <cell r="H22958" t="str">
            <v>[Gl 802]</v>
          </cell>
        </row>
        <row r="22959">
          <cell r="H22959" t="str">
            <v>[Gl 823]</v>
          </cell>
        </row>
        <row r="22960">
          <cell r="H22960" t="str">
            <v>[Bl g11]</v>
          </cell>
        </row>
        <row r="22961">
          <cell r="H22961" t="str">
            <v>[Bl g12]</v>
          </cell>
        </row>
        <row r="22962">
          <cell r="H22962" t="str">
            <v>[Bl g21]</v>
          </cell>
        </row>
        <row r="22963">
          <cell r="H22963" t="str">
            <v>[Bl g22]</v>
          </cell>
        </row>
        <row r="22964">
          <cell r="H22964" t="str">
            <v>[Bl t11]</v>
          </cell>
        </row>
        <row r="22965">
          <cell r="H22965" t="str">
            <v>[Bl t12]</v>
          </cell>
        </row>
        <row r="22966">
          <cell r="H22966" t="str">
            <v>[Bl t21]</v>
          </cell>
        </row>
        <row r="22967">
          <cell r="H22967" t="str">
            <v>[Bl t22]</v>
          </cell>
        </row>
        <row r="22968">
          <cell r="H22968" t="str">
            <v>[Ers A]</v>
          </cell>
        </row>
        <row r="22969">
          <cell r="H22969" t="str">
            <v>[Ers Ag11]</v>
          </cell>
        </row>
        <row r="22970">
          <cell r="H22970" t="str">
            <v>[Ers At11]</v>
          </cell>
        </row>
        <row r="22971">
          <cell r="H22971" t="str">
            <v>[Ers B]</v>
          </cell>
        </row>
        <row r="22972">
          <cell r="H22972" t="str">
            <v>[Ers Bg12]</v>
          </cell>
        </row>
        <row r="22973">
          <cell r="H22973" t="str">
            <v>[Ers Bt12]</v>
          </cell>
        </row>
        <row r="22974">
          <cell r="H22974" t="str">
            <v>[Ers H1]</v>
          </cell>
        </row>
        <row r="22975">
          <cell r="H22975" t="str">
            <v>[Ers H2]</v>
          </cell>
        </row>
        <row r="22976">
          <cell r="H22976" t="str">
            <v>[Ers H4]</v>
          </cell>
        </row>
        <row r="22977">
          <cell r="H22977" t="str">
            <v>[Ers H50]</v>
          </cell>
        </row>
        <row r="22978">
          <cell r="H22978" t="str">
            <v>[Ers H6]</v>
          </cell>
        </row>
        <row r="22979">
          <cell r="H22979" t="str">
            <v>[Ers H60]</v>
          </cell>
        </row>
        <row r="22980">
          <cell r="H22980" t="str">
            <v>[Ers H70]</v>
          </cell>
        </row>
        <row r="22981">
          <cell r="H22981" t="str">
            <v>[Ers H8]</v>
          </cell>
        </row>
        <row r="22982">
          <cell r="H22982" t="str">
            <v>[Ers K3]</v>
          </cell>
        </row>
        <row r="22983">
          <cell r="H22983" t="str">
            <v>[Ers K6]</v>
          </cell>
        </row>
        <row r="22984">
          <cell r="H22984" t="str">
            <v>[Ers K70]</v>
          </cell>
        </row>
        <row r="22985">
          <cell r="H22985" t="str">
            <v>[Ers R1]</v>
          </cell>
        </row>
        <row r="22986">
          <cell r="H22986" t="str">
            <v>[Ers R2]</v>
          </cell>
        </row>
        <row r="22987">
          <cell r="H22987" t="str">
            <v>[Ers R50]</v>
          </cell>
        </row>
        <row r="22988">
          <cell r="H22988" t="str">
            <v>[Ers R6]</v>
          </cell>
        </row>
        <row r="22989">
          <cell r="H22989" t="str">
            <v>[Ers R70]</v>
          </cell>
        </row>
        <row r="22990">
          <cell r="H22990" t="str">
            <v>[Ers R8]</v>
          </cell>
        </row>
        <row r="22991">
          <cell r="H22991" t="str">
            <v>[Ers R822]</v>
          </cell>
        </row>
        <row r="22992">
          <cell r="H22992" t="str">
            <v>[Ers Sch401R]</v>
          </cell>
        </row>
        <row r="22993">
          <cell r="H22993" t="str">
            <v>[Ers Sch402R]</v>
          </cell>
        </row>
        <row r="22994">
          <cell r="H22994" t="str">
            <v>[Ers Sch404R]</v>
          </cell>
        </row>
        <row r="22995">
          <cell r="H22995" t="str">
            <v>[Ers Sch406R]</v>
          </cell>
        </row>
        <row r="22996">
          <cell r="H22996" t="str">
            <v>[Ers Sch408H]</v>
          </cell>
        </row>
        <row r="22997">
          <cell r="H22997" t="str">
            <v>[Ers Sch408R]</v>
          </cell>
        </row>
        <row r="22998">
          <cell r="H22998" t="str">
            <v>[Ers Sch450R]</v>
          </cell>
        </row>
        <row r="22999">
          <cell r="H22999" t="str">
            <v>[Ers Sch460R]</v>
          </cell>
        </row>
        <row r="23000">
          <cell r="H23000" t="str">
            <v>[Ers Sch470R]</v>
          </cell>
        </row>
        <row r="23001">
          <cell r="H23001" t="str">
            <v>[Ers Sch501H]</v>
          </cell>
        </row>
        <row r="23002">
          <cell r="H23002" t="str">
            <v>[Ers Sch501R]</v>
          </cell>
        </row>
        <row r="23003">
          <cell r="H23003" t="str">
            <v>[Ers Sch502H]</v>
          </cell>
        </row>
        <row r="23004">
          <cell r="H23004" t="str">
            <v>[Ers Sch502R]</v>
          </cell>
        </row>
        <row r="23005">
          <cell r="H23005" t="str">
            <v>[Ers Sch550H]</v>
          </cell>
        </row>
        <row r="23006">
          <cell r="H23006" t="str">
            <v>[Ers Sch550R]</v>
          </cell>
        </row>
        <row r="23007">
          <cell r="H23007" t="str">
            <v>[Ers Sch601H]</v>
          </cell>
        </row>
        <row r="23008">
          <cell r="H23008" t="str">
            <v>[Ers Sch602H]</v>
          </cell>
        </row>
        <row r="23009">
          <cell r="H23009" t="str">
            <v>[Ers Sch608H]</v>
          </cell>
        </row>
        <row r="23010">
          <cell r="H23010" t="str">
            <v>[Ers Sch650H]</v>
          </cell>
        </row>
        <row r="23011">
          <cell r="H23011" t="str">
            <v>[Ers Sch800H]</v>
          </cell>
        </row>
        <row r="23012">
          <cell r="H23012" t="str">
            <v>[Ers Y]</v>
          </cell>
        </row>
        <row r="23013">
          <cell r="H23013" t="str">
            <v>[Ers Yg21]</v>
          </cell>
        </row>
        <row r="23014">
          <cell r="H23014" t="str">
            <v>[Ers Yt21]</v>
          </cell>
        </row>
        <row r="23015">
          <cell r="H23015" t="str">
            <v>[Ers Z]</v>
          </cell>
        </row>
        <row r="23016">
          <cell r="H23016" t="str">
            <v>[Ers Zg22]</v>
          </cell>
        </row>
        <row r="23017">
          <cell r="H23017" t="str">
            <v>[Ers Zt22]</v>
          </cell>
        </row>
        <row r="23018">
          <cell r="H23018" t="str">
            <v>[Ers 1H1]</v>
          </cell>
        </row>
        <row r="23019">
          <cell r="H23019" t="str">
            <v>[Ers 1H50]</v>
          </cell>
        </row>
        <row r="23020">
          <cell r="H23020" t="str">
            <v>[FA H50]</v>
          </cell>
        </row>
        <row r="23021">
          <cell r="H23021" t="str">
            <v>[FA R6]</v>
          </cell>
        </row>
        <row r="23022">
          <cell r="H23022" t="str">
            <v>[GA Sch401R]</v>
          </cell>
        </row>
        <row r="23023">
          <cell r="H23023" t="str">
            <v>[GA Sch501H]</v>
          </cell>
        </row>
        <row r="23024">
          <cell r="H23024" t="str">
            <v>[XTR g11]</v>
          </cell>
        </row>
        <row r="23025">
          <cell r="H23025" t="str">
            <v>[XTR g12]</v>
          </cell>
        </row>
        <row r="23026">
          <cell r="H23026" t="str">
            <v>[XTR g21]</v>
          </cell>
        </row>
        <row r="23027">
          <cell r="H23027" t="str">
            <v>[XTR g22]</v>
          </cell>
        </row>
        <row r="23028">
          <cell r="H23028" t="str">
            <v>[XTR t11]</v>
          </cell>
        </row>
        <row r="23029">
          <cell r="H23029" t="str">
            <v>[XTR t12]</v>
          </cell>
        </row>
        <row r="23030">
          <cell r="H23030" t="str">
            <v>[XTR t21]</v>
          </cell>
        </row>
        <row r="23031">
          <cell r="H23031" t="str">
            <v>[XTR t22]</v>
          </cell>
        </row>
        <row r="23032">
          <cell r="H23032" t="str">
            <v>[10]</v>
          </cell>
        </row>
        <row r="23033">
          <cell r="H23033" t="str">
            <v>[101]</v>
          </cell>
        </row>
        <row r="23034">
          <cell r="H23034" t="str">
            <v>[102]</v>
          </cell>
        </row>
        <row r="23035">
          <cell r="H23035" t="str">
            <v>[104]</v>
          </cell>
        </row>
        <row r="23036">
          <cell r="H23036" t="str">
            <v>[13]</v>
          </cell>
        </row>
        <row r="23037">
          <cell r="H23037" t="str">
            <v>[14]</v>
          </cell>
        </row>
        <row r="23038">
          <cell r="H23038" t="str">
            <v>[15]</v>
          </cell>
        </row>
        <row r="23039">
          <cell r="H23039" t="str">
            <v>[16]</v>
          </cell>
        </row>
        <row r="23040">
          <cell r="H23040" t="str">
            <v>[17]</v>
          </cell>
        </row>
        <row r="23041">
          <cell r="H23041" t="str">
            <v>[2/5]</v>
          </cell>
        </row>
        <row r="23042">
          <cell r="H23042" t="str">
            <v>[201]</v>
          </cell>
        </row>
        <row r="23043">
          <cell r="H23043" t="str">
            <v>[201^^3]</v>
          </cell>
        </row>
        <row r="23044">
          <cell r="H23044" t="str">
            <v>[202/1]</v>
          </cell>
        </row>
        <row r="23045">
          <cell r="H23045" t="str">
            <v>[204]</v>
          </cell>
        </row>
        <row r="23046">
          <cell r="H23046" t="str">
            <v>[21]</v>
          </cell>
        </row>
        <row r="23047">
          <cell r="H23047" t="str">
            <v>[22]</v>
          </cell>
        </row>
        <row r="23048">
          <cell r="H23048" t="str">
            <v>[22/23]</v>
          </cell>
        </row>
        <row r="23049">
          <cell r="H23049" t="str">
            <v>[24]</v>
          </cell>
        </row>
        <row r="23050">
          <cell r="H23050" t="str">
            <v>[25]</v>
          </cell>
        </row>
        <row r="23051">
          <cell r="H23051" t="str">
            <v>[26/27]</v>
          </cell>
        </row>
        <row r="23052">
          <cell r="H23052" t="str">
            <v>[28]</v>
          </cell>
        </row>
        <row r="23053">
          <cell r="H23053" t="str">
            <v>[28/29]</v>
          </cell>
        </row>
        <row r="23054">
          <cell r="H23054" t="str">
            <v>[29]</v>
          </cell>
        </row>
        <row r="23055">
          <cell r="H23055" t="str">
            <v>[3]</v>
          </cell>
        </row>
        <row r="23056">
          <cell r="H23056" t="str">
            <v>[304^^3]</v>
          </cell>
        </row>
        <row r="23057">
          <cell r="H23057" t="str">
            <v>[308]</v>
          </cell>
        </row>
        <row r="23058">
          <cell r="H23058" t="str">
            <v>[31]</v>
          </cell>
        </row>
        <row r="23059">
          <cell r="H23059" t="str">
            <v>[38]</v>
          </cell>
        </row>
        <row r="23060">
          <cell r="H23060" t="str">
            <v>[4]</v>
          </cell>
        </row>
        <row r="23061">
          <cell r="H23061" t="str">
            <v>[40]</v>
          </cell>
        </row>
        <row r="23062">
          <cell r="H23062" t="str">
            <v>[401]</v>
          </cell>
        </row>
        <row r="23063">
          <cell r="H23063" t="str">
            <v>[402]</v>
          </cell>
        </row>
        <row r="23064">
          <cell r="H23064" t="str">
            <v>[404]</v>
          </cell>
        </row>
        <row r="23065">
          <cell r="H23065" t="str">
            <v>[406]</v>
          </cell>
        </row>
        <row r="23066">
          <cell r="H23066" t="str">
            <v>[408]</v>
          </cell>
        </row>
        <row r="23067">
          <cell r="H23067" t="str">
            <v>[41/42]</v>
          </cell>
        </row>
        <row r="23068">
          <cell r="H23068" t="str">
            <v>[42]</v>
          </cell>
        </row>
        <row r="23069">
          <cell r="H23069" t="str">
            <v>[422]</v>
          </cell>
        </row>
        <row r="23070">
          <cell r="H23070" t="str">
            <v>[43]</v>
          </cell>
        </row>
        <row r="23071">
          <cell r="H23071" t="str">
            <v>[450]</v>
          </cell>
        </row>
        <row r="23072">
          <cell r="H23072" t="str">
            <v>[460]</v>
          </cell>
        </row>
        <row r="23073">
          <cell r="H23073" t="str">
            <v>[470]</v>
          </cell>
        </row>
        <row r="23074">
          <cell r="H23074" t="str">
            <v>[5]</v>
          </cell>
        </row>
        <row r="23075">
          <cell r="H23075" t="str">
            <v>[501]</v>
          </cell>
        </row>
        <row r="23076">
          <cell r="H23076" t="str">
            <v>[502]</v>
          </cell>
        </row>
        <row r="23077">
          <cell r="H23077" t="str">
            <v>[503]</v>
          </cell>
        </row>
        <row r="23078">
          <cell r="H23078" t="str">
            <v>[510]</v>
          </cell>
        </row>
        <row r="23079">
          <cell r="H23079" t="str">
            <v>[550]</v>
          </cell>
        </row>
        <row r="23080">
          <cell r="H23080" t="str">
            <v>[570]</v>
          </cell>
        </row>
        <row r="23081">
          <cell r="H23081" t="str">
            <v>[6/9]</v>
          </cell>
        </row>
        <row r="23082">
          <cell r="H23082" t="str">
            <v>[601]</v>
          </cell>
        </row>
        <row r="23083">
          <cell r="H23083" t="str">
            <v>[602]</v>
          </cell>
        </row>
        <row r="23084">
          <cell r="H23084" t="str">
            <v>[606]</v>
          </cell>
        </row>
        <row r="23085">
          <cell r="H23085" t="str">
            <v>[608]</v>
          </cell>
        </row>
        <row r="23086">
          <cell r="H23086" t="str">
            <v>[650]</v>
          </cell>
        </row>
        <row r="23087">
          <cell r="H23087" t="str">
            <v>[7]</v>
          </cell>
        </row>
        <row r="23088">
          <cell r="H23088" t="str">
            <v>[8]</v>
          </cell>
        </row>
        <row r="23089">
          <cell r="H23089" t="str">
            <v>[800]</v>
          </cell>
        </row>
        <row r="23090">
          <cell r="H23090" t="str">
            <v>[822]</v>
          </cell>
        </row>
        <row r="23091">
          <cell r="H23091" t="str">
            <v>[9]</v>
          </cell>
        </row>
        <row r="23092">
          <cell r="H23092" t="str">
            <v>[A]</v>
          </cell>
        </row>
        <row r="23093">
          <cell r="H23093" t="str">
            <v>[Ag11]</v>
          </cell>
        </row>
        <row r="23094">
          <cell r="H23094" t="str">
            <v>[At11]</v>
          </cell>
        </row>
        <row r="23095">
          <cell r="H23095" t="str">
            <v>[B]</v>
          </cell>
        </row>
        <row r="23096">
          <cell r="H23096" t="str">
            <v>[Bg12]</v>
          </cell>
        </row>
        <row r="23097">
          <cell r="H23097" t="str">
            <v>[Bt12]</v>
          </cell>
        </row>
        <row r="23098">
          <cell r="H23098" t="str">
            <v>[H1]</v>
          </cell>
        </row>
        <row r="23099">
          <cell r="H23099" t="str">
            <v>[H2]</v>
          </cell>
        </row>
        <row r="23100">
          <cell r="H23100" t="str">
            <v>[H4]</v>
          </cell>
        </row>
        <row r="23101">
          <cell r="H23101" t="str">
            <v>[H50]</v>
          </cell>
        </row>
        <row r="23102">
          <cell r="H23102" t="str">
            <v>[H6]</v>
          </cell>
        </row>
        <row r="23103">
          <cell r="H23103" t="str">
            <v>[H60]</v>
          </cell>
        </row>
        <row r="23104">
          <cell r="H23104" t="str">
            <v>[H70]</v>
          </cell>
        </row>
        <row r="23105">
          <cell r="H23105" t="str">
            <v>[H8]</v>
          </cell>
        </row>
        <row r="23106">
          <cell r="H23106" t="str">
            <v>[K3]</v>
          </cell>
        </row>
        <row r="23107">
          <cell r="H23107" t="str">
            <v>[K6]</v>
          </cell>
        </row>
        <row r="23108">
          <cell r="H23108" t="str">
            <v>[K70]</v>
          </cell>
        </row>
        <row r="23109">
          <cell r="H23109" t="str">
            <v>[R1]</v>
          </cell>
        </row>
        <row r="23110">
          <cell r="H23110" t="str">
            <v>[R2]</v>
          </cell>
        </row>
        <row r="23111">
          <cell r="H23111" t="str">
            <v>[R50]</v>
          </cell>
        </row>
        <row r="23112">
          <cell r="H23112" t="str">
            <v>[R6]</v>
          </cell>
        </row>
        <row r="23113">
          <cell r="H23113" t="str">
            <v>[R70]</v>
          </cell>
        </row>
        <row r="23114">
          <cell r="H23114" t="str">
            <v>[R8]</v>
          </cell>
        </row>
        <row r="23115">
          <cell r="H23115" t="str">
            <v>[R822]</v>
          </cell>
        </row>
        <row r="23116">
          <cell r="H23116" t="str">
            <v>[Y]</v>
          </cell>
        </row>
        <row r="23117">
          <cell r="H23117" t="str">
            <v>[Yg21]</v>
          </cell>
        </row>
        <row r="23118">
          <cell r="H23118" t="str">
            <v>[Yt21]</v>
          </cell>
        </row>
        <row r="23119">
          <cell r="H23119" t="str">
            <v>[Z]</v>
          </cell>
        </row>
        <row r="23120">
          <cell r="H23120" t="str">
            <v>[Zg22]</v>
          </cell>
        </row>
        <row r="23121">
          <cell r="H23121" t="str">
            <v>[Zt22]</v>
          </cell>
        </row>
        <row r="23122">
          <cell r="H23122" t="str">
            <v>[Gl g11]</v>
          </cell>
        </row>
        <row r="23123">
          <cell r="H23123" t="str">
            <v>[Gl g12]</v>
          </cell>
        </row>
        <row r="23124">
          <cell r="H23124" t="str">
            <v>[Gl g21]</v>
          </cell>
        </row>
        <row r="23125">
          <cell r="H23125" t="str">
            <v>[Gl g22]</v>
          </cell>
        </row>
        <row r="23126">
          <cell r="H23126" t="str">
            <v>[Gl t11]</v>
          </cell>
        </row>
        <row r="23127">
          <cell r="H23127" t="str">
            <v>[Gl t12]</v>
          </cell>
        </row>
        <row r="23128">
          <cell r="H23128" t="str">
            <v>[Gl t21]</v>
          </cell>
        </row>
        <row r="23129">
          <cell r="H23129" t="str">
            <v>[Gl t22]</v>
          </cell>
        </row>
        <row r="23130">
          <cell r="H23130" t="str">
            <v>[W 101]</v>
          </cell>
        </row>
        <row r="23131">
          <cell r="H23131" t="str">
            <v>[W 1Sch]</v>
          </cell>
        </row>
        <row r="23132">
          <cell r="H23132" t="str">
            <v>[Sch401R]</v>
          </cell>
        </row>
        <row r="23133">
          <cell r="H23133" t="str">
            <v>[Sch402R]</v>
          </cell>
        </row>
        <row r="23134">
          <cell r="H23134" t="str">
            <v>[Sch404R]</v>
          </cell>
        </row>
        <row r="23135">
          <cell r="H23135" t="str">
            <v>[Sch406R]</v>
          </cell>
        </row>
        <row r="23136">
          <cell r="H23136" t="str">
            <v>[Sch408H]</v>
          </cell>
        </row>
        <row r="23137">
          <cell r="H23137" t="str">
            <v>[Sch408R]</v>
          </cell>
        </row>
        <row r="23138">
          <cell r="H23138" t="str">
            <v>[Sch450R]</v>
          </cell>
        </row>
        <row r="23139">
          <cell r="H23139" t="str">
            <v>[Sch460R]</v>
          </cell>
        </row>
        <row r="23140">
          <cell r="H23140" t="str">
            <v>[Sch470R]</v>
          </cell>
        </row>
        <row r="23141">
          <cell r="H23141" t="str">
            <v>[Sch501H]</v>
          </cell>
        </row>
        <row r="23142">
          <cell r="H23142" t="str">
            <v>[Sch501R]</v>
          </cell>
        </row>
        <row r="23143">
          <cell r="H23143" t="str">
            <v>[Sch502H]</v>
          </cell>
        </row>
        <row r="23144">
          <cell r="H23144" t="str">
            <v>[Sch502R]</v>
          </cell>
        </row>
        <row r="23145">
          <cell r="H23145" t="str">
            <v>[Sch550H]</v>
          </cell>
        </row>
        <row r="23146">
          <cell r="H23146" t="str">
            <v>[Sch550R]</v>
          </cell>
        </row>
        <row r="23147">
          <cell r="H23147" t="str">
            <v>[Sch601H]</v>
          </cell>
        </row>
        <row r="23148">
          <cell r="H23148" t="str">
            <v>[Sch602H]</v>
          </cell>
        </row>
        <row r="23149">
          <cell r="H23149" t="str">
            <v>[Sch608H]</v>
          </cell>
        </row>
        <row r="23150">
          <cell r="H23150" t="str">
            <v>[Sch650H]</v>
          </cell>
        </row>
        <row r="23151">
          <cell r="H23151" t="str">
            <v>[Sch800H]</v>
          </cell>
        </row>
        <row r="23152">
          <cell r="H23152" t="str">
            <v>[1H1]</v>
          </cell>
        </row>
        <row r="23153">
          <cell r="H23153" t="str">
            <v>[1H50]</v>
          </cell>
        </row>
        <row r="23154">
          <cell r="H23154" t="str">
            <v>[V101R]</v>
          </cell>
        </row>
        <row r="23155">
          <cell r="H23155" t="str">
            <v>[V102R]</v>
          </cell>
        </row>
        <row r="23156">
          <cell r="H23156" t="str">
            <v>[V104R]</v>
          </cell>
        </row>
        <row r="23157">
          <cell r="H23157" t="str">
            <v>[V106R]</v>
          </cell>
        </row>
        <row r="23158">
          <cell r="H23158" t="str">
            <v>[V201H]</v>
          </cell>
        </row>
        <row r="23159">
          <cell r="H23159" t="str">
            <v>[V201R]</v>
          </cell>
        </row>
        <row r="23160">
          <cell r="H23160" t="str">
            <v>[V204H]</v>
          </cell>
        </row>
        <row r="23161">
          <cell r="H23161" t="str">
            <v>[V204R]</v>
          </cell>
        </row>
        <row r="23162">
          <cell r="H23162" t="str">
            <v>[V304H]</v>
          </cell>
        </row>
        <row r="23163">
          <cell r="H23163" t="str">
            <v>[V304R]</v>
          </cell>
        </row>
        <row r="23164">
          <cell r="H23164" t="str">
            <v>[V308R]</v>
          </cell>
        </row>
        <row r="23165">
          <cell r="H23165" t="str">
            <v>[V410R]</v>
          </cell>
        </row>
        <row r="23166">
          <cell r="H23166" t="str">
            <v>[V412R]</v>
          </cell>
        </row>
        <row r="23167">
          <cell r="H23167" t="str">
            <v>[V414R]</v>
          </cell>
        </row>
        <row r="23168">
          <cell r="H23168" t="str">
            <v>[V416R]</v>
          </cell>
        </row>
        <row r="23169">
          <cell r="H23169" t="str">
            <v>[V51]</v>
          </cell>
        </row>
        <row r="23170">
          <cell r="H23170" t="str">
            <v>[V510H]</v>
          </cell>
        </row>
        <row r="23171">
          <cell r="H23171" t="str">
            <v>[V510R]</v>
          </cell>
        </row>
        <row r="23172">
          <cell r="H23172" t="str">
            <v>[V56]</v>
          </cell>
        </row>
        <row r="23173">
          <cell r="H23173" t="str">
            <v>[V604H]</v>
          </cell>
        </row>
        <row r="23174">
          <cell r="H23174" t="str">
            <v>[V611H]</v>
          </cell>
        </row>
        <row r="23175">
          <cell r="H23175" t="str">
            <v>[V611R]</v>
          </cell>
        </row>
        <row r="23176">
          <cell r="H23176" t="str">
            <v>[V616H]</v>
          </cell>
        </row>
        <row r="23177">
          <cell r="H23177" t="str">
            <v>[V616R]</v>
          </cell>
        </row>
        <row r="23178">
          <cell r="H23178" t="str">
            <v>[V618H]</v>
          </cell>
        </row>
        <row r="23179">
          <cell r="H23179" t="str">
            <v>[V62]</v>
          </cell>
        </row>
        <row r="23180">
          <cell r="H23180" t="str">
            <v>[V620H]</v>
          </cell>
        </row>
        <row r="23181">
          <cell r="H23181" t="str">
            <v>[V622H]</v>
          </cell>
        </row>
        <row r="23182">
          <cell r="H23182" t="str">
            <v>[V626H]</v>
          </cell>
        </row>
        <row r="23183">
          <cell r="H23183" t="str">
            <v>[V701H]</v>
          </cell>
        </row>
        <row r="23184">
          <cell r="H23184" t="str">
            <v>[V702H]</v>
          </cell>
        </row>
        <row r="23185">
          <cell r="H23185" t="str">
            <v>[V802H]</v>
          </cell>
        </row>
        <row r="23186">
          <cell r="H23186" t="str">
            <v>[V823R]</v>
          </cell>
        </row>
        <row r="23187">
          <cell r="H23187" t="str">
            <v>[VH1]</v>
          </cell>
        </row>
        <row r="23188">
          <cell r="H23188" t="str">
            <v>[VH2]</v>
          </cell>
        </row>
        <row r="23189">
          <cell r="H23189" t="str">
            <v>[VH4]</v>
          </cell>
        </row>
        <row r="23190">
          <cell r="H23190" t="str">
            <v>[VH50]</v>
          </cell>
        </row>
        <row r="23191">
          <cell r="H23191" t="str">
            <v>[VH6]</v>
          </cell>
        </row>
        <row r="23192">
          <cell r="H23192" t="str">
            <v>[VH60]</v>
          </cell>
        </row>
        <row r="23193">
          <cell r="H23193" t="str">
            <v>[VH70]</v>
          </cell>
        </row>
        <row r="23194">
          <cell r="H23194" t="str">
            <v>[VH8]</v>
          </cell>
        </row>
        <row r="23195">
          <cell r="H23195" t="str">
            <v>[VK3]</v>
          </cell>
        </row>
        <row r="23196">
          <cell r="H23196" t="str">
            <v>[VK6]</v>
          </cell>
        </row>
        <row r="23197">
          <cell r="H23197" t="str">
            <v>[VK70]</v>
          </cell>
        </row>
        <row r="23198">
          <cell r="H23198" t="str">
            <v>[VR1]</v>
          </cell>
        </row>
        <row r="23199">
          <cell r="H23199" t="str">
            <v>[VR2]</v>
          </cell>
        </row>
        <row r="23200">
          <cell r="H23200" t="str">
            <v>[VR50]</v>
          </cell>
        </row>
        <row r="23201">
          <cell r="H23201" t="str">
            <v>[VR6]</v>
          </cell>
        </row>
        <row r="23202">
          <cell r="H23202" t="str">
            <v>[VR70]</v>
          </cell>
        </row>
        <row r="23203">
          <cell r="H23203" t="str">
            <v>[VR8]</v>
          </cell>
        </row>
        <row r="23204">
          <cell r="H23204" t="str">
            <v>[VR822]</v>
          </cell>
        </row>
        <row r="23205">
          <cell r="H23205" t="str">
            <v>[VSch401R]</v>
          </cell>
        </row>
        <row r="23206">
          <cell r="H23206" t="str">
            <v>[VSch402R]</v>
          </cell>
        </row>
        <row r="23207">
          <cell r="H23207" t="str">
            <v>[VSch404R]</v>
          </cell>
        </row>
        <row r="23208">
          <cell r="H23208" t="str">
            <v>[VSch406R]</v>
          </cell>
        </row>
        <row r="23209">
          <cell r="H23209" t="str">
            <v>[VSch408H]</v>
          </cell>
        </row>
        <row r="23210">
          <cell r="H23210" t="str">
            <v>[VSch408R]</v>
          </cell>
        </row>
        <row r="23211">
          <cell r="H23211" t="str">
            <v>[VSch450R]</v>
          </cell>
        </row>
        <row r="23212">
          <cell r="H23212" t="str">
            <v>[VSch460R]</v>
          </cell>
        </row>
        <row r="23213">
          <cell r="H23213" t="str">
            <v>[VSch470R]</v>
          </cell>
        </row>
        <row r="23214">
          <cell r="H23214" t="str">
            <v>[VSch501H]</v>
          </cell>
        </row>
        <row r="23215">
          <cell r="H23215" t="str">
            <v>[VSch501R]</v>
          </cell>
        </row>
        <row r="23216">
          <cell r="H23216" t="str">
            <v>[VSch502H]</v>
          </cell>
        </row>
        <row r="23217">
          <cell r="H23217" t="str">
            <v>[VSch502R]</v>
          </cell>
        </row>
        <row r="23218">
          <cell r="H23218" t="str">
            <v>[VSch550H]</v>
          </cell>
        </row>
        <row r="23219">
          <cell r="H23219" t="str">
            <v>[VSch550R]</v>
          </cell>
        </row>
        <row r="23220">
          <cell r="H23220" t="str">
            <v>[VSch601H]</v>
          </cell>
        </row>
        <row r="23221">
          <cell r="H23221" t="str">
            <v>[VSch602H]</v>
          </cell>
        </row>
        <row r="23222">
          <cell r="H23222" t="str">
            <v>[VSch608H]</v>
          </cell>
        </row>
        <row r="23223">
          <cell r="H23223" t="str">
            <v>[VSch650H]</v>
          </cell>
        </row>
        <row r="23224">
          <cell r="H23224" t="str">
            <v>[VSch800H]</v>
          </cell>
        </row>
        <row r="23225">
          <cell r="H23225" t="str">
            <v>[a]</v>
          </cell>
        </row>
        <row r="23226">
          <cell r="H23226" t="str">
            <v>[ag11]</v>
          </cell>
        </row>
        <row r="23227">
          <cell r="H23227" t="str">
            <v>[at11]</v>
          </cell>
        </row>
        <row r="23228">
          <cell r="H23228" t="str">
            <v>[b]</v>
          </cell>
        </row>
        <row r="23229">
          <cell r="H23229" t="str">
            <v>[bg12]</v>
          </cell>
        </row>
        <row r="23230">
          <cell r="H23230" t="str">
            <v>[bt12]</v>
          </cell>
        </row>
        <row r="23231">
          <cell r="H23231" t="str">
            <v>[h(K3)]</v>
          </cell>
        </row>
        <row r="23232">
          <cell r="H23232" t="str">
            <v>[h(K6)]</v>
          </cell>
        </row>
        <row r="23233">
          <cell r="H23233" t="str">
            <v>[h(K70)]</v>
          </cell>
        </row>
        <row r="23234">
          <cell r="H23234" t="str">
            <v>[k,h(Y)]</v>
          </cell>
        </row>
        <row r="23235">
          <cell r="H23235" t="str">
            <v>[k,h(Z)]</v>
          </cell>
        </row>
        <row r="23236">
          <cell r="H23236" t="str">
            <v>[r(A)]</v>
          </cell>
        </row>
        <row r="23237">
          <cell r="H23237" t="str">
            <v>[r(B)]</v>
          </cell>
        </row>
        <row r="23238">
          <cell r="H23238" t="str">
            <v>[y]</v>
          </cell>
        </row>
        <row r="23239">
          <cell r="H23239" t="str">
            <v>[yg21]</v>
          </cell>
        </row>
        <row r="23240">
          <cell r="H23240" t="str">
            <v>[yt21]</v>
          </cell>
        </row>
        <row r="23241">
          <cell r="H23241" t="str">
            <v>[z]</v>
          </cell>
        </row>
        <row r="23242">
          <cell r="H23242" t="str">
            <v>[zg22]</v>
          </cell>
        </row>
        <row r="23243">
          <cell r="H23243" t="str">
            <v>[zt22]</v>
          </cell>
        </row>
        <row r="23244">
          <cell r="H23244" t="str">
            <v>[Sp 69]</v>
          </cell>
        </row>
        <row r="23245">
          <cell r="H23245" t="str">
            <v>[Sp 71]</v>
          </cell>
        </row>
        <row r="23246">
          <cell r="H23246" t="str">
            <v>[W 1]</v>
          </cell>
        </row>
        <row r="23247">
          <cell r="H23247" t="str">
            <v>[W 10]</v>
          </cell>
        </row>
        <row r="23248">
          <cell r="H23248" t="str">
            <v>[W 13]</v>
          </cell>
        </row>
        <row r="23249">
          <cell r="H23249" t="str">
            <v>[W 14]</v>
          </cell>
        </row>
        <row r="23250">
          <cell r="H23250" t="str">
            <v>[W 15]</v>
          </cell>
        </row>
        <row r="23251">
          <cell r="H23251" t="str">
            <v>[W 16]</v>
          </cell>
        </row>
        <row r="23252">
          <cell r="H23252" t="str">
            <v>[W 17]</v>
          </cell>
        </row>
        <row r="23253">
          <cell r="H23253" t="str">
            <v>[W 2]</v>
          </cell>
        </row>
        <row r="23254">
          <cell r="H23254" t="str">
            <v>[W 201]</v>
          </cell>
        </row>
        <row r="23255">
          <cell r="H23255" t="str">
            <v>[W 202]</v>
          </cell>
        </row>
        <row r="23256">
          <cell r="H23256" t="str">
            <v>[W 21]</v>
          </cell>
        </row>
        <row r="23257">
          <cell r="H23257" t="str">
            <v>[W 22]</v>
          </cell>
        </row>
        <row r="23258">
          <cell r="H23258" t="str">
            <v>[W 23]</v>
          </cell>
        </row>
        <row r="23259">
          <cell r="H23259" t="str">
            <v>[W 24]</v>
          </cell>
        </row>
        <row r="23260">
          <cell r="H23260" t="str">
            <v>[W 25]</v>
          </cell>
        </row>
        <row r="23261">
          <cell r="H23261" t="str">
            <v>[W 26]</v>
          </cell>
        </row>
        <row r="23262">
          <cell r="H23262" t="str">
            <v>[W 27]</v>
          </cell>
        </row>
        <row r="23263">
          <cell r="H23263" t="str">
            <v>[W 28]</v>
          </cell>
        </row>
        <row r="23264">
          <cell r="H23264" t="str">
            <v>[W 29]</v>
          </cell>
        </row>
        <row r="23265">
          <cell r="H23265" t="str">
            <v>[W 3]</v>
          </cell>
        </row>
        <row r="23266">
          <cell r="H23266" t="str">
            <v>[W 31]</v>
          </cell>
        </row>
        <row r="23267">
          <cell r="H23267" t="str">
            <v>[W 4]</v>
          </cell>
        </row>
        <row r="23268">
          <cell r="H23268" t="str">
            <v>[W 40]</v>
          </cell>
        </row>
        <row r="23269">
          <cell r="H23269" t="str">
            <v>[W 41]</v>
          </cell>
        </row>
        <row r="23270">
          <cell r="H23270" t="str">
            <v>[W 42]</v>
          </cell>
        </row>
        <row r="23271">
          <cell r="H23271" t="str">
            <v>[W 43]</v>
          </cell>
        </row>
        <row r="23272">
          <cell r="H23272" t="str">
            <v>[W 48]</v>
          </cell>
        </row>
        <row r="23273">
          <cell r="H23273" t="str">
            <v>[W 49]</v>
          </cell>
        </row>
        <row r="23274">
          <cell r="H23274" t="str">
            <v>[W 5]</v>
          </cell>
        </row>
        <row r="23275">
          <cell r="H23275" t="str">
            <v>[W 50]</v>
          </cell>
        </row>
        <row r="23276">
          <cell r="H23276" t="str">
            <v>[W 51]</v>
          </cell>
        </row>
        <row r="23277">
          <cell r="H23277" t="str">
            <v>[W 52]</v>
          </cell>
        </row>
        <row r="23278">
          <cell r="H23278" t="str">
            <v>[W 53]</v>
          </cell>
        </row>
        <row r="23279">
          <cell r="H23279" t="str">
            <v>[W 54]</v>
          </cell>
        </row>
        <row r="23280">
          <cell r="H23280" t="str">
            <v>[W 55]</v>
          </cell>
        </row>
        <row r="23281">
          <cell r="H23281" t="str">
            <v>[W 56]</v>
          </cell>
        </row>
        <row r="23282">
          <cell r="H23282" t="str">
            <v>[W 57]</v>
          </cell>
        </row>
        <row r="23283">
          <cell r="H23283" t="str">
            <v>[W 59]</v>
          </cell>
        </row>
        <row r="23284">
          <cell r="H23284" t="str">
            <v>[W 6]</v>
          </cell>
        </row>
        <row r="23285">
          <cell r="H23285" t="str">
            <v>[W 62]</v>
          </cell>
        </row>
        <row r="23286">
          <cell r="H23286" t="str">
            <v>[W 63]</v>
          </cell>
        </row>
        <row r="23287">
          <cell r="H23287" t="str">
            <v>[W 65]</v>
          </cell>
        </row>
        <row r="23288">
          <cell r="H23288" t="str">
            <v>[W 67]</v>
          </cell>
        </row>
        <row r="23289">
          <cell r="H23289" t="str">
            <v>[W 7]</v>
          </cell>
        </row>
        <row r="23290">
          <cell r="H23290" t="str">
            <v>[W 72]</v>
          </cell>
        </row>
        <row r="23291">
          <cell r="H23291" t="str">
            <v>[W 73]</v>
          </cell>
        </row>
        <row r="23292">
          <cell r="H23292" t="str">
            <v>[W 74]</v>
          </cell>
        </row>
        <row r="23293">
          <cell r="H23293" t="str">
            <v>[W 75]</v>
          </cell>
        </row>
        <row r="23294">
          <cell r="H23294" t="str">
            <v>[W 76]</v>
          </cell>
        </row>
        <row r="23295">
          <cell r="H23295" t="str">
            <v>[W 77]</v>
          </cell>
        </row>
        <row r="23296">
          <cell r="H23296" t="str">
            <v>[W 8]</v>
          </cell>
        </row>
        <row r="23297">
          <cell r="H23297" t="str">
            <v>[W 9]</v>
          </cell>
        </row>
        <row r="23298">
          <cell r="H23298" t="str">
            <v>[VE 104]</v>
          </cell>
        </row>
        <row r="23299">
          <cell r="H23299" t="str">
            <v>[VE 106]</v>
          </cell>
        </row>
        <row r="23300">
          <cell r="H23300" t="str">
            <v>[VE 410]</v>
          </cell>
        </row>
        <row r="23301">
          <cell r="H23301" t="str">
            <v>[VE 412]</v>
          </cell>
        </row>
        <row r="23302">
          <cell r="H23302" t="str">
            <v>[VE 414]</v>
          </cell>
        </row>
        <row r="23303">
          <cell r="H23303" t="str">
            <v>[VE 416]</v>
          </cell>
        </row>
        <row r="23304">
          <cell r="H23304" t="str">
            <v>[VE 604]</v>
          </cell>
        </row>
        <row r="23305">
          <cell r="H23305" t="str">
            <v>[VE 618]</v>
          </cell>
        </row>
        <row r="23306">
          <cell r="H23306" t="str">
            <v>[VE 620]</v>
          </cell>
        </row>
        <row r="23307">
          <cell r="H23307" t="str">
            <v>[VE 622]</v>
          </cell>
        </row>
        <row r="23308">
          <cell r="H23308" t="str">
            <v>[VE 626]</v>
          </cell>
        </row>
        <row r="23309">
          <cell r="H23309" t="str">
            <v>[VE 802]</v>
          </cell>
        </row>
        <row r="23310">
          <cell r="H23310" t="str">
            <v>[VE 823]</v>
          </cell>
        </row>
        <row r="23311">
          <cell r="H23311" t="str">
            <v>[ZE 800]</v>
          </cell>
        </row>
        <row r="23312">
          <cell r="H23312" t="str">
            <v>[ZE 822]</v>
          </cell>
        </row>
        <row r="23313">
          <cell r="H23313" t="str">
            <v>[ZVE 503]</v>
          </cell>
        </row>
        <row r="23314">
          <cell r="H23314" t="str">
            <v>[ZVE g21]</v>
          </cell>
        </row>
        <row r="23315">
          <cell r="H23315" t="str">
            <v>[ZVE g22]</v>
          </cell>
        </row>
        <row r="23316">
          <cell r="H23316" t="str">
            <v>[ZVE t11]</v>
          </cell>
        </row>
        <row r="23317">
          <cell r="H23317" t="str">
            <v>[ZVE t12]</v>
          </cell>
        </row>
        <row r="23318">
          <cell r="H23318" t="str">
            <v>[1/2]</v>
          </cell>
        </row>
        <row r="23319">
          <cell r="H23319" t="str">
            <v>[101]</v>
          </cell>
        </row>
        <row r="23320">
          <cell r="H23320" t="str">
            <v>[201]</v>
          </cell>
        </row>
        <row r="23321">
          <cell r="H23321" t="str">
            <v>[202]</v>
          </cell>
        </row>
        <row r="23322">
          <cell r="H23322" t="str">
            <v>[203]</v>
          </cell>
        </row>
        <row r="23323">
          <cell r="H23323" t="str">
            <v>[301]</v>
          </cell>
        </row>
        <row r="23324">
          <cell r="H23324" t="str">
            <v>[51/52]</v>
          </cell>
        </row>
        <row r="23325">
          <cell r="H23325" t="str">
            <v>[c21]</v>
          </cell>
        </row>
        <row r="23326">
          <cell r="H23326" t="str">
            <v>[d11]</v>
          </cell>
        </row>
        <row r="23327">
          <cell r="H23327" t="str">
            <v>[W 31]</v>
          </cell>
        </row>
        <row r="23328">
          <cell r="H23328" t="str">
            <v>[W 34]</v>
          </cell>
        </row>
        <row r="23329">
          <cell r="H23329" t="str">
            <v>[Gl 101]</v>
          </cell>
        </row>
        <row r="23330">
          <cell r="H23330" t="str">
            <v>[Gl 201]</v>
          </cell>
        </row>
        <row r="23331">
          <cell r="H23331" t="str">
            <v>[Gl 202]</v>
          </cell>
        </row>
        <row r="23332">
          <cell r="H23332" t="str">
            <v>[Gl 203]</v>
          </cell>
        </row>
        <row r="23333">
          <cell r="H23333" t="str">
            <v>[Gl 301]</v>
          </cell>
        </row>
        <row r="23334">
          <cell r="H23334" t="str">
            <v>[Gl ZPc11]</v>
          </cell>
        </row>
        <row r="23335">
          <cell r="H23335" t="str">
            <v>[Bl c11]</v>
          </cell>
        </row>
        <row r="23336">
          <cell r="H23336" t="str">
            <v>[Bl c21]</v>
          </cell>
        </row>
        <row r="23337">
          <cell r="H23337" t="str">
            <v>[Bl d11]</v>
          </cell>
        </row>
        <row r="23338">
          <cell r="H23338" t="str">
            <v>[Ers A]</v>
          </cell>
        </row>
        <row r="23339">
          <cell r="H23339" t="str">
            <v>[Ers Ac11]</v>
          </cell>
        </row>
        <row r="23340">
          <cell r="H23340" t="str">
            <v>[Ers H1]</v>
          </cell>
        </row>
        <row r="23341">
          <cell r="H23341" t="str">
            <v>[Ers H2]</v>
          </cell>
        </row>
        <row r="23342">
          <cell r="H23342" t="str">
            <v>[Ers H3]</v>
          </cell>
        </row>
        <row r="23343">
          <cell r="H23343" t="str">
            <v>[Ers R1]</v>
          </cell>
        </row>
        <row r="23344">
          <cell r="H23344" t="str">
            <v>[Ers R2]</v>
          </cell>
        </row>
        <row r="23345">
          <cell r="H23345" t="str">
            <v>[Ers R3]</v>
          </cell>
        </row>
        <row r="23346">
          <cell r="H23346" t="str">
            <v>[Ers Z]</v>
          </cell>
        </row>
        <row r="23347">
          <cell r="H23347" t="str">
            <v>[Ers Zc21]</v>
          </cell>
        </row>
        <row r="23348">
          <cell r="H23348" t="str">
            <v>[Ers 1A]</v>
          </cell>
        </row>
        <row r="23349">
          <cell r="H23349" t="str">
            <v>[Ers 1Zc21]</v>
          </cell>
        </row>
        <row r="23350">
          <cell r="H23350" t="str">
            <v>[FA H2]</v>
          </cell>
        </row>
        <row r="23351">
          <cell r="H23351" t="str">
            <v>[FA H3]</v>
          </cell>
        </row>
        <row r="23352">
          <cell r="H23352" t="str">
            <v>[FA R2]</v>
          </cell>
        </row>
        <row r="23353">
          <cell r="H23353" t="str">
            <v>[FA R3]</v>
          </cell>
        </row>
        <row r="23354">
          <cell r="H23354" t="str">
            <v>[XPRT c21]</v>
          </cell>
        </row>
        <row r="23355">
          <cell r="H23355" t="str">
            <v>[XPRT d11]</v>
          </cell>
        </row>
        <row r="23356">
          <cell r="H23356" t="str">
            <v>[c11]</v>
          </cell>
        </row>
        <row r="23357">
          <cell r="H23357" t="str">
            <v>[A]</v>
          </cell>
        </row>
        <row r="23358">
          <cell r="H23358" t="str">
            <v>[Ac11]</v>
          </cell>
        </row>
        <row r="23359">
          <cell r="H23359" t="str">
            <v>[H1]</v>
          </cell>
        </row>
        <row r="23360">
          <cell r="H23360" t="str">
            <v>[H2]</v>
          </cell>
        </row>
        <row r="23361">
          <cell r="H23361" t="str">
            <v>[H3]</v>
          </cell>
        </row>
        <row r="23362">
          <cell r="H23362" t="str">
            <v>[R1]</v>
          </cell>
        </row>
        <row r="23363">
          <cell r="H23363" t="str">
            <v>[R2]</v>
          </cell>
        </row>
        <row r="23364">
          <cell r="H23364" t="str">
            <v>[R3]</v>
          </cell>
        </row>
        <row r="23365">
          <cell r="H23365" t="str">
            <v>[Z]</v>
          </cell>
        </row>
        <row r="23366">
          <cell r="H23366" t="str">
            <v>[Zc21]</v>
          </cell>
        </row>
        <row r="23367">
          <cell r="H23367" t="str">
            <v>[Gl c11]</v>
          </cell>
        </row>
        <row r="23368">
          <cell r="H23368" t="str">
            <v>[Gl c21]</v>
          </cell>
        </row>
        <row r="23369">
          <cell r="H23369" t="str">
            <v>[Gl d11]</v>
          </cell>
        </row>
        <row r="23370">
          <cell r="H23370" t="str">
            <v>[SAS c11]</v>
          </cell>
        </row>
        <row r="23371">
          <cell r="H23371" t="str">
            <v>[SAS c21]</v>
          </cell>
        </row>
        <row r="23372">
          <cell r="H23372" t="str">
            <v>[SAS d11]</v>
          </cell>
        </row>
        <row r="23373">
          <cell r="H23373" t="str">
            <v>[1A]</v>
          </cell>
        </row>
        <row r="23374">
          <cell r="H23374" t="str">
            <v>[1H1]</v>
          </cell>
        </row>
        <row r="23375">
          <cell r="H23375" t="str">
            <v>[1Zc21]</v>
          </cell>
        </row>
        <row r="23376">
          <cell r="H23376" t="str">
            <v>[V101]</v>
          </cell>
        </row>
        <row r="23377">
          <cell r="H23377" t="str">
            <v>[V301]</v>
          </cell>
        </row>
        <row r="23378">
          <cell r="H23378" t="str">
            <v>[VH1]</v>
          </cell>
        </row>
        <row r="23379">
          <cell r="H23379" t="str">
            <v>[VH2]</v>
          </cell>
        </row>
        <row r="23380">
          <cell r="H23380" t="str">
            <v>[VH3]</v>
          </cell>
        </row>
        <row r="23381">
          <cell r="H23381" t="str">
            <v>[VR1]</v>
          </cell>
        </row>
        <row r="23382">
          <cell r="H23382" t="str">
            <v>[VR2]</v>
          </cell>
        </row>
        <row r="23383">
          <cell r="H23383" t="str">
            <v>[VR3]</v>
          </cell>
        </row>
        <row r="23384">
          <cell r="H23384" t="str">
            <v>[a]</v>
          </cell>
        </row>
        <row r="23385">
          <cell r="H23385" t="str">
            <v>[ac11]</v>
          </cell>
        </row>
        <row r="23386">
          <cell r="H23386" t="str">
            <v>[h (Z)]</v>
          </cell>
        </row>
        <row r="23387">
          <cell r="H23387" t="str">
            <v>[r (A)]</v>
          </cell>
        </row>
        <row r="23388">
          <cell r="H23388" t="str">
            <v>[z]</v>
          </cell>
        </row>
        <row r="23389">
          <cell r="H23389" t="str">
            <v>[zc21]</v>
          </cell>
        </row>
        <row r="23390">
          <cell r="H23390" t="str">
            <v>[W 1]</v>
          </cell>
        </row>
        <row r="23391">
          <cell r="H23391" t="str">
            <v>[W 2]</v>
          </cell>
        </row>
        <row r="23392">
          <cell r="H23392" t="str">
            <v>[W 51]</v>
          </cell>
        </row>
        <row r="23393">
          <cell r="H23393" t="str">
            <v>[W 52]</v>
          </cell>
        </row>
        <row r="23394">
          <cell r="H23394" t="str">
            <v>[VE 101]</v>
          </cell>
        </row>
        <row r="23395">
          <cell r="H23395" t="str">
            <v>[ZE c21H]</v>
          </cell>
        </row>
        <row r="23396">
          <cell r="H23396" t="str">
            <v>[ZVE d11R]</v>
          </cell>
        </row>
        <row r="23397">
          <cell r="H23397" t="str">
            <v>[041]</v>
          </cell>
        </row>
        <row r="23398">
          <cell r="H23398" t="str">
            <v>[042]</v>
          </cell>
        </row>
        <row r="23399">
          <cell r="H23399" t="str">
            <v>[101]</v>
          </cell>
        </row>
        <row r="23400">
          <cell r="H23400" t="str">
            <v>[102]</v>
          </cell>
        </row>
        <row r="23401">
          <cell r="H23401" t="str">
            <v>[103]</v>
          </cell>
        </row>
        <row r="23402">
          <cell r="H23402" t="str">
            <v>[105]</v>
          </cell>
        </row>
        <row r="23403">
          <cell r="H23403" t="str">
            <v>[113]</v>
          </cell>
        </row>
        <row r="23404">
          <cell r="H23404" t="str">
            <v>[115]</v>
          </cell>
        </row>
        <row r="23405">
          <cell r="H23405" t="str">
            <v>[201]</v>
          </cell>
        </row>
        <row r="23406">
          <cell r="H23406" t="str">
            <v>[202]</v>
          </cell>
        </row>
        <row r="23407">
          <cell r="H23407" t="str">
            <v>[205]</v>
          </cell>
        </row>
        <row r="23408">
          <cell r="H23408" t="str">
            <v>[541]</v>
          </cell>
        </row>
        <row r="23409">
          <cell r="H23409" t="str">
            <v>[570]</v>
          </cell>
        </row>
        <row r="23410">
          <cell r="H23410" t="str">
            <v>[580]</v>
          </cell>
        </row>
        <row r="23411">
          <cell r="H23411" t="str">
            <v>[605]</v>
          </cell>
        </row>
        <row r="23412">
          <cell r="H23412" t="str">
            <v>[607]</v>
          </cell>
        </row>
        <row r="23413">
          <cell r="H23413" t="str">
            <v>[609]</v>
          </cell>
        </row>
        <row r="23414">
          <cell r="H23414" t="str">
            <v>[611]</v>
          </cell>
        </row>
        <row r="23415">
          <cell r="H23415" t="str">
            <v>[613]</v>
          </cell>
        </row>
        <row r="23416">
          <cell r="H23416" t="str">
            <v>[615]</v>
          </cell>
        </row>
        <row r="23417">
          <cell r="H23417" t="str">
            <v>[617]</v>
          </cell>
        </row>
        <row r="23418">
          <cell r="H23418" t="str">
            <v>[619]</v>
          </cell>
        </row>
        <row r="23419">
          <cell r="H23419" t="str">
            <v>[621]</v>
          </cell>
        </row>
        <row r="23420">
          <cell r="H23420" t="str">
            <v>[623]</v>
          </cell>
        </row>
        <row r="23421">
          <cell r="H23421" t="str">
            <v>[625]</v>
          </cell>
        </row>
        <row r="23422">
          <cell r="H23422" t="str">
            <v>[627]</v>
          </cell>
        </row>
        <row r="23423">
          <cell r="H23423" t="str">
            <v>[629]</v>
          </cell>
        </row>
        <row r="23424">
          <cell r="H23424" t="str">
            <v>[631]</v>
          </cell>
        </row>
        <row r="23425">
          <cell r="H23425" t="str">
            <v>[632]</v>
          </cell>
        </row>
        <row r="23426">
          <cell r="H23426" t="str">
            <v>[634]</v>
          </cell>
        </row>
        <row r="23427">
          <cell r="H23427" t="str">
            <v>[637]</v>
          </cell>
        </row>
        <row r="23428">
          <cell r="H23428" t="str">
            <v>[639]</v>
          </cell>
        </row>
        <row r="23429">
          <cell r="H23429" t="str">
            <v>[653]</v>
          </cell>
        </row>
        <row r="23430">
          <cell r="H23430" t="str">
            <v>[661]</v>
          </cell>
        </row>
        <row r="23431">
          <cell r="H23431" t="str">
            <v>[662]</v>
          </cell>
        </row>
        <row r="23432">
          <cell r="H23432" t="str">
            <v>[664]</v>
          </cell>
        </row>
        <row r="23433">
          <cell r="H23433" t="str">
            <v>[701]</v>
          </cell>
        </row>
        <row r="23434">
          <cell r="H23434" t="str">
            <v>[702]</v>
          </cell>
        </row>
        <row r="23435">
          <cell r="H23435" t="str">
            <v>[703]</v>
          </cell>
        </row>
        <row r="23436">
          <cell r="H23436" t="str">
            <v>[704]</v>
          </cell>
        </row>
        <row r="23437">
          <cell r="H23437" t="str">
            <v>[705]</v>
          </cell>
        </row>
        <row r="23438">
          <cell r="H23438" t="str">
            <v>[709]</v>
          </cell>
        </row>
        <row r="23439">
          <cell r="H23439" t="str">
            <v>[711]</v>
          </cell>
        </row>
        <row r="23440">
          <cell r="H23440" t="str">
            <v>[713]</v>
          </cell>
        </row>
        <row r="23441">
          <cell r="H23441" t="str">
            <v>[715]</v>
          </cell>
        </row>
        <row r="23442">
          <cell r="H23442" t="str">
            <v>[717]</v>
          </cell>
        </row>
        <row r="23443">
          <cell r="H23443" t="str">
            <v>[719]</v>
          </cell>
        </row>
        <row r="23444">
          <cell r="H23444" t="str">
            <v>[721]</v>
          </cell>
        </row>
        <row r="23445">
          <cell r="H23445" t="str">
            <v>[723]</v>
          </cell>
        </row>
        <row r="23446">
          <cell r="H23446" t="str">
            <v>[725]</v>
          </cell>
        </row>
        <row r="23447">
          <cell r="H23447" t="str">
            <v>[727]</v>
          </cell>
        </row>
        <row r="23448">
          <cell r="H23448" t="str">
            <v>[729]</v>
          </cell>
        </row>
        <row r="23449">
          <cell r="H23449" t="str">
            <v>[731]</v>
          </cell>
        </row>
        <row r="23450">
          <cell r="H23450" t="str">
            <v>[903]</v>
          </cell>
        </row>
        <row r="23451">
          <cell r="H23451" t="str">
            <v>[904]</v>
          </cell>
        </row>
        <row r="23452">
          <cell r="H23452" t="str">
            <v>[W201]</v>
          </cell>
        </row>
        <row r="23453">
          <cell r="H23453" t="str">
            <v>[W202]</v>
          </cell>
        </row>
        <row r="23454">
          <cell r="H23454" t="str">
            <v>[W203]</v>
          </cell>
        </row>
        <row r="23455">
          <cell r="H23455" t="str">
            <v>[W204]</v>
          </cell>
        </row>
        <row r="23456">
          <cell r="H23456" t="str">
            <v>[W205]</v>
          </cell>
        </row>
        <row r="23457">
          <cell r="H23457" t="str">
            <v>[W450-W455]</v>
          </cell>
        </row>
        <row r="23458">
          <cell r="H23458" t="str">
            <v>[W456-W461]</v>
          </cell>
        </row>
        <row r="23459">
          <cell r="H23459" t="str">
            <v>[W463-W464]</v>
          </cell>
        </row>
        <row r="23460">
          <cell r="H23460" t="str">
            <v>[W501-W502]</v>
          </cell>
        </row>
        <row r="23461">
          <cell r="H23461" t="str">
            <v>[W901]</v>
          </cell>
        </row>
        <row r="23462">
          <cell r="H23462" t="str">
            <v>[W902-W904]</v>
          </cell>
        </row>
        <row r="23463">
          <cell r="H23463" t="str">
            <v>[W905]</v>
          </cell>
        </row>
        <row r="23464">
          <cell r="H23464" t="str">
            <v>[o11]</v>
          </cell>
        </row>
        <row r="23465">
          <cell r="H23465" t="str">
            <v>[q11]</v>
          </cell>
        </row>
        <row r="23466">
          <cell r="H23466" t="str">
            <v>[W 1F]</v>
          </cell>
        </row>
        <row r="23467">
          <cell r="H23467" t="str">
            <v>[W 1N]</v>
          </cell>
        </row>
        <row r="23468">
          <cell r="H23468" t="str">
            <v>[W 1U]</v>
          </cell>
        </row>
        <row r="23469">
          <cell r="H23469" t="str">
            <v>[W 665]</v>
          </cell>
        </row>
        <row r="23470">
          <cell r="H23470" t="str">
            <v>[Gl 101]</v>
          </cell>
        </row>
        <row r="23471">
          <cell r="H23471" t="str">
            <v>[Gl 102]</v>
          </cell>
        </row>
        <row r="23472">
          <cell r="H23472" t="str">
            <v>[Gl 103]</v>
          </cell>
        </row>
        <row r="23473">
          <cell r="H23473" t="str">
            <v>[Gl 105]</v>
          </cell>
        </row>
        <row r="23474">
          <cell r="H23474" t="str">
            <v>[Gl 113]</v>
          </cell>
        </row>
        <row r="23475">
          <cell r="H23475" t="str">
            <v>[Gl 115]</v>
          </cell>
        </row>
        <row r="23476">
          <cell r="H23476" t="str">
            <v>[Gl 170]</v>
          </cell>
        </row>
        <row r="23477">
          <cell r="H23477" t="str">
            <v>[Gl 201]</v>
          </cell>
        </row>
        <row r="23478">
          <cell r="H23478" t="str">
            <v>[Gl 202]</v>
          </cell>
        </row>
        <row r="23479">
          <cell r="H23479" t="str">
            <v>[Gl 205]</v>
          </cell>
        </row>
        <row r="23480">
          <cell r="H23480" t="str">
            <v>[Gl 301]</v>
          </cell>
        </row>
        <row r="23481">
          <cell r="H23481" t="str">
            <v>[Gl 302]</v>
          </cell>
        </row>
        <row r="23482">
          <cell r="H23482" t="str">
            <v>[Gl 305]</v>
          </cell>
        </row>
        <row r="23483">
          <cell r="H23483" t="str">
            <v>[Gl 310]</v>
          </cell>
        </row>
        <row r="23484">
          <cell r="H23484" t="str">
            <v>[Gl 311]</v>
          </cell>
        </row>
        <row r="23485">
          <cell r="H23485" t="str">
            <v>[Gl 312]</v>
          </cell>
        </row>
        <row r="23486">
          <cell r="H23486" t="str">
            <v>[Gl 315]</v>
          </cell>
        </row>
        <row r="23487">
          <cell r="H23487" t="str">
            <v>[Gl 325]</v>
          </cell>
        </row>
        <row r="23488">
          <cell r="H23488" t="str">
            <v>[Gl 335]</v>
          </cell>
        </row>
        <row r="23489">
          <cell r="H23489" t="str">
            <v>[Gl 339]</v>
          </cell>
        </row>
        <row r="23490">
          <cell r="H23490" t="str">
            <v>[Gl 401]</v>
          </cell>
        </row>
        <row r="23491">
          <cell r="H23491" t="str">
            <v>[Gl 402]</v>
          </cell>
        </row>
        <row r="23492">
          <cell r="H23492" t="str">
            <v>[Gl 403]</v>
          </cell>
        </row>
        <row r="23493">
          <cell r="H23493" t="str">
            <v>[Gl 404]</v>
          </cell>
        </row>
        <row r="23494">
          <cell r="H23494" t="str">
            <v>[Gl 405]</v>
          </cell>
        </row>
        <row r="23495">
          <cell r="H23495" t="str">
            <v>[Gl 406]</v>
          </cell>
        </row>
        <row r="23496">
          <cell r="H23496" t="str">
            <v>[Gl 408]</v>
          </cell>
        </row>
        <row r="23497">
          <cell r="H23497" t="str">
            <v>[Gl 410]</v>
          </cell>
        </row>
        <row r="23498">
          <cell r="H23498" t="str">
            <v>[Gl 412]</v>
          </cell>
        </row>
        <row r="23499">
          <cell r="H23499" t="str">
            <v>[Gl 413]</v>
          </cell>
        </row>
        <row r="23500">
          <cell r="H23500" t="str">
            <v>[Gl 414]</v>
          </cell>
        </row>
        <row r="23501">
          <cell r="H23501" t="str">
            <v>[Gl 415]</v>
          </cell>
        </row>
        <row r="23502">
          <cell r="H23502" t="str">
            <v>[Gl 416]</v>
          </cell>
        </row>
        <row r="23503">
          <cell r="H23503" t="str">
            <v>[Gl 418]</v>
          </cell>
        </row>
        <row r="23504">
          <cell r="H23504" t="str">
            <v>[Gl 420]</v>
          </cell>
        </row>
        <row r="23505">
          <cell r="H23505" t="str">
            <v>[Gl 422]</v>
          </cell>
        </row>
        <row r="23506">
          <cell r="H23506" t="str">
            <v>[Gl 437]</v>
          </cell>
        </row>
        <row r="23507">
          <cell r="H23507" t="str">
            <v>[Gl 439]</v>
          </cell>
        </row>
        <row r="23508">
          <cell r="H23508" t="str">
            <v>[Gl 441]</v>
          </cell>
        </row>
        <row r="23509">
          <cell r="H23509" t="str">
            <v>[Gl 501]</v>
          </cell>
        </row>
        <row r="23510">
          <cell r="H23510" t="str">
            <v>[Gl 502]</v>
          </cell>
        </row>
        <row r="23511">
          <cell r="H23511" t="str">
            <v>[Gl 503]</v>
          </cell>
        </row>
        <row r="23512">
          <cell r="H23512" t="str">
            <v>[Gl 504]</v>
          </cell>
        </row>
        <row r="23513">
          <cell r="H23513" t="str">
            <v>[Gl 505]</v>
          </cell>
        </row>
        <row r="23514">
          <cell r="H23514" t="str">
            <v>[Gl 506]</v>
          </cell>
        </row>
        <row r="23515">
          <cell r="H23515" t="str">
            <v>[Gl 508]</v>
          </cell>
        </row>
        <row r="23516">
          <cell r="H23516" t="str">
            <v>[Gl 509]</v>
          </cell>
        </row>
        <row r="23517">
          <cell r="H23517" t="str">
            <v>[Gl 510]</v>
          </cell>
        </row>
        <row r="23518">
          <cell r="H23518" t="str">
            <v>[Gl 511]</v>
          </cell>
        </row>
        <row r="23519">
          <cell r="H23519" t="str">
            <v>[Gl 512]</v>
          </cell>
        </row>
        <row r="23520">
          <cell r="H23520" t="str">
            <v>[Gl 513]</v>
          </cell>
        </row>
        <row r="23521">
          <cell r="H23521" t="str">
            <v>[Gl 514]</v>
          </cell>
        </row>
        <row r="23522">
          <cell r="H23522" t="str">
            <v>[Gl 515]</v>
          </cell>
        </row>
        <row r="23523">
          <cell r="H23523" t="str">
            <v>[Gl 516]</v>
          </cell>
        </row>
        <row r="23524">
          <cell r="H23524" t="str">
            <v>[Gl 522]</v>
          </cell>
        </row>
        <row r="23525">
          <cell r="H23525" t="str">
            <v>[Gl 525]</v>
          </cell>
        </row>
        <row r="23526">
          <cell r="H23526" t="str">
            <v>[Gl 537]</v>
          </cell>
        </row>
        <row r="23527">
          <cell r="H23527" t="str">
            <v>[Gl 539]</v>
          </cell>
        </row>
        <row r="23528">
          <cell r="H23528" t="str">
            <v>[Gl 541]</v>
          </cell>
        </row>
        <row r="23529">
          <cell r="H23529" t="str">
            <v>[Gl 570]</v>
          </cell>
        </row>
        <row r="23530">
          <cell r="H23530" t="str">
            <v>[Gl 580]</v>
          </cell>
        </row>
        <row r="23531">
          <cell r="H23531" t="str">
            <v>[Gl 601]</v>
          </cell>
        </row>
        <row r="23532">
          <cell r="H23532" t="str">
            <v>[Gl 602]</v>
          </cell>
        </row>
        <row r="23533">
          <cell r="H23533" t="str">
            <v>[Gl 603]</v>
          </cell>
        </row>
        <row r="23534">
          <cell r="H23534" t="str">
            <v>[Gl 604]</v>
          </cell>
        </row>
        <row r="23535">
          <cell r="H23535" t="str">
            <v>[Gl 605]</v>
          </cell>
        </row>
        <row r="23536">
          <cell r="H23536" t="str">
            <v>[Gl 607]</v>
          </cell>
        </row>
        <row r="23537">
          <cell r="H23537" t="str">
            <v>[Gl 608]</v>
          </cell>
        </row>
        <row r="23538">
          <cell r="H23538" t="str">
            <v>[Gl 609]</v>
          </cell>
        </row>
        <row r="23539">
          <cell r="H23539" t="str">
            <v>[Gl 611]</v>
          </cell>
        </row>
        <row r="23540">
          <cell r="H23540" t="str">
            <v>[Gl 613]</v>
          </cell>
        </row>
        <row r="23541">
          <cell r="H23541" t="str">
            <v>[Gl 615]</v>
          </cell>
        </row>
        <row r="23542">
          <cell r="H23542" t="str">
            <v>[Gl 617]</v>
          </cell>
        </row>
        <row r="23543">
          <cell r="H23543" t="str">
            <v>[Gl 619]</v>
          </cell>
        </row>
        <row r="23544">
          <cell r="H23544" t="str">
            <v>[Gl 621]</v>
          </cell>
        </row>
        <row r="23545">
          <cell r="H23545" t="str">
            <v>[Gl 623]</v>
          </cell>
        </row>
        <row r="23546">
          <cell r="H23546" t="str">
            <v>[Gl 625]</v>
          </cell>
        </row>
        <row r="23547">
          <cell r="H23547" t="str">
            <v>[Gl 627]</v>
          </cell>
        </row>
        <row r="23548">
          <cell r="H23548" t="str">
            <v>[Gl 629]</v>
          </cell>
        </row>
        <row r="23549">
          <cell r="H23549" t="str">
            <v>[Gl 631]</v>
          </cell>
        </row>
        <row r="23550">
          <cell r="H23550" t="str">
            <v>[Gl 632]</v>
          </cell>
        </row>
        <row r="23551">
          <cell r="H23551" t="str">
            <v>[Gl 634]</v>
          </cell>
        </row>
        <row r="23552">
          <cell r="H23552" t="str">
            <v>[Gl 637]</v>
          </cell>
        </row>
        <row r="23553">
          <cell r="H23553" t="str">
            <v>[Gl 639]</v>
          </cell>
        </row>
        <row r="23554">
          <cell r="H23554" t="str">
            <v>[Gl 653]</v>
          </cell>
        </row>
        <row r="23555">
          <cell r="H23555" t="str">
            <v>[Gl 659]</v>
          </cell>
        </row>
        <row r="23556">
          <cell r="H23556" t="str">
            <v>[Gl 701]</v>
          </cell>
        </row>
        <row r="23557">
          <cell r="H23557" t="str">
            <v>[Gl 702]</v>
          </cell>
        </row>
        <row r="23558">
          <cell r="H23558" t="str">
            <v>[Gl 703]</v>
          </cell>
        </row>
        <row r="23559">
          <cell r="H23559" t="str">
            <v>[Gl 704]</v>
          </cell>
        </row>
        <row r="23560">
          <cell r="H23560" t="str">
            <v>[Gl 705]</v>
          </cell>
        </row>
        <row r="23561">
          <cell r="H23561" t="str">
            <v>[Gl 709]</v>
          </cell>
        </row>
        <row r="23562">
          <cell r="H23562" t="str">
            <v>[Gl 711]</v>
          </cell>
        </row>
        <row r="23563">
          <cell r="H23563" t="str">
            <v>[Gl 713]</v>
          </cell>
        </row>
        <row r="23564">
          <cell r="H23564" t="str">
            <v>[Gl 715]</v>
          </cell>
        </row>
        <row r="23565">
          <cell r="H23565" t="str">
            <v>[Gl 717]</v>
          </cell>
        </row>
        <row r="23566">
          <cell r="H23566" t="str">
            <v>[Gl 719]</v>
          </cell>
        </row>
        <row r="23567">
          <cell r="H23567" t="str">
            <v>[Gl 721]</v>
          </cell>
        </row>
        <row r="23568">
          <cell r="H23568" t="str">
            <v>[Gl 723]</v>
          </cell>
        </row>
        <row r="23569">
          <cell r="H23569" t="str">
            <v>[Gl 725]</v>
          </cell>
        </row>
        <row r="23570">
          <cell r="H23570" t="str">
            <v>[Gl 727]</v>
          </cell>
        </row>
        <row r="23571">
          <cell r="H23571" t="str">
            <v>[Gl 729]</v>
          </cell>
        </row>
        <row r="23572">
          <cell r="H23572" t="str">
            <v>[Gl 731]</v>
          </cell>
        </row>
        <row r="23573">
          <cell r="H23573" t="str">
            <v>[Gl 837]</v>
          </cell>
        </row>
        <row r="23574">
          <cell r="H23574" t="str">
            <v>[Gl 865]</v>
          </cell>
        </row>
        <row r="23575">
          <cell r="H23575" t="str">
            <v>[Gl 903]</v>
          </cell>
        </row>
        <row r="23576">
          <cell r="H23576" t="str">
            <v>[Gl 904]</v>
          </cell>
        </row>
        <row r="23577">
          <cell r="H23577" t="str">
            <v>[Gl o11^^2]</v>
          </cell>
        </row>
        <row r="23578">
          <cell r="H23578" t="str">
            <v>[Gl q11^^2]</v>
          </cell>
        </row>
        <row r="23579">
          <cell r="H23579" t="str">
            <v>[Gl 10]</v>
          </cell>
        </row>
        <row r="23580">
          <cell r="H23580" t="str">
            <v>[Gl 108]</v>
          </cell>
        </row>
        <row r="23581">
          <cell r="H23581" t="str">
            <v>[Gl 13]</v>
          </cell>
        </row>
        <row r="23582">
          <cell r="H23582" t="str">
            <v>[Gl 15]</v>
          </cell>
        </row>
        <row r="23583">
          <cell r="H23583" t="str">
            <v>[Gl 17]</v>
          </cell>
        </row>
        <row r="23584">
          <cell r="H23584" t="str">
            <v>[Gl 341]</v>
          </cell>
        </row>
        <row r="23585">
          <cell r="H23585" t="str">
            <v>[Gl 343]</v>
          </cell>
        </row>
        <row r="23586">
          <cell r="H23586" t="str">
            <v>[Gl 345]</v>
          </cell>
        </row>
        <row r="23587">
          <cell r="H23587" t="str">
            <v>[Gl 347]</v>
          </cell>
        </row>
        <row r="23588">
          <cell r="H23588" t="str">
            <v>[Gl 349]</v>
          </cell>
        </row>
        <row r="23589">
          <cell r="H23589" t="str">
            <v>[Gl 424]</v>
          </cell>
        </row>
        <row r="23590">
          <cell r="H23590" t="str">
            <v>[Gl 426]</v>
          </cell>
        </row>
        <row r="23591">
          <cell r="H23591" t="str">
            <v>[Gl 428]</v>
          </cell>
        </row>
        <row r="23592">
          <cell r="H23592" t="str">
            <v>[Gl 519]</v>
          </cell>
        </row>
        <row r="23593">
          <cell r="H23593" t="str">
            <v>[Gl 521]</v>
          </cell>
        </row>
        <row r="23594">
          <cell r="H23594" t="str">
            <v>[Gl 523]</v>
          </cell>
        </row>
        <row r="23595">
          <cell r="H23595" t="str">
            <v>[Gl 606]</v>
          </cell>
        </row>
        <row r="23596">
          <cell r="H23596" t="str">
            <v>[Gl 653-1]</v>
          </cell>
        </row>
        <row r="23597">
          <cell r="H23597" t="str">
            <v>[Gl 665]</v>
          </cell>
        </row>
        <row r="23598">
          <cell r="H23598" t="str">
            <v>[Gl 707]</v>
          </cell>
        </row>
        <row r="23599">
          <cell r="H23599" t="str">
            <v>[Gl 8]</v>
          </cell>
        </row>
        <row r="23600">
          <cell r="H23600" t="str">
            <v>[Gl 811]</v>
          </cell>
        </row>
        <row r="23601">
          <cell r="H23601" t="str">
            <v>[Gl 813]</v>
          </cell>
        </row>
        <row r="23602">
          <cell r="H23602" t="str">
            <v>[Gl 815]</v>
          </cell>
        </row>
        <row r="23603">
          <cell r="H23603" t="str">
            <v>[Gl 817]</v>
          </cell>
        </row>
        <row r="23604">
          <cell r="H23604" t="str">
            <v>[Gl 819]</v>
          </cell>
        </row>
        <row r="23605">
          <cell r="H23605" t="str">
            <v>[Gl 821]</v>
          </cell>
        </row>
        <row r="23606">
          <cell r="H23606" t="str">
            <v>[Gl 823]</v>
          </cell>
        </row>
        <row r="23607">
          <cell r="H23607" t="str">
            <v>[Gl 825]</v>
          </cell>
        </row>
        <row r="23608">
          <cell r="H23608" t="str">
            <v>[Gl 827]</v>
          </cell>
        </row>
        <row r="23609">
          <cell r="H23609" t="str">
            <v>[Gl 829]</v>
          </cell>
        </row>
        <row r="23610">
          <cell r="H23610" t="str">
            <v>[Gl 831]</v>
          </cell>
        </row>
        <row r="23611">
          <cell r="H23611" t="str">
            <v>[Gl 833]</v>
          </cell>
        </row>
        <row r="23612">
          <cell r="H23612" t="str">
            <v>[Gl 835]</v>
          </cell>
        </row>
        <row r="23613">
          <cell r="H23613" t="str">
            <v>[Bl 041]</v>
          </cell>
        </row>
        <row r="23614">
          <cell r="H23614" t="str">
            <v>[Bl 042]</v>
          </cell>
        </row>
        <row r="23615">
          <cell r="H23615" t="str">
            <v>[Bl h11]</v>
          </cell>
        </row>
        <row r="23616">
          <cell r="H23616" t="str">
            <v>[Bl h12]</v>
          </cell>
        </row>
        <row r="23617">
          <cell r="H23617" t="str">
            <v>[Bl n11]</v>
          </cell>
        </row>
        <row r="23618">
          <cell r="H23618" t="str">
            <v>[Bl n12]</v>
          </cell>
        </row>
        <row r="23619">
          <cell r="H23619" t="str">
            <v>[Bl o11]</v>
          </cell>
        </row>
        <row r="23620">
          <cell r="H23620" t="str">
            <v>[Bl p11]</v>
          </cell>
        </row>
        <row r="23621">
          <cell r="H23621" t="str">
            <v>[Bl q11]</v>
          </cell>
        </row>
        <row r="23622">
          <cell r="H23622" t="str">
            <v>[49.834/0.201]</v>
          </cell>
        </row>
        <row r="23623">
          <cell r="H23623" t="str">
            <v>[52.514/0.916]</v>
          </cell>
        </row>
        <row r="23624">
          <cell r="H23624" t="str">
            <v>[52.786/1.191]</v>
          </cell>
        </row>
        <row r="23625">
          <cell r="H23625" t="str">
            <v>[53.203/1.601]</v>
          </cell>
        </row>
        <row r="23626">
          <cell r="H23626" t="str">
            <v>[km 0.377]</v>
          </cell>
        </row>
        <row r="23627">
          <cell r="H23627" t="str">
            <v>[km 0.424]</v>
          </cell>
        </row>
        <row r="23628">
          <cell r="H23628" t="str">
            <v>[km 2.047]</v>
          </cell>
        </row>
        <row r="23629">
          <cell r="H23629" t="str">
            <v>[km 2.955]</v>
          </cell>
        </row>
        <row r="23630">
          <cell r="H23630" t="str">
            <v>[km 3.486]</v>
          </cell>
        </row>
        <row r="23631">
          <cell r="H23631" t="str">
            <v>[km 3.772]</v>
          </cell>
        </row>
        <row r="23632">
          <cell r="H23632" t="str">
            <v>[km 48.634]</v>
          </cell>
        </row>
        <row r="23633">
          <cell r="H23633" t="str">
            <v>[km 54.280]</v>
          </cell>
        </row>
        <row r="23634">
          <cell r="H23634" t="str">
            <v>[km 55.445]</v>
          </cell>
        </row>
        <row r="23635">
          <cell r="H23635" t="str">
            <v>[km 55.961]</v>
          </cell>
        </row>
        <row r="23636">
          <cell r="H23636" t="str">
            <v>[Ers A]</v>
          </cell>
        </row>
        <row r="23637">
          <cell r="H23637" t="str">
            <v>[Ers B]</v>
          </cell>
        </row>
        <row r="23638">
          <cell r="H23638" t="str">
            <v>[Ers C]</v>
          </cell>
        </row>
        <row r="23639">
          <cell r="H23639" t="str">
            <v>[Ers C653]</v>
          </cell>
        </row>
        <row r="23640">
          <cell r="H23640" t="str">
            <v>[Ers D]</v>
          </cell>
        </row>
        <row r="23641">
          <cell r="H23641" t="str">
            <v>[Ers E113]</v>
          </cell>
        </row>
        <row r="23642">
          <cell r="H23642" t="str">
            <v>[Ers E115]</v>
          </cell>
        </row>
        <row r="23643">
          <cell r="H23643" t="str">
            <v>[Ers F201]</v>
          </cell>
        </row>
        <row r="23644">
          <cell r="H23644" t="str">
            <v>[Ers F202]</v>
          </cell>
        </row>
        <row r="23645">
          <cell r="H23645" t="str">
            <v>[Ers F205]</v>
          </cell>
        </row>
        <row r="23646">
          <cell r="H23646" t="str">
            <v>[Ers H113]</v>
          </cell>
        </row>
        <row r="23647">
          <cell r="H23647" t="str">
            <v>[Ers H115]</v>
          </cell>
        </row>
        <row r="23648">
          <cell r="H23648" t="str">
            <v>[Ers K1]</v>
          </cell>
        </row>
        <row r="23649">
          <cell r="H23649" t="str">
            <v>[Ers K10]</v>
          </cell>
        </row>
        <row r="23650">
          <cell r="H23650" t="str">
            <v>[Ers K11]</v>
          </cell>
        </row>
        <row r="23651">
          <cell r="H23651" t="str">
            <v>[Ers K12]</v>
          </cell>
        </row>
        <row r="23652">
          <cell r="H23652" t="str">
            <v>[Ers K14]</v>
          </cell>
        </row>
        <row r="23653">
          <cell r="H23653" t="str">
            <v>[Ers K16]</v>
          </cell>
        </row>
        <row r="23654">
          <cell r="H23654" t="str">
            <v>[Ers K18]</v>
          </cell>
        </row>
        <row r="23655">
          <cell r="H23655" t="str">
            <v>[Ers K2]</v>
          </cell>
        </row>
        <row r="23656">
          <cell r="H23656" t="str">
            <v>[Ers K20]</v>
          </cell>
        </row>
        <row r="23657">
          <cell r="H23657" t="str">
            <v>[Ers K22]</v>
          </cell>
        </row>
        <row r="23658">
          <cell r="H23658" t="str">
            <v>[Ers K3]</v>
          </cell>
        </row>
        <row r="23659">
          <cell r="H23659" t="str">
            <v>[Ers K4]</v>
          </cell>
        </row>
        <row r="23660">
          <cell r="H23660" t="str">
            <v>[Ers K5]</v>
          </cell>
        </row>
        <row r="23661">
          <cell r="H23661" t="str">
            <v>[Ers K6]</v>
          </cell>
        </row>
        <row r="23662">
          <cell r="H23662" t="str">
            <v>[Ers K8]</v>
          </cell>
        </row>
        <row r="23663">
          <cell r="H23663" t="str">
            <v>[Ers K9]</v>
          </cell>
        </row>
        <row r="23664">
          <cell r="H23664" t="str">
            <v>[Ers P437]</v>
          </cell>
        </row>
        <row r="23665">
          <cell r="H23665" t="str">
            <v>[Ers P439]</v>
          </cell>
        </row>
        <row r="23666">
          <cell r="H23666" t="str">
            <v>[Ers P605]</v>
          </cell>
        </row>
        <row r="23667">
          <cell r="H23667" t="str">
            <v>[Ers P607]</v>
          </cell>
        </row>
        <row r="23668">
          <cell r="H23668" t="str">
            <v>[Ers P609]</v>
          </cell>
        </row>
        <row r="23669">
          <cell r="H23669" t="str">
            <v>[Ers P611]</v>
          </cell>
        </row>
        <row r="23670">
          <cell r="H23670" t="str">
            <v>[Ers P613]</v>
          </cell>
        </row>
        <row r="23671">
          <cell r="H23671" t="str">
            <v>[Ers P615]</v>
          </cell>
        </row>
        <row r="23672">
          <cell r="H23672" t="str">
            <v>[Ers P617]</v>
          </cell>
        </row>
        <row r="23673">
          <cell r="H23673" t="str">
            <v>[Ers P619]</v>
          </cell>
        </row>
        <row r="23674">
          <cell r="H23674" t="str">
            <v>[Ers P621]</v>
          </cell>
        </row>
        <row r="23675">
          <cell r="H23675" t="str">
            <v>[Ers P623]</v>
          </cell>
        </row>
        <row r="23676">
          <cell r="H23676" t="str">
            <v>[Ers P625]</v>
          </cell>
        </row>
        <row r="23677">
          <cell r="H23677" t="str">
            <v>[Ers P627]</v>
          </cell>
        </row>
        <row r="23678">
          <cell r="H23678" t="str">
            <v>[Ers P629]</v>
          </cell>
        </row>
        <row r="23679">
          <cell r="H23679" t="str">
            <v>[Ers P701]</v>
          </cell>
        </row>
        <row r="23680">
          <cell r="H23680" t="str">
            <v>[Ers P702]</v>
          </cell>
        </row>
        <row r="23681">
          <cell r="H23681" t="str">
            <v>[Ers P704]</v>
          </cell>
        </row>
        <row r="23682">
          <cell r="H23682" t="str">
            <v>[Ers R500]</v>
          </cell>
        </row>
        <row r="23683">
          <cell r="H23683" t="str">
            <v>[Ers R701]</v>
          </cell>
        </row>
        <row r="23684">
          <cell r="H23684" t="str">
            <v>[Ers R702]</v>
          </cell>
        </row>
        <row r="23685">
          <cell r="H23685" t="str">
            <v>[Ers R703]</v>
          </cell>
        </row>
        <row r="23686">
          <cell r="H23686" t="str">
            <v>[Ers R704]</v>
          </cell>
        </row>
        <row r="23687">
          <cell r="H23687" t="str">
            <v>[Ers R705]</v>
          </cell>
        </row>
        <row r="23688">
          <cell r="H23688" t="str">
            <v>[Ers R709]</v>
          </cell>
        </row>
        <row r="23689">
          <cell r="H23689" t="str">
            <v>[Ers R711]</v>
          </cell>
        </row>
        <row r="23690">
          <cell r="H23690" t="str">
            <v>[Ers R713]</v>
          </cell>
        </row>
        <row r="23691">
          <cell r="H23691" t="str">
            <v>[Ers R715]</v>
          </cell>
        </row>
        <row r="23692">
          <cell r="H23692" t="str">
            <v>[Ers R717]</v>
          </cell>
        </row>
        <row r="23693">
          <cell r="H23693" t="str">
            <v>[Ers R719]</v>
          </cell>
        </row>
        <row r="23694">
          <cell r="H23694" t="str">
            <v>[Ers R721]</v>
          </cell>
        </row>
        <row r="23695">
          <cell r="H23695" t="str">
            <v>[Ers R723]</v>
          </cell>
        </row>
        <row r="23696">
          <cell r="H23696" t="str">
            <v>[Ers R725]</v>
          </cell>
        </row>
        <row r="23697">
          <cell r="H23697" t="str">
            <v>[Ers R727]</v>
          </cell>
        </row>
        <row r="23698">
          <cell r="H23698" t="str">
            <v>[Ers R729]</v>
          </cell>
        </row>
        <row r="23699">
          <cell r="H23699" t="str">
            <v>[Ers R731]</v>
          </cell>
        </row>
        <row r="23700">
          <cell r="H23700" t="str">
            <v>[Ers S1]</v>
          </cell>
        </row>
        <row r="23701">
          <cell r="H23701" t="str">
            <v>[Ers S10]</v>
          </cell>
        </row>
        <row r="23702">
          <cell r="H23702" t="str">
            <v>[Ers S12]</v>
          </cell>
        </row>
        <row r="23703">
          <cell r="H23703" t="str">
            <v>[Ers S14]</v>
          </cell>
        </row>
        <row r="23704">
          <cell r="H23704" t="str">
            <v>[Ers S16]</v>
          </cell>
        </row>
        <row r="23705">
          <cell r="H23705" t="str">
            <v>[Ers S2]</v>
          </cell>
        </row>
        <row r="23706">
          <cell r="H23706" t="str">
            <v>[Ers S3]</v>
          </cell>
        </row>
        <row r="23707">
          <cell r="H23707" t="str">
            <v>[Ers S4]</v>
          </cell>
        </row>
        <row r="23708">
          <cell r="H23708" t="str">
            <v>[Ers S5]</v>
          </cell>
        </row>
        <row r="23709">
          <cell r="H23709" t="str">
            <v>[Ers S6]</v>
          </cell>
        </row>
        <row r="23710">
          <cell r="H23710" t="str">
            <v>[Ers S8]</v>
          </cell>
        </row>
        <row r="23711">
          <cell r="H23711" t="str">
            <v>[Ers Sch401R]</v>
          </cell>
        </row>
        <row r="23712">
          <cell r="H23712" t="str">
            <v>[Ers Sch402R]</v>
          </cell>
        </row>
        <row r="23713">
          <cell r="H23713" t="str">
            <v>[Ers Sch404R]</v>
          </cell>
        </row>
        <row r="23714">
          <cell r="H23714" t="str">
            <v>[Ers Sch405R]</v>
          </cell>
        </row>
        <row r="23715">
          <cell r="H23715" t="str">
            <v>[Ers Sch406R]</v>
          </cell>
        </row>
        <row r="23716">
          <cell r="H23716" t="str">
            <v>[Ers Sch408R]</v>
          </cell>
        </row>
        <row r="23717">
          <cell r="H23717" t="str">
            <v>[Ers Sch410R]</v>
          </cell>
        </row>
        <row r="23718">
          <cell r="H23718" t="str">
            <v>[Ers Sch412R]</v>
          </cell>
        </row>
        <row r="23719">
          <cell r="H23719" t="str">
            <v>[Ers Sch413H]</v>
          </cell>
        </row>
        <row r="23720">
          <cell r="H23720" t="str">
            <v>[Ers Sch413R]</v>
          </cell>
        </row>
        <row r="23721">
          <cell r="H23721" t="str">
            <v>[Ers Sch415H]</v>
          </cell>
        </row>
        <row r="23722">
          <cell r="H23722" t="str">
            <v>[Ers Sch415R]</v>
          </cell>
        </row>
        <row r="23723">
          <cell r="H23723" t="str">
            <v>[Ers Sch501H]</v>
          </cell>
        </row>
        <row r="23724">
          <cell r="H23724" t="str">
            <v>[Ers Sch502H]</v>
          </cell>
        </row>
        <row r="23725">
          <cell r="H23725" t="str">
            <v>[Ers Sch503H]</v>
          </cell>
        </row>
        <row r="23726">
          <cell r="H23726" t="str">
            <v>[Ers Sch503R]</v>
          </cell>
        </row>
        <row r="23727">
          <cell r="H23727" t="str">
            <v>[Ers Sch504H]</v>
          </cell>
        </row>
        <row r="23728">
          <cell r="H23728" t="str">
            <v>[Ers Sch504R]</v>
          </cell>
        </row>
        <row r="23729">
          <cell r="H23729" t="str">
            <v>[Ers Sch505H]</v>
          </cell>
        </row>
        <row r="23730">
          <cell r="H23730" t="str">
            <v>[Ers Sch505R]</v>
          </cell>
        </row>
        <row r="23731">
          <cell r="H23731" t="str">
            <v>[Ers Sch506H]</v>
          </cell>
        </row>
        <row r="23732">
          <cell r="H23732" t="str">
            <v>[Ers Sch506R]</v>
          </cell>
        </row>
        <row r="23733">
          <cell r="H23733" t="str">
            <v>[Ers Sch508H]</v>
          </cell>
        </row>
        <row r="23734">
          <cell r="H23734" t="str">
            <v>[Ers Sch510H]</v>
          </cell>
        </row>
        <row r="23735">
          <cell r="H23735" t="str">
            <v>[Ers Sch512H]</v>
          </cell>
        </row>
        <row r="23736">
          <cell r="H23736" t="str">
            <v>[Ers T201]</v>
          </cell>
        </row>
        <row r="23737">
          <cell r="H23737" t="str">
            <v>[Ers T202]</v>
          </cell>
        </row>
        <row r="23738">
          <cell r="H23738" t="str">
            <v>[Ers T205]</v>
          </cell>
        </row>
        <row r="23739">
          <cell r="H23739" t="str">
            <v>[Ers U]</v>
          </cell>
        </row>
        <row r="23740">
          <cell r="H23740" t="str">
            <v>[Ers W]</v>
          </cell>
        </row>
        <row r="23741">
          <cell r="H23741" t="str">
            <v>[Ers X]</v>
          </cell>
        </row>
        <row r="23742">
          <cell r="H23742" t="str">
            <v>[Ers Y]</v>
          </cell>
        </row>
        <row r="23743">
          <cell r="H23743" t="str">
            <v>[Ers Z]</v>
          </cell>
        </row>
        <row r="23744">
          <cell r="H23744" t="str">
            <v>[Ers 1A]</v>
          </cell>
        </row>
        <row r="23745">
          <cell r="H23745" t="str">
            <v>[Ers 1B]</v>
          </cell>
        </row>
        <row r="23746">
          <cell r="H23746" t="str">
            <v>[Ers 1C]</v>
          </cell>
        </row>
        <row r="23747">
          <cell r="H23747" t="str">
            <v>[Ers 1D]</v>
          </cell>
        </row>
        <row r="23748">
          <cell r="H23748" t="str">
            <v>[Ers 1E113]</v>
          </cell>
        </row>
        <row r="23749">
          <cell r="H23749" t="str">
            <v>[Ers 1E115]</v>
          </cell>
        </row>
        <row r="23750">
          <cell r="H23750" t="str">
            <v>[Ers 1H113]</v>
          </cell>
        </row>
        <row r="23751">
          <cell r="H23751" t="str">
            <v>[Ers 1H115]</v>
          </cell>
        </row>
        <row r="23752">
          <cell r="H23752" t="str">
            <v>[Ers 1S8]</v>
          </cell>
        </row>
        <row r="23753">
          <cell r="H23753" t="str">
            <v>[Ers 1T201]</v>
          </cell>
        </row>
        <row r="23754">
          <cell r="H23754" t="str">
            <v>[Ers 1T202]</v>
          </cell>
        </row>
        <row r="23755">
          <cell r="H23755" t="str">
            <v>[Ers 1T205]</v>
          </cell>
        </row>
        <row r="23756">
          <cell r="H23756" t="str">
            <v>[Ers 2H115]</v>
          </cell>
        </row>
        <row r="23757">
          <cell r="H23757" t="str">
            <v>[Ext a]</v>
          </cell>
        </row>
        <row r="23758">
          <cell r="H23758" t="str">
            <v>[Ext b]</v>
          </cell>
        </row>
        <row r="23759">
          <cell r="H23759" t="str">
            <v>[GA 311H]</v>
          </cell>
        </row>
        <row r="23760">
          <cell r="H23760" t="str">
            <v>[GA 312H]</v>
          </cell>
        </row>
        <row r="23761">
          <cell r="H23761" t="str">
            <v>[GA 335H]</v>
          </cell>
        </row>
        <row r="23762">
          <cell r="H23762" t="str">
            <v>[GA 606]</v>
          </cell>
        </row>
        <row r="23763">
          <cell r="H23763" t="str">
            <v>[GA 631]</v>
          </cell>
        </row>
        <row r="23764">
          <cell r="H23764" t="str">
            <v>[GA 632]</v>
          </cell>
        </row>
        <row r="23765">
          <cell r="H23765" t="str">
            <v>[GA 911H]</v>
          </cell>
        </row>
        <row r="23766">
          <cell r="H23766" t="str">
            <v>[GA 912H]</v>
          </cell>
        </row>
        <row r="23767">
          <cell r="H23767" t="str">
            <v>[GA A]</v>
          </cell>
        </row>
        <row r="23768">
          <cell r="H23768" t="str">
            <v>[GA E113]</v>
          </cell>
        </row>
        <row r="23769">
          <cell r="H23769" t="str">
            <v>[GA E115]</v>
          </cell>
        </row>
        <row r="23770">
          <cell r="H23770" t="str">
            <v>[GA F201]</v>
          </cell>
        </row>
        <row r="23771">
          <cell r="H23771" t="str">
            <v>[GA F205]</v>
          </cell>
        </row>
        <row r="23772">
          <cell r="H23772" t="str">
            <v>[GA P701]</v>
          </cell>
        </row>
        <row r="23773">
          <cell r="H23773" t="str">
            <v>[GA R701]</v>
          </cell>
        </row>
        <row r="23774">
          <cell r="H23774" t="str">
            <v>[GA R702]</v>
          </cell>
        </row>
        <row r="23775">
          <cell r="H23775" t="str">
            <v>[GA S1]</v>
          </cell>
        </row>
        <row r="23776">
          <cell r="H23776" t="str">
            <v>[GA S2]</v>
          </cell>
        </row>
        <row r="23777">
          <cell r="H23777" t="str">
            <v>[GA T201]</v>
          </cell>
        </row>
        <row r="23778">
          <cell r="H23778" t="str">
            <v>[GA T202]</v>
          </cell>
        </row>
        <row r="23779">
          <cell r="H23779" t="str">
            <v>[GA T205]</v>
          </cell>
        </row>
        <row r="23780">
          <cell r="H23780" t="str">
            <v>[GA X]</v>
          </cell>
        </row>
        <row r="23781">
          <cell r="H23781" t="str">
            <v>[GA Z]</v>
          </cell>
        </row>
        <row r="23782">
          <cell r="H23782" t="str">
            <v>[GVA e(C)]</v>
          </cell>
        </row>
        <row r="23783">
          <cell r="H23783" t="str">
            <v>[GVA e(C653)]</v>
          </cell>
        </row>
        <row r="23784">
          <cell r="H23784" t="str">
            <v>[GVA e(D)]</v>
          </cell>
        </row>
        <row r="23785">
          <cell r="H23785" t="str">
            <v>[GVA f(A)]</v>
          </cell>
        </row>
        <row r="23786">
          <cell r="H23786" t="str">
            <v>[GVA f(E113)]</v>
          </cell>
        </row>
        <row r="23787">
          <cell r="H23787" t="str">
            <v>[GVA f(E115)]</v>
          </cell>
        </row>
        <row r="23788">
          <cell r="H23788" t="str">
            <v>[GVA p701]</v>
          </cell>
        </row>
        <row r="23789">
          <cell r="H23789" t="str">
            <v>[GVA r701]</v>
          </cell>
        </row>
        <row r="23790">
          <cell r="H23790" t="str">
            <v>[GVA r702]</v>
          </cell>
        </row>
        <row r="23791">
          <cell r="H23791" t="str">
            <v>[GVA s(P437)]</v>
          </cell>
        </row>
        <row r="23792">
          <cell r="H23792" t="str">
            <v>[GVA s(P439)]</v>
          </cell>
        </row>
        <row r="23793">
          <cell r="H23793" t="str">
            <v>[GVA s(P605)]</v>
          </cell>
        </row>
        <row r="23794">
          <cell r="H23794" t="str">
            <v>[GVA s(P607)]</v>
          </cell>
        </row>
        <row r="23795">
          <cell r="H23795" t="str">
            <v>[GVA s(P609)]</v>
          </cell>
        </row>
        <row r="23796">
          <cell r="H23796" t="str">
            <v>[GVA s(P611)]</v>
          </cell>
        </row>
        <row r="23797">
          <cell r="H23797" t="str">
            <v>[GVA s(P613)]</v>
          </cell>
        </row>
        <row r="23798">
          <cell r="H23798" t="str">
            <v>[GVA s(P615)]</v>
          </cell>
        </row>
        <row r="23799">
          <cell r="H23799" t="str">
            <v>[GVA s(P617)]</v>
          </cell>
        </row>
        <row r="23800">
          <cell r="H23800" t="str">
            <v>[GVA s(P619)]</v>
          </cell>
        </row>
        <row r="23801">
          <cell r="H23801" t="str">
            <v>[GVA s(P621)]</v>
          </cell>
        </row>
        <row r="23802">
          <cell r="H23802" t="str">
            <v>[GVA s(P623)]</v>
          </cell>
        </row>
        <row r="23803">
          <cell r="H23803" t="str">
            <v>[GVA s(P625)]</v>
          </cell>
        </row>
        <row r="23804">
          <cell r="H23804" t="str">
            <v>[GVA s(P627)]</v>
          </cell>
        </row>
        <row r="23805">
          <cell r="H23805" t="str">
            <v>[GVA s(P629)]</v>
          </cell>
        </row>
        <row r="23806">
          <cell r="H23806" t="str">
            <v>[GVA s(P701)]</v>
          </cell>
        </row>
        <row r="23807">
          <cell r="H23807" t="str">
            <v>[GVA s(P702)]</v>
          </cell>
        </row>
        <row r="23808">
          <cell r="H23808" t="str">
            <v>[GVA s(P704)]</v>
          </cell>
        </row>
        <row r="23809">
          <cell r="H23809" t="str">
            <v>[GVA t(S1)]</v>
          </cell>
        </row>
        <row r="23810">
          <cell r="H23810" t="str">
            <v>[GVA t(S10)]</v>
          </cell>
        </row>
        <row r="23811">
          <cell r="H23811" t="str">
            <v>[GVA t(S12)]</v>
          </cell>
        </row>
        <row r="23812">
          <cell r="H23812" t="str">
            <v>[GVA t(S14)]</v>
          </cell>
        </row>
        <row r="23813">
          <cell r="H23813" t="str">
            <v>[GVA t(S16)]</v>
          </cell>
        </row>
        <row r="23814">
          <cell r="H23814" t="str">
            <v>[GVA t(S2)]</v>
          </cell>
        </row>
        <row r="23815">
          <cell r="H23815" t="str">
            <v>[GVA t(S3)]</v>
          </cell>
        </row>
        <row r="23816">
          <cell r="H23816" t="str">
            <v>[GVA t(S4)]</v>
          </cell>
        </row>
        <row r="23817">
          <cell r="H23817" t="str">
            <v>[GVA t(S5)]</v>
          </cell>
        </row>
        <row r="23818">
          <cell r="H23818" t="str">
            <v>[GVA t(S6)]</v>
          </cell>
        </row>
        <row r="23819">
          <cell r="H23819" t="str">
            <v>[GVA t(S8)]</v>
          </cell>
        </row>
        <row r="23820">
          <cell r="H23820" t="str">
            <v>[GVA x]</v>
          </cell>
        </row>
        <row r="23821">
          <cell r="H23821" t="str">
            <v>[GVA z]</v>
          </cell>
        </row>
        <row r="23822">
          <cell r="H23822" t="str">
            <v>[XTR 041]</v>
          </cell>
        </row>
        <row r="23823">
          <cell r="H23823" t="str">
            <v>[XTR 042]</v>
          </cell>
        </row>
        <row r="23824">
          <cell r="H23824" t="str">
            <v>[XTR o11]</v>
          </cell>
        </row>
        <row r="23825">
          <cell r="H23825" t="str">
            <v>[XTR q11]</v>
          </cell>
        </row>
        <row r="23826">
          <cell r="H23826" t="str">
            <v>[1]</v>
          </cell>
        </row>
        <row r="23827">
          <cell r="H23827" t="str">
            <v>[10]</v>
          </cell>
        </row>
        <row r="23828">
          <cell r="H23828" t="str">
            <v>[100]</v>
          </cell>
        </row>
        <row r="23829">
          <cell r="H23829" t="str">
            <v>[104]</v>
          </cell>
        </row>
        <row r="23830">
          <cell r="H23830" t="str">
            <v>[107]</v>
          </cell>
        </row>
        <row r="23831">
          <cell r="H23831" t="str">
            <v>[109]</v>
          </cell>
        </row>
        <row r="23832">
          <cell r="H23832" t="str">
            <v>[11]</v>
          </cell>
        </row>
        <row r="23833">
          <cell r="H23833" t="str">
            <v>[110]</v>
          </cell>
        </row>
        <row r="23834">
          <cell r="H23834" t="str">
            <v>[111]</v>
          </cell>
        </row>
        <row r="23835">
          <cell r="H23835" t="str">
            <v>[112/129]</v>
          </cell>
        </row>
        <row r="23836">
          <cell r="H23836" t="str">
            <v>[113/114]</v>
          </cell>
        </row>
        <row r="23837">
          <cell r="H23837" t="str">
            <v>[113/151]</v>
          </cell>
        </row>
        <row r="23838">
          <cell r="H23838" t="str">
            <v>[116/117]</v>
          </cell>
        </row>
        <row r="23839">
          <cell r="H23839" t="str">
            <v>[116/118]</v>
          </cell>
        </row>
        <row r="23840">
          <cell r="H23840" t="str">
            <v>[118]</v>
          </cell>
        </row>
        <row r="23841">
          <cell r="H23841" t="str">
            <v>[119]</v>
          </cell>
        </row>
        <row r="23842">
          <cell r="H23842" t="str">
            <v>[12]</v>
          </cell>
        </row>
        <row r="23843">
          <cell r="H23843" t="str">
            <v>[12/14]</v>
          </cell>
        </row>
        <row r="23844">
          <cell r="H23844" t="str">
            <v>[120/121]</v>
          </cell>
        </row>
        <row r="23845">
          <cell r="H23845" t="str">
            <v>[122/121]</v>
          </cell>
        </row>
        <row r="23846">
          <cell r="H23846" t="str">
            <v>[123]</v>
          </cell>
        </row>
        <row r="23847">
          <cell r="H23847" t="str">
            <v>[124]</v>
          </cell>
        </row>
        <row r="23848">
          <cell r="H23848" t="str">
            <v>[125]</v>
          </cell>
        </row>
        <row r="23849">
          <cell r="H23849" t="str">
            <v>[126]</v>
          </cell>
        </row>
        <row r="23850">
          <cell r="H23850" t="str">
            <v>[127]</v>
          </cell>
        </row>
        <row r="23851">
          <cell r="H23851" t="str">
            <v>[128]</v>
          </cell>
        </row>
        <row r="23852">
          <cell r="H23852" t="str">
            <v>[129]</v>
          </cell>
        </row>
        <row r="23853">
          <cell r="H23853" t="str">
            <v>[129/151]</v>
          </cell>
        </row>
        <row r="23854">
          <cell r="H23854" t="str">
            <v>[13]</v>
          </cell>
        </row>
        <row r="23855">
          <cell r="H23855" t="str">
            <v>[130]</v>
          </cell>
        </row>
        <row r="23856">
          <cell r="H23856" t="str">
            <v>[131]</v>
          </cell>
        </row>
        <row r="23857">
          <cell r="H23857" t="str">
            <v>[132]</v>
          </cell>
        </row>
        <row r="23858">
          <cell r="H23858" t="str">
            <v>[134]</v>
          </cell>
        </row>
        <row r="23859">
          <cell r="H23859" t="str">
            <v>[135]</v>
          </cell>
        </row>
        <row r="23860">
          <cell r="H23860" t="str">
            <v>[136]</v>
          </cell>
        </row>
        <row r="23861">
          <cell r="H23861" t="str">
            <v>[137]</v>
          </cell>
        </row>
        <row r="23862">
          <cell r="H23862" t="str">
            <v>[138]</v>
          </cell>
        </row>
        <row r="23863">
          <cell r="H23863" t="str">
            <v>[139]</v>
          </cell>
        </row>
        <row r="23864">
          <cell r="H23864" t="str">
            <v>[14/15]</v>
          </cell>
        </row>
        <row r="23865">
          <cell r="H23865" t="str">
            <v>[140]</v>
          </cell>
        </row>
        <row r="23866">
          <cell r="H23866" t="str">
            <v>[152/153]</v>
          </cell>
        </row>
        <row r="23867">
          <cell r="H23867" t="str">
            <v>[154]</v>
          </cell>
        </row>
        <row r="23868">
          <cell r="H23868" t="str">
            <v>[155]</v>
          </cell>
        </row>
        <row r="23869">
          <cell r="H23869" t="str">
            <v>[156]</v>
          </cell>
        </row>
        <row r="23870">
          <cell r="H23870" t="str">
            <v>[157]</v>
          </cell>
        </row>
        <row r="23871">
          <cell r="H23871" t="str">
            <v>[158]</v>
          </cell>
        </row>
        <row r="23872">
          <cell r="H23872" t="str">
            <v>[159]</v>
          </cell>
        </row>
        <row r="23873">
          <cell r="H23873" t="str">
            <v>[16]</v>
          </cell>
        </row>
        <row r="23874">
          <cell r="H23874" t="str">
            <v>[160]</v>
          </cell>
        </row>
        <row r="23875">
          <cell r="H23875" t="str">
            <v>[161]</v>
          </cell>
        </row>
        <row r="23876">
          <cell r="H23876" t="str">
            <v>[162/163]</v>
          </cell>
        </row>
        <row r="23877">
          <cell r="H23877" t="str">
            <v>[164]</v>
          </cell>
        </row>
        <row r="23878">
          <cell r="H23878" t="str">
            <v>[168]</v>
          </cell>
        </row>
        <row r="23879">
          <cell r="H23879" t="str">
            <v>[169/170]</v>
          </cell>
        </row>
        <row r="23880">
          <cell r="H23880" t="str">
            <v>[17]</v>
          </cell>
        </row>
        <row r="23881">
          <cell r="H23881" t="str">
            <v>[170]</v>
          </cell>
        </row>
        <row r="23882">
          <cell r="H23882" t="str">
            <v>[171]</v>
          </cell>
        </row>
        <row r="23883">
          <cell r="H23883" t="str">
            <v>[18]</v>
          </cell>
        </row>
        <row r="23884">
          <cell r="H23884" t="str">
            <v>[2]</v>
          </cell>
        </row>
        <row r="23885">
          <cell r="H23885" t="str">
            <v>[23]</v>
          </cell>
        </row>
        <row r="23886">
          <cell r="H23886" t="str">
            <v>[24]</v>
          </cell>
        </row>
        <row r="23887">
          <cell r="H23887" t="str">
            <v>[25]</v>
          </cell>
        </row>
        <row r="23888">
          <cell r="H23888" t="str">
            <v>[26]</v>
          </cell>
        </row>
        <row r="23889">
          <cell r="H23889" t="str">
            <v>[3]</v>
          </cell>
        </row>
        <row r="23890">
          <cell r="H23890" t="str">
            <v>[301]</v>
          </cell>
        </row>
        <row r="23891">
          <cell r="H23891" t="str">
            <v>[302]</v>
          </cell>
        </row>
        <row r="23892">
          <cell r="H23892" t="str">
            <v>[305]</v>
          </cell>
        </row>
        <row r="23893">
          <cell r="H23893" t="str">
            <v>[31]</v>
          </cell>
        </row>
        <row r="23894">
          <cell r="H23894" t="str">
            <v>[310]</v>
          </cell>
        </row>
        <row r="23895">
          <cell r="H23895" t="str">
            <v>[311]</v>
          </cell>
        </row>
        <row r="23896">
          <cell r="H23896" t="str">
            <v>[312]</v>
          </cell>
        </row>
        <row r="23897">
          <cell r="H23897" t="str">
            <v>[315]</v>
          </cell>
        </row>
        <row r="23898">
          <cell r="H23898" t="str">
            <v>[32]</v>
          </cell>
        </row>
        <row r="23899">
          <cell r="H23899" t="str">
            <v>[325]</v>
          </cell>
        </row>
        <row r="23900">
          <cell r="H23900" t="str">
            <v>[335]</v>
          </cell>
        </row>
        <row r="23901">
          <cell r="H23901" t="str">
            <v>[339]</v>
          </cell>
        </row>
        <row r="23902">
          <cell r="H23902" t="str">
            <v>[4]</v>
          </cell>
        </row>
        <row r="23903">
          <cell r="H23903" t="str">
            <v>[401]</v>
          </cell>
        </row>
        <row r="23904">
          <cell r="H23904" t="str">
            <v>[402]</v>
          </cell>
        </row>
        <row r="23905">
          <cell r="H23905" t="str">
            <v>[404]</v>
          </cell>
        </row>
        <row r="23906">
          <cell r="H23906" t="str">
            <v>[405]</v>
          </cell>
        </row>
        <row r="23907">
          <cell r="H23907" t="str">
            <v>[406]</v>
          </cell>
        </row>
        <row r="23908">
          <cell r="H23908" t="str">
            <v>[408]</v>
          </cell>
        </row>
        <row r="23909">
          <cell r="H23909" t="str">
            <v>[410]</v>
          </cell>
        </row>
        <row r="23910">
          <cell r="H23910" t="str">
            <v>[412]</v>
          </cell>
        </row>
        <row r="23911">
          <cell r="H23911" t="str">
            <v>[413]</v>
          </cell>
        </row>
        <row r="23912">
          <cell r="H23912" t="str">
            <v>[414]</v>
          </cell>
        </row>
        <row r="23913">
          <cell r="H23913" t="str">
            <v>[415]</v>
          </cell>
        </row>
        <row r="23914">
          <cell r="H23914" t="str">
            <v>[416]</v>
          </cell>
        </row>
        <row r="23915">
          <cell r="H23915" t="str">
            <v>[418]</v>
          </cell>
        </row>
        <row r="23916">
          <cell r="H23916" t="str">
            <v>[420]</v>
          </cell>
        </row>
        <row r="23917">
          <cell r="H23917" t="str">
            <v>[422]</v>
          </cell>
        </row>
        <row r="23918">
          <cell r="H23918" t="str">
            <v>[437]</v>
          </cell>
        </row>
        <row r="23919">
          <cell r="H23919" t="str">
            <v>[439]</v>
          </cell>
        </row>
        <row r="23920">
          <cell r="H23920" t="str">
            <v>[441]</v>
          </cell>
        </row>
        <row r="23921">
          <cell r="H23921" t="str">
            <v>[5]</v>
          </cell>
        </row>
        <row r="23922">
          <cell r="H23922" t="str">
            <v>[501]</v>
          </cell>
        </row>
        <row r="23923">
          <cell r="H23923" t="str">
            <v>[502]</v>
          </cell>
        </row>
        <row r="23924">
          <cell r="H23924" t="str">
            <v>[503]</v>
          </cell>
        </row>
        <row r="23925">
          <cell r="H23925" t="str">
            <v>[504]</v>
          </cell>
        </row>
        <row r="23926">
          <cell r="H23926" t="str">
            <v>[505]</v>
          </cell>
        </row>
        <row r="23927">
          <cell r="H23927" t="str">
            <v>[506]</v>
          </cell>
        </row>
        <row r="23928">
          <cell r="H23928" t="str">
            <v>[508]</v>
          </cell>
        </row>
        <row r="23929">
          <cell r="H23929" t="str">
            <v>[510]</v>
          </cell>
        </row>
        <row r="23930">
          <cell r="H23930" t="str">
            <v>[511]</v>
          </cell>
        </row>
        <row r="23931">
          <cell r="H23931" t="str">
            <v>[512]</v>
          </cell>
        </row>
        <row r="23932">
          <cell r="H23932" t="str">
            <v>[515]</v>
          </cell>
        </row>
        <row r="23933">
          <cell r="H23933" t="str">
            <v>[523]</v>
          </cell>
        </row>
        <row r="23934">
          <cell r="H23934" t="str">
            <v>[524]</v>
          </cell>
        </row>
        <row r="23935">
          <cell r="H23935" t="str">
            <v>[525]</v>
          </cell>
        </row>
        <row r="23936">
          <cell r="H23936" t="str">
            <v>[53]</v>
          </cell>
        </row>
        <row r="23937">
          <cell r="H23937" t="str">
            <v>[537]</v>
          </cell>
        </row>
        <row r="23938">
          <cell r="H23938" t="str">
            <v>[539]</v>
          </cell>
        </row>
        <row r="23939">
          <cell r="H23939" t="str">
            <v>[54]</v>
          </cell>
        </row>
        <row r="23940">
          <cell r="H23940" t="str">
            <v>[55]</v>
          </cell>
        </row>
        <row r="23941">
          <cell r="H23941" t="str">
            <v>[57]</v>
          </cell>
        </row>
        <row r="23942">
          <cell r="H23942" t="str">
            <v>[58]</v>
          </cell>
        </row>
        <row r="23943">
          <cell r="H23943" t="str">
            <v>[59]</v>
          </cell>
        </row>
        <row r="23944">
          <cell r="H23944" t="str">
            <v>[6]</v>
          </cell>
        </row>
        <row r="23945">
          <cell r="H23945" t="str">
            <v>[60]</v>
          </cell>
        </row>
        <row r="23946">
          <cell r="H23946" t="str">
            <v>[60/64]</v>
          </cell>
        </row>
        <row r="23947">
          <cell r="H23947" t="str">
            <v>[601]</v>
          </cell>
        </row>
        <row r="23948">
          <cell r="H23948" t="str">
            <v>[602]</v>
          </cell>
        </row>
        <row r="23949">
          <cell r="H23949" t="str">
            <v>[603]</v>
          </cell>
        </row>
        <row r="23950">
          <cell r="H23950" t="str">
            <v>[604]</v>
          </cell>
        </row>
        <row r="23951">
          <cell r="H23951" t="str">
            <v>[608]</v>
          </cell>
        </row>
        <row r="23952">
          <cell r="H23952" t="str">
            <v>[61/63]</v>
          </cell>
        </row>
        <row r="23953">
          <cell r="H23953" t="str">
            <v>[62]</v>
          </cell>
        </row>
        <row r="23954">
          <cell r="H23954" t="str">
            <v>[62/63]</v>
          </cell>
        </row>
        <row r="23955">
          <cell r="H23955" t="str">
            <v>[65]</v>
          </cell>
        </row>
        <row r="23956">
          <cell r="H23956" t="str">
            <v>[66]</v>
          </cell>
        </row>
        <row r="23957">
          <cell r="H23957" t="str">
            <v>[67]</v>
          </cell>
        </row>
        <row r="23958">
          <cell r="H23958" t="str">
            <v>[7]</v>
          </cell>
        </row>
        <row r="23959">
          <cell r="H23959" t="str">
            <v>[72]</v>
          </cell>
        </row>
        <row r="23960">
          <cell r="H23960" t="str">
            <v>[73]</v>
          </cell>
        </row>
        <row r="23961">
          <cell r="H23961" t="str">
            <v>[74]</v>
          </cell>
        </row>
        <row r="23962">
          <cell r="H23962" t="str">
            <v>[77]</v>
          </cell>
        </row>
        <row r="23963">
          <cell r="H23963" t="str">
            <v>[77^^1]</v>
          </cell>
        </row>
        <row r="23964">
          <cell r="H23964" t="str">
            <v>[78]</v>
          </cell>
        </row>
        <row r="23965">
          <cell r="H23965" t="str">
            <v>[79]</v>
          </cell>
        </row>
        <row r="23966">
          <cell r="H23966" t="str">
            <v>[8]</v>
          </cell>
        </row>
        <row r="23967">
          <cell r="H23967" t="str">
            <v>[802/803]</v>
          </cell>
        </row>
        <row r="23968">
          <cell r="H23968" t="str">
            <v>[804]</v>
          </cell>
        </row>
        <row r="23969">
          <cell r="H23969" t="str">
            <v>[805/806]</v>
          </cell>
        </row>
        <row r="23970">
          <cell r="H23970" t="str">
            <v>[806]</v>
          </cell>
        </row>
        <row r="23971">
          <cell r="H23971" t="str">
            <v>[807]</v>
          </cell>
        </row>
        <row r="23972">
          <cell r="H23972" t="str">
            <v>[808]</v>
          </cell>
        </row>
        <row r="23973">
          <cell r="H23973" t="str">
            <v>[809]</v>
          </cell>
        </row>
        <row r="23974">
          <cell r="H23974" t="str">
            <v>[81]</v>
          </cell>
        </row>
        <row r="23975">
          <cell r="H23975" t="str">
            <v>[810]</v>
          </cell>
        </row>
        <row r="23976">
          <cell r="H23976" t="str">
            <v>[811]</v>
          </cell>
        </row>
        <row r="23977">
          <cell r="H23977" t="str">
            <v>[812]</v>
          </cell>
        </row>
        <row r="23978">
          <cell r="H23978" t="str">
            <v>[82]</v>
          </cell>
        </row>
        <row r="23979">
          <cell r="H23979" t="str">
            <v>[83]</v>
          </cell>
        </row>
        <row r="23980">
          <cell r="H23980" t="str">
            <v>[837]</v>
          </cell>
        </row>
        <row r="23981">
          <cell r="H23981" t="str">
            <v>[84/85]</v>
          </cell>
        </row>
        <row r="23982">
          <cell r="H23982" t="str">
            <v>[86]</v>
          </cell>
        </row>
        <row r="23983">
          <cell r="H23983" t="str">
            <v>[86/88]</v>
          </cell>
        </row>
        <row r="23984">
          <cell r="H23984" t="str">
            <v>[865]</v>
          </cell>
        </row>
        <row r="23985">
          <cell r="H23985" t="str">
            <v>[865^^1]</v>
          </cell>
        </row>
        <row r="23986">
          <cell r="H23986" t="str">
            <v>[866/867]</v>
          </cell>
        </row>
        <row r="23987">
          <cell r="H23987" t="str">
            <v>[87]</v>
          </cell>
        </row>
        <row r="23988">
          <cell r="H23988" t="str">
            <v>[88]</v>
          </cell>
        </row>
        <row r="23989">
          <cell r="H23989" t="str">
            <v>[89]</v>
          </cell>
        </row>
        <row r="23990">
          <cell r="H23990" t="str">
            <v>[9]</v>
          </cell>
        </row>
        <row r="23991">
          <cell r="H23991" t="str">
            <v>[93/94]</v>
          </cell>
        </row>
        <row r="23992">
          <cell r="H23992" t="str">
            <v>[931]</v>
          </cell>
        </row>
        <row r="23993">
          <cell r="H23993" t="str">
            <v>[932]</v>
          </cell>
        </row>
        <row r="23994">
          <cell r="H23994" t="str">
            <v>[96]</v>
          </cell>
        </row>
        <row r="23995">
          <cell r="H23995" t="str">
            <v>[97]</v>
          </cell>
        </row>
        <row r="23996">
          <cell r="H23996" t="str">
            <v>[99]</v>
          </cell>
        </row>
        <row r="23997">
          <cell r="H23997" t="str">
            <v>[9a]</v>
          </cell>
        </row>
        <row r="23998">
          <cell r="H23998" t="str">
            <v>[W101]</v>
          </cell>
        </row>
        <row r="23999">
          <cell r="H23999" t="str">
            <v>[W102]</v>
          </cell>
        </row>
        <row r="24000">
          <cell r="H24000" t="str">
            <v>[W103]</v>
          </cell>
        </row>
        <row r="24001">
          <cell r="H24001" t="str">
            <v>[W105]</v>
          </cell>
        </row>
        <row r="24002">
          <cell r="H24002" t="str">
            <v>[W115]</v>
          </cell>
        </row>
        <row r="24003">
          <cell r="H24003" t="str">
            <v>[h11]</v>
          </cell>
        </row>
        <row r="24004">
          <cell r="H24004" t="str">
            <v>[h12]</v>
          </cell>
        </row>
        <row r="24005">
          <cell r="H24005" t="str">
            <v>[n11]</v>
          </cell>
        </row>
        <row r="24006">
          <cell r="H24006" t="str">
            <v>[n12]</v>
          </cell>
        </row>
        <row r="24007">
          <cell r="H24007" t="str">
            <v>[p11]</v>
          </cell>
        </row>
        <row r="24008">
          <cell r="H24008" t="str">
            <v>[p31]</v>
          </cell>
        </row>
        <row r="24009">
          <cell r="H24009" t="str">
            <v>[p51]</v>
          </cell>
        </row>
        <row r="24010">
          <cell r="H24010" t="str">
            <v>[A]</v>
          </cell>
        </row>
        <row r="24011">
          <cell r="H24011" t="str">
            <v>[B]</v>
          </cell>
        </row>
        <row r="24012">
          <cell r="H24012" t="str">
            <v>[C]</v>
          </cell>
        </row>
        <row r="24013">
          <cell r="H24013" t="str">
            <v>[C653]</v>
          </cell>
        </row>
        <row r="24014">
          <cell r="H24014" t="str">
            <v>[D]</v>
          </cell>
        </row>
        <row r="24015">
          <cell r="H24015" t="str">
            <v>[E113]</v>
          </cell>
        </row>
        <row r="24016">
          <cell r="H24016" t="str">
            <v>[E115]</v>
          </cell>
        </row>
        <row r="24017">
          <cell r="H24017" t="str">
            <v>[F201]</v>
          </cell>
        </row>
        <row r="24018">
          <cell r="H24018" t="str">
            <v>[F202]</v>
          </cell>
        </row>
        <row r="24019">
          <cell r="H24019" t="str">
            <v>[F205]</v>
          </cell>
        </row>
        <row r="24020">
          <cell r="H24020" t="str">
            <v>[H113]</v>
          </cell>
        </row>
        <row r="24021">
          <cell r="H24021" t="str">
            <v>[H115]</v>
          </cell>
        </row>
        <row r="24022">
          <cell r="H24022" t="str">
            <v>[K1]</v>
          </cell>
        </row>
        <row r="24023">
          <cell r="H24023" t="str">
            <v>[K10]</v>
          </cell>
        </row>
        <row r="24024">
          <cell r="H24024" t="str">
            <v>[K11]</v>
          </cell>
        </row>
        <row r="24025">
          <cell r="H24025" t="str">
            <v>[K12]</v>
          </cell>
        </row>
        <row r="24026">
          <cell r="H24026" t="str">
            <v>[K14]</v>
          </cell>
        </row>
        <row r="24027">
          <cell r="H24027" t="str">
            <v>[K16]</v>
          </cell>
        </row>
        <row r="24028">
          <cell r="H24028" t="str">
            <v>[K18]</v>
          </cell>
        </row>
        <row r="24029">
          <cell r="H24029" t="str">
            <v>[K2]</v>
          </cell>
        </row>
        <row r="24030">
          <cell r="H24030" t="str">
            <v>[K20]</v>
          </cell>
        </row>
        <row r="24031">
          <cell r="H24031" t="str">
            <v>[K22]</v>
          </cell>
        </row>
        <row r="24032">
          <cell r="H24032" t="str">
            <v>[K3]</v>
          </cell>
        </row>
        <row r="24033">
          <cell r="H24033" t="str">
            <v>[K4]</v>
          </cell>
        </row>
        <row r="24034">
          <cell r="H24034" t="str">
            <v>[K5]</v>
          </cell>
        </row>
        <row r="24035">
          <cell r="H24035" t="str">
            <v>[K6]</v>
          </cell>
        </row>
        <row r="24036">
          <cell r="H24036" t="str">
            <v>[K8]</v>
          </cell>
        </row>
        <row r="24037">
          <cell r="H24037" t="str">
            <v>[K9]</v>
          </cell>
        </row>
        <row r="24038">
          <cell r="H24038" t="str">
            <v>[P437]</v>
          </cell>
        </row>
        <row r="24039">
          <cell r="H24039" t="str">
            <v>[P439]</v>
          </cell>
        </row>
        <row r="24040">
          <cell r="H24040" t="str">
            <v>[P605]</v>
          </cell>
        </row>
        <row r="24041">
          <cell r="H24041" t="str">
            <v>[P607]</v>
          </cell>
        </row>
        <row r="24042">
          <cell r="H24042" t="str">
            <v>[P609]</v>
          </cell>
        </row>
        <row r="24043">
          <cell r="H24043" t="str">
            <v>[P611]</v>
          </cell>
        </row>
        <row r="24044">
          <cell r="H24044" t="str">
            <v>[P613]</v>
          </cell>
        </row>
        <row r="24045">
          <cell r="H24045" t="str">
            <v>[P615]</v>
          </cell>
        </row>
        <row r="24046">
          <cell r="H24046" t="str">
            <v>[P617]</v>
          </cell>
        </row>
        <row r="24047">
          <cell r="H24047" t="str">
            <v>[P619]</v>
          </cell>
        </row>
        <row r="24048">
          <cell r="H24048" t="str">
            <v>[P621]</v>
          </cell>
        </row>
        <row r="24049">
          <cell r="H24049" t="str">
            <v>[P623]</v>
          </cell>
        </row>
        <row r="24050">
          <cell r="H24050" t="str">
            <v>[P625]</v>
          </cell>
        </row>
        <row r="24051">
          <cell r="H24051" t="str">
            <v>[P627]</v>
          </cell>
        </row>
        <row r="24052">
          <cell r="H24052" t="str">
            <v>[P629]</v>
          </cell>
        </row>
        <row r="24053">
          <cell r="H24053" t="str">
            <v>[P701]</v>
          </cell>
        </row>
        <row r="24054">
          <cell r="H24054" t="str">
            <v>[P702]</v>
          </cell>
        </row>
        <row r="24055">
          <cell r="H24055" t="str">
            <v>[P704]</v>
          </cell>
        </row>
        <row r="24056">
          <cell r="H24056" t="str">
            <v>[R500]</v>
          </cell>
        </row>
        <row r="24057">
          <cell r="H24057" t="str">
            <v>[R701]</v>
          </cell>
        </row>
        <row r="24058">
          <cell r="H24058" t="str">
            <v>[R702]</v>
          </cell>
        </row>
        <row r="24059">
          <cell r="H24059" t="str">
            <v>[R703]</v>
          </cell>
        </row>
        <row r="24060">
          <cell r="H24060" t="str">
            <v>[R704]</v>
          </cell>
        </row>
        <row r="24061">
          <cell r="H24061" t="str">
            <v>[R705]</v>
          </cell>
        </row>
        <row r="24062">
          <cell r="H24062" t="str">
            <v>[R709]</v>
          </cell>
        </row>
        <row r="24063">
          <cell r="H24063" t="str">
            <v>[R711]</v>
          </cell>
        </row>
        <row r="24064">
          <cell r="H24064" t="str">
            <v>[R713]</v>
          </cell>
        </row>
        <row r="24065">
          <cell r="H24065" t="str">
            <v>[R715]</v>
          </cell>
        </row>
        <row r="24066">
          <cell r="H24066" t="str">
            <v>[R717]</v>
          </cell>
        </row>
        <row r="24067">
          <cell r="H24067" t="str">
            <v>[R719]</v>
          </cell>
        </row>
        <row r="24068">
          <cell r="H24068" t="str">
            <v>[R721]</v>
          </cell>
        </row>
        <row r="24069">
          <cell r="H24069" t="str">
            <v>[R723]</v>
          </cell>
        </row>
        <row r="24070">
          <cell r="H24070" t="str">
            <v>[R725]</v>
          </cell>
        </row>
        <row r="24071">
          <cell r="H24071" t="str">
            <v>[R727]</v>
          </cell>
        </row>
        <row r="24072">
          <cell r="H24072" t="str">
            <v>[R729]</v>
          </cell>
        </row>
        <row r="24073">
          <cell r="H24073" t="str">
            <v>[R731]</v>
          </cell>
        </row>
        <row r="24074">
          <cell r="H24074" t="str">
            <v>[S1]</v>
          </cell>
        </row>
        <row r="24075">
          <cell r="H24075" t="str">
            <v>[S10]</v>
          </cell>
        </row>
        <row r="24076">
          <cell r="H24076" t="str">
            <v>[S12]</v>
          </cell>
        </row>
        <row r="24077">
          <cell r="H24077" t="str">
            <v>[S14]</v>
          </cell>
        </row>
        <row r="24078">
          <cell r="H24078" t="str">
            <v>[S16]</v>
          </cell>
        </row>
        <row r="24079">
          <cell r="H24079" t="str">
            <v>[S2]</v>
          </cell>
        </row>
        <row r="24080">
          <cell r="H24080" t="str">
            <v>[S3]</v>
          </cell>
        </row>
        <row r="24081">
          <cell r="H24081" t="str">
            <v>[S4]</v>
          </cell>
        </row>
        <row r="24082">
          <cell r="H24082" t="str">
            <v>[S5]</v>
          </cell>
        </row>
        <row r="24083">
          <cell r="H24083" t="str">
            <v>[S6]</v>
          </cell>
        </row>
        <row r="24084">
          <cell r="H24084" t="str">
            <v>[S8]</v>
          </cell>
        </row>
        <row r="24085">
          <cell r="H24085" t="str">
            <v>[T201]</v>
          </cell>
        </row>
        <row r="24086">
          <cell r="H24086" t="str">
            <v>[T202]</v>
          </cell>
        </row>
        <row r="24087">
          <cell r="H24087" t="str">
            <v>[T205]</v>
          </cell>
        </row>
        <row r="24088">
          <cell r="H24088" t="str">
            <v>[U]</v>
          </cell>
        </row>
        <row r="24089">
          <cell r="H24089" t="str">
            <v>[W]</v>
          </cell>
        </row>
        <row r="24090">
          <cell r="H24090" t="str">
            <v>[X]</v>
          </cell>
        </row>
        <row r="24091">
          <cell r="H24091" t="str">
            <v>[Y]</v>
          </cell>
        </row>
        <row r="24092">
          <cell r="H24092" t="str">
            <v>[Z]</v>
          </cell>
        </row>
        <row r="24093">
          <cell r="H24093" t="str">
            <v>[Gl 041]</v>
          </cell>
        </row>
        <row r="24094">
          <cell r="H24094" t="str">
            <v>[Gl 042]</v>
          </cell>
        </row>
        <row r="24095">
          <cell r="H24095" t="str">
            <v>[Gl 931]</v>
          </cell>
        </row>
        <row r="24096">
          <cell r="H24096" t="str">
            <v>[Gl 932]</v>
          </cell>
        </row>
        <row r="24097">
          <cell r="H24097" t="str">
            <v>[Gl h11-1]</v>
          </cell>
        </row>
        <row r="24098">
          <cell r="H24098" t="str">
            <v>[Gl h12-1]</v>
          </cell>
        </row>
        <row r="24099">
          <cell r="H24099" t="str">
            <v>[Gl n11]</v>
          </cell>
        </row>
        <row r="24100">
          <cell r="H24100" t="str">
            <v>[Gl n12]</v>
          </cell>
        </row>
        <row r="24101">
          <cell r="H24101" t="str">
            <v>[Gl o11]</v>
          </cell>
        </row>
        <row r="24102">
          <cell r="H24102" t="str">
            <v>[Gl p11]</v>
          </cell>
        </row>
        <row r="24103">
          <cell r="H24103" t="str">
            <v>[Gl p31]</v>
          </cell>
        </row>
        <row r="24104">
          <cell r="H24104" t="str">
            <v>[Gl p51]</v>
          </cell>
        </row>
        <row r="24105">
          <cell r="H24105" t="str">
            <v>[Gl q11]</v>
          </cell>
        </row>
        <row r="24106">
          <cell r="H24106" t="str">
            <v>[Kr 128]</v>
          </cell>
        </row>
        <row r="24107">
          <cell r="H24107" t="str">
            <v>[Kr 129]</v>
          </cell>
        </row>
        <row r="24108">
          <cell r="H24108" t="str">
            <v>[Kr 130]</v>
          </cell>
        </row>
        <row r="24109">
          <cell r="H24109" t="str">
            <v>[Sch401R]</v>
          </cell>
        </row>
        <row r="24110">
          <cell r="H24110" t="str">
            <v>[Sch402R]</v>
          </cell>
        </row>
        <row r="24111">
          <cell r="H24111" t="str">
            <v>[Sch404R]</v>
          </cell>
        </row>
        <row r="24112">
          <cell r="H24112" t="str">
            <v>[Sch405R]</v>
          </cell>
        </row>
        <row r="24113">
          <cell r="H24113" t="str">
            <v>[Sch406R]</v>
          </cell>
        </row>
        <row r="24114">
          <cell r="H24114" t="str">
            <v>[Sch408R]</v>
          </cell>
        </row>
        <row r="24115">
          <cell r="H24115" t="str">
            <v>[Sch410R]</v>
          </cell>
        </row>
        <row r="24116">
          <cell r="H24116" t="str">
            <v>[Sch412R]</v>
          </cell>
        </row>
        <row r="24117">
          <cell r="H24117" t="str">
            <v>[Sch413H]</v>
          </cell>
        </row>
        <row r="24118">
          <cell r="H24118" t="str">
            <v>[Sch413R]</v>
          </cell>
        </row>
        <row r="24119">
          <cell r="H24119" t="str">
            <v>[Sch415H]</v>
          </cell>
        </row>
        <row r="24120">
          <cell r="H24120" t="str">
            <v>[Sch415R]</v>
          </cell>
        </row>
        <row r="24121">
          <cell r="H24121" t="str">
            <v>[Sch501H]</v>
          </cell>
        </row>
        <row r="24122">
          <cell r="H24122" t="str">
            <v>[Sch502H]</v>
          </cell>
        </row>
        <row r="24123">
          <cell r="H24123" t="str">
            <v>[Sch503H]</v>
          </cell>
        </row>
        <row r="24124">
          <cell r="H24124" t="str">
            <v>[Sch503R]</v>
          </cell>
        </row>
        <row r="24125">
          <cell r="H24125" t="str">
            <v>[Sch504H]</v>
          </cell>
        </row>
        <row r="24126">
          <cell r="H24126" t="str">
            <v>[Sch504R]</v>
          </cell>
        </row>
        <row r="24127">
          <cell r="H24127" t="str">
            <v>[Sch505H]</v>
          </cell>
        </row>
        <row r="24128">
          <cell r="H24128" t="str">
            <v>[Sch505R]</v>
          </cell>
        </row>
        <row r="24129">
          <cell r="H24129" t="str">
            <v>[Sch506H]</v>
          </cell>
        </row>
        <row r="24130">
          <cell r="H24130" t="str">
            <v>[Sch506R]</v>
          </cell>
        </row>
        <row r="24131">
          <cell r="H24131" t="str">
            <v>[Sch508H]</v>
          </cell>
        </row>
        <row r="24132">
          <cell r="H24132" t="str">
            <v>[Sch510H]</v>
          </cell>
        </row>
        <row r="24133">
          <cell r="H24133" t="str">
            <v>[Sch512H]</v>
          </cell>
        </row>
        <row r="24134">
          <cell r="H24134" t="str">
            <v>[1A]</v>
          </cell>
        </row>
        <row r="24135">
          <cell r="H24135" t="str">
            <v>[1B]</v>
          </cell>
        </row>
        <row r="24136">
          <cell r="H24136" t="str">
            <v>[1C]</v>
          </cell>
        </row>
        <row r="24137">
          <cell r="H24137" t="str">
            <v>[1D]</v>
          </cell>
        </row>
        <row r="24138">
          <cell r="H24138" t="str">
            <v>[1E113]</v>
          </cell>
        </row>
        <row r="24139">
          <cell r="H24139" t="str">
            <v>[1E115]</v>
          </cell>
        </row>
        <row r="24140">
          <cell r="H24140" t="str">
            <v>[1H113]</v>
          </cell>
        </row>
        <row r="24141">
          <cell r="H24141" t="str">
            <v>[1H115]</v>
          </cell>
        </row>
        <row r="24142">
          <cell r="H24142" t="str">
            <v>[1S8]</v>
          </cell>
        </row>
        <row r="24143">
          <cell r="H24143" t="str">
            <v>[1T201]</v>
          </cell>
        </row>
        <row r="24144">
          <cell r="H24144" t="str">
            <v>[1T202]</v>
          </cell>
        </row>
        <row r="24145">
          <cell r="H24145" t="str">
            <v>[1T205]</v>
          </cell>
        </row>
        <row r="24146">
          <cell r="H24146" t="str">
            <v>[2H115]</v>
          </cell>
        </row>
        <row r="24147">
          <cell r="H24147" t="str">
            <v>[V10]</v>
          </cell>
        </row>
        <row r="24148">
          <cell r="H24148" t="str">
            <v>[V100]</v>
          </cell>
        </row>
        <row r="24149">
          <cell r="H24149" t="str">
            <v>[V103R]</v>
          </cell>
        </row>
        <row r="24150">
          <cell r="H24150" t="str">
            <v>[V105]</v>
          </cell>
        </row>
        <row r="24151">
          <cell r="H24151" t="str">
            <v>[V105R]</v>
          </cell>
        </row>
        <row r="24152">
          <cell r="H24152" t="str">
            <v>[V10a]</v>
          </cell>
        </row>
        <row r="24153">
          <cell r="H24153" t="str">
            <v>[V118]</v>
          </cell>
        </row>
        <row r="24154">
          <cell r="H24154" t="str">
            <v>[V12]</v>
          </cell>
        </row>
        <row r="24155">
          <cell r="H24155" t="str">
            <v>[V139]</v>
          </cell>
        </row>
        <row r="24156">
          <cell r="H24156" t="str">
            <v>[V13a]</v>
          </cell>
        </row>
        <row r="24157">
          <cell r="H24157" t="str">
            <v>[V13b]</v>
          </cell>
        </row>
        <row r="24158">
          <cell r="H24158" t="str">
            <v>[V141]</v>
          </cell>
        </row>
        <row r="24159">
          <cell r="H24159" t="str">
            <v>[V153]</v>
          </cell>
        </row>
        <row r="24160">
          <cell r="H24160" t="str">
            <v>[V15a]</v>
          </cell>
        </row>
        <row r="24161">
          <cell r="H24161" t="str">
            <v>[V164]</v>
          </cell>
        </row>
        <row r="24162">
          <cell r="H24162" t="str">
            <v>[V18]</v>
          </cell>
        </row>
        <row r="24163">
          <cell r="H24163" t="str">
            <v>[V23]</v>
          </cell>
        </row>
        <row r="24164">
          <cell r="H24164" t="str">
            <v>[V310H]</v>
          </cell>
        </row>
        <row r="24165">
          <cell r="H24165" t="str">
            <v>[V310R]</v>
          </cell>
        </row>
        <row r="24166">
          <cell r="H24166" t="str">
            <v>[V311H]</v>
          </cell>
        </row>
        <row r="24167">
          <cell r="H24167" t="str">
            <v>[V311R]</v>
          </cell>
        </row>
        <row r="24168">
          <cell r="H24168" t="str">
            <v>[V312H]</v>
          </cell>
        </row>
        <row r="24169">
          <cell r="H24169" t="str">
            <v>[V312R]</v>
          </cell>
        </row>
        <row r="24170">
          <cell r="H24170" t="str">
            <v>[V315H]</v>
          </cell>
        </row>
        <row r="24171">
          <cell r="H24171" t="str">
            <v>[V315R]</v>
          </cell>
        </row>
        <row r="24172">
          <cell r="H24172" t="str">
            <v>[V325H]</v>
          </cell>
        </row>
        <row r="24173">
          <cell r="H24173" t="str">
            <v>[V325R]</v>
          </cell>
        </row>
        <row r="24174">
          <cell r="H24174" t="str">
            <v>[V335H]</v>
          </cell>
        </row>
        <row r="24175">
          <cell r="H24175" t="str">
            <v>[V335R]</v>
          </cell>
        </row>
        <row r="24176">
          <cell r="H24176" t="str">
            <v>[V339H]</v>
          </cell>
        </row>
        <row r="24177">
          <cell r="H24177" t="str">
            <v>[V339R]</v>
          </cell>
        </row>
        <row r="24178">
          <cell r="H24178" t="str">
            <v>[V341H]</v>
          </cell>
        </row>
        <row r="24179">
          <cell r="H24179" t="str">
            <v>[V341R]</v>
          </cell>
        </row>
        <row r="24180">
          <cell r="H24180" t="str">
            <v>[V343H]</v>
          </cell>
        </row>
        <row r="24181">
          <cell r="H24181" t="str">
            <v>[V343R]</v>
          </cell>
        </row>
        <row r="24182">
          <cell r="H24182" t="str">
            <v>[V345a]</v>
          </cell>
        </row>
        <row r="24183">
          <cell r="H24183" t="str">
            <v>[V347a]</v>
          </cell>
        </row>
        <row r="24184">
          <cell r="H24184" t="str">
            <v>[V349a]</v>
          </cell>
        </row>
        <row r="24185">
          <cell r="H24185" t="str">
            <v>[V424R]</v>
          </cell>
        </row>
        <row r="24186">
          <cell r="H24186" t="str">
            <v>[V426R]</v>
          </cell>
        </row>
        <row r="24187">
          <cell r="H24187" t="str">
            <v>[V428R]</v>
          </cell>
        </row>
        <row r="24188">
          <cell r="H24188" t="str">
            <v>[V437R]</v>
          </cell>
        </row>
        <row r="24189">
          <cell r="H24189" t="str">
            <v>[V439R]</v>
          </cell>
        </row>
        <row r="24190">
          <cell r="H24190" t="str">
            <v>[V441H]</v>
          </cell>
        </row>
        <row r="24191">
          <cell r="H24191" t="str">
            <v>[V441R]</v>
          </cell>
        </row>
        <row r="24192">
          <cell r="H24192" t="str">
            <v>[V519H]</v>
          </cell>
        </row>
        <row r="24193">
          <cell r="H24193" t="str">
            <v>[V521H]</v>
          </cell>
        </row>
        <row r="24194">
          <cell r="H24194" t="str">
            <v>[V523H]</v>
          </cell>
        </row>
        <row r="24195">
          <cell r="H24195" t="str">
            <v>[V541H]</v>
          </cell>
        </row>
        <row r="24196">
          <cell r="H24196" t="str">
            <v>[V541R]</v>
          </cell>
        </row>
        <row r="24197">
          <cell r="H24197" t="str">
            <v>[V6]</v>
          </cell>
        </row>
        <row r="24198">
          <cell r="H24198" t="str">
            <v>[V601H]</v>
          </cell>
        </row>
        <row r="24199">
          <cell r="H24199" t="str">
            <v>[V601R]</v>
          </cell>
        </row>
        <row r="24200">
          <cell r="H24200" t="str">
            <v>[V602H]</v>
          </cell>
        </row>
        <row r="24201">
          <cell r="H24201" t="str">
            <v>[V602R]</v>
          </cell>
        </row>
        <row r="24202">
          <cell r="H24202" t="str">
            <v>[V603H]</v>
          </cell>
        </row>
        <row r="24203">
          <cell r="H24203" t="str">
            <v>[V603R]</v>
          </cell>
        </row>
        <row r="24204">
          <cell r="H24204" t="str">
            <v>[V604H]</v>
          </cell>
        </row>
        <row r="24205">
          <cell r="H24205" t="str">
            <v>[V604R]</v>
          </cell>
        </row>
        <row r="24206">
          <cell r="H24206" t="str">
            <v>[V608H]</v>
          </cell>
        </row>
        <row r="24207">
          <cell r="H24207" t="str">
            <v>[V608R]</v>
          </cell>
        </row>
        <row r="24208">
          <cell r="H24208" t="str">
            <v>[V637H]</v>
          </cell>
        </row>
        <row r="24209">
          <cell r="H24209" t="str">
            <v>[V639H]</v>
          </cell>
        </row>
        <row r="24210">
          <cell r="H24210" t="str">
            <v>[V64]</v>
          </cell>
        </row>
        <row r="24211">
          <cell r="H24211" t="str">
            <v>[V653R]</v>
          </cell>
        </row>
        <row r="24212">
          <cell r="H24212" t="str">
            <v>[V707R]</v>
          </cell>
        </row>
        <row r="24213">
          <cell r="H24213" t="str">
            <v>[V77]</v>
          </cell>
        </row>
        <row r="24214">
          <cell r="H24214" t="str">
            <v>[V79]</v>
          </cell>
        </row>
        <row r="24215">
          <cell r="H24215" t="str">
            <v>[V803]</v>
          </cell>
        </row>
        <row r="24216">
          <cell r="H24216" t="str">
            <v>[V81]</v>
          </cell>
        </row>
        <row r="24217">
          <cell r="H24217" t="str">
            <v>[V811]</v>
          </cell>
        </row>
        <row r="24218">
          <cell r="H24218" t="str">
            <v>[V813]</v>
          </cell>
        </row>
        <row r="24219">
          <cell r="H24219" t="str">
            <v>[V815]</v>
          </cell>
        </row>
        <row r="24220">
          <cell r="H24220" t="str">
            <v>[V817H]</v>
          </cell>
        </row>
        <row r="24221">
          <cell r="H24221" t="str">
            <v>[V819H]</v>
          </cell>
        </row>
        <row r="24222">
          <cell r="H24222" t="str">
            <v>[V821b]</v>
          </cell>
        </row>
        <row r="24223">
          <cell r="H24223" t="str">
            <v>[V823H]</v>
          </cell>
        </row>
        <row r="24224">
          <cell r="H24224" t="str">
            <v>[V825H]</v>
          </cell>
        </row>
        <row r="24225">
          <cell r="H24225" t="str">
            <v>[V827H]</v>
          </cell>
        </row>
        <row r="24226">
          <cell r="H24226" t="str">
            <v>[V829H]</v>
          </cell>
        </row>
        <row r="24227">
          <cell r="H24227" t="str">
            <v>[V831H]</v>
          </cell>
        </row>
        <row r="24228">
          <cell r="H24228" t="str">
            <v>[V833b]</v>
          </cell>
        </row>
        <row r="24229">
          <cell r="H24229" t="str">
            <v>[V835b]</v>
          </cell>
        </row>
        <row r="24230">
          <cell r="H24230" t="str">
            <v>[V837]</v>
          </cell>
        </row>
        <row r="24231">
          <cell r="H24231" t="str">
            <v>[V84]</v>
          </cell>
        </row>
        <row r="24232">
          <cell r="H24232" t="str">
            <v>[V865]</v>
          </cell>
        </row>
        <row r="24233">
          <cell r="H24233" t="str">
            <v>[V89]</v>
          </cell>
        </row>
        <row r="24234">
          <cell r="H24234" t="str">
            <v>[V8a]</v>
          </cell>
        </row>
        <row r="24235">
          <cell r="H24235" t="str">
            <v>[V903H]</v>
          </cell>
        </row>
        <row r="24236">
          <cell r="H24236" t="str">
            <v>[V903R]</v>
          </cell>
        </row>
        <row r="24237">
          <cell r="H24237" t="str">
            <v>[V97]</v>
          </cell>
        </row>
        <row r="24238">
          <cell r="H24238" t="str">
            <v>[VC653]</v>
          </cell>
        </row>
        <row r="24239">
          <cell r="H24239" t="str">
            <v>[VE113]</v>
          </cell>
        </row>
        <row r="24240">
          <cell r="H24240" t="str">
            <v>[VE115]</v>
          </cell>
        </row>
        <row r="24241">
          <cell r="H24241" t="str">
            <v>[VF201]</v>
          </cell>
        </row>
        <row r="24242">
          <cell r="H24242" t="str">
            <v>[VF205]</v>
          </cell>
        </row>
        <row r="24243">
          <cell r="H24243" t="str">
            <v>[VH113]</v>
          </cell>
        </row>
        <row r="24244">
          <cell r="H24244" t="str">
            <v>[VH115]</v>
          </cell>
        </row>
        <row r="24245">
          <cell r="H24245" t="str">
            <v>[VK1]</v>
          </cell>
        </row>
        <row r="24246">
          <cell r="H24246" t="str">
            <v>[VK10]</v>
          </cell>
        </row>
        <row r="24247">
          <cell r="H24247" t="str">
            <v>[VK11]</v>
          </cell>
        </row>
        <row r="24248">
          <cell r="H24248" t="str">
            <v>[VK12]</v>
          </cell>
        </row>
        <row r="24249">
          <cell r="H24249" t="str">
            <v>[VK14]</v>
          </cell>
        </row>
        <row r="24250">
          <cell r="H24250" t="str">
            <v>[VK16]</v>
          </cell>
        </row>
        <row r="24251">
          <cell r="H24251" t="str">
            <v>[VK18]</v>
          </cell>
        </row>
        <row r="24252">
          <cell r="H24252" t="str">
            <v>[VK2]</v>
          </cell>
        </row>
        <row r="24253">
          <cell r="H24253" t="str">
            <v>[VK20]</v>
          </cell>
        </row>
        <row r="24254">
          <cell r="H24254" t="str">
            <v>[VK22]</v>
          </cell>
        </row>
        <row r="24255">
          <cell r="H24255" t="str">
            <v>[VK3]</v>
          </cell>
        </row>
        <row r="24256">
          <cell r="H24256" t="str">
            <v>[VK4]</v>
          </cell>
        </row>
        <row r="24257">
          <cell r="H24257" t="str">
            <v>[VK5]</v>
          </cell>
        </row>
        <row r="24258">
          <cell r="H24258" t="str">
            <v>[VK6]</v>
          </cell>
        </row>
        <row r="24259">
          <cell r="H24259" t="str">
            <v>[VK8]</v>
          </cell>
        </row>
        <row r="24260">
          <cell r="H24260" t="str">
            <v>[VK9]</v>
          </cell>
        </row>
        <row r="24261">
          <cell r="H24261" t="str">
            <v>[VP437]</v>
          </cell>
        </row>
        <row r="24262">
          <cell r="H24262" t="str">
            <v>[VP439]</v>
          </cell>
        </row>
        <row r="24263">
          <cell r="H24263" t="str">
            <v>[VP605]</v>
          </cell>
        </row>
        <row r="24264">
          <cell r="H24264" t="str">
            <v>[VP607]</v>
          </cell>
        </row>
        <row r="24265">
          <cell r="H24265" t="str">
            <v>[VP609]</v>
          </cell>
        </row>
        <row r="24266">
          <cell r="H24266" t="str">
            <v>[VP611]</v>
          </cell>
        </row>
        <row r="24267">
          <cell r="H24267" t="str">
            <v>[VP613]</v>
          </cell>
        </row>
        <row r="24268">
          <cell r="H24268" t="str">
            <v>[VP615]</v>
          </cell>
        </row>
        <row r="24269">
          <cell r="H24269" t="str">
            <v>[VP617]</v>
          </cell>
        </row>
        <row r="24270">
          <cell r="H24270" t="str">
            <v>[VP619]</v>
          </cell>
        </row>
        <row r="24271">
          <cell r="H24271" t="str">
            <v>[VP621]</v>
          </cell>
        </row>
        <row r="24272">
          <cell r="H24272" t="str">
            <v>[VP623]</v>
          </cell>
        </row>
        <row r="24273">
          <cell r="H24273" t="str">
            <v>[VP625]</v>
          </cell>
        </row>
        <row r="24274">
          <cell r="H24274" t="str">
            <v>[VP627]</v>
          </cell>
        </row>
        <row r="24275">
          <cell r="H24275" t="str">
            <v>[VP629]</v>
          </cell>
        </row>
        <row r="24276">
          <cell r="H24276" t="str">
            <v>[VP701]</v>
          </cell>
        </row>
        <row r="24277">
          <cell r="H24277" t="str">
            <v>[VP702]</v>
          </cell>
        </row>
        <row r="24278">
          <cell r="H24278" t="str">
            <v>[VP704]</v>
          </cell>
        </row>
        <row r="24279">
          <cell r="H24279" t="str">
            <v>[VR500]</v>
          </cell>
        </row>
        <row r="24280">
          <cell r="H24280" t="str">
            <v>[VR703]</v>
          </cell>
        </row>
        <row r="24281">
          <cell r="H24281" t="str">
            <v>[VR705]</v>
          </cell>
        </row>
        <row r="24282">
          <cell r="H24282" t="str">
            <v>[VR709]</v>
          </cell>
        </row>
        <row r="24283">
          <cell r="H24283" t="str">
            <v>[VR711]</v>
          </cell>
        </row>
        <row r="24284">
          <cell r="H24284" t="str">
            <v>[VR713]</v>
          </cell>
        </row>
        <row r="24285">
          <cell r="H24285" t="str">
            <v>[VR715]</v>
          </cell>
        </row>
        <row r="24286">
          <cell r="H24286" t="str">
            <v>[VR717]</v>
          </cell>
        </row>
        <row r="24287">
          <cell r="H24287" t="str">
            <v>[VR719]</v>
          </cell>
        </row>
        <row r="24288">
          <cell r="H24288" t="str">
            <v>[VR721]</v>
          </cell>
        </row>
        <row r="24289">
          <cell r="H24289" t="str">
            <v>[VR723]</v>
          </cell>
        </row>
        <row r="24290">
          <cell r="H24290" t="str">
            <v>[VR725]</v>
          </cell>
        </row>
        <row r="24291">
          <cell r="H24291" t="str">
            <v>[VR727]</v>
          </cell>
        </row>
        <row r="24292">
          <cell r="H24292" t="str">
            <v>[VR729]</v>
          </cell>
        </row>
        <row r="24293">
          <cell r="H24293" t="str">
            <v>[VR731]</v>
          </cell>
        </row>
        <row r="24294">
          <cell r="H24294" t="str">
            <v>[VS1]</v>
          </cell>
        </row>
        <row r="24295">
          <cell r="H24295" t="str">
            <v>[VS10]</v>
          </cell>
        </row>
        <row r="24296">
          <cell r="H24296" t="str">
            <v>[VS12]</v>
          </cell>
        </row>
        <row r="24297">
          <cell r="H24297" t="str">
            <v>[VS14]</v>
          </cell>
        </row>
        <row r="24298">
          <cell r="H24298" t="str">
            <v>[VS16]</v>
          </cell>
        </row>
        <row r="24299">
          <cell r="H24299" t="str">
            <v>[VS2]</v>
          </cell>
        </row>
        <row r="24300">
          <cell r="H24300" t="str">
            <v>[VS3]</v>
          </cell>
        </row>
        <row r="24301">
          <cell r="H24301" t="str">
            <v>[VS4]</v>
          </cell>
        </row>
        <row r="24302">
          <cell r="H24302" t="str">
            <v>[VS5]</v>
          </cell>
        </row>
        <row r="24303">
          <cell r="H24303" t="str">
            <v>[VS6]</v>
          </cell>
        </row>
        <row r="24304">
          <cell r="H24304" t="str">
            <v>[VS8]</v>
          </cell>
        </row>
        <row r="24305">
          <cell r="H24305" t="str">
            <v>[VSch401R]</v>
          </cell>
        </row>
        <row r="24306">
          <cell r="H24306" t="str">
            <v>[VSch402R]</v>
          </cell>
        </row>
        <row r="24307">
          <cell r="H24307" t="str">
            <v>[VSch404R]</v>
          </cell>
        </row>
        <row r="24308">
          <cell r="H24308" t="str">
            <v>[VSch405R]</v>
          </cell>
        </row>
        <row r="24309">
          <cell r="H24309" t="str">
            <v>[VSch406R]</v>
          </cell>
        </row>
        <row r="24310">
          <cell r="H24310" t="str">
            <v>[VSch408R]</v>
          </cell>
        </row>
        <row r="24311">
          <cell r="H24311" t="str">
            <v>[VSch410R]</v>
          </cell>
        </row>
        <row r="24312">
          <cell r="H24312" t="str">
            <v>[VSch412R]</v>
          </cell>
        </row>
        <row r="24313">
          <cell r="H24313" t="str">
            <v>[VSch413H]</v>
          </cell>
        </row>
        <row r="24314">
          <cell r="H24314" t="str">
            <v>[VSch413R]</v>
          </cell>
        </row>
        <row r="24315">
          <cell r="H24315" t="str">
            <v>[VSch415H]</v>
          </cell>
        </row>
        <row r="24316">
          <cell r="H24316" t="str">
            <v>[VSch415R]</v>
          </cell>
        </row>
        <row r="24317">
          <cell r="H24317" t="str">
            <v>[VSch501H]</v>
          </cell>
        </row>
        <row r="24318">
          <cell r="H24318" t="str">
            <v>[VSch502H]</v>
          </cell>
        </row>
        <row r="24319">
          <cell r="H24319" t="str">
            <v>[VSch503H]</v>
          </cell>
        </row>
        <row r="24320">
          <cell r="H24320" t="str">
            <v>[VSch503R]</v>
          </cell>
        </row>
        <row r="24321">
          <cell r="H24321" t="str">
            <v>[VSch504H]</v>
          </cell>
        </row>
        <row r="24322">
          <cell r="H24322" t="str">
            <v>[VSch504R]</v>
          </cell>
        </row>
        <row r="24323">
          <cell r="H24323" t="str">
            <v>[VSch505H]</v>
          </cell>
        </row>
        <row r="24324">
          <cell r="H24324" t="str">
            <v>[VSch505R]</v>
          </cell>
        </row>
        <row r="24325">
          <cell r="H24325" t="str">
            <v>[VSch506H]</v>
          </cell>
        </row>
        <row r="24326">
          <cell r="H24326" t="str">
            <v>[VSch506R]</v>
          </cell>
        </row>
        <row r="24327">
          <cell r="H24327" t="str">
            <v>[VSch508H]</v>
          </cell>
        </row>
        <row r="24328">
          <cell r="H24328" t="str">
            <v>[VSch510H]</v>
          </cell>
        </row>
        <row r="24329">
          <cell r="H24329" t="str">
            <v>[VSch512H]</v>
          </cell>
        </row>
        <row r="24330">
          <cell r="H24330" t="str">
            <v>[VT201]</v>
          </cell>
        </row>
        <row r="24331">
          <cell r="H24331" t="str">
            <v>[VT205]</v>
          </cell>
        </row>
        <row r="24332">
          <cell r="H24332" t="str">
            <v>[c]</v>
          </cell>
        </row>
        <row r="24333">
          <cell r="H24333" t="str">
            <v>[d]</v>
          </cell>
        </row>
        <row r="24334">
          <cell r="H24334" t="str">
            <v>[e(C)]</v>
          </cell>
        </row>
        <row r="24335">
          <cell r="H24335" t="str">
            <v>[e(C653)]</v>
          </cell>
        </row>
        <row r="24336">
          <cell r="H24336" t="str">
            <v>[e(D)]</v>
          </cell>
        </row>
        <row r="24337">
          <cell r="H24337" t="str">
            <v>[f(A)]</v>
          </cell>
        </row>
        <row r="24338">
          <cell r="H24338" t="str">
            <v>[f(B)]</v>
          </cell>
        </row>
        <row r="24339">
          <cell r="H24339" t="str">
            <v>[f(E113)]</v>
          </cell>
        </row>
        <row r="24340">
          <cell r="H24340" t="str">
            <v>[f(E115)]</v>
          </cell>
        </row>
        <row r="24341">
          <cell r="H24341" t="str">
            <v>[h(T201)]</v>
          </cell>
        </row>
        <row r="24342">
          <cell r="H24342" t="str">
            <v>[h(T205)]</v>
          </cell>
        </row>
        <row r="24343">
          <cell r="H24343" t="str">
            <v>[k(F201)]</v>
          </cell>
        </row>
        <row r="24344">
          <cell r="H24344" t="str">
            <v>[k(F202)]</v>
          </cell>
        </row>
        <row r="24345">
          <cell r="H24345" t="str">
            <v>[k(F205)]</v>
          </cell>
        </row>
        <row r="24346">
          <cell r="H24346" t="str">
            <v>[p(U)]</v>
          </cell>
        </row>
        <row r="24347">
          <cell r="H24347" t="str">
            <v>[p(W)]</v>
          </cell>
        </row>
        <row r="24348">
          <cell r="H24348" t="str">
            <v>[p(Y)]</v>
          </cell>
        </row>
        <row r="24349">
          <cell r="H24349" t="str">
            <v>[p701]</v>
          </cell>
        </row>
        <row r="24350">
          <cell r="H24350" t="str">
            <v>[p702]</v>
          </cell>
        </row>
        <row r="24351">
          <cell r="H24351" t="str">
            <v>[r701]</v>
          </cell>
        </row>
        <row r="24352">
          <cell r="H24352" t="str">
            <v>[r702]</v>
          </cell>
        </row>
        <row r="24353">
          <cell r="H24353" t="str">
            <v>[r704]</v>
          </cell>
        </row>
        <row r="24354">
          <cell r="H24354" t="str">
            <v>[s(P437)]</v>
          </cell>
        </row>
        <row r="24355">
          <cell r="H24355" t="str">
            <v>[s(P439)]</v>
          </cell>
        </row>
        <row r="24356">
          <cell r="H24356" t="str">
            <v>[s(P605)]</v>
          </cell>
        </row>
        <row r="24357">
          <cell r="H24357" t="str">
            <v>[s(P607)]</v>
          </cell>
        </row>
        <row r="24358">
          <cell r="H24358" t="str">
            <v>[s(P609)]</v>
          </cell>
        </row>
        <row r="24359">
          <cell r="H24359" t="str">
            <v>[s(P611)]</v>
          </cell>
        </row>
        <row r="24360">
          <cell r="H24360" t="str">
            <v>[s(P613)]</v>
          </cell>
        </row>
        <row r="24361">
          <cell r="H24361" t="str">
            <v>[s(P615)]</v>
          </cell>
        </row>
        <row r="24362">
          <cell r="H24362" t="str">
            <v>[s(P617)]</v>
          </cell>
        </row>
        <row r="24363">
          <cell r="H24363" t="str">
            <v>[s(P619)]</v>
          </cell>
        </row>
        <row r="24364">
          <cell r="H24364" t="str">
            <v>[s(P621)]</v>
          </cell>
        </row>
        <row r="24365">
          <cell r="H24365" t="str">
            <v>[s(P623)]</v>
          </cell>
        </row>
        <row r="24366">
          <cell r="H24366" t="str">
            <v>[s(P625)]</v>
          </cell>
        </row>
        <row r="24367">
          <cell r="H24367" t="str">
            <v>[s(P627)]</v>
          </cell>
        </row>
        <row r="24368">
          <cell r="H24368" t="str">
            <v>[s(P629)]</v>
          </cell>
        </row>
        <row r="24369">
          <cell r="H24369" t="str">
            <v>[s(P701)]</v>
          </cell>
        </row>
        <row r="24370">
          <cell r="H24370" t="str">
            <v>[s(P702)]</v>
          </cell>
        </row>
        <row r="24371">
          <cell r="H24371" t="str">
            <v>[s(P704)]</v>
          </cell>
        </row>
        <row r="24372">
          <cell r="H24372" t="str">
            <v>[t(S1)]</v>
          </cell>
        </row>
        <row r="24373">
          <cell r="H24373" t="str">
            <v>[t(S10)]</v>
          </cell>
        </row>
        <row r="24374">
          <cell r="H24374" t="str">
            <v>[t(S12)]</v>
          </cell>
        </row>
        <row r="24375">
          <cell r="H24375" t="str">
            <v>[t(S14)]</v>
          </cell>
        </row>
        <row r="24376">
          <cell r="H24376" t="str">
            <v>[t(S16)]</v>
          </cell>
        </row>
        <row r="24377">
          <cell r="H24377" t="str">
            <v>[t(S2)]</v>
          </cell>
        </row>
        <row r="24378">
          <cell r="H24378" t="str">
            <v>[t(S3)]</v>
          </cell>
        </row>
        <row r="24379">
          <cell r="H24379" t="str">
            <v>[t(S4)]</v>
          </cell>
        </row>
        <row r="24380">
          <cell r="H24380" t="str">
            <v>[t(S5)]</v>
          </cell>
        </row>
        <row r="24381">
          <cell r="H24381" t="str">
            <v>[t(S6)]</v>
          </cell>
        </row>
        <row r="24382">
          <cell r="H24382" t="str">
            <v>[t(S8)]</v>
          </cell>
        </row>
        <row r="24383">
          <cell r="H24383" t="str">
            <v>[u]</v>
          </cell>
        </row>
        <row r="24384">
          <cell r="H24384" t="str">
            <v>[w]</v>
          </cell>
        </row>
        <row r="24385">
          <cell r="H24385" t="str">
            <v>[x]</v>
          </cell>
        </row>
        <row r="24386">
          <cell r="H24386" t="str">
            <v>[y]</v>
          </cell>
        </row>
        <row r="24387">
          <cell r="H24387" t="str">
            <v>[z]</v>
          </cell>
        </row>
        <row r="24388">
          <cell r="H24388" t="str">
            <v>[W 1]</v>
          </cell>
        </row>
        <row r="24389">
          <cell r="H24389" t="str">
            <v>[W 10]</v>
          </cell>
        </row>
        <row r="24390">
          <cell r="H24390" t="str">
            <v>[W 100]</v>
          </cell>
        </row>
        <row r="24391">
          <cell r="H24391" t="str">
            <v>[W 101]</v>
          </cell>
        </row>
        <row r="24392">
          <cell r="H24392" t="str">
            <v>[W 102]</v>
          </cell>
        </row>
        <row r="24393">
          <cell r="H24393" t="str">
            <v>[W 103]</v>
          </cell>
        </row>
        <row r="24394">
          <cell r="H24394" t="str">
            <v>[W 104]</v>
          </cell>
        </row>
        <row r="24395">
          <cell r="H24395" t="str">
            <v>[W 105]</v>
          </cell>
        </row>
        <row r="24396">
          <cell r="H24396" t="str">
            <v>[W 106]</v>
          </cell>
        </row>
        <row r="24397">
          <cell r="H24397" t="str">
            <v>[W 107]</v>
          </cell>
        </row>
        <row r="24398">
          <cell r="H24398" t="str">
            <v>[W 108]</v>
          </cell>
        </row>
        <row r="24399">
          <cell r="H24399" t="str">
            <v>[W 109]</v>
          </cell>
        </row>
        <row r="24400">
          <cell r="H24400" t="str">
            <v>[W 11]</v>
          </cell>
        </row>
        <row r="24401">
          <cell r="H24401" t="str">
            <v>[W 110]</v>
          </cell>
        </row>
        <row r="24402">
          <cell r="H24402" t="str">
            <v>[W 111]</v>
          </cell>
        </row>
        <row r="24403">
          <cell r="H24403" t="str">
            <v>[W 112]</v>
          </cell>
        </row>
        <row r="24404">
          <cell r="H24404" t="str">
            <v>[W 113]</v>
          </cell>
        </row>
        <row r="24405">
          <cell r="H24405" t="str">
            <v>[W 114]</v>
          </cell>
        </row>
        <row r="24406">
          <cell r="H24406" t="str">
            <v>[W 115]</v>
          </cell>
        </row>
        <row r="24407">
          <cell r="H24407" t="str">
            <v>[W 116]</v>
          </cell>
        </row>
        <row r="24408">
          <cell r="H24408" t="str">
            <v>[W 117]</v>
          </cell>
        </row>
        <row r="24409">
          <cell r="H24409" t="str">
            <v>[W 118]</v>
          </cell>
        </row>
        <row r="24410">
          <cell r="H24410" t="str">
            <v>[W 119]</v>
          </cell>
        </row>
        <row r="24411">
          <cell r="H24411" t="str">
            <v>[W 12]</v>
          </cell>
        </row>
        <row r="24412">
          <cell r="H24412" t="str">
            <v>[W 120]</v>
          </cell>
        </row>
        <row r="24413">
          <cell r="H24413" t="str">
            <v>[W 121]</v>
          </cell>
        </row>
        <row r="24414">
          <cell r="H24414" t="str">
            <v>[W 122]</v>
          </cell>
        </row>
        <row r="24415">
          <cell r="H24415" t="str">
            <v>[W 123]</v>
          </cell>
        </row>
        <row r="24416">
          <cell r="H24416" t="str">
            <v>[W 124]</v>
          </cell>
        </row>
        <row r="24417">
          <cell r="H24417" t="str">
            <v>[W 125]</v>
          </cell>
        </row>
        <row r="24418">
          <cell r="H24418" t="str">
            <v>[W 126]</v>
          </cell>
        </row>
        <row r="24419">
          <cell r="H24419" t="str">
            <v>[W 127]</v>
          </cell>
        </row>
        <row r="24420">
          <cell r="H24420" t="str">
            <v>[W 13]</v>
          </cell>
        </row>
        <row r="24421">
          <cell r="H24421" t="str">
            <v>[W 131]</v>
          </cell>
        </row>
        <row r="24422">
          <cell r="H24422" t="str">
            <v>[W 132]</v>
          </cell>
        </row>
        <row r="24423">
          <cell r="H24423" t="str">
            <v>[W 133]</v>
          </cell>
        </row>
        <row r="24424">
          <cell r="H24424" t="str">
            <v>[W 134]</v>
          </cell>
        </row>
        <row r="24425">
          <cell r="H24425" t="str">
            <v>[W 135]</v>
          </cell>
        </row>
        <row r="24426">
          <cell r="H24426" t="str">
            <v>[W 136]</v>
          </cell>
        </row>
        <row r="24427">
          <cell r="H24427" t="str">
            <v>[W 137]</v>
          </cell>
        </row>
        <row r="24428">
          <cell r="H24428" t="str">
            <v>[W 138]</v>
          </cell>
        </row>
        <row r="24429">
          <cell r="H24429" t="str">
            <v>[W 139]</v>
          </cell>
        </row>
        <row r="24430">
          <cell r="H24430" t="str">
            <v>[W 14]</v>
          </cell>
        </row>
        <row r="24431">
          <cell r="H24431" t="str">
            <v>[W 140]</v>
          </cell>
        </row>
        <row r="24432">
          <cell r="H24432" t="str">
            <v>[W 15]</v>
          </cell>
        </row>
        <row r="24433">
          <cell r="H24433" t="str">
            <v>[W 151]</v>
          </cell>
        </row>
        <row r="24434">
          <cell r="H24434" t="str">
            <v>[W 152]</v>
          </cell>
        </row>
        <row r="24435">
          <cell r="H24435" t="str">
            <v>[W 153]</v>
          </cell>
        </row>
        <row r="24436">
          <cell r="H24436" t="str">
            <v>[W 154]</v>
          </cell>
        </row>
        <row r="24437">
          <cell r="H24437" t="str">
            <v>[W 155]</v>
          </cell>
        </row>
        <row r="24438">
          <cell r="H24438" t="str">
            <v>[W 156]</v>
          </cell>
        </row>
        <row r="24439">
          <cell r="H24439" t="str">
            <v>[W 157]</v>
          </cell>
        </row>
        <row r="24440">
          <cell r="H24440" t="str">
            <v>[W 158]</v>
          </cell>
        </row>
        <row r="24441">
          <cell r="H24441" t="str">
            <v>[W 159]</v>
          </cell>
        </row>
        <row r="24442">
          <cell r="H24442" t="str">
            <v>[W 16]</v>
          </cell>
        </row>
        <row r="24443">
          <cell r="H24443" t="str">
            <v>[W 160]</v>
          </cell>
        </row>
        <row r="24444">
          <cell r="H24444" t="str">
            <v>[W 161]</v>
          </cell>
        </row>
        <row r="24445">
          <cell r="H24445" t="str">
            <v>[W 162]</v>
          </cell>
        </row>
        <row r="24446">
          <cell r="H24446" t="str">
            <v>[W 163]</v>
          </cell>
        </row>
        <row r="24447">
          <cell r="H24447" t="str">
            <v>[W 164]</v>
          </cell>
        </row>
        <row r="24448">
          <cell r="H24448" t="str">
            <v>[W 168]</v>
          </cell>
        </row>
        <row r="24449">
          <cell r="H24449" t="str">
            <v>[W 169]</v>
          </cell>
        </row>
        <row r="24450">
          <cell r="H24450" t="str">
            <v>[W 17]</v>
          </cell>
        </row>
        <row r="24451">
          <cell r="H24451" t="str">
            <v>[W 170]</v>
          </cell>
        </row>
        <row r="24452">
          <cell r="H24452" t="str">
            <v>[W 171]</v>
          </cell>
        </row>
        <row r="24453">
          <cell r="H24453" t="str">
            <v>[W 18]</v>
          </cell>
        </row>
        <row r="24454">
          <cell r="H24454" t="str">
            <v>[W 2]</v>
          </cell>
        </row>
        <row r="24455">
          <cell r="H24455" t="str">
            <v>[W 201]</v>
          </cell>
        </row>
        <row r="24456">
          <cell r="H24456" t="str">
            <v>[W 202]</v>
          </cell>
        </row>
        <row r="24457">
          <cell r="H24457" t="str">
            <v>[W 203]</v>
          </cell>
        </row>
        <row r="24458">
          <cell r="H24458" t="str">
            <v>[W 204]</v>
          </cell>
        </row>
        <row r="24459">
          <cell r="H24459" t="str">
            <v>[W 205]</v>
          </cell>
        </row>
        <row r="24460">
          <cell r="H24460" t="str">
            <v>[W 23]</v>
          </cell>
        </row>
        <row r="24461">
          <cell r="H24461" t="str">
            <v>[W 24]</v>
          </cell>
        </row>
        <row r="24462">
          <cell r="H24462" t="str">
            <v>[W 25]</v>
          </cell>
        </row>
        <row r="24463">
          <cell r="H24463" t="str">
            <v>[W 26]</v>
          </cell>
        </row>
        <row r="24464">
          <cell r="H24464" t="str">
            <v>[W 3]</v>
          </cell>
        </row>
        <row r="24465">
          <cell r="H24465" t="str">
            <v>[W 31]</v>
          </cell>
        </row>
        <row r="24466">
          <cell r="H24466" t="str">
            <v>[W 32]</v>
          </cell>
        </row>
        <row r="24467">
          <cell r="H24467" t="str">
            <v>[W 4]</v>
          </cell>
        </row>
        <row r="24468">
          <cell r="H24468" t="str">
            <v>[W 450]</v>
          </cell>
        </row>
        <row r="24469">
          <cell r="H24469" t="str">
            <v>[W 451]</v>
          </cell>
        </row>
        <row r="24470">
          <cell r="H24470" t="str">
            <v>[W 452]</v>
          </cell>
        </row>
        <row r="24471">
          <cell r="H24471" t="str">
            <v>[W 453]</v>
          </cell>
        </row>
        <row r="24472">
          <cell r="H24472" t="str">
            <v>[W 454]</v>
          </cell>
        </row>
        <row r="24473">
          <cell r="H24473" t="str">
            <v>[W 455]</v>
          </cell>
        </row>
        <row r="24474">
          <cell r="H24474" t="str">
            <v>[W 456]</v>
          </cell>
        </row>
        <row r="24475">
          <cell r="H24475" t="str">
            <v>[W 457]</v>
          </cell>
        </row>
        <row r="24476">
          <cell r="H24476" t="str">
            <v>[W 458]</v>
          </cell>
        </row>
        <row r="24477">
          <cell r="H24477" t="str">
            <v>[W 459]</v>
          </cell>
        </row>
        <row r="24478">
          <cell r="H24478" t="str">
            <v>[W 460]</v>
          </cell>
        </row>
        <row r="24479">
          <cell r="H24479" t="str">
            <v>[W 461]</v>
          </cell>
        </row>
        <row r="24480">
          <cell r="H24480" t="str">
            <v>[W 462]</v>
          </cell>
        </row>
        <row r="24481">
          <cell r="H24481" t="str">
            <v>[W 463]</v>
          </cell>
        </row>
        <row r="24482">
          <cell r="H24482" t="str">
            <v>[W 5]</v>
          </cell>
        </row>
        <row r="24483">
          <cell r="H24483" t="str">
            <v>[W 501]</v>
          </cell>
        </row>
        <row r="24484">
          <cell r="H24484" t="str">
            <v>[W 502]</v>
          </cell>
        </row>
        <row r="24485">
          <cell r="H24485" t="str">
            <v>[W 523]</v>
          </cell>
        </row>
        <row r="24486">
          <cell r="H24486" t="str">
            <v>[W 524]</v>
          </cell>
        </row>
        <row r="24487">
          <cell r="H24487" t="str">
            <v>[W 525]</v>
          </cell>
        </row>
        <row r="24488">
          <cell r="H24488" t="str">
            <v>[W 53]</v>
          </cell>
        </row>
        <row r="24489">
          <cell r="H24489" t="str">
            <v>[W 54]</v>
          </cell>
        </row>
        <row r="24490">
          <cell r="H24490" t="str">
            <v>[W 55]</v>
          </cell>
        </row>
        <row r="24491">
          <cell r="H24491" t="str">
            <v>[W 57]</v>
          </cell>
        </row>
        <row r="24492">
          <cell r="H24492" t="str">
            <v>[W 58]</v>
          </cell>
        </row>
        <row r="24493">
          <cell r="H24493" t="str">
            <v>[W 59]</v>
          </cell>
        </row>
        <row r="24494">
          <cell r="H24494" t="str">
            <v>[W 6]</v>
          </cell>
        </row>
        <row r="24495">
          <cell r="H24495" t="str">
            <v>[W 60]</v>
          </cell>
        </row>
        <row r="24496">
          <cell r="H24496" t="str">
            <v>[W 62]</v>
          </cell>
        </row>
        <row r="24497">
          <cell r="H24497" t="str">
            <v>[W 63]</v>
          </cell>
        </row>
        <row r="24498">
          <cell r="H24498" t="str">
            <v>[W 64]</v>
          </cell>
        </row>
        <row r="24499">
          <cell r="H24499" t="str">
            <v>[W 65]</v>
          </cell>
        </row>
        <row r="24500">
          <cell r="H24500" t="str">
            <v>[W 66]</v>
          </cell>
        </row>
        <row r="24501">
          <cell r="H24501" t="str">
            <v>[W 661]</v>
          </cell>
        </row>
        <row r="24502">
          <cell r="H24502" t="str">
            <v>[W 662]</v>
          </cell>
        </row>
        <row r="24503">
          <cell r="H24503" t="str">
            <v>[W 663]</v>
          </cell>
        </row>
        <row r="24504">
          <cell r="H24504" t="str">
            <v>[W 664]</v>
          </cell>
        </row>
        <row r="24505">
          <cell r="H24505" t="str">
            <v>[W 67]</v>
          </cell>
        </row>
        <row r="24506">
          <cell r="H24506" t="str">
            <v>[W 7]</v>
          </cell>
        </row>
        <row r="24507">
          <cell r="H24507" t="str">
            <v>[W 72]</v>
          </cell>
        </row>
        <row r="24508">
          <cell r="H24508" t="str">
            <v>[W 73]</v>
          </cell>
        </row>
        <row r="24509">
          <cell r="H24509" t="str">
            <v>[W 74]</v>
          </cell>
        </row>
        <row r="24510">
          <cell r="H24510" t="str">
            <v>[W 77]</v>
          </cell>
        </row>
        <row r="24511">
          <cell r="H24511" t="str">
            <v>[W 78]</v>
          </cell>
        </row>
        <row r="24512">
          <cell r="H24512" t="str">
            <v>[W 79]</v>
          </cell>
        </row>
        <row r="24513">
          <cell r="H24513" t="str">
            <v>[W 8]</v>
          </cell>
        </row>
        <row r="24514">
          <cell r="H24514" t="str">
            <v>[W 802]</v>
          </cell>
        </row>
        <row r="24515">
          <cell r="H24515" t="str">
            <v>[W 803]</v>
          </cell>
        </row>
        <row r="24516">
          <cell r="H24516" t="str">
            <v>[W 804]</v>
          </cell>
        </row>
        <row r="24517">
          <cell r="H24517" t="str">
            <v>[W 805]</v>
          </cell>
        </row>
        <row r="24518">
          <cell r="H24518" t="str">
            <v>[W 806]</v>
          </cell>
        </row>
        <row r="24519">
          <cell r="H24519" t="str">
            <v>[W 807]</v>
          </cell>
        </row>
        <row r="24520">
          <cell r="H24520" t="str">
            <v>[W 808]</v>
          </cell>
        </row>
        <row r="24521">
          <cell r="H24521" t="str">
            <v>[W 809]</v>
          </cell>
        </row>
        <row r="24522">
          <cell r="H24522" t="str">
            <v>[W 81]</v>
          </cell>
        </row>
        <row r="24523">
          <cell r="H24523" t="str">
            <v>[W 810]</v>
          </cell>
        </row>
        <row r="24524">
          <cell r="H24524" t="str">
            <v>[W 811]</v>
          </cell>
        </row>
        <row r="24525">
          <cell r="H24525" t="str">
            <v>[W 812]</v>
          </cell>
        </row>
        <row r="24526">
          <cell r="H24526" t="str">
            <v>[W 82]</v>
          </cell>
        </row>
        <row r="24527">
          <cell r="H24527" t="str">
            <v>[W 83]</v>
          </cell>
        </row>
        <row r="24528">
          <cell r="H24528" t="str">
            <v>[W 84]</v>
          </cell>
        </row>
        <row r="24529">
          <cell r="H24529" t="str">
            <v>[W 85]</v>
          </cell>
        </row>
        <row r="24530">
          <cell r="H24530" t="str">
            <v>[W 86]</v>
          </cell>
        </row>
        <row r="24531">
          <cell r="H24531" t="str">
            <v>[W 865]</v>
          </cell>
        </row>
        <row r="24532">
          <cell r="H24532" t="str">
            <v>[W 866]</v>
          </cell>
        </row>
        <row r="24533">
          <cell r="H24533" t="str">
            <v>[W 867]</v>
          </cell>
        </row>
        <row r="24534">
          <cell r="H24534" t="str">
            <v>[W 87]</v>
          </cell>
        </row>
        <row r="24535">
          <cell r="H24535" t="str">
            <v>[W 88]</v>
          </cell>
        </row>
        <row r="24536">
          <cell r="H24536" t="str">
            <v>[W 89]</v>
          </cell>
        </row>
        <row r="24537">
          <cell r="H24537" t="str">
            <v>[W 9]</v>
          </cell>
        </row>
        <row r="24538">
          <cell r="H24538" t="str">
            <v>[W 901]</v>
          </cell>
        </row>
        <row r="24539">
          <cell r="H24539" t="str">
            <v>[W 902]</v>
          </cell>
        </row>
        <row r="24540">
          <cell r="H24540" t="str">
            <v>[W 903]</v>
          </cell>
        </row>
        <row r="24541">
          <cell r="H24541" t="str">
            <v>[W 904]</v>
          </cell>
        </row>
        <row r="24542">
          <cell r="H24542" t="str">
            <v>[W 905]</v>
          </cell>
        </row>
        <row r="24543">
          <cell r="H24543" t="str">
            <v>[W 93]</v>
          </cell>
        </row>
        <row r="24544">
          <cell r="H24544" t="str">
            <v>[W 94]</v>
          </cell>
        </row>
        <row r="24545">
          <cell r="H24545" t="str">
            <v>[W 96]</v>
          </cell>
        </row>
        <row r="24546">
          <cell r="H24546" t="str">
            <v>[W 97]</v>
          </cell>
        </row>
        <row r="24547">
          <cell r="H24547" t="str">
            <v>[W 99]</v>
          </cell>
        </row>
        <row r="24548">
          <cell r="H24548" t="str">
            <v>[VE 10]</v>
          </cell>
        </row>
        <row r="24549">
          <cell r="H24549" t="str">
            <v>[VE 106b]</v>
          </cell>
        </row>
        <row r="24550">
          <cell r="H24550" t="str">
            <v>[VE 108]</v>
          </cell>
        </row>
        <row r="24551">
          <cell r="H24551" t="str">
            <v>[VE 13]</v>
          </cell>
        </row>
        <row r="24552">
          <cell r="H24552" t="str">
            <v>[VE 15]</v>
          </cell>
        </row>
        <row r="24553">
          <cell r="H24553" t="str">
            <v>[VE 17]</v>
          </cell>
        </row>
        <row r="24554">
          <cell r="H24554" t="str">
            <v>[VE 345]</v>
          </cell>
        </row>
        <row r="24555">
          <cell r="H24555" t="str">
            <v>[VE 347]</v>
          </cell>
        </row>
        <row r="24556">
          <cell r="H24556" t="str">
            <v>[VE 349]</v>
          </cell>
        </row>
        <row r="24557">
          <cell r="H24557" t="str">
            <v>[VE 418]</v>
          </cell>
        </row>
        <row r="24558">
          <cell r="H24558" t="str">
            <v>[VE 420]</v>
          </cell>
        </row>
        <row r="24559">
          <cell r="H24559" t="str">
            <v>[VE 422]</v>
          </cell>
        </row>
        <row r="24560">
          <cell r="H24560" t="str">
            <v>[VE 424]</v>
          </cell>
        </row>
        <row r="24561">
          <cell r="H24561" t="str">
            <v>[VE 426]</v>
          </cell>
        </row>
        <row r="24562">
          <cell r="H24562" t="str">
            <v>[VE 428]</v>
          </cell>
        </row>
        <row r="24563">
          <cell r="H24563" t="str">
            <v>[VE 509]</v>
          </cell>
        </row>
        <row r="24564">
          <cell r="H24564" t="str">
            <v>[VE 519]</v>
          </cell>
        </row>
        <row r="24565">
          <cell r="H24565" t="str">
            <v>[VE 521]</v>
          </cell>
        </row>
        <row r="24566">
          <cell r="H24566" t="str">
            <v>[VE 523]</v>
          </cell>
        </row>
        <row r="24567">
          <cell r="H24567" t="str">
            <v>[VE 637]</v>
          </cell>
        </row>
        <row r="24568">
          <cell r="H24568" t="str">
            <v>[VE 639]</v>
          </cell>
        </row>
        <row r="24569">
          <cell r="H24569" t="str">
            <v>[VE 659]</v>
          </cell>
        </row>
        <row r="24570">
          <cell r="H24570" t="str">
            <v>[VE 701]</v>
          </cell>
        </row>
        <row r="24571">
          <cell r="H24571" t="str">
            <v>[VE 702]</v>
          </cell>
        </row>
        <row r="24572">
          <cell r="H24572" t="str">
            <v>[VE 704]</v>
          </cell>
        </row>
        <row r="24573">
          <cell r="H24573" t="str">
            <v>[VE 707]</v>
          </cell>
        </row>
        <row r="24574">
          <cell r="H24574" t="str">
            <v>[VE 8]</v>
          </cell>
        </row>
        <row r="24575">
          <cell r="H24575" t="str">
            <v>[VE 811]</v>
          </cell>
        </row>
        <row r="24576">
          <cell r="H24576" t="str">
            <v>[VE 813]</v>
          </cell>
        </row>
        <row r="24577">
          <cell r="H24577" t="str">
            <v>[VE 815]</v>
          </cell>
        </row>
        <row r="24578">
          <cell r="H24578" t="str">
            <v>[VE 817]</v>
          </cell>
        </row>
        <row r="24579">
          <cell r="H24579" t="str">
            <v>[VE 819]</v>
          </cell>
        </row>
        <row r="24580">
          <cell r="H24580" t="str">
            <v>[VE 821]</v>
          </cell>
        </row>
        <row r="24581">
          <cell r="H24581" t="str">
            <v>[VE 823]</v>
          </cell>
        </row>
        <row r="24582">
          <cell r="H24582" t="str">
            <v>[VE 825]</v>
          </cell>
        </row>
        <row r="24583">
          <cell r="H24583" t="str">
            <v>[VE 827]</v>
          </cell>
        </row>
        <row r="24584">
          <cell r="H24584" t="str">
            <v>[VE 829]</v>
          </cell>
        </row>
        <row r="24585">
          <cell r="H24585" t="str">
            <v>[VE 831]</v>
          </cell>
        </row>
        <row r="24586">
          <cell r="H24586" t="str">
            <v>[VE 833]</v>
          </cell>
        </row>
        <row r="24587">
          <cell r="H24587" t="str">
            <v>[VE 835]</v>
          </cell>
        </row>
        <row r="24588">
          <cell r="H24588" t="str">
            <v>[VE 837]</v>
          </cell>
        </row>
        <row r="24589">
          <cell r="H24589" t="str">
            <v>[ZE 041]</v>
          </cell>
        </row>
        <row r="24590">
          <cell r="H24590" t="str">
            <v>[ZE 042]</v>
          </cell>
        </row>
        <row r="24591">
          <cell r="H24591" t="str">
            <v>[ZE h12]</v>
          </cell>
        </row>
        <row r="24592">
          <cell r="H24592" t="str">
            <v>[ZE o11]</v>
          </cell>
        </row>
        <row r="24593">
          <cell r="H24593" t="str">
            <v>[ZE p11]</v>
          </cell>
        </row>
        <row r="24594">
          <cell r="H24594" t="str">
            <v>[ZE q11]</v>
          </cell>
        </row>
        <row r="24595">
          <cell r="H24595" t="str">
            <v>[ZVE 511]</v>
          </cell>
        </row>
        <row r="24596">
          <cell r="H24596" t="str">
            <v>[ZVE 570]</v>
          </cell>
        </row>
        <row r="24597">
          <cell r="H24597" t="str">
            <v>[ZVE 605]</v>
          </cell>
        </row>
        <row r="24598">
          <cell r="H24598" t="str">
            <v>[ZVE 607]</v>
          </cell>
        </row>
        <row r="24599">
          <cell r="H24599" t="str">
            <v>[ZVE 609]</v>
          </cell>
        </row>
        <row r="24600">
          <cell r="H24600" t="str">
            <v>[ZVE 611]</v>
          </cell>
        </row>
        <row r="24601">
          <cell r="H24601" t="str">
            <v>[ZVE 613]</v>
          </cell>
        </row>
        <row r="24602">
          <cell r="H24602" t="str">
            <v>[ZVE 615]</v>
          </cell>
        </row>
        <row r="24603">
          <cell r="H24603" t="str">
            <v>[ZVE 617]</v>
          </cell>
        </row>
        <row r="24604">
          <cell r="H24604" t="str">
            <v>[ZVE 619]</v>
          </cell>
        </row>
        <row r="24605">
          <cell r="H24605" t="str">
            <v>[ZVE 621]</v>
          </cell>
        </row>
        <row r="24606">
          <cell r="H24606" t="str">
            <v>[ZVE 623]</v>
          </cell>
        </row>
        <row r="24607">
          <cell r="H24607" t="str">
            <v>[ZVE 625]</v>
          </cell>
        </row>
        <row r="24608">
          <cell r="H24608" t="str">
            <v>[ZVE 627]</v>
          </cell>
        </row>
        <row r="24609">
          <cell r="H24609" t="str">
            <v>[ZVE 629]</v>
          </cell>
        </row>
        <row r="24610">
          <cell r="H24610" t="str">
            <v>[ZVE 653H]</v>
          </cell>
        </row>
        <row r="24611">
          <cell r="H24611" t="str">
            <v>[ZVE 703]</v>
          </cell>
        </row>
        <row r="24612">
          <cell r="H24612" t="str">
            <v>[ZVE 705]</v>
          </cell>
        </row>
        <row r="24613">
          <cell r="H24613" t="str">
            <v>[ZVE 709]</v>
          </cell>
        </row>
        <row r="24614">
          <cell r="H24614" t="str">
            <v>[ZVE 711]</v>
          </cell>
        </row>
        <row r="24615">
          <cell r="H24615" t="str">
            <v>[ZVE 713]</v>
          </cell>
        </row>
        <row r="24616">
          <cell r="H24616" t="str">
            <v>[ZVE 715]</v>
          </cell>
        </row>
        <row r="24617">
          <cell r="H24617" t="str">
            <v>[ZVE 717]</v>
          </cell>
        </row>
        <row r="24618">
          <cell r="H24618" t="str">
            <v>[ZVE 719]</v>
          </cell>
        </row>
        <row r="24619">
          <cell r="H24619" t="str">
            <v>[ZVE 721]</v>
          </cell>
        </row>
        <row r="24620">
          <cell r="H24620" t="str">
            <v>[ZVE 723]</v>
          </cell>
        </row>
        <row r="24621">
          <cell r="H24621" t="str">
            <v>[ZVE 725]</v>
          </cell>
        </row>
        <row r="24622">
          <cell r="H24622" t="str">
            <v>[ZVE 727]</v>
          </cell>
        </row>
        <row r="24623">
          <cell r="H24623" t="str">
            <v>[ZVE 729]</v>
          </cell>
        </row>
        <row r="24624">
          <cell r="H24624" t="str">
            <v>[ZVE 731]</v>
          </cell>
        </row>
        <row r="24625">
          <cell r="H24625" t="str">
            <v>[ZVE h11]</v>
          </cell>
        </row>
        <row r="24626">
          <cell r="H24626" t="str">
            <v>[ZVE n11]</v>
          </cell>
        </row>
        <row r="24627">
          <cell r="H24627" t="str">
            <v>[ZVE n12]</v>
          </cell>
        </row>
        <row r="24628">
          <cell r="H24628" t="str">
            <v>[701]</v>
          </cell>
        </row>
        <row r="24629">
          <cell r="H24629" t="str">
            <v>[702/703]</v>
          </cell>
        </row>
        <row r="24630">
          <cell r="H24630" t="str">
            <v>[704]</v>
          </cell>
        </row>
        <row r="24631">
          <cell r="H24631" t="str">
            <v>[h11]</v>
          </cell>
        </row>
        <row r="24632">
          <cell r="H24632" t="str">
            <v>[h12]</v>
          </cell>
        </row>
        <row r="24633">
          <cell r="H24633" t="str">
            <v>[h21]</v>
          </cell>
        </row>
        <row r="24634">
          <cell r="H24634" t="str">
            <v>[h22]</v>
          </cell>
        </row>
        <row r="24635">
          <cell r="H24635" t="str">
            <v>[h31]</v>
          </cell>
        </row>
        <row r="24636">
          <cell r="H24636" t="str">
            <v>[h32]</v>
          </cell>
        </row>
        <row r="24637">
          <cell r="H24637" t="str">
            <v>[i11]</v>
          </cell>
        </row>
        <row r="24638">
          <cell r="H24638" t="str">
            <v>[i12]</v>
          </cell>
        </row>
        <row r="24639">
          <cell r="H24639" t="str">
            <v>[i21]</v>
          </cell>
        </row>
        <row r="24640">
          <cell r="H24640" t="str">
            <v>[i22]</v>
          </cell>
        </row>
        <row r="24641">
          <cell r="H24641" t="str">
            <v>[i31]</v>
          </cell>
        </row>
        <row r="24642">
          <cell r="H24642" t="str">
            <v>[i32]</v>
          </cell>
        </row>
        <row r="24643">
          <cell r="H24643" t="str">
            <v>[Bl h11]</v>
          </cell>
        </row>
        <row r="24644">
          <cell r="H24644" t="str">
            <v>[Bl h12]</v>
          </cell>
        </row>
        <row r="24645">
          <cell r="H24645" t="str">
            <v>[Bl h31]</v>
          </cell>
        </row>
        <row r="24646">
          <cell r="H24646" t="str">
            <v>[Bl h32]</v>
          </cell>
        </row>
        <row r="24647">
          <cell r="H24647" t="str">
            <v>[Bl i11]</v>
          </cell>
        </row>
        <row r="24648">
          <cell r="H24648" t="str">
            <v>[Bl i12]</v>
          </cell>
        </row>
        <row r="24649">
          <cell r="H24649" t="str">
            <v>[Bl i31]</v>
          </cell>
        </row>
        <row r="24650">
          <cell r="H24650" t="str">
            <v>[Bl i32]</v>
          </cell>
        </row>
        <row r="24651">
          <cell r="H24651" t="str">
            <v>[Ers Ah12]</v>
          </cell>
        </row>
        <row r="24652">
          <cell r="H24652" t="str">
            <v>[Ers Ah32]</v>
          </cell>
        </row>
        <row r="24653">
          <cell r="H24653" t="str">
            <v>[Ers Ai12]</v>
          </cell>
        </row>
        <row r="24654">
          <cell r="H24654" t="str">
            <v>[Ers Bh11]</v>
          </cell>
        </row>
        <row r="24655">
          <cell r="H24655" t="str">
            <v>[Ers Bh31]</v>
          </cell>
        </row>
        <row r="24656">
          <cell r="H24656" t="str">
            <v>[Ers Bi11]</v>
          </cell>
        </row>
        <row r="24657">
          <cell r="H24657" t="str">
            <v>[Ers Yh32]</v>
          </cell>
        </row>
        <row r="24658">
          <cell r="H24658" t="str">
            <v>[Ers Yi12]</v>
          </cell>
        </row>
        <row r="24659">
          <cell r="H24659" t="str">
            <v>[Ers Yi32]</v>
          </cell>
        </row>
        <row r="24660">
          <cell r="H24660" t="str">
            <v>[Ers Zh31]</v>
          </cell>
        </row>
        <row r="24661">
          <cell r="H24661" t="str">
            <v>[Ers Zi11]</v>
          </cell>
        </row>
        <row r="24662">
          <cell r="H24662" t="str">
            <v>[Ers Zi31]</v>
          </cell>
        </row>
        <row r="24663">
          <cell r="H24663" t="str">
            <v>[GA Ah32]</v>
          </cell>
        </row>
        <row r="24664">
          <cell r="H24664" t="str">
            <v>[GA Bh31]</v>
          </cell>
        </row>
        <row r="24665">
          <cell r="H24665" t="str">
            <v>[GA Yi12]</v>
          </cell>
        </row>
        <row r="24666">
          <cell r="H24666" t="str">
            <v>[GA Zi11]</v>
          </cell>
        </row>
        <row r="24667">
          <cell r="H24667" t="str">
            <v>[GVA ah32]</v>
          </cell>
        </row>
        <row r="24668">
          <cell r="H24668" t="str">
            <v>[GVA bh31]</v>
          </cell>
        </row>
        <row r="24669">
          <cell r="H24669" t="str">
            <v>[GVA yi12]</v>
          </cell>
        </row>
        <row r="24670">
          <cell r="H24670" t="str">
            <v>[GVA zi11]</v>
          </cell>
        </row>
        <row r="24671">
          <cell r="H24671" t="str">
            <v>[XTR h11]</v>
          </cell>
        </row>
        <row r="24672">
          <cell r="H24672" t="str">
            <v>[XTR h12]</v>
          </cell>
        </row>
        <row r="24673">
          <cell r="H24673" t="str">
            <v>[XTR i11]</v>
          </cell>
        </row>
        <row r="24674">
          <cell r="H24674" t="str">
            <v>[XTR i12]</v>
          </cell>
        </row>
        <row r="24675">
          <cell r="H24675" t="str">
            <v>[XTR i21]</v>
          </cell>
        </row>
        <row r="24676">
          <cell r="H24676" t="str">
            <v>[XTR i22]</v>
          </cell>
        </row>
        <row r="24677">
          <cell r="H24677" t="str">
            <v>[XTR i31]</v>
          </cell>
        </row>
        <row r="24678">
          <cell r="H24678" t="str">
            <v>[XTR i32]</v>
          </cell>
        </row>
        <row r="24679">
          <cell r="H24679" t="str">
            <v>[Ah12]</v>
          </cell>
        </row>
        <row r="24680">
          <cell r="H24680" t="str">
            <v>[Ah32]</v>
          </cell>
        </row>
        <row r="24681">
          <cell r="H24681" t="str">
            <v>[Ai12]</v>
          </cell>
        </row>
        <row r="24682">
          <cell r="H24682" t="str">
            <v>[Bh11]</v>
          </cell>
        </row>
        <row r="24683">
          <cell r="H24683" t="str">
            <v>[Bh31]</v>
          </cell>
        </row>
        <row r="24684">
          <cell r="H24684" t="str">
            <v>[Bi11]</v>
          </cell>
        </row>
        <row r="24685">
          <cell r="H24685" t="str">
            <v>[Yh32]</v>
          </cell>
        </row>
        <row r="24686">
          <cell r="H24686" t="str">
            <v>[Yi12]</v>
          </cell>
        </row>
        <row r="24687">
          <cell r="H24687" t="str">
            <v>[Yi32]</v>
          </cell>
        </row>
        <row r="24688">
          <cell r="H24688" t="str">
            <v>[Zh31]</v>
          </cell>
        </row>
        <row r="24689">
          <cell r="H24689" t="str">
            <v>[Zi11]</v>
          </cell>
        </row>
        <row r="24690">
          <cell r="H24690" t="str">
            <v>[Zi31]</v>
          </cell>
        </row>
        <row r="24691">
          <cell r="H24691" t="str">
            <v>[Gl h11]</v>
          </cell>
        </row>
        <row r="24692">
          <cell r="H24692" t="str">
            <v>[Gl h12]</v>
          </cell>
        </row>
        <row r="24693">
          <cell r="H24693" t="str">
            <v>[Gl h21]</v>
          </cell>
        </row>
        <row r="24694">
          <cell r="H24694" t="str">
            <v>[Gl h22]</v>
          </cell>
        </row>
        <row r="24695">
          <cell r="H24695" t="str">
            <v>[Gl h31]</v>
          </cell>
        </row>
        <row r="24696">
          <cell r="H24696" t="str">
            <v>[Gl h32]</v>
          </cell>
        </row>
        <row r="24697">
          <cell r="H24697" t="str">
            <v>[Gl i11]</v>
          </cell>
        </row>
        <row r="24698">
          <cell r="H24698" t="str">
            <v>[Gl i12]</v>
          </cell>
        </row>
        <row r="24699">
          <cell r="H24699" t="str">
            <v>[Gl i21]</v>
          </cell>
        </row>
        <row r="24700">
          <cell r="H24700" t="str">
            <v>[Gl i22]</v>
          </cell>
        </row>
        <row r="24701">
          <cell r="H24701" t="str">
            <v>[Gl i31]</v>
          </cell>
        </row>
        <row r="24702">
          <cell r="H24702" t="str">
            <v>[Gl i32]</v>
          </cell>
        </row>
        <row r="24703">
          <cell r="H24703" t="str">
            <v>[ah12]</v>
          </cell>
        </row>
        <row r="24704">
          <cell r="H24704" t="str">
            <v>[ah32]</v>
          </cell>
        </row>
        <row r="24705">
          <cell r="H24705" t="str">
            <v>[ai12]</v>
          </cell>
        </row>
        <row r="24706">
          <cell r="H24706" t="str">
            <v>[bh11]</v>
          </cell>
        </row>
        <row r="24707">
          <cell r="H24707" t="str">
            <v>[bh31]</v>
          </cell>
        </row>
        <row r="24708">
          <cell r="H24708" t="str">
            <v>[bi11]</v>
          </cell>
        </row>
        <row r="24709">
          <cell r="H24709" t="str">
            <v>[yh32]</v>
          </cell>
        </row>
        <row r="24710">
          <cell r="H24710" t="str">
            <v>[yi12]</v>
          </cell>
        </row>
        <row r="24711">
          <cell r="H24711" t="str">
            <v>[yi32]</v>
          </cell>
        </row>
        <row r="24712">
          <cell r="H24712" t="str">
            <v>[zh31]</v>
          </cell>
        </row>
        <row r="24713">
          <cell r="H24713" t="str">
            <v>[zi11]</v>
          </cell>
        </row>
        <row r="24714">
          <cell r="H24714" t="str">
            <v>[zi31]</v>
          </cell>
        </row>
        <row r="24715">
          <cell r="H24715" t="str">
            <v>[W 701]</v>
          </cell>
        </row>
        <row r="24716">
          <cell r="H24716" t="str">
            <v>[W 702]</v>
          </cell>
        </row>
        <row r="24717">
          <cell r="H24717" t="str">
            <v>[W 703]</v>
          </cell>
        </row>
        <row r="24718">
          <cell r="H24718" t="str">
            <v>[W 704]</v>
          </cell>
        </row>
        <row r="24719">
          <cell r="H24719" t="str">
            <v>[ZE h31]</v>
          </cell>
        </row>
        <row r="24720">
          <cell r="H24720" t="str">
            <v>[ZE h32]</v>
          </cell>
        </row>
        <row r="24721">
          <cell r="H24721" t="str">
            <v>[ZE i11]</v>
          </cell>
        </row>
        <row r="24722">
          <cell r="H24722" t="str">
            <v>[ZE i12]</v>
          </cell>
        </row>
        <row r="24723">
          <cell r="H24723" t="str">
            <v>[aws]</v>
          </cell>
        </row>
        <row r="24724">
          <cell r="H24724" t="str">
            <v>[101/104]</v>
          </cell>
        </row>
        <row r="24725">
          <cell r="H24725" t="str">
            <v>[102/103]</v>
          </cell>
        </row>
        <row r="24726">
          <cell r="H24726" t="str">
            <v>[203]</v>
          </cell>
        </row>
        <row r="24727">
          <cell r="H24727" t="str">
            <v>[204]</v>
          </cell>
        </row>
        <row r="24728">
          <cell r="H24728" t="str">
            <v>[205]</v>
          </cell>
        </row>
        <row r="24729">
          <cell r="H24729" t="str">
            <v>[206]</v>
          </cell>
        </row>
        <row r="24730">
          <cell r="H24730" t="str">
            <v>[701^^3]</v>
          </cell>
        </row>
        <row r="24731">
          <cell r="H24731" t="str">
            <v>[702^^3]</v>
          </cell>
        </row>
        <row r="24732">
          <cell r="H24732" t="str">
            <v>[703^^3]</v>
          </cell>
        </row>
        <row r="24733">
          <cell r="H24733" t="str">
            <v>[901^^3]</v>
          </cell>
        </row>
        <row r="24734">
          <cell r="H24734" t="str">
            <v>[902^^3]</v>
          </cell>
        </row>
        <row r="24735">
          <cell r="H24735" t="str">
            <v>[903^^3]</v>
          </cell>
        </row>
        <row r="24736">
          <cell r="H24736" t="str">
            <v>[W301]</v>
          </cell>
        </row>
        <row r="24737">
          <cell r="H24737" t="str">
            <v>[W302]</v>
          </cell>
        </row>
        <row r="24738">
          <cell r="H24738" t="str">
            <v>[d31]</v>
          </cell>
        </row>
        <row r="24739">
          <cell r="H24739" t="str">
            <v>[d32]</v>
          </cell>
        </row>
        <row r="24740">
          <cell r="H24740" t="str">
            <v>[d41]</v>
          </cell>
        </row>
        <row r="24741">
          <cell r="H24741" t="str">
            <v>[d42]</v>
          </cell>
        </row>
        <row r="24742">
          <cell r="H24742" t="str">
            <v>[f11]</v>
          </cell>
        </row>
        <row r="24743">
          <cell r="H24743" t="str">
            <v>[f12]</v>
          </cell>
        </row>
        <row r="24744">
          <cell r="H24744" t="str">
            <v>[f13]</v>
          </cell>
        </row>
        <row r="24745">
          <cell r="H24745" t="str">
            <v>[W 1E]</v>
          </cell>
        </row>
        <row r="24746">
          <cell r="H24746" t="str">
            <v>[W 1S]</v>
          </cell>
        </row>
        <row r="24747">
          <cell r="H24747" t="str">
            <v>[W 32]</v>
          </cell>
        </row>
        <row r="24748">
          <cell r="H24748" t="str">
            <v>[Gl 101]</v>
          </cell>
        </row>
        <row r="24749">
          <cell r="H24749" t="str">
            <v>[Gl 102]</v>
          </cell>
        </row>
        <row r="24750">
          <cell r="H24750" t="str">
            <v>[Gl 203]</v>
          </cell>
        </row>
        <row r="24751">
          <cell r="H24751" t="str">
            <v>[Gl 301]</v>
          </cell>
        </row>
        <row r="24752">
          <cell r="H24752" t="str">
            <v>[Gl 302]</v>
          </cell>
        </row>
        <row r="24753">
          <cell r="H24753" t="str">
            <v>[Gl 303]</v>
          </cell>
        </row>
        <row r="24754">
          <cell r="H24754" t="str">
            <v>[Gl 304]</v>
          </cell>
        </row>
        <row r="24755">
          <cell r="H24755" t="str">
            <v>[Gl 305]</v>
          </cell>
        </row>
        <row r="24756">
          <cell r="H24756" t="str">
            <v>[Gl 307]</v>
          </cell>
        </row>
        <row r="24757">
          <cell r="H24757" t="str">
            <v>[Gl 407]</v>
          </cell>
        </row>
        <row r="24758">
          <cell r="H24758" t="str">
            <v>[Gl 501]</v>
          </cell>
        </row>
        <row r="24759">
          <cell r="H24759" t="str">
            <v>[Gl 502]</v>
          </cell>
        </row>
        <row r="24760">
          <cell r="H24760" t="str">
            <v>[Gl 503]</v>
          </cell>
        </row>
        <row r="24761">
          <cell r="H24761" t="str">
            <v>[Gl 601]</v>
          </cell>
        </row>
        <row r="24762">
          <cell r="H24762" t="str">
            <v>[Gl 602]</v>
          </cell>
        </row>
        <row r="24763">
          <cell r="H24763" t="str">
            <v>[Gl 603]</v>
          </cell>
        </row>
        <row r="24764">
          <cell r="H24764" t="str">
            <v>[Gl 701]</v>
          </cell>
        </row>
        <row r="24765">
          <cell r="H24765" t="str">
            <v>[Gl 702]</v>
          </cell>
        </row>
        <row r="24766">
          <cell r="H24766" t="str">
            <v>[Gl 703]</v>
          </cell>
        </row>
        <row r="24767">
          <cell r="H24767" t="str">
            <v>[Gl 901]</v>
          </cell>
        </row>
        <row r="24768">
          <cell r="H24768" t="str">
            <v>[Gl 902]</v>
          </cell>
        </row>
        <row r="24769">
          <cell r="H24769" t="str">
            <v>[Gl 903]</v>
          </cell>
        </row>
        <row r="24770">
          <cell r="H24770" t="str">
            <v>[101]</v>
          </cell>
        </row>
        <row r="24771">
          <cell r="H24771" t="str">
            <v>[102]</v>
          </cell>
        </row>
        <row r="24772">
          <cell r="H24772" t="str">
            <v>[501]</v>
          </cell>
        </row>
        <row r="24773">
          <cell r="H24773" t="str">
            <v>[502]</v>
          </cell>
        </row>
        <row r="24774">
          <cell r="H24774" t="str">
            <v>[503]</v>
          </cell>
        </row>
        <row r="24775">
          <cell r="H24775" t="str">
            <v>[901]</v>
          </cell>
        </row>
        <row r="24776">
          <cell r="H24776" t="str">
            <v>[902]</v>
          </cell>
        </row>
        <row r="24777">
          <cell r="H24777" t="str">
            <v>[903]</v>
          </cell>
        </row>
        <row r="24778">
          <cell r="H24778" t="str">
            <v>[Gl 404]</v>
          </cell>
        </row>
        <row r="24779">
          <cell r="H24779" t="str">
            <v>[Gl 409]</v>
          </cell>
        </row>
        <row r="24780">
          <cell r="H24780" t="str">
            <v>[W101/104]</v>
          </cell>
        </row>
        <row r="24781">
          <cell r="H24781" t="str">
            <v>[W102/103]</v>
          </cell>
        </row>
        <row r="24782">
          <cell r="H24782" t="str">
            <v>[W30]</v>
          </cell>
        </row>
        <row r="24783">
          <cell r="H24783" t="str">
            <v>[W301/304]</v>
          </cell>
        </row>
        <row r="24784">
          <cell r="H24784" t="str">
            <v>[W302/303]</v>
          </cell>
        </row>
        <row r="24785">
          <cell r="H24785" t="str">
            <v>[W55]</v>
          </cell>
        </row>
        <row r="24786">
          <cell r="H24786" t="str">
            <v>[W7/8]</v>
          </cell>
        </row>
        <row r="24787">
          <cell r="H24787" t="str">
            <v>[W9]</v>
          </cell>
        </row>
        <row r="24788">
          <cell r="H24788" t="str">
            <v>[Bl d21]</v>
          </cell>
        </row>
        <row r="24789">
          <cell r="H24789" t="str">
            <v>[Bl d22]</v>
          </cell>
        </row>
        <row r="24790">
          <cell r="H24790" t="str">
            <v>[Bl d31]</v>
          </cell>
        </row>
        <row r="24791">
          <cell r="H24791" t="str">
            <v>[Bl d32]</v>
          </cell>
        </row>
        <row r="24792">
          <cell r="H24792" t="str">
            <v>[Bl d41]</v>
          </cell>
        </row>
        <row r="24793">
          <cell r="H24793" t="str">
            <v>[Bl d42]</v>
          </cell>
        </row>
        <row r="24794">
          <cell r="H24794" t="str">
            <v>[Bl f11]</v>
          </cell>
        </row>
        <row r="24795">
          <cell r="H24795" t="str">
            <v>[Bl f12]</v>
          </cell>
        </row>
        <row r="24796">
          <cell r="H24796" t="str">
            <v>[Bl f13]</v>
          </cell>
        </row>
        <row r="24797">
          <cell r="H24797" t="str">
            <v>[Bl f21]</v>
          </cell>
        </row>
        <row r="24798">
          <cell r="H24798" t="str">
            <v>[Bl f22]</v>
          </cell>
        </row>
        <row r="24799">
          <cell r="H24799" t="str">
            <v>[km 24.769]</v>
          </cell>
        </row>
        <row r="24800">
          <cell r="H24800" t="str">
            <v>[Ers A]</v>
          </cell>
        </row>
        <row r="24801">
          <cell r="H24801" t="str">
            <v>[Ers A1]</v>
          </cell>
        </row>
        <row r="24802">
          <cell r="H24802" t="str">
            <v>[Ers Ad22]</v>
          </cell>
        </row>
        <row r="24803">
          <cell r="H24803" t="str">
            <v>[Ers Ad32]</v>
          </cell>
        </row>
        <row r="24804">
          <cell r="H24804" t="str">
            <v>[Ers B]</v>
          </cell>
        </row>
        <row r="24805">
          <cell r="H24805" t="str">
            <v>[Ers B1]</v>
          </cell>
        </row>
        <row r="24806">
          <cell r="H24806" t="str">
            <v>[Ers Bd21]</v>
          </cell>
        </row>
        <row r="24807">
          <cell r="H24807" t="str">
            <v>[Ers Bd31]</v>
          </cell>
        </row>
        <row r="24808">
          <cell r="H24808" t="str">
            <v>[Ers H1]</v>
          </cell>
        </row>
        <row r="24809">
          <cell r="H24809" t="str">
            <v>[Ers H2]</v>
          </cell>
        </row>
        <row r="24810">
          <cell r="H24810" t="str">
            <v>[Ers H3]</v>
          </cell>
        </row>
        <row r="24811">
          <cell r="H24811" t="str">
            <v>[Ers H4]</v>
          </cell>
        </row>
        <row r="24812">
          <cell r="H24812" t="str">
            <v>[Ers H5]</v>
          </cell>
        </row>
        <row r="24813">
          <cell r="H24813" t="str">
            <v>[Ers H7]</v>
          </cell>
        </row>
        <row r="24814">
          <cell r="H24814" t="str">
            <v>[Ers N1]</v>
          </cell>
        </row>
        <row r="24815">
          <cell r="H24815" t="str">
            <v>[Ers N2]</v>
          </cell>
        </row>
        <row r="24816">
          <cell r="H24816" t="str">
            <v>[Ers N3]</v>
          </cell>
        </row>
        <row r="24817">
          <cell r="H24817" t="str">
            <v>[Ers N4]</v>
          </cell>
        </row>
        <row r="24818">
          <cell r="H24818" t="str">
            <v>[Ers N5]</v>
          </cell>
        </row>
        <row r="24819">
          <cell r="H24819" t="str">
            <v>[Ers N7]</v>
          </cell>
        </row>
        <row r="24820">
          <cell r="H24820" t="str">
            <v>[Ers R1]</v>
          </cell>
        </row>
        <row r="24821">
          <cell r="H24821" t="str">
            <v>[Ers R2]</v>
          </cell>
        </row>
        <row r="24822">
          <cell r="H24822" t="str">
            <v>[Ers R3]</v>
          </cell>
        </row>
        <row r="24823">
          <cell r="H24823" t="str">
            <v>[Ers Sch307R]</v>
          </cell>
        </row>
        <row r="24824">
          <cell r="H24824" t="str">
            <v>[Ers Sch407H]</v>
          </cell>
        </row>
        <row r="24825">
          <cell r="H24825" t="str">
            <v>[Ers T1]</v>
          </cell>
        </row>
        <row r="24826">
          <cell r="H24826" t="str">
            <v>[Ers T2]</v>
          </cell>
        </row>
        <row r="24827">
          <cell r="H24827" t="str">
            <v>[Ers T3]</v>
          </cell>
        </row>
        <row r="24828">
          <cell r="H24828" t="str">
            <v>[Ers X]</v>
          </cell>
        </row>
        <row r="24829">
          <cell r="H24829" t="str">
            <v>[Ers Y]</v>
          </cell>
        </row>
        <row r="24830">
          <cell r="H24830" t="str">
            <v>[Ers Y1]</v>
          </cell>
        </row>
        <row r="24831">
          <cell r="H24831" t="str">
            <v>[Ers Yd32]</v>
          </cell>
        </row>
        <row r="24832">
          <cell r="H24832" t="str">
            <v>[Ers Yd42]</v>
          </cell>
        </row>
        <row r="24833">
          <cell r="H24833" t="str">
            <v>[Ers Z]</v>
          </cell>
        </row>
        <row r="24834">
          <cell r="H24834" t="str">
            <v>[Ers Z1]</v>
          </cell>
        </row>
        <row r="24835">
          <cell r="H24835" t="str">
            <v>[Ers Zd31]</v>
          </cell>
        </row>
        <row r="24836">
          <cell r="H24836" t="str">
            <v>[Ers Zd41]</v>
          </cell>
        </row>
        <row r="24837">
          <cell r="H24837" t="str">
            <v>[Ers 1A1]</v>
          </cell>
        </row>
        <row r="24838">
          <cell r="H24838" t="str">
            <v>[Ers 1Ad22]</v>
          </cell>
        </row>
        <row r="24839">
          <cell r="H24839" t="str">
            <v>[Ers 1B1]</v>
          </cell>
        </row>
        <row r="24840">
          <cell r="H24840" t="str">
            <v>[Ers 1Bd21]</v>
          </cell>
        </row>
        <row r="24841">
          <cell r="H24841" t="str">
            <v>[Ers 1Zd31]</v>
          </cell>
        </row>
        <row r="24842">
          <cell r="H24842" t="str">
            <v>[Ers 2B1]</v>
          </cell>
        </row>
        <row r="24843">
          <cell r="H24843" t="str">
            <v>[Ers 2Zd31]</v>
          </cell>
        </row>
        <row r="24844">
          <cell r="H24844" t="str">
            <v>[Ers SN1A]</v>
          </cell>
        </row>
        <row r="24845">
          <cell r="H24845" t="str">
            <v>[Ers SN1B]</v>
          </cell>
        </row>
        <row r="24846">
          <cell r="H24846" t="str">
            <v>[Ers SN1H3]</v>
          </cell>
        </row>
        <row r="24847">
          <cell r="H24847" t="str">
            <v>[Ers SN1H5]</v>
          </cell>
        </row>
        <row r="24848">
          <cell r="H24848" t="str">
            <v>[Ers SN1Y]</v>
          </cell>
        </row>
        <row r="24849">
          <cell r="H24849" t="str">
            <v>[Ers SN1Z]</v>
          </cell>
        </row>
        <row r="24850">
          <cell r="H24850" t="str">
            <v>[Ers SN2B]</v>
          </cell>
        </row>
        <row r="24851">
          <cell r="H24851" t="str">
            <v>[FA 501]</v>
          </cell>
        </row>
        <row r="24852">
          <cell r="H24852" t="str">
            <v>[FA 502]</v>
          </cell>
        </row>
        <row r="24853">
          <cell r="H24853" t="str">
            <v>[FA 503]</v>
          </cell>
        </row>
        <row r="24854">
          <cell r="H24854" t="str">
            <v>[GA A]</v>
          </cell>
        </row>
        <row r="24855">
          <cell r="H24855" t="str">
            <v>[GA A1]</v>
          </cell>
        </row>
        <row r="24856">
          <cell r="H24856" t="str">
            <v>[GA Ad22]</v>
          </cell>
        </row>
        <row r="24857">
          <cell r="H24857" t="str">
            <v>[GA B]</v>
          </cell>
        </row>
        <row r="24858">
          <cell r="H24858" t="str">
            <v>[GA B1]</v>
          </cell>
        </row>
        <row r="24859">
          <cell r="H24859" t="str">
            <v>[GA Bd21]</v>
          </cell>
        </row>
        <row r="24860">
          <cell r="H24860" t="str">
            <v>[GA H1]</v>
          </cell>
        </row>
        <row r="24861">
          <cell r="H24861" t="str">
            <v>[GA H3]</v>
          </cell>
        </row>
        <row r="24862">
          <cell r="H24862" t="str">
            <v>[GA H4]</v>
          </cell>
        </row>
        <row r="24863">
          <cell r="H24863" t="str">
            <v>[GA N4]</v>
          </cell>
        </row>
        <row r="24864">
          <cell r="H24864" t="str">
            <v>[GA R1]</v>
          </cell>
        </row>
        <row r="24865">
          <cell r="H24865" t="str">
            <v>[GA R3]</v>
          </cell>
        </row>
        <row r="24866">
          <cell r="H24866" t="str">
            <v>[GA T2]</v>
          </cell>
        </row>
        <row r="24867">
          <cell r="H24867" t="str">
            <v>[GA Y]</v>
          </cell>
        </row>
        <row r="24868">
          <cell r="H24868" t="str">
            <v>[GA Y1]</v>
          </cell>
        </row>
        <row r="24869">
          <cell r="H24869" t="str">
            <v>[GA Yd32]</v>
          </cell>
        </row>
        <row r="24870">
          <cell r="H24870" t="str">
            <v>[GA Z]</v>
          </cell>
        </row>
        <row r="24871">
          <cell r="H24871" t="str">
            <v>[GA Z1]</v>
          </cell>
        </row>
        <row r="24872">
          <cell r="H24872" t="str">
            <v>[GA Zd31]</v>
          </cell>
        </row>
        <row r="24873">
          <cell r="H24873" t="str">
            <v>[GVA a]</v>
          </cell>
        </row>
        <row r="24874">
          <cell r="H24874" t="str">
            <v>[GVA a1]</v>
          </cell>
        </row>
        <row r="24875">
          <cell r="H24875" t="str">
            <v>[GVA ad22]</v>
          </cell>
        </row>
        <row r="24876">
          <cell r="H24876" t="str">
            <v>[GVA b]</v>
          </cell>
        </row>
        <row r="24877">
          <cell r="H24877" t="str">
            <v>[GVA b1]</v>
          </cell>
        </row>
        <row r="24878">
          <cell r="H24878" t="str">
            <v>[GVA bd21]</v>
          </cell>
        </row>
        <row r="24879">
          <cell r="H24879" t="str">
            <v>[GVA h(T1)]</v>
          </cell>
        </row>
        <row r="24880">
          <cell r="H24880" t="str">
            <v>[GVA h(T2)]</v>
          </cell>
        </row>
        <row r="24881">
          <cell r="H24881" t="str">
            <v>[GVA h(T3)]</v>
          </cell>
        </row>
        <row r="24882">
          <cell r="H24882" t="str">
            <v>[GVA n(A)]</v>
          </cell>
        </row>
        <row r="24883">
          <cell r="H24883" t="str">
            <v>[GVA n(B)]</v>
          </cell>
        </row>
        <row r="24884">
          <cell r="H24884" t="str">
            <v>[GVA r1]</v>
          </cell>
        </row>
        <row r="24885">
          <cell r="H24885" t="str">
            <v>[GVA r3]</v>
          </cell>
        </row>
        <row r="24886">
          <cell r="H24886" t="str">
            <v>[GVA t(Y)]</v>
          </cell>
        </row>
        <row r="24887">
          <cell r="H24887" t="str">
            <v>[GVA y]</v>
          </cell>
        </row>
        <row r="24888">
          <cell r="H24888" t="str">
            <v>[GVA y1]</v>
          </cell>
        </row>
        <row r="24889">
          <cell r="H24889" t="str">
            <v>[GVA yd32]</v>
          </cell>
        </row>
        <row r="24890">
          <cell r="H24890" t="str">
            <v>[GVA z]</v>
          </cell>
        </row>
        <row r="24891">
          <cell r="H24891" t="str">
            <v>[GVA z1]</v>
          </cell>
        </row>
        <row r="24892">
          <cell r="H24892" t="str">
            <v>[GVA zd31]</v>
          </cell>
        </row>
        <row r="24893">
          <cell r="H24893" t="str">
            <v>[XTR f13]</v>
          </cell>
        </row>
        <row r="24894">
          <cell r="H24894" t="str">
            <v>[1]</v>
          </cell>
        </row>
        <row r="24895">
          <cell r="H24895" t="str">
            <v>[101^^3]</v>
          </cell>
        </row>
        <row r="24896">
          <cell r="H24896" t="str">
            <v>[102^^3]</v>
          </cell>
        </row>
        <row r="24897">
          <cell r="H24897" t="str">
            <v>[2/3]</v>
          </cell>
        </row>
        <row r="24898">
          <cell r="H24898" t="str">
            <v>[203^^3]</v>
          </cell>
        </row>
        <row r="24899">
          <cell r="H24899" t="str">
            <v>[30]</v>
          </cell>
        </row>
        <row r="24900">
          <cell r="H24900" t="str">
            <v>[301^^3]</v>
          </cell>
        </row>
        <row r="24901">
          <cell r="H24901" t="str">
            <v>[301^^4]</v>
          </cell>
        </row>
        <row r="24902">
          <cell r="H24902" t="str">
            <v>[302^^3]</v>
          </cell>
        </row>
        <row r="24903">
          <cell r="H24903" t="str">
            <v>[302^^4]</v>
          </cell>
        </row>
        <row r="24904">
          <cell r="H24904" t="str">
            <v>[303^^3]</v>
          </cell>
        </row>
        <row r="24905">
          <cell r="H24905" t="str">
            <v>[303^^4]</v>
          </cell>
        </row>
        <row r="24906">
          <cell r="H24906" t="str">
            <v>[304^^3]</v>
          </cell>
        </row>
        <row r="24907">
          <cell r="H24907" t="str">
            <v>[304^^4]</v>
          </cell>
        </row>
        <row r="24908">
          <cell r="H24908" t="str">
            <v>[305^^3]</v>
          </cell>
        </row>
        <row r="24909">
          <cell r="H24909" t="str">
            <v>[305^^4]</v>
          </cell>
        </row>
        <row r="24910">
          <cell r="H24910" t="str">
            <v>[307^^3]</v>
          </cell>
        </row>
        <row r="24911">
          <cell r="H24911" t="str">
            <v>[4]</v>
          </cell>
        </row>
        <row r="24912">
          <cell r="H24912" t="str">
            <v>[407^^3]</v>
          </cell>
        </row>
        <row r="24913">
          <cell r="H24913" t="str">
            <v>[5]</v>
          </cell>
        </row>
        <row r="24914">
          <cell r="H24914" t="str">
            <v>[501^^3]</v>
          </cell>
        </row>
        <row r="24915">
          <cell r="H24915" t="str">
            <v>[502^^3]</v>
          </cell>
        </row>
        <row r="24916">
          <cell r="H24916" t="str">
            <v>[503^^3]</v>
          </cell>
        </row>
        <row r="24917">
          <cell r="H24917" t="str">
            <v>[51]</v>
          </cell>
        </row>
        <row r="24918">
          <cell r="H24918" t="str">
            <v>[52]</v>
          </cell>
        </row>
        <row r="24919">
          <cell r="H24919" t="str">
            <v>[53]</v>
          </cell>
        </row>
        <row r="24920">
          <cell r="H24920" t="str">
            <v>[54]</v>
          </cell>
        </row>
        <row r="24921">
          <cell r="H24921" t="str">
            <v>[55]</v>
          </cell>
        </row>
        <row r="24922">
          <cell r="H24922" t="str">
            <v>[56]</v>
          </cell>
        </row>
        <row r="24923">
          <cell r="H24923" t="str">
            <v>[57]</v>
          </cell>
        </row>
        <row r="24924">
          <cell r="H24924" t="str">
            <v>[58]</v>
          </cell>
        </row>
        <row r="24925">
          <cell r="H24925" t="str">
            <v>[6]</v>
          </cell>
        </row>
        <row r="24926">
          <cell r="H24926" t="str">
            <v>[601^^3]</v>
          </cell>
        </row>
        <row r="24927">
          <cell r="H24927" t="str">
            <v>[602^^3]</v>
          </cell>
        </row>
        <row r="24928">
          <cell r="H24928" t="str">
            <v>[603^^3]</v>
          </cell>
        </row>
        <row r="24929">
          <cell r="H24929" t="str">
            <v>[7]</v>
          </cell>
        </row>
        <row r="24930">
          <cell r="H24930" t="str">
            <v>[8]</v>
          </cell>
        </row>
        <row r="24931">
          <cell r="H24931" t="str">
            <v>[9]</v>
          </cell>
        </row>
        <row r="24932">
          <cell r="H24932" t="str">
            <v>[d21]</v>
          </cell>
        </row>
        <row r="24933">
          <cell r="H24933" t="str">
            <v>[d22]</v>
          </cell>
        </row>
        <row r="24934">
          <cell r="H24934" t="str">
            <v>[f21]</v>
          </cell>
        </row>
        <row r="24935">
          <cell r="H24935" t="str">
            <v>[f22]</v>
          </cell>
        </row>
        <row r="24936">
          <cell r="H24936" t="str">
            <v>[A]</v>
          </cell>
        </row>
        <row r="24937">
          <cell r="H24937" t="str">
            <v>[A1]</v>
          </cell>
        </row>
        <row r="24938">
          <cell r="H24938" t="str">
            <v>[Ad22]</v>
          </cell>
        </row>
        <row r="24939">
          <cell r="H24939" t="str">
            <v>[Ad32]</v>
          </cell>
        </row>
        <row r="24940">
          <cell r="H24940" t="str">
            <v>[B]</v>
          </cell>
        </row>
        <row r="24941">
          <cell r="H24941" t="str">
            <v>[B1]</v>
          </cell>
        </row>
        <row r="24942">
          <cell r="H24942" t="str">
            <v>[Bd21]</v>
          </cell>
        </row>
        <row r="24943">
          <cell r="H24943" t="str">
            <v>[Bd31]</v>
          </cell>
        </row>
        <row r="24944">
          <cell r="H24944" t="str">
            <v>[H1]</v>
          </cell>
        </row>
        <row r="24945">
          <cell r="H24945" t="str">
            <v>[H2]</v>
          </cell>
        </row>
        <row r="24946">
          <cell r="H24946" t="str">
            <v>[H3]</v>
          </cell>
        </row>
        <row r="24947">
          <cell r="H24947" t="str">
            <v>[H4]</v>
          </cell>
        </row>
        <row r="24948">
          <cell r="H24948" t="str">
            <v>[H5]</v>
          </cell>
        </row>
        <row r="24949">
          <cell r="H24949" t="str">
            <v>[H7]</v>
          </cell>
        </row>
        <row r="24950">
          <cell r="H24950" t="str">
            <v>[N1]</v>
          </cell>
        </row>
        <row r="24951">
          <cell r="H24951" t="str">
            <v>[N2]</v>
          </cell>
        </row>
        <row r="24952">
          <cell r="H24952" t="str">
            <v>[N3]</v>
          </cell>
        </row>
        <row r="24953">
          <cell r="H24953" t="str">
            <v>[N4]</v>
          </cell>
        </row>
        <row r="24954">
          <cell r="H24954" t="str">
            <v>[N5]</v>
          </cell>
        </row>
        <row r="24955">
          <cell r="H24955" t="str">
            <v>[N7]</v>
          </cell>
        </row>
        <row r="24956">
          <cell r="H24956" t="str">
            <v>[R1]</v>
          </cell>
        </row>
        <row r="24957">
          <cell r="H24957" t="str">
            <v>[R2]</v>
          </cell>
        </row>
        <row r="24958">
          <cell r="H24958" t="str">
            <v>[R3]</v>
          </cell>
        </row>
        <row r="24959">
          <cell r="H24959" t="str">
            <v>[T1]</v>
          </cell>
        </row>
        <row r="24960">
          <cell r="H24960" t="str">
            <v>[T2]</v>
          </cell>
        </row>
        <row r="24961">
          <cell r="H24961" t="str">
            <v>[T3]</v>
          </cell>
        </row>
        <row r="24962">
          <cell r="H24962" t="str">
            <v>[X]</v>
          </cell>
        </row>
        <row r="24963">
          <cell r="H24963" t="str">
            <v>[Y]</v>
          </cell>
        </row>
        <row r="24964">
          <cell r="H24964" t="str">
            <v>[Y1]</v>
          </cell>
        </row>
        <row r="24965">
          <cell r="H24965" t="str">
            <v>[Yd32]</v>
          </cell>
        </row>
        <row r="24966">
          <cell r="H24966" t="str">
            <v>[Yd42]</v>
          </cell>
        </row>
        <row r="24967">
          <cell r="H24967" t="str">
            <v>[Z]</v>
          </cell>
        </row>
        <row r="24968">
          <cell r="H24968" t="str">
            <v>[Z1]</v>
          </cell>
        </row>
        <row r="24969">
          <cell r="H24969" t="str">
            <v>[Zd31]</v>
          </cell>
        </row>
        <row r="24970">
          <cell r="H24970" t="str">
            <v>[Zd41]</v>
          </cell>
        </row>
        <row r="24971">
          <cell r="H24971" t="str">
            <v>[Gl d21/1]</v>
          </cell>
        </row>
        <row r="24972">
          <cell r="H24972" t="str">
            <v>[Gl d22/1]</v>
          </cell>
        </row>
        <row r="24973">
          <cell r="H24973" t="str">
            <v>[Gl d31]</v>
          </cell>
        </row>
        <row r="24974">
          <cell r="H24974" t="str">
            <v>[Gl d32]</v>
          </cell>
        </row>
        <row r="24975">
          <cell r="H24975" t="str">
            <v>[Gl d41]</v>
          </cell>
        </row>
        <row r="24976">
          <cell r="H24976" t="str">
            <v>[Gl d42]</v>
          </cell>
        </row>
        <row r="24977">
          <cell r="H24977" t="str">
            <v>[Gl f11]</v>
          </cell>
        </row>
        <row r="24978">
          <cell r="H24978" t="str">
            <v>[Gl f12]</v>
          </cell>
        </row>
        <row r="24979">
          <cell r="H24979" t="str">
            <v>[Gl f13]</v>
          </cell>
        </row>
        <row r="24980">
          <cell r="H24980" t="str">
            <v>[Gl f21/1]</v>
          </cell>
        </row>
        <row r="24981">
          <cell r="H24981" t="str">
            <v>[Gl f22/1]</v>
          </cell>
        </row>
        <row r="24982">
          <cell r="H24982" t="str">
            <v>[Sch307R]</v>
          </cell>
        </row>
        <row r="24983">
          <cell r="H24983" t="str">
            <v>[Sch407H]</v>
          </cell>
        </row>
        <row r="24984">
          <cell r="H24984" t="str">
            <v>[1A]</v>
          </cell>
        </row>
        <row r="24985">
          <cell r="H24985" t="str">
            <v>[1A1]</v>
          </cell>
        </row>
        <row r="24986">
          <cell r="H24986" t="str">
            <v>[1Ad22]</v>
          </cell>
        </row>
        <row r="24987">
          <cell r="H24987" t="str">
            <v>[1B]</v>
          </cell>
        </row>
        <row r="24988">
          <cell r="H24988" t="str">
            <v>[1B1]</v>
          </cell>
        </row>
        <row r="24989">
          <cell r="H24989" t="str">
            <v>[1Bd21]</v>
          </cell>
        </row>
        <row r="24990">
          <cell r="H24990" t="str">
            <v>[1H3]</v>
          </cell>
        </row>
        <row r="24991">
          <cell r="H24991" t="str">
            <v>[1H5]</v>
          </cell>
        </row>
        <row r="24992">
          <cell r="H24992" t="str">
            <v>[1Y]</v>
          </cell>
        </row>
        <row r="24993">
          <cell r="H24993" t="str">
            <v>[1Z]</v>
          </cell>
        </row>
        <row r="24994">
          <cell r="H24994" t="str">
            <v>[1Zd31]</v>
          </cell>
        </row>
        <row r="24995">
          <cell r="H24995" t="str">
            <v>[2B]</v>
          </cell>
        </row>
        <row r="24996">
          <cell r="H24996" t="str">
            <v>[2B1]</v>
          </cell>
        </row>
        <row r="24997">
          <cell r="H24997" t="str">
            <v>[2Zd31]</v>
          </cell>
        </row>
        <row r="24998">
          <cell r="H24998" t="str">
            <v>[V101R]</v>
          </cell>
        </row>
        <row r="24999">
          <cell r="H24999" t="str">
            <v>[V102R]</v>
          </cell>
        </row>
        <row r="25000">
          <cell r="H25000" t="str">
            <v>[V203R]</v>
          </cell>
        </row>
        <row r="25001">
          <cell r="H25001" t="str">
            <v>[V404H]</v>
          </cell>
        </row>
        <row r="25002">
          <cell r="H25002" t="str">
            <v>[V409H]</v>
          </cell>
        </row>
        <row r="25003">
          <cell r="H25003" t="str">
            <v>[V501H]</v>
          </cell>
        </row>
        <row r="25004">
          <cell r="H25004" t="str">
            <v>[V501R]</v>
          </cell>
        </row>
        <row r="25005">
          <cell r="H25005" t="str">
            <v>[V502H]</v>
          </cell>
        </row>
        <row r="25006">
          <cell r="H25006" t="str">
            <v>[V502R]</v>
          </cell>
        </row>
        <row r="25007">
          <cell r="H25007" t="str">
            <v>[V503H]</v>
          </cell>
        </row>
        <row r="25008">
          <cell r="H25008" t="str">
            <v>[V503R]</v>
          </cell>
        </row>
        <row r="25009">
          <cell r="H25009" t="str">
            <v>[VH1]</v>
          </cell>
        </row>
        <row r="25010">
          <cell r="H25010" t="str">
            <v>[VH2]</v>
          </cell>
        </row>
        <row r="25011">
          <cell r="H25011" t="str">
            <v>[VH3]</v>
          </cell>
        </row>
        <row r="25012">
          <cell r="H25012" t="str">
            <v>[VH4]</v>
          </cell>
        </row>
        <row r="25013">
          <cell r="H25013" t="str">
            <v>[VH5]</v>
          </cell>
        </row>
        <row r="25014">
          <cell r="H25014" t="str">
            <v>[VH7]</v>
          </cell>
        </row>
        <row r="25015">
          <cell r="H25015" t="str">
            <v>[VN1]</v>
          </cell>
        </row>
        <row r="25016">
          <cell r="H25016" t="str">
            <v>[VN2]</v>
          </cell>
        </row>
        <row r="25017">
          <cell r="H25017" t="str">
            <v>[VN3]</v>
          </cell>
        </row>
        <row r="25018">
          <cell r="H25018" t="str">
            <v>[VN4]</v>
          </cell>
        </row>
        <row r="25019">
          <cell r="H25019" t="str">
            <v>[VN5]</v>
          </cell>
        </row>
        <row r="25020">
          <cell r="H25020" t="str">
            <v>[VN7]</v>
          </cell>
        </row>
        <row r="25021">
          <cell r="H25021" t="str">
            <v>[VSch307R]</v>
          </cell>
        </row>
        <row r="25022">
          <cell r="H25022" t="str">
            <v>[VSch407H]</v>
          </cell>
        </row>
        <row r="25023">
          <cell r="H25023" t="str">
            <v>[VT1]</v>
          </cell>
        </row>
        <row r="25024">
          <cell r="H25024" t="str">
            <v>[VT2]</v>
          </cell>
        </row>
        <row r="25025">
          <cell r="H25025" t="str">
            <v>[VT3]</v>
          </cell>
        </row>
        <row r="25026">
          <cell r="H25026" t="str">
            <v>[a]</v>
          </cell>
        </row>
        <row r="25027">
          <cell r="H25027" t="str">
            <v>[a1]</v>
          </cell>
        </row>
        <row r="25028">
          <cell r="H25028" t="str">
            <v>[ad22]</v>
          </cell>
        </row>
        <row r="25029">
          <cell r="H25029" t="str">
            <v>[ad32]</v>
          </cell>
        </row>
        <row r="25030">
          <cell r="H25030" t="str">
            <v>[b]</v>
          </cell>
        </row>
        <row r="25031">
          <cell r="H25031" t="str">
            <v>[b1]</v>
          </cell>
        </row>
        <row r="25032">
          <cell r="H25032" t="str">
            <v>[bd21]</v>
          </cell>
        </row>
        <row r="25033">
          <cell r="H25033" t="str">
            <v>[bd31]</v>
          </cell>
        </row>
        <row r="25034">
          <cell r="H25034" t="str">
            <v>[h(T1)]</v>
          </cell>
        </row>
        <row r="25035">
          <cell r="H25035" t="str">
            <v>[h(T2)]</v>
          </cell>
        </row>
        <row r="25036">
          <cell r="H25036" t="str">
            <v>[h(T3)]</v>
          </cell>
        </row>
        <row r="25037">
          <cell r="H25037" t="str">
            <v>[n(A)]</v>
          </cell>
        </row>
        <row r="25038">
          <cell r="H25038" t="str">
            <v>[n(B)]</v>
          </cell>
        </row>
        <row r="25039">
          <cell r="H25039" t="str">
            <v>[r1]</v>
          </cell>
        </row>
        <row r="25040">
          <cell r="H25040" t="str">
            <v>[r2]</v>
          </cell>
        </row>
        <row r="25041">
          <cell r="H25041" t="str">
            <v>[r3]</v>
          </cell>
        </row>
        <row r="25042">
          <cell r="H25042" t="str">
            <v>[t(Y)]</v>
          </cell>
        </row>
        <row r="25043">
          <cell r="H25043" t="str">
            <v>[t(Z)]</v>
          </cell>
        </row>
        <row r="25044">
          <cell r="H25044" t="str">
            <v>[t3(X)]</v>
          </cell>
        </row>
        <row r="25045">
          <cell r="H25045" t="str">
            <v>[x]</v>
          </cell>
        </row>
        <row r="25046">
          <cell r="H25046" t="str">
            <v>[y]</v>
          </cell>
        </row>
        <row r="25047">
          <cell r="H25047" t="str">
            <v>[y1]</v>
          </cell>
        </row>
        <row r="25048">
          <cell r="H25048" t="str">
            <v>[yd32]</v>
          </cell>
        </row>
        <row r="25049">
          <cell r="H25049" t="str">
            <v>[yd42]</v>
          </cell>
        </row>
        <row r="25050">
          <cell r="H25050" t="str">
            <v>[z]</v>
          </cell>
        </row>
        <row r="25051">
          <cell r="H25051" t="str">
            <v>[z1]</v>
          </cell>
        </row>
        <row r="25052">
          <cell r="H25052" t="str">
            <v>[zd31]</v>
          </cell>
        </row>
        <row r="25053">
          <cell r="H25053" t="str">
            <v>[zd41]</v>
          </cell>
        </row>
        <row r="25054">
          <cell r="H25054" t="str">
            <v>[Sp 31]</v>
          </cell>
        </row>
        <row r="25055">
          <cell r="H25055" t="str">
            <v>[W 1]</v>
          </cell>
        </row>
        <row r="25056">
          <cell r="H25056" t="str">
            <v>[W 101]</v>
          </cell>
        </row>
        <row r="25057">
          <cell r="H25057" t="str">
            <v>[W 102]</v>
          </cell>
        </row>
        <row r="25058">
          <cell r="H25058" t="str">
            <v>[W 103]</v>
          </cell>
        </row>
        <row r="25059">
          <cell r="H25059" t="str">
            <v>[W 104]</v>
          </cell>
        </row>
        <row r="25060">
          <cell r="H25060" t="str">
            <v>[W 2]</v>
          </cell>
        </row>
        <row r="25061">
          <cell r="H25061" t="str">
            <v>[W 203]</v>
          </cell>
        </row>
        <row r="25062">
          <cell r="H25062" t="str">
            <v>[W 204]</v>
          </cell>
        </row>
        <row r="25063">
          <cell r="H25063" t="str">
            <v>[W 205]</v>
          </cell>
        </row>
        <row r="25064">
          <cell r="H25064" t="str">
            <v>[W 206]</v>
          </cell>
        </row>
        <row r="25065">
          <cell r="H25065" t="str">
            <v>[W 3]</v>
          </cell>
        </row>
        <row r="25066">
          <cell r="H25066" t="str">
            <v>[W 30]</v>
          </cell>
        </row>
        <row r="25067">
          <cell r="H25067" t="str">
            <v>[W 301]</v>
          </cell>
        </row>
        <row r="25068">
          <cell r="H25068" t="str">
            <v>[W 302]</v>
          </cell>
        </row>
        <row r="25069">
          <cell r="H25069" t="str">
            <v>[W 303]</v>
          </cell>
        </row>
        <row r="25070">
          <cell r="H25070" t="str">
            <v>[W 304]</v>
          </cell>
        </row>
        <row r="25071">
          <cell r="H25071" t="str">
            <v>[W 4]</v>
          </cell>
        </row>
        <row r="25072">
          <cell r="H25072" t="str">
            <v>[W 5]</v>
          </cell>
        </row>
        <row r="25073">
          <cell r="H25073" t="str">
            <v>[W 51]</v>
          </cell>
        </row>
        <row r="25074">
          <cell r="H25074" t="str">
            <v>[W 52]</v>
          </cell>
        </row>
        <row r="25075">
          <cell r="H25075" t="str">
            <v>[W 53]</v>
          </cell>
        </row>
        <row r="25076">
          <cell r="H25076" t="str">
            <v>[W 54]</v>
          </cell>
        </row>
        <row r="25077">
          <cell r="H25077" t="str">
            <v>[W 55]</v>
          </cell>
        </row>
        <row r="25078">
          <cell r="H25078" t="str">
            <v>[W 56]</v>
          </cell>
        </row>
        <row r="25079">
          <cell r="H25079" t="str">
            <v>[W 57]</v>
          </cell>
        </row>
        <row r="25080">
          <cell r="H25080" t="str">
            <v>[W 58]</v>
          </cell>
        </row>
        <row r="25081">
          <cell r="H25081" t="str">
            <v>[W 6]</v>
          </cell>
        </row>
        <row r="25082">
          <cell r="H25082" t="str">
            <v>[W 7]</v>
          </cell>
        </row>
        <row r="25083">
          <cell r="H25083" t="str">
            <v>[W 8]</v>
          </cell>
        </row>
        <row r="25084">
          <cell r="H25084" t="str">
            <v>[W 9]</v>
          </cell>
        </row>
        <row r="25085">
          <cell r="H25085" t="str">
            <v>[VE 203]</v>
          </cell>
        </row>
        <row r="25086">
          <cell r="H25086" t="str">
            <v>[VE 404]</v>
          </cell>
        </row>
        <row r="25087">
          <cell r="H25087" t="str">
            <v>[VE 409]</v>
          </cell>
        </row>
        <row r="25088">
          <cell r="H25088" t="str">
            <v>[VE 701]</v>
          </cell>
        </row>
        <row r="25089">
          <cell r="H25089" t="str">
            <v>[VE 702]</v>
          </cell>
        </row>
        <row r="25090">
          <cell r="H25090" t="str">
            <v>[VE 703]</v>
          </cell>
        </row>
        <row r="25091">
          <cell r="H25091" t="str">
            <v>[ZE d21]</v>
          </cell>
        </row>
        <row r="25092">
          <cell r="H25092" t="str">
            <v>[ZE d22]</v>
          </cell>
        </row>
        <row r="25093">
          <cell r="H25093" t="str">
            <v>[ZE d31]</v>
          </cell>
        </row>
        <row r="25094">
          <cell r="H25094" t="str">
            <v>[ZE d32]</v>
          </cell>
        </row>
        <row r="25095">
          <cell r="H25095" t="str">
            <v>[ZE f11]</v>
          </cell>
        </row>
        <row r="25096">
          <cell r="H25096" t="str">
            <v>[ZE f12]</v>
          </cell>
        </row>
        <row r="25097">
          <cell r="H25097" t="str">
            <v>[ZE f21]</v>
          </cell>
        </row>
        <row r="25098">
          <cell r="H25098" t="str">
            <v>[ZE f22]</v>
          </cell>
        </row>
        <row r="25099">
          <cell r="H25099" t="str">
            <v>[ZVE d41]</v>
          </cell>
        </row>
        <row r="25100">
          <cell r="H25100" t="str">
            <v>[ZVE d42]</v>
          </cell>
        </row>
        <row r="25101">
          <cell r="H25101" t="str">
            <v>[ZVE f11]</v>
          </cell>
        </row>
        <row r="25102">
          <cell r="H25102" t="str">
            <v>[ZVE f12]</v>
          </cell>
        </row>
        <row r="25103">
          <cell r="H25103" t="str">
            <v>[ZVE f13]</v>
          </cell>
        </row>
        <row r="25104">
          <cell r="H25104" t="str">
            <v>[33]</v>
          </cell>
        </row>
        <row r="25105">
          <cell r="H25105" t="str">
            <v>[352]</v>
          </cell>
        </row>
        <row r="25106">
          <cell r="H25106" t="str">
            <v>[38]</v>
          </cell>
        </row>
        <row r="25107">
          <cell r="H25107" t="str">
            <v>[420]</v>
          </cell>
        </row>
        <row r="25108">
          <cell r="H25108" t="str">
            <v>[520]</v>
          </cell>
        </row>
        <row r="25109">
          <cell r="H25109" t="str">
            <v>[620]</v>
          </cell>
        </row>
        <row r="25110">
          <cell r="H25110" t="str">
            <v>[721]</v>
          </cell>
        </row>
        <row r="25111">
          <cell r="H25111" t="str">
            <v>[723]</v>
          </cell>
        </row>
        <row r="25112">
          <cell r="H25112" t="str">
            <v>[771]</v>
          </cell>
        </row>
        <row r="25113">
          <cell r="H25113" t="str">
            <v>[W301]</v>
          </cell>
        </row>
        <row r="25114">
          <cell r="H25114" t="str">
            <v>[j11]</v>
          </cell>
        </row>
        <row r="25115">
          <cell r="H25115" t="str">
            <v>[k11]</v>
          </cell>
        </row>
        <row r="25116">
          <cell r="H25116" t="str">
            <v>[k12]</v>
          </cell>
        </row>
        <row r="25117">
          <cell r="H25117" t="str">
            <v>[k21]</v>
          </cell>
        </row>
        <row r="25118">
          <cell r="H25118" t="str">
            <v>[k22]</v>
          </cell>
        </row>
        <row r="25119">
          <cell r="H25119" t="str">
            <v>[W 1Bo]</v>
          </cell>
        </row>
        <row r="25120">
          <cell r="H25120" t="str">
            <v>[W 1L]</v>
          </cell>
        </row>
        <row r="25121">
          <cell r="H25121" t="str">
            <v>[W 1Lu]</v>
          </cell>
        </row>
        <row r="25122">
          <cell r="H25122" t="str">
            <v>[W 351]</v>
          </cell>
        </row>
        <row r="25123">
          <cell r="H25123" t="str">
            <v>[Gl 101]</v>
          </cell>
        </row>
        <row r="25124">
          <cell r="H25124" t="str">
            <v>[Gl 102]</v>
          </cell>
        </row>
        <row r="25125">
          <cell r="H25125" t="str">
            <v>[Gl 301]</v>
          </cell>
        </row>
        <row r="25126">
          <cell r="H25126" t="str">
            <v>[Gl 302]</v>
          </cell>
        </row>
        <row r="25127">
          <cell r="H25127" t="str">
            <v>[Gl 303]</v>
          </cell>
        </row>
        <row r="25128">
          <cell r="H25128" t="str">
            <v>[Gl 304]</v>
          </cell>
        </row>
        <row r="25129">
          <cell r="H25129" t="str">
            <v>[Gl 305]</v>
          </cell>
        </row>
        <row r="25130">
          <cell r="H25130" t="str">
            <v>[Gl 306]</v>
          </cell>
        </row>
        <row r="25131">
          <cell r="H25131" t="str">
            <v>[Gl 307]</v>
          </cell>
        </row>
        <row r="25132">
          <cell r="H25132" t="str">
            <v>[Gl 320]</v>
          </cell>
        </row>
        <row r="25133">
          <cell r="H25133" t="str">
            <v>[Gl 404]</v>
          </cell>
        </row>
        <row r="25134">
          <cell r="H25134" t="str">
            <v>[Gl 406]</v>
          </cell>
        </row>
        <row r="25135">
          <cell r="H25135" t="str">
            <v>[Gl 408]</v>
          </cell>
        </row>
        <row r="25136">
          <cell r="H25136" t="str">
            <v>[Gl 420]</v>
          </cell>
        </row>
        <row r="25137">
          <cell r="H25137" t="str">
            <v>[Gl 506]</v>
          </cell>
        </row>
        <row r="25138">
          <cell r="H25138" t="str">
            <v>[Gl 520]</v>
          </cell>
        </row>
        <row r="25139">
          <cell r="H25139" t="str">
            <v>[Gl 601]</v>
          </cell>
        </row>
        <row r="25140">
          <cell r="H25140" t="str">
            <v>[Gl 602]</v>
          </cell>
        </row>
        <row r="25141">
          <cell r="H25141" t="str">
            <v>[Gl 620]</v>
          </cell>
        </row>
        <row r="25142">
          <cell r="H25142" t="str">
            <v>[Gl 721]</v>
          </cell>
        </row>
        <row r="25143">
          <cell r="H25143" t="str">
            <v>[Gl 723]</v>
          </cell>
        </row>
        <row r="25144">
          <cell r="H25144" t="str">
            <v>[Gl 771]</v>
          </cell>
        </row>
        <row r="25145">
          <cell r="H25145" t="str">
            <v>[Gl 808]</v>
          </cell>
        </row>
        <row r="25146">
          <cell r="H25146" t="str">
            <v>[Gl W301]</v>
          </cell>
        </row>
        <row r="25147">
          <cell r="H25147" t="str">
            <v>[Gl 11b]</v>
          </cell>
        </row>
        <row r="25148">
          <cell r="H25148" t="str">
            <v>[Gl 206]</v>
          </cell>
        </row>
        <row r="25149">
          <cell r="H25149" t="str">
            <v>[Gl 308]</v>
          </cell>
        </row>
        <row r="25150">
          <cell r="H25150" t="str">
            <v>[Gl 508]</v>
          </cell>
        </row>
        <row r="25151">
          <cell r="H25151" t="str">
            <v>[Bl h11]</v>
          </cell>
        </row>
        <row r="25152">
          <cell r="H25152" t="str">
            <v>[Bl h12]</v>
          </cell>
        </row>
        <row r="25153">
          <cell r="H25153" t="str">
            <v>[Bl j11]</v>
          </cell>
        </row>
        <row r="25154">
          <cell r="H25154" t="str">
            <v>[Bl k11]</v>
          </cell>
        </row>
        <row r="25155">
          <cell r="H25155" t="str">
            <v>[Bl k12]</v>
          </cell>
        </row>
        <row r="25156">
          <cell r="H25156" t="str">
            <v>[Bl k21]</v>
          </cell>
        </row>
        <row r="25157">
          <cell r="H25157" t="str">
            <v>[Bl k22]</v>
          </cell>
        </row>
        <row r="25158">
          <cell r="H25158" t="str">
            <v>[Ers A]</v>
          </cell>
        </row>
        <row r="25159">
          <cell r="H25159" t="str">
            <v>[Ers A1]</v>
          </cell>
        </row>
        <row r="25160">
          <cell r="H25160" t="str">
            <v>[Ers B]</v>
          </cell>
        </row>
        <row r="25161">
          <cell r="H25161" t="str">
            <v>[Ers B1]</v>
          </cell>
        </row>
        <row r="25162">
          <cell r="H25162" t="str">
            <v>[Ers E20]</v>
          </cell>
        </row>
        <row r="25163">
          <cell r="H25163" t="str">
            <v>[Ers F20]</v>
          </cell>
        </row>
        <row r="25164">
          <cell r="H25164" t="str">
            <v>[Ers G21]</v>
          </cell>
        </row>
        <row r="25165">
          <cell r="H25165" t="str">
            <v>[Ers G23]</v>
          </cell>
        </row>
        <row r="25166">
          <cell r="H25166" t="str">
            <v>[Ers H1]</v>
          </cell>
        </row>
        <row r="25167">
          <cell r="H25167" t="str">
            <v>[Ers H2]</v>
          </cell>
        </row>
        <row r="25168">
          <cell r="H25168" t="str">
            <v>[Ers H3]</v>
          </cell>
        </row>
        <row r="25169">
          <cell r="H25169" t="str">
            <v>[Ers H4]</v>
          </cell>
        </row>
        <row r="25170">
          <cell r="H25170" t="str">
            <v>[Ers H5]</v>
          </cell>
        </row>
        <row r="25171">
          <cell r="H25171" t="str">
            <v>[Ers H6]</v>
          </cell>
        </row>
        <row r="25172">
          <cell r="H25172" t="str">
            <v>[Ers H7]</v>
          </cell>
        </row>
        <row r="25173">
          <cell r="H25173" t="str">
            <v>[Ers K20]</v>
          </cell>
        </row>
        <row r="25174">
          <cell r="H25174" t="str">
            <v>[Ers L20]</v>
          </cell>
        </row>
        <row r="25175">
          <cell r="H25175" t="str">
            <v>[Ers R1]</v>
          </cell>
        </row>
        <row r="25176">
          <cell r="H25176" t="str">
            <v>[Ers R2]</v>
          </cell>
        </row>
        <row r="25177">
          <cell r="H25177" t="str">
            <v>[Ers R21]</v>
          </cell>
        </row>
        <row r="25178">
          <cell r="H25178" t="str">
            <v>[Ers R23]</v>
          </cell>
        </row>
        <row r="25179">
          <cell r="H25179" t="str">
            <v>[Ers R3]</v>
          </cell>
        </row>
        <row r="25180">
          <cell r="H25180" t="str">
            <v>[Ers R4]</v>
          </cell>
        </row>
        <row r="25181">
          <cell r="H25181" t="str">
            <v>[Ers R5]</v>
          </cell>
        </row>
        <row r="25182">
          <cell r="H25182" t="str">
            <v>[Ers R6]</v>
          </cell>
        </row>
        <row r="25183">
          <cell r="H25183" t="str">
            <v>[Ers R7]</v>
          </cell>
        </row>
        <row r="25184">
          <cell r="H25184" t="str">
            <v>[Ers Sch304]</v>
          </cell>
        </row>
        <row r="25185">
          <cell r="H25185" t="str">
            <v>[Ers Sch306]</v>
          </cell>
        </row>
        <row r="25186">
          <cell r="H25186" t="str">
            <v>[Ers Sch404]</v>
          </cell>
        </row>
        <row r="25187">
          <cell r="H25187" t="str">
            <v>[Ers Sch406]</v>
          </cell>
        </row>
        <row r="25188">
          <cell r="H25188" t="str">
            <v>[Ers Sch406R]</v>
          </cell>
        </row>
        <row r="25189">
          <cell r="H25189" t="str">
            <v>[Ers Sch408]</v>
          </cell>
        </row>
        <row r="25190">
          <cell r="H25190" t="str">
            <v>[Ers T20]</v>
          </cell>
        </row>
        <row r="25191">
          <cell r="H25191" t="str">
            <v>[Ers X]</v>
          </cell>
        </row>
        <row r="25192">
          <cell r="H25192" t="str">
            <v>[Ers Y]</v>
          </cell>
        </row>
        <row r="25193">
          <cell r="H25193" t="str">
            <v>[Ers Y1]</v>
          </cell>
        </row>
        <row r="25194">
          <cell r="H25194" t="str">
            <v>[Ers Z]</v>
          </cell>
        </row>
        <row r="25195">
          <cell r="H25195" t="str">
            <v>[Ers Z1]</v>
          </cell>
        </row>
        <row r="25196">
          <cell r="H25196" t="str">
            <v>[ext Y]</v>
          </cell>
        </row>
        <row r="25197">
          <cell r="H25197" t="str">
            <v>[ext Z]</v>
          </cell>
        </row>
        <row r="25198">
          <cell r="H25198" t="str">
            <v>[ext a]</v>
          </cell>
        </row>
        <row r="25199">
          <cell r="H25199" t="str">
            <v>[ext b]</v>
          </cell>
        </row>
        <row r="25200">
          <cell r="H25200" t="str">
            <v>[FA 620H]</v>
          </cell>
        </row>
        <row r="25201">
          <cell r="H25201" t="str">
            <v>[FA Sch306]</v>
          </cell>
        </row>
        <row r="25202">
          <cell r="H25202" t="str">
            <v>[FA Sch408]</v>
          </cell>
        </row>
        <row r="25203">
          <cell r="H25203" t="str">
            <v>[GA Sch404]</v>
          </cell>
        </row>
        <row r="25204">
          <cell r="H25204" t="str">
            <v>[GA Sch406]</v>
          </cell>
        </row>
        <row r="25205">
          <cell r="H25205" t="str">
            <v>[GA Y]</v>
          </cell>
        </row>
        <row r="25206">
          <cell r="H25206" t="str">
            <v>[GA Z]</v>
          </cell>
        </row>
        <row r="25207">
          <cell r="H25207" t="str">
            <v>[XTR j11]</v>
          </cell>
        </row>
        <row r="25208">
          <cell r="H25208" t="str">
            <v>[XTR k11]</v>
          </cell>
        </row>
        <row r="25209">
          <cell r="H25209" t="str">
            <v>[XTR k12]</v>
          </cell>
        </row>
        <row r="25210">
          <cell r="H25210" t="str">
            <v>[XTR k21]</v>
          </cell>
        </row>
        <row r="25211">
          <cell r="H25211" t="str">
            <v>[XTR k22]</v>
          </cell>
        </row>
        <row r="25212">
          <cell r="H25212" t="str">
            <v>[10]</v>
          </cell>
        </row>
        <row r="25213">
          <cell r="H25213" t="str">
            <v>[101]</v>
          </cell>
        </row>
        <row r="25214">
          <cell r="H25214" t="str">
            <v>[102]</v>
          </cell>
        </row>
        <row r="25215">
          <cell r="H25215" t="str">
            <v>[11]</v>
          </cell>
        </row>
        <row r="25216">
          <cell r="H25216" t="str">
            <v>[3]</v>
          </cell>
        </row>
        <row r="25217">
          <cell r="H25217" t="str">
            <v>[301]</v>
          </cell>
        </row>
        <row r="25218">
          <cell r="H25218" t="str">
            <v>[302]</v>
          </cell>
        </row>
        <row r="25219">
          <cell r="H25219" t="str">
            <v>[303]</v>
          </cell>
        </row>
        <row r="25220">
          <cell r="H25220" t="str">
            <v>[304]</v>
          </cell>
        </row>
        <row r="25221">
          <cell r="H25221" t="str">
            <v>[305]</v>
          </cell>
        </row>
        <row r="25222">
          <cell r="H25222" t="str">
            <v>[306]</v>
          </cell>
        </row>
        <row r="25223">
          <cell r="H25223" t="str">
            <v>[307]</v>
          </cell>
        </row>
        <row r="25224">
          <cell r="H25224" t="str">
            <v>[320]</v>
          </cell>
        </row>
        <row r="25225">
          <cell r="H25225" t="str">
            <v>[34]</v>
          </cell>
        </row>
        <row r="25226">
          <cell r="H25226" t="str">
            <v>[36]</v>
          </cell>
        </row>
        <row r="25227">
          <cell r="H25227" t="str">
            <v>[37]</v>
          </cell>
        </row>
        <row r="25228">
          <cell r="H25228" t="str">
            <v>[4]</v>
          </cell>
        </row>
        <row r="25229">
          <cell r="H25229" t="str">
            <v>[401]</v>
          </cell>
        </row>
        <row r="25230">
          <cell r="H25230" t="str">
            <v>[402]</v>
          </cell>
        </row>
        <row r="25231">
          <cell r="H25231" t="str">
            <v>[403]</v>
          </cell>
        </row>
        <row r="25232">
          <cell r="H25232" t="str">
            <v>[404]</v>
          </cell>
        </row>
        <row r="25233">
          <cell r="H25233" t="str">
            <v>[406]</v>
          </cell>
        </row>
        <row r="25234">
          <cell r="H25234" t="str">
            <v>[408]</v>
          </cell>
        </row>
        <row r="25235">
          <cell r="H25235" t="str">
            <v>[5]</v>
          </cell>
        </row>
        <row r="25236">
          <cell r="H25236" t="str">
            <v>[50]</v>
          </cell>
        </row>
        <row r="25237">
          <cell r="H25237" t="str">
            <v>[506]</v>
          </cell>
        </row>
        <row r="25238">
          <cell r="H25238" t="str">
            <v>[52]</v>
          </cell>
        </row>
        <row r="25239">
          <cell r="H25239" t="str">
            <v>[53]</v>
          </cell>
        </row>
        <row r="25240">
          <cell r="H25240" t="str">
            <v>[55]</v>
          </cell>
        </row>
        <row r="25241">
          <cell r="H25241" t="str">
            <v>[56]</v>
          </cell>
        </row>
        <row r="25242">
          <cell r="H25242" t="str">
            <v>[57]</v>
          </cell>
        </row>
        <row r="25243">
          <cell r="H25243" t="str">
            <v>[58]</v>
          </cell>
        </row>
        <row r="25244">
          <cell r="H25244" t="str">
            <v>[59]</v>
          </cell>
        </row>
        <row r="25245">
          <cell r="H25245" t="str">
            <v>[6]</v>
          </cell>
        </row>
        <row r="25246">
          <cell r="H25246" t="str">
            <v>[60]</v>
          </cell>
        </row>
        <row r="25247">
          <cell r="H25247" t="str">
            <v>[601]</v>
          </cell>
        </row>
        <row r="25248">
          <cell r="H25248" t="str">
            <v>[602]</v>
          </cell>
        </row>
        <row r="25249">
          <cell r="H25249" t="str">
            <v>[7]</v>
          </cell>
        </row>
        <row r="25250">
          <cell r="H25250" t="str">
            <v>[8]</v>
          </cell>
        </row>
        <row r="25251">
          <cell r="H25251" t="str">
            <v>[9]</v>
          </cell>
        </row>
        <row r="25252">
          <cell r="H25252" t="str">
            <v>[VGS80 h11]</v>
          </cell>
        </row>
        <row r="25253">
          <cell r="H25253" t="str">
            <v>[VGS80 h12]</v>
          </cell>
        </row>
        <row r="25254">
          <cell r="H25254" t="str">
            <v>[h11]</v>
          </cell>
        </row>
        <row r="25255">
          <cell r="H25255" t="str">
            <v>[h12]</v>
          </cell>
        </row>
        <row r="25256">
          <cell r="H25256" t="str">
            <v>[k31]</v>
          </cell>
        </row>
        <row r="25257">
          <cell r="H25257" t="str">
            <v>[k32]</v>
          </cell>
        </row>
        <row r="25258">
          <cell r="H25258" t="str">
            <v>[k41]</v>
          </cell>
        </row>
        <row r="25259">
          <cell r="H25259" t="str">
            <v>[k42]</v>
          </cell>
        </row>
        <row r="25260">
          <cell r="H25260" t="str">
            <v>[A]</v>
          </cell>
        </row>
        <row r="25261">
          <cell r="H25261" t="str">
            <v>[A1]</v>
          </cell>
        </row>
        <row r="25262">
          <cell r="H25262" t="str">
            <v>[B]</v>
          </cell>
        </row>
        <row r="25263">
          <cell r="H25263" t="str">
            <v>[B1]</v>
          </cell>
        </row>
        <row r="25264">
          <cell r="H25264" t="str">
            <v>[E20]</v>
          </cell>
        </row>
        <row r="25265">
          <cell r="H25265" t="str">
            <v>[F20]</v>
          </cell>
        </row>
        <row r="25266">
          <cell r="H25266" t="str">
            <v>[G21]</v>
          </cell>
        </row>
        <row r="25267">
          <cell r="H25267" t="str">
            <v>[G23]</v>
          </cell>
        </row>
        <row r="25268">
          <cell r="H25268" t="str">
            <v>[H1]</v>
          </cell>
        </row>
        <row r="25269">
          <cell r="H25269" t="str">
            <v>[H2]</v>
          </cell>
        </row>
        <row r="25270">
          <cell r="H25270" t="str">
            <v>[H3]</v>
          </cell>
        </row>
        <row r="25271">
          <cell r="H25271" t="str">
            <v>[H4]</v>
          </cell>
        </row>
        <row r="25272">
          <cell r="H25272" t="str">
            <v>[H5]</v>
          </cell>
        </row>
        <row r="25273">
          <cell r="H25273" t="str">
            <v>[H6]</v>
          </cell>
        </row>
        <row r="25274">
          <cell r="H25274" t="str">
            <v>[H7]</v>
          </cell>
        </row>
        <row r="25275">
          <cell r="H25275" t="str">
            <v>[K20]</v>
          </cell>
        </row>
        <row r="25276">
          <cell r="H25276" t="str">
            <v>[L20]</v>
          </cell>
        </row>
        <row r="25277">
          <cell r="H25277" t="str">
            <v>[R1]</v>
          </cell>
        </row>
        <row r="25278">
          <cell r="H25278" t="str">
            <v>[R2]</v>
          </cell>
        </row>
        <row r="25279">
          <cell r="H25279" t="str">
            <v>[R21]</v>
          </cell>
        </row>
        <row r="25280">
          <cell r="H25280" t="str">
            <v>[R23]</v>
          </cell>
        </row>
        <row r="25281">
          <cell r="H25281" t="str">
            <v>[R3]</v>
          </cell>
        </row>
        <row r="25282">
          <cell r="H25282" t="str">
            <v>[R4]</v>
          </cell>
        </row>
        <row r="25283">
          <cell r="H25283" t="str">
            <v>[R5]</v>
          </cell>
        </row>
        <row r="25284">
          <cell r="H25284" t="str">
            <v>[R6]</v>
          </cell>
        </row>
        <row r="25285">
          <cell r="H25285" t="str">
            <v>[R7]</v>
          </cell>
        </row>
        <row r="25286">
          <cell r="H25286" t="str">
            <v>[T20]</v>
          </cell>
        </row>
        <row r="25287">
          <cell r="H25287" t="str">
            <v>[X]</v>
          </cell>
        </row>
        <row r="25288">
          <cell r="H25288" t="str">
            <v>[Y]</v>
          </cell>
        </row>
        <row r="25289">
          <cell r="H25289" t="str">
            <v>[Y1]</v>
          </cell>
        </row>
        <row r="25290">
          <cell r="H25290" t="str">
            <v>[Z]</v>
          </cell>
        </row>
        <row r="25291">
          <cell r="H25291" t="str">
            <v>[Z1]</v>
          </cell>
        </row>
        <row r="25292">
          <cell r="H25292" t="str">
            <v>[Gl h11]</v>
          </cell>
        </row>
        <row r="25293">
          <cell r="H25293" t="str">
            <v>[Gl h12]</v>
          </cell>
        </row>
        <row r="25294">
          <cell r="H25294" t="str">
            <v>[Gl h21]</v>
          </cell>
        </row>
        <row r="25295">
          <cell r="H25295" t="str">
            <v>[Gl h22]</v>
          </cell>
        </row>
        <row r="25296">
          <cell r="H25296" t="str">
            <v>[Gl j11]</v>
          </cell>
        </row>
        <row r="25297">
          <cell r="H25297" t="str">
            <v>[Gl k11]</v>
          </cell>
        </row>
        <row r="25298">
          <cell r="H25298" t="str">
            <v>[Gl k12]</v>
          </cell>
        </row>
        <row r="25299">
          <cell r="H25299" t="str">
            <v>[Gl k21]</v>
          </cell>
        </row>
        <row r="25300">
          <cell r="H25300" t="str">
            <v>[Gl k22]</v>
          </cell>
        </row>
        <row r="25301">
          <cell r="H25301" t="str">
            <v>[W 101]</v>
          </cell>
        </row>
        <row r="25302">
          <cell r="H25302" t="str">
            <v>[Sch304]</v>
          </cell>
        </row>
        <row r="25303">
          <cell r="H25303" t="str">
            <v>[Sch306]</v>
          </cell>
        </row>
        <row r="25304">
          <cell r="H25304" t="str">
            <v>[Sch404]</v>
          </cell>
        </row>
        <row r="25305">
          <cell r="H25305" t="str">
            <v>[Sch406]</v>
          </cell>
        </row>
        <row r="25306">
          <cell r="H25306" t="str">
            <v>[Sch406R]</v>
          </cell>
        </row>
        <row r="25307">
          <cell r="H25307" t="str">
            <v>[Sch408]</v>
          </cell>
        </row>
        <row r="25308">
          <cell r="H25308" t="str">
            <v>[1Z]</v>
          </cell>
        </row>
        <row r="25309">
          <cell r="H25309" t="str">
            <v>[V206]</v>
          </cell>
        </row>
        <row r="25310">
          <cell r="H25310" t="str">
            <v>[V3]</v>
          </cell>
        </row>
        <row r="25311">
          <cell r="H25311" t="str">
            <v>[V308]</v>
          </cell>
        </row>
        <row r="25312">
          <cell r="H25312" t="str">
            <v>[V320]</v>
          </cell>
        </row>
        <row r="25313">
          <cell r="H25313" t="str">
            <v>[V33]</v>
          </cell>
        </row>
        <row r="25314">
          <cell r="H25314" t="str">
            <v>[V34]</v>
          </cell>
        </row>
        <row r="25315">
          <cell r="H25315" t="str">
            <v>[V38]</v>
          </cell>
        </row>
        <row r="25316">
          <cell r="H25316" t="str">
            <v>[V4]</v>
          </cell>
        </row>
        <row r="25317">
          <cell r="H25317" t="str">
            <v>[V5]</v>
          </cell>
        </row>
        <row r="25318">
          <cell r="H25318" t="str">
            <v>[V506]</v>
          </cell>
        </row>
        <row r="25319">
          <cell r="H25319" t="str">
            <v>[V520]</v>
          </cell>
        </row>
        <row r="25320">
          <cell r="H25320" t="str">
            <v>[V53]</v>
          </cell>
        </row>
        <row r="25321">
          <cell r="H25321" t="str">
            <v>[V56]</v>
          </cell>
        </row>
        <row r="25322">
          <cell r="H25322" t="str">
            <v>[V57]</v>
          </cell>
        </row>
        <row r="25323">
          <cell r="H25323" t="str">
            <v>[V58]</v>
          </cell>
        </row>
        <row r="25324">
          <cell r="H25324" t="str">
            <v>[V59]</v>
          </cell>
        </row>
        <row r="25325">
          <cell r="H25325" t="str">
            <v>[V60]</v>
          </cell>
        </row>
        <row r="25326">
          <cell r="H25326" t="str">
            <v>[V71]</v>
          </cell>
        </row>
        <row r="25327">
          <cell r="H25327" t="str">
            <v>[V771]</v>
          </cell>
        </row>
        <row r="25328">
          <cell r="H25328" t="str">
            <v>[VE20]</v>
          </cell>
        </row>
        <row r="25329">
          <cell r="H25329" t="str">
            <v>[VF20]</v>
          </cell>
        </row>
        <row r="25330">
          <cell r="H25330" t="str">
            <v>[VG21]</v>
          </cell>
        </row>
        <row r="25331">
          <cell r="H25331" t="str">
            <v>[VG23]</v>
          </cell>
        </row>
        <row r="25332">
          <cell r="H25332" t="str">
            <v>[VH1]</v>
          </cell>
        </row>
        <row r="25333">
          <cell r="H25333" t="str">
            <v>[VH2]</v>
          </cell>
        </row>
        <row r="25334">
          <cell r="H25334" t="str">
            <v>[VH3]</v>
          </cell>
        </row>
        <row r="25335">
          <cell r="H25335" t="str">
            <v>[VH4]</v>
          </cell>
        </row>
        <row r="25336">
          <cell r="H25336" t="str">
            <v>[VH5]</v>
          </cell>
        </row>
        <row r="25337">
          <cell r="H25337" t="str">
            <v>[VH6]</v>
          </cell>
        </row>
        <row r="25338">
          <cell r="H25338" t="str">
            <v>[VH7]</v>
          </cell>
        </row>
        <row r="25339">
          <cell r="H25339" t="str">
            <v>[VK20]</v>
          </cell>
        </row>
        <row r="25340">
          <cell r="H25340" t="str">
            <v>[VL20]</v>
          </cell>
        </row>
        <row r="25341">
          <cell r="H25341" t="str">
            <v>[VR1]</v>
          </cell>
        </row>
        <row r="25342">
          <cell r="H25342" t="str">
            <v>[VR2]</v>
          </cell>
        </row>
        <row r="25343">
          <cell r="H25343" t="str">
            <v>[VR21]</v>
          </cell>
        </row>
        <row r="25344">
          <cell r="H25344" t="str">
            <v>[VR23]</v>
          </cell>
        </row>
        <row r="25345">
          <cell r="H25345" t="str">
            <v>[VR3]</v>
          </cell>
        </row>
        <row r="25346">
          <cell r="H25346" t="str">
            <v>[VR4]</v>
          </cell>
        </row>
        <row r="25347">
          <cell r="H25347" t="str">
            <v>[VR5]</v>
          </cell>
        </row>
        <row r="25348">
          <cell r="H25348" t="str">
            <v>[VR6]</v>
          </cell>
        </row>
        <row r="25349">
          <cell r="H25349" t="str">
            <v>[VR7]</v>
          </cell>
        </row>
        <row r="25350">
          <cell r="H25350" t="str">
            <v>[VT20]</v>
          </cell>
        </row>
        <row r="25351">
          <cell r="H25351" t="str">
            <v>[a1]</v>
          </cell>
        </row>
        <row r="25352">
          <cell r="H25352" t="str">
            <v>[b1]</v>
          </cell>
        </row>
        <row r="25353">
          <cell r="H25353" t="str">
            <v>[e20]</v>
          </cell>
        </row>
        <row r="25354">
          <cell r="H25354" t="str">
            <v>[f20]</v>
          </cell>
        </row>
        <row r="25355">
          <cell r="H25355" t="str">
            <v>[g(X)]</v>
          </cell>
        </row>
        <row r="25356">
          <cell r="H25356" t="str">
            <v>[h(Y)]</v>
          </cell>
        </row>
        <row r="25357">
          <cell r="H25357" t="str">
            <v>[h(Z)]</v>
          </cell>
        </row>
        <row r="25358">
          <cell r="H25358" t="str">
            <v>[k20]</v>
          </cell>
        </row>
        <row r="25359">
          <cell r="H25359" t="str">
            <v>[r(A)]</v>
          </cell>
        </row>
        <row r="25360">
          <cell r="H25360" t="str">
            <v>[r(B)]</v>
          </cell>
        </row>
        <row r="25361">
          <cell r="H25361" t="str">
            <v>[r(E20)]</v>
          </cell>
        </row>
        <row r="25362">
          <cell r="H25362" t="str">
            <v>[r(T20)]</v>
          </cell>
        </row>
        <row r="25363">
          <cell r="H25363" t="str">
            <v>[t20]</v>
          </cell>
        </row>
        <row r="25364">
          <cell r="H25364" t="str">
            <v>[x]</v>
          </cell>
        </row>
        <row r="25365">
          <cell r="H25365" t="str">
            <v>[y]</v>
          </cell>
        </row>
        <row r="25366">
          <cell r="H25366" t="str">
            <v>[y,z(H2)]</v>
          </cell>
        </row>
        <row r="25367">
          <cell r="H25367" t="str">
            <v>[y,z(H4)]</v>
          </cell>
        </row>
        <row r="25368">
          <cell r="H25368" t="str">
            <v>[y,z(H6)]</v>
          </cell>
        </row>
        <row r="25369">
          <cell r="H25369" t="str">
            <v>[y1]</v>
          </cell>
        </row>
        <row r="25370">
          <cell r="H25370" t="str">
            <v>[z]</v>
          </cell>
        </row>
        <row r="25371">
          <cell r="H25371" t="str">
            <v>[z(H1)]</v>
          </cell>
        </row>
        <row r="25372">
          <cell r="H25372" t="str">
            <v>[z(H3)]</v>
          </cell>
        </row>
        <row r="25373">
          <cell r="H25373" t="str">
            <v>[z(H5)]</v>
          </cell>
        </row>
        <row r="25374">
          <cell r="H25374" t="str">
            <v>[z(H7)]</v>
          </cell>
        </row>
        <row r="25375">
          <cell r="H25375" t="str">
            <v>[z1]</v>
          </cell>
        </row>
        <row r="25376">
          <cell r="H25376" t="str">
            <v>[Sp 71]</v>
          </cell>
        </row>
        <row r="25377">
          <cell r="H25377" t="str">
            <v>[W 10]</v>
          </cell>
        </row>
        <row r="25378">
          <cell r="H25378" t="str">
            <v>[W 11]</v>
          </cell>
        </row>
        <row r="25379">
          <cell r="H25379" t="str">
            <v>[W 3]</v>
          </cell>
        </row>
        <row r="25380">
          <cell r="H25380" t="str">
            <v>[W 301]</v>
          </cell>
        </row>
        <row r="25381">
          <cell r="H25381" t="str">
            <v>[W 33]</v>
          </cell>
        </row>
        <row r="25382">
          <cell r="H25382" t="str">
            <v>[W 34]</v>
          </cell>
        </row>
        <row r="25383">
          <cell r="H25383" t="str">
            <v>[W 35]</v>
          </cell>
        </row>
        <row r="25384">
          <cell r="H25384" t="str">
            <v>[W 352]</v>
          </cell>
        </row>
        <row r="25385">
          <cell r="H25385" t="str">
            <v>[W 36]</v>
          </cell>
        </row>
        <row r="25386">
          <cell r="H25386" t="str">
            <v>[W 37]</v>
          </cell>
        </row>
        <row r="25387">
          <cell r="H25387" t="str">
            <v>[W 38]</v>
          </cell>
        </row>
        <row r="25388">
          <cell r="H25388" t="str">
            <v>[W 4]</v>
          </cell>
        </row>
        <row r="25389">
          <cell r="H25389" t="str">
            <v>[W 5]</v>
          </cell>
        </row>
        <row r="25390">
          <cell r="H25390" t="str">
            <v>[W 50]</v>
          </cell>
        </row>
        <row r="25391">
          <cell r="H25391" t="str">
            <v>[W 51]</v>
          </cell>
        </row>
        <row r="25392">
          <cell r="H25392" t="str">
            <v>[W 52]</v>
          </cell>
        </row>
        <row r="25393">
          <cell r="H25393" t="str">
            <v>[W 53]</v>
          </cell>
        </row>
        <row r="25394">
          <cell r="H25394" t="str">
            <v>[W 55]</v>
          </cell>
        </row>
        <row r="25395">
          <cell r="H25395" t="str">
            <v>[W 56]</v>
          </cell>
        </row>
        <row r="25396">
          <cell r="H25396" t="str">
            <v>[W 57]</v>
          </cell>
        </row>
        <row r="25397">
          <cell r="H25397" t="str">
            <v>[W 58]</v>
          </cell>
        </row>
        <row r="25398">
          <cell r="H25398" t="str">
            <v>[W 59]</v>
          </cell>
        </row>
        <row r="25399">
          <cell r="H25399" t="str">
            <v>[W 6]</v>
          </cell>
        </row>
        <row r="25400">
          <cell r="H25400" t="str">
            <v>[W 60]</v>
          </cell>
        </row>
        <row r="25401">
          <cell r="H25401" t="str">
            <v>[W 7]</v>
          </cell>
        </row>
        <row r="25402">
          <cell r="H25402" t="str">
            <v>[W 8]</v>
          </cell>
        </row>
        <row r="25403">
          <cell r="H25403" t="str">
            <v>[W 9]</v>
          </cell>
        </row>
        <row r="25404">
          <cell r="H25404" t="str">
            <v>[VE 11b]</v>
          </cell>
        </row>
        <row r="25405">
          <cell r="H25405" t="str">
            <v>[VE 206]</v>
          </cell>
        </row>
        <row r="25406">
          <cell r="H25406" t="str">
            <v>[VE 508]</v>
          </cell>
        </row>
        <row r="25407">
          <cell r="H25407" t="str">
            <v>[ZVE 408]</v>
          </cell>
        </row>
        <row r="25408">
          <cell r="H25408" t="str">
            <v>[ZVE h11]</v>
          </cell>
        </row>
        <row r="25409">
          <cell r="H25409" t="str">
            <v>[ZVE h12]</v>
          </cell>
        </row>
        <row r="25410">
          <cell r="H25410" t="str">
            <v>[ZVE j11]</v>
          </cell>
        </row>
        <row r="25411">
          <cell r="H25411" t="str">
            <v>[ZVE k11]</v>
          </cell>
        </row>
        <row r="25412">
          <cell r="H25412" t="str">
            <v>[ZVE k12]</v>
          </cell>
        </row>
        <row r="25413">
          <cell r="H25413" t="str">
            <v>[011^^3]</v>
          </cell>
        </row>
        <row r="25414">
          <cell r="H25414" t="str">
            <v>[012^^3]</v>
          </cell>
        </row>
        <row r="25415">
          <cell r="H25415" t="str">
            <v>[013^^3]</v>
          </cell>
        </row>
        <row r="25416">
          <cell r="H25416" t="str">
            <v>[074^^3]</v>
          </cell>
        </row>
        <row r="25417">
          <cell r="H25417" t="str">
            <v>[075^^3]</v>
          </cell>
        </row>
        <row r="25418">
          <cell r="H25418" t="str">
            <v>[094^^3]</v>
          </cell>
        </row>
        <row r="25419">
          <cell r="H25419" t="str">
            <v>[477]</v>
          </cell>
        </row>
        <row r="25420">
          <cell r="H25420" t="str">
            <v>[512]</v>
          </cell>
        </row>
        <row r="25421">
          <cell r="H25421" t="str">
            <v>[x11]</v>
          </cell>
        </row>
        <row r="25422">
          <cell r="H25422" t="str">
            <v>[x12]</v>
          </cell>
        </row>
        <row r="25423">
          <cell r="H25423" t="str">
            <v>[y14]</v>
          </cell>
        </row>
        <row r="25424">
          <cell r="H25424" t="str">
            <v>[Gl 001]</v>
          </cell>
        </row>
        <row r="25425">
          <cell r="H25425" t="str">
            <v>[Gl 002]</v>
          </cell>
        </row>
        <row r="25426">
          <cell r="H25426" t="str">
            <v>[Gl 003]</v>
          </cell>
        </row>
        <row r="25427">
          <cell r="H25427" t="str">
            <v>[Gl 004]</v>
          </cell>
        </row>
        <row r="25428">
          <cell r="H25428" t="str">
            <v>[Gl 005]</v>
          </cell>
        </row>
        <row r="25429">
          <cell r="H25429" t="str">
            <v>[Gl 006]</v>
          </cell>
        </row>
        <row r="25430">
          <cell r="H25430" t="str">
            <v>[Gl 011]</v>
          </cell>
        </row>
        <row r="25431">
          <cell r="H25431" t="str">
            <v>[Gl 012]</v>
          </cell>
        </row>
        <row r="25432">
          <cell r="H25432" t="str">
            <v>[Gl 013]</v>
          </cell>
        </row>
        <row r="25433">
          <cell r="H25433" t="str">
            <v>[Gl 021]</v>
          </cell>
        </row>
        <row r="25434">
          <cell r="H25434" t="str">
            <v>[Gl 022]</v>
          </cell>
        </row>
        <row r="25435">
          <cell r="H25435" t="str">
            <v>[Gl 024]</v>
          </cell>
        </row>
        <row r="25436">
          <cell r="H25436" t="str">
            <v>[Gl 026]</v>
          </cell>
        </row>
        <row r="25437">
          <cell r="H25437" t="str">
            <v>[Gl 027]</v>
          </cell>
        </row>
        <row r="25438">
          <cell r="H25438" t="str">
            <v>[Gl 031]</v>
          </cell>
        </row>
        <row r="25439">
          <cell r="H25439" t="str">
            <v>[Gl 032]</v>
          </cell>
        </row>
        <row r="25440">
          <cell r="H25440" t="str">
            <v>[Gl 036]</v>
          </cell>
        </row>
        <row r="25441">
          <cell r="H25441" t="str">
            <v>[Gl 037]</v>
          </cell>
        </row>
        <row r="25442">
          <cell r="H25442" t="str">
            <v>[Gl 041]</v>
          </cell>
        </row>
        <row r="25443">
          <cell r="H25443" t="str">
            <v>[Gl 042]</v>
          </cell>
        </row>
        <row r="25444">
          <cell r="H25444" t="str">
            <v>[Gl 043]</v>
          </cell>
        </row>
        <row r="25445">
          <cell r="H25445" t="str">
            <v>[Gl 046]</v>
          </cell>
        </row>
        <row r="25446">
          <cell r="H25446" t="str">
            <v>[Gl 047]</v>
          </cell>
        </row>
        <row r="25447">
          <cell r="H25447" t="str">
            <v>[Gl 050]</v>
          </cell>
        </row>
        <row r="25448">
          <cell r="H25448" t="str">
            <v>[Gl 051]</v>
          </cell>
        </row>
        <row r="25449">
          <cell r="H25449" t="str">
            <v>[Gl 052]</v>
          </cell>
        </row>
        <row r="25450">
          <cell r="H25450" t="str">
            <v>[Gl 053]</v>
          </cell>
        </row>
        <row r="25451">
          <cell r="H25451" t="str">
            <v>[Gl 054]</v>
          </cell>
        </row>
        <row r="25452">
          <cell r="H25452" t="str">
            <v>[Gl 055]</v>
          </cell>
        </row>
        <row r="25453">
          <cell r="H25453" t="str">
            <v>[Gl 056]</v>
          </cell>
        </row>
        <row r="25454">
          <cell r="H25454" t="str">
            <v>[Gl 057]</v>
          </cell>
        </row>
        <row r="25455">
          <cell r="H25455" t="str">
            <v>[Gl 058]</v>
          </cell>
        </row>
        <row r="25456">
          <cell r="H25456" t="str">
            <v>[Gl 059]</v>
          </cell>
        </row>
        <row r="25457">
          <cell r="H25457" t="str">
            <v>[Gl 060]</v>
          </cell>
        </row>
        <row r="25458">
          <cell r="H25458" t="str">
            <v>[Gl 061]</v>
          </cell>
        </row>
        <row r="25459">
          <cell r="H25459" t="str">
            <v>[Gl 063]</v>
          </cell>
        </row>
        <row r="25460">
          <cell r="H25460" t="str">
            <v>[Gl 071]</v>
          </cell>
        </row>
        <row r="25461">
          <cell r="H25461" t="str">
            <v>[Gl 072]</v>
          </cell>
        </row>
        <row r="25462">
          <cell r="H25462" t="str">
            <v>[Gl 074]</v>
          </cell>
        </row>
        <row r="25463">
          <cell r="H25463" t="str">
            <v>[Gl 075]</v>
          </cell>
        </row>
        <row r="25464">
          <cell r="H25464" t="str">
            <v>[Gl 076]</v>
          </cell>
        </row>
        <row r="25465">
          <cell r="H25465" t="str">
            <v>[Gl 081]</v>
          </cell>
        </row>
        <row r="25466">
          <cell r="H25466" t="str">
            <v>[Gl 082]</v>
          </cell>
        </row>
        <row r="25467">
          <cell r="H25467" t="str">
            <v>[Gl 084]</v>
          </cell>
        </row>
        <row r="25468">
          <cell r="H25468" t="str">
            <v>[Gl 085]</v>
          </cell>
        </row>
        <row r="25469">
          <cell r="H25469" t="str">
            <v>[Gl 086]</v>
          </cell>
        </row>
        <row r="25470">
          <cell r="H25470" t="str">
            <v>[Gl 087]</v>
          </cell>
        </row>
        <row r="25471">
          <cell r="H25471" t="str">
            <v>[Gl 089]</v>
          </cell>
        </row>
        <row r="25472">
          <cell r="H25472" t="str">
            <v>[Gl 091]</v>
          </cell>
        </row>
        <row r="25473">
          <cell r="H25473" t="str">
            <v>[Gl 092]</v>
          </cell>
        </row>
        <row r="25474">
          <cell r="H25474" t="str">
            <v>[Gl 093]</v>
          </cell>
        </row>
        <row r="25475">
          <cell r="H25475" t="str">
            <v>[Gl 094]</v>
          </cell>
        </row>
        <row r="25476">
          <cell r="H25476" t="str">
            <v>[Gl 095]</v>
          </cell>
        </row>
        <row r="25477">
          <cell r="H25477" t="str">
            <v>[Gl 096]</v>
          </cell>
        </row>
        <row r="25478">
          <cell r="H25478" t="str">
            <v>[Gl 097]</v>
          </cell>
        </row>
        <row r="25479">
          <cell r="H25479" t="str">
            <v>[Gl 102]</v>
          </cell>
        </row>
        <row r="25480">
          <cell r="H25480" t="str">
            <v>[Gl 110]</v>
          </cell>
        </row>
        <row r="25481">
          <cell r="H25481" t="str">
            <v>[Gl 112]</v>
          </cell>
        </row>
        <row r="25482">
          <cell r="H25482" t="str">
            <v>[Gl 118]</v>
          </cell>
        </row>
        <row r="25483">
          <cell r="H25483" t="str">
            <v>[Gl 120]</v>
          </cell>
        </row>
        <row r="25484">
          <cell r="H25484" t="str">
            <v>[Gl 124]</v>
          </cell>
        </row>
        <row r="25485">
          <cell r="H25485" t="str">
            <v>[Gl 128]</v>
          </cell>
        </row>
        <row r="25486">
          <cell r="H25486" t="str">
            <v>[Gl 130]</v>
          </cell>
        </row>
        <row r="25487">
          <cell r="H25487" t="str">
            <v>[Gl 138]</v>
          </cell>
        </row>
        <row r="25488">
          <cell r="H25488" t="str">
            <v>[Gl 140]</v>
          </cell>
        </row>
        <row r="25489">
          <cell r="H25489" t="str">
            <v>[Gl 146]</v>
          </cell>
        </row>
        <row r="25490">
          <cell r="H25490" t="str">
            <v>[Gl 148]</v>
          </cell>
        </row>
        <row r="25491">
          <cell r="H25491" t="str">
            <v>[Gl 151]</v>
          </cell>
        </row>
        <row r="25492">
          <cell r="H25492" t="str">
            <v>[Gl 152]</v>
          </cell>
        </row>
        <row r="25493">
          <cell r="H25493" t="str">
            <v>[Gl 154]</v>
          </cell>
        </row>
        <row r="25494">
          <cell r="H25494" t="str">
            <v>[Gl 155]</v>
          </cell>
        </row>
        <row r="25495">
          <cell r="H25495" t="str">
            <v>[Gl 156]</v>
          </cell>
        </row>
        <row r="25496">
          <cell r="H25496" t="str">
            <v>[Gl 157]</v>
          </cell>
        </row>
        <row r="25497">
          <cell r="H25497" t="str">
            <v>[Gl 158]</v>
          </cell>
        </row>
        <row r="25498">
          <cell r="H25498" t="str">
            <v>[Gl 159]</v>
          </cell>
        </row>
        <row r="25499">
          <cell r="H25499" t="str">
            <v>[Gl 161]</v>
          </cell>
        </row>
        <row r="25500">
          <cell r="H25500" t="str">
            <v>[Gl 162]</v>
          </cell>
        </row>
        <row r="25501">
          <cell r="H25501" t="str">
            <v>[Gl 164]</v>
          </cell>
        </row>
        <row r="25502">
          <cell r="H25502" t="str">
            <v>[Gl 165]</v>
          </cell>
        </row>
        <row r="25503">
          <cell r="H25503" t="str">
            <v>[Gl 166]</v>
          </cell>
        </row>
        <row r="25504">
          <cell r="H25504" t="str">
            <v>[Gl 167]</v>
          </cell>
        </row>
        <row r="25505">
          <cell r="H25505" t="str">
            <v>[Gl 168]</v>
          </cell>
        </row>
        <row r="25506">
          <cell r="H25506" t="str">
            <v>[Gl 169]</v>
          </cell>
        </row>
        <row r="25507">
          <cell r="H25507" t="str">
            <v>[Gl 171]</v>
          </cell>
        </row>
        <row r="25508">
          <cell r="H25508" t="str">
            <v>[Gl 172]</v>
          </cell>
        </row>
        <row r="25509">
          <cell r="H25509" t="str">
            <v>[Gl 174]</v>
          </cell>
        </row>
        <row r="25510">
          <cell r="H25510" t="str">
            <v>[Gl 175]</v>
          </cell>
        </row>
        <row r="25511">
          <cell r="H25511" t="str">
            <v>[Gl 176]</v>
          </cell>
        </row>
        <row r="25512">
          <cell r="H25512" t="str">
            <v>[Gl 177]</v>
          </cell>
        </row>
        <row r="25513">
          <cell r="H25513" t="str">
            <v>[Gl 178]</v>
          </cell>
        </row>
        <row r="25514">
          <cell r="H25514" t="str">
            <v>[Gl 179]</v>
          </cell>
        </row>
        <row r="25515">
          <cell r="H25515" t="str">
            <v>[Gl 180]</v>
          </cell>
        </row>
        <row r="25516">
          <cell r="H25516" t="str">
            <v>[Gl 184]</v>
          </cell>
        </row>
        <row r="25517">
          <cell r="H25517" t="str">
            <v>[Gl 186]</v>
          </cell>
        </row>
        <row r="25518">
          <cell r="H25518" t="str">
            <v>[Gl 187]</v>
          </cell>
        </row>
        <row r="25519">
          <cell r="H25519" t="str">
            <v>[Gl 190]</v>
          </cell>
        </row>
        <row r="25520">
          <cell r="H25520" t="str">
            <v>[Gl 194]</v>
          </cell>
        </row>
        <row r="25521">
          <cell r="H25521" t="str">
            <v>[Gl 196]</v>
          </cell>
        </row>
        <row r="25522">
          <cell r="H25522" t="str">
            <v>[Gl 197]</v>
          </cell>
        </row>
        <row r="25523">
          <cell r="H25523" t="str">
            <v>[Gl 805]</v>
          </cell>
        </row>
        <row r="25524">
          <cell r="H25524" t="str">
            <v>[Gl 921]</v>
          </cell>
        </row>
        <row r="25525">
          <cell r="H25525" t="str">
            <v>[Gl 018]</v>
          </cell>
        </row>
        <row r="25526">
          <cell r="H25526" t="str">
            <v>[Gl 028]</v>
          </cell>
        </row>
        <row r="25527">
          <cell r="H25527" t="str">
            <v>[Gl 132]</v>
          </cell>
        </row>
        <row r="25528">
          <cell r="H25528" t="str">
            <v>[Gl 134]</v>
          </cell>
        </row>
        <row r="25529">
          <cell r="H25529" t="str">
            <v>[Gl 136]</v>
          </cell>
        </row>
        <row r="25530">
          <cell r="H25530" t="str">
            <v>[Gl 1B]</v>
          </cell>
        </row>
        <row r="25531">
          <cell r="H25531" t="str">
            <v>[Bl x11]</v>
          </cell>
        </row>
        <row r="25532">
          <cell r="H25532" t="str">
            <v>[Bl x12]</v>
          </cell>
        </row>
        <row r="25533">
          <cell r="H25533" t="str">
            <v>[Bl y14]</v>
          </cell>
        </row>
        <row r="25534">
          <cell r="H25534" t="str">
            <v>[Ers C1]</v>
          </cell>
        </row>
        <row r="25535">
          <cell r="H25535" t="str">
            <v>[Ers C17]</v>
          </cell>
        </row>
        <row r="25536">
          <cell r="H25536" t="str">
            <v>[Ers D1]</v>
          </cell>
        </row>
        <row r="25537">
          <cell r="H25537" t="str">
            <v>[Ers D10]</v>
          </cell>
        </row>
        <row r="25538">
          <cell r="H25538" t="str">
            <v>[Ers D11]</v>
          </cell>
        </row>
        <row r="25539">
          <cell r="H25539" t="str">
            <v>[Ers D13]</v>
          </cell>
        </row>
        <row r="25540">
          <cell r="H25540" t="str">
            <v>[Ers D14]</v>
          </cell>
        </row>
        <row r="25541">
          <cell r="H25541" t="str">
            <v>[Ers D15]</v>
          </cell>
        </row>
        <row r="25542">
          <cell r="H25542" t="str">
            <v>[Ers D16]</v>
          </cell>
        </row>
        <row r="25543">
          <cell r="H25543" t="str">
            <v>[Ers D17]</v>
          </cell>
        </row>
        <row r="25544">
          <cell r="H25544" t="str">
            <v>[Ers D2]</v>
          </cell>
        </row>
        <row r="25545">
          <cell r="H25545" t="str">
            <v>[Ers D4]</v>
          </cell>
        </row>
        <row r="25546">
          <cell r="H25546" t="str">
            <v>[Ers D5]</v>
          </cell>
        </row>
        <row r="25547">
          <cell r="H25547" t="str">
            <v>[Ers D53]</v>
          </cell>
        </row>
        <row r="25548">
          <cell r="H25548" t="str">
            <v>[Ers D54]</v>
          </cell>
        </row>
        <row r="25549">
          <cell r="H25549" t="str">
            <v>[Ers D55]</v>
          </cell>
        </row>
        <row r="25550">
          <cell r="H25550" t="str">
            <v>[Ers D56]</v>
          </cell>
        </row>
        <row r="25551">
          <cell r="H25551" t="str">
            <v>[Ers D57]</v>
          </cell>
        </row>
        <row r="25552">
          <cell r="H25552" t="str">
            <v>[Ers D58]</v>
          </cell>
        </row>
        <row r="25553">
          <cell r="H25553" t="str">
            <v>[Ers D59]</v>
          </cell>
        </row>
        <row r="25554">
          <cell r="H25554" t="str">
            <v>[Ers D60]</v>
          </cell>
        </row>
        <row r="25555">
          <cell r="H25555" t="str">
            <v>[Ers D61]</v>
          </cell>
        </row>
        <row r="25556">
          <cell r="H25556" t="str">
            <v>[Ers D63]</v>
          </cell>
        </row>
        <row r="25557">
          <cell r="H25557" t="str">
            <v>[Ers D7]</v>
          </cell>
        </row>
        <row r="25558">
          <cell r="H25558" t="str">
            <v>[Ers H005]</v>
          </cell>
        </row>
        <row r="25559">
          <cell r="H25559" t="str">
            <v>[Ers H011]</v>
          </cell>
        </row>
        <row r="25560">
          <cell r="H25560" t="str">
            <v>[Ers H012]</v>
          </cell>
        </row>
        <row r="25561">
          <cell r="H25561" t="str">
            <v>[Ers H013]</v>
          </cell>
        </row>
        <row r="25562">
          <cell r="H25562" t="str">
            <v>[Ers H021]</v>
          </cell>
        </row>
        <row r="25563">
          <cell r="H25563" t="str">
            <v>[Ers H022]</v>
          </cell>
        </row>
        <row r="25564">
          <cell r="H25564" t="str">
            <v>[Ers H024]</v>
          </cell>
        </row>
        <row r="25565">
          <cell r="H25565" t="str">
            <v>[Ers H026]</v>
          </cell>
        </row>
        <row r="25566">
          <cell r="H25566" t="str">
            <v>[Ers H027]</v>
          </cell>
        </row>
        <row r="25567">
          <cell r="H25567" t="str">
            <v>[Ers Sch041R]</v>
          </cell>
        </row>
        <row r="25568">
          <cell r="H25568" t="str">
            <v>[Ers Sch050R]</v>
          </cell>
        </row>
        <row r="25569">
          <cell r="H25569" t="str">
            <v>[Ers Sch051R]</v>
          </cell>
        </row>
        <row r="25570">
          <cell r="H25570" t="str">
            <v>[Ers Sch052R]</v>
          </cell>
        </row>
        <row r="25571">
          <cell r="H25571" t="str">
            <v>[Ers Sch071R]</v>
          </cell>
        </row>
        <row r="25572">
          <cell r="H25572" t="str">
            <v>[Ers Sch072R]</v>
          </cell>
        </row>
        <row r="25573">
          <cell r="H25573" t="str">
            <v>[Ers Sch074R]</v>
          </cell>
        </row>
        <row r="25574">
          <cell r="H25574" t="str">
            <v>[Ers Sch075H]</v>
          </cell>
        </row>
        <row r="25575">
          <cell r="H25575" t="str">
            <v>[Ers Sch076R]</v>
          </cell>
        </row>
        <row r="25576">
          <cell r="H25576" t="str">
            <v>[Ers Sch081H]</v>
          </cell>
        </row>
        <row r="25577">
          <cell r="H25577" t="str">
            <v>[Ers Sch084H]</v>
          </cell>
        </row>
        <row r="25578">
          <cell r="H25578" t="str">
            <v>[Ers Sch087H]</v>
          </cell>
        </row>
        <row r="25579">
          <cell r="H25579" t="str">
            <v>[Ers Sch091H]</v>
          </cell>
        </row>
        <row r="25580">
          <cell r="H25580" t="str">
            <v>[Ers Sch092H]</v>
          </cell>
        </row>
        <row r="25581">
          <cell r="H25581" t="str">
            <v>[Ers Sch094H]</v>
          </cell>
        </row>
        <row r="25582">
          <cell r="H25582" t="str">
            <v>[Ers Sch096H]</v>
          </cell>
        </row>
        <row r="25583">
          <cell r="H25583" t="str">
            <v>[Ers Sch151R]</v>
          </cell>
        </row>
        <row r="25584">
          <cell r="H25584" t="str">
            <v>[Ers Sch152R]</v>
          </cell>
        </row>
        <row r="25585">
          <cell r="H25585" t="str">
            <v>[Ers Sch154R]</v>
          </cell>
        </row>
        <row r="25586">
          <cell r="H25586" t="str">
            <v>[Ers Sch155R]</v>
          </cell>
        </row>
        <row r="25587">
          <cell r="H25587" t="str">
            <v>[Ers Sch156R]</v>
          </cell>
        </row>
        <row r="25588">
          <cell r="H25588" t="str">
            <v>[Ers Sch157R]</v>
          </cell>
        </row>
        <row r="25589">
          <cell r="H25589" t="str">
            <v>[Ers Sch158R]</v>
          </cell>
        </row>
        <row r="25590">
          <cell r="H25590" t="str">
            <v>[Ers Sch159R]</v>
          </cell>
        </row>
        <row r="25591">
          <cell r="H25591" t="str">
            <v>[Ers Sch161H]</v>
          </cell>
        </row>
        <row r="25592">
          <cell r="H25592" t="str">
            <v>[Ers Sch162H]</v>
          </cell>
        </row>
        <row r="25593">
          <cell r="H25593" t="str">
            <v>[Ers Sch164H]</v>
          </cell>
        </row>
        <row r="25594">
          <cell r="H25594" t="str">
            <v>[Ers Sch165H]</v>
          </cell>
        </row>
        <row r="25595">
          <cell r="H25595" t="str">
            <v>[Ers Sch166H]</v>
          </cell>
        </row>
        <row r="25596">
          <cell r="H25596" t="str">
            <v>[Ers Sch167H]</v>
          </cell>
        </row>
        <row r="25597">
          <cell r="H25597" t="str">
            <v>[Ers Sch168H]</v>
          </cell>
        </row>
        <row r="25598">
          <cell r="H25598" t="str">
            <v>[Ers Sch169H]</v>
          </cell>
        </row>
        <row r="25599">
          <cell r="H25599" t="str">
            <v>[Ers Sch180H]</v>
          </cell>
        </row>
        <row r="25600">
          <cell r="H25600" t="str">
            <v>[Ers W1]</v>
          </cell>
        </row>
        <row r="25601">
          <cell r="H25601" t="str">
            <v>[Ers W14]</v>
          </cell>
        </row>
        <row r="25602">
          <cell r="H25602" t="str">
            <v>[Ers W16]</v>
          </cell>
        </row>
        <row r="25603">
          <cell r="H25603" t="str">
            <v>[Ers W17]</v>
          </cell>
        </row>
        <row r="25604">
          <cell r="H25604" t="str">
            <v>[Ers W2]</v>
          </cell>
        </row>
        <row r="25605">
          <cell r="H25605" t="str">
            <v>[Ers W38]</v>
          </cell>
        </row>
        <row r="25606">
          <cell r="H25606" t="str">
            <v>[Ers W4]</v>
          </cell>
        </row>
        <row r="25607">
          <cell r="H25607" t="str">
            <v>[Ers W40]</v>
          </cell>
        </row>
        <row r="25608">
          <cell r="H25608" t="str">
            <v>[Ers W5]</v>
          </cell>
        </row>
        <row r="25609">
          <cell r="H25609" t="str">
            <v>[Ers W6]</v>
          </cell>
        </row>
        <row r="25610">
          <cell r="H25610" t="str">
            <v>[Ers W7]</v>
          </cell>
        </row>
        <row r="25611">
          <cell r="H25611" t="str">
            <v>[Ers W8]</v>
          </cell>
        </row>
        <row r="25612">
          <cell r="H25612" t="str">
            <v>[Ers W9]</v>
          </cell>
        </row>
        <row r="25613">
          <cell r="H25613" t="str">
            <v>[Ers X1]</v>
          </cell>
        </row>
        <row r="25614">
          <cell r="H25614" t="str">
            <v>[Ers X11]</v>
          </cell>
        </row>
        <row r="25615">
          <cell r="H25615" t="str">
            <v>[Ers X13]</v>
          </cell>
        </row>
        <row r="25616">
          <cell r="H25616" t="str">
            <v>[Ers X14]</v>
          </cell>
        </row>
        <row r="25617">
          <cell r="H25617" t="str">
            <v>[Ers X15]</v>
          </cell>
        </row>
        <row r="25618">
          <cell r="H25618" t="str">
            <v>[Ers X16]</v>
          </cell>
        </row>
        <row r="25619">
          <cell r="H25619" t="str">
            <v>[Ers X17]</v>
          </cell>
        </row>
        <row r="25620">
          <cell r="H25620" t="str">
            <v>[Ers X2]</v>
          </cell>
        </row>
        <row r="25621">
          <cell r="H25621" t="str">
            <v>[Ers X50]</v>
          </cell>
        </row>
        <row r="25622">
          <cell r="H25622" t="str">
            <v>[Ers X51]</v>
          </cell>
        </row>
        <row r="25623">
          <cell r="H25623" t="str">
            <v>[Ers X52]</v>
          </cell>
        </row>
        <row r="25624">
          <cell r="H25624" t="str">
            <v>[Ers X53]</v>
          </cell>
        </row>
        <row r="25625">
          <cell r="H25625" t="str">
            <v>[Ers X54]</v>
          </cell>
        </row>
        <row r="25626">
          <cell r="H25626" t="str">
            <v>[Ers X55]</v>
          </cell>
        </row>
        <row r="25627">
          <cell r="H25627" t="str">
            <v>[Ers X56]</v>
          </cell>
        </row>
        <row r="25628">
          <cell r="H25628" t="str">
            <v>[Ers X57]</v>
          </cell>
        </row>
        <row r="25629">
          <cell r="H25629" t="str">
            <v>[Ers X58]</v>
          </cell>
        </row>
        <row r="25630">
          <cell r="H25630" t="str">
            <v>[Ers X59]</v>
          </cell>
        </row>
        <row r="25631">
          <cell r="H25631" t="str">
            <v>[Ers X63]</v>
          </cell>
        </row>
        <row r="25632">
          <cell r="H25632" t="str">
            <v>[Ers Zx11]</v>
          </cell>
        </row>
        <row r="25633">
          <cell r="H25633" t="str">
            <v>[Ers Zx12]</v>
          </cell>
        </row>
        <row r="25634">
          <cell r="H25634" t="str">
            <v>[Ers Zy14]</v>
          </cell>
        </row>
        <row r="25635">
          <cell r="H25635" t="str">
            <v>[Ers 1C1]</v>
          </cell>
        </row>
        <row r="25636">
          <cell r="H25636" t="str">
            <v>[Ers 1D1]</v>
          </cell>
        </row>
        <row r="25637">
          <cell r="H25637" t="str">
            <v>[Ers 1D17]</v>
          </cell>
        </row>
        <row r="25638">
          <cell r="H25638" t="str">
            <v>[Ers 1D5]</v>
          </cell>
        </row>
        <row r="25639">
          <cell r="H25639" t="str">
            <v>[Ers 1W16]</v>
          </cell>
        </row>
        <row r="25640">
          <cell r="H25640" t="str">
            <v>[Ers 1W2]</v>
          </cell>
        </row>
        <row r="25641">
          <cell r="H25641" t="str">
            <v>[Ers 1W4]</v>
          </cell>
        </row>
        <row r="25642">
          <cell r="H25642" t="str">
            <v>[Ers 1W5]</v>
          </cell>
        </row>
        <row r="25643">
          <cell r="H25643" t="str">
            <v>[Ers 1W6]</v>
          </cell>
        </row>
        <row r="25644">
          <cell r="H25644" t="str">
            <v>[Ers 1W8]</v>
          </cell>
        </row>
        <row r="25645">
          <cell r="H25645" t="str">
            <v>[Ext A]</v>
          </cell>
        </row>
        <row r="25646">
          <cell r="H25646" t="str">
            <v>[Ext B]</v>
          </cell>
        </row>
        <row r="25647">
          <cell r="H25647" t="str">
            <v>[Ext E1]</v>
          </cell>
        </row>
        <row r="25648">
          <cell r="H25648" t="str">
            <v>[Ext E10]</v>
          </cell>
        </row>
        <row r="25649">
          <cell r="H25649" t="str">
            <v>[Ext E17]</v>
          </cell>
        </row>
        <row r="25650">
          <cell r="H25650" t="str">
            <v>[Ext E2]</v>
          </cell>
        </row>
        <row r="25651">
          <cell r="H25651" t="str">
            <v>[Ext E4]</v>
          </cell>
        </row>
        <row r="25652">
          <cell r="H25652" t="str">
            <v>[Ext E5]</v>
          </cell>
        </row>
        <row r="25653">
          <cell r="H25653" t="str">
            <v>[Ext E7]</v>
          </cell>
        </row>
        <row r="25654">
          <cell r="H25654" t="str">
            <v>[Ext E9]</v>
          </cell>
        </row>
        <row r="25655">
          <cell r="H25655" t="str">
            <v>[Ext J001]</v>
          </cell>
        </row>
        <row r="25656">
          <cell r="H25656" t="str">
            <v>[Ext J002]</v>
          </cell>
        </row>
        <row r="25657">
          <cell r="H25657" t="str">
            <v>[Ext J003]</v>
          </cell>
        </row>
        <row r="25658">
          <cell r="H25658" t="str">
            <v>[Ext Y14]</v>
          </cell>
        </row>
        <row r="25659">
          <cell r="H25659" t="str">
            <v>[Ext h001]</v>
          </cell>
        </row>
        <row r="25660">
          <cell r="H25660" t="str">
            <v>[Ext h002]</v>
          </cell>
        </row>
        <row r="25661">
          <cell r="H25661" t="str">
            <v>[Ext h003]</v>
          </cell>
        </row>
        <row r="25662">
          <cell r="H25662" t="str">
            <v>[Ext w1]</v>
          </cell>
        </row>
        <row r="25663">
          <cell r="H25663" t="str">
            <v>[Ext w17]</v>
          </cell>
        </row>
        <row r="25664">
          <cell r="H25664" t="str">
            <v>[Ext w2]</v>
          </cell>
        </row>
        <row r="25665">
          <cell r="H25665" t="str">
            <v>[Ext w38,w40]</v>
          </cell>
        </row>
        <row r="25666">
          <cell r="H25666" t="str">
            <v>[Ext w4]</v>
          </cell>
        </row>
        <row r="25667">
          <cell r="H25667" t="str">
            <v>[Ext w5]</v>
          </cell>
        </row>
        <row r="25668">
          <cell r="H25668" t="str">
            <v>[Ext w7]</v>
          </cell>
        </row>
        <row r="25669">
          <cell r="H25669" t="str">
            <v>[Ext w9]</v>
          </cell>
        </row>
        <row r="25670">
          <cell r="H25670" t="str">
            <v>[FA 081H]</v>
          </cell>
        </row>
        <row r="25671">
          <cell r="H25671" t="str">
            <v>[FA 085H]</v>
          </cell>
        </row>
        <row r="25672">
          <cell r="H25672" t="str">
            <v>[FA D11]</v>
          </cell>
        </row>
        <row r="25673">
          <cell r="H25673" t="str">
            <v>[GA C1]</v>
          </cell>
        </row>
        <row r="25674">
          <cell r="H25674" t="str">
            <v>[GA D1]</v>
          </cell>
        </row>
        <row r="25675">
          <cell r="H25675" t="str">
            <v>[GA D5]</v>
          </cell>
        </row>
        <row r="25676">
          <cell r="H25676" t="str">
            <v>[GA D7]</v>
          </cell>
        </row>
        <row r="25677">
          <cell r="H25677" t="str">
            <v>[GA Sch041R]</v>
          </cell>
        </row>
        <row r="25678">
          <cell r="H25678" t="str">
            <v>[GA Sch072R]</v>
          </cell>
        </row>
        <row r="25679">
          <cell r="H25679" t="str">
            <v>[GA Sch076R]</v>
          </cell>
        </row>
        <row r="25680">
          <cell r="H25680" t="str">
            <v>[GA Sch154R]</v>
          </cell>
        </row>
        <row r="25681">
          <cell r="H25681" t="str">
            <v>[GA Sch155R]</v>
          </cell>
        </row>
        <row r="25682">
          <cell r="H25682" t="str">
            <v>[GA Sch156R]</v>
          </cell>
        </row>
        <row r="25683">
          <cell r="H25683" t="str">
            <v>[GA Sch157R]</v>
          </cell>
        </row>
        <row r="25684">
          <cell r="H25684" t="str">
            <v>[GA X14]</v>
          </cell>
        </row>
        <row r="25685">
          <cell r="H25685" t="str">
            <v>[GA X16]</v>
          </cell>
        </row>
        <row r="25686">
          <cell r="H25686" t="str">
            <v>[GA X17]</v>
          </cell>
        </row>
        <row r="25687">
          <cell r="H25687" t="str">
            <v>[GA X63]</v>
          </cell>
        </row>
        <row r="25688">
          <cell r="H25688" t="str">
            <v>[GA Zx11]</v>
          </cell>
        </row>
        <row r="25689">
          <cell r="H25689" t="str">
            <v>[GA Zx12]</v>
          </cell>
        </row>
        <row r="25690">
          <cell r="H25690" t="str">
            <v>[GVA c(H011)]</v>
          </cell>
        </row>
        <row r="25691">
          <cell r="H25691" t="str">
            <v>[GVA c(H012)]</v>
          </cell>
        </row>
        <row r="25692">
          <cell r="H25692" t="str">
            <v>[GVA x(W14)]</v>
          </cell>
        </row>
        <row r="25693">
          <cell r="H25693" t="str">
            <v>[GVA x(W16)]</v>
          </cell>
        </row>
        <row r="25694">
          <cell r="H25694" t="str">
            <v>[GVA zx11]</v>
          </cell>
        </row>
        <row r="25695">
          <cell r="H25695" t="str">
            <v>[GVA zx12]</v>
          </cell>
        </row>
        <row r="25696">
          <cell r="H25696" t="str">
            <v>[XTR 011]</v>
          </cell>
        </row>
        <row r="25697">
          <cell r="H25697" t="str">
            <v>[XTR 012]</v>
          </cell>
        </row>
        <row r="25698">
          <cell r="H25698" t="str">
            <v>[XTR 013]</v>
          </cell>
        </row>
        <row r="25699">
          <cell r="H25699" t="str">
            <v>[XTR 161]</v>
          </cell>
        </row>
        <row r="25700">
          <cell r="H25700" t="str">
            <v>[XTR 162]</v>
          </cell>
        </row>
        <row r="25701">
          <cell r="H25701" t="str">
            <v>[XTR 164]</v>
          </cell>
        </row>
        <row r="25702">
          <cell r="H25702" t="str">
            <v>[XTR 165]</v>
          </cell>
        </row>
        <row r="25703">
          <cell r="H25703" t="str">
            <v>[XTR 166]</v>
          </cell>
        </row>
        <row r="25704">
          <cell r="H25704" t="str">
            <v>[XTR 167]</v>
          </cell>
        </row>
        <row r="25705">
          <cell r="H25705" t="str">
            <v>[XTR 168]</v>
          </cell>
        </row>
        <row r="25706">
          <cell r="H25706" t="str">
            <v>[XTR 169]</v>
          </cell>
        </row>
        <row r="25707">
          <cell r="H25707" t="str">
            <v>[XTR 180]</v>
          </cell>
        </row>
        <row r="25708">
          <cell r="H25708" t="str">
            <v>[XTR 184]</v>
          </cell>
        </row>
        <row r="25709">
          <cell r="H25709" t="str">
            <v>[XTR 186]</v>
          </cell>
        </row>
        <row r="25710">
          <cell r="H25710" t="str">
            <v>[XTR 187]</v>
          </cell>
        </row>
        <row r="25711">
          <cell r="H25711" t="str">
            <v>[XTR x11]</v>
          </cell>
        </row>
        <row r="25712">
          <cell r="H25712" t="str">
            <v>[XTR x12]</v>
          </cell>
        </row>
        <row r="25713">
          <cell r="H25713" t="str">
            <v>[XTR y14]</v>
          </cell>
        </row>
        <row r="25714">
          <cell r="H25714" t="str">
            <v>[001^^3]</v>
          </cell>
        </row>
        <row r="25715">
          <cell r="H25715" t="str">
            <v>[002^^3]</v>
          </cell>
        </row>
        <row r="25716">
          <cell r="H25716" t="str">
            <v>[003^^3]</v>
          </cell>
        </row>
        <row r="25717">
          <cell r="H25717" t="str">
            <v>[004^^3]</v>
          </cell>
        </row>
        <row r="25718">
          <cell r="H25718" t="str">
            <v>[005^^3]</v>
          </cell>
        </row>
        <row r="25719">
          <cell r="H25719" t="str">
            <v>[006^^3]</v>
          </cell>
        </row>
        <row r="25720">
          <cell r="H25720" t="str">
            <v>[021^^3]</v>
          </cell>
        </row>
        <row r="25721">
          <cell r="H25721" t="str">
            <v>[024^^3]</v>
          </cell>
        </row>
        <row r="25722">
          <cell r="H25722" t="str">
            <v>[026^^3]</v>
          </cell>
        </row>
        <row r="25723">
          <cell r="H25723" t="str">
            <v>[027^^3]</v>
          </cell>
        </row>
        <row r="25724">
          <cell r="H25724" t="str">
            <v>[031^^3]</v>
          </cell>
        </row>
        <row r="25725">
          <cell r="H25725" t="str">
            <v>[032^^3]</v>
          </cell>
        </row>
        <row r="25726">
          <cell r="H25726" t="str">
            <v>[036^^3]</v>
          </cell>
        </row>
        <row r="25727">
          <cell r="H25727" t="str">
            <v>[037^^3]</v>
          </cell>
        </row>
        <row r="25728">
          <cell r="H25728" t="str">
            <v>[041^^3]</v>
          </cell>
        </row>
        <row r="25729">
          <cell r="H25729" t="str">
            <v>[042^^3]</v>
          </cell>
        </row>
        <row r="25730">
          <cell r="H25730" t="str">
            <v>[043^^3]</v>
          </cell>
        </row>
        <row r="25731">
          <cell r="H25731" t="str">
            <v>[046^^3]</v>
          </cell>
        </row>
        <row r="25732">
          <cell r="H25732" t="str">
            <v>[047^^3]</v>
          </cell>
        </row>
        <row r="25733">
          <cell r="H25733" t="str">
            <v>[050^^3]</v>
          </cell>
        </row>
        <row r="25734">
          <cell r="H25734" t="str">
            <v>[051^^3]</v>
          </cell>
        </row>
        <row r="25735">
          <cell r="H25735" t="str">
            <v>[052^^3]</v>
          </cell>
        </row>
        <row r="25736">
          <cell r="H25736" t="str">
            <v>[053^^3]</v>
          </cell>
        </row>
        <row r="25737">
          <cell r="H25737" t="str">
            <v>[054^^3]</v>
          </cell>
        </row>
        <row r="25738">
          <cell r="H25738" t="str">
            <v>[055^^3]</v>
          </cell>
        </row>
        <row r="25739">
          <cell r="H25739" t="str">
            <v>[056^^3]</v>
          </cell>
        </row>
        <row r="25740">
          <cell r="H25740" t="str">
            <v>[057^^3]</v>
          </cell>
        </row>
        <row r="25741">
          <cell r="H25741" t="str">
            <v>[058^^3]</v>
          </cell>
        </row>
        <row r="25742">
          <cell r="H25742" t="str">
            <v>[059^^3]</v>
          </cell>
        </row>
        <row r="25743">
          <cell r="H25743" t="str">
            <v>[060^^3]</v>
          </cell>
        </row>
        <row r="25744">
          <cell r="H25744" t="str">
            <v>[061^^3]</v>
          </cell>
        </row>
        <row r="25745">
          <cell r="H25745" t="str">
            <v>[063^^3]</v>
          </cell>
        </row>
        <row r="25746">
          <cell r="H25746" t="str">
            <v>[071^^3]</v>
          </cell>
        </row>
        <row r="25747">
          <cell r="H25747" t="str">
            <v>[072^^3]</v>
          </cell>
        </row>
        <row r="25748">
          <cell r="H25748" t="str">
            <v>[076^^3]</v>
          </cell>
        </row>
        <row r="25749">
          <cell r="H25749" t="str">
            <v>[081^^3]</v>
          </cell>
        </row>
        <row r="25750">
          <cell r="H25750" t="str">
            <v>[082^^3]</v>
          </cell>
        </row>
        <row r="25751">
          <cell r="H25751" t="str">
            <v>[084^^3]</v>
          </cell>
        </row>
        <row r="25752">
          <cell r="H25752" t="str">
            <v>[085^^3]</v>
          </cell>
        </row>
        <row r="25753">
          <cell r="H25753" t="str">
            <v>[086^^3]</v>
          </cell>
        </row>
        <row r="25754">
          <cell r="H25754" t="str">
            <v>[087^^3]</v>
          </cell>
        </row>
        <row r="25755">
          <cell r="H25755" t="str">
            <v>[089^^3]</v>
          </cell>
        </row>
        <row r="25756">
          <cell r="H25756" t="str">
            <v>[091^^3]</v>
          </cell>
        </row>
        <row r="25757">
          <cell r="H25757" t="str">
            <v>[092^^3]</v>
          </cell>
        </row>
        <row r="25758">
          <cell r="H25758" t="str">
            <v>[093^^3]</v>
          </cell>
        </row>
        <row r="25759">
          <cell r="H25759" t="str">
            <v>[095^^3]</v>
          </cell>
        </row>
        <row r="25760">
          <cell r="H25760" t="str">
            <v>[096^^3]</v>
          </cell>
        </row>
        <row r="25761">
          <cell r="H25761" t="str">
            <v>[097^^3]</v>
          </cell>
        </row>
        <row r="25762">
          <cell r="H25762" t="str">
            <v>[102^^3]</v>
          </cell>
        </row>
        <row r="25763">
          <cell r="H25763" t="str">
            <v>[112^^3]</v>
          </cell>
        </row>
        <row r="25764">
          <cell r="H25764" t="str">
            <v>[118^^3]</v>
          </cell>
        </row>
        <row r="25765">
          <cell r="H25765" t="str">
            <v>[120^^3]</v>
          </cell>
        </row>
        <row r="25766">
          <cell r="H25766" t="str">
            <v>[124^^3]</v>
          </cell>
        </row>
        <row r="25767">
          <cell r="H25767" t="str">
            <v>[128^^3]</v>
          </cell>
        </row>
        <row r="25768">
          <cell r="H25768" t="str">
            <v>[130^^3]</v>
          </cell>
        </row>
        <row r="25769">
          <cell r="H25769" t="str">
            <v>[138^^3]</v>
          </cell>
        </row>
        <row r="25770">
          <cell r="H25770" t="str">
            <v>[140^^3]</v>
          </cell>
        </row>
        <row r="25771">
          <cell r="H25771" t="str">
            <v>[146^^3]</v>
          </cell>
        </row>
        <row r="25772">
          <cell r="H25772" t="str">
            <v>[148^^3]</v>
          </cell>
        </row>
        <row r="25773">
          <cell r="H25773" t="str">
            <v>[151^^3]</v>
          </cell>
        </row>
        <row r="25774">
          <cell r="H25774" t="str">
            <v>[152^^3]</v>
          </cell>
        </row>
        <row r="25775">
          <cell r="H25775" t="str">
            <v>[154^^3]</v>
          </cell>
        </row>
        <row r="25776">
          <cell r="H25776" t="str">
            <v>[155^^3]</v>
          </cell>
        </row>
        <row r="25777">
          <cell r="H25777" t="str">
            <v>[156^^3]</v>
          </cell>
        </row>
        <row r="25778">
          <cell r="H25778" t="str">
            <v>[157^^3]</v>
          </cell>
        </row>
        <row r="25779">
          <cell r="H25779" t="str">
            <v>[158^^3]</v>
          </cell>
        </row>
        <row r="25780">
          <cell r="H25780" t="str">
            <v>[159^^3]</v>
          </cell>
        </row>
        <row r="25781">
          <cell r="H25781" t="str">
            <v>[161^^3]</v>
          </cell>
        </row>
        <row r="25782">
          <cell r="H25782" t="str">
            <v>[162^^3]</v>
          </cell>
        </row>
        <row r="25783">
          <cell r="H25783" t="str">
            <v>[164^^3]</v>
          </cell>
        </row>
        <row r="25784">
          <cell r="H25784" t="str">
            <v>[165^^3]</v>
          </cell>
        </row>
        <row r="25785">
          <cell r="H25785" t="str">
            <v>[166^^3]</v>
          </cell>
        </row>
        <row r="25786">
          <cell r="H25786" t="str">
            <v>[167^^3]</v>
          </cell>
        </row>
        <row r="25787">
          <cell r="H25787" t="str">
            <v>[168^^3]</v>
          </cell>
        </row>
        <row r="25788">
          <cell r="H25788" t="str">
            <v>[169^^3]</v>
          </cell>
        </row>
        <row r="25789">
          <cell r="H25789" t="str">
            <v>[171^^3]</v>
          </cell>
        </row>
        <row r="25790">
          <cell r="H25790" t="str">
            <v>[172^^3]</v>
          </cell>
        </row>
        <row r="25791">
          <cell r="H25791" t="str">
            <v>[174^^3]</v>
          </cell>
        </row>
        <row r="25792">
          <cell r="H25792" t="str">
            <v>[175^^3]</v>
          </cell>
        </row>
        <row r="25793">
          <cell r="H25793" t="str">
            <v>[176^^3]</v>
          </cell>
        </row>
        <row r="25794">
          <cell r="H25794" t="str">
            <v>[177^^3]</v>
          </cell>
        </row>
        <row r="25795">
          <cell r="H25795" t="str">
            <v>[178^^3]</v>
          </cell>
        </row>
        <row r="25796">
          <cell r="H25796" t="str">
            <v>[179^^3]</v>
          </cell>
        </row>
        <row r="25797">
          <cell r="H25797" t="str">
            <v>[180^^3]</v>
          </cell>
        </row>
        <row r="25798">
          <cell r="H25798" t="str">
            <v>[184^^3]</v>
          </cell>
        </row>
        <row r="25799">
          <cell r="H25799" t="str">
            <v>[186^^3]</v>
          </cell>
        </row>
        <row r="25800">
          <cell r="H25800" t="str">
            <v>[187^^3]</v>
          </cell>
        </row>
        <row r="25801">
          <cell r="H25801" t="str">
            <v>[190^^3]</v>
          </cell>
        </row>
        <row r="25802">
          <cell r="H25802" t="str">
            <v>[194^^3]</v>
          </cell>
        </row>
        <row r="25803">
          <cell r="H25803" t="str">
            <v>[196^^3]</v>
          </cell>
        </row>
        <row r="25804">
          <cell r="H25804" t="str">
            <v>[197^^3]</v>
          </cell>
        </row>
        <row r="25805">
          <cell r="H25805" t="str">
            <v>[1B]</v>
          </cell>
        </row>
        <row r="25806">
          <cell r="H25806" t="str">
            <v>[400]</v>
          </cell>
        </row>
        <row r="25807">
          <cell r="H25807" t="str">
            <v>[401]</v>
          </cell>
        </row>
        <row r="25808">
          <cell r="H25808" t="str">
            <v>[401/404]</v>
          </cell>
        </row>
        <row r="25809">
          <cell r="H25809" t="str">
            <v>[402]</v>
          </cell>
        </row>
        <row r="25810">
          <cell r="H25810" t="str">
            <v>[403]</v>
          </cell>
        </row>
        <row r="25811">
          <cell r="H25811" t="str">
            <v>[404]</v>
          </cell>
        </row>
        <row r="25812">
          <cell r="H25812" t="str">
            <v>[405]</v>
          </cell>
        </row>
        <row r="25813">
          <cell r="H25813" t="str">
            <v>[406]</v>
          </cell>
        </row>
        <row r="25814">
          <cell r="H25814" t="str">
            <v>[407]</v>
          </cell>
        </row>
        <row r="25815">
          <cell r="H25815" t="str">
            <v>[408]</v>
          </cell>
        </row>
        <row r="25816">
          <cell r="H25816" t="str">
            <v>[409/412]</v>
          </cell>
        </row>
        <row r="25817">
          <cell r="H25817" t="str">
            <v>[410]</v>
          </cell>
        </row>
        <row r="25818">
          <cell r="H25818" t="str">
            <v>[411]</v>
          </cell>
        </row>
        <row r="25819">
          <cell r="H25819" t="str">
            <v>[412/415]</v>
          </cell>
        </row>
        <row r="25820">
          <cell r="H25820" t="str">
            <v>[413]</v>
          </cell>
        </row>
        <row r="25821">
          <cell r="H25821" t="str">
            <v>[414]</v>
          </cell>
        </row>
        <row r="25822">
          <cell r="H25822" t="str">
            <v>[414/415]</v>
          </cell>
        </row>
        <row r="25823">
          <cell r="H25823" t="str">
            <v>[415]</v>
          </cell>
        </row>
        <row r="25824">
          <cell r="H25824" t="str">
            <v>[416]</v>
          </cell>
        </row>
        <row r="25825">
          <cell r="H25825" t="str">
            <v>[420]</v>
          </cell>
        </row>
        <row r="25826">
          <cell r="H25826" t="str">
            <v>[421]</v>
          </cell>
        </row>
        <row r="25827">
          <cell r="H25827" t="str">
            <v>[422]</v>
          </cell>
        </row>
        <row r="25828">
          <cell r="H25828" t="str">
            <v>[423]</v>
          </cell>
        </row>
        <row r="25829">
          <cell r="H25829" t="str">
            <v>[425]</v>
          </cell>
        </row>
        <row r="25830">
          <cell r="H25830" t="str">
            <v>[426]</v>
          </cell>
        </row>
        <row r="25831">
          <cell r="H25831" t="str">
            <v>[427]</v>
          </cell>
        </row>
        <row r="25832">
          <cell r="H25832" t="str">
            <v>[428]</v>
          </cell>
        </row>
        <row r="25833">
          <cell r="H25833" t="str">
            <v>[428-429]</v>
          </cell>
        </row>
        <row r="25834">
          <cell r="H25834" t="str">
            <v>[430-432]</v>
          </cell>
        </row>
        <row r="25835">
          <cell r="H25835" t="str">
            <v>[431]</v>
          </cell>
        </row>
        <row r="25836">
          <cell r="H25836" t="str">
            <v>[432]</v>
          </cell>
        </row>
        <row r="25837">
          <cell r="H25837" t="str">
            <v>[434]</v>
          </cell>
        </row>
        <row r="25838">
          <cell r="H25838" t="str">
            <v>[435]</v>
          </cell>
        </row>
        <row r="25839">
          <cell r="H25839" t="str">
            <v>[436]</v>
          </cell>
        </row>
        <row r="25840">
          <cell r="H25840" t="str">
            <v>[437]</v>
          </cell>
        </row>
        <row r="25841">
          <cell r="H25841" t="str">
            <v>[438]</v>
          </cell>
        </row>
        <row r="25842">
          <cell r="H25842" t="str">
            <v>[438-439]</v>
          </cell>
        </row>
        <row r="25843">
          <cell r="H25843" t="str">
            <v>[440]</v>
          </cell>
        </row>
        <row r="25844">
          <cell r="H25844" t="str">
            <v>[441/442]</v>
          </cell>
        </row>
        <row r="25845">
          <cell r="H25845" t="str">
            <v>[443]</v>
          </cell>
        </row>
        <row r="25846">
          <cell r="H25846" t="str">
            <v>[444]</v>
          </cell>
        </row>
        <row r="25847">
          <cell r="H25847" t="str">
            <v>[445]</v>
          </cell>
        </row>
        <row r="25848">
          <cell r="H25848" t="str">
            <v>[446]</v>
          </cell>
        </row>
        <row r="25849">
          <cell r="H25849" t="str">
            <v>[447/448]</v>
          </cell>
        </row>
        <row r="25850">
          <cell r="H25850" t="str">
            <v>[449]</v>
          </cell>
        </row>
        <row r="25851">
          <cell r="H25851" t="str">
            <v>[450]</v>
          </cell>
        </row>
        <row r="25852">
          <cell r="H25852" t="str">
            <v>[451]</v>
          </cell>
        </row>
        <row r="25853">
          <cell r="H25853" t="str">
            <v>[452]</v>
          </cell>
        </row>
        <row r="25854">
          <cell r="H25854" t="str">
            <v>[453-455]</v>
          </cell>
        </row>
        <row r="25855">
          <cell r="H25855" t="str">
            <v>[456]</v>
          </cell>
        </row>
        <row r="25856">
          <cell r="H25856" t="str">
            <v>[457-459]</v>
          </cell>
        </row>
        <row r="25857">
          <cell r="H25857" t="str">
            <v>[458]</v>
          </cell>
        </row>
        <row r="25858">
          <cell r="H25858" t="str">
            <v>[459]</v>
          </cell>
        </row>
        <row r="25859">
          <cell r="H25859" t="str">
            <v>[460]</v>
          </cell>
        </row>
        <row r="25860">
          <cell r="H25860" t="str">
            <v>[461]</v>
          </cell>
        </row>
        <row r="25861">
          <cell r="H25861" t="str">
            <v>[462]</v>
          </cell>
        </row>
        <row r="25862">
          <cell r="H25862" t="str">
            <v>[463]</v>
          </cell>
        </row>
        <row r="25863">
          <cell r="H25863" t="str">
            <v>[464]</v>
          </cell>
        </row>
        <row r="25864">
          <cell r="H25864" t="str">
            <v>[465]</v>
          </cell>
        </row>
        <row r="25865">
          <cell r="H25865" t="str">
            <v>[466]</v>
          </cell>
        </row>
        <row r="25866">
          <cell r="H25866" t="str">
            <v>[467]</v>
          </cell>
        </row>
        <row r="25867">
          <cell r="H25867" t="str">
            <v>[470]</v>
          </cell>
        </row>
        <row r="25868">
          <cell r="H25868" t="str">
            <v>[471]</v>
          </cell>
        </row>
        <row r="25869">
          <cell r="H25869" t="str">
            <v>[472]</v>
          </cell>
        </row>
        <row r="25870">
          <cell r="H25870" t="str">
            <v>[473]</v>
          </cell>
        </row>
        <row r="25871">
          <cell r="H25871" t="str">
            <v>[475]</v>
          </cell>
        </row>
        <row r="25872">
          <cell r="H25872" t="str">
            <v>[476]</v>
          </cell>
        </row>
        <row r="25873">
          <cell r="H25873" t="str">
            <v>[480]</v>
          </cell>
        </row>
        <row r="25874">
          <cell r="H25874" t="str">
            <v>[481]</v>
          </cell>
        </row>
        <row r="25875">
          <cell r="H25875" t="str">
            <v>[481^^1]</v>
          </cell>
        </row>
        <row r="25876">
          <cell r="H25876" t="str">
            <v>[482]</v>
          </cell>
        </row>
        <row r="25877">
          <cell r="H25877" t="str">
            <v>[483]</v>
          </cell>
        </row>
        <row r="25878">
          <cell r="H25878" t="str">
            <v>[484]</v>
          </cell>
        </row>
        <row r="25879">
          <cell r="H25879" t="str">
            <v>[484-485]</v>
          </cell>
        </row>
        <row r="25880">
          <cell r="H25880" t="str">
            <v>[486]</v>
          </cell>
        </row>
        <row r="25881">
          <cell r="H25881" t="str">
            <v>[487]</v>
          </cell>
        </row>
        <row r="25882">
          <cell r="H25882" t="str">
            <v>[488]</v>
          </cell>
        </row>
        <row r="25883">
          <cell r="H25883" t="str">
            <v>[489]</v>
          </cell>
        </row>
        <row r="25884">
          <cell r="H25884" t="str">
            <v>[490]</v>
          </cell>
        </row>
        <row r="25885">
          <cell r="H25885" t="str">
            <v>[491]</v>
          </cell>
        </row>
        <row r="25886">
          <cell r="H25886" t="str">
            <v>[492]</v>
          </cell>
        </row>
        <row r="25887">
          <cell r="H25887" t="str">
            <v>[493]</v>
          </cell>
        </row>
        <row r="25888">
          <cell r="H25888" t="str">
            <v>[494]</v>
          </cell>
        </row>
        <row r="25889">
          <cell r="H25889" t="str">
            <v>[495]</v>
          </cell>
        </row>
        <row r="25890">
          <cell r="H25890" t="str">
            <v>[496]</v>
          </cell>
        </row>
        <row r="25891">
          <cell r="H25891" t="str">
            <v>[498]</v>
          </cell>
        </row>
        <row r="25892">
          <cell r="H25892" t="str">
            <v>[499/500]</v>
          </cell>
        </row>
        <row r="25893">
          <cell r="H25893" t="str">
            <v>[501]</v>
          </cell>
        </row>
        <row r="25894">
          <cell r="H25894" t="str">
            <v>[502]</v>
          </cell>
        </row>
        <row r="25895">
          <cell r="H25895" t="str">
            <v>[503]</v>
          </cell>
        </row>
        <row r="25896">
          <cell r="H25896" t="str">
            <v>[504]</v>
          </cell>
        </row>
        <row r="25897">
          <cell r="H25897" t="str">
            <v>[505]</v>
          </cell>
        </row>
        <row r="25898">
          <cell r="H25898" t="str">
            <v>[506]</v>
          </cell>
        </row>
        <row r="25899">
          <cell r="H25899" t="str">
            <v>[507/508]</v>
          </cell>
        </row>
        <row r="25900">
          <cell r="H25900" t="str">
            <v>[509]</v>
          </cell>
        </row>
        <row r="25901">
          <cell r="H25901" t="str">
            <v>[510]</v>
          </cell>
        </row>
        <row r="25902">
          <cell r="H25902" t="str">
            <v>[511]</v>
          </cell>
        </row>
        <row r="25903">
          <cell r="H25903" t="str">
            <v>[513]</v>
          </cell>
        </row>
        <row r="25904">
          <cell r="H25904" t="str">
            <v>[513^^1]</v>
          </cell>
        </row>
        <row r="25905">
          <cell r="H25905" t="str">
            <v>[514]</v>
          </cell>
        </row>
        <row r="25906">
          <cell r="H25906" t="str">
            <v>[521]</v>
          </cell>
        </row>
        <row r="25907">
          <cell r="H25907" t="str">
            <v>[522]</v>
          </cell>
        </row>
        <row r="25908">
          <cell r="H25908" t="str">
            <v>[523]</v>
          </cell>
        </row>
        <row r="25909">
          <cell r="H25909" t="str">
            <v>[524]</v>
          </cell>
        </row>
        <row r="25910">
          <cell r="H25910" t="str">
            <v>[526]</v>
          </cell>
        </row>
        <row r="25911">
          <cell r="H25911" t="str">
            <v>[527]</v>
          </cell>
        </row>
        <row r="25912">
          <cell r="H25912" t="str">
            <v>[528]</v>
          </cell>
        </row>
        <row r="25913">
          <cell r="H25913" t="str">
            <v>[529]</v>
          </cell>
        </row>
        <row r="25914">
          <cell r="H25914" t="str">
            <v>[530]</v>
          </cell>
        </row>
        <row r="25915">
          <cell r="H25915" t="str">
            <v>[531]</v>
          </cell>
        </row>
        <row r="25916">
          <cell r="H25916" t="str">
            <v>[532]</v>
          </cell>
        </row>
        <row r="25917">
          <cell r="H25917" t="str">
            <v>[805^^3]</v>
          </cell>
        </row>
        <row r="25918">
          <cell r="H25918" t="str">
            <v>[C1]</v>
          </cell>
        </row>
        <row r="25919">
          <cell r="H25919" t="str">
            <v>[C17]</v>
          </cell>
        </row>
        <row r="25920">
          <cell r="H25920" t="str">
            <v>[D1]</v>
          </cell>
        </row>
        <row r="25921">
          <cell r="H25921" t="str">
            <v>[D10]</v>
          </cell>
        </row>
        <row r="25922">
          <cell r="H25922" t="str">
            <v>[D11]</v>
          </cell>
        </row>
        <row r="25923">
          <cell r="H25923" t="str">
            <v>[D13]</v>
          </cell>
        </row>
        <row r="25924">
          <cell r="H25924" t="str">
            <v>[D14]</v>
          </cell>
        </row>
        <row r="25925">
          <cell r="H25925" t="str">
            <v>[D15]</v>
          </cell>
        </row>
        <row r="25926">
          <cell r="H25926" t="str">
            <v>[D16]</v>
          </cell>
        </row>
        <row r="25927">
          <cell r="H25927" t="str">
            <v>[D17]</v>
          </cell>
        </row>
        <row r="25928">
          <cell r="H25928" t="str">
            <v>[D2]</v>
          </cell>
        </row>
        <row r="25929">
          <cell r="H25929" t="str">
            <v>[D4]</v>
          </cell>
        </row>
        <row r="25930">
          <cell r="H25930" t="str">
            <v>[D5]</v>
          </cell>
        </row>
        <row r="25931">
          <cell r="H25931" t="str">
            <v>[D53]</v>
          </cell>
        </row>
        <row r="25932">
          <cell r="H25932" t="str">
            <v>[D54]</v>
          </cell>
        </row>
        <row r="25933">
          <cell r="H25933" t="str">
            <v>[D55]</v>
          </cell>
        </row>
        <row r="25934">
          <cell r="H25934" t="str">
            <v>[D56]</v>
          </cell>
        </row>
        <row r="25935">
          <cell r="H25935" t="str">
            <v>[D57]</v>
          </cell>
        </row>
        <row r="25936">
          <cell r="H25936" t="str">
            <v>[D58]</v>
          </cell>
        </row>
        <row r="25937">
          <cell r="H25937" t="str">
            <v>[D59]</v>
          </cell>
        </row>
        <row r="25938">
          <cell r="H25938" t="str">
            <v>[D60]</v>
          </cell>
        </row>
        <row r="25939">
          <cell r="H25939" t="str">
            <v>[D61]</v>
          </cell>
        </row>
        <row r="25940">
          <cell r="H25940" t="str">
            <v>[D63]</v>
          </cell>
        </row>
        <row r="25941">
          <cell r="H25941" t="str">
            <v>[D7]</v>
          </cell>
        </row>
        <row r="25942">
          <cell r="H25942" t="str">
            <v>[H005]</v>
          </cell>
        </row>
        <row r="25943">
          <cell r="H25943" t="str">
            <v>[H011]</v>
          </cell>
        </row>
        <row r="25944">
          <cell r="H25944" t="str">
            <v>[H012]</v>
          </cell>
        </row>
        <row r="25945">
          <cell r="H25945" t="str">
            <v>[H013]</v>
          </cell>
        </row>
        <row r="25946">
          <cell r="H25946" t="str">
            <v>[H021]</v>
          </cell>
        </row>
        <row r="25947">
          <cell r="H25947" t="str">
            <v>[H022]</v>
          </cell>
        </row>
        <row r="25948">
          <cell r="H25948" t="str">
            <v>[H024]</v>
          </cell>
        </row>
        <row r="25949">
          <cell r="H25949" t="str">
            <v>[H026]</v>
          </cell>
        </row>
        <row r="25950">
          <cell r="H25950" t="str">
            <v>[H027]</v>
          </cell>
        </row>
        <row r="25951">
          <cell r="H25951" t="str">
            <v>[W1]</v>
          </cell>
        </row>
        <row r="25952">
          <cell r="H25952" t="str">
            <v>[W14]</v>
          </cell>
        </row>
        <row r="25953">
          <cell r="H25953" t="str">
            <v>[W16]</v>
          </cell>
        </row>
        <row r="25954">
          <cell r="H25954" t="str">
            <v>[W17]</v>
          </cell>
        </row>
        <row r="25955">
          <cell r="H25955" t="str">
            <v>[W2]</v>
          </cell>
        </row>
        <row r="25956">
          <cell r="H25956" t="str">
            <v>[W38]</v>
          </cell>
        </row>
        <row r="25957">
          <cell r="H25957" t="str">
            <v>[W4]</v>
          </cell>
        </row>
        <row r="25958">
          <cell r="H25958" t="str">
            <v>[W40]</v>
          </cell>
        </row>
        <row r="25959">
          <cell r="H25959" t="str">
            <v>[W5]</v>
          </cell>
        </row>
        <row r="25960">
          <cell r="H25960" t="str">
            <v>[W6]</v>
          </cell>
        </row>
        <row r="25961">
          <cell r="H25961" t="str">
            <v>[W7]</v>
          </cell>
        </row>
        <row r="25962">
          <cell r="H25962" t="str">
            <v>[W8]</v>
          </cell>
        </row>
        <row r="25963">
          <cell r="H25963" t="str">
            <v>[W9]</v>
          </cell>
        </row>
        <row r="25964">
          <cell r="H25964" t="str">
            <v>[X1]</v>
          </cell>
        </row>
        <row r="25965">
          <cell r="H25965" t="str">
            <v>[X11]</v>
          </cell>
        </row>
        <row r="25966">
          <cell r="H25966" t="str">
            <v>[X13]</v>
          </cell>
        </row>
        <row r="25967">
          <cell r="H25967" t="str">
            <v>[X14]</v>
          </cell>
        </row>
        <row r="25968">
          <cell r="H25968" t="str">
            <v>[X15]</v>
          </cell>
        </row>
        <row r="25969">
          <cell r="H25969" t="str">
            <v>[X16]</v>
          </cell>
        </row>
        <row r="25970">
          <cell r="H25970" t="str">
            <v>[X17]</v>
          </cell>
        </row>
        <row r="25971">
          <cell r="H25971" t="str">
            <v>[X2]</v>
          </cell>
        </row>
        <row r="25972">
          <cell r="H25972" t="str">
            <v>[X50]</v>
          </cell>
        </row>
        <row r="25973">
          <cell r="H25973" t="str">
            <v>[X51]</v>
          </cell>
        </row>
        <row r="25974">
          <cell r="H25974" t="str">
            <v>[X52]</v>
          </cell>
        </row>
        <row r="25975">
          <cell r="H25975" t="str">
            <v>[X53]</v>
          </cell>
        </row>
        <row r="25976">
          <cell r="H25976" t="str">
            <v>[X54]</v>
          </cell>
        </row>
        <row r="25977">
          <cell r="H25977" t="str">
            <v>[X55]</v>
          </cell>
        </row>
        <row r="25978">
          <cell r="H25978" t="str">
            <v>[X56]</v>
          </cell>
        </row>
        <row r="25979">
          <cell r="H25979" t="str">
            <v>[X57]</v>
          </cell>
        </row>
        <row r="25980">
          <cell r="H25980" t="str">
            <v>[X58]</v>
          </cell>
        </row>
        <row r="25981">
          <cell r="H25981" t="str">
            <v>[X59]</v>
          </cell>
        </row>
        <row r="25982">
          <cell r="H25982" t="str">
            <v>[X63]</v>
          </cell>
        </row>
        <row r="25983">
          <cell r="H25983" t="str">
            <v>[Zx11]</v>
          </cell>
        </row>
        <row r="25984">
          <cell r="H25984" t="str">
            <v>[Zx12]</v>
          </cell>
        </row>
        <row r="25985">
          <cell r="H25985" t="str">
            <v>[Zy14]</v>
          </cell>
        </row>
        <row r="25986">
          <cell r="H25986" t="str">
            <v>[Gl x11]</v>
          </cell>
        </row>
        <row r="25987">
          <cell r="H25987" t="str">
            <v>[Gl x12]</v>
          </cell>
        </row>
        <row r="25988">
          <cell r="H25988" t="str">
            <v>[Gl y14]</v>
          </cell>
        </row>
        <row r="25989">
          <cell r="H25989" t="str">
            <v>[Kr 437]</v>
          </cell>
        </row>
        <row r="25990">
          <cell r="H25990" t="str">
            <v>[Kr 473]</v>
          </cell>
        </row>
        <row r="25991">
          <cell r="H25991" t="str">
            <v>[Sch041R]</v>
          </cell>
        </row>
        <row r="25992">
          <cell r="H25992" t="str">
            <v>[Sch050R]</v>
          </cell>
        </row>
        <row r="25993">
          <cell r="H25993" t="str">
            <v>[Sch051R]</v>
          </cell>
        </row>
        <row r="25994">
          <cell r="H25994" t="str">
            <v>[Sch052R]</v>
          </cell>
        </row>
        <row r="25995">
          <cell r="H25995" t="str">
            <v>[Sch071R]</v>
          </cell>
        </row>
        <row r="25996">
          <cell r="H25996" t="str">
            <v>[Sch072R]</v>
          </cell>
        </row>
        <row r="25997">
          <cell r="H25997" t="str">
            <v>[Sch074R]</v>
          </cell>
        </row>
        <row r="25998">
          <cell r="H25998" t="str">
            <v>[Sch075H]</v>
          </cell>
        </row>
        <row r="25999">
          <cell r="H25999" t="str">
            <v>[Sch076R]</v>
          </cell>
        </row>
        <row r="26000">
          <cell r="H26000" t="str">
            <v>[Sch081H]</v>
          </cell>
        </row>
        <row r="26001">
          <cell r="H26001" t="str">
            <v>[Sch084H]</v>
          </cell>
        </row>
        <row r="26002">
          <cell r="H26002" t="str">
            <v>[Sch087H]</v>
          </cell>
        </row>
        <row r="26003">
          <cell r="H26003" t="str">
            <v>[Sch091H]</v>
          </cell>
        </row>
        <row r="26004">
          <cell r="H26004" t="str">
            <v>[Sch092H]</v>
          </cell>
        </row>
        <row r="26005">
          <cell r="H26005" t="str">
            <v>[Sch094H]</v>
          </cell>
        </row>
        <row r="26006">
          <cell r="H26006" t="str">
            <v>[Sch096H]</v>
          </cell>
        </row>
        <row r="26007">
          <cell r="H26007" t="str">
            <v>[Sch151R]</v>
          </cell>
        </row>
        <row r="26008">
          <cell r="H26008" t="str">
            <v>[Sch152R]</v>
          </cell>
        </row>
        <row r="26009">
          <cell r="H26009" t="str">
            <v>[Sch154R]</v>
          </cell>
        </row>
        <row r="26010">
          <cell r="H26010" t="str">
            <v>[Sch155R]</v>
          </cell>
        </row>
        <row r="26011">
          <cell r="H26011" t="str">
            <v>[Sch156R]</v>
          </cell>
        </row>
        <row r="26012">
          <cell r="H26012" t="str">
            <v>[Sch157R]</v>
          </cell>
        </row>
        <row r="26013">
          <cell r="H26013" t="str">
            <v>[Sch158R]</v>
          </cell>
        </row>
        <row r="26014">
          <cell r="H26014" t="str">
            <v>[Sch159R]</v>
          </cell>
        </row>
        <row r="26015">
          <cell r="H26015" t="str">
            <v>[Sch161H]</v>
          </cell>
        </row>
        <row r="26016">
          <cell r="H26016" t="str">
            <v>[Sch162H]</v>
          </cell>
        </row>
        <row r="26017">
          <cell r="H26017" t="str">
            <v>[Sch164H]</v>
          </cell>
        </row>
        <row r="26018">
          <cell r="H26018" t="str">
            <v>[Sch165H]</v>
          </cell>
        </row>
        <row r="26019">
          <cell r="H26019" t="str">
            <v>[Sch166H]</v>
          </cell>
        </row>
        <row r="26020">
          <cell r="H26020" t="str">
            <v>[Sch167H]</v>
          </cell>
        </row>
        <row r="26021">
          <cell r="H26021" t="str">
            <v>[Sch168H]</v>
          </cell>
        </row>
        <row r="26022">
          <cell r="H26022" t="str">
            <v>[Sch169H]</v>
          </cell>
        </row>
        <row r="26023">
          <cell r="H26023" t="str">
            <v>[Sch180H]</v>
          </cell>
        </row>
        <row r="26024">
          <cell r="H26024" t="str">
            <v>[1C1]</v>
          </cell>
        </row>
        <row r="26025">
          <cell r="H26025" t="str">
            <v>[1D1]</v>
          </cell>
        </row>
        <row r="26026">
          <cell r="H26026" t="str">
            <v>[1D17]</v>
          </cell>
        </row>
        <row r="26027">
          <cell r="H26027" t="str">
            <v>[1D5]</v>
          </cell>
        </row>
        <row r="26028">
          <cell r="H26028" t="str">
            <v>[1W16]</v>
          </cell>
        </row>
        <row r="26029">
          <cell r="H26029" t="str">
            <v>[1W2]</v>
          </cell>
        </row>
        <row r="26030">
          <cell r="H26030" t="str">
            <v>[1W4]</v>
          </cell>
        </row>
        <row r="26031">
          <cell r="H26031" t="str">
            <v>[1W5]</v>
          </cell>
        </row>
        <row r="26032">
          <cell r="H26032" t="str">
            <v>[1W6]</v>
          </cell>
        </row>
        <row r="26033">
          <cell r="H26033" t="str">
            <v>[1W8]</v>
          </cell>
        </row>
        <row r="26034">
          <cell r="H26034" t="str">
            <v>[1X081]</v>
          </cell>
        </row>
        <row r="26035">
          <cell r="H26035" t="str">
            <v>[1X085]</v>
          </cell>
        </row>
        <row r="26036">
          <cell r="H26036" t="str">
            <v>[1X087]</v>
          </cell>
        </row>
        <row r="26037">
          <cell r="H26037" t="str">
            <v>[V004R]</v>
          </cell>
        </row>
        <row r="26038">
          <cell r="H26038" t="str">
            <v>[V006R]</v>
          </cell>
        </row>
        <row r="26039">
          <cell r="H26039" t="str">
            <v>[V018R]</v>
          </cell>
        </row>
        <row r="26040">
          <cell r="H26040" t="str">
            <v>[V024R]</v>
          </cell>
        </row>
        <row r="26041">
          <cell r="H26041" t="str">
            <v>[V026R]</v>
          </cell>
        </row>
        <row r="26042">
          <cell r="H26042" t="str">
            <v>[V028H]</v>
          </cell>
        </row>
        <row r="26043">
          <cell r="H26043" t="str">
            <v>[V031H]</v>
          </cell>
        </row>
        <row r="26044">
          <cell r="H26044" t="str">
            <v>[V031R]</v>
          </cell>
        </row>
        <row r="26045">
          <cell r="H26045" t="str">
            <v>[V032H]</v>
          </cell>
        </row>
        <row r="26046">
          <cell r="H26046" t="str">
            <v>[V032R]</v>
          </cell>
        </row>
        <row r="26047">
          <cell r="H26047" t="str">
            <v>[V036H]</v>
          </cell>
        </row>
        <row r="26048">
          <cell r="H26048" t="str">
            <v>[V036R]</v>
          </cell>
        </row>
        <row r="26049">
          <cell r="H26049" t="str">
            <v>[V042H]</v>
          </cell>
        </row>
        <row r="26050">
          <cell r="H26050" t="str">
            <v>[V043H]</v>
          </cell>
        </row>
        <row r="26051">
          <cell r="H26051" t="str">
            <v>[V046H]</v>
          </cell>
        </row>
        <row r="26052">
          <cell r="H26052" t="str">
            <v>[V046R]</v>
          </cell>
        </row>
        <row r="26053">
          <cell r="H26053" t="str">
            <v>[V047H]</v>
          </cell>
        </row>
        <row r="26054">
          <cell r="H26054" t="str">
            <v>[V047R]</v>
          </cell>
        </row>
        <row r="26055">
          <cell r="H26055" t="str">
            <v>[V082H]</v>
          </cell>
        </row>
        <row r="26056">
          <cell r="H26056" t="str">
            <v>[V082R]</v>
          </cell>
        </row>
        <row r="26057">
          <cell r="H26057" t="str">
            <v>[V085H]</v>
          </cell>
        </row>
        <row r="26058">
          <cell r="H26058" t="str">
            <v>[V085R]</v>
          </cell>
        </row>
        <row r="26059">
          <cell r="H26059" t="str">
            <v>[V086H]</v>
          </cell>
        </row>
        <row r="26060">
          <cell r="H26060" t="str">
            <v>[V086R]</v>
          </cell>
        </row>
        <row r="26061">
          <cell r="H26061" t="str">
            <v>[V089R]</v>
          </cell>
        </row>
        <row r="26062">
          <cell r="H26062" t="str">
            <v>[V102H]</v>
          </cell>
        </row>
        <row r="26063">
          <cell r="H26063" t="str">
            <v>[V102R]</v>
          </cell>
        </row>
        <row r="26064">
          <cell r="H26064" t="str">
            <v>[V112H]</v>
          </cell>
        </row>
        <row r="26065">
          <cell r="H26065" t="str">
            <v>[V112R]</v>
          </cell>
        </row>
        <row r="26066">
          <cell r="H26066" t="str">
            <v>[V118H]</v>
          </cell>
        </row>
        <row r="26067">
          <cell r="H26067" t="str">
            <v>[V118R]</v>
          </cell>
        </row>
        <row r="26068">
          <cell r="H26068" t="str">
            <v>[V120H]</v>
          </cell>
        </row>
        <row r="26069">
          <cell r="H26069" t="str">
            <v>[V120R]</v>
          </cell>
        </row>
        <row r="26070">
          <cell r="H26070" t="str">
            <v>[V124H]</v>
          </cell>
        </row>
        <row r="26071">
          <cell r="H26071" t="str">
            <v>[V124R]</v>
          </cell>
        </row>
        <row r="26072">
          <cell r="H26072" t="str">
            <v>[V128H]</v>
          </cell>
        </row>
        <row r="26073">
          <cell r="H26073" t="str">
            <v>[V128R]</v>
          </cell>
        </row>
        <row r="26074">
          <cell r="H26074" t="str">
            <v>[V130H]</v>
          </cell>
        </row>
        <row r="26075">
          <cell r="H26075" t="str">
            <v>[V132H]</v>
          </cell>
        </row>
        <row r="26076">
          <cell r="H26076" t="str">
            <v>[V134H]</v>
          </cell>
        </row>
        <row r="26077">
          <cell r="H26077" t="str">
            <v>[V136H]</v>
          </cell>
        </row>
        <row r="26078">
          <cell r="H26078" t="str">
            <v>[V138H]</v>
          </cell>
        </row>
        <row r="26079">
          <cell r="H26079" t="str">
            <v>[V140R]</v>
          </cell>
        </row>
        <row r="26080">
          <cell r="H26080" t="str">
            <v>[V146H]</v>
          </cell>
        </row>
        <row r="26081">
          <cell r="H26081" t="str">
            <v>[V146R]</v>
          </cell>
        </row>
        <row r="26082">
          <cell r="H26082" t="str">
            <v>[V148R]</v>
          </cell>
        </row>
        <row r="26083">
          <cell r="H26083" t="str">
            <v>[V1B]</v>
          </cell>
        </row>
        <row r="26084">
          <cell r="H26084" t="str">
            <v>[V499]</v>
          </cell>
        </row>
        <row r="26085">
          <cell r="H26085" t="str">
            <v>[V528]</v>
          </cell>
        </row>
        <row r="26086">
          <cell r="H26086" t="str">
            <v>[V805H]</v>
          </cell>
        </row>
        <row r="26087">
          <cell r="H26087" t="str">
            <v>[VC1]</v>
          </cell>
        </row>
        <row r="26088">
          <cell r="H26088" t="str">
            <v>[VC17]</v>
          </cell>
        </row>
        <row r="26089">
          <cell r="H26089" t="str">
            <v>[VD1]</v>
          </cell>
        </row>
        <row r="26090">
          <cell r="H26090" t="str">
            <v>[VD10]</v>
          </cell>
        </row>
        <row r="26091">
          <cell r="H26091" t="str">
            <v>[VD11]</v>
          </cell>
        </row>
        <row r="26092">
          <cell r="H26092" t="str">
            <v>[VD13]</v>
          </cell>
        </row>
        <row r="26093">
          <cell r="H26093" t="str">
            <v>[VD14]</v>
          </cell>
        </row>
        <row r="26094">
          <cell r="H26094" t="str">
            <v>[VD15]</v>
          </cell>
        </row>
        <row r="26095">
          <cell r="H26095" t="str">
            <v>[VD16]</v>
          </cell>
        </row>
        <row r="26096">
          <cell r="H26096" t="str">
            <v>[VD17]</v>
          </cell>
        </row>
        <row r="26097">
          <cell r="H26097" t="str">
            <v>[VD2]</v>
          </cell>
        </row>
        <row r="26098">
          <cell r="H26098" t="str">
            <v>[VD4]</v>
          </cell>
        </row>
        <row r="26099">
          <cell r="H26099" t="str">
            <v>[VD5]</v>
          </cell>
        </row>
        <row r="26100">
          <cell r="H26100" t="str">
            <v>[VD53]</v>
          </cell>
        </row>
        <row r="26101">
          <cell r="H26101" t="str">
            <v>[VD54]</v>
          </cell>
        </row>
        <row r="26102">
          <cell r="H26102" t="str">
            <v>[VD55]</v>
          </cell>
        </row>
        <row r="26103">
          <cell r="H26103" t="str">
            <v>[VD56]</v>
          </cell>
        </row>
        <row r="26104">
          <cell r="H26104" t="str">
            <v>[VD57]</v>
          </cell>
        </row>
        <row r="26105">
          <cell r="H26105" t="str">
            <v>[VD58]</v>
          </cell>
        </row>
        <row r="26106">
          <cell r="H26106" t="str">
            <v>[VD59]</v>
          </cell>
        </row>
        <row r="26107">
          <cell r="H26107" t="str">
            <v>[VD60]</v>
          </cell>
        </row>
        <row r="26108">
          <cell r="H26108" t="str">
            <v>[VD61]</v>
          </cell>
        </row>
        <row r="26109">
          <cell r="H26109" t="str">
            <v>[VD63]</v>
          </cell>
        </row>
        <row r="26110">
          <cell r="H26110" t="str">
            <v>[VD7]</v>
          </cell>
        </row>
        <row r="26111">
          <cell r="H26111" t="str">
            <v>[VH005]</v>
          </cell>
        </row>
        <row r="26112">
          <cell r="H26112" t="str">
            <v>[VH011]</v>
          </cell>
        </row>
        <row r="26113">
          <cell r="H26113" t="str">
            <v>[VH012]</v>
          </cell>
        </row>
        <row r="26114">
          <cell r="H26114" t="str">
            <v>[VH013]</v>
          </cell>
        </row>
        <row r="26115">
          <cell r="H26115" t="str">
            <v>[VH021]</v>
          </cell>
        </row>
        <row r="26116">
          <cell r="H26116" t="str">
            <v>[VH022]</v>
          </cell>
        </row>
        <row r="26117">
          <cell r="H26117" t="str">
            <v>[VH024]</v>
          </cell>
        </row>
        <row r="26118">
          <cell r="H26118" t="str">
            <v>[VH026]</v>
          </cell>
        </row>
        <row r="26119">
          <cell r="H26119" t="str">
            <v>[VH027]</v>
          </cell>
        </row>
        <row r="26120">
          <cell r="H26120" t="str">
            <v>[VSch041R]</v>
          </cell>
        </row>
        <row r="26121">
          <cell r="H26121" t="str">
            <v>[VSch050R]</v>
          </cell>
        </row>
        <row r="26122">
          <cell r="H26122" t="str">
            <v>[VSch051R]</v>
          </cell>
        </row>
        <row r="26123">
          <cell r="H26123" t="str">
            <v>[VSch052R]</v>
          </cell>
        </row>
        <row r="26124">
          <cell r="H26124" t="str">
            <v>[VSch071R]</v>
          </cell>
        </row>
        <row r="26125">
          <cell r="H26125" t="str">
            <v>[VSch072R]</v>
          </cell>
        </row>
        <row r="26126">
          <cell r="H26126" t="str">
            <v>[VSch074R]</v>
          </cell>
        </row>
        <row r="26127">
          <cell r="H26127" t="str">
            <v>[VSch075H]</v>
          </cell>
        </row>
        <row r="26128">
          <cell r="H26128" t="str">
            <v>[VSch076R]</v>
          </cell>
        </row>
        <row r="26129">
          <cell r="H26129" t="str">
            <v>[VSch081H]</v>
          </cell>
        </row>
        <row r="26130">
          <cell r="H26130" t="str">
            <v>[VSch084H]</v>
          </cell>
        </row>
        <row r="26131">
          <cell r="H26131" t="str">
            <v>[VSch087H]</v>
          </cell>
        </row>
        <row r="26132">
          <cell r="H26132" t="str">
            <v>[VSch091H]</v>
          </cell>
        </row>
        <row r="26133">
          <cell r="H26133" t="str">
            <v>[VSch092H]</v>
          </cell>
        </row>
        <row r="26134">
          <cell r="H26134" t="str">
            <v>[VSch094H]</v>
          </cell>
        </row>
        <row r="26135">
          <cell r="H26135" t="str">
            <v>[VSch096H]</v>
          </cell>
        </row>
        <row r="26136">
          <cell r="H26136" t="str">
            <v>[VSch151R]</v>
          </cell>
        </row>
        <row r="26137">
          <cell r="H26137" t="str">
            <v>[VSch152R]</v>
          </cell>
        </row>
        <row r="26138">
          <cell r="H26138" t="str">
            <v>[VSch154R]</v>
          </cell>
        </row>
        <row r="26139">
          <cell r="H26139" t="str">
            <v>[VSch155R]</v>
          </cell>
        </row>
        <row r="26140">
          <cell r="H26140" t="str">
            <v>[VSch156R]</v>
          </cell>
        </row>
        <row r="26141">
          <cell r="H26141" t="str">
            <v>[VSch157R]</v>
          </cell>
        </row>
        <row r="26142">
          <cell r="H26142" t="str">
            <v>[VSch158R]</v>
          </cell>
        </row>
        <row r="26143">
          <cell r="H26143" t="str">
            <v>[VSch159R]</v>
          </cell>
        </row>
        <row r="26144">
          <cell r="H26144" t="str">
            <v>[VSch161H]</v>
          </cell>
        </row>
        <row r="26145">
          <cell r="H26145" t="str">
            <v>[VSch162H]</v>
          </cell>
        </row>
        <row r="26146">
          <cell r="H26146" t="str">
            <v>[VSch164H]</v>
          </cell>
        </row>
        <row r="26147">
          <cell r="H26147" t="str">
            <v>[VSch165H]</v>
          </cell>
        </row>
        <row r="26148">
          <cell r="H26148" t="str">
            <v>[VSch166H]</v>
          </cell>
        </row>
        <row r="26149">
          <cell r="H26149" t="str">
            <v>[VSch167H]</v>
          </cell>
        </row>
        <row r="26150">
          <cell r="H26150" t="str">
            <v>[VSch168H]</v>
          </cell>
        </row>
        <row r="26151">
          <cell r="H26151" t="str">
            <v>[VSch169H]</v>
          </cell>
        </row>
        <row r="26152">
          <cell r="H26152" t="str">
            <v>[VSch180H]</v>
          </cell>
        </row>
        <row r="26153">
          <cell r="H26153" t="str">
            <v>[VW1]</v>
          </cell>
        </row>
        <row r="26154">
          <cell r="H26154" t="str">
            <v>[VW14]</v>
          </cell>
        </row>
        <row r="26155">
          <cell r="H26155" t="str">
            <v>[VW16]</v>
          </cell>
        </row>
        <row r="26156">
          <cell r="H26156" t="str">
            <v>[VW17]</v>
          </cell>
        </row>
        <row r="26157">
          <cell r="H26157" t="str">
            <v>[VW2]</v>
          </cell>
        </row>
        <row r="26158">
          <cell r="H26158" t="str">
            <v>[VW38]</v>
          </cell>
        </row>
        <row r="26159">
          <cell r="H26159" t="str">
            <v>[VW4]</v>
          </cell>
        </row>
        <row r="26160">
          <cell r="H26160" t="str">
            <v>[VW40]</v>
          </cell>
        </row>
        <row r="26161">
          <cell r="H26161" t="str">
            <v>[VW5]</v>
          </cell>
        </row>
        <row r="26162">
          <cell r="H26162" t="str">
            <v>[VW6]</v>
          </cell>
        </row>
        <row r="26163">
          <cell r="H26163" t="str">
            <v>[VW7]</v>
          </cell>
        </row>
        <row r="26164">
          <cell r="H26164" t="str">
            <v>[VW8]</v>
          </cell>
        </row>
        <row r="26165">
          <cell r="H26165" t="str">
            <v>[VW9]</v>
          </cell>
        </row>
        <row r="26166">
          <cell r="H26166" t="str">
            <v>[VX1]</v>
          </cell>
        </row>
        <row r="26167">
          <cell r="H26167" t="str">
            <v>[VX11]</v>
          </cell>
        </row>
        <row r="26168">
          <cell r="H26168" t="str">
            <v>[VX13]</v>
          </cell>
        </row>
        <row r="26169">
          <cell r="H26169" t="str">
            <v>[VX14]</v>
          </cell>
        </row>
        <row r="26170">
          <cell r="H26170" t="str">
            <v>[VX15]</v>
          </cell>
        </row>
        <row r="26171">
          <cell r="H26171" t="str">
            <v>[VX16]</v>
          </cell>
        </row>
        <row r="26172">
          <cell r="H26172" t="str">
            <v>[VX17]</v>
          </cell>
        </row>
        <row r="26173">
          <cell r="H26173" t="str">
            <v>[VX2]</v>
          </cell>
        </row>
        <row r="26174">
          <cell r="H26174" t="str">
            <v>[VX50]</v>
          </cell>
        </row>
        <row r="26175">
          <cell r="H26175" t="str">
            <v>[VX51]</v>
          </cell>
        </row>
        <row r="26176">
          <cell r="H26176" t="str">
            <v>[VX52]</v>
          </cell>
        </row>
        <row r="26177">
          <cell r="H26177" t="str">
            <v>[VX53]</v>
          </cell>
        </row>
        <row r="26178">
          <cell r="H26178" t="str">
            <v>[VX54]</v>
          </cell>
        </row>
        <row r="26179">
          <cell r="H26179" t="str">
            <v>[VX55]</v>
          </cell>
        </row>
        <row r="26180">
          <cell r="H26180" t="str">
            <v>[VX56]</v>
          </cell>
        </row>
        <row r="26181">
          <cell r="H26181" t="str">
            <v>[VX57]</v>
          </cell>
        </row>
        <row r="26182">
          <cell r="H26182" t="str">
            <v>[VX58]</v>
          </cell>
        </row>
        <row r="26183">
          <cell r="H26183" t="str">
            <v>[VX59]</v>
          </cell>
        </row>
        <row r="26184">
          <cell r="H26184" t="str">
            <v>[VX63]</v>
          </cell>
        </row>
        <row r="26185">
          <cell r="H26185" t="str">
            <v>[a(H026)]</v>
          </cell>
        </row>
        <row r="26186">
          <cell r="H26186" t="str">
            <v>[a,b(H024)]</v>
          </cell>
        </row>
        <row r="26187">
          <cell r="H26187" t="str">
            <v>[a,b(X14)]</v>
          </cell>
        </row>
        <row r="26188">
          <cell r="H26188" t="str">
            <v>[a,b(X16)]</v>
          </cell>
        </row>
        <row r="26189">
          <cell r="H26189" t="str">
            <v>[a,b,h(X1)]</v>
          </cell>
        </row>
        <row r="26190">
          <cell r="H26190" t="str">
            <v>[a,b,h(X17)]</v>
          </cell>
        </row>
        <row r="26191">
          <cell r="H26191" t="str">
            <v>[a,b,h(X2)]</v>
          </cell>
        </row>
        <row r="26192">
          <cell r="H26192" t="str">
            <v>[a,b,h(X63)]</v>
          </cell>
        </row>
        <row r="26193">
          <cell r="H26193" t="str">
            <v>[a,b,h481]</v>
          </cell>
        </row>
        <row r="26194">
          <cell r="H26194" t="str">
            <v>[a,b,h490]</v>
          </cell>
        </row>
        <row r="26195">
          <cell r="H26195" t="str">
            <v>[a,b,h496]</v>
          </cell>
        </row>
        <row r="26196">
          <cell r="H26196" t="str">
            <v>[c(H005)]</v>
          </cell>
        </row>
        <row r="26197">
          <cell r="H26197" t="str">
            <v>[c(H011)]</v>
          </cell>
        </row>
        <row r="26198">
          <cell r="H26198" t="str">
            <v>[c(H012)]</v>
          </cell>
        </row>
        <row r="26199">
          <cell r="H26199" t="str">
            <v>[c(H013)]</v>
          </cell>
        </row>
        <row r="26200">
          <cell r="H26200" t="str">
            <v>[c(Zy14)]</v>
          </cell>
        </row>
        <row r="26201">
          <cell r="H26201" t="str">
            <v>[d(C1)]</v>
          </cell>
        </row>
        <row r="26202">
          <cell r="H26202" t="str">
            <v>[d(C17)]</v>
          </cell>
        </row>
        <row r="26203">
          <cell r="H26203" t="str">
            <v>[d(Zx11)]</v>
          </cell>
        </row>
        <row r="26204">
          <cell r="H26204" t="str">
            <v>[d(Zx12)]</v>
          </cell>
        </row>
        <row r="26205">
          <cell r="H26205" t="str">
            <v>[e(D1)]</v>
          </cell>
        </row>
        <row r="26206">
          <cell r="H26206" t="str">
            <v>[e(D11)]</v>
          </cell>
        </row>
        <row r="26207">
          <cell r="H26207" t="str">
            <v>[e(D13)]</v>
          </cell>
        </row>
        <row r="26208">
          <cell r="H26208" t="str">
            <v>[e(D14)]</v>
          </cell>
        </row>
        <row r="26209">
          <cell r="H26209" t="str">
            <v>[e(D15)]</v>
          </cell>
        </row>
        <row r="26210">
          <cell r="H26210" t="str">
            <v>[e(D16)]</v>
          </cell>
        </row>
        <row r="26211">
          <cell r="H26211" t="str">
            <v>[e(D17)]</v>
          </cell>
        </row>
        <row r="26212">
          <cell r="H26212" t="str">
            <v>[e(D4)]</v>
          </cell>
        </row>
        <row r="26213">
          <cell r="H26213" t="str">
            <v>[e(D5)]</v>
          </cell>
        </row>
        <row r="26214">
          <cell r="H26214" t="str">
            <v>[e(D7)]</v>
          </cell>
        </row>
        <row r="26215">
          <cell r="H26215" t="str">
            <v>[e415]</v>
          </cell>
        </row>
        <row r="26216">
          <cell r="H26216" t="str">
            <v>[e440]</v>
          </cell>
        </row>
        <row r="26217">
          <cell r="H26217" t="str">
            <v>[e442]</v>
          </cell>
        </row>
        <row r="26218">
          <cell r="H26218" t="str">
            <v>[j,ay14(H021)]</v>
          </cell>
        </row>
        <row r="26219">
          <cell r="H26219" t="str">
            <v>[j,ay14(H022)]</v>
          </cell>
        </row>
        <row r="26220">
          <cell r="H26220" t="str">
            <v>[j,ay14(H027)]</v>
          </cell>
        </row>
        <row r="26221">
          <cell r="H26221" t="str">
            <v>[x(W1)]</v>
          </cell>
        </row>
        <row r="26222">
          <cell r="H26222" t="str">
            <v>[x(W14)]</v>
          </cell>
        </row>
        <row r="26223">
          <cell r="H26223" t="str">
            <v>[x(W16)]</v>
          </cell>
        </row>
        <row r="26224">
          <cell r="H26224" t="str">
            <v>[x(W17)]</v>
          </cell>
        </row>
        <row r="26225">
          <cell r="H26225" t="str">
            <v>[x(W2)]</v>
          </cell>
        </row>
        <row r="26226">
          <cell r="H26226" t="str">
            <v>[x(W38)]</v>
          </cell>
        </row>
        <row r="26227">
          <cell r="H26227" t="str">
            <v>[x(W4)]</v>
          </cell>
        </row>
        <row r="26228">
          <cell r="H26228" t="str">
            <v>[x(W40)]</v>
          </cell>
        </row>
        <row r="26229">
          <cell r="H26229" t="str">
            <v>[x(W5)]</v>
          </cell>
        </row>
        <row r="26230">
          <cell r="H26230" t="str">
            <v>[x(W6)]</v>
          </cell>
        </row>
        <row r="26231">
          <cell r="H26231" t="str">
            <v>[x(W7)]</v>
          </cell>
        </row>
        <row r="26232">
          <cell r="H26232" t="str">
            <v>[x(W8)]</v>
          </cell>
        </row>
        <row r="26233">
          <cell r="H26233" t="str">
            <v>[x(W9)]</v>
          </cell>
        </row>
        <row r="26234">
          <cell r="H26234" t="str">
            <v>[zx11]</v>
          </cell>
        </row>
        <row r="26235">
          <cell r="H26235" t="str">
            <v>[zx12]</v>
          </cell>
        </row>
        <row r="26236">
          <cell r="H26236" t="str">
            <v>[zy14]</v>
          </cell>
        </row>
        <row r="26237">
          <cell r="H26237" t="str">
            <v>[Sp 2B]</v>
          </cell>
        </row>
        <row r="26238">
          <cell r="H26238" t="str">
            <v>[W 1B]</v>
          </cell>
        </row>
        <row r="26239">
          <cell r="H26239" t="str">
            <v>[W 400]</v>
          </cell>
        </row>
        <row r="26240">
          <cell r="H26240" t="str">
            <v>[W 401]</v>
          </cell>
        </row>
        <row r="26241">
          <cell r="H26241" t="str">
            <v>[W 402]</v>
          </cell>
        </row>
        <row r="26242">
          <cell r="H26242" t="str">
            <v>[W 403]</v>
          </cell>
        </row>
        <row r="26243">
          <cell r="H26243" t="str">
            <v>[W 404]</v>
          </cell>
        </row>
        <row r="26244">
          <cell r="H26244" t="str">
            <v>[W 405]</v>
          </cell>
        </row>
        <row r="26245">
          <cell r="H26245" t="str">
            <v>[W 406]</v>
          </cell>
        </row>
        <row r="26246">
          <cell r="H26246" t="str">
            <v>[W 407]</v>
          </cell>
        </row>
        <row r="26247">
          <cell r="H26247" t="str">
            <v>[W 408]</v>
          </cell>
        </row>
        <row r="26248">
          <cell r="H26248" t="str">
            <v>[W 409]</v>
          </cell>
        </row>
        <row r="26249">
          <cell r="H26249" t="str">
            <v>[W 410]</v>
          </cell>
        </row>
        <row r="26250">
          <cell r="H26250" t="str">
            <v>[W 411]</v>
          </cell>
        </row>
        <row r="26251">
          <cell r="H26251" t="str">
            <v>[W 412]</v>
          </cell>
        </row>
        <row r="26252">
          <cell r="H26252" t="str">
            <v>[W 413]</v>
          </cell>
        </row>
        <row r="26253">
          <cell r="H26253" t="str">
            <v>[W 414]</v>
          </cell>
        </row>
        <row r="26254">
          <cell r="H26254" t="str">
            <v>[W 415]</v>
          </cell>
        </row>
        <row r="26255">
          <cell r="H26255" t="str">
            <v>[W 416]</v>
          </cell>
        </row>
        <row r="26256">
          <cell r="H26256" t="str">
            <v>[W 420]</v>
          </cell>
        </row>
        <row r="26257">
          <cell r="H26257" t="str">
            <v>[W 421]</v>
          </cell>
        </row>
        <row r="26258">
          <cell r="H26258" t="str">
            <v>[W 422]</v>
          </cell>
        </row>
        <row r="26259">
          <cell r="H26259" t="str">
            <v>[W 423]</v>
          </cell>
        </row>
        <row r="26260">
          <cell r="H26260" t="str">
            <v>[W 425]</v>
          </cell>
        </row>
        <row r="26261">
          <cell r="H26261" t="str">
            <v>[W 426]</v>
          </cell>
        </row>
        <row r="26262">
          <cell r="H26262" t="str">
            <v>[W 427]</v>
          </cell>
        </row>
        <row r="26263">
          <cell r="H26263" t="str">
            <v>[W 428]</v>
          </cell>
        </row>
        <row r="26264">
          <cell r="H26264" t="str">
            <v>[W 429]</v>
          </cell>
        </row>
        <row r="26265">
          <cell r="H26265" t="str">
            <v>[W 430]</v>
          </cell>
        </row>
        <row r="26266">
          <cell r="H26266" t="str">
            <v>[W 431]</v>
          </cell>
        </row>
        <row r="26267">
          <cell r="H26267" t="str">
            <v>[W 432]</v>
          </cell>
        </row>
        <row r="26268">
          <cell r="H26268" t="str">
            <v>[W 434]</v>
          </cell>
        </row>
        <row r="26269">
          <cell r="H26269" t="str">
            <v>[W 435]</v>
          </cell>
        </row>
        <row r="26270">
          <cell r="H26270" t="str">
            <v>[W 436]</v>
          </cell>
        </row>
        <row r="26271">
          <cell r="H26271" t="str">
            <v>[W 438]</v>
          </cell>
        </row>
        <row r="26272">
          <cell r="H26272" t="str">
            <v>[W 439]</v>
          </cell>
        </row>
        <row r="26273">
          <cell r="H26273" t="str">
            <v>[W 440]</v>
          </cell>
        </row>
        <row r="26274">
          <cell r="H26274" t="str">
            <v>[W 441]</v>
          </cell>
        </row>
        <row r="26275">
          <cell r="H26275" t="str">
            <v>[W 442]</v>
          </cell>
        </row>
        <row r="26276">
          <cell r="H26276" t="str">
            <v>[W 443]</v>
          </cell>
        </row>
        <row r="26277">
          <cell r="H26277" t="str">
            <v>[W 444]</v>
          </cell>
        </row>
        <row r="26278">
          <cell r="H26278" t="str">
            <v>[W 445]</v>
          </cell>
        </row>
        <row r="26279">
          <cell r="H26279" t="str">
            <v>[W 446]</v>
          </cell>
        </row>
        <row r="26280">
          <cell r="H26280" t="str">
            <v>[W 447]</v>
          </cell>
        </row>
        <row r="26281">
          <cell r="H26281" t="str">
            <v>[W 448]</v>
          </cell>
        </row>
        <row r="26282">
          <cell r="H26282" t="str">
            <v>[W 449]</v>
          </cell>
        </row>
        <row r="26283">
          <cell r="H26283" t="str">
            <v>[W 450]</v>
          </cell>
        </row>
        <row r="26284">
          <cell r="H26284" t="str">
            <v>[W 451]</v>
          </cell>
        </row>
        <row r="26285">
          <cell r="H26285" t="str">
            <v>[W 452]</v>
          </cell>
        </row>
        <row r="26286">
          <cell r="H26286" t="str">
            <v>[W 453]</v>
          </cell>
        </row>
        <row r="26287">
          <cell r="H26287" t="str">
            <v>[W 454]</v>
          </cell>
        </row>
        <row r="26288">
          <cell r="H26288" t="str">
            <v>[W 455]</v>
          </cell>
        </row>
        <row r="26289">
          <cell r="H26289" t="str">
            <v>[W 456]</v>
          </cell>
        </row>
        <row r="26290">
          <cell r="H26290" t="str">
            <v>[W 457]</v>
          </cell>
        </row>
        <row r="26291">
          <cell r="H26291" t="str">
            <v>[W 458]</v>
          </cell>
        </row>
        <row r="26292">
          <cell r="H26292" t="str">
            <v>[W 459]</v>
          </cell>
        </row>
        <row r="26293">
          <cell r="H26293" t="str">
            <v>[W 460]</v>
          </cell>
        </row>
        <row r="26294">
          <cell r="H26294" t="str">
            <v>[W 461]</v>
          </cell>
        </row>
        <row r="26295">
          <cell r="H26295" t="str">
            <v>[W 462]</v>
          </cell>
        </row>
        <row r="26296">
          <cell r="H26296" t="str">
            <v>[W 463]</v>
          </cell>
        </row>
        <row r="26297">
          <cell r="H26297" t="str">
            <v>[W 464]</v>
          </cell>
        </row>
        <row r="26298">
          <cell r="H26298" t="str">
            <v>[W 465]</v>
          </cell>
        </row>
        <row r="26299">
          <cell r="H26299" t="str">
            <v>[W 466]</v>
          </cell>
        </row>
        <row r="26300">
          <cell r="H26300" t="str">
            <v>[W 467]</v>
          </cell>
        </row>
        <row r="26301">
          <cell r="H26301" t="str">
            <v>[W 470]</v>
          </cell>
        </row>
        <row r="26302">
          <cell r="H26302" t="str">
            <v>[W 471]</v>
          </cell>
        </row>
        <row r="26303">
          <cell r="H26303" t="str">
            <v>[W 472]</v>
          </cell>
        </row>
        <row r="26304">
          <cell r="H26304" t="str">
            <v>[W 475]</v>
          </cell>
        </row>
        <row r="26305">
          <cell r="H26305" t="str">
            <v>[W 476]</v>
          </cell>
        </row>
        <row r="26306">
          <cell r="H26306" t="str">
            <v>[W 477]</v>
          </cell>
        </row>
        <row r="26307">
          <cell r="H26307" t="str">
            <v>[W 480]</v>
          </cell>
        </row>
        <row r="26308">
          <cell r="H26308" t="str">
            <v>[W 481]</v>
          </cell>
        </row>
        <row r="26309">
          <cell r="H26309" t="str">
            <v>[W 482]</v>
          </cell>
        </row>
        <row r="26310">
          <cell r="H26310" t="str">
            <v>[W 483]</v>
          </cell>
        </row>
        <row r="26311">
          <cell r="H26311" t="str">
            <v>[W 484]</v>
          </cell>
        </row>
        <row r="26312">
          <cell r="H26312" t="str">
            <v>[W 485]</v>
          </cell>
        </row>
        <row r="26313">
          <cell r="H26313" t="str">
            <v>[W 486]</v>
          </cell>
        </row>
        <row r="26314">
          <cell r="H26314" t="str">
            <v>[W 487]</v>
          </cell>
        </row>
        <row r="26315">
          <cell r="H26315" t="str">
            <v>[W 488]</v>
          </cell>
        </row>
        <row r="26316">
          <cell r="H26316" t="str">
            <v>[W 489]</v>
          </cell>
        </row>
        <row r="26317">
          <cell r="H26317" t="str">
            <v>[W 490]</v>
          </cell>
        </row>
        <row r="26318">
          <cell r="H26318" t="str">
            <v>[W 491]</v>
          </cell>
        </row>
        <row r="26319">
          <cell r="H26319" t="str">
            <v>[W 492]</v>
          </cell>
        </row>
        <row r="26320">
          <cell r="H26320" t="str">
            <v>[W 493]</v>
          </cell>
        </row>
        <row r="26321">
          <cell r="H26321" t="str">
            <v>[W 494]</v>
          </cell>
        </row>
        <row r="26322">
          <cell r="H26322" t="str">
            <v>[W 495]</v>
          </cell>
        </row>
        <row r="26323">
          <cell r="H26323" t="str">
            <v>[W 496]</v>
          </cell>
        </row>
        <row r="26324">
          <cell r="H26324" t="str">
            <v>[W 498]</v>
          </cell>
        </row>
        <row r="26325">
          <cell r="H26325" t="str">
            <v>[W 499]</v>
          </cell>
        </row>
        <row r="26326">
          <cell r="H26326" t="str">
            <v>[W 500]</v>
          </cell>
        </row>
        <row r="26327">
          <cell r="H26327" t="str">
            <v>[W 501]</v>
          </cell>
        </row>
        <row r="26328">
          <cell r="H26328" t="str">
            <v>[W 502]</v>
          </cell>
        </row>
        <row r="26329">
          <cell r="H26329" t="str">
            <v>[W 503]</v>
          </cell>
        </row>
        <row r="26330">
          <cell r="H26330" t="str">
            <v>[W 504]</v>
          </cell>
        </row>
        <row r="26331">
          <cell r="H26331" t="str">
            <v>[W 505]</v>
          </cell>
        </row>
        <row r="26332">
          <cell r="H26332" t="str">
            <v>[W 506]</v>
          </cell>
        </row>
        <row r="26333">
          <cell r="H26333" t="str">
            <v>[W 507]</v>
          </cell>
        </row>
        <row r="26334">
          <cell r="H26334" t="str">
            <v>[W 508]</v>
          </cell>
        </row>
        <row r="26335">
          <cell r="H26335" t="str">
            <v>[W 509]</v>
          </cell>
        </row>
        <row r="26336">
          <cell r="H26336" t="str">
            <v>[W 510]</v>
          </cell>
        </row>
        <row r="26337">
          <cell r="H26337" t="str">
            <v>[W 511]</v>
          </cell>
        </row>
        <row r="26338">
          <cell r="H26338" t="str">
            <v>[W 512]</v>
          </cell>
        </row>
        <row r="26339">
          <cell r="H26339" t="str">
            <v>[W 513]</v>
          </cell>
        </row>
        <row r="26340">
          <cell r="H26340" t="str">
            <v>[W 514]</v>
          </cell>
        </row>
        <row r="26341">
          <cell r="H26341" t="str">
            <v>[W 517]</v>
          </cell>
        </row>
        <row r="26342">
          <cell r="H26342" t="str">
            <v>[W 519]</v>
          </cell>
        </row>
        <row r="26343">
          <cell r="H26343" t="str">
            <v>[W 521]</v>
          </cell>
        </row>
        <row r="26344">
          <cell r="H26344" t="str">
            <v>[W 522]</v>
          </cell>
        </row>
        <row r="26345">
          <cell r="H26345" t="str">
            <v>[W 523]</v>
          </cell>
        </row>
        <row r="26346">
          <cell r="H26346" t="str">
            <v>[W 524]</v>
          </cell>
        </row>
        <row r="26347">
          <cell r="H26347" t="str">
            <v>[W 526]</v>
          </cell>
        </row>
        <row r="26348">
          <cell r="H26348" t="str">
            <v>[W 527]</v>
          </cell>
        </row>
        <row r="26349">
          <cell r="H26349" t="str">
            <v>[W 528]</v>
          </cell>
        </row>
        <row r="26350">
          <cell r="H26350" t="str">
            <v>[W 529]</v>
          </cell>
        </row>
        <row r="26351">
          <cell r="H26351" t="str">
            <v>[W 530]</v>
          </cell>
        </row>
        <row r="26352">
          <cell r="H26352" t="str">
            <v>[W 531]</v>
          </cell>
        </row>
        <row r="26353">
          <cell r="H26353" t="str">
            <v>[W 532]</v>
          </cell>
        </row>
        <row r="26354">
          <cell r="H26354" t="str">
            <v>[VE 006]</v>
          </cell>
        </row>
        <row r="26355">
          <cell r="H26355" t="str">
            <v>[VE 018]</v>
          </cell>
        </row>
        <row r="26356">
          <cell r="H26356" t="str">
            <v>[VE 028]</v>
          </cell>
        </row>
        <row r="26357">
          <cell r="H26357" t="str">
            <v>[VE 132]</v>
          </cell>
        </row>
        <row r="26358">
          <cell r="H26358" t="str">
            <v>[VE 134]</v>
          </cell>
        </row>
        <row r="26359">
          <cell r="H26359" t="str">
            <v>[VE 136]</v>
          </cell>
        </row>
        <row r="26360">
          <cell r="H26360" t="str">
            <v>[VE 1B]</v>
          </cell>
        </row>
        <row r="26361">
          <cell r="H26361" t="str">
            <v>[ZVE 005]</v>
          </cell>
        </row>
        <row r="26362">
          <cell r="H26362" t="str">
            <v>[ZVE 060]</v>
          </cell>
        </row>
        <row r="26363">
          <cell r="H26363" t="str">
            <v>[ZVE 061]</v>
          </cell>
        </row>
        <row r="26364">
          <cell r="H26364" t="str">
            <v>[ZVE x11]</v>
          </cell>
        </row>
        <row r="26365">
          <cell r="H26365" t="str">
            <v>[ZVE x12]</v>
          </cell>
        </row>
        <row r="26366">
          <cell r="H26366" t="str">
            <v>[ZVE y14]</v>
          </cell>
        </row>
        <row r="26367">
          <cell r="H26367" t="str">
            <v>[Zu001]</v>
          </cell>
        </row>
        <row r="26368">
          <cell r="H26368" t="str">
            <v>[Zu002]</v>
          </cell>
        </row>
        <row r="26369">
          <cell r="H26369" t="str">
            <v>[Zu003]</v>
          </cell>
        </row>
        <row r="26370">
          <cell r="H26370" t="str">
            <v>[Zu161]</v>
          </cell>
        </row>
        <row r="26371">
          <cell r="H26371" t="str">
            <v>[Zu162]</v>
          </cell>
        </row>
        <row r="26372">
          <cell r="H26372" t="str">
            <v>[Zu164]</v>
          </cell>
        </row>
        <row r="26373">
          <cell r="H26373" t="str">
            <v>[Zu165]</v>
          </cell>
        </row>
        <row r="26374">
          <cell r="H26374" t="str">
            <v>[Zu166]</v>
          </cell>
        </row>
        <row r="26375">
          <cell r="H26375" t="str">
            <v>[Zu167]</v>
          </cell>
        </row>
        <row r="26376">
          <cell r="H26376" t="str">
            <v>[Zu168]</v>
          </cell>
        </row>
        <row r="26377">
          <cell r="H26377" t="str">
            <v>[Zu169]</v>
          </cell>
        </row>
        <row r="26378">
          <cell r="H26378" t="str">
            <v>[Zu180]</v>
          </cell>
        </row>
        <row r="26379">
          <cell r="H26379" t="str">
            <v>[Zu184]</v>
          </cell>
        </row>
        <row r="26380">
          <cell r="H26380" t="str">
            <v>[Zu186]</v>
          </cell>
        </row>
        <row r="26381">
          <cell r="H26381" t="str">
            <v>[Zu187]</v>
          </cell>
        </row>
        <row r="26382">
          <cell r="H26382" t="str">
            <v>[1/2/3]</v>
          </cell>
        </row>
        <row r="26383">
          <cell r="H26383" t="str">
            <v>[101]</v>
          </cell>
        </row>
        <row r="26384">
          <cell r="H26384" t="str">
            <v>[1M]</v>
          </cell>
        </row>
        <row r="26385">
          <cell r="H26385" t="str">
            <v>[201]</v>
          </cell>
        </row>
        <row r="26386">
          <cell r="H26386" t="str">
            <v>[203]</v>
          </cell>
        </row>
        <row r="26387">
          <cell r="H26387" t="str">
            <v>[204]</v>
          </cell>
        </row>
        <row r="26388">
          <cell r="H26388" t="str">
            <v>[206]</v>
          </cell>
        </row>
        <row r="26389">
          <cell r="H26389" t="str">
            <v>[301]</v>
          </cell>
        </row>
        <row r="26390">
          <cell r="H26390" t="str">
            <v>[302]</v>
          </cell>
        </row>
        <row r="26391">
          <cell r="H26391" t="str">
            <v>[303]</v>
          </cell>
        </row>
        <row r="26392">
          <cell r="H26392" t="str">
            <v>[304]</v>
          </cell>
        </row>
        <row r="26393">
          <cell r="H26393" t="str">
            <v>[306]</v>
          </cell>
        </row>
        <row r="26394">
          <cell r="H26394" t="str">
            <v>[31]</v>
          </cell>
        </row>
        <row r="26395">
          <cell r="H26395" t="str">
            <v>[312]</v>
          </cell>
        </row>
        <row r="26396">
          <cell r="H26396" t="str">
            <v>[314]</v>
          </cell>
        </row>
        <row r="26397">
          <cell r="H26397" t="str">
            <v>[401]</v>
          </cell>
        </row>
        <row r="26398">
          <cell r="H26398" t="str">
            <v>[402]</v>
          </cell>
        </row>
        <row r="26399">
          <cell r="H26399" t="str">
            <v>[403]</v>
          </cell>
        </row>
        <row r="26400">
          <cell r="H26400" t="str">
            <v>[404]</v>
          </cell>
        </row>
        <row r="26401">
          <cell r="H26401" t="str">
            <v>[406]</v>
          </cell>
        </row>
        <row r="26402">
          <cell r="H26402" t="str">
            <v>[501]</v>
          </cell>
        </row>
        <row r="26403">
          <cell r="H26403" t="str">
            <v>[503]</v>
          </cell>
        </row>
        <row r="26404">
          <cell r="H26404" t="str">
            <v>[506]</v>
          </cell>
        </row>
        <row r="26405">
          <cell r="H26405" t="str">
            <v>[51]</v>
          </cell>
        </row>
        <row r="26406">
          <cell r="H26406" t="str">
            <v>[511]</v>
          </cell>
        </row>
        <row r="26407">
          <cell r="H26407" t="str">
            <v>[52/54]</v>
          </cell>
        </row>
        <row r="26408">
          <cell r="H26408" t="str">
            <v>[53/56]</v>
          </cell>
        </row>
        <row r="26409">
          <cell r="H26409" t="str">
            <v>[55/57]</v>
          </cell>
        </row>
        <row r="26410">
          <cell r="H26410" t="str">
            <v>[58]</v>
          </cell>
        </row>
        <row r="26411">
          <cell r="H26411" t="str">
            <v>[601]</v>
          </cell>
        </row>
        <row r="26412">
          <cell r="H26412" t="str">
            <v>[611]</v>
          </cell>
        </row>
        <row r="26413">
          <cell r="H26413" t="str">
            <v>[701]</v>
          </cell>
        </row>
        <row r="26414">
          <cell r="H26414" t="str">
            <v>[x11]</v>
          </cell>
        </row>
        <row r="26415">
          <cell r="H26415" t="str">
            <v>[x21]</v>
          </cell>
        </row>
        <row r="26416">
          <cell r="H26416" t="str">
            <v>[W 1R]</v>
          </cell>
        </row>
        <row r="26417">
          <cell r="H26417" t="str">
            <v>[W 34]</v>
          </cell>
        </row>
        <row r="26418">
          <cell r="H26418" t="str">
            <v>[W 4]</v>
          </cell>
        </row>
        <row r="26419">
          <cell r="H26419" t="str">
            <v>[W 59]</v>
          </cell>
        </row>
        <row r="26420">
          <cell r="H26420" t="str">
            <v>[W 6]</v>
          </cell>
        </row>
        <row r="26421">
          <cell r="H26421" t="str">
            <v>[Gl 101]</v>
          </cell>
        </row>
        <row r="26422">
          <cell r="H26422" t="str">
            <v>[Gl 201]</v>
          </cell>
        </row>
        <row r="26423">
          <cell r="H26423" t="str">
            <v>[Gl 203]</v>
          </cell>
        </row>
        <row r="26424">
          <cell r="H26424" t="str">
            <v>[Gl 204]</v>
          </cell>
        </row>
        <row r="26425">
          <cell r="H26425" t="str">
            <v>[Gl 206]</v>
          </cell>
        </row>
        <row r="26426">
          <cell r="H26426" t="str">
            <v>[Gl 301]</v>
          </cell>
        </row>
        <row r="26427">
          <cell r="H26427" t="str">
            <v>[Gl 302]</v>
          </cell>
        </row>
        <row r="26428">
          <cell r="H26428" t="str">
            <v>[Gl 303]</v>
          </cell>
        </row>
        <row r="26429">
          <cell r="H26429" t="str">
            <v>[Gl 304]</v>
          </cell>
        </row>
        <row r="26430">
          <cell r="H26430" t="str">
            <v>[Gl 306]</v>
          </cell>
        </row>
        <row r="26431">
          <cell r="H26431" t="str">
            <v>[Gl 312]</v>
          </cell>
        </row>
        <row r="26432">
          <cell r="H26432" t="str">
            <v>[Gl 314]</v>
          </cell>
        </row>
        <row r="26433">
          <cell r="H26433" t="str">
            <v>[Gl 401]</v>
          </cell>
        </row>
        <row r="26434">
          <cell r="H26434" t="str">
            <v>[Gl 402]</v>
          </cell>
        </row>
        <row r="26435">
          <cell r="H26435" t="str">
            <v>[Gl 403]</v>
          </cell>
        </row>
        <row r="26436">
          <cell r="H26436" t="str">
            <v>[Gl 404]</v>
          </cell>
        </row>
        <row r="26437">
          <cell r="H26437" t="str">
            <v>[Gl 406]</v>
          </cell>
        </row>
        <row r="26438">
          <cell r="H26438" t="str">
            <v>[Gl 501]</v>
          </cell>
        </row>
        <row r="26439">
          <cell r="H26439" t="str">
            <v>[Gl 503]</v>
          </cell>
        </row>
        <row r="26440">
          <cell r="H26440" t="str">
            <v>[Gl 506]</v>
          </cell>
        </row>
        <row r="26441">
          <cell r="H26441" t="str">
            <v>[Gl 511]</v>
          </cell>
        </row>
        <row r="26442">
          <cell r="H26442" t="str">
            <v>[Gl 601]</v>
          </cell>
        </row>
        <row r="26443">
          <cell r="H26443" t="str">
            <v>[Gl 611]</v>
          </cell>
        </row>
        <row r="26444">
          <cell r="H26444" t="str">
            <v>[Gl 701]</v>
          </cell>
        </row>
        <row r="26445">
          <cell r="H26445" t="str">
            <v>[Gl 711]</v>
          </cell>
        </row>
        <row r="26446">
          <cell r="H26446" t="str">
            <v>[Gl x21/101]</v>
          </cell>
        </row>
        <row r="26447">
          <cell r="H26447" t="str">
            <v>[Gl 1M]</v>
          </cell>
        </row>
        <row r="26448">
          <cell r="H26448" t="str">
            <v>[Bl a11]</v>
          </cell>
        </row>
        <row r="26449">
          <cell r="H26449" t="str">
            <v>[Bl x11]</v>
          </cell>
        </row>
        <row r="26450">
          <cell r="H26450" t="str">
            <v>[Bl x21]</v>
          </cell>
        </row>
        <row r="26451">
          <cell r="H26451" t="str">
            <v>[Ers A]</v>
          </cell>
        </row>
        <row r="26452">
          <cell r="H26452" t="str">
            <v>[Ers Ax11]</v>
          </cell>
        </row>
        <row r="26453">
          <cell r="H26453" t="str">
            <v>[Ers H1]</v>
          </cell>
        </row>
        <row r="26454">
          <cell r="H26454" t="str">
            <v>[Ers H3]</v>
          </cell>
        </row>
        <row r="26455">
          <cell r="H26455" t="str">
            <v>[Ers H4]</v>
          </cell>
        </row>
        <row r="26456">
          <cell r="H26456" t="str">
            <v>[Ers H6]</v>
          </cell>
        </row>
        <row r="26457">
          <cell r="H26457" t="str">
            <v>[Ers R1]</v>
          </cell>
        </row>
        <row r="26458">
          <cell r="H26458" t="str">
            <v>[Ers R3]</v>
          </cell>
        </row>
        <row r="26459">
          <cell r="H26459" t="str">
            <v>[Ers R4]</v>
          </cell>
        </row>
        <row r="26460">
          <cell r="H26460" t="str">
            <v>[Ers R6]</v>
          </cell>
        </row>
        <row r="26461">
          <cell r="H26461" t="str">
            <v>[Ers Sch201]</v>
          </cell>
        </row>
        <row r="26462">
          <cell r="H26462" t="str">
            <v>[Ers Sch203]</v>
          </cell>
        </row>
        <row r="26463">
          <cell r="H26463" t="str">
            <v>[Ers Sch204]</v>
          </cell>
        </row>
        <row r="26464">
          <cell r="H26464" t="str">
            <v>[Ers Sch206]</v>
          </cell>
        </row>
        <row r="26465">
          <cell r="H26465" t="str">
            <v>[Ers Sch304H]</v>
          </cell>
        </row>
        <row r="26466">
          <cell r="H26466" t="str">
            <v>[Ers Sch304R]</v>
          </cell>
        </row>
        <row r="26467">
          <cell r="H26467" t="str">
            <v>[Ers Z]</v>
          </cell>
        </row>
        <row r="26468">
          <cell r="H26468" t="str">
            <v>[Ers Zx21]</v>
          </cell>
        </row>
        <row r="26469">
          <cell r="H26469" t="str">
            <v>[FA a11]</v>
          </cell>
        </row>
        <row r="26470">
          <cell r="H26470" t="str">
            <v>[XTR x11]</v>
          </cell>
        </row>
        <row r="26471">
          <cell r="H26471" t="str">
            <v>[XTR x21]</v>
          </cell>
        </row>
        <row r="26472">
          <cell r="H26472" t="str">
            <v>[a11]</v>
          </cell>
        </row>
        <row r="26473">
          <cell r="H26473" t="str">
            <v>[A]</v>
          </cell>
        </row>
        <row r="26474">
          <cell r="H26474" t="str">
            <v>[Ax11]</v>
          </cell>
        </row>
        <row r="26475">
          <cell r="H26475" t="str">
            <v>[H1]</v>
          </cell>
        </row>
        <row r="26476">
          <cell r="H26476" t="str">
            <v>[H3]</v>
          </cell>
        </row>
        <row r="26477">
          <cell r="H26477" t="str">
            <v>[H4]</v>
          </cell>
        </row>
        <row r="26478">
          <cell r="H26478" t="str">
            <v>[H6]</v>
          </cell>
        </row>
        <row r="26479">
          <cell r="H26479" t="str">
            <v>[R1]</v>
          </cell>
        </row>
        <row r="26480">
          <cell r="H26480" t="str">
            <v>[R3]</v>
          </cell>
        </row>
        <row r="26481">
          <cell r="H26481" t="str">
            <v>[R4]</v>
          </cell>
        </row>
        <row r="26482">
          <cell r="H26482" t="str">
            <v>[R6]</v>
          </cell>
        </row>
        <row r="26483">
          <cell r="H26483" t="str">
            <v>[Z]</v>
          </cell>
        </row>
        <row r="26484">
          <cell r="H26484" t="str">
            <v>[Zx21]</v>
          </cell>
        </row>
        <row r="26485">
          <cell r="H26485" t="str">
            <v>[Gl a11]</v>
          </cell>
        </row>
        <row r="26486">
          <cell r="H26486" t="str">
            <v>[Gl x11]</v>
          </cell>
        </row>
        <row r="26487">
          <cell r="H26487" t="str">
            <v>[Gl x21]</v>
          </cell>
        </row>
        <row r="26488">
          <cell r="H26488" t="str">
            <v>[Sch201]</v>
          </cell>
        </row>
        <row r="26489">
          <cell r="H26489" t="str">
            <v>[Sch203]</v>
          </cell>
        </row>
        <row r="26490">
          <cell r="H26490" t="str">
            <v>[Sch204]</v>
          </cell>
        </row>
        <row r="26491">
          <cell r="H26491" t="str">
            <v>[Sch206]</v>
          </cell>
        </row>
        <row r="26492">
          <cell r="H26492" t="str">
            <v>[Sch304H]</v>
          </cell>
        </row>
        <row r="26493">
          <cell r="H26493" t="str">
            <v>[Sch304R]</v>
          </cell>
        </row>
        <row r="26494">
          <cell r="H26494" t="str">
            <v>[V101]</v>
          </cell>
        </row>
        <row r="26495">
          <cell r="H26495" t="str">
            <v>[V1M]</v>
          </cell>
        </row>
        <row r="26496">
          <cell r="H26496" t="str">
            <v>[V302H]</v>
          </cell>
        </row>
        <row r="26497">
          <cell r="H26497" t="str">
            <v>[V302R]</v>
          </cell>
        </row>
        <row r="26498">
          <cell r="H26498" t="str">
            <v>[V306]</v>
          </cell>
        </row>
        <row r="26499">
          <cell r="H26499" t="str">
            <v>[V401]</v>
          </cell>
        </row>
        <row r="26500">
          <cell r="H26500" t="str">
            <v>[V402H]</v>
          </cell>
        </row>
        <row r="26501">
          <cell r="H26501" t="str">
            <v>[V402R]</v>
          </cell>
        </row>
        <row r="26502">
          <cell r="H26502" t="str">
            <v>[V403]</v>
          </cell>
        </row>
        <row r="26503">
          <cell r="H26503" t="str">
            <v>[V404]</v>
          </cell>
        </row>
        <row r="26504">
          <cell r="H26504" t="str">
            <v>[V406]</v>
          </cell>
        </row>
        <row r="26505">
          <cell r="H26505" t="str">
            <v>[V501H]</v>
          </cell>
        </row>
        <row r="26506">
          <cell r="H26506" t="str">
            <v>[V501R]</v>
          </cell>
        </row>
        <row r="26507">
          <cell r="H26507" t="str">
            <v>[V503]</v>
          </cell>
        </row>
        <row r="26508">
          <cell r="H26508" t="str">
            <v>[V506]</v>
          </cell>
        </row>
        <row r="26509">
          <cell r="H26509" t="str">
            <v>[V56]</v>
          </cell>
        </row>
        <row r="26510">
          <cell r="H26510" t="str">
            <v>[V58]</v>
          </cell>
        </row>
        <row r="26511">
          <cell r="H26511" t="str">
            <v>[V601H]</v>
          </cell>
        </row>
        <row r="26512">
          <cell r="H26512" t="str">
            <v>[V601R]</v>
          </cell>
        </row>
        <row r="26513">
          <cell r="H26513" t="str">
            <v>[V701]</v>
          </cell>
        </row>
        <row r="26514">
          <cell r="H26514" t="str">
            <v>[VH1]</v>
          </cell>
        </row>
        <row r="26515">
          <cell r="H26515" t="str">
            <v>[VH3]</v>
          </cell>
        </row>
        <row r="26516">
          <cell r="H26516" t="str">
            <v>[VH4]</v>
          </cell>
        </row>
        <row r="26517">
          <cell r="H26517" t="str">
            <v>[VH6]</v>
          </cell>
        </row>
        <row r="26518">
          <cell r="H26518" t="str">
            <v>[VR1]</v>
          </cell>
        </row>
        <row r="26519">
          <cell r="H26519" t="str">
            <v>[VR3]</v>
          </cell>
        </row>
        <row r="26520">
          <cell r="H26520" t="str">
            <v>[VR4]</v>
          </cell>
        </row>
        <row r="26521">
          <cell r="H26521" t="str">
            <v>[VR6]</v>
          </cell>
        </row>
        <row r="26522">
          <cell r="H26522" t="str">
            <v>[a]</v>
          </cell>
        </row>
        <row r="26523">
          <cell r="H26523" t="str">
            <v>[ax11]</v>
          </cell>
        </row>
        <row r="26524">
          <cell r="H26524" t="str">
            <v>[h(Z)]</v>
          </cell>
        </row>
        <row r="26525">
          <cell r="H26525" t="str">
            <v>[r(A)]</v>
          </cell>
        </row>
        <row r="26526">
          <cell r="H26526" t="str">
            <v>[z]</v>
          </cell>
        </row>
        <row r="26527">
          <cell r="H26527" t="str">
            <v>[zx21]</v>
          </cell>
        </row>
        <row r="26528">
          <cell r="H26528" t="str">
            <v>[Sp 2M]</v>
          </cell>
        </row>
        <row r="26529">
          <cell r="H26529" t="str">
            <v>[W 1]</v>
          </cell>
        </row>
        <row r="26530">
          <cell r="H26530" t="str">
            <v>[W 1M]</v>
          </cell>
        </row>
        <row r="26531">
          <cell r="H26531" t="str">
            <v>[W 2]</v>
          </cell>
        </row>
        <row r="26532">
          <cell r="H26532" t="str">
            <v>[W 3]</v>
          </cell>
        </row>
        <row r="26533">
          <cell r="H26533" t="str">
            <v>[W 31]</v>
          </cell>
        </row>
        <row r="26534">
          <cell r="H26534" t="str">
            <v>[W 51]</v>
          </cell>
        </row>
        <row r="26535">
          <cell r="H26535" t="str">
            <v>[W 52]</v>
          </cell>
        </row>
        <row r="26536">
          <cell r="H26536" t="str">
            <v>[W 53]</v>
          </cell>
        </row>
        <row r="26537">
          <cell r="H26537" t="str">
            <v>[W 54]</v>
          </cell>
        </row>
        <row r="26538">
          <cell r="H26538" t="str">
            <v>[W 55]</v>
          </cell>
        </row>
        <row r="26539">
          <cell r="H26539" t="str">
            <v>[W 56]</v>
          </cell>
        </row>
        <row r="26540">
          <cell r="H26540" t="str">
            <v>[W 57]</v>
          </cell>
        </row>
        <row r="26541">
          <cell r="H26541" t="str">
            <v>[W 58]</v>
          </cell>
        </row>
        <row r="26542">
          <cell r="H26542" t="str">
            <v>[VE 1M]</v>
          </cell>
        </row>
        <row r="26543">
          <cell r="H26543" t="str">
            <v>[VE 503]</v>
          </cell>
        </row>
        <row r="26544">
          <cell r="H26544" t="str">
            <v>[VE 506]</v>
          </cell>
        </row>
        <row r="26545">
          <cell r="H26545" t="str">
            <v>[VE a11]</v>
          </cell>
        </row>
        <row r="26546">
          <cell r="H26546" t="str">
            <v>[VE x21]</v>
          </cell>
        </row>
        <row r="26547">
          <cell r="H26547" t="str">
            <v>[ZE a11]</v>
          </cell>
        </row>
        <row r="26548">
          <cell r="H26548" t="str">
            <v>[ZE x21]</v>
          </cell>
        </row>
        <row r="26549">
          <cell r="H26549" t="str">
            <v>[W 113M]</v>
          </cell>
        </row>
        <row r="26550">
          <cell r="H26550" t="str">
            <v>[W 3M]</v>
          </cell>
        </row>
        <row r="26551">
          <cell r="H26551" t="str">
            <v>[Gl 11N]</v>
          </cell>
        </row>
        <row r="26552">
          <cell r="H26552" t="str">
            <v>[Gl 1M]</v>
          </cell>
        </row>
        <row r="26553">
          <cell r="H26553" t="str">
            <v>[Gl 1No]</v>
          </cell>
        </row>
        <row r="26554">
          <cell r="H26554" t="str">
            <v>[Gl 1Nw]</v>
          </cell>
        </row>
        <row r="26555">
          <cell r="H26555" t="str">
            <v>[Gl 2M]</v>
          </cell>
        </row>
        <row r="26556">
          <cell r="H26556" t="str">
            <v>[Gl 2N]</v>
          </cell>
        </row>
        <row r="26557">
          <cell r="H26557" t="str">
            <v>[Gl 3M]</v>
          </cell>
        </row>
        <row r="26558">
          <cell r="H26558" t="str">
            <v>[Gl 3No]</v>
          </cell>
        </row>
        <row r="26559">
          <cell r="H26559" t="str">
            <v>[Gl 3Nw]</v>
          </cell>
        </row>
        <row r="26560">
          <cell r="H26560" t="str">
            <v>[Gl 4M]</v>
          </cell>
        </row>
        <row r="26561">
          <cell r="H26561" t="str">
            <v>[Gl 4No]</v>
          </cell>
        </row>
        <row r="26562">
          <cell r="H26562" t="str">
            <v>[Gl 4Nw]</v>
          </cell>
        </row>
        <row r="26563">
          <cell r="H26563" t="str">
            <v>[Gl 55M]</v>
          </cell>
        </row>
        <row r="26564">
          <cell r="H26564" t="str">
            <v>[Gl 5M]</v>
          </cell>
        </row>
        <row r="26565">
          <cell r="H26565" t="str">
            <v>[Gl 5No]</v>
          </cell>
        </row>
        <row r="26566">
          <cell r="H26566" t="str">
            <v>[Gl 5Nw]</v>
          </cell>
        </row>
        <row r="26567">
          <cell r="H26567" t="str">
            <v>[Gl 101M]</v>
          </cell>
        </row>
        <row r="26568">
          <cell r="H26568" t="str">
            <v>[Gl 102M]</v>
          </cell>
        </row>
        <row r="26569">
          <cell r="H26569" t="str">
            <v>[Gl 103M]</v>
          </cell>
        </row>
        <row r="26570">
          <cell r="H26570" t="str">
            <v>[Gl 104M]</v>
          </cell>
        </row>
        <row r="26571">
          <cell r="H26571" t="str">
            <v>[Gl 105M]</v>
          </cell>
        </row>
        <row r="26572">
          <cell r="H26572" t="str">
            <v>[Gl 106M]</v>
          </cell>
        </row>
        <row r="26573">
          <cell r="H26573" t="str">
            <v>[Gl 107M]</v>
          </cell>
        </row>
        <row r="26574">
          <cell r="H26574" t="str">
            <v>[Gl 108M]</v>
          </cell>
        </row>
        <row r="26575">
          <cell r="H26575" t="str">
            <v>[Gl 109M]</v>
          </cell>
        </row>
        <row r="26576">
          <cell r="H26576" t="str">
            <v>[Gl 1MH]</v>
          </cell>
        </row>
        <row r="26577">
          <cell r="H26577" t="str">
            <v>[Gl 1N]</v>
          </cell>
        </row>
        <row r="26578">
          <cell r="H26578" t="str">
            <v>[Gl 3N]</v>
          </cell>
        </row>
        <row r="26579">
          <cell r="H26579" t="str">
            <v>[Gl 4N]</v>
          </cell>
        </row>
        <row r="26580">
          <cell r="H26580" t="str">
            <v>[Gl 53MH]</v>
          </cell>
        </row>
        <row r="26581">
          <cell r="H26581" t="str">
            <v>[Gl 5N]</v>
          </cell>
        </row>
        <row r="26582">
          <cell r="H26582" t="str">
            <v>[Gl OBB]</v>
          </cell>
        </row>
        <row r="26583">
          <cell r="H26583" t="str">
            <v>[102M]</v>
          </cell>
        </row>
        <row r="26584">
          <cell r="H26584" t="str">
            <v>[103M]</v>
          </cell>
        </row>
        <row r="26585">
          <cell r="H26585" t="str">
            <v>[104M/105M]</v>
          </cell>
        </row>
        <row r="26586">
          <cell r="H26586" t="str">
            <v>[106M]</v>
          </cell>
        </row>
        <row r="26587">
          <cell r="H26587" t="str">
            <v>[107M]</v>
          </cell>
        </row>
        <row r="26588">
          <cell r="H26588" t="str">
            <v>[108M]</v>
          </cell>
        </row>
        <row r="26589">
          <cell r="H26589" t="str">
            <v>[109M]</v>
          </cell>
        </row>
        <row r="26590">
          <cell r="H26590" t="str">
            <v>[110M]</v>
          </cell>
        </row>
        <row r="26591">
          <cell r="H26591" t="str">
            <v>[111M]</v>
          </cell>
        </row>
        <row r="26592">
          <cell r="H26592" t="str">
            <v>[112M]</v>
          </cell>
        </row>
        <row r="26593">
          <cell r="H26593" t="str">
            <v>[113M]</v>
          </cell>
        </row>
        <row r="26594">
          <cell r="H26594" t="str">
            <v>[114M]</v>
          </cell>
        </row>
        <row r="26595">
          <cell r="H26595" t="str">
            <v>[115M]</v>
          </cell>
        </row>
        <row r="26596">
          <cell r="H26596" t="str">
            <v>[116M]</v>
          </cell>
        </row>
        <row r="26597">
          <cell r="H26597" t="str">
            <v>[11N]</v>
          </cell>
        </row>
        <row r="26598">
          <cell r="H26598" t="str">
            <v>[1KR]</v>
          </cell>
        </row>
        <row r="26599">
          <cell r="H26599" t="str">
            <v>[1M^^1]</v>
          </cell>
        </row>
        <row r="26600">
          <cell r="H26600" t="str">
            <v>[1N]</v>
          </cell>
        </row>
        <row r="26601">
          <cell r="H26601" t="str">
            <v>[1No]</v>
          </cell>
        </row>
        <row r="26602">
          <cell r="H26602" t="str">
            <v>[1Nw]</v>
          </cell>
        </row>
        <row r="26603">
          <cell r="H26603" t="str">
            <v>[2M/3M]</v>
          </cell>
        </row>
        <row r="26604">
          <cell r="H26604" t="str">
            <v>[2M/4M]</v>
          </cell>
        </row>
        <row r="26605">
          <cell r="H26605" t="str">
            <v>[2M^^1]</v>
          </cell>
        </row>
        <row r="26606">
          <cell r="H26606" t="str">
            <v>[2N]</v>
          </cell>
        </row>
        <row r="26607">
          <cell r="H26607" t="str">
            <v>[2N^^1]</v>
          </cell>
        </row>
        <row r="26608">
          <cell r="H26608" t="str">
            <v>[31M/32M]</v>
          </cell>
        </row>
        <row r="26609">
          <cell r="H26609" t="str">
            <v>[33M]</v>
          </cell>
        </row>
        <row r="26610">
          <cell r="H26610" t="str">
            <v>[34M/35M]</v>
          </cell>
        </row>
        <row r="26611">
          <cell r="H26611" t="str">
            <v>[3M^^1]</v>
          </cell>
        </row>
        <row r="26612">
          <cell r="H26612" t="str">
            <v>[3N]</v>
          </cell>
        </row>
        <row r="26613">
          <cell r="H26613" t="str">
            <v>[3No]</v>
          </cell>
        </row>
        <row r="26614">
          <cell r="H26614" t="str">
            <v>[3Nw]</v>
          </cell>
        </row>
        <row r="26615">
          <cell r="H26615" t="str">
            <v>[4M]</v>
          </cell>
        </row>
        <row r="26616">
          <cell r="H26616" t="str">
            <v>[4M^^1]</v>
          </cell>
        </row>
        <row r="26617">
          <cell r="H26617" t="str">
            <v>[4No]</v>
          </cell>
        </row>
        <row r="26618">
          <cell r="H26618" t="str">
            <v>[4Nw]</v>
          </cell>
        </row>
        <row r="26619">
          <cell r="H26619" t="str">
            <v>[53M]</v>
          </cell>
        </row>
        <row r="26620">
          <cell r="H26620" t="str">
            <v>[54M]</v>
          </cell>
        </row>
        <row r="26621">
          <cell r="H26621" t="str">
            <v>[55M]</v>
          </cell>
        </row>
        <row r="26622">
          <cell r="H26622" t="str">
            <v>[5M]</v>
          </cell>
        </row>
        <row r="26623">
          <cell r="H26623" t="str">
            <v>[5M^^1]</v>
          </cell>
        </row>
        <row r="26624">
          <cell r="H26624" t="str">
            <v>[5No]</v>
          </cell>
        </row>
        <row r="26625">
          <cell r="H26625" t="str">
            <v>[5Nw]</v>
          </cell>
        </row>
        <row r="26626">
          <cell r="H26626" t="str">
            <v>[6M]</v>
          </cell>
        </row>
        <row r="26627">
          <cell r="H26627" t="str">
            <v>[KR1]</v>
          </cell>
        </row>
        <row r="26628">
          <cell r="H26628" t="str">
            <v>[V101Mw]</v>
          </cell>
        </row>
        <row r="26629">
          <cell r="H26629" t="str">
            <v>[V102Mw]</v>
          </cell>
        </row>
        <row r="26630">
          <cell r="H26630" t="str">
            <v>[V103Mw]</v>
          </cell>
        </row>
        <row r="26631">
          <cell r="H26631" t="str">
            <v>[V104Mw]</v>
          </cell>
        </row>
        <row r="26632">
          <cell r="H26632" t="str">
            <v>[V105Mw]</v>
          </cell>
        </row>
        <row r="26633">
          <cell r="H26633" t="str">
            <v>[V106Mw]</v>
          </cell>
        </row>
        <row r="26634">
          <cell r="H26634" t="str">
            <v>[V107Mw]</v>
          </cell>
        </row>
        <row r="26635">
          <cell r="H26635" t="str">
            <v>[V108Mw]</v>
          </cell>
        </row>
        <row r="26636">
          <cell r="H26636" t="str">
            <v>[V109Mw]</v>
          </cell>
        </row>
        <row r="26637">
          <cell r="H26637" t="str">
            <v>[V10M]</v>
          </cell>
        </row>
        <row r="26638">
          <cell r="H26638" t="str">
            <v>[V111M]</v>
          </cell>
        </row>
        <row r="26639">
          <cell r="H26639" t="str">
            <v>[V114M]</v>
          </cell>
        </row>
        <row r="26640">
          <cell r="H26640" t="str">
            <v>[V116M]</v>
          </cell>
        </row>
        <row r="26641">
          <cell r="H26641" t="str">
            <v>[V11N]</v>
          </cell>
        </row>
        <row r="26642">
          <cell r="H26642" t="str">
            <v>[V12M]</v>
          </cell>
        </row>
        <row r="26643">
          <cell r="H26643" t="str">
            <v>[V13-15N]</v>
          </cell>
        </row>
        <row r="26644">
          <cell r="H26644" t="str">
            <v>[V1Mw]</v>
          </cell>
        </row>
        <row r="26645">
          <cell r="H26645" t="str">
            <v>[V1No]</v>
          </cell>
        </row>
        <row r="26646">
          <cell r="H26646" t="str">
            <v>[V1Nw]</v>
          </cell>
        </row>
        <row r="26647">
          <cell r="H26647" t="str">
            <v>[V2M]</v>
          </cell>
        </row>
        <row r="26648">
          <cell r="H26648" t="str">
            <v>[V2Mo]</v>
          </cell>
        </row>
        <row r="26649">
          <cell r="H26649" t="str">
            <v>[V2Mw]</v>
          </cell>
        </row>
        <row r="26650">
          <cell r="H26650" t="str">
            <v>[V2No]</v>
          </cell>
        </row>
        <row r="26651">
          <cell r="H26651" t="str">
            <v>[V2Nw]</v>
          </cell>
        </row>
        <row r="26652">
          <cell r="H26652" t="str">
            <v>[V3Mo]</v>
          </cell>
        </row>
        <row r="26653">
          <cell r="H26653" t="str">
            <v>[V3Mw]</v>
          </cell>
        </row>
        <row r="26654">
          <cell r="H26654" t="str">
            <v>[V3No]</v>
          </cell>
        </row>
        <row r="26655">
          <cell r="H26655" t="str">
            <v>[V3Nw]</v>
          </cell>
        </row>
        <row r="26656">
          <cell r="H26656" t="str">
            <v>[V4Mo]</v>
          </cell>
        </row>
        <row r="26657">
          <cell r="H26657" t="str">
            <v>[V4Mw]</v>
          </cell>
        </row>
        <row r="26658">
          <cell r="H26658" t="str">
            <v>[V4No]</v>
          </cell>
        </row>
        <row r="26659">
          <cell r="H26659" t="str">
            <v>[V4Nw]</v>
          </cell>
        </row>
        <row r="26660">
          <cell r="H26660" t="str">
            <v>[V51Mw]</v>
          </cell>
        </row>
        <row r="26661">
          <cell r="H26661" t="str">
            <v>[V54M]</v>
          </cell>
        </row>
        <row r="26662">
          <cell r="H26662" t="str">
            <v>[V54Mo]</v>
          </cell>
        </row>
        <row r="26663">
          <cell r="H26663" t="str">
            <v>[V5M]</v>
          </cell>
        </row>
        <row r="26664">
          <cell r="H26664" t="str">
            <v>[V5Mo]</v>
          </cell>
        </row>
        <row r="26665">
          <cell r="H26665" t="str">
            <v>[V5Mw]</v>
          </cell>
        </row>
        <row r="26666">
          <cell r="H26666" t="str">
            <v>[V5No]</v>
          </cell>
        </row>
        <row r="26667">
          <cell r="H26667" t="str">
            <v>[V5Nw]</v>
          </cell>
        </row>
        <row r="26668">
          <cell r="H26668" t="str">
            <v>[V6M]</v>
          </cell>
        </row>
        <row r="26669">
          <cell r="H26669" t="str">
            <v>[V9M]</v>
          </cell>
        </row>
        <row r="26670">
          <cell r="H26670" t="str">
            <v>[VOMV]</v>
          </cell>
        </row>
        <row r="26671">
          <cell r="H26671" t="str">
            <v>[W 102M]</v>
          </cell>
        </row>
        <row r="26672">
          <cell r="H26672" t="str">
            <v>[W 103M]</v>
          </cell>
        </row>
        <row r="26673">
          <cell r="H26673" t="str">
            <v>[W 104M]</v>
          </cell>
        </row>
        <row r="26674">
          <cell r="H26674" t="str">
            <v>[W 105M]</v>
          </cell>
        </row>
        <row r="26675">
          <cell r="H26675" t="str">
            <v>[W 106M]</v>
          </cell>
        </row>
        <row r="26676">
          <cell r="H26676" t="str">
            <v>[W 107M]</v>
          </cell>
        </row>
        <row r="26677">
          <cell r="H26677" t="str">
            <v>[W 108M]</v>
          </cell>
        </row>
        <row r="26678">
          <cell r="H26678" t="str">
            <v>[W 109M]</v>
          </cell>
        </row>
        <row r="26679">
          <cell r="H26679" t="str">
            <v>[W 110M]</v>
          </cell>
        </row>
        <row r="26680">
          <cell r="H26680" t="str">
            <v>[W 111M]</v>
          </cell>
        </row>
        <row r="26681">
          <cell r="H26681" t="str">
            <v>[W 112M]</v>
          </cell>
        </row>
        <row r="26682">
          <cell r="H26682" t="str">
            <v>[W 114M]</v>
          </cell>
        </row>
        <row r="26683">
          <cell r="H26683" t="str">
            <v>[W 115M]</v>
          </cell>
        </row>
        <row r="26684">
          <cell r="H26684" t="str">
            <v>[W 116M]</v>
          </cell>
        </row>
        <row r="26685">
          <cell r="H26685" t="str">
            <v>[W 1N]</v>
          </cell>
        </row>
        <row r="26686">
          <cell r="H26686" t="str">
            <v>[W 2M]</v>
          </cell>
        </row>
        <row r="26687">
          <cell r="H26687" t="str">
            <v>[W 2N]</v>
          </cell>
        </row>
        <row r="26688">
          <cell r="H26688" t="str">
            <v>[W 31M]</v>
          </cell>
        </row>
        <row r="26689">
          <cell r="H26689" t="str">
            <v>[W 32M]</v>
          </cell>
        </row>
        <row r="26690">
          <cell r="H26690" t="str">
            <v>[W 33M]</v>
          </cell>
        </row>
        <row r="26691">
          <cell r="H26691" t="str">
            <v>[W 34M]</v>
          </cell>
        </row>
        <row r="26692">
          <cell r="H26692" t="str">
            <v>[W 35M]</v>
          </cell>
        </row>
        <row r="26693">
          <cell r="H26693" t="str">
            <v>[W 3N]</v>
          </cell>
        </row>
        <row r="26694">
          <cell r="H26694" t="str">
            <v>[W 4M]</v>
          </cell>
        </row>
        <row r="26695">
          <cell r="H26695" t="str">
            <v>[W 54M]</v>
          </cell>
        </row>
        <row r="26696">
          <cell r="H26696" t="str">
            <v>[W 5M]</v>
          </cell>
        </row>
        <row r="26697">
          <cell r="H26697" t="str">
            <v>[W 6M]</v>
          </cell>
        </row>
        <row r="26698">
          <cell r="H26698" t="str">
            <v>[VE 101M]</v>
          </cell>
        </row>
        <row r="26699">
          <cell r="H26699" t="str">
            <v>[VE 102M]</v>
          </cell>
        </row>
        <row r="26700">
          <cell r="H26700" t="str">
            <v>[VE 103M]</v>
          </cell>
        </row>
        <row r="26701">
          <cell r="H26701" t="str">
            <v>[VE 104M]</v>
          </cell>
        </row>
        <row r="26702">
          <cell r="H26702" t="str">
            <v>[VE 105M]</v>
          </cell>
        </row>
        <row r="26703">
          <cell r="H26703" t="str">
            <v>[VE 106M]</v>
          </cell>
        </row>
        <row r="26704">
          <cell r="H26704" t="str">
            <v>[VE 107M]</v>
          </cell>
        </row>
        <row r="26705">
          <cell r="H26705" t="str">
            <v>[VE 108M]</v>
          </cell>
        </row>
        <row r="26706">
          <cell r="H26706" t="str">
            <v>[VE 109M]</v>
          </cell>
        </row>
        <row r="26707">
          <cell r="H26707" t="str">
            <v>[VE 1N]</v>
          </cell>
        </row>
        <row r="26708">
          <cell r="H26708" t="str">
            <v>[VE 2M]</v>
          </cell>
        </row>
        <row r="26709">
          <cell r="H26709" t="str">
            <v>[VE 3N]</v>
          </cell>
        </row>
        <row r="26710">
          <cell r="H26710" t="str">
            <v>[VE 4N]</v>
          </cell>
        </row>
        <row r="26711">
          <cell r="H26711" t="str">
            <v>[VE 53Mo]</v>
          </cell>
        </row>
        <row r="26712">
          <cell r="H26712" t="str">
            <v>[VE 54Mw]</v>
          </cell>
        </row>
        <row r="26713">
          <cell r="H26713" t="str">
            <v>[VE 5N]</v>
          </cell>
        </row>
        <row r="26714">
          <cell r="H26714" t="str">
            <v>[VE OBB]</v>
          </cell>
        </row>
        <row r="26715">
          <cell r="H26715" t="str">
            <v>[Gl 101]</v>
          </cell>
        </row>
        <row r="26716">
          <cell r="H26716" t="str">
            <v>[Gl 102]</v>
          </cell>
        </row>
        <row r="26717">
          <cell r="H26717" t="str">
            <v>[Gl 103]</v>
          </cell>
        </row>
        <row r="26718">
          <cell r="H26718" t="str">
            <v>[Gl 104]</v>
          </cell>
        </row>
        <row r="26719">
          <cell r="H26719" t="str">
            <v>[Gl 106]</v>
          </cell>
        </row>
        <row r="26720">
          <cell r="H26720" t="str">
            <v>[Gl 108]</v>
          </cell>
        </row>
        <row r="26721">
          <cell r="H26721" t="str">
            <v>[Gl 111]</v>
          </cell>
        </row>
        <row r="26722">
          <cell r="H26722" t="str">
            <v>[Gl 112]</v>
          </cell>
        </row>
        <row r="26723">
          <cell r="H26723" t="str">
            <v>[Gl 113]</v>
          </cell>
        </row>
        <row r="26724">
          <cell r="H26724" t="str">
            <v>[Gl 114]</v>
          </cell>
        </row>
        <row r="26725">
          <cell r="H26725" t="str">
            <v>[Gl 116]</v>
          </cell>
        </row>
        <row r="26726">
          <cell r="H26726" t="str">
            <v>[Gl 118]</v>
          </cell>
        </row>
        <row r="26727">
          <cell r="H26727" t="str">
            <v>[Gl 121]</v>
          </cell>
        </row>
        <row r="26728">
          <cell r="H26728" t="str">
            <v>[Gl 122]</v>
          </cell>
        </row>
        <row r="26729">
          <cell r="H26729" t="str">
            <v>[Gl 201]</v>
          </cell>
        </row>
        <row r="26730">
          <cell r="H26730" t="str">
            <v>[Gl 202]</v>
          </cell>
        </row>
        <row r="26731">
          <cell r="H26731" t="str">
            <v>[Gl 203]</v>
          </cell>
        </row>
        <row r="26732">
          <cell r="H26732" t="str">
            <v>[Gl 204]</v>
          </cell>
        </row>
        <row r="26733">
          <cell r="H26733" t="str">
            <v>[Gl 205]</v>
          </cell>
        </row>
        <row r="26734">
          <cell r="H26734" t="str">
            <v>[Gl 206]</v>
          </cell>
        </row>
        <row r="26735">
          <cell r="H26735" t="str">
            <v>[Gl 208]</v>
          </cell>
        </row>
        <row r="26736">
          <cell r="H26736" t="str">
            <v>[Gl 210]</v>
          </cell>
        </row>
        <row r="26737">
          <cell r="H26737" t="str">
            <v>[Gl 301]</v>
          </cell>
        </row>
        <row r="26738">
          <cell r="H26738" t="str">
            <v>[Gl 302]</v>
          </cell>
        </row>
        <row r="26739">
          <cell r="H26739" t="str">
            <v>[Gl 303]</v>
          </cell>
        </row>
        <row r="26740">
          <cell r="H26740" t="str">
            <v>[Gl 305]</v>
          </cell>
        </row>
        <row r="26741">
          <cell r="H26741" t="str">
            <v>[Gl 306]</v>
          </cell>
        </row>
        <row r="26742">
          <cell r="H26742" t="str">
            <v>[Gl 308]</v>
          </cell>
        </row>
        <row r="26743">
          <cell r="H26743" t="str">
            <v>[Gl 310]</v>
          </cell>
        </row>
        <row r="26744">
          <cell r="H26744" t="str">
            <v>[Gl 313]</v>
          </cell>
        </row>
        <row r="26745">
          <cell r="H26745" t="str">
            <v>[Gl 403]</v>
          </cell>
        </row>
        <row r="26746">
          <cell r="H26746" t="str">
            <v>[Gl 405]</v>
          </cell>
        </row>
        <row r="26747">
          <cell r="H26747" t="str">
            <v>[Gl 407]</v>
          </cell>
        </row>
        <row r="26748">
          <cell r="H26748" t="str">
            <v>[Gl 409]</v>
          </cell>
        </row>
        <row r="26749">
          <cell r="H26749" t="str">
            <v>[Gl 411]</v>
          </cell>
        </row>
        <row r="26750">
          <cell r="H26750" t="str">
            <v>[Gl 458]</v>
          </cell>
        </row>
        <row r="26751">
          <cell r="H26751" t="str">
            <v>[Gl 505]</v>
          </cell>
        </row>
        <row r="26752">
          <cell r="H26752" t="str">
            <v>[Gl 509]</v>
          </cell>
        </row>
        <row r="26753">
          <cell r="H26753" t="str">
            <v>[Gl 511]</v>
          </cell>
        </row>
        <row r="26754">
          <cell r="H26754" t="str">
            <v>[Gl 551]</v>
          </cell>
        </row>
        <row r="26755">
          <cell r="H26755" t="str">
            <v>[Gl 553]</v>
          </cell>
        </row>
        <row r="26756">
          <cell r="H26756" t="str">
            <v>[Gl 554]</v>
          </cell>
        </row>
        <row r="26757">
          <cell r="H26757" t="str">
            <v>[Gl 556]</v>
          </cell>
        </row>
        <row r="26758">
          <cell r="H26758" t="str">
            <v>[Gl 558]</v>
          </cell>
        </row>
        <row r="26759">
          <cell r="H26759" t="str">
            <v>[Gl 560]</v>
          </cell>
        </row>
        <row r="26760">
          <cell r="H26760" t="str">
            <v>[Gl 562]</v>
          </cell>
        </row>
        <row r="26761">
          <cell r="H26761" t="str">
            <v>[Gl 564]</v>
          </cell>
        </row>
        <row r="26762">
          <cell r="H26762" t="str">
            <v>[Gl 566]</v>
          </cell>
        </row>
        <row r="26763">
          <cell r="H26763" t="str">
            <v>[Gl 568]</v>
          </cell>
        </row>
        <row r="26764">
          <cell r="H26764" t="str">
            <v>[Gl 605]</v>
          </cell>
        </row>
        <row r="26765">
          <cell r="H26765" t="str">
            <v>[Gl 613]</v>
          </cell>
        </row>
        <row r="26766">
          <cell r="H26766" t="str">
            <v>[Gl 614]</v>
          </cell>
        </row>
        <row r="26767">
          <cell r="H26767" t="str">
            <v>[Gl 711]</v>
          </cell>
        </row>
        <row r="26768">
          <cell r="H26768" t="str">
            <v>[Gl 713]</v>
          </cell>
        </row>
        <row r="26769">
          <cell r="H26769" t="str">
            <v>[Gl 714]</v>
          </cell>
        </row>
        <row r="26770">
          <cell r="H26770" t="str">
            <v>[Gl 754]</v>
          </cell>
        </row>
        <row r="26771">
          <cell r="H26771" t="str">
            <v>[Gl 507]</v>
          </cell>
        </row>
        <row r="26772">
          <cell r="H26772" t="str">
            <v>[Gl 570]</v>
          </cell>
        </row>
        <row r="26773">
          <cell r="H26773" t="str">
            <v>[Gl 574]</v>
          </cell>
        </row>
        <row r="26774">
          <cell r="H26774" t="str">
            <v>[Gl 576]</v>
          </cell>
        </row>
        <row r="26775">
          <cell r="H26775" t="str">
            <v>[Gl 578]</v>
          </cell>
        </row>
        <row r="26776">
          <cell r="H26776" t="str">
            <v>[Gl 580]</v>
          </cell>
        </row>
        <row r="26777">
          <cell r="H26777" t="str">
            <v>[Gl 582]</v>
          </cell>
        </row>
        <row r="26778">
          <cell r="H26778" t="str">
            <v>[Gl 584]</v>
          </cell>
        </row>
        <row r="26779">
          <cell r="H26779" t="str">
            <v>[Gl 586]</v>
          </cell>
        </row>
        <row r="26780">
          <cell r="H26780" t="str">
            <v>[Gl 588]</v>
          </cell>
        </row>
        <row r="26781">
          <cell r="H26781" t="str">
            <v>[Gl 590]</v>
          </cell>
        </row>
        <row r="26782">
          <cell r="H26782" t="str">
            <v>[Gl 592]</v>
          </cell>
        </row>
        <row r="26783">
          <cell r="H26783" t="str">
            <v>[Gl 594]</v>
          </cell>
        </row>
        <row r="26784">
          <cell r="H26784" t="str">
            <v>[Gl 596]</v>
          </cell>
        </row>
        <row r="26785">
          <cell r="H26785" t="str">
            <v>[Gl 598]</v>
          </cell>
        </row>
        <row r="26786">
          <cell r="H26786" t="str">
            <v>[Gl 857W]</v>
          </cell>
        </row>
        <row r="26787">
          <cell r="H26787" t="str">
            <v>[Gl 858]</v>
          </cell>
        </row>
        <row r="26788">
          <cell r="H26788" t="str">
            <v>[Gl 861]</v>
          </cell>
        </row>
        <row r="26789">
          <cell r="H26789" t="str">
            <v>[Gl 863]</v>
          </cell>
        </row>
        <row r="26790">
          <cell r="H26790" t="str">
            <v>[Gl 894]</v>
          </cell>
        </row>
        <row r="26791">
          <cell r="H26791" t="str">
            <v>[Gl D2]</v>
          </cell>
        </row>
        <row r="26792">
          <cell r="H26792" t="str">
            <v>[Bl 004]</v>
          </cell>
        </row>
        <row r="26793">
          <cell r="H26793" t="str">
            <v>[Bl 903]</v>
          </cell>
        </row>
        <row r="26794">
          <cell r="H26794" t="str">
            <v>[Bl 909]</v>
          </cell>
        </row>
        <row r="26795">
          <cell r="H26795" t="str">
            <v>[Bl b11]</v>
          </cell>
        </row>
        <row r="26796">
          <cell r="H26796" t="str">
            <v>[Bl b13]</v>
          </cell>
        </row>
        <row r="26797">
          <cell r="H26797" t="str">
            <v>[Bl b14]</v>
          </cell>
        </row>
        <row r="26798">
          <cell r="H26798" t="str">
            <v>[Bl v11]</v>
          </cell>
        </row>
        <row r="26799">
          <cell r="H26799" t="str">
            <v>[Bl v12]</v>
          </cell>
        </row>
        <row r="26800">
          <cell r="H26800" t="str">
            <v>[Bl v13]</v>
          </cell>
        </row>
        <row r="26801">
          <cell r="H26801" t="str">
            <v>[Bl v14]</v>
          </cell>
        </row>
        <row r="26802">
          <cell r="H26802" t="str">
            <v>[km 74.548]</v>
          </cell>
        </row>
        <row r="26803">
          <cell r="H26803" t="str">
            <v>[Ers A]</v>
          </cell>
        </row>
        <row r="26804">
          <cell r="H26804" t="str">
            <v>[Ers B]</v>
          </cell>
        </row>
        <row r="26805">
          <cell r="H26805" t="str">
            <v>[Ers C]</v>
          </cell>
        </row>
        <row r="26806">
          <cell r="H26806" t="str">
            <v>[Ers C10]</v>
          </cell>
        </row>
        <row r="26807">
          <cell r="H26807" t="str">
            <v>[Ers D]</v>
          </cell>
        </row>
        <row r="26808">
          <cell r="H26808" t="str">
            <v>[Ers E1]</v>
          </cell>
        </row>
        <row r="26809">
          <cell r="H26809" t="str">
            <v>[Ers E10]</v>
          </cell>
        </row>
        <row r="26810">
          <cell r="H26810" t="str">
            <v>[Ers E2]</v>
          </cell>
        </row>
        <row r="26811">
          <cell r="H26811" t="str">
            <v>[Ers E3]</v>
          </cell>
        </row>
        <row r="26812">
          <cell r="H26812" t="str">
            <v>[Ers E4]</v>
          </cell>
        </row>
        <row r="26813">
          <cell r="H26813" t="str">
            <v>[Ers E6]</v>
          </cell>
        </row>
        <row r="26814">
          <cell r="H26814" t="str">
            <v>[Ers E8]</v>
          </cell>
        </row>
        <row r="26815">
          <cell r="H26815" t="str">
            <v>[Ers H1]</v>
          </cell>
        </row>
        <row r="26816">
          <cell r="H26816" t="str">
            <v>[Ers H2]</v>
          </cell>
        </row>
        <row r="26817">
          <cell r="H26817" t="str">
            <v>[Ers H3]</v>
          </cell>
        </row>
        <row r="26818">
          <cell r="H26818" t="str">
            <v>[Ers H4]</v>
          </cell>
        </row>
        <row r="26819">
          <cell r="H26819" t="str">
            <v>[Ers H5]</v>
          </cell>
        </row>
        <row r="26820">
          <cell r="H26820" t="str">
            <v>[Ers H6]</v>
          </cell>
        </row>
        <row r="26821">
          <cell r="H26821" t="str">
            <v>[Ers H8]</v>
          </cell>
        </row>
        <row r="26822">
          <cell r="H26822" t="str">
            <v>[Ers R1]</v>
          </cell>
        </row>
        <row r="26823">
          <cell r="H26823" t="str">
            <v>[Ers R11]</v>
          </cell>
        </row>
        <row r="26824">
          <cell r="H26824" t="str">
            <v>[Ers R3]</v>
          </cell>
        </row>
        <row r="26825">
          <cell r="H26825" t="str">
            <v>[Ers R4]</v>
          </cell>
        </row>
        <row r="26826">
          <cell r="H26826" t="str">
            <v>[Ers R5]</v>
          </cell>
        </row>
        <row r="26827">
          <cell r="H26827" t="str">
            <v>[Ers R56]</v>
          </cell>
        </row>
        <row r="26828">
          <cell r="H26828" t="str">
            <v>[Ers R58]</v>
          </cell>
        </row>
        <row r="26829">
          <cell r="H26829" t="str">
            <v>[Ers R60]</v>
          </cell>
        </row>
        <row r="26830">
          <cell r="H26830" t="str">
            <v>[Ers R62]</v>
          </cell>
        </row>
        <row r="26831">
          <cell r="H26831" t="str">
            <v>[Ers R64]</v>
          </cell>
        </row>
        <row r="26832">
          <cell r="H26832" t="str">
            <v>[Ers R66]</v>
          </cell>
        </row>
        <row r="26833">
          <cell r="H26833" t="str">
            <v>[Ers R68]</v>
          </cell>
        </row>
        <row r="26834">
          <cell r="H26834" t="str">
            <v>[Ers R7]</v>
          </cell>
        </row>
        <row r="26835">
          <cell r="H26835" t="str">
            <v>[Ers R9]</v>
          </cell>
        </row>
        <row r="26836">
          <cell r="H26836" t="str">
            <v>[Ers Sch118R]</v>
          </cell>
        </row>
        <row r="26837">
          <cell r="H26837" t="str">
            <v>[Ers Sch202R]</v>
          </cell>
        </row>
        <row r="26838">
          <cell r="H26838" t="str">
            <v>[Ers Sch203R]</v>
          </cell>
        </row>
        <row r="26839">
          <cell r="H26839" t="str">
            <v>[Ers Sch205R]</v>
          </cell>
        </row>
        <row r="26840">
          <cell r="H26840" t="str">
            <v>[Ers Sch206R]</v>
          </cell>
        </row>
        <row r="26841">
          <cell r="H26841" t="str">
            <v>[Ers Sch208R]</v>
          </cell>
        </row>
        <row r="26842">
          <cell r="H26842" t="str">
            <v>[Ers Sch210R]</v>
          </cell>
        </row>
        <row r="26843">
          <cell r="H26843" t="str">
            <v>[Ers Sch302H]</v>
          </cell>
        </row>
        <row r="26844">
          <cell r="H26844" t="str">
            <v>[Ers Sch303H]</v>
          </cell>
        </row>
        <row r="26845">
          <cell r="H26845" t="str">
            <v>[Ers Sch303R]</v>
          </cell>
        </row>
        <row r="26846">
          <cell r="H26846" t="str">
            <v>[Ers Sch305H]</v>
          </cell>
        </row>
        <row r="26847">
          <cell r="H26847" t="str">
            <v>[Ers Sch305R]</v>
          </cell>
        </row>
        <row r="26848">
          <cell r="H26848" t="str">
            <v>[Ers Sch306H]</v>
          </cell>
        </row>
        <row r="26849">
          <cell r="H26849" t="str">
            <v>[Ers Sch308H]</v>
          </cell>
        </row>
        <row r="26850">
          <cell r="H26850" t="str">
            <v>[Ers Sch310H]</v>
          </cell>
        </row>
        <row r="26851">
          <cell r="H26851" t="str">
            <v>[Ers Sch405H]</v>
          </cell>
        </row>
        <row r="26852">
          <cell r="H26852" t="str">
            <v>[Ers Sch409]</v>
          </cell>
        </row>
        <row r="26853">
          <cell r="H26853" t="str">
            <v>[Ers Sch411]</v>
          </cell>
        </row>
        <row r="26854">
          <cell r="H26854" t="str">
            <v>[Ers Sch509]</v>
          </cell>
        </row>
        <row r="26855">
          <cell r="H26855" t="str">
            <v>[Ers Sch511]</v>
          </cell>
        </row>
        <row r="26856">
          <cell r="H26856" t="str">
            <v>[Ers Sch556H]</v>
          </cell>
        </row>
        <row r="26857">
          <cell r="H26857" t="str">
            <v>[Ers Sch558H]</v>
          </cell>
        </row>
        <row r="26858">
          <cell r="H26858" t="str">
            <v>[Ers T10]</v>
          </cell>
        </row>
        <row r="26859">
          <cell r="H26859" t="str">
            <v>[Ers T8]</v>
          </cell>
        </row>
        <row r="26860">
          <cell r="H26860" t="str">
            <v>[Ers U1]</v>
          </cell>
        </row>
        <row r="26861">
          <cell r="H26861" t="str">
            <v>[Ers U3]</v>
          </cell>
        </row>
        <row r="26862">
          <cell r="H26862" t="str">
            <v>[Ers U4]</v>
          </cell>
        </row>
        <row r="26863">
          <cell r="H26863" t="str">
            <v>[Ers U5]</v>
          </cell>
        </row>
        <row r="26864">
          <cell r="H26864" t="str">
            <v>[Ers U58]</v>
          </cell>
        </row>
        <row r="26865">
          <cell r="H26865" t="str">
            <v>[Ers U60]</v>
          </cell>
        </row>
        <row r="26866">
          <cell r="H26866" t="str">
            <v>[Ers U62]</v>
          </cell>
        </row>
        <row r="26867">
          <cell r="H26867" t="str">
            <v>[Ers U64]</v>
          </cell>
        </row>
        <row r="26868">
          <cell r="H26868" t="str">
            <v>[Ers U66]</v>
          </cell>
        </row>
        <row r="26869">
          <cell r="H26869" t="str">
            <v>[Ers U68]</v>
          </cell>
        </row>
        <row r="26870">
          <cell r="H26870" t="str">
            <v>[Ers W]</v>
          </cell>
        </row>
        <row r="26871">
          <cell r="H26871" t="str">
            <v>[Ers X]</v>
          </cell>
        </row>
        <row r="26872">
          <cell r="H26872" t="str">
            <v>[Ers X53]</v>
          </cell>
        </row>
        <row r="26873">
          <cell r="H26873" t="str">
            <v>[Ers Y]</v>
          </cell>
        </row>
        <row r="26874">
          <cell r="H26874" t="str">
            <v>[Ers Z]</v>
          </cell>
        </row>
        <row r="26875">
          <cell r="H26875" t="str">
            <v>[Kr182]</v>
          </cell>
        </row>
        <row r="26876">
          <cell r="H26876" t="str">
            <v>[Kr21]</v>
          </cell>
        </row>
        <row r="26877">
          <cell r="H26877" t="str">
            <v>[SB903]</v>
          </cell>
        </row>
        <row r="26878">
          <cell r="H26878" t="str">
            <v>[A]</v>
          </cell>
        </row>
        <row r="26879">
          <cell r="H26879" t="str">
            <v>[ASA]</v>
          </cell>
        </row>
        <row r="26880">
          <cell r="H26880" t="str">
            <v>[B]</v>
          </cell>
        </row>
        <row r="26881">
          <cell r="H26881" t="str">
            <v>[C]</v>
          </cell>
        </row>
        <row r="26882">
          <cell r="H26882" t="str">
            <v>[C10]</v>
          </cell>
        </row>
        <row r="26883">
          <cell r="H26883" t="str">
            <v>[D]</v>
          </cell>
        </row>
        <row r="26884">
          <cell r="H26884" t="str">
            <v>[E1]</v>
          </cell>
        </row>
        <row r="26885">
          <cell r="H26885" t="str">
            <v>[E10]</v>
          </cell>
        </row>
        <row r="26886">
          <cell r="H26886" t="str">
            <v>[E2]</v>
          </cell>
        </row>
        <row r="26887">
          <cell r="H26887" t="str">
            <v>[E3]</v>
          </cell>
        </row>
        <row r="26888">
          <cell r="H26888" t="str">
            <v>[E4]</v>
          </cell>
        </row>
        <row r="26889">
          <cell r="H26889" t="str">
            <v>[E6]</v>
          </cell>
        </row>
        <row r="26890">
          <cell r="H26890" t="str">
            <v>[E8]</v>
          </cell>
        </row>
        <row r="26891">
          <cell r="H26891" t="str">
            <v>[H1]</v>
          </cell>
        </row>
        <row r="26892">
          <cell r="H26892" t="str">
            <v>[H2]</v>
          </cell>
        </row>
        <row r="26893">
          <cell r="H26893" t="str">
            <v>[H3]</v>
          </cell>
        </row>
        <row r="26894">
          <cell r="H26894" t="str">
            <v>[H4]</v>
          </cell>
        </row>
        <row r="26895">
          <cell r="H26895" t="str">
            <v>[H5]</v>
          </cell>
        </row>
        <row r="26896">
          <cell r="H26896" t="str">
            <v>[H6]</v>
          </cell>
        </row>
        <row r="26897">
          <cell r="H26897" t="str">
            <v>[H8]</v>
          </cell>
        </row>
        <row r="26898">
          <cell r="H26898" t="str">
            <v>[R1]</v>
          </cell>
        </row>
        <row r="26899">
          <cell r="H26899" t="str">
            <v>[R11]</v>
          </cell>
        </row>
        <row r="26900">
          <cell r="H26900" t="str">
            <v>[R3]</v>
          </cell>
        </row>
        <row r="26901">
          <cell r="H26901" t="str">
            <v>[R4]</v>
          </cell>
        </row>
        <row r="26902">
          <cell r="H26902" t="str">
            <v>[R5]</v>
          </cell>
        </row>
        <row r="26903">
          <cell r="H26903" t="str">
            <v>[R56]</v>
          </cell>
        </row>
        <row r="26904">
          <cell r="H26904" t="str">
            <v>[R58]</v>
          </cell>
        </row>
        <row r="26905">
          <cell r="H26905" t="str">
            <v>[R60]</v>
          </cell>
        </row>
        <row r="26906">
          <cell r="H26906" t="str">
            <v>[R62]</v>
          </cell>
        </row>
        <row r="26907">
          <cell r="H26907" t="str">
            <v>[R64]</v>
          </cell>
        </row>
        <row r="26908">
          <cell r="H26908" t="str">
            <v>[R66]</v>
          </cell>
        </row>
        <row r="26909">
          <cell r="H26909" t="str">
            <v>[R68]</v>
          </cell>
        </row>
        <row r="26910">
          <cell r="H26910" t="str">
            <v>[R7]</v>
          </cell>
        </row>
        <row r="26911">
          <cell r="H26911" t="str">
            <v>[R9]</v>
          </cell>
        </row>
        <row r="26912">
          <cell r="H26912" t="str">
            <v>[T10]</v>
          </cell>
        </row>
        <row r="26913">
          <cell r="H26913" t="str">
            <v>[T8]</v>
          </cell>
        </row>
        <row r="26914">
          <cell r="H26914" t="str">
            <v>[U1]</v>
          </cell>
        </row>
        <row r="26915">
          <cell r="H26915" t="str">
            <v>[U3]</v>
          </cell>
        </row>
        <row r="26916">
          <cell r="H26916" t="str">
            <v>[U4]</v>
          </cell>
        </row>
        <row r="26917">
          <cell r="H26917" t="str">
            <v>[U5]</v>
          </cell>
        </row>
        <row r="26918">
          <cell r="H26918" t="str">
            <v>[U58]</v>
          </cell>
        </row>
        <row r="26919">
          <cell r="H26919" t="str">
            <v>[U60]</v>
          </cell>
        </row>
        <row r="26920">
          <cell r="H26920" t="str">
            <v>[U62]</v>
          </cell>
        </row>
        <row r="26921">
          <cell r="H26921" t="str">
            <v>[U64]</v>
          </cell>
        </row>
        <row r="26922">
          <cell r="H26922" t="str">
            <v>[U66]</v>
          </cell>
        </row>
        <row r="26923">
          <cell r="H26923" t="str">
            <v>[U68]</v>
          </cell>
        </row>
        <row r="26924">
          <cell r="H26924" t="str">
            <v>[W]</v>
          </cell>
        </row>
        <row r="26925">
          <cell r="H26925" t="str">
            <v>[X]</v>
          </cell>
        </row>
        <row r="26926">
          <cell r="H26926" t="str">
            <v>[X53]</v>
          </cell>
        </row>
        <row r="26927">
          <cell r="H26927" t="str">
            <v>[Y]</v>
          </cell>
        </row>
        <row r="26928">
          <cell r="H26928" t="str">
            <v>[Z]</v>
          </cell>
        </row>
        <row r="26929">
          <cell r="H26929" t="str">
            <v>[Gl 004]</v>
          </cell>
        </row>
        <row r="26930">
          <cell r="H26930" t="str">
            <v>[Gl 004P]</v>
          </cell>
        </row>
        <row r="26931">
          <cell r="H26931" t="str">
            <v>[Gl 903]</v>
          </cell>
        </row>
        <row r="26932">
          <cell r="H26932" t="str">
            <v>[Gl 909]</v>
          </cell>
        </row>
        <row r="26933">
          <cell r="H26933" t="str">
            <v>[Gl b11]</v>
          </cell>
        </row>
        <row r="26934">
          <cell r="H26934" t="str">
            <v>[Gl b13]</v>
          </cell>
        </row>
        <row r="26935">
          <cell r="H26935" t="str">
            <v>[Gl b14]</v>
          </cell>
        </row>
        <row r="26936">
          <cell r="H26936" t="str">
            <v>[Gl b24]</v>
          </cell>
        </row>
        <row r="26937">
          <cell r="H26937" t="str">
            <v>[Gl b34]</v>
          </cell>
        </row>
        <row r="26938">
          <cell r="H26938" t="str">
            <v>[Gl v01]</v>
          </cell>
        </row>
        <row r="26939">
          <cell r="H26939" t="str">
            <v>[Gl v02]</v>
          </cell>
        </row>
        <row r="26940">
          <cell r="H26940" t="str">
            <v>[Gl v03]</v>
          </cell>
        </row>
        <row r="26941">
          <cell r="H26941" t="str">
            <v>[Gl v04]</v>
          </cell>
        </row>
        <row r="26942">
          <cell r="H26942" t="str">
            <v>[Gl v11]</v>
          </cell>
        </row>
        <row r="26943">
          <cell r="H26943" t="str">
            <v>[Gl v12]</v>
          </cell>
        </row>
        <row r="26944">
          <cell r="H26944" t="str">
            <v>[Gl v13]</v>
          </cell>
        </row>
        <row r="26945">
          <cell r="H26945" t="str">
            <v>[Gl v14]</v>
          </cell>
        </row>
        <row r="26946">
          <cell r="H26946" t="str">
            <v>[Ab E1]</v>
          </cell>
        </row>
        <row r="26947">
          <cell r="H26947" t="str">
            <v>[Ab E2]</v>
          </cell>
        </row>
        <row r="26948">
          <cell r="H26948" t="str">
            <v>[Ab E3]</v>
          </cell>
        </row>
        <row r="26949">
          <cell r="H26949" t="str">
            <v>[Ab E4]</v>
          </cell>
        </row>
        <row r="26950">
          <cell r="H26950" t="str">
            <v>[Ab E6]</v>
          </cell>
        </row>
        <row r="26951">
          <cell r="H26951" t="str">
            <v>[Ab E8]</v>
          </cell>
        </row>
        <row r="26952">
          <cell r="H26952" t="str">
            <v>[Ab H1]</v>
          </cell>
        </row>
        <row r="26953">
          <cell r="H26953" t="str">
            <v>[Ab H2]</v>
          </cell>
        </row>
        <row r="26954">
          <cell r="H26954" t="str">
            <v>[Ab H3]</v>
          </cell>
        </row>
        <row r="26955">
          <cell r="H26955" t="str">
            <v>[Ab H4]</v>
          </cell>
        </row>
        <row r="26956">
          <cell r="H26956" t="str">
            <v>[Ab H5]</v>
          </cell>
        </row>
        <row r="26957">
          <cell r="H26957" t="str">
            <v>[Ab H6]</v>
          </cell>
        </row>
        <row r="26958">
          <cell r="H26958" t="str">
            <v>[Ab R5]</v>
          </cell>
        </row>
        <row r="26959">
          <cell r="H26959" t="str">
            <v>[Ab R7]</v>
          </cell>
        </row>
        <row r="26960">
          <cell r="H26960" t="str">
            <v>[Ab Sch202R]</v>
          </cell>
        </row>
        <row r="26961">
          <cell r="H26961" t="str">
            <v>[Ab Sch203R]</v>
          </cell>
        </row>
        <row r="26962">
          <cell r="H26962" t="str">
            <v>[Ab Sch205R]</v>
          </cell>
        </row>
        <row r="26963">
          <cell r="H26963" t="str">
            <v>[Ab Sch206R]</v>
          </cell>
        </row>
        <row r="26964">
          <cell r="H26964" t="str">
            <v>[Ab Sch208R]</v>
          </cell>
        </row>
        <row r="26965">
          <cell r="H26965" t="str">
            <v>[Ab Sch302H]</v>
          </cell>
        </row>
        <row r="26966">
          <cell r="H26966" t="str">
            <v>[Ab Sch303H]</v>
          </cell>
        </row>
        <row r="26967">
          <cell r="H26967" t="str">
            <v>[Ab Sch303R]</v>
          </cell>
        </row>
        <row r="26968">
          <cell r="H26968" t="str">
            <v>[Ab Sch305H]</v>
          </cell>
        </row>
        <row r="26969">
          <cell r="H26969" t="str">
            <v>[Ab Sch305R]</v>
          </cell>
        </row>
        <row r="26970">
          <cell r="H26970" t="str">
            <v>[Ab Sch306H]</v>
          </cell>
        </row>
        <row r="26971">
          <cell r="H26971" t="str">
            <v>[Ab Sch308H]</v>
          </cell>
        </row>
        <row r="26972">
          <cell r="H26972" t="str">
            <v>[Ab Sch405H]</v>
          </cell>
        </row>
        <row r="26973">
          <cell r="H26973" t="str">
            <v>[Ab Sch409]</v>
          </cell>
        </row>
        <row r="26974">
          <cell r="H26974" t="str">
            <v>[Ab Sch411]</v>
          </cell>
        </row>
        <row r="26975">
          <cell r="H26975" t="str">
            <v>[Ab T8]</v>
          </cell>
        </row>
        <row r="26976">
          <cell r="H26976" t="str">
            <v>[NB1]</v>
          </cell>
        </row>
        <row r="26977">
          <cell r="H26977" t="str">
            <v>[NB2]</v>
          </cell>
        </row>
        <row r="26978">
          <cell r="H26978" t="str">
            <v>[Sp1G]</v>
          </cell>
        </row>
        <row r="26979">
          <cell r="H26979" t="str">
            <v>[Sch118R]</v>
          </cell>
        </row>
        <row r="26980">
          <cell r="H26980" t="str">
            <v>[Sch202R]</v>
          </cell>
        </row>
        <row r="26981">
          <cell r="H26981" t="str">
            <v>[Sch203R]</v>
          </cell>
        </row>
        <row r="26982">
          <cell r="H26982" t="str">
            <v>[Sch205R]</v>
          </cell>
        </row>
        <row r="26983">
          <cell r="H26983" t="str">
            <v>[Sch206R]</v>
          </cell>
        </row>
        <row r="26984">
          <cell r="H26984" t="str">
            <v>[Sch208R]</v>
          </cell>
        </row>
        <row r="26985">
          <cell r="H26985" t="str">
            <v>[Sch210R]</v>
          </cell>
        </row>
        <row r="26986">
          <cell r="H26986" t="str">
            <v>[Sch302H]</v>
          </cell>
        </row>
        <row r="26987">
          <cell r="H26987" t="str">
            <v>[Sch303H]</v>
          </cell>
        </row>
        <row r="26988">
          <cell r="H26988" t="str">
            <v>[Sch303R]</v>
          </cell>
        </row>
        <row r="26989">
          <cell r="H26989" t="str">
            <v>[Sch305H]</v>
          </cell>
        </row>
        <row r="26990">
          <cell r="H26990" t="str">
            <v>[Sch305R]</v>
          </cell>
        </row>
        <row r="26991">
          <cell r="H26991" t="str">
            <v>[Sch306H]</v>
          </cell>
        </row>
        <row r="26992">
          <cell r="H26992" t="str">
            <v>[Sch308H]</v>
          </cell>
        </row>
        <row r="26993">
          <cell r="H26993" t="str">
            <v>[Sch310H]</v>
          </cell>
        </row>
        <row r="26994">
          <cell r="H26994" t="str">
            <v>[Sch405H]</v>
          </cell>
        </row>
        <row r="26995">
          <cell r="H26995" t="str">
            <v>[Sch409]</v>
          </cell>
        </row>
        <row r="26996">
          <cell r="H26996" t="str">
            <v>[Sch411]</v>
          </cell>
        </row>
        <row r="26997">
          <cell r="H26997" t="str">
            <v>[Sch509]</v>
          </cell>
        </row>
        <row r="26998">
          <cell r="H26998" t="str">
            <v>[Sch511]</v>
          </cell>
        </row>
        <row r="26999">
          <cell r="H26999" t="str">
            <v>[Sch556H]</v>
          </cell>
        </row>
        <row r="27000">
          <cell r="H27000" t="str">
            <v>[Sch558H]</v>
          </cell>
        </row>
        <row r="27001">
          <cell r="H27001" t="str">
            <v>[V101]</v>
          </cell>
        </row>
        <row r="27002">
          <cell r="H27002" t="str">
            <v>[V102]</v>
          </cell>
        </row>
        <row r="27003">
          <cell r="H27003" t="str">
            <v>[V103]</v>
          </cell>
        </row>
        <row r="27004">
          <cell r="H27004" t="str">
            <v>[V104]</v>
          </cell>
        </row>
        <row r="27005">
          <cell r="H27005" t="str">
            <v>[V106H]</v>
          </cell>
        </row>
        <row r="27006">
          <cell r="H27006" t="str">
            <v>[V106R]</v>
          </cell>
        </row>
        <row r="27007">
          <cell r="H27007" t="str">
            <v>[V108R]</v>
          </cell>
        </row>
        <row r="27008">
          <cell r="H27008" t="str">
            <v>[V111H]</v>
          </cell>
        </row>
        <row r="27009">
          <cell r="H27009" t="str">
            <v>[V111R]</v>
          </cell>
        </row>
        <row r="27010">
          <cell r="H27010" t="str">
            <v>[V112H]</v>
          </cell>
        </row>
        <row r="27011">
          <cell r="H27011" t="str">
            <v>[V112R]</v>
          </cell>
        </row>
        <row r="27012">
          <cell r="H27012" t="str">
            <v>[V113H]</v>
          </cell>
        </row>
        <row r="27013">
          <cell r="H27013" t="str">
            <v>[V113R]</v>
          </cell>
        </row>
        <row r="27014">
          <cell r="H27014" t="str">
            <v>[V114H]</v>
          </cell>
        </row>
        <row r="27015">
          <cell r="H27015" t="str">
            <v>[V114R]</v>
          </cell>
        </row>
        <row r="27016">
          <cell r="H27016" t="str">
            <v>[V116H]</v>
          </cell>
        </row>
        <row r="27017">
          <cell r="H27017" t="str">
            <v>[V116R]</v>
          </cell>
        </row>
        <row r="27018">
          <cell r="H27018" t="str">
            <v>[V121H]</v>
          </cell>
        </row>
        <row r="27019">
          <cell r="H27019" t="str">
            <v>[V121R]</v>
          </cell>
        </row>
        <row r="27020">
          <cell r="H27020" t="str">
            <v>[V122H]</v>
          </cell>
        </row>
        <row r="27021">
          <cell r="H27021" t="str">
            <v>[V122R]</v>
          </cell>
        </row>
        <row r="27022">
          <cell r="H27022" t="str">
            <v>[V131H]</v>
          </cell>
        </row>
        <row r="27023">
          <cell r="H27023" t="str">
            <v>[V131R]</v>
          </cell>
        </row>
        <row r="27024">
          <cell r="H27024" t="str">
            <v>[V138]</v>
          </cell>
        </row>
        <row r="27025">
          <cell r="H27025" t="str">
            <v>[V20]</v>
          </cell>
        </row>
        <row r="27026">
          <cell r="H27026" t="str">
            <v>[V301H]</v>
          </cell>
        </row>
        <row r="27027">
          <cell r="H27027" t="str">
            <v>[V301R]</v>
          </cell>
        </row>
        <row r="27028">
          <cell r="H27028" t="str">
            <v>[V403H]</v>
          </cell>
        </row>
        <row r="27029">
          <cell r="H27029" t="str">
            <v>[V403R]</v>
          </cell>
        </row>
        <row r="27030">
          <cell r="H27030" t="str">
            <v>[V458R]</v>
          </cell>
        </row>
        <row r="27031">
          <cell r="H27031" t="str">
            <v>[V505]</v>
          </cell>
        </row>
        <row r="27032">
          <cell r="H27032" t="str">
            <v>[V507]</v>
          </cell>
        </row>
        <row r="27033">
          <cell r="H27033" t="str">
            <v>[V51L]</v>
          </cell>
        </row>
        <row r="27034">
          <cell r="H27034" t="str">
            <v>[V570H]</v>
          </cell>
        </row>
        <row r="27035">
          <cell r="H27035" t="str">
            <v>[V570R]</v>
          </cell>
        </row>
        <row r="27036">
          <cell r="H27036" t="str">
            <v>[V574]</v>
          </cell>
        </row>
        <row r="27037">
          <cell r="H27037" t="str">
            <v>[V576]</v>
          </cell>
        </row>
        <row r="27038">
          <cell r="H27038" t="str">
            <v>[V578]</v>
          </cell>
        </row>
        <row r="27039">
          <cell r="H27039" t="str">
            <v>[V580]</v>
          </cell>
        </row>
        <row r="27040">
          <cell r="H27040" t="str">
            <v>[V582]</v>
          </cell>
        </row>
        <row r="27041">
          <cell r="H27041" t="str">
            <v>[V584]</v>
          </cell>
        </row>
        <row r="27042">
          <cell r="H27042" t="str">
            <v>[V586]</v>
          </cell>
        </row>
        <row r="27043">
          <cell r="H27043" t="str">
            <v>[V588]</v>
          </cell>
        </row>
        <row r="27044">
          <cell r="H27044" t="str">
            <v>[V590]</v>
          </cell>
        </row>
        <row r="27045">
          <cell r="H27045" t="str">
            <v>[V592]</v>
          </cell>
        </row>
        <row r="27046">
          <cell r="H27046" t="str">
            <v>[V594H]</v>
          </cell>
        </row>
        <row r="27047">
          <cell r="H27047" t="str">
            <v>[V594R]</v>
          </cell>
        </row>
        <row r="27048">
          <cell r="H27048" t="str">
            <v>[V596]</v>
          </cell>
        </row>
        <row r="27049">
          <cell r="H27049" t="str">
            <v>[V598H]</v>
          </cell>
        </row>
        <row r="27050">
          <cell r="H27050" t="str">
            <v>[V613H]</v>
          </cell>
        </row>
        <row r="27051">
          <cell r="H27051" t="str">
            <v>[V613R]</v>
          </cell>
        </row>
        <row r="27052">
          <cell r="H27052" t="str">
            <v>[V614H]</v>
          </cell>
        </row>
        <row r="27053">
          <cell r="H27053" t="str">
            <v>[V614R]</v>
          </cell>
        </row>
        <row r="27054">
          <cell r="H27054" t="str">
            <v>[V711H]</v>
          </cell>
        </row>
        <row r="27055">
          <cell r="H27055" t="str">
            <v>[V713H]</v>
          </cell>
        </row>
        <row r="27056">
          <cell r="H27056" t="str">
            <v>[V714H]</v>
          </cell>
        </row>
        <row r="27057">
          <cell r="H27057" t="str">
            <v>[V754]</v>
          </cell>
        </row>
        <row r="27058">
          <cell r="H27058" t="str">
            <v>[V857-861]</v>
          </cell>
        </row>
        <row r="27059">
          <cell r="H27059" t="str">
            <v>[V857-865]</v>
          </cell>
        </row>
        <row r="27060">
          <cell r="H27060" t="str">
            <v>[V858]</v>
          </cell>
        </row>
        <row r="27061">
          <cell r="H27061" t="str">
            <v>[V863-871]</v>
          </cell>
        </row>
        <row r="27062">
          <cell r="H27062" t="str">
            <v>[V894]</v>
          </cell>
        </row>
        <row r="27063">
          <cell r="H27063" t="str">
            <v>[VD2]</v>
          </cell>
        </row>
        <row r="27064">
          <cell r="H27064" t="str">
            <v>[VE1]</v>
          </cell>
        </row>
        <row r="27065">
          <cell r="H27065" t="str">
            <v>[VE10]</v>
          </cell>
        </row>
        <row r="27066">
          <cell r="H27066" t="str">
            <v>[VE2]</v>
          </cell>
        </row>
        <row r="27067">
          <cell r="H27067" t="str">
            <v>[VE3]</v>
          </cell>
        </row>
        <row r="27068">
          <cell r="H27068" t="str">
            <v>[VE4]</v>
          </cell>
        </row>
        <row r="27069">
          <cell r="H27069" t="str">
            <v>[VE6]</v>
          </cell>
        </row>
        <row r="27070">
          <cell r="H27070" t="str">
            <v>[VE8]</v>
          </cell>
        </row>
        <row r="27071">
          <cell r="H27071" t="str">
            <v>[VH1]</v>
          </cell>
        </row>
        <row r="27072">
          <cell r="H27072" t="str">
            <v>[VH2]</v>
          </cell>
        </row>
        <row r="27073">
          <cell r="H27073" t="str">
            <v>[VH3]</v>
          </cell>
        </row>
        <row r="27074">
          <cell r="H27074" t="str">
            <v>[VH4]</v>
          </cell>
        </row>
        <row r="27075">
          <cell r="H27075" t="str">
            <v>[VH5]</v>
          </cell>
        </row>
        <row r="27076">
          <cell r="H27076" t="str">
            <v>[VH6]</v>
          </cell>
        </row>
        <row r="27077">
          <cell r="H27077" t="str">
            <v>[VH8]</v>
          </cell>
        </row>
        <row r="27078">
          <cell r="H27078" t="str">
            <v>[VR1]</v>
          </cell>
        </row>
        <row r="27079">
          <cell r="H27079" t="str">
            <v>[VR11]</v>
          </cell>
        </row>
        <row r="27080">
          <cell r="H27080" t="str">
            <v>[VR3]</v>
          </cell>
        </row>
        <row r="27081">
          <cell r="H27081" t="str">
            <v>[VR4]</v>
          </cell>
        </row>
        <row r="27082">
          <cell r="H27082" t="str">
            <v>[VR5]</v>
          </cell>
        </row>
        <row r="27083">
          <cell r="H27083" t="str">
            <v>[VR56]</v>
          </cell>
        </row>
        <row r="27084">
          <cell r="H27084" t="str">
            <v>[VR58]</v>
          </cell>
        </row>
        <row r="27085">
          <cell r="H27085" t="str">
            <v>[VR60]</v>
          </cell>
        </row>
        <row r="27086">
          <cell r="H27086" t="str">
            <v>[VR62]</v>
          </cell>
        </row>
        <row r="27087">
          <cell r="H27087" t="str">
            <v>[VR64]</v>
          </cell>
        </row>
        <row r="27088">
          <cell r="H27088" t="str">
            <v>[VR66]</v>
          </cell>
        </row>
        <row r="27089">
          <cell r="H27089" t="str">
            <v>[VR68]</v>
          </cell>
        </row>
        <row r="27090">
          <cell r="H27090" t="str">
            <v>[VR7]</v>
          </cell>
        </row>
        <row r="27091">
          <cell r="H27091" t="str">
            <v>[VR9]</v>
          </cell>
        </row>
        <row r="27092">
          <cell r="H27092" t="str">
            <v>[VT10]</v>
          </cell>
        </row>
        <row r="27093">
          <cell r="H27093" t="str">
            <v>[VT8]</v>
          </cell>
        </row>
        <row r="27094">
          <cell r="H27094" t="str">
            <v>[VU1]</v>
          </cell>
        </row>
        <row r="27095">
          <cell r="H27095" t="str">
            <v>[VU3]</v>
          </cell>
        </row>
        <row r="27096">
          <cell r="H27096" t="str">
            <v>[VU4]</v>
          </cell>
        </row>
        <row r="27097">
          <cell r="H27097" t="str">
            <v>[VU5]</v>
          </cell>
        </row>
        <row r="27098">
          <cell r="H27098" t="str">
            <v>[VU58]</v>
          </cell>
        </row>
        <row r="27099">
          <cell r="H27099" t="str">
            <v>[VU60]</v>
          </cell>
        </row>
        <row r="27100">
          <cell r="H27100" t="str">
            <v>[VU62]</v>
          </cell>
        </row>
        <row r="27101">
          <cell r="H27101" t="str">
            <v>[VU64]</v>
          </cell>
        </row>
        <row r="27102">
          <cell r="H27102" t="str">
            <v>[VU66]</v>
          </cell>
        </row>
        <row r="27103">
          <cell r="H27103" t="str">
            <v>[VU68]</v>
          </cell>
        </row>
        <row r="27104">
          <cell r="H27104" t="str">
            <v>[c10]</v>
          </cell>
        </row>
        <row r="27105">
          <cell r="H27105" t="str">
            <v>[e(A)]</v>
          </cell>
        </row>
        <row r="27106">
          <cell r="H27106" t="str">
            <v>[e(B)]</v>
          </cell>
        </row>
        <row r="27107">
          <cell r="H27107" t="str">
            <v>[e(C)]</v>
          </cell>
        </row>
        <row r="27108">
          <cell r="H27108" t="str">
            <v>[e(C10)]</v>
          </cell>
        </row>
        <row r="27109">
          <cell r="H27109" t="str">
            <v>[e(D)]</v>
          </cell>
        </row>
        <row r="27110">
          <cell r="H27110" t="str">
            <v>[h,t(U1)]</v>
          </cell>
        </row>
        <row r="27111">
          <cell r="H27111" t="str">
            <v>[h,t(U3)]</v>
          </cell>
        </row>
        <row r="27112">
          <cell r="H27112" t="str">
            <v>[h,t(U4)]</v>
          </cell>
        </row>
        <row r="27113">
          <cell r="H27113" t="str">
            <v>[h,t(U5)]</v>
          </cell>
        </row>
        <row r="27114">
          <cell r="H27114" t="str">
            <v>[h,t(U58)]</v>
          </cell>
        </row>
        <row r="27115">
          <cell r="H27115" t="str">
            <v>[h,t(U60)]</v>
          </cell>
        </row>
        <row r="27116">
          <cell r="H27116" t="str">
            <v>[h,t(U62)]</v>
          </cell>
        </row>
        <row r="27117">
          <cell r="H27117" t="str">
            <v>[h,t(U64)]</v>
          </cell>
        </row>
        <row r="27118">
          <cell r="H27118" t="str">
            <v>[h,t(U66)]</v>
          </cell>
        </row>
        <row r="27119">
          <cell r="H27119" t="str">
            <v>[h,t(U68)]</v>
          </cell>
        </row>
        <row r="27120">
          <cell r="H27120" t="str">
            <v>[h8]</v>
          </cell>
        </row>
        <row r="27121">
          <cell r="H27121" t="str">
            <v>[r(E1)]</v>
          </cell>
        </row>
        <row r="27122">
          <cell r="H27122" t="str">
            <v>[r(E10)]</v>
          </cell>
        </row>
        <row r="27123">
          <cell r="H27123" t="str">
            <v>[r(E2)]</v>
          </cell>
        </row>
        <row r="27124">
          <cell r="H27124" t="str">
            <v>[r(E3)]</v>
          </cell>
        </row>
        <row r="27125">
          <cell r="H27125" t="str">
            <v>[r(E4)]</v>
          </cell>
        </row>
        <row r="27126">
          <cell r="H27126" t="str">
            <v>[r(E6)]</v>
          </cell>
        </row>
        <row r="27127">
          <cell r="H27127" t="str">
            <v>[r(E8)]</v>
          </cell>
        </row>
        <row r="27128">
          <cell r="H27128" t="str">
            <v>[u(W)]</v>
          </cell>
        </row>
        <row r="27129">
          <cell r="H27129" t="str">
            <v>[u(Y)]</v>
          </cell>
        </row>
        <row r="27130">
          <cell r="H27130" t="str">
            <v>[u(Z)]</v>
          </cell>
        </row>
        <row r="27131">
          <cell r="H27131" t="str">
            <v>[u1(X)]</v>
          </cell>
        </row>
        <row r="27132">
          <cell r="H27132" t="str">
            <v>[w]</v>
          </cell>
        </row>
        <row r="27133">
          <cell r="H27133" t="str">
            <v>[x53]</v>
          </cell>
        </row>
        <row r="27134">
          <cell r="H27134" t="str">
            <v>[W1]</v>
          </cell>
        </row>
        <row r="27135">
          <cell r="H27135" t="str">
            <v>[W10]</v>
          </cell>
        </row>
        <row r="27136">
          <cell r="H27136" t="str">
            <v>[W103]</v>
          </cell>
        </row>
        <row r="27137">
          <cell r="H27137" t="str">
            <v>[W105]</v>
          </cell>
        </row>
        <row r="27138">
          <cell r="H27138" t="str">
            <v>[W106]</v>
          </cell>
        </row>
        <row r="27139">
          <cell r="H27139" t="str">
            <v>[W107]</v>
          </cell>
        </row>
        <row r="27140">
          <cell r="H27140" t="str">
            <v>[W108]</v>
          </cell>
        </row>
        <row r="27141">
          <cell r="H27141" t="str">
            <v>[W109]</v>
          </cell>
        </row>
        <row r="27142">
          <cell r="H27142" t="str">
            <v>[W11]</v>
          </cell>
        </row>
        <row r="27143">
          <cell r="H27143" t="str">
            <v>[W110]</v>
          </cell>
        </row>
        <row r="27144">
          <cell r="H27144" t="str">
            <v>[W111]</v>
          </cell>
        </row>
        <row r="27145">
          <cell r="H27145" t="str">
            <v>[W12]</v>
          </cell>
        </row>
        <row r="27146">
          <cell r="H27146" t="str">
            <v>[W121]</v>
          </cell>
        </row>
        <row r="27147">
          <cell r="H27147" t="str">
            <v>[W122]</v>
          </cell>
        </row>
        <row r="27148">
          <cell r="H27148" t="str">
            <v>[W123]</v>
          </cell>
        </row>
        <row r="27149">
          <cell r="H27149" t="str">
            <v>[W124]</v>
          </cell>
        </row>
        <row r="27150">
          <cell r="H27150" t="str">
            <v>[W127]</v>
          </cell>
        </row>
        <row r="27151">
          <cell r="H27151" t="str">
            <v>[W13]</v>
          </cell>
        </row>
        <row r="27152">
          <cell r="H27152" t="str">
            <v>[W131]</v>
          </cell>
        </row>
        <row r="27153">
          <cell r="H27153" t="str">
            <v>[W132]</v>
          </cell>
        </row>
        <row r="27154">
          <cell r="H27154" t="str">
            <v>[W133]</v>
          </cell>
        </row>
        <row r="27155">
          <cell r="H27155" t="str">
            <v>[W134]</v>
          </cell>
        </row>
        <row r="27156">
          <cell r="H27156" t="str">
            <v>[W135]</v>
          </cell>
        </row>
        <row r="27157">
          <cell r="H27157" t="str">
            <v>[W136]</v>
          </cell>
        </row>
        <row r="27158">
          <cell r="H27158" t="str">
            <v>[W137]</v>
          </cell>
        </row>
        <row r="27159">
          <cell r="H27159" t="str">
            <v>[W138]</v>
          </cell>
        </row>
        <row r="27160">
          <cell r="H27160" t="str">
            <v>[W139]</v>
          </cell>
        </row>
        <row r="27161">
          <cell r="H27161" t="str">
            <v>[W14]</v>
          </cell>
        </row>
        <row r="27162">
          <cell r="H27162" t="str">
            <v>[W140]</v>
          </cell>
        </row>
        <row r="27163">
          <cell r="H27163" t="str">
            <v>[W141]</v>
          </cell>
        </row>
        <row r="27164">
          <cell r="H27164" t="str">
            <v>[W142]</v>
          </cell>
        </row>
        <row r="27165">
          <cell r="H27165" t="str">
            <v>[W143]</v>
          </cell>
        </row>
        <row r="27166">
          <cell r="H27166" t="str">
            <v>[W17]</v>
          </cell>
        </row>
        <row r="27167">
          <cell r="H27167" t="str">
            <v>[W18]</v>
          </cell>
        </row>
        <row r="27168">
          <cell r="H27168" t="str">
            <v>[W180]</v>
          </cell>
        </row>
        <row r="27169">
          <cell r="H27169" t="str">
            <v>[W181]</v>
          </cell>
        </row>
        <row r="27170">
          <cell r="H27170" t="str">
            <v>[W183]</v>
          </cell>
        </row>
        <row r="27171">
          <cell r="H27171" t="str">
            <v>[W184]</v>
          </cell>
        </row>
        <row r="27172">
          <cell r="H27172" t="str">
            <v>[W185]</v>
          </cell>
        </row>
        <row r="27173">
          <cell r="H27173" t="str">
            <v>[W186]</v>
          </cell>
        </row>
        <row r="27174">
          <cell r="H27174" t="str">
            <v>[W187]</v>
          </cell>
        </row>
        <row r="27175">
          <cell r="H27175" t="str">
            <v>[W188]</v>
          </cell>
        </row>
        <row r="27176">
          <cell r="H27176" t="str">
            <v>[W189]</v>
          </cell>
        </row>
        <row r="27177">
          <cell r="H27177" t="str">
            <v>[W19]</v>
          </cell>
        </row>
        <row r="27178">
          <cell r="H27178" t="str">
            <v>[W190]</v>
          </cell>
        </row>
        <row r="27179">
          <cell r="H27179" t="str">
            <v>[W192]</v>
          </cell>
        </row>
        <row r="27180">
          <cell r="H27180" t="str">
            <v>[W193]</v>
          </cell>
        </row>
        <row r="27181">
          <cell r="H27181" t="str">
            <v>[W194]</v>
          </cell>
        </row>
        <row r="27182">
          <cell r="H27182" t="str">
            <v>[W195]</v>
          </cell>
        </row>
        <row r="27183">
          <cell r="H27183" t="str">
            <v>[W196]</v>
          </cell>
        </row>
        <row r="27184">
          <cell r="H27184" t="str">
            <v>[W197]</v>
          </cell>
        </row>
        <row r="27185">
          <cell r="H27185" t="str">
            <v>[W199]</v>
          </cell>
        </row>
        <row r="27186">
          <cell r="H27186" t="str">
            <v>[W2]</v>
          </cell>
        </row>
        <row r="27187">
          <cell r="H27187" t="str">
            <v>[W20]</v>
          </cell>
        </row>
        <row r="27188">
          <cell r="H27188" t="str">
            <v>[W200]</v>
          </cell>
        </row>
        <row r="27189">
          <cell r="H27189" t="str">
            <v>[W23]</v>
          </cell>
        </row>
        <row r="27190">
          <cell r="H27190" t="str">
            <v>[W3]</v>
          </cell>
        </row>
        <row r="27191">
          <cell r="H27191" t="str">
            <v>[W301]</v>
          </cell>
        </row>
        <row r="27192">
          <cell r="H27192" t="str">
            <v>[W302]</v>
          </cell>
        </row>
        <row r="27193">
          <cell r="H27193" t="str">
            <v>[W319]</v>
          </cell>
        </row>
        <row r="27194">
          <cell r="H27194" t="str">
            <v>[W35]</v>
          </cell>
        </row>
        <row r="27195">
          <cell r="H27195" t="str">
            <v>[W36]</v>
          </cell>
        </row>
        <row r="27196">
          <cell r="H27196" t="str">
            <v>[W37]</v>
          </cell>
        </row>
        <row r="27197">
          <cell r="H27197" t="str">
            <v>[W38]</v>
          </cell>
        </row>
        <row r="27198">
          <cell r="H27198" t="str">
            <v>[W39]</v>
          </cell>
        </row>
        <row r="27199">
          <cell r="H27199" t="str">
            <v>[W4]</v>
          </cell>
        </row>
        <row r="27200">
          <cell r="H27200" t="str">
            <v>[W40]</v>
          </cell>
        </row>
        <row r="27201">
          <cell r="H27201" t="str">
            <v>[W41]</v>
          </cell>
        </row>
        <row r="27202">
          <cell r="H27202" t="str">
            <v>[W5]</v>
          </cell>
        </row>
        <row r="27203">
          <cell r="H27203" t="str">
            <v>[W50]</v>
          </cell>
        </row>
        <row r="27204">
          <cell r="H27204" t="str">
            <v>[W51]</v>
          </cell>
        </row>
        <row r="27205">
          <cell r="H27205" t="str">
            <v>[W52]</v>
          </cell>
        </row>
        <row r="27206">
          <cell r="H27206" t="str">
            <v>[W53]</v>
          </cell>
        </row>
        <row r="27207">
          <cell r="H27207" t="str">
            <v>[W6]</v>
          </cell>
        </row>
        <row r="27208">
          <cell r="H27208" t="str">
            <v>[W61]</v>
          </cell>
        </row>
        <row r="27209">
          <cell r="H27209" t="str">
            <v>[W62]</v>
          </cell>
        </row>
        <row r="27210">
          <cell r="H27210" t="str">
            <v>[W63]</v>
          </cell>
        </row>
        <row r="27211">
          <cell r="H27211" t="str">
            <v>[W64]</v>
          </cell>
        </row>
        <row r="27212">
          <cell r="H27212" t="str">
            <v>[W65]</v>
          </cell>
        </row>
        <row r="27213">
          <cell r="H27213" t="str">
            <v>[W66]</v>
          </cell>
        </row>
        <row r="27214">
          <cell r="H27214" t="str">
            <v>[W67]</v>
          </cell>
        </row>
        <row r="27215">
          <cell r="H27215" t="str">
            <v>[W68]</v>
          </cell>
        </row>
        <row r="27216">
          <cell r="H27216" t="str">
            <v>[W69]</v>
          </cell>
        </row>
        <row r="27217">
          <cell r="H27217" t="str">
            <v>[W7]</v>
          </cell>
        </row>
        <row r="27218">
          <cell r="H27218" t="str">
            <v>[W70]</v>
          </cell>
        </row>
        <row r="27219">
          <cell r="H27219" t="str">
            <v>[W71]</v>
          </cell>
        </row>
        <row r="27220">
          <cell r="H27220" t="str">
            <v>[W73]</v>
          </cell>
        </row>
        <row r="27221">
          <cell r="H27221" t="str">
            <v>[W75]</v>
          </cell>
        </row>
        <row r="27222">
          <cell r="H27222" t="str">
            <v>[W79]</v>
          </cell>
        </row>
        <row r="27223">
          <cell r="H27223" t="str">
            <v>[W8]</v>
          </cell>
        </row>
        <row r="27224">
          <cell r="H27224" t="str">
            <v>[W80]</v>
          </cell>
        </row>
        <row r="27225">
          <cell r="H27225" t="str">
            <v>[W81]</v>
          </cell>
        </row>
        <row r="27226">
          <cell r="H27226" t="str">
            <v>[W813]</v>
          </cell>
        </row>
        <row r="27227">
          <cell r="H27227" t="str">
            <v>[W814]</v>
          </cell>
        </row>
        <row r="27228">
          <cell r="H27228" t="str">
            <v>[W9]</v>
          </cell>
        </row>
        <row r="27229">
          <cell r="H27229" t="str">
            <v>[ZVE 004]</v>
          </cell>
        </row>
        <row r="27230">
          <cell r="H27230" t="str">
            <v>[ZVE 407]</v>
          </cell>
        </row>
        <row r="27231">
          <cell r="H27231" t="str">
            <v>[ZVE 409]</v>
          </cell>
        </row>
        <row r="27232">
          <cell r="H27232" t="str">
            <v>[ZVE 411]</v>
          </cell>
        </row>
        <row r="27233">
          <cell r="H27233" t="str">
            <v>[ZVE 507]</v>
          </cell>
        </row>
        <row r="27234">
          <cell r="H27234" t="str">
            <v>[ZVE 574]</v>
          </cell>
        </row>
        <row r="27235">
          <cell r="H27235" t="str">
            <v>[ZVE 576]</v>
          </cell>
        </row>
        <row r="27236">
          <cell r="H27236" t="str">
            <v>[ZVE 578]</v>
          </cell>
        </row>
        <row r="27237">
          <cell r="H27237" t="str">
            <v>[ZVE 580]</v>
          </cell>
        </row>
        <row r="27238">
          <cell r="H27238" t="str">
            <v>[ZVE 582]</v>
          </cell>
        </row>
        <row r="27239">
          <cell r="H27239" t="str">
            <v>[ZVE 584]</v>
          </cell>
        </row>
        <row r="27240">
          <cell r="H27240" t="str">
            <v>[ZVE 586]</v>
          </cell>
        </row>
        <row r="27241">
          <cell r="H27241" t="str">
            <v>[ZVE 588]</v>
          </cell>
        </row>
        <row r="27242">
          <cell r="H27242" t="str">
            <v>[ZVE 590]</v>
          </cell>
        </row>
        <row r="27243">
          <cell r="H27243" t="str">
            <v>[ZVE 592]</v>
          </cell>
        </row>
        <row r="27244">
          <cell r="H27244" t="str">
            <v>[ZVE 596]</v>
          </cell>
        </row>
        <row r="27245">
          <cell r="H27245" t="str">
            <v>[ZVE 598]</v>
          </cell>
        </row>
        <row r="27246">
          <cell r="H27246" t="str">
            <v>[ZVE 754]</v>
          </cell>
        </row>
        <row r="27247">
          <cell r="H27247" t="str">
            <v>[ZVE 857W]</v>
          </cell>
        </row>
        <row r="27248">
          <cell r="H27248" t="str">
            <v>[ZVE 858]</v>
          </cell>
        </row>
        <row r="27249">
          <cell r="H27249" t="str">
            <v>[ZVE 861]</v>
          </cell>
        </row>
        <row r="27250">
          <cell r="H27250" t="str">
            <v>[ZVE 863]</v>
          </cell>
        </row>
        <row r="27251">
          <cell r="H27251" t="str">
            <v>[ZVE 894]</v>
          </cell>
        </row>
        <row r="27252">
          <cell r="H27252" t="str">
            <v>[ZVE 903]</v>
          </cell>
        </row>
        <row r="27253">
          <cell r="H27253" t="str">
            <v>[ZVE 909]</v>
          </cell>
        </row>
        <row r="27254">
          <cell r="H27254" t="str">
            <v>[ZVE D2]</v>
          </cell>
        </row>
        <row r="27255">
          <cell r="H27255" t="str">
            <v>[ZVE b11]</v>
          </cell>
        </row>
        <row r="27256">
          <cell r="H27256" t="str">
            <v>[ZVE b13]</v>
          </cell>
        </row>
        <row r="27257">
          <cell r="H27257" t="str">
            <v>[ZVE b14]</v>
          </cell>
        </row>
        <row r="27258">
          <cell r="H27258" t="str">
            <v>[ZVE v11]</v>
          </cell>
        </row>
        <row r="27259">
          <cell r="H27259" t="str">
            <v>[ZVE v12]</v>
          </cell>
        </row>
        <row r="27260">
          <cell r="H27260" t="str">
            <v>[ZVE v13]</v>
          </cell>
        </row>
        <row r="27261">
          <cell r="H27261" t="str">
            <v>[ZVE v14]</v>
          </cell>
        </row>
        <row r="27262">
          <cell r="H27262" t="str">
            <v>[1]</v>
          </cell>
        </row>
        <row r="27263">
          <cell r="H27263" t="str">
            <v>[101]</v>
          </cell>
        </row>
        <row r="27264">
          <cell r="H27264" t="str">
            <v>[101^^w]</v>
          </cell>
        </row>
        <row r="27265">
          <cell r="H27265" t="str">
            <v>[102]</v>
          </cell>
        </row>
        <row r="27266">
          <cell r="H27266" t="str">
            <v>[111]</v>
          </cell>
        </row>
        <row r="27267">
          <cell r="H27267" t="str">
            <v>[151/152]</v>
          </cell>
        </row>
        <row r="27268">
          <cell r="H27268" t="str">
            <v>[2]</v>
          </cell>
        </row>
        <row r="27269">
          <cell r="H27269" t="str">
            <v>[201]</v>
          </cell>
        </row>
        <row r="27270">
          <cell r="H27270" t="str">
            <v>[202]</v>
          </cell>
        </row>
        <row r="27271">
          <cell r="H27271" t="str">
            <v>[204]</v>
          </cell>
        </row>
        <row r="27272">
          <cell r="H27272" t="str">
            <v>[211]</v>
          </cell>
        </row>
        <row r="27273">
          <cell r="H27273" t="str">
            <v>[213]</v>
          </cell>
        </row>
        <row r="27274">
          <cell r="H27274" t="str">
            <v>[215]</v>
          </cell>
        </row>
        <row r="27275">
          <cell r="H27275" t="str">
            <v>[301]</v>
          </cell>
        </row>
        <row r="27276">
          <cell r="H27276" t="str">
            <v>[311]</v>
          </cell>
        </row>
        <row r="27277">
          <cell r="H27277" t="str">
            <v>[51]</v>
          </cell>
        </row>
        <row r="27278">
          <cell r="H27278" t="str">
            <v>[52]</v>
          </cell>
        </row>
        <row r="27279">
          <cell r="H27279" t="str">
            <v>[l11]</v>
          </cell>
        </row>
        <row r="27280">
          <cell r="H27280" t="str">
            <v>[l21]</v>
          </cell>
        </row>
        <row r="27281">
          <cell r="H27281" t="str">
            <v>[m11]</v>
          </cell>
        </row>
        <row r="27282">
          <cell r="H27282" t="str">
            <v>[W 31]</v>
          </cell>
        </row>
        <row r="27283">
          <cell r="H27283" t="str">
            <v>[Gl 101]</v>
          </cell>
        </row>
        <row r="27284">
          <cell r="H27284" t="str">
            <v>[Gl 111]</v>
          </cell>
        </row>
        <row r="27285">
          <cell r="H27285" t="str">
            <v>[Gl 152]</v>
          </cell>
        </row>
        <row r="27286">
          <cell r="H27286" t="str">
            <v>[Gl 201]</v>
          </cell>
        </row>
        <row r="27287">
          <cell r="H27287" t="str">
            <v>[Gl 202]</v>
          </cell>
        </row>
        <row r="27288">
          <cell r="H27288" t="str">
            <v>[Gl 203]</v>
          </cell>
        </row>
        <row r="27289">
          <cell r="H27289" t="str">
            <v>[Gl 204]</v>
          </cell>
        </row>
        <row r="27290">
          <cell r="H27290" t="str">
            <v>[Gl 211]</v>
          </cell>
        </row>
        <row r="27291">
          <cell r="H27291" t="str">
            <v>[Gl 212]</v>
          </cell>
        </row>
        <row r="27292">
          <cell r="H27292" t="str">
            <v>[Gl 213]</v>
          </cell>
        </row>
        <row r="27293">
          <cell r="H27293" t="str">
            <v>[Gl 215]</v>
          </cell>
        </row>
        <row r="27294">
          <cell r="H27294" t="str">
            <v>[Gl 301]</v>
          </cell>
        </row>
        <row r="27295">
          <cell r="H27295" t="str">
            <v>[Gl 311]</v>
          </cell>
        </row>
        <row r="27296">
          <cell r="H27296" t="str">
            <v>[101]</v>
          </cell>
        </row>
        <row r="27297">
          <cell r="H27297" t="str">
            <v>[111]</v>
          </cell>
        </row>
        <row r="27298">
          <cell r="H27298" t="str">
            <v>[152]</v>
          </cell>
        </row>
        <row r="27299">
          <cell r="H27299" t="str">
            <v>[203]</v>
          </cell>
        </row>
        <row r="27300">
          <cell r="H27300" t="str">
            <v>[204]</v>
          </cell>
        </row>
        <row r="27301">
          <cell r="H27301" t="str">
            <v>[212]</v>
          </cell>
        </row>
        <row r="27302">
          <cell r="H27302" t="str">
            <v>[301]</v>
          </cell>
        </row>
        <row r="27303">
          <cell r="H27303" t="str">
            <v>[311]</v>
          </cell>
        </row>
        <row r="27304">
          <cell r="H27304" t="str">
            <v>[Bl l11]</v>
          </cell>
        </row>
        <row r="27305">
          <cell r="H27305" t="str">
            <v>[Bl l21]</v>
          </cell>
        </row>
        <row r="27306">
          <cell r="H27306" t="str">
            <v>[Bl m11]</v>
          </cell>
        </row>
        <row r="27307">
          <cell r="H27307" t="str">
            <v>[Bl n11]</v>
          </cell>
        </row>
        <row r="27308">
          <cell r="H27308" t="str">
            <v>[km 82.885]</v>
          </cell>
        </row>
        <row r="27309">
          <cell r="H27309" t="str">
            <v>[Ers Al11]</v>
          </cell>
        </row>
        <row r="27310">
          <cell r="H27310" t="str">
            <v>[Ers Al21]</v>
          </cell>
        </row>
        <row r="27311">
          <cell r="H27311" t="str">
            <v>[Ers Am11]</v>
          </cell>
        </row>
        <row r="27312">
          <cell r="H27312" t="str">
            <v>[Ers H1]</v>
          </cell>
        </row>
        <row r="27313">
          <cell r="H27313" t="str">
            <v>[Ers H2]</v>
          </cell>
        </row>
        <row r="27314">
          <cell r="H27314" t="str">
            <v>[Ers H203]</v>
          </cell>
        </row>
        <row r="27315">
          <cell r="H27315" t="str">
            <v>[Ers H211]</v>
          </cell>
        </row>
        <row r="27316">
          <cell r="H27316" t="str">
            <v>[Ers R1]</v>
          </cell>
        </row>
        <row r="27317">
          <cell r="H27317" t="str">
            <v>[Ers R2]</v>
          </cell>
        </row>
        <row r="27318">
          <cell r="H27318" t="str">
            <v>[Ers R211]</v>
          </cell>
        </row>
        <row r="27319">
          <cell r="H27319" t="str">
            <v>[Ers R213]</v>
          </cell>
        </row>
        <row r="27320">
          <cell r="H27320" t="str">
            <v>[Ers R215]</v>
          </cell>
        </row>
        <row r="27321">
          <cell r="H27321" t="str">
            <v>[Ers Sch202H]</v>
          </cell>
        </row>
        <row r="27322">
          <cell r="H27322" t="str">
            <v>[Ers Sch202R]</v>
          </cell>
        </row>
        <row r="27323">
          <cell r="H27323" t="str">
            <v>[Ers Sch204H]</v>
          </cell>
        </row>
        <row r="27324">
          <cell r="H27324" t="str">
            <v>[Ers Sch204R]</v>
          </cell>
        </row>
        <row r="27325">
          <cell r="H27325" t="str">
            <v>[Ers Sch213H]</v>
          </cell>
        </row>
        <row r="27326">
          <cell r="H27326" t="str">
            <v>[Ers Sch215H]</v>
          </cell>
        </row>
        <row r="27327">
          <cell r="H27327" t="str">
            <v>[Ers Zl21]</v>
          </cell>
        </row>
        <row r="27328">
          <cell r="H27328" t="str">
            <v>[Ers Zm11]</v>
          </cell>
        </row>
        <row r="27329">
          <cell r="H27329" t="str">
            <v>[Ers Zn11]</v>
          </cell>
        </row>
        <row r="27330">
          <cell r="H27330" t="str">
            <v>[Ers 1H211]</v>
          </cell>
        </row>
        <row r="27331">
          <cell r="H27331" t="str">
            <v>[Ers 1R211]</v>
          </cell>
        </row>
        <row r="27332">
          <cell r="H27332" t="str">
            <v>[Ers 1R213]</v>
          </cell>
        </row>
        <row r="27333">
          <cell r="H27333" t="str">
            <v>[Ers 1R215]</v>
          </cell>
        </row>
        <row r="27334">
          <cell r="H27334" t="str">
            <v>[Ers 1Zl21]</v>
          </cell>
        </row>
        <row r="27335">
          <cell r="H27335" t="str">
            <v>[Ers 1Zm11]</v>
          </cell>
        </row>
        <row r="27336">
          <cell r="H27336" t="str">
            <v>[Ers 2Zm11]</v>
          </cell>
        </row>
        <row r="27337">
          <cell r="H27337" t="str">
            <v>[XTR l11]</v>
          </cell>
        </row>
        <row r="27338">
          <cell r="H27338" t="str">
            <v>[XTR l21]</v>
          </cell>
        </row>
        <row r="27339">
          <cell r="H27339" t="str">
            <v>[n11]</v>
          </cell>
        </row>
        <row r="27340">
          <cell r="H27340" t="str">
            <v>[Al11]</v>
          </cell>
        </row>
        <row r="27341">
          <cell r="H27341" t="str">
            <v>[Al21]</v>
          </cell>
        </row>
        <row r="27342">
          <cell r="H27342" t="str">
            <v>[Am11]</v>
          </cell>
        </row>
        <row r="27343">
          <cell r="H27343" t="str">
            <v>[H1]</v>
          </cell>
        </row>
        <row r="27344">
          <cell r="H27344" t="str">
            <v>[H2]</v>
          </cell>
        </row>
        <row r="27345">
          <cell r="H27345" t="str">
            <v>[H203]</v>
          </cell>
        </row>
        <row r="27346">
          <cell r="H27346" t="str">
            <v>[H211]</v>
          </cell>
        </row>
        <row r="27347">
          <cell r="H27347" t="str">
            <v>[R1]</v>
          </cell>
        </row>
        <row r="27348">
          <cell r="H27348" t="str">
            <v>[R2]</v>
          </cell>
        </row>
        <row r="27349">
          <cell r="H27349" t="str">
            <v>[R211]</v>
          </cell>
        </row>
        <row r="27350">
          <cell r="H27350" t="str">
            <v>[R213]</v>
          </cell>
        </row>
        <row r="27351">
          <cell r="H27351" t="str">
            <v>[R215]</v>
          </cell>
        </row>
        <row r="27352">
          <cell r="H27352" t="str">
            <v>[Zl21]</v>
          </cell>
        </row>
        <row r="27353">
          <cell r="H27353" t="str">
            <v>[Zm11]</v>
          </cell>
        </row>
        <row r="27354">
          <cell r="H27354" t="str">
            <v>[Zn11]</v>
          </cell>
        </row>
        <row r="27355">
          <cell r="H27355" t="str">
            <v>[Gl l11]</v>
          </cell>
        </row>
        <row r="27356">
          <cell r="H27356" t="str">
            <v>[Gl l21]</v>
          </cell>
        </row>
        <row r="27357">
          <cell r="H27357" t="str">
            <v>[Gl m11]</v>
          </cell>
        </row>
        <row r="27358">
          <cell r="H27358" t="str">
            <v>[Gl n11]</v>
          </cell>
        </row>
        <row r="27359">
          <cell r="H27359" t="str">
            <v>[Sch202H]</v>
          </cell>
        </row>
        <row r="27360">
          <cell r="H27360" t="str">
            <v>[Sch202R]</v>
          </cell>
        </row>
        <row r="27361">
          <cell r="H27361" t="str">
            <v>[Sch204H]</v>
          </cell>
        </row>
        <row r="27362">
          <cell r="H27362" t="str">
            <v>[Sch204R]</v>
          </cell>
        </row>
        <row r="27363">
          <cell r="H27363" t="str">
            <v>[Sch213H]</v>
          </cell>
        </row>
        <row r="27364">
          <cell r="H27364" t="str">
            <v>[Sch215H]</v>
          </cell>
        </row>
        <row r="27365">
          <cell r="H27365" t="str">
            <v>[1H211]</v>
          </cell>
        </row>
        <row r="27366">
          <cell r="H27366" t="str">
            <v>[1R211]</v>
          </cell>
        </row>
        <row r="27367">
          <cell r="H27367" t="str">
            <v>[1R213]</v>
          </cell>
        </row>
        <row r="27368">
          <cell r="H27368" t="str">
            <v>[1R215]</v>
          </cell>
        </row>
        <row r="27369">
          <cell r="H27369" t="str">
            <v>[1Zl21]</v>
          </cell>
        </row>
        <row r="27370">
          <cell r="H27370" t="str">
            <v>[1Zm11]</v>
          </cell>
        </row>
        <row r="27371">
          <cell r="H27371" t="str">
            <v>[2Zm11]</v>
          </cell>
        </row>
        <row r="27372">
          <cell r="H27372" t="str">
            <v>[V101R]</v>
          </cell>
        </row>
        <row r="27373">
          <cell r="H27373" t="str">
            <v>[V111R]</v>
          </cell>
        </row>
        <row r="27374">
          <cell r="H27374" t="str">
            <v>[V301H]</v>
          </cell>
        </row>
        <row r="27375">
          <cell r="H27375" t="str">
            <v>[V311H]</v>
          </cell>
        </row>
        <row r="27376">
          <cell r="H27376" t="str">
            <v>[VH1]</v>
          </cell>
        </row>
        <row r="27377">
          <cell r="H27377" t="str">
            <v>[VH2]</v>
          </cell>
        </row>
        <row r="27378">
          <cell r="H27378" t="str">
            <v>[VH203]</v>
          </cell>
        </row>
        <row r="27379">
          <cell r="H27379" t="str">
            <v>[VH211]</v>
          </cell>
        </row>
        <row r="27380">
          <cell r="H27380" t="str">
            <v>[VR1]</v>
          </cell>
        </row>
        <row r="27381">
          <cell r="H27381" t="str">
            <v>[VR2]</v>
          </cell>
        </row>
        <row r="27382">
          <cell r="H27382" t="str">
            <v>[VR211]</v>
          </cell>
        </row>
        <row r="27383">
          <cell r="H27383" t="str">
            <v>[VR213]</v>
          </cell>
        </row>
        <row r="27384">
          <cell r="H27384" t="str">
            <v>[VR215]</v>
          </cell>
        </row>
        <row r="27385">
          <cell r="H27385" t="str">
            <v>[VSch202H]</v>
          </cell>
        </row>
        <row r="27386">
          <cell r="H27386" t="str">
            <v>[VSch202R]</v>
          </cell>
        </row>
        <row r="27387">
          <cell r="H27387" t="str">
            <v>[VSch204H]</v>
          </cell>
        </row>
        <row r="27388">
          <cell r="H27388" t="str">
            <v>[VSch204R]</v>
          </cell>
        </row>
        <row r="27389">
          <cell r="H27389" t="str">
            <v>[VSch213H]</v>
          </cell>
        </row>
        <row r="27390">
          <cell r="H27390" t="str">
            <v>[VSch215H]</v>
          </cell>
        </row>
        <row r="27391">
          <cell r="H27391" t="str">
            <v>[al11]</v>
          </cell>
        </row>
        <row r="27392">
          <cell r="H27392" t="str">
            <v>[al21]</v>
          </cell>
        </row>
        <row r="27393">
          <cell r="H27393" t="str">
            <v>[am11]</v>
          </cell>
        </row>
        <row r="27394">
          <cell r="H27394" t="str">
            <v>[h(Zm11)]</v>
          </cell>
        </row>
        <row r="27395">
          <cell r="H27395" t="str">
            <v>[h(Zn11)]</v>
          </cell>
        </row>
        <row r="27396">
          <cell r="H27396" t="str">
            <v>[r(Al21)]</v>
          </cell>
        </row>
        <row r="27397">
          <cell r="H27397" t="str">
            <v>[r(Am11)]</v>
          </cell>
        </row>
        <row r="27398">
          <cell r="H27398" t="str">
            <v>[zl21]</v>
          </cell>
        </row>
        <row r="27399">
          <cell r="H27399" t="str">
            <v>[zm11]</v>
          </cell>
        </row>
        <row r="27400">
          <cell r="H27400" t="str">
            <v>[zn11]</v>
          </cell>
        </row>
        <row r="27401">
          <cell r="H27401" t="str">
            <v>[W 1]</v>
          </cell>
        </row>
        <row r="27402">
          <cell r="H27402" t="str">
            <v>[W 101]</v>
          </cell>
        </row>
        <row r="27403">
          <cell r="H27403" t="str">
            <v>[W 102]</v>
          </cell>
        </row>
        <row r="27404">
          <cell r="H27404" t="str">
            <v>[W 151]</v>
          </cell>
        </row>
        <row r="27405">
          <cell r="H27405" t="str">
            <v>[W 152]</v>
          </cell>
        </row>
        <row r="27406">
          <cell r="H27406" t="str">
            <v>[W 2]</v>
          </cell>
        </row>
        <row r="27407">
          <cell r="H27407" t="str">
            <v>[W 51]</v>
          </cell>
        </row>
        <row r="27408">
          <cell r="H27408" t="str">
            <v>[W 52]</v>
          </cell>
        </row>
        <row r="27409">
          <cell r="H27409" t="str">
            <v>[ZVE l21]</v>
          </cell>
        </row>
        <row r="27410">
          <cell r="H27410" t="str">
            <v>[ZVE m11H]</v>
          </cell>
        </row>
        <row r="27411">
          <cell r="H27411" t="str">
            <v>[ZVE m11R]</v>
          </cell>
        </row>
        <row r="27412">
          <cell r="H27412" t="str">
            <v>[ZVE n11]</v>
          </cell>
        </row>
        <row r="27413">
          <cell r="H27413" t="str">
            <v>[301]</v>
          </cell>
        </row>
        <row r="27414">
          <cell r="H27414" t="str">
            <v>[302]</v>
          </cell>
        </row>
        <row r="27415">
          <cell r="H27415" t="str">
            <v>[a21]</v>
          </cell>
        </row>
        <row r="27416">
          <cell r="H27416" t="str">
            <v>[a22]</v>
          </cell>
        </row>
        <row r="27417">
          <cell r="H27417" t="str">
            <v>[a31]</v>
          </cell>
        </row>
        <row r="27418">
          <cell r="H27418" t="str">
            <v>[a32]</v>
          </cell>
        </row>
        <row r="27419">
          <cell r="H27419" t="str">
            <v>[b11]</v>
          </cell>
        </row>
        <row r="27420">
          <cell r="H27420" t="str">
            <v>[b12]</v>
          </cell>
        </row>
        <row r="27421">
          <cell r="H27421" t="str">
            <v>[W 31]</v>
          </cell>
        </row>
        <row r="27422">
          <cell r="H27422" t="str">
            <v>[Gl 101]</v>
          </cell>
        </row>
        <row r="27423">
          <cell r="H27423" t="str">
            <v>[Gl 102]</v>
          </cell>
        </row>
        <row r="27424">
          <cell r="H27424" t="str">
            <v>[Gl 301]</v>
          </cell>
        </row>
        <row r="27425">
          <cell r="H27425" t="str">
            <v>[Gl 302]</v>
          </cell>
        </row>
        <row r="27426">
          <cell r="H27426" t="str">
            <v>[Gl 304]</v>
          </cell>
        </row>
        <row r="27427">
          <cell r="H27427" t="str">
            <v>[Gl 501]</v>
          </cell>
        </row>
        <row r="27428">
          <cell r="H27428" t="str">
            <v>[Gl 502]</v>
          </cell>
        </row>
        <row r="27429">
          <cell r="H27429" t="str">
            <v>[Gl 304/1]</v>
          </cell>
        </row>
        <row r="27430">
          <cell r="H27430" t="str">
            <v>[Bl a21]</v>
          </cell>
        </row>
        <row r="27431">
          <cell r="H27431" t="str">
            <v>[Bl a22]</v>
          </cell>
        </row>
        <row r="27432">
          <cell r="H27432" t="str">
            <v>[Bl a31]</v>
          </cell>
        </row>
        <row r="27433">
          <cell r="H27433" t="str">
            <v>[Bl a32]</v>
          </cell>
        </row>
        <row r="27434">
          <cell r="H27434" t="str">
            <v>[Bl b11]</v>
          </cell>
        </row>
        <row r="27435">
          <cell r="H27435" t="str">
            <v>[Bl b12]</v>
          </cell>
        </row>
        <row r="27436">
          <cell r="H27436" t="str">
            <v>[km 163.427]</v>
          </cell>
        </row>
        <row r="27437">
          <cell r="H27437" t="str">
            <v>[Ers A]</v>
          </cell>
        </row>
        <row r="27438">
          <cell r="H27438" t="str">
            <v>[Ers Aa22]</v>
          </cell>
        </row>
        <row r="27439">
          <cell r="H27439" t="str">
            <v>[Ers B]</v>
          </cell>
        </row>
        <row r="27440">
          <cell r="H27440" t="str">
            <v>[Ers Ba21]</v>
          </cell>
        </row>
        <row r="27441">
          <cell r="H27441" t="str">
            <v>[Ers H301]</v>
          </cell>
        </row>
        <row r="27442">
          <cell r="H27442" t="str">
            <v>[Ers H302]</v>
          </cell>
        </row>
        <row r="27443">
          <cell r="H27443" t="str">
            <v>[Ers R301]</v>
          </cell>
        </row>
        <row r="27444">
          <cell r="H27444" t="str">
            <v>[Ers R302]</v>
          </cell>
        </row>
        <row r="27445">
          <cell r="H27445" t="str">
            <v>[Ers R304]</v>
          </cell>
        </row>
        <row r="27446">
          <cell r="H27446" t="str">
            <v>[Ers Y]</v>
          </cell>
        </row>
        <row r="27447">
          <cell r="H27447" t="str">
            <v>[Ers Ya32]</v>
          </cell>
        </row>
        <row r="27448">
          <cell r="H27448" t="str">
            <v>[Ers Z]</v>
          </cell>
        </row>
        <row r="27449">
          <cell r="H27449" t="str">
            <v>[Ers Za31]</v>
          </cell>
        </row>
        <row r="27450">
          <cell r="H27450" t="str">
            <v>[Ers 1A]</v>
          </cell>
        </row>
        <row r="27451">
          <cell r="H27451" t="str">
            <v>[Ers 1Aa22]</v>
          </cell>
        </row>
        <row r="27452">
          <cell r="H27452" t="str">
            <v>[Ers 1B]</v>
          </cell>
        </row>
        <row r="27453">
          <cell r="H27453" t="str">
            <v>[Ers 1Ba21]</v>
          </cell>
        </row>
        <row r="27454">
          <cell r="H27454" t="str">
            <v>[Ers 1R301]</v>
          </cell>
        </row>
        <row r="27455">
          <cell r="H27455" t="str">
            <v>[Ers 1Ya32]</v>
          </cell>
        </row>
        <row r="27456">
          <cell r="H27456" t="str">
            <v>[Ers 1Za31]</v>
          </cell>
        </row>
        <row r="27457">
          <cell r="H27457" t="str">
            <v>[GA A]</v>
          </cell>
        </row>
        <row r="27458">
          <cell r="H27458" t="str">
            <v>[GA B]</v>
          </cell>
        </row>
        <row r="27459">
          <cell r="H27459" t="str">
            <v>[GA H301]</v>
          </cell>
        </row>
        <row r="27460">
          <cell r="H27460" t="str">
            <v>[GA H302]</v>
          </cell>
        </row>
        <row r="27461">
          <cell r="H27461" t="str">
            <v>[GVA a]</v>
          </cell>
        </row>
        <row r="27462">
          <cell r="H27462" t="str">
            <v>[GVA b]</v>
          </cell>
        </row>
        <row r="27463">
          <cell r="H27463" t="str">
            <v>[GVA h(Y)]</v>
          </cell>
        </row>
        <row r="27464">
          <cell r="H27464" t="str">
            <v>[GVA h(Z)]</v>
          </cell>
        </row>
        <row r="27465">
          <cell r="H27465" t="str">
            <v>[XTR a21]</v>
          </cell>
        </row>
        <row r="27466">
          <cell r="H27466" t="str">
            <v>[XTR a22]</v>
          </cell>
        </row>
        <row r="27467">
          <cell r="H27467" t="str">
            <v>[XTR b11]</v>
          </cell>
        </row>
        <row r="27468">
          <cell r="H27468" t="str">
            <v>[XTR b12]</v>
          </cell>
        </row>
        <row r="27469">
          <cell r="H27469" t="str">
            <v>[1]</v>
          </cell>
        </row>
        <row r="27470">
          <cell r="H27470" t="str">
            <v>[101^^3]</v>
          </cell>
        </row>
        <row r="27471">
          <cell r="H27471" t="str">
            <v>[102^^3]</v>
          </cell>
        </row>
        <row r="27472">
          <cell r="H27472" t="str">
            <v>[2]</v>
          </cell>
        </row>
        <row r="27473">
          <cell r="H27473" t="str">
            <v>[3]</v>
          </cell>
        </row>
        <row r="27474">
          <cell r="H27474" t="str">
            <v>[304^^3]</v>
          </cell>
        </row>
        <row r="27475">
          <cell r="H27475" t="str">
            <v>[4]</v>
          </cell>
        </row>
        <row r="27476">
          <cell r="H27476" t="str">
            <v>[501^^3]</v>
          </cell>
        </row>
        <row r="27477">
          <cell r="H27477" t="str">
            <v>[502^^3]</v>
          </cell>
        </row>
        <row r="27478">
          <cell r="H27478" t="str">
            <v>[51]</v>
          </cell>
        </row>
        <row r="27479">
          <cell r="H27479" t="str">
            <v>[52]</v>
          </cell>
        </row>
        <row r="27480">
          <cell r="H27480" t="str">
            <v>[53]</v>
          </cell>
        </row>
        <row r="27481">
          <cell r="H27481" t="str">
            <v>[54]</v>
          </cell>
        </row>
        <row r="27482">
          <cell r="H27482" t="str">
            <v>[SK 1]</v>
          </cell>
        </row>
        <row r="27483">
          <cell r="H27483" t="str">
            <v>[SK 2]</v>
          </cell>
        </row>
        <row r="27484">
          <cell r="H27484" t="str">
            <v>[a11]</v>
          </cell>
        </row>
        <row r="27485">
          <cell r="H27485" t="str">
            <v>[a12]</v>
          </cell>
        </row>
        <row r="27486">
          <cell r="H27486" t="str">
            <v>[A]</v>
          </cell>
        </row>
        <row r="27487">
          <cell r="H27487" t="str">
            <v>[Aa22]</v>
          </cell>
        </row>
        <row r="27488">
          <cell r="H27488" t="str">
            <v>[B]</v>
          </cell>
        </row>
        <row r="27489">
          <cell r="H27489" t="str">
            <v>[Ba21]</v>
          </cell>
        </row>
        <row r="27490">
          <cell r="H27490" t="str">
            <v>[H301]</v>
          </cell>
        </row>
        <row r="27491">
          <cell r="H27491" t="str">
            <v>[H302]</v>
          </cell>
        </row>
        <row r="27492">
          <cell r="H27492" t="str">
            <v>[R301]</v>
          </cell>
        </row>
        <row r="27493">
          <cell r="H27493" t="str">
            <v>[R302]</v>
          </cell>
        </row>
        <row r="27494">
          <cell r="H27494" t="str">
            <v>[R304]</v>
          </cell>
        </row>
        <row r="27495">
          <cell r="H27495" t="str">
            <v>[Y]</v>
          </cell>
        </row>
        <row r="27496">
          <cell r="H27496" t="str">
            <v>[Ya32]</v>
          </cell>
        </row>
        <row r="27497">
          <cell r="H27497" t="str">
            <v>[Z]</v>
          </cell>
        </row>
        <row r="27498">
          <cell r="H27498" t="str">
            <v>[Za31]</v>
          </cell>
        </row>
        <row r="27499">
          <cell r="H27499" t="str">
            <v>[Gl a11]</v>
          </cell>
        </row>
        <row r="27500">
          <cell r="H27500" t="str">
            <v>[Gl a12]</v>
          </cell>
        </row>
        <row r="27501">
          <cell r="H27501" t="str">
            <v>[Gl a21]</v>
          </cell>
        </row>
        <row r="27502">
          <cell r="H27502" t="str">
            <v>[Gl a22]</v>
          </cell>
        </row>
        <row r="27503">
          <cell r="H27503" t="str">
            <v>[Gl a31]</v>
          </cell>
        </row>
        <row r="27504">
          <cell r="H27504" t="str">
            <v>[Gl a32]</v>
          </cell>
        </row>
        <row r="27505">
          <cell r="H27505" t="str">
            <v>[Gl b11]</v>
          </cell>
        </row>
        <row r="27506">
          <cell r="H27506" t="str">
            <v>[Gl b12]</v>
          </cell>
        </row>
        <row r="27507">
          <cell r="H27507" t="str">
            <v>[1A]</v>
          </cell>
        </row>
        <row r="27508">
          <cell r="H27508" t="str">
            <v>[1Aa22]</v>
          </cell>
        </row>
        <row r="27509">
          <cell r="H27509" t="str">
            <v>[1B]</v>
          </cell>
        </row>
        <row r="27510">
          <cell r="H27510" t="str">
            <v>[1Ba21]</v>
          </cell>
        </row>
        <row r="27511">
          <cell r="H27511" t="str">
            <v>[1R301]</v>
          </cell>
        </row>
        <row r="27512">
          <cell r="H27512" t="str">
            <v>[1Ya32]</v>
          </cell>
        </row>
        <row r="27513">
          <cell r="H27513" t="str">
            <v>[1Za31]</v>
          </cell>
        </row>
        <row r="27514">
          <cell r="H27514" t="str">
            <v>[V101R]</v>
          </cell>
        </row>
        <row r="27515">
          <cell r="H27515" t="str">
            <v>[V102R]</v>
          </cell>
        </row>
        <row r="27516">
          <cell r="H27516" t="str">
            <v>[V501H]</v>
          </cell>
        </row>
        <row r="27517">
          <cell r="H27517" t="str">
            <v>[V502H]</v>
          </cell>
        </row>
        <row r="27518">
          <cell r="H27518" t="str">
            <v>[V52]</v>
          </cell>
        </row>
        <row r="27519">
          <cell r="H27519" t="str">
            <v>[VH301]</v>
          </cell>
        </row>
        <row r="27520">
          <cell r="H27520" t="str">
            <v>[VH302]</v>
          </cell>
        </row>
        <row r="27521">
          <cell r="H27521" t="str">
            <v>[VR301]</v>
          </cell>
        </row>
        <row r="27522">
          <cell r="H27522" t="str">
            <v>[VR302]</v>
          </cell>
        </row>
        <row r="27523">
          <cell r="H27523" t="str">
            <v>[VR304]</v>
          </cell>
        </row>
        <row r="27524">
          <cell r="H27524" t="str">
            <v>[a]</v>
          </cell>
        </row>
        <row r="27525">
          <cell r="H27525" t="str">
            <v>[aa22]</v>
          </cell>
        </row>
        <row r="27526">
          <cell r="H27526" t="str">
            <v>[b]</v>
          </cell>
        </row>
        <row r="27527">
          <cell r="H27527" t="str">
            <v>[ba21]</v>
          </cell>
        </row>
        <row r="27528">
          <cell r="H27528" t="str">
            <v>[h(Y)]</v>
          </cell>
        </row>
        <row r="27529">
          <cell r="H27529" t="str">
            <v>[h(Z)]</v>
          </cell>
        </row>
        <row r="27530">
          <cell r="H27530" t="str">
            <v>[r(A)]</v>
          </cell>
        </row>
        <row r="27531">
          <cell r="H27531" t="str">
            <v>[r(B)]</v>
          </cell>
        </row>
        <row r="27532">
          <cell r="H27532" t="str">
            <v>[y]</v>
          </cell>
        </row>
        <row r="27533">
          <cell r="H27533" t="str">
            <v>[ya32]</v>
          </cell>
        </row>
        <row r="27534">
          <cell r="H27534" t="str">
            <v>[z]</v>
          </cell>
        </row>
        <row r="27535">
          <cell r="H27535" t="str">
            <v>[za31]</v>
          </cell>
        </row>
        <row r="27536">
          <cell r="H27536" t="str">
            <v>[W 1]</v>
          </cell>
        </row>
        <row r="27537">
          <cell r="H27537" t="str">
            <v>[W 2]</v>
          </cell>
        </row>
        <row r="27538">
          <cell r="H27538" t="str">
            <v>[W 3]</v>
          </cell>
        </row>
        <row r="27539">
          <cell r="H27539" t="str">
            <v>[W 4]</v>
          </cell>
        </row>
        <row r="27540">
          <cell r="H27540" t="str">
            <v>[W 51]</v>
          </cell>
        </row>
        <row r="27541">
          <cell r="H27541" t="str">
            <v>[W 52]</v>
          </cell>
        </row>
        <row r="27542">
          <cell r="H27542" t="str">
            <v>[W 53]</v>
          </cell>
        </row>
        <row r="27543">
          <cell r="H27543" t="str">
            <v>[W 54]</v>
          </cell>
        </row>
        <row r="27544">
          <cell r="H27544" t="str">
            <v>[VE 304]</v>
          </cell>
        </row>
        <row r="27545">
          <cell r="H27545" t="str">
            <v>[ZVE a31]</v>
          </cell>
        </row>
        <row r="27546">
          <cell r="H27546" t="str">
            <v>[ZVE a32]</v>
          </cell>
        </row>
        <row r="27547">
          <cell r="H27547" t="str">
            <v>[ZVE b11]</v>
          </cell>
        </row>
        <row r="27548">
          <cell r="H27548" t="str">
            <v>[ZVE b12]</v>
          </cell>
        </row>
        <row r="27549">
          <cell r="H27549" t="str">
            <v>[1]</v>
          </cell>
        </row>
        <row r="27550">
          <cell r="H27550" t="str">
            <v>[101]</v>
          </cell>
        </row>
        <row r="27551">
          <cell r="H27551" t="str">
            <v>[102]</v>
          </cell>
        </row>
        <row r="27552">
          <cell r="H27552" t="str">
            <v>[2]</v>
          </cell>
        </row>
        <row r="27553">
          <cell r="H27553" t="str">
            <v>[201]</v>
          </cell>
        </row>
        <row r="27554">
          <cell r="H27554" t="str">
            <v>[202]</v>
          </cell>
        </row>
        <row r="27555">
          <cell r="H27555" t="str">
            <v>[203]</v>
          </cell>
        </row>
        <row r="27556">
          <cell r="H27556" t="str">
            <v>[204]</v>
          </cell>
        </row>
        <row r="27557">
          <cell r="H27557" t="str">
            <v>[206]</v>
          </cell>
        </row>
        <row r="27558">
          <cell r="H27558" t="str">
            <v>[3]</v>
          </cell>
        </row>
        <row r="27559">
          <cell r="H27559" t="str">
            <v>[303]</v>
          </cell>
        </row>
        <row r="27560">
          <cell r="H27560" t="str">
            <v>[31]</v>
          </cell>
        </row>
        <row r="27561">
          <cell r="H27561" t="str">
            <v>[313]</v>
          </cell>
        </row>
        <row r="27562">
          <cell r="H27562" t="str">
            <v>[32/34]</v>
          </cell>
        </row>
        <row r="27563">
          <cell r="H27563" t="str">
            <v>[4/6]</v>
          </cell>
        </row>
        <row r="27564">
          <cell r="H27564" t="str">
            <v>[401]</v>
          </cell>
        </row>
        <row r="27565">
          <cell r="H27565" t="str">
            <v>[402]</v>
          </cell>
        </row>
        <row r="27566">
          <cell r="H27566" t="str">
            <v>[5/9]</v>
          </cell>
        </row>
        <row r="27567">
          <cell r="H27567" t="str">
            <v>[50]</v>
          </cell>
        </row>
        <row r="27568">
          <cell r="H27568" t="str">
            <v>[501]</v>
          </cell>
        </row>
        <row r="27569">
          <cell r="H27569" t="str">
            <v>[502]</v>
          </cell>
        </row>
        <row r="27570">
          <cell r="H27570" t="str">
            <v>[51]</v>
          </cell>
        </row>
        <row r="27571">
          <cell r="H27571" t="str">
            <v>[52]</v>
          </cell>
        </row>
        <row r="27572">
          <cell r="H27572" t="str">
            <v>[53/54]</v>
          </cell>
        </row>
        <row r="27573">
          <cell r="H27573" t="str">
            <v>[55]</v>
          </cell>
        </row>
        <row r="27574">
          <cell r="H27574" t="str">
            <v>[7]</v>
          </cell>
        </row>
        <row r="27575">
          <cell r="H27575" t="str">
            <v>[a41]</v>
          </cell>
        </row>
        <row r="27576">
          <cell r="H27576" t="str">
            <v>[a42]</v>
          </cell>
        </row>
        <row r="27577">
          <cell r="H27577" t="str">
            <v>[b11]</v>
          </cell>
        </row>
        <row r="27578">
          <cell r="H27578" t="str">
            <v>[b12]</v>
          </cell>
        </row>
        <row r="27579">
          <cell r="H27579" t="str">
            <v>[b21]</v>
          </cell>
        </row>
        <row r="27580">
          <cell r="H27580" t="str">
            <v>[b22]</v>
          </cell>
        </row>
        <row r="27581">
          <cell r="H27581" t="str">
            <v>[b31]</v>
          </cell>
        </row>
        <row r="27582">
          <cell r="H27582" t="str">
            <v>[b32]</v>
          </cell>
        </row>
        <row r="27583">
          <cell r="H27583" t="str">
            <v>[Gl 101]</v>
          </cell>
        </row>
        <row r="27584">
          <cell r="H27584" t="str">
            <v>[Gl 101-EK]</v>
          </cell>
        </row>
        <row r="27585">
          <cell r="H27585" t="str">
            <v>[Gl 102]</v>
          </cell>
        </row>
        <row r="27586">
          <cell r="H27586" t="str">
            <v>[Gl 102-EK]</v>
          </cell>
        </row>
        <row r="27587">
          <cell r="H27587" t="str">
            <v>[Gl 201]</v>
          </cell>
        </row>
        <row r="27588">
          <cell r="H27588" t="str">
            <v>[Gl 202]</v>
          </cell>
        </row>
        <row r="27589">
          <cell r="H27589" t="str">
            <v>[Gl 203]</v>
          </cell>
        </row>
        <row r="27590">
          <cell r="H27590" t="str">
            <v>[Gl 204]</v>
          </cell>
        </row>
        <row r="27591">
          <cell r="H27591" t="str">
            <v>[Gl 206]</v>
          </cell>
        </row>
        <row r="27592">
          <cell r="H27592" t="str">
            <v>[Gl 303]</v>
          </cell>
        </row>
        <row r="27593">
          <cell r="H27593" t="str">
            <v>[Gl 313]</v>
          </cell>
        </row>
        <row r="27594">
          <cell r="H27594" t="str">
            <v>[Gl 401]</v>
          </cell>
        </row>
        <row r="27595">
          <cell r="H27595" t="str">
            <v>[Gl 402]</v>
          </cell>
        </row>
        <row r="27596">
          <cell r="H27596" t="str">
            <v>[Gl 501]</v>
          </cell>
        </row>
        <row r="27597">
          <cell r="H27597" t="str">
            <v>[Gl 502]</v>
          </cell>
        </row>
        <row r="27598">
          <cell r="H27598" t="str">
            <v>[Gl 205]</v>
          </cell>
        </row>
        <row r="27599">
          <cell r="H27599" t="str">
            <v>[Gl 207]</v>
          </cell>
        </row>
        <row r="27600">
          <cell r="H27600" t="str">
            <v>[Gl 209]</v>
          </cell>
        </row>
        <row r="27601">
          <cell r="H27601" t="str">
            <v>[Gl 309]</v>
          </cell>
        </row>
        <row r="27602">
          <cell r="H27602" t="str">
            <v>[Bl a31]</v>
          </cell>
        </row>
        <row r="27603">
          <cell r="H27603" t="str">
            <v>[Bl a32]</v>
          </cell>
        </row>
        <row r="27604">
          <cell r="H27604" t="str">
            <v>[Bl a41]</v>
          </cell>
        </row>
        <row r="27605">
          <cell r="H27605" t="str">
            <v>[Bl a42]</v>
          </cell>
        </row>
        <row r="27606">
          <cell r="H27606" t="str">
            <v>[Bl b11]</v>
          </cell>
        </row>
        <row r="27607">
          <cell r="H27607" t="str">
            <v>[Bl b12]</v>
          </cell>
        </row>
        <row r="27608">
          <cell r="H27608" t="str">
            <v>[Bl b21]</v>
          </cell>
        </row>
        <row r="27609">
          <cell r="H27609" t="str">
            <v>[Bl b22]</v>
          </cell>
        </row>
        <row r="27610">
          <cell r="H27610" t="str">
            <v>[Bl b31]</v>
          </cell>
        </row>
        <row r="27611">
          <cell r="H27611" t="str">
            <v>[Bl b32]</v>
          </cell>
        </row>
        <row r="27612">
          <cell r="H27612" t="str">
            <v>[km 81.057]</v>
          </cell>
        </row>
        <row r="27613">
          <cell r="H27613" t="str">
            <v>[Ers A]</v>
          </cell>
        </row>
        <row r="27614">
          <cell r="H27614" t="str">
            <v>[Ers Aa31]</v>
          </cell>
        </row>
        <row r="27615">
          <cell r="H27615" t="str">
            <v>[Ers Ab11]</v>
          </cell>
        </row>
        <row r="27616">
          <cell r="H27616" t="str">
            <v>[Ers Ab21]</v>
          </cell>
        </row>
        <row r="27617">
          <cell r="H27617" t="str">
            <v>[Ers B]</v>
          </cell>
        </row>
        <row r="27618">
          <cell r="H27618" t="str">
            <v>[Ers Ba32]</v>
          </cell>
        </row>
        <row r="27619">
          <cell r="H27619" t="str">
            <v>[Ers Bb12]</v>
          </cell>
        </row>
        <row r="27620">
          <cell r="H27620" t="str">
            <v>[Ers Bb22]</v>
          </cell>
        </row>
        <row r="27621">
          <cell r="H27621" t="str">
            <v>[Ers E1]</v>
          </cell>
        </row>
        <row r="27622">
          <cell r="H27622" t="str">
            <v>[Ers E2]</v>
          </cell>
        </row>
        <row r="27623">
          <cell r="H27623" t="str">
            <v>[Ers E3]</v>
          </cell>
        </row>
        <row r="27624">
          <cell r="H27624" t="str">
            <v>[Ers E4]</v>
          </cell>
        </row>
        <row r="27625">
          <cell r="H27625" t="str">
            <v>[Ers H1]</v>
          </cell>
        </row>
        <row r="27626">
          <cell r="H27626" t="str">
            <v>[Ers H2]</v>
          </cell>
        </row>
        <row r="27627">
          <cell r="H27627" t="str">
            <v>[Ers H3]</v>
          </cell>
        </row>
        <row r="27628">
          <cell r="H27628" t="str">
            <v>[Ers H4]</v>
          </cell>
        </row>
        <row r="27629">
          <cell r="H27629" t="str">
            <v>[Ers H6]</v>
          </cell>
        </row>
        <row r="27630">
          <cell r="H27630" t="str">
            <v>[Ers R1]</v>
          </cell>
        </row>
        <row r="27631">
          <cell r="H27631" t="str">
            <v>[Ers R2]</v>
          </cell>
        </row>
        <row r="27632">
          <cell r="H27632" t="str">
            <v>[Ers Sch303H]</v>
          </cell>
        </row>
        <row r="27633">
          <cell r="H27633" t="str">
            <v>[Ers Sch303R]</v>
          </cell>
        </row>
        <row r="27634">
          <cell r="H27634" t="str">
            <v>[Ers Sch313H]</v>
          </cell>
        </row>
        <row r="27635">
          <cell r="H27635" t="str">
            <v>[Ers Sch402H]</v>
          </cell>
        </row>
        <row r="27636">
          <cell r="H27636" t="str">
            <v>[Ers Y]</v>
          </cell>
        </row>
        <row r="27637">
          <cell r="H27637" t="str">
            <v>[Ers Ya41]</v>
          </cell>
        </row>
        <row r="27638">
          <cell r="H27638" t="str">
            <v>[Ers Yb21]</v>
          </cell>
        </row>
        <row r="27639">
          <cell r="H27639" t="str">
            <v>[Ers Yb31]</v>
          </cell>
        </row>
        <row r="27640">
          <cell r="H27640" t="str">
            <v>[Ers Z]</v>
          </cell>
        </row>
        <row r="27641">
          <cell r="H27641" t="str">
            <v>[Ers Za42]</v>
          </cell>
        </row>
        <row r="27642">
          <cell r="H27642" t="str">
            <v>[Ers Zb22]</v>
          </cell>
        </row>
        <row r="27643">
          <cell r="H27643" t="str">
            <v>[Ers Zb32]</v>
          </cell>
        </row>
        <row r="27644">
          <cell r="H27644" t="str">
            <v>[Ers 1Ab11]</v>
          </cell>
        </row>
        <row r="27645">
          <cell r="H27645" t="str">
            <v>[Ers 1Ab21]</v>
          </cell>
        </row>
        <row r="27646">
          <cell r="H27646" t="str">
            <v>[Ers 1Bb12]</v>
          </cell>
        </row>
        <row r="27647">
          <cell r="H27647" t="str">
            <v>[Ers 1Bb22]</v>
          </cell>
        </row>
        <row r="27648">
          <cell r="H27648" t="str">
            <v>[Ers 1E1]</v>
          </cell>
        </row>
        <row r="27649">
          <cell r="H27649" t="str">
            <v>[Ers 1R1]</v>
          </cell>
        </row>
        <row r="27650">
          <cell r="H27650" t="str">
            <v>[Ers 1R2]</v>
          </cell>
        </row>
        <row r="27651">
          <cell r="H27651" t="str">
            <v>[Ers 1Yb31]</v>
          </cell>
        </row>
        <row r="27652">
          <cell r="H27652" t="str">
            <v>[Ers 1Zb32]</v>
          </cell>
        </row>
        <row r="27653">
          <cell r="H27653" t="str">
            <v>[Ers 2Bb22]</v>
          </cell>
        </row>
        <row r="27654">
          <cell r="H27654" t="str">
            <v>[Ers 2E1]</v>
          </cell>
        </row>
        <row r="27655">
          <cell r="H27655" t="str">
            <v>[Ers 2R1]</v>
          </cell>
        </row>
        <row r="27656">
          <cell r="H27656" t="str">
            <v>[Ers 2R2]</v>
          </cell>
        </row>
        <row r="27657">
          <cell r="H27657" t="str">
            <v>[GA H3]</v>
          </cell>
        </row>
        <row r="27658">
          <cell r="H27658" t="str">
            <v>[XTR b11]</v>
          </cell>
        </row>
        <row r="27659">
          <cell r="H27659" t="str">
            <v>[XTR b12]</v>
          </cell>
        </row>
        <row r="27660">
          <cell r="H27660" t="str">
            <v>[XTR b21]</v>
          </cell>
        </row>
        <row r="27661">
          <cell r="H27661" t="str">
            <v>[XTR b22]</v>
          </cell>
        </row>
        <row r="27662">
          <cell r="H27662" t="str">
            <v>[XTR b31]</v>
          </cell>
        </row>
        <row r="27663">
          <cell r="H27663" t="str">
            <v>[XTR b32]</v>
          </cell>
        </row>
        <row r="27664">
          <cell r="H27664" t="str">
            <v>[a11]</v>
          </cell>
        </row>
        <row r="27665">
          <cell r="H27665" t="str">
            <v>[a12]</v>
          </cell>
        </row>
        <row r="27666">
          <cell r="H27666" t="str">
            <v>[a21]</v>
          </cell>
        </row>
        <row r="27667">
          <cell r="H27667" t="str">
            <v>[a22]</v>
          </cell>
        </row>
        <row r="27668">
          <cell r="H27668" t="str">
            <v>[a31]</v>
          </cell>
        </row>
        <row r="27669">
          <cell r="H27669" t="str">
            <v>[a32]</v>
          </cell>
        </row>
        <row r="27670">
          <cell r="H27670" t="str">
            <v>[A]</v>
          </cell>
        </row>
        <row r="27671">
          <cell r="H27671" t="str">
            <v>[Aa31]</v>
          </cell>
        </row>
        <row r="27672">
          <cell r="H27672" t="str">
            <v>[Ab11]</v>
          </cell>
        </row>
        <row r="27673">
          <cell r="H27673" t="str">
            <v>[Ab21]</v>
          </cell>
        </row>
        <row r="27674">
          <cell r="H27674" t="str">
            <v>[B]</v>
          </cell>
        </row>
        <row r="27675">
          <cell r="H27675" t="str">
            <v>[Ba32]</v>
          </cell>
        </row>
        <row r="27676">
          <cell r="H27676" t="str">
            <v>[Bb12]</v>
          </cell>
        </row>
        <row r="27677">
          <cell r="H27677" t="str">
            <v>[Bb22]</v>
          </cell>
        </row>
        <row r="27678">
          <cell r="H27678" t="str">
            <v>[E1]</v>
          </cell>
        </row>
        <row r="27679">
          <cell r="H27679" t="str">
            <v>[E2]</v>
          </cell>
        </row>
        <row r="27680">
          <cell r="H27680" t="str">
            <v>[E3]</v>
          </cell>
        </row>
        <row r="27681">
          <cell r="H27681" t="str">
            <v>[E4]</v>
          </cell>
        </row>
        <row r="27682">
          <cell r="H27682" t="str">
            <v>[H1]</v>
          </cell>
        </row>
        <row r="27683">
          <cell r="H27683" t="str">
            <v>[H2]</v>
          </cell>
        </row>
        <row r="27684">
          <cell r="H27684" t="str">
            <v>[H3]</v>
          </cell>
        </row>
        <row r="27685">
          <cell r="H27685" t="str">
            <v>[H4]</v>
          </cell>
        </row>
        <row r="27686">
          <cell r="H27686" t="str">
            <v>[H6]</v>
          </cell>
        </row>
        <row r="27687">
          <cell r="H27687" t="str">
            <v>[R1]</v>
          </cell>
        </row>
        <row r="27688">
          <cell r="H27688" t="str">
            <v>[R2]</v>
          </cell>
        </row>
        <row r="27689">
          <cell r="H27689" t="str">
            <v>[Y]</v>
          </cell>
        </row>
        <row r="27690">
          <cell r="H27690" t="str">
            <v>[Ya41]</v>
          </cell>
        </row>
        <row r="27691">
          <cell r="H27691" t="str">
            <v>[Yb21]</v>
          </cell>
        </row>
        <row r="27692">
          <cell r="H27692" t="str">
            <v>[Yb31]</v>
          </cell>
        </row>
        <row r="27693">
          <cell r="H27693" t="str">
            <v>[Z]</v>
          </cell>
        </row>
        <row r="27694">
          <cell r="H27694" t="str">
            <v>[Za42]</v>
          </cell>
        </row>
        <row r="27695">
          <cell r="H27695" t="str">
            <v>[Zb22]</v>
          </cell>
        </row>
        <row r="27696">
          <cell r="H27696" t="str">
            <v>[Zb32]</v>
          </cell>
        </row>
        <row r="27697">
          <cell r="H27697" t="str">
            <v>[Gl a11]</v>
          </cell>
        </row>
        <row r="27698">
          <cell r="H27698" t="str">
            <v>[Gl a12]</v>
          </cell>
        </row>
        <row r="27699">
          <cell r="H27699" t="str">
            <v>[Gl a21]</v>
          </cell>
        </row>
        <row r="27700">
          <cell r="H27700" t="str">
            <v>[Gl a22]</v>
          </cell>
        </row>
        <row r="27701">
          <cell r="H27701" t="str">
            <v>[Gl a31]</v>
          </cell>
        </row>
        <row r="27702">
          <cell r="H27702" t="str">
            <v>[Gl a32]</v>
          </cell>
        </row>
        <row r="27703">
          <cell r="H27703" t="str">
            <v>[Gl a41]</v>
          </cell>
        </row>
        <row r="27704">
          <cell r="H27704" t="str">
            <v>[Gl a42]</v>
          </cell>
        </row>
        <row r="27705">
          <cell r="H27705" t="str">
            <v>[Gl b11]</v>
          </cell>
        </row>
        <row r="27706">
          <cell r="H27706" t="str">
            <v>[Gl b12]</v>
          </cell>
        </row>
        <row r="27707">
          <cell r="H27707" t="str">
            <v>[Gl b21]</v>
          </cell>
        </row>
        <row r="27708">
          <cell r="H27708" t="str">
            <v>[Gl b22]</v>
          </cell>
        </row>
        <row r="27709">
          <cell r="H27709" t="str">
            <v>[Gl b31]</v>
          </cell>
        </row>
        <row r="27710">
          <cell r="H27710" t="str">
            <v>[Gl b32]</v>
          </cell>
        </row>
        <row r="27711">
          <cell r="H27711" t="str">
            <v>[Sch303H]</v>
          </cell>
        </row>
        <row r="27712">
          <cell r="H27712" t="str">
            <v>[Sch303R]</v>
          </cell>
        </row>
        <row r="27713">
          <cell r="H27713" t="str">
            <v>[Sch313H]</v>
          </cell>
        </row>
        <row r="27714">
          <cell r="H27714" t="str">
            <v>[Sch402H]</v>
          </cell>
        </row>
        <row r="27715">
          <cell r="H27715" t="str">
            <v>[1Aa31]</v>
          </cell>
        </row>
        <row r="27716">
          <cell r="H27716" t="str">
            <v>[1Ab11]</v>
          </cell>
        </row>
        <row r="27717">
          <cell r="H27717" t="str">
            <v>[1Ab21]</v>
          </cell>
        </row>
        <row r="27718">
          <cell r="H27718" t="str">
            <v>[1Bb12]</v>
          </cell>
        </row>
        <row r="27719">
          <cell r="H27719" t="str">
            <v>[1Bb22]</v>
          </cell>
        </row>
        <row r="27720">
          <cell r="H27720" t="str">
            <v>[1E1]</v>
          </cell>
        </row>
        <row r="27721">
          <cell r="H27721" t="str">
            <v>[1R1]</v>
          </cell>
        </row>
        <row r="27722">
          <cell r="H27722" t="str">
            <v>[1R2]</v>
          </cell>
        </row>
        <row r="27723">
          <cell r="H27723" t="str">
            <v>[1Yb31]</v>
          </cell>
        </row>
        <row r="27724">
          <cell r="H27724" t="str">
            <v>[1Zb32]</v>
          </cell>
        </row>
        <row r="27725">
          <cell r="H27725" t="str">
            <v>[2Bb22]</v>
          </cell>
        </row>
        <row r="27726">
          <cell r="H27726" t="str">
            <v>[2E1]</v>
          </cell>
        </row>
        <row r="27727">
          <cell r="H27727" t="str">
            <v>[2R1]</v>
          </cell>
        </row>
        <row r="27728">
          <cell r="H27728" t="str">
            <v>[2R2]</v>
          </cell>
        </row>
        <row r="27729">
          <cell r="H27729" t="str">
            <v>[V101]</v>
          </cell>
        </row>
        <row r="27730">
          <cell r="H27730" t="str">
            <v>[V102]</v>
          </cell>
        </row>
        <row r="27731">
          <cell r="H27731" t="str">
            <v>[V203]</v>
          </cell>
        </row>
        <row r="27732">
          <cell r="H27732" t="str">
            <v>[V205]</v>
          </cell>
        </row>
        <row r="27733">
          <cell r="H27733" t="str">
            <v>[V207]</v>
          </cell>
        </row>
        <row r="27734">
          <cell r="H27734" t="str">
            <v>[V209]</v>
          </cell>
        </row>
        <row r="27735">
          <cell r="H27735" t="str">
            <v>[V309]</v>
          </cell>
        </row>
        <row r="27736">
          <cell r="H27736" t="str">
            <v>[V4]</v>
          </cell>
        </row>
        <row r="27737">
          <cell r="H27737" t="str">
            <v>[V401H]</v>
          </cell>
        </row>
        <row r="27738">
          <cell r="H27738" t="str">
            <v>[V501H]</v>
          </cell>
        </row>
        <row r="27739">
          <cell r="H27739" t="str">
            <v>[V502H]</v>
          </cell>
        </row>
        <row r="27740">
          <cell r="H27740" t="str">
            <v>[VE1]</v>
          </cell>
        </row>
        <row r="27741">
          <cell r="H27741" t="str">
            <v>[VE2]</v>
          </cell>
        </row>
        <row r="27742">
          <cell r="H27742" t="str">
            <v>[VE3]</v>
          </cell>
        </row>
        <row r="27743">
          <cell r="H27743" t="str">
            <v>[VE4]</v>
          </cell>
        </row>
        <row r="27744">
          <cell r="H27744" t="str">
            <v>[VH1]</v>
          </cell>
        </row>
        <row r="27745">
          <cell r="H27745" t="str">
            <v>[VH2]</v>
          </cell>
        </row>
        <row r="27746">
          <cell r="H27746" t="str">
            <v>[VH3]</v>
          </cell>
        </row>
        <row r="27747">
          <cell r="H27747" t="str">
            <v>[VH4]</v>
          </cell>
        </row>
        <row r="27748">
          <cell r="H27748" t="str">
            <v>[VH6]</v>
          </cell>
        </row>
        <row r="27749">
          <cell r="H27749" t="str">
            <v>[VR1]</v>
          </cell>
        </row>
        <row r="27750">
          <cell r="H27750" t="str">
            <v>[VR2]</v>
          </cell>
        </row>
        <row r="27751">
          <cell r="H27751" t="str">
            <v>[a]</v>
          </cell>
        </row>
        <row r="27752">
          <cell r="H27752" t="str">
            <v>[aa31]</v>
          </cell>
        </row>
        <row r="27753">
          <cell r="H27753" t="str">
            <v>[ab11]</v>
          </cell>
        </row>
        <row r="27754">
          <cell r="H27754" t="str">
            <v>[ab21]</v>
          </cell>
        </row>
        <row r="27755">
          <cell r="H27755" t="str">
            <v>[b]</v>
          </cell>
        </row>
        <row r="27756">
          <cell r="H27756" t="str">
            <v>[ba32]</v>
          </cell>
        </row>
        <row r="27757">
          <cell r="H27757" t="str">
            <v>[bb12]</v>
          </cell>
        </row>
        <row r="27758">
          <cell r="H27758" t="str">
            <v>[bb22]</v>
          </cell>
        </row>
        <row r="27759">
          <cell r="H27759" t="str">
            <v>[e (A)]</v>
          </cell>
        </row>
        <row r="27760">
          <cell r="H27760" t="str">
            <v>[e (B)]</v>
          </cell>
        </row>
        <row r="27761">
          <cell r="H27761" t="str">
            <v>[h (Y)]</v>
          </cell>
        </row>
        <row r="27762">
          <cell r="H27762" t="str">
            <v>[h (Z)]</v>
          </cell>
        </row>
        <row r="27763">
          <cell r="H27763" t="str">
            <v>[r(E1)]</v>
          </cell>
        </row>
        <row r="27764">
          <cell r="H27764" t="str">
            <v>[r(E2)]</v>
          </cell>
        </row>
        <row r="27765">
          <cell r="H27765" t="str">
            <v>[r(E3)]</v>
          </cell>
        </row>
        <row r="27766">
          <cell r="H27766" t="str">
            <v>[r(E4)]</v>
          </cell>
        </row>
        <row r="27767">
          <cell r="H27767" t="str">
            <v>[y]</v>
          </cell>
        </row>
        <row r="27768">
          <cell r="H27768" t="str">
            <v>[ya41]</v>
          </cell>
        </row>
        <row r="27769">
          <cell r="H27769" t="str">
            <v>[yb21]</v>
          </cell>
        </row>
        <row r="27770">
          <cell r="H27770" t="str">
            <v>[yb31]</v>
          </cell>
        </row>
        <row r="27771">
          <cell r="H27771" t="str">
            <v>[z]</v>
          </cell>
        </row>
        <row r="27772">
          <cell r="H27772" t="str">
            <v>[za42]</v>
          </cell>
        </row>
        <row r="27773">
          <cell r="H27773" t="str">
            <v>[zb22]</v>
          </cell>
        </row>
        <row r="27774">
          <cell r="H27774" t="str">
            <v>[zb32]</v>
          </cell>
        </row>
        <row r="27775">
          <cell r="H27775" t="str">
            <v>[W 1]</v>
          </cell>
        </row>
        <row r="27776">
          <cell r="H27776" t="str">
            <v>[W 2]</v>
          </cell>
        </row>
        <row r="27777">
          <cell r="H27777" t="str">
            <v>[W 3]</v>
          </cell>
        </row>
        <row r="27778">
          <cell r="H27778" t="str">
            <v>[W 31]</v>
          </cell>
        </row>
        <row r="27779">
          <cell r="H27779" t="str">
            <v>[W 32]</v>
          </cell>
        </row>
        <row r="27780">
          <cell r="H27780" t="str">
            <v>[W 33]</v>
          </cell>
        </row>
        <row r="27781">
          <cell r="H27781" t="str">
            <v>[W 34]</v>
          </cell>
        </row>
        <row r="27782">
          <cell r="H27782" t="str">
            <v>[W 4]</v>
          </cell>
        </row>
        <row r="27783">
          <cell r="H27783" t="str">
            <v>[W 5]</v>
          </cell>
        </row>
        <row r="27784">
          <cell r="H27784" t="str">
            <v>[W 50]</v>
          </cell>
        </row>
        <row r="27785">
          <cell r="H27785" t="str">
            <v>[W 51]</v>
          </cell>
        </row>
        <row r="27786">
          <cell r="H27786" t="str">
            <v>[W 52]</v>
          </cell>
        </row>
        <row r="27787">
          <cell r="H27787" t="str">
            <v>[W 53]</v>
          </cell>
        </row>
        <row r="27788">
          <cell r="H27788" t="str">
            <v>[W 54]</v>
          </cell>
        </row>
        <row r="27789">
          <cell r="H27789" t="str">
            <v>[W 55]</v>
          </cell>
        </row>
        <row r="27790">
          <cell r="H27790" t="str">
            <v>[W 6]</v>
          </cell>
        </row>
        <row r="27791">
          <cell r="H27791" t="str">
            <v>[W 7]</v>
          </cell>
        </row>
        <row r="27792">
          <cell r="H27792" t="str">
            <v>[W 8]</v>
          </cell>
        </row>
        <row r="27793">
          <cell r="H27793" t="str">
            <v>[W 9]</v>
          </cell>
        </row>
        <row r="27794">
          <cell r="H27794" t="str">
            <v>[VE 101]</v>
          </cell>
        </row>
        <row r="27795">
          <cell r="H27795" t="str">
            <v>[VE 102]</v>
          </cell>
        </row>
        <row r="27796">
          <cell r="H27796" t="str">
            <v>[VE 205]</v>
          </cell>
        </row>
        <row r="27797">
          <cell r="H27797" t="str">
            <v>[VE 207]</v>
          </cell>
        </row>
        <row r="27798">
          <cell r="H27798" t="str">
            <v>[VE 209]</v>
          </cell>
        </row>
        <row r="27799">
          <cell r="H27799" t="str">
            <v>[VE 309]</v>
          </cell>
        </row>
        <row r="27800">
          <cell r="H27800" t="str">
            <v>[ZE a41]</v>
          </cell>
        </row>
        <row r="27801">
          <cell r="H27801" t="str">
            <v>[ZE a42]</v>
          </cell>
        </row>
        <row r="27802">
          <cell r="H27802" t="str">
            <v>[ZVE 206]</v>
          </cell>
        </row>
        <row r="27803">
          <cell r="H27803" t="str">
            <v>[ZVE b11]</v>
          </cell>
        </row>
        <row r="27804">
          <cell r="H27804" t="str">
            <v>[ZVE b12]</v>
          </cell>
        </row>
        <row r="27805">
          <cell r="H27805" t="str">
            <v>[53]</v>
          </cell>
        </row>
        <row r="27806">
          <cell r="H27806" t="str">
            <v>[W 51]</v>
          </cell>
        </row>
        <row r="27807">
          <cell r="H27807" t="str">
            <v>[Gl 101]</v>
          </cell>
        </row>
        <row r="27808">
          <cell r="H27808" t="str">
            <v>[Gl 201]</v>
          </cell>
        </row>
        <row r="27809">
          <cell r="H27809" t="str">
            <v>[Gl 203]</v>
          </cell>
        </row>
        <row r="27810">
          <cell r="H27810" t="str">
            <v>[Gl 301]</v>
          </cell>
        </row>
        <row r="27811">
          <cell r="H27811" t="str">
            <v>[Gl 302]</v>
          </cell>
        </row>
        <row r="27812">
          <cell r="H27812" t="str">
            <v>[Gl 303]</v>
          </cell>
        </row>
        <row r="27813">
          <cell r="H27813" t="str">
            <v>[Gl 305]</v>
          </cell>
        </row>
        <row r="27814">
          <cell r="H27814" t="str">
            <v>[Gl 401]</v>
          </cell>
        </row>
        <row r="27815">
          <cell r="H27815" t="str">
            <v>[Gl 601]</v>
          </cell>
        </row>
        <row r="27816">
          <cell r="H27816" t="str">
            <v>[Gl 304]</v>
          </cell>
        </row>
        <row r="27817">
          <cell r="H27817" t="str">
            <v>[Bl e11]</v>
          </cell>
        </row>
        <row r="27818">
          <cell r="H27818" t="str">
            <v>[Bl f11]</v>
          </cell>
        </row>
        <row r="27819">
          <cell r="H27819" t="str">
            <v>[Ers A]</v>
          </cell>
        </row>
        <row r="27820">
          <cell r="H27820" t="str">
            <v>[Ers H1]</v>
          </cell>
        </row>
        <row r="27821">
          <cell r="H27821" t="str">
            <v>[Ers H3]</v>
          </cell>
        </row>
        <row r="27822">
          <cell r="H27822" t="str">
            <v>[Ers R1]</v>
          </cell>
        </row>
        <row r="27823">
          <cell r="H27823" t="str">
            <v>[Ers R2]</v>
          </cell>
        </row>
        <row r="27824">
          <cell r="H27824" t="str">
            <v>[Ers R5]</v>
          </cell>
        </row>
        <row r="27825">
          <cell r="H27825" t="str">
            <v>[Ers Sch301H]</v>
          </cell>
        </row>
        <row r="27826">
          <cell r="H27826" t="str">
            <v>[Ers Sch301R]</v>
          </cell>
        </row>
        <row r="27827">
          <cell r="H27827" t="str">
            <v>[Ers Sch302H]</v>
          </cell>
        </row>
        <row r="27828">
          <cell r="H27828" t="str">
            <v>[Ers Sch303H]</v>
          </cell>
        </row>
        <row r="27829">
          <cell r="H27829" t="str">
            <v>[Ers Sch303R]</v>
          </cell>
        </row>
        <row r="27830">
          <cell r="H27830" t="str">
            <v>[Ers Sch305H]</v>
          </cell>
        </row>
        <row r="27831">
          <cell r="H27831" t="str">
            <v>[Ers Sch401]</v>
          </cell>
        </row>
        <row r="27832">
          <cell r="H27832" t="str">
            <v>[Ers Z]</v>
          </cell>
        </row>
        <row r="27833">
          <cell r="H27833" t="str">
            <v>[GA Sch302H]</v>
          </cell>
        </row>
        <row r="27834">
          <cell r="H27834" t="str">
            <v>[GA Sch303R]</v>
          </cell>
        </row>
        <row r="27835">
          <cell r="H27835" t="str">
            <v>[GA Sch401]</v>
          </cell>
        </row>
        <row r="27836">
          <cell r="H27836" t="str">
            <v>[GVA Z]</v>
          </cell>
        </row>
        <row r="27837">
          <cell r="H27837" t="str">
            <v>[1]</v>
          </cell>
        </row>
        <row r="27838">
          <cell r="H27838" t="str">
            <v>[101]</v>
          </cell>
        </row>
        <row r="27839">
          <cell r="H27839" t="str">
            <v>[111]</v>
          </cell>
        </row>
        <row r="27840">
          <cell r="H27840" t="str">
            <v>[201]</v>
          </cell>
        </row>
        <row r="27841">
          <cell r="H27841" t="str">
            <v>[203]</v>
          </cell>
        </row>
        <row r="27842">
          <cell r="H27842" t="str">
            <v>[301]</v>
          </cell>
        </row>
        <row r="27843">
          <cell r="H27843" t="str">
            <v>[302]</v>
          </cell>
        </row>
        <row r="27844">
          <cell r="H27844" t="str">
            <v>[303]</v>
          </cell>
        </row>
        <row r="27845">
          <cell r="H27845" t="str">
            <v>[305]</v>
          </cell>
        </row>
        <row r="27846">
          <cell r="H27846" t="str">
            <v>[31]</v>
          </cell>
        </row>
        <row r="27847">
          <cell r="H27847" t="str">
            <v>[32]</v>
          </cell>
        </row>
        <row r="27848">
          <cell r="H27848" t="str">
            <v>[35]</v>
          </cell>
        </row>
        <row r="27849">
          <cell r="H27849" t="str">
            <v>[401]</v>
          </cell>
        </row>
        <row r="27850">
          <cell r="H27850" t="str">
            <v>[51]</v>
          </cell>
        </row>
        <row r="27851">
          <cell r="H27851" t="str">
            <v>[52]</v>
          </cell>
        </row>
        <row r="27852">
          <cell r="H27852" t="str">
            <v>[54]</v>
          </cell>
        </row>
        <row r="27853">
          <cell r="H27853" t="str">
            <v>[601]</v>
          </cell>
        </row>
        <row r="27854">
          <cell r="H27854" t="str">
            <v>[611]</v>
          </cell>
        </row>
        <row r="27855">
          <cell r="H27855" t="str">
            <v>[e11]</v>
          </cell>
        </row>
        <row r="27856">
          <cell r="H27856" t="str">
            <v>[f11]</v>
          </cell>
        </row>
        <row r="27857">
          <cell r="H27857" t="str">
            <v>[f21]</v>
          </cell>
        </row>
        <row r="27858">
          <cell r="H27858" t="str">
            <v>[A]</v>
          </cell>
        </row>
        <row r="27859">
          <cell r="H27859" t="str">
            <v>[H1]</v>
          </cell>
        </row>
        <row r="27860">
          <cell r="H27860" t="str">
            <v>[H3]</v>
          </cell>
        </row>
        <row r="27861">
          <cell r="H27861" t="str">
            <v>[R1]</v>
          </cell>
        </row>
        <row r="27862">
          <cell r="H27862" t="str">
            <v>[R2]</v>
          </cell>
        </row>
        <row r="27863">
          <cell r="H27863" t="str">
            <v>[R5]</v>
          </cell>
        </row>
        <row r="27864">
          <cell r="H27864" t="str">
            <v>[Z]</v>
          </cell>
        </row>
        <row r="27865">
          <cell r="H27865" t="str">
            <v>[Gl e11]</v>
          </cell>
        </row>
        <row r="27866">
          <cell r="H27866" t="str">
            <v>[Gl f11]</v>
          </cell>
        </row>
        <row r="27867">
          <cell r="H27867" t="str">
            <v>[Gl f21]</v>
          </cell>
        </row>
        <row r="27868">
          <cell r="H27868" t="str">
            <v>[Sch301H]</v>
          </cell>
        </row>
        <row r="27869">
          <cell r="H27869" t="str">
            <v>[Sch301R]</v>
          </cell>
        </row>
        <row r="27870">
          <cell r="H27870" t="str">
            <v>[Sch302H]</v>
          </cell>
        </row>
        <row r="27871">
          <cell r="H27871" t="str">
            <v>[Sch303H]</v>
          </cell>
        </row>
        <row r="27872">
          <cell r="H27872" t="str">
            <v>[Sch303R]</v>
          </cell>
        </row>
        <row r="27873">
          <cell r="H27873" t="str">
            <v>[Sch305H]</v>
          </cell>
        </row>
        <row r="27874">
          <cell r="H27874" t="str">
            <v>[Sch401]</v>
          </cell>
        </row>
        <row r="27875">
          <cell r="H27875" t="str">
            <v>[V1]</v>
          </cell>
        </row>
        <row r="27876">
          <cell r="H27876" t="str">
            <v>[V31]</v>
          </cell>
        </row>
        <row r="27877">
          <cell r="H27877" t="str">
            <v>[V32]</v>
          </cell>
        </row>
        <row r="27878">
          <cell r="H27878" t="str">
            <v>[V404]</v>
          </cell>
        </row>
        <row r="27879">
          <cell r="H27879" t="str">
            <v>[V54]</v>
          </cell>
        </row>
        <row r="27880">
          <cell r="H27880" t="str">
            <v>[VH1]</v>
          </cell>
        </row>
        <row r="27881">
          <cell r="H27881" t="str">
            <v>[VH3]</v>
          </cell>
        </row>
        <row r="27882">
          <cell r="H27882" t="str">
            <v>[VR1]</v>
          </cell>
        </row>
        <row r="27883">
          <cell r="H27883" t="str">
            <v>[VR2]</v>
          </cell>
        </row>
        <row r="27884">
          <cell r="H27884" t="str">
            <v>[VR5]</v>
          </cell>
        </row>
        <row r="27885">
          <cell r="H27885" t="str">
            <v>[a]</v>
          </cell>
        </row>
        <row r="27886">
          <cell r="H27886" t="str">
            <v>[h(Z)]</v>
          </cell>
        </row>
        <row r="27887">
          <cell r="H27887" t="str">
            <v>[r(A)]</v>
          </cell>
        </row>
        <row r="27888">
          <cell r="H27888" t="str">
            <v>[z]</v>
          </cell>
        </row>
        <row r="27889">
          <cell r="H27889" t="str">
            <v>[W 1]</v>
          </cell>
        </row>
        <row r="27890">
          <cell r="H27890" t="str">
            <v>[W 31]</v>
          </cell>
        </row>
        <row r="27891">
          <cell r="H27891" t="str">
            <v>[W 32]</v>
          </cell>
        </row>
        <row r="27892">
          <cell r="H27892" t="str">
            <v>[W 35]</v>
          </cell>
        </row>
        <row r="27893">
          <cell r="H27893" t="str">
            <v>[W 52]</v>
          </cell>
        </row>
        <row r="27894">
          <cell r="H27894" t="str">
            <v>[W 53]</v>
          </cell>
        </row>
        <row r="27895">
          <cell r="H27895" t="str">
            <v>[W 54]</v>
          </cell>
        </row>
        <row r="27896">
          <cell r="H27896" t="str">
            <v>[W 62]</v>
          </cell>
        </row>
        <row r="27897">
          <cell r="H27897" t="str">
            <v>[VE 404]</v>
          </cell>
        </row>
        <row r="27898">
          <cell r="H27898" t="str">
            <v>[ZVE e11]</v>
          </cell>
        </row>
        <row r="27899">
          <cell r="H27899" t="str">
            <v>[ZVE f11]</v>
          </cell>
        </row>
        <row r="27900">
          <cell r="H27900" t="str">
            <v>[205]</v>
          </cell>
        </row>
        <row r="27901">
          <cell r="H27901" t="str">
            <v>[305]</v>
          </cell>
        </row>
        <row r="27902">
          <cell r="H27902" t="str">
            <v>[4/5]</v>
          </cell>
        </row>
        <row r="27903">
          <cell r="H27903" t="str">
            <v>[k11]</v>
          </cell>
        </row>
        <row r="27904">
          <cell r="H27904" t="str">
            <v>[Gl 101^^1]</v>
          </cell>
        </row>
        <row r="27905">
          <cell r="H27905" t="str">
            <v>[Gl 101^^2]</v>
          </cell>
        </row>
        <row r="27906">
          <cell r="H27906" t="str">
            <v>[Gl 205]</v>
          </cell>
        </row>
        <row r="27907">
          <cell r="H27907" t="str">
            <v>[Gl 301]</v>
          </cell>
        </row>
        <row r="27908">
          <cell r="H27908" t="str">
            <v>[Gl 303]</v>
          </cell>
        </row>
        <row r="27909">
          <cell r="H27909" t="str">
            <v>[Gl 305]</v>
          </cell>
        </row>
        <row r="27910">
          <cell r="H27910" t="str">
            <v>[Gl 403]</v>
          </cell>
        </row>
        <row r="27911">
          <cell r="H27911" t="str">
            <v>[Gl 501]</v>
          </cell>
        </row>
        <row r="27912">
          <cell r="H27912" t="str">
            <v>[Gl 503]</v>
          </cell>
        </row>
        <row r="27913">
          <cell r="H27913" t="str">
            <v>[Gl 207]</v>
          </cell>
        </row>
        <row r="27914">
          <cell r="H27914" t="str">
            <v>[Gl 307]</v>
          </cell>
        </row>
        <row r="27915">
          <cell r="H27915" t="str">
            <v>[Gl 309]</v>
          </cell>
        </row>
        <row r="27916">
          <cell r="H27916" t="str">
            <v>[Bl j11]</v>
          </cell>
        </row>
        <row r="27917">
          <cell r="H27917" t="str">
            <v>[Bl k11]</v>
          </cell>
        </row>
        <row r="27918">
          <cell r="H27918" t="str">
            <v>[km 151.586]</v>
          </cell>
        </row>
        <row r="27919">
          <cell r="H27919" t="str">
            <v>[km 152.997]</v>
          </cell>
        </row>
        <row r="27920">
          <cell r="H27920" t="str">
            <v>[km 153.717]</v>
          </cell>
        </row>
        <row r="27921">
          <cell r="H27921" t="str">
            <v>[km 153.921]</v>
          </cell>
        </row>
        <row r="27922">
          <cell r="H27922" t="str">
            <v>[Ers A]</v>
          </cell>
        </row>
        <row r="27923">
          <cell r="H27923" t="str">
            <v>[Ers H1]</v>
          </cell>
        </row>
        <row r="27924">
          <cell r="H27924" t="str">
            <v>[Ers H3]</v>
          </cell>
        </row>
        <row r="27925">
          <cell r="H27925" t="str">
            <v>[Ers H5]</v>
          </cell>
        </row>
        <row r="27926">
          <cell r="H27926" t="str">
            <v>[Ers R1]</v>
          </cell>
        </row>
        <row r="27927">
          <cell r="H27927" t="str">
            <v>[Ers R3]</v>
          </cell>
        </row>
        <row r="27928">
          <cell r="H27928" t="str">
            <v>[Ers R5]</v>
          </cell>
        </row>
        <row r="27929">
          <cell r="H27929" t="str">
            <v>[Ers Z]</v>
          </cell>
        </row>
        <row r="27930">
          <cell r="H27930" t="str">
            <v>[Ers 1R1]</v>
          </cell>
        </row>
        <row r="27931">
          <cell r="H27931" t="str">
            <v>[FA H3]</v>
          </cell>
        </row>
        <row r="27932">
          <cell r="H27932" t="str">
            <v>[XTR k11]</v>
          </cell>
        </row>
        <row r="27933">
          <cell r="H27933" t="str">
            <v>[1]</v>
          </cell>
        </row>
        <row r="27934">
          <cell r="H27934" t="str">
            <v>[1/2]</v>
          </cell>
        </row>
        <row r="27935">
          <cell r="H27935" t="str">
            <v>[101]</v>
          </cell>
        </row>
        <row r="27936">
          <cell r="H27936" t="str">
            <v>[3]</v>
          </cell>
        </row>
        <row r="27937">
          <cell r="H27937" t="str">
            <v>[3/4]</v>
          </cell>
        </row>
        <row r="27938">
          <cell r="H27938" t="str">
            <v>[301^^3]</v>
          </cell>
        </row>
        <row r="27939">
          <cell r="H27939" t="str">
            <v>[301^^4]</v>
          </cell>
        </row>
        <row r="27940">
          <cell r="H27940" t="str">
            <v>[303]</v>
          </cell>
        </row>
        <row r="27941">
          <cell r="H27941" t="str">
            <v>[403]</v>
          </cell>
        </row>
        <row r="27942">
          <cell r="H27942" t="str">
            <v>[501]</v>
          </cell>
        </row>
        <row r="27943">
          <cell r="H27943" t="str">
            <v>[503]</v>
          </cell>
        </row>
        <row r="27944">
          <cell r="H27944" t="str">
            <v>[51]</v>
          </cell>
        </row>
        <row r="27945">
          <cell r="H27945" t="str">
            <v>[52]</v>
          </cell>
        </row>
        <row r="27946">
          <cell r="H27946" t="str">
            <v>[53]</v>
          </cell>
        </row>
        <row r="27947">
          <cell r="H27947" t="str">
            <v>[54]</v>
          </cell>
        </row>
        <row r="27948">
          <cell r="H27948" t="str">
            <v>[j11]</v>
          </cell>
        </row>
        <row r="27949">
          <cell r="H27949" t="str">
            <v>[A]</v>
          </cell>
        </row>
        <row r="27950">
          <cell r="H27950" t="str">
            <v>[H1]</v>
          </cell>
        </row>
        <row r="27951">
          <cell r="H27951" t="str">
            <v>[H3]</v>
          </cell>
        </row>
        <row r="27952">
          <cell r="H27952" t="str">
            <v>[H5]</v>
          </cell>
        </row>
        <row r="27953">
          <cell r="H27953" t="str">
            <v>[R1]</v>
          </cell>
        </row>
        <row r="27954">
          <cell r="H27954" t="str">
            <v>[R3]</v>
          </cell>
        </row>
        <row r="27955">
          <cell r="H27955" t="str">
            <v>[R5]</v>
          </cell>
        </row>
        <row r="27956">
          <cell r="H27956" t="str">
            <v>[Z]</v>
          </cell>
        </row>
        <row r="27957">
          <cell r="H27957" t="str">
            <v>[Gl j11]</v>
          </cell>
        </row>
        <row r="27958">
          <cell r="H27958" t="str">
            <v>[Gl k11]</v>
          </cell>
        </row>
        <row r="27959">
          <cell r="H27959" t="str">
            <v>[1R1]</v>
          </cell>
        </row>
        <row r="27960">
          <cell r="H27960" t="str">
            <v>[V101R]</v>
          </cell>
        </row>
        <row r="27961">
          <cell r="H27961" t="str">
            <v>[V207R]</v>
          </cell>
        </row>
        <row r="27962">
          <cell r="H27962" t="str">
            <v>[V307H]</v>
          </cell>
        </row>
        <row r="27963">
          <cell r="H27963" t="str">
            <v>[V307R]</v>
          </cell>
        </row>
        <row r="27964">
          <cell r="H27964" t="str">
            <v>[V309H]</v>
          </cell>
        </row>
        <row r="27965">
          <cell r="H27965" t="str">
            <v>[V403H]</v>
          </cell>
        </row>
        <row r="27966">
          <cell r="H27966" t="str">
            <v>[V403R]</v>
          </cell>
        </row>
        <row r="27967">
          <cell r="H27967" t="str">
            <v>[V501H]</v>
          </cell>
        </row>
        <row r="27968">
          <cell r="H27968" t="str">
            <v>[V503H]</v>
          </cell>
        </row>
        <row r="27969">
          <cell r="H27969" t="str">
            <v>[VH1]</v>
          </cell>
        </row>
        <row r="27970">
          <cell r="H27970" t="str">
            <v>[VH3]</v>
          </cell>
        </row>
        <row r="27971">
          <cell r="H27971" t="str">
            <v>[VH5]</v>
          </cell>
        </row>
        <row r="27972">
          <cell r="H27972" t="str">
            <v>[VR1]</v>
          </cell>
        </row>
        <row r="27973">
          <cell r="H27973" t="str">
            <v>[VR3]</v>
          </cell>
        </row>
        <row r="27974">
          <cell r="H27974" t="str">
            <v>[VR5]</v>
          </cell>
        </row>
        <row r="27975">
          <cell r="H27975" t="str">
            <v>[a]</v>
          </cell>
        </row>
        <row r="27976">
          <cell r="H27976" t="str">
            <v>[h(Z)]</v>
          </cell>
        </row>
        <row r="27977">
          <cell r="H27977" t="str">
            <v>[r(A)]</v>
          </cell>
        </row>
        <row r="27978">
          <cell r="H27978" t="str">
            <v>[z]</v>
          </cell>
        </row>
        <row r="27979">
          <cell r="H27979" t="str">
            <v>[W 1]</v>
          </cell>
        </row>
        <row r="27980">
          <cell r="H27980" t="str">
            <v>[W 2]</v>
          </cell>
        </row>
        <row r="27981">
          <cell r="H27981" t="str">
            <v>[W 3]</v>
          </cell>
        </row>
        <row r="27982">
          <cell r="H27982" t="str">
            <v>[W 4]</v>
          </cell>
        </row>
        <row r="27983">
          <cell r="H27983" t="str">
            <v>[W 5]</v>
          </cell>
        </row>
        <row r="27984">
          <cell r="H27984" t="str">
            <v>[W 51]</v>
          </cell>
        </row>
        <row r="27985">
          <cell r="H27985" t="str">
            <v>[W 52]</v>
          </cell>
        </row>
        <row r="27986">
          <cell r="H27986" t="str">
            <v>[W 53]</v>
          </cell>
        </row>
        <row r="27987">
          <cell r="H27987" t="str">
            <v>[W 54]</v>
          </cell>
        </row>
        <row r="27988">
          <cell r="H27988" t="str">
            <v>[VE 207]</v>
          </cell>
        </row>
        <row r="27989">
          <cell r="H27989" t="str">
            <v>[VE 309]</v>
          </cell>
        </row>
        <row r="27990">
          <cell r="H27990" t="str">
            <v>[VE 503]</v>
          </cell>
        </row>
        <row r="27991">
          <cell r="H27991" t="str">
            <v>[VE j11]</v>
          </cell>
        </row>
        <row r="27992">
          <cell r="H27992" t="str">
            <v>[ZE j11]</v>
          </cell>
        </row>
        <row r="27993">
          <cell r="H27993" t="str">
            <v>[ZVE k11]</v>
          </cell>
        </row>
        <row r="27994">
          <cell r="H27994" t="str">
            <v>[e11]</v>
          </cell>
        </row>
        <row r="27995">
          <cell r="H27995" t="str">
            <v>[Sp1W]</v>
          </cell>
        </row>
        <row r="27996">
          <cell r="H27996" t="str">
            <v>[Gl 053]</v>
          </cell>
        </row>
        <row r="27997">
          <cell r="H27997" t="str">
            <v>[Gl 101]</v>
          </cell>
        </row>
        <row r="27998">
          <cell r="H27998" t="str">
            <v>[Gl 1W]</v>
          </cell>
        </row>
        <row r="27999">
          <cell r="H27999" t="str">
            <v>[Gl 201]</v>
          </cell>
        </row>
        <row r="28000">
          <cell r="H28000" t="str">
            <v>[Gl 203]</v>
          </cell>
        </row>
        <row r="28001">
          <cell r="H28001" t="str">
            <v>[Gl 205]</v>
          </cell>
        </row>
        <row r="28002">
          <cell r="H28002" t="str">
            <v>[Gl 301]</v>
          </cell>
        </row>
        <row r="28003">
          <cell r="H28003" t="str">
            <v>[Gl 302]</v>
          </cell>
        </row>
        <row r="28004">
          <cell r="H28004" t="str">
            <v>[Gl 304]</v>
          </cell>
        </row>
        <row r="28005">
          <cell r="H28005" t="str">
            <v>[Gl 305]</v>
          </cell>
        </row>
        <row r="28006">
          <cell r="H28006" t="str">
            <v>[Gl 306]</v>
          </cell>
        </row>
        <row r="28007">
          <cell r="H28007" t="str">
            <v>[Gl 307]</v>
          </cell>
        </row>
        <row r="28008">
          <cell r="H28008" t="str">
            <v>[Gl 308]</v>
          </cell>
        </row>
        <row r="28009">
          <cell r="H28009" t="str">
            <v>[Gl 401]</v>
          </cell>
        </row>
        <row r="28010">
          <cell r="H28010" t="str">
            <v>[Gl 403]</v>
          </cell>
        </row>
        <row r="28011">
          <cell r="H28011" t="str">
            <v>[Gl 405]</v>
          </cell>
        </row>
        <row r="28012">
          <cell r="H28012" t="str">
            <v>[Gl 406]</v>
          </cell>
        </row>
        <row r="28013">
          <cell r="H28013" t="str">
            <v>[Gl 501]</v>
          </cell>
        </row>
        <row r="28014">
          <cell r="H28014" t="str">
            <v>[Gl 55]</v>
          </cell>
        </row>
        <row r="28015">
          <cell r="H28015" t="str">
            <v>[Gl 601]</v>
          </cell>
        </row>
        <row r="28016">
          <cell r="H28016" t="str">
            <v>[Gl 603]</v>
          </cell>
        </row>
        <row r="28017">
          <cell r="H28017" t="str">
            <v>[Gl 611]</v>
          </cell>
        </row>
        <row r="28018">
          <cell r="H28018" t="str">
            <v>[Gl 621]</v>
          </cell>
        </row>
        <row r="28019">
          <cell r="H28019" t="str">
            <v>[Gl 1M]</v>
          </cell>
        </row>
        <row r="28020">
          <cell r="H28020" t="str">
            <v>[Gl 2M]</v>
          </cell>
        </row>
        <row r="28021">
          <cell r="H28021" t="str">
            <v>[Gl 310]</v>
          </cell>
        </row>
        <row r="28022">
          <cell r="H28022" t="str">
            <v>[Gl 312]</v>
          </cell>
        </row>
        <row r="28023">
          <cell r="H28023" t="str">
            <v>[Gl 409]</v>
          </cell>
        </row>
        <row r="28024">
          <cell r="H28024" t="str">
            <v>[Gl 807]</v>
          </cell>
        </row>
        <row r="28025">
          <cell r="H28025" t="str">
            <v>[Gl e13]</v>
          </cell>
        </row>
        <row r="28026">
          <cell r="H28026" t="str">
            <v>[Bl d11]</v>
          </cell>
        </row>
        <row r="28027">
          <cell r="H28027" t="str">
            <v>[Bl e11]</v>
          </cell>
        </row>
        <row r="28028">
          <cell r="H28028" t="str">
            <v>[km 78.700]</v>
          </cell>
        </row>
        <row r="28029">
          <cell r="H28029" t="str">
            <v>[km 79.822]</v>
          </cell>
        </row>
        <row r="28030">
          <cell r="H28030" t="str">
            <v>[km 80.309]</v>
          </cell>
        </row>
        <row r="28031">
          <cell r="H28031" t="str">
            <v>[km 80.970]</v>
          </cell>
        </row>
        <row r="28032">
          <cell r="H28032" t="str">
            <v>[km 81.752]</v>
          </cell>
        </row>
        <row r="28033">
          <cell r="H28033" t="str">
            <v>[km 81.981]</v>
          </cell>
        </row>
        <row r="28034">
          <cell r="H28034" t="str">
            <v>[km 82.442]</v>
          </cell>
        </row>
        <row r="28035">
          <cell r="H28035" t="str">
            <v>[km 83.707]</v>
          </cell>
        </row>
        <row r="28036">
          <cell r="H28036" t="str">
            <v>[km 85.152]</v>
          </cell>
        </row>
        <row r="28037">
          <cell r="H28037" t="str">
            <v>[km 85.591]</v>
          </cell>
        </row>
        <row r="28038">
          <cell r="H28038" t="str">
            <v>[Ers A]</v>
          </cell>
        </row>
        <row r="28039">
          <cell r="H28039" t="str">
            <v>[Ers H1]</v>
          </cell>
        </row>
        <row r="28040">
          <cell r="H28040" t="str">
            <v>[Ers H2]</v>
          </cell>
        </row>
        <row r="28041">
          <cell r="H28041" t="str">
            <v>[Ers H4]</v>
          </cell>
        </row>
        <row r="28042">
          <cell r="H28042" t="str">
            <v>[Ers H5]</v>
          </cell>
        </row>
        <row r="28043">
          <cell r="H28043" t="str">
            <v>[Ers H6]</v>
          </cell>
        </row>
        <row r="28044">
          <cell r="H28044" t="str">
            <v>[Ers H8]</v>
          </cell>
        </row>
        <row r="28045">
          <cell r="H28045" t="str">
            <v>[Ers R1]</v>
          </cell>
        </row>
        <row r="28046">
          <cell r="H28046" t="str">
            <v>[Ers R2]</v>
          </cell>
        </row>
        <row r="28047">
          <cell r="H28047" t="str">
            <v>[Ers R3]</v>
          </cell>
        </row>
        <row r="28048">
          <cell r="H28048" t="str">
            <v>[Ers R4]</v>
          </cell>
        </row>
        <row r="28049">
          <cell r="H28049" t="str">
            <v>[Ers R5]</v>
          </cell>
        </row>
        <row r="28050">
          <cell r="H28050" t="str">
            <v>[Ers R6]</v>
          </cell>
        </row>
        <row r="28051">
          <cell r="H28051" t="str">
            <v>[Ers Sch 1]</v>
          </cell>
        </row>
        <row r="28052">
          <cell r="H28052" t="str">
            <v>[Ers Sch 6]</v>
          </cell>
        </row>
        <row r="28053">
          <cell r="H28053" t="str">
            <v>[Ers Sch 8]</v>
          </cell>
        </row>
        <row r="28054">
          <cell r="H28054" t="str">
            <v>[Ers Sch305]</v>
          </cell>
        </row>
        <row r="28055">
          <cell r="H28055" t="str">
            <v>[Ers Sch405]</v>
          </cell>
        </row>
        <row r="28056">
          <cell r="H28056" t="str">
            <v>[Ers Y]</v>
          </cell>
        </row>
        <row r="28057">
          <cell r="H28057" t="str">
            <v>[Ers Z]</v>
          </cell>
        </row>
        <row r="28058">
          <cell r="H28058" t="str">
            <v>[Ers SN 1A]</v>
          </cell>
        </row>
        <row r="28059">
          <cell r="H28059" t="str">
            <v>[Ers SN 1Z]</v>
          </cell>
        </row>
        <row r="28060">
          <cell r="H28060" t="str">
            <v>[XTR e11]</v>
          </cell>
        </row>
        <row r="28061">
          <cell r="H28061" t="str">
            <v>[1/5]</v>
          </cell>
        </row>
        <row r="28062">
          <cell r="H28062" t="str">
            <v>[101]</v>
          </cell>
        </row>
        <row r="28063">
          <cell r="H28063" t="str">
            <v>[1W]</v>
          </cell>
        </row>
        <row r="28064">
          <cell r="H28064" t="str">
            <v>[2]</v>
          </cell>
        </row>
        <row r="28065">
          <cell r="H28065" t="str">
            <v>[201]</v>
          </cell>
        </row>
        <row r="28066">
          <cell r="H28066" t="str">
            <v>[202]</v>
          </cell>
        </row>
        <row r="28067">
          <cell r="H28067" t="str">
            <v>[203]</v>
          </cell>
        </row>
        <row r="28068">
          <cell r="H28068" t="str">
            <v>[205]</v>
          </cell>
        </row>
        <row r="28069">
          <cell r="H28069" t="str">
            <v>[3]</v>
          </cell>
        </row>
        <row r="28070">
          <cell r="H28070" t="str">
            <v>[301]</v>
          </cell>
        </row>
        <row r="28071">
          <cell r="H28071" t="str">
            <v>[302]</v>
          </cell>
        </row>
        <row r="28072">
          <cell r="H28072" t="str">
            <v>[304]</v>
          </cell>
        </row>
        <row r="28073">
          <cell r="H28073" t="str">
            <v>[305]</v>
          </cell>
        </row>
        <row r="28074">
          <cell r="H28074" t="str">
            <v>[306]</v>
          </cell>
        </row>
        <row r="28075">
          <cell r="H28075" t="str">
            <v>[307]</v>
          </cell>
        </row>
        <row r="28076">
          <cell r="H28076" t="str">
            <v>[308]</v>
          </cell>
        </row>
        <row r="28077">
          <cell r="H28077" t="str">
            <v>[31]</v>
          </cell>
        </row>
        <row r="28078">
          <cell r="H28078" t="str">
            <v>[32]</v>
          </cell>
        </row>
        <row r="28079">
          <cell r="H28079" t="str">
            <v>[33]</v>
          </cell>
        </row>
        <row r="28080">
          <cell r="H28080" t="str">
            <v>[4]</v>
          </cell>
        </row>
        <row r="28081">
          <cell r="H28081" t="str">
            <v>[401]</v>
          </cell>
        </row>
        <row r="28082">
          <cell r="H28082" t="str">
            <v>[403]</v>
          </cell>
        </row>
        <row r="28083">
          <cell r="H28083" t="str">
            <v>[405]</v>
          </cell>
        </row>
        <row r="28084">
          <cell r="H28084" t="str">
            <v>[406]</v>
          </cell>
        </row>
        <row r="28085">
          <cell r="H28085" t="str">
            <v>[501]</v>
          </cell>
        </row>
        <row r="28086">
          <cell r="H28086" t="str">
            <v>[51]</v>
          </cell>
        </row>
        <row r="28087">
          <cell r="H28087" t="str">
            <v>[52]</v>
          </cell>
        </row>
        <row r="28088">
          <cell r="H28088" t="str">
            <v>[53]</v>
          </cell>
        </row>
        <row r="28089">
          <cell r="H28089" t="str">
            <v>[54]</v>
          </cell>
        </row>
        <row r="28090">
          <cell r="H28090" t="str">
            <v>[55]</v>
          </cell>
        </row>
        <row r="28091">
          <cell r="H28091" t="str">
            <v>[56]</v>
          </cell>
        </row>
        <row r="28092">
          <cell r="H28092" t="str">
            <v>[57]</v>
          </cell>
        </row>
        <row r="28093">
          <cell r="H28093" t="str">
            <v>[58]</v>
          </cell>
        </row>
        <row r="28094">
          <cell r="H28094" t="str">
            <v>[59]</v>
          </cell>
        </row>
        <row r="28095">
          <cell r="H28095" t="str">
            <v>[6]</v>
          </cell>
        </row>
        <row r="28096">
          <cell r="H28096" t="str">
            <v>[60]</v>
          </cell>
        </row>
        <row r="28097">
          <cell r="H28097" t="str">
            <v>[601]</v>
          </cell>
        </row>
        <row r="28098">
          <cell r="H28098" t="str">
            <v>[603]</v>
          </cell>
        </row>
        <row r="28099">
          <cell r="H28099" t="str">
            <v>[61]</v>
          </cell>
        </row>
        <row r="28100">
          <cell r="H28100" t="str">
            <v>[611]</v>
          </cell>
        </row>
        <row r="28101">
          <cell r="H28101" t="str">
            <v>[621]</v>
          </cell>
        </row>
        <row r="28102">
          <cell r="H28102" t="str">
            <v>[7]</v>
          </cell>
        </row>
        <row r="28103">
          <cell r="H28103" t="str">
            <v>[8]</v>
          </cell>
        </row>
        <row r="28104">
          <cell r="H28104" t="str">
            <v>[9]</v>
          </cell>
        </row>
        <row r="28105">
          <cell r="H28105" t="str">
            <v>[d11]</v>
          </cell>
        </row>
        <row r="28106">
          <cell r="H28106" t="str">
            <v>[A]</v>
          </cell>
        </row>
        <row r="28107">
          <cell r="H28107" t="str">
            <v>[H1]</v>
          </cell>
        </row>
        <row r="28108">
          <cell r="H28108" t="str">
            <v>[H2]</v>
          </cell>
        </row>
        <row r="28109">
          <cell r="H28109" t="str">
            <v>[H4]</v>
          </cell>
        </row>
        <row r="28110">
          <cell r="H28110" t="str">
            <v>[H5]</v>
          </cell>
        </row>
        <row r="28111">
          <cell r="H28111" t="str">
            <v>[H6]</v>
          </cell>
        </row>
        <row r="28112">
          <cell r="H28112" t="str">
            <v>[H8]</v>
          </cell>
        </row>
        <row r="28113">
          <cell r="H28113" t="str">
            <v>[R1]</v>
          </cell>
        </row>
        <row r="28114">
          <cell r="H28114" t="str">
            <v>[R2]</v>
          </cell>
        </row>
        <row r="28115">
          <cell r="H28115" t="str">
            <v>[R3]</v>
          </cell>
        </row>
        <row r="28116">
          <cell r="H28116" t="str">
            <v>[R4]</v>
          </cell>
        </row>
        <row r="28117">
          <cell r="H28117" t="str">
            <v>[R5]</v>
          </cell>
        </row>
        <row r="28118">
          <cell r="H28118" t="str">
            <v>[R6]</v>
          </cell>
        </row>
        <row r="28119">
          <cell r="H28119" t="str">
            <v>[Y]</v>
          </cell>
        </row>
        <row r="28120">
          <cell r="H28120" t="str">
            <v>[Z]</v>
          </cell>
        </row>
        <row r="28121">
          <cell r="H28121" t="str">
            <v>[Gl d11/1]</v>
          </cell>
        </row>
        <row r="28122">
          <cell r="H28122" t="str">
            <v>[Gl e11]</v>
          </cell>
        </row>
        <row r="28123">
          <cell r="H28123" t="str">
            <v>[Elf Rb]</v>
          </cell>
        </row>
        <row r="28124">
          <cell r="H28124" t="str">
            <v>[Sch 1]</v>
          </cell>
        </row>
        <row r="28125">
          <cell r="H28125" t="str">
            <v>[Sch 6]</v>
          </cell>
        </row>
        <row r="28126">
          <cell r="H28126" t="str">
            <v>[Sch 8]</v>
          </cell>
        </row>
        <row r="28127">
          <cell r="H28127" t="str">
            <v>[Sch305]</v>
          </cell>
        </row>
        <row r="28128">
          <cell r="H28128" t="str">
            <v>[Sch405]</v>
          </cell>
        </row>
        <row r="28129">
          <cell r="H28129" t="str">
            <v>[SN 1A]</v>
          </cell>
        </row>
        <row r="28130">
          <cell r="H28130" t="str">
            <v>[SN 1Z]</v>
          </cell>
        </row>
        <row r="28131">
          <cell r="H28131" t="str">
            <v>[V101R]</v>
          </cell>
        </row>
        <row r="28132">
          <cell r="H28132" t="str">
            <v>[V1MH]</v>
          </cell>
        </row>
        <row r="28133">
          <cell r="H28133" t="str">
            <v>[V203H]</v>
          </cell>
        </row>
        <row r="28134">
          <cell r="H28134" t="str">
            <v>[V205R]</v>
          </cell>
        </row>
        <row r="28135">
          <cell r="H28135" t="str">
            <v>[V2MH]</v>
          </cell>
        </row>
        <row r="28136">
          <cell r="H28136" t="str">
            <v>[V307R]</v>
          </cell>
        </row>
        <row r="28137">
          <cell r="H28137" t="str">
            <v>[V310H]</v>
          </cell>
        </row>
        <row r="28138">
          <cell r="H28138" t="str">
            <v>[V310R]</v>
          </cell>
        </row>
        <row r="28139">
          <cell r="H28139" t="str">
            <v>[V312H]</v>
          </cell>
        </row>
        <row r="28140">
          <cell r="H28140" t="str">
            <v>[V312R]</v>
          </cell>
        </row>
        <row r="28141">
          <cell r="H28141" t="str">
            <v>[V406H]</v>
          </cell>
        </row>
        <row r="28142">
          <cell r="H28142" t="str">
            <v>[V409H]</v>
          </cell>
        </row>
        <row r="28143">
          <cell r="H28143" t="str">
            <v>[V52R]</v>
          </cell>
        </row>
        <row r="28144">
          <cell r="H28144" t="str">
            <v>[V55H]</v>
          </cell>
        </row>
        <row r="28145">
          <cell r="H28145" t="str">
            <v>[V58H]</v>
          </cell>
        </row>
        <row r="28146">
          <cell r="H28146" t="str">
            <v>[V59H]</v>
          </cell>
        </row>
        <row r="28147">
          <cell r="H28147" t="str">
            <v>[V601H]</v>
          </cell>
        </row>
        <row r="28148">
          <cell r="H28148" t="str">
            <v>[V603H]</v>
          </cell>
        </row>
        <row r="28149">
          <cell r="H28149" t="str">
            <v>[VH1]</v>
          </cell>
        </row>
        <row r="28150">
          <cell r="H28150" t="str">
            <v>[VH2]</v>
          </cell>
        </row>
        <row r="28151">
          <cell r="H28151" t="str">
            <v>[VH4]</v>
          </cell>
        </row>
        <row r="28152">
          <cell r="H28152" t="str">
            <v>[VH5]</v>
          </cell>
        </row>
        <row r="28153">
          <cell r="H28153" t="str">
            <v>[VH6]</v>
          </cell>
        </row>
        <row r="28154">
          <cell r="H28154" t="str">
            <v>[VH8]</v>
          </cell>
        </row>
        <row r="28155">
          <cell r="H28155" t="str">
            <v>[VR1]</v>
          </cell>
        </row>
        <row r="28156">
          <cell r="H28156" t="str">
            <v>[VR2]</v>
          </cell>
        </row>
        <row r="28157">
          <cell r="H28157" t="str">
            <v>[VR3]</v>
          </cell>
        </row>
        <row r="28158">
          <cell r="H28158" t="str">
            <v>[VR4]</v>
          </cell>
        </row>
        <row r="28159">
          <cell r="H28159" t="str">
            <v>[VR5]</v>
          </cell>
        </row>
        <row r="28160">
          <cell r="H28160" t="str">
            <v>[VR6]</v>
          </cell>
        </row>
        <row r="28161">
          <cell r="H28161" t="str">
            <v>[a]</v>
          </cell>
        </row>
        <row r="28162">
          <cell r="H28162" t="str">
            <v>[h(Y)]</v>
          </cell>
        </row>
        <row r="28163">
          <cell r="H28163" t="str">
            <v>[h(Z)]</v>
          </cell>
        </row>
        <row r="28164">
          <cell r="H28164" t="str">
            <v>[r(A)]</v>
          </cell>
        </row>
        <row r="28165">
          <cell r="H28165" t="str">
            <v>[y]</v>
          </cell>
        </row>
        <row r="28166">
          <cell r="H28166" t="str">
            <v>[z]</v>
          </cell>
        </row>
        <row r="28167">
          <cell r="H28167" t="str">
            <v>[1M]</v>
          </cell>
        </row>
        <row r="28168">
          <cell r="H28168" t="str">
            <v>[2M]</v>
          </cell>
        </row>
        <row r="28169">
          <cell r="H28169" t="str">
            <v>[3M]</v>
          </cell>
        </row>
        <row r="28170">
          <cell r="H28170" t="str">
            <v>[4M]</v>
          </cell>
        </row>
        <row r="28171">
          <cell r="H28171" t="str">
            <v>[W1]</v>
          </cell>
        </row>
        <row r="28172">
          <cell r="H28172" t="str">
            <v>[W2]</v>
          </cell>
        </row>
        <row r="28173">
          <cell r="H28173" t="str">
            <v>[W3]</v>
          </cell>
        </row>
        <row r="28174">
          <cell r="H28174" t="str">
            <v>[W31]</v>
          </cell>
        </row>
        <row r="28175">
          <cell r="H28175" t="str">
            <v>[W32]</v>
          </cell>
        </row>
        <row r="28176">
          <cell r="H28176" t="str">
            <v>[W33]</v>
          </cell>
        </row>
        <row r="28177">
          <cell r="H28177" t="str">
            <v>[W4]</v>
          </cell>
        </row>
        <row r="28178">
          <cell r="H28178" t="str">
            <v>[W5]</v>
          </cell>
        </row>
        <row r="28179">
          <cell r="H28179" t="str">
            <v>[W51]</v>
          </cell>
        </row>
        <row r="28180">
          <cell r="H28180" t="str">
            <v>[W52]</v>
          </cell>
        </row>
        <row r="28181">
          <cell r="H28181" t="str">
            <v>[W53]</v>
          </cell>
        </row>
        <row r="28182">
          <cell r="H28182" t="str">
            <v>[W54]</v>
          </cell>
        </row>
        <row r="28183">
          <cell r="H28183" t="str">
            <v>[W55]</v>
          </cell>
        </row>
        <row r="28184">
          <cell r="H28184" t="str">
            <v>[W56]</v>
          </cell>
        </row>
        <row r="28185">
          <cell r="H28185" t="str">
            <v>[W57]</v>
          </cell>
        </row>
        <row r="28186">
          <cell r="H28186" t="str">
            <v>[W58]</v>
          </cell>
        </row>
        <row r="28187">
          <cell r="H28187" t="str">
            <v>[W59]</v>
          </cell>
        </row>
        <row r="28188">
          <cell r="H28188" t="str">
            <v>[W6]</v>
          </cell>
        </row>
        <row r="28189">
          <cell r="H28189" t="str">
            <v>[W60]</v>
          </cell>
        </row>
        <row r="28190">
          <cell r="H28190" t="str">
            <v>[W61]</v>
          </cell>
        </row>
        <row r="28191">
          <cell r="H28191" t="str">
            <v>[W7]</v>
          </cell>
        </row>
        <row r="28192">
          <cell r="H28192" t="str">
            <v>[W8]</v>
          </cell>
        </row>
        <row r="28193">
          <cell r="H28193" t="str">
            <v>[W9]</v>
          </cell>
        </row>
        <row r="28194">
          <cell r="H28194" t="str">
            <v>[VE 1M]</v>
          </cell>
        </row>
        <row r="28195">
          <cell r="H28195" t="str">
            <v>[VE 2M]</v>
          </cell>
        </row>
        <row r="28196">
          <cell r="H28196" t="str">
            <v>[VE e11]</v>
          </cell>
        </row>
        <row r="28197">
          <cell r="H28197" t="str">
            <v>[ZE e11]</v>
          </cell>
        </row>
        <row r="28198">
          <cell r="H28198" t="str">
            <v>[ZP 101 (A)]</v>
          </cell>
        </row>
        <row r="28199">
          <cell r="H28199" t="str">
            <v>[ZP 203H]</v>
          </cell>
        </row>
        <row r="28200">
          <cell r="H28200" t="str">
            <v>[ZP 205R]</v>
          </cell>
        </row>
        <row r="28201">
          <cell r="H28201" t="str">
            <v>[ZP 307R]</v>
          </cell>
        </row>
        <row r="28202">
          <cell r="H28202" t="str">
            <v>[ZP 403]</v>
          </cell>
        </row>
        <row r="28203">
          <cell r="H28203" t="str">
            <v>[ZP 409H]</v>
          </cell>
        </row>
        <row r="28204">
          <cell r="H28204" t="str">
            <v>[ZP 807 (59H)]</v>
          </cell>
        </row>
        <row r="28205">
          <cell r="H28205" t="str">
            <v>[Zp 603 (Y)]</v>
          </cell>
        </row>
        <row r="28206">
          <cell r="H28206" t="str">
            <v>[101/103]</v>
          </cell>
        </row>
        <row r="28207">
          <cell r="H28207" t="str">
            <v>[151/153]</v>
          </cell>
        </row>
        <row r="28208">
          <cell r="H28208" t="str">
            <v>[156]</v>
          </cell>
        </row>
        <row r="28209">
          <cell r="H28209" t="str">
            <v>[1R/155]</v>
          </cell>
        </row>
        <row r="28210">
          <cell r="H28210" t="str">
            <v>[501]</v>
          </cell>
        </row>
        <row r="28211">
          <cell r="H28211" t="str">
            <v>[601]</v>
          </cell>
        </row>
        <row r="28212">
          <cell r="H28212" t="str">
            <v>[602]</v>
          </cell>
        </row>
        <row r="28213">
          <cell r="H28213" t="str">
            <v>[604]</v>
          </cell>
        </row>
        <row r="28214">
          <cell r="H28214" t="str">
            <v>[605]</v>
          </cell>
        </row>
        <row r="28215">
          <cell r="H28215" t="str">
            <v>[701]</v>
          </cell>
        </row>
        <row r="28216">
          <cell r="H28216" t="str">
            <v>[W105]</v>
          </cell>
        </row>
        <row r="28217">
          <cell r="H28217" t="str">
            <v>[W131]</v>
          </cell>
        </row>
        <row r="28218">
          <cell r="H28218" t="str">
            <v>[W151]</v>
          </cell>
        </row>
        <row r="28219">
          <cell r="H28219" t="str">
            <v>[W154]</v>
          </cell>
        </row>
        <row r="28220">
          <cell r="H28220" t="str">
            <v>[W1G]</v>
          </cell>
        </row>
        <row r="28221">
          <cell r="H28221" t="str">
            <v>[Gl 501]</v>
          </cell>
        </row>
        <row r="28222">
          <cell r="H28222" t="str">
            <v>[Gl 601]</v>
          </cell>
        </row>
        <row r="28223">
          <cell r="H28223" t="str">
            <v>[Gl 602]</v>
          </cell>
        </row>
        <row r="28224">
          <cell r="H28224" t="str">
            <v>[Gl 604]</v>
          </cell>
        </row>
        <row r="28225">
          <cell r="H28225" t="str">
            <v>[Gl 605]</v>
          </cell>
        </row>
        <row r="28226">
          <cell r="H28226" t="str">
            <v>[Gl 701]</v>
          </cell>
        </row>
        <row r="28227">
          <cell r="H28227" t="str">
            <v>[Bl 914]</v>
          </cell>
        </row>
        <row r="28228">
          <cell r="H28228" t="str">
            <v>[Bl c31]</v>
          </cell>
        </row>
        <row r="28229">
          <cell r="H28229" t="str">
            <v>[km 10.000]</v>
          </cell>
        </row>
        <row r="28230">
          <cell r="H28230" t="str">
            <v>[km 10.973]</v>
          </cell>
        </row>
        <row r="28231">
          <cell r="H28231" t="str">
            <v>[km 12.762]</v>
          </cell>
        </row>
        <row r="28232">
          <cell r="H28232" t="str">
            <v>[km 6.395]</v>
          </cell>
        </row>
        <row r="28233">
          <cell r="H28233" t="str">
            <v>[km 7.090]</v>
          </cell>
        </row>
        <row r="28234">
          <cell r="H28234" t="str">
            <v>[km 8.114]</v>
          </cell>
        </row>
        <row r="28235">
          <cell r="H28235" t="str">
            <v>[km 9.054]</v>
          </cell>
        </row>
        <row r="28236">
          <cell r="H28236" t="str">
            <v>[Ers A914]</v>
          </cell>
        </row>
        <row r="28237">
          <cell r="H28237" t="str">
            <v>[Ers H601]</v>
          </cell>
        </row>
        <row r="28238">
          <cell r="H28238" t="str">
            <v>[Ers H602]</v>
          </cell>
        </row>
        <row r="28239">
          <cell r="H28239" t="str">
            <v>[Ers H604]</v>
          </cell>
        </row>
        <row r="28240">
          <cell r="H28240" t="str">
            <v>[Ers H605]</v>
          </cell>
        </row>
        <row r="28241">
          <cell r="H28241" t="str">
            <v>[Ers R601]</v>
          </cell>
        </row>
        <row r="28242">
          <cell r="H28242" t="str">
            <v>[Ers R602]</v>
          </cell>
        </row>
        <row r="28243">
          <cell r="H28243" t="str">
            <v>[Ers R604]</v>
          </cell>
        </row>
        <row r="28244">
          <cell r="H28244" t="str">
            <v>[Ers R605]</v>
          </cell>
        </row>
        <row r="28245">
          <cell r="H28245" t="str">
            <v>[Ers Zc31]</v>
          </cell>
        </row>
        <row r="28246">
          <cell r="H28246" t="str">
            <v>[914]</v>
          </cell>
        </row>
        <row r="28247">
          <cell r="H28247" t="str">
            <v>[c31]</v>
          </cell>
        </row>
        <row r="28248">
          <cell r="H28248" t="str">
            <v>[A914]</v>
          </cell>
        </row>
        <row r="28249">
          <cell r="H28249" t="str">
            <v>[H601]</v>
          </cell>
        </row>
        <row r="28250">
          <cell r="H28250" t="str">
            <v>[H602]</v>
          </cell>
        </row>
        <row r="28251">
          <cell r="H28251" t="str">
            <v>[H604]</v>
          </cell>
        </row>
        <row r="28252">
          <cell r="H28252" t="str">
            <v>[H605]</v>
          </cell>
        </row>
        <row r="28253">
          <cell r="H28253" t="str">
            <v>[R601]</v>
          </cell>
        </row>
        <row r="28254">
          <cell r="H28254" t="str">
            <v>[R602]</v>
          </cell>
        </row>
        <row r="28255">
          <cell r="H28255" t="str">
            <v>[R604]</v>
          </cell>
        </row>
        <row r="28256">
          <cell r="H28256" t="str">
            <v>[R605]</v>
          </cell>
        </row>
        <row r="28257">
          <cell r="H28257" t="str">
            <v>[Zc31]</v>
          </cell>
        </row>
        <row r="28258">
          <cell r="H28258" t="str">
            <v>[Gl 914]</v>
          </cell>
        </row>
        <row r="28259">
          <cell r="H28259" t="str">
            <v>[Gl c31]</v>
          </cell>
        </row>
        <row r="28260">
          <cell r="H28260" t="str">
            <v>[V101]</v>
          </cell>
        </row>
        <row r="28261">
          <cell r="H28261" t="str">
            <v>[V156]</v>
          </cell>
        </row>
        <row r="28262">
          <cell r="H28262" t="str">
            <v>[VH601]</v>
          </cell>
        </row>
        <row r="28263">
          <cell r="H28263" t="str">
            <v>[VH602]</v>
          </cell>
        </row>
        <row r="28264">
          <cell r="H28264" t="str">
            <v>[VH604]</v>
          </cell>
        </row>
        <row r="28265">
          <cell r="H28265" t="str">
            <v>[VH605]</v>
          </cell>
        </row>
        <row r="28266">
          <cell r="H28266" t="str">
            <v>[VR601]</v>
          </cell>
        </row>
        <row r="28267">
          <cell r="H28267" t="str">
            <v>[VR602]</v>
          </cell>
        </row>
        <row r="28268">
          <cell r="H28268" t="str">
            <v>[VR604]</v>
          </cell>
        </row>
        <row r="28269">
          <cell r="H28269" t="str">
            <v>[VR605]</v>
          </cell>
        </row>
        <row r="28270">
          <cell r="H28270" t="str">
            <v>[a914]</v>
          </cell>
        </row>
        <row r="28271">
          <cell r="H28271" t="str">
            <v>[h(Zc31)]</v>
          </cell>
        </row>
        <row r="28272">
          <cell r="H28272" t="str">
            <v>[r(A914)]</v>
          </cell>
        </row>
        <row r="28273">
          <cell r="H28273" t="str">
            <v>[zc31]</v>
          </cell>
        </row>
        <row r="28274">
          <cell r="H28274" t="str">
            <v>[W101]</v>
          </cell>
        </row>
        <row r="28275">
          <cell r="H28275" t="str">
            <v>[W102]</v>
          </cell>
        </row>
        <row r="28276">
          <cell r="H28276" t="str">
            <v>[W103]</v>
          </cell>
        </row>
        <row r="28277">
          <cell r="H28277" t="str">
            <v>[W153]</v>
          </cell>
        </row>
        <row r="28278">
          <cell r="H28278" t="str">
            <v>[W155]</v>
          </cell>
        </row>
        <row r="28279">
          <cell r="H28279" t="str">
            <v>[W156]</v>
          </cell>
        </row>
        <row r="28280">
          <cell r="H28280" t="str">
            <v>[ZVE 501]</v>
          </cell>
        </row>
        <row r="28281">
          <cell r="H28281" t="str">
            <v>[ZVE 701]</v>
          </cell>
        </row>
        <row r="28282">
          <cell r="H28282" t="str">
            <v>[1-7]</v>
          </cell>
        </row>
        <row r="28283">
          <cell r="H28283" t="str">
            <v>[101]</v>
          </cell>
        </row>
        <row r="28284">
          <cell r="H28284" t="str">
            <v>[103]</v>
          </cell>
        </row>
        <row r="28285">
          <cell r="H28285" t="str">
            <v>[2-5]</v>
          </cell>
        </row>
        <row r="28286">
          <cell r="H28286" t="str">
            <v>[201]</v>
          </cell>
        </row>
        <row r="28287">
          <cell r="H28287" t="str">
            <v>[202]</v>
          </cell>
        </row>
        <row r="28288">
          <cell r="H28288" t="str">
            <v>[203]</v>
          </cell>
        </row>
        <row r="28289">
          <cell r="H28289" t="str">
            <v>[204]</v>
          </cell>
        </row>
        <row r="28290">
          <cell r="H28290" t="str">
            <v>[205]</v>
          </cell>
        </row>
        <row r="28291">
          <cell r="H28291" t="str">
            <v>[207]</v>
          </cell>
        </row>
        <row r="28292">
          <cell r="H28292" t="str">
            <v>[301]</v>
          </cell>
        </row>
        <row r="28293">
          <cell r="H28293" t="str">
            <v>[302]</v>
          </cell>
        </row>
        <row r="28294">
          <cell r="H28294" t="str">
            <v>[311]</v>
          </cell>
        </row>
        <row r="28295">
          <cell r="H28295" t="str">
            <v>[51-54]</v>
          </cell>
        </row>
        <row r="28296">
          <cell r="H28296" t="str">
            <v>[56-58]</v>
          </cell>
        </row>
        <row r="28297">
          <cell r="H28297" t="str">
            <v>[59]</v>
          </cell>
        </row>
        <row r="28298">
          <cell r="H28298" t="str">
            <v>[6-11]</v>
          </cell>
        </row>
        <row r="28299">
          <cell r="H28299" t="str">
            <v>[60]</v>
          </cell>
        </row>
        <row r="28300">
          <cell r="H28300" t="str">
            <v>[66]</v>
          </cell>
        </row>
        <row r="28301">
          <cell r="H28301" t="str">
            <v>[67-68]</v>
          </cell>
        </row>
        <row r="28302">
          <cell r="H28302" t="str">
            <v>[c11]</v>
          </cell>
        </row>
        <row r="28303">
          <cell r="H28303" t="str">
            <v>[d11]</v>
          </cell>
        </row>
        <row r="28304">
          <cell r="H28304" t="str">
            <v>[n11]</v>
          </cell>
        </row>
        <row r="28305">
          <cell r="H28305" t="str">
            <v>[o11]</v>
          </cell>
        </row>
        <row r="28306">
          <cell r="H28306" t="str">
            <v>[W 31]</v>
          </cell>
        </row>
        <row r="28307">
          <cell r="H28307" t="str">
            <v>[W 32]</v>
          </cell>
        </row>
        <row r="28308">
          <cell r="H28308" t="str">
            <v>[W 65]</v>
          </cell>
        </row>
        <row r="28309">
          <cell r="H28309" t="str">
            <v>[Gl 101]</v>
          </cell>
        </row>
        <row r="28310">
          <cell r="H28310" t="str">
            <v>[Gl 103]</v>
          </cell>
        </row>
        <row r="28311">
          <cell r="H28311" t="str">
            <v>[Gl 201]</v>
          </cell>
        </row>
        <row r="28312">
          <cell r="H28312" t="str">
            <v>[Gl 202]</v>
          </cell>
        </row>
        <row r="28313">
          <cell r="H28313" t="str">
            <v>[Gl 203]</v>
          </cell>
        </row>
        <row r="28314">
          <cell r="H28314" t="str">
            <v>[Gl 204]</v>
          </cell>
        </row>
        <row r="28315">
          <cell r="H28315" t="str">
            <v>[Gl 205]</v>
          </cell>
        </row>
        <row r="28316">
          <cell r="H28316" t="str">
            <v>[Gl 207]</v>
          </cell>
        </row>
        <row r="28317">
          <cell r="H28317" t="str">
            <v>[Gl 301]</v>
          </cell>
        </row>
        <row r="28318">
          <cell r="H28318" t="str">
            <v>[Gl 302]</v>
          </cell>
        </row>
        <row r="28319">
          <cell r="H28319" t="str">
            <v>[Gl 311]</v>
          </cell>
        </row>
        <row r="28320">
          <cell r="H28320" t="str">
            <v>[Gl o11/1]</v>
          </cell>
        </row>
        <row r="28321">
          <cell r="H28321" t="str">
            <v>[Gl 209]</v>
          </cell>
        </row>
        <row r="28322">
          <cell r="H28322" t="str">
            <v>[Gl 303]</v>
          </cell>
        </row>
        <row r="28323">
          <cell r="H28323" t="str">
            <v>[Bl c11]</v>
          </cell>
        </row>
        <row r="28324">
          <cell r="H28324" t="str">
            <v>[Bl d11]</v>
          </cell>
        </row>
        <row r="28325">
          <cell r="H28325" t="str">
            <v>[Bl n11]</v>
          </cell>
        </row>
        <row r="28326">
          <cell r="H28326" t="str">
            <v>[Ers A]</v>
          </cell>
        </row>
        <row r="28327">
          <cell r="H28327" t="str">
            <v>[Ers B]</v>
          </cell>
        </row>
        <row r="28328">
          <cell r="H28328" t="str">
            <v>[Ers H1]</v>
          </cell>
        </row>
        <row r="28329">
          <cell r="H28329" t="str">
            <v>[Ers H2]</v>
          </cell>
        </row>
        <row r="28330">
          <cell r="H28330" t="str">
            <v>[Ers H3]</v>
          </cell>
        </row>
        <row r="28331">
          <cell r="H28331" t="str">
            <v>[Ers H4]</v>
          </cell>
        </row>
        <row r="28332">
          <cell r="H28332" t="str">
            <v>[Ers H5]</v>
          </cell>
        </row>
        <row r="28333">
          <cell r="H28333" t="str">
            <v>[Ers H7]</v>
          </cell>
        </row>
        <row r="28334">
          <cell r="H28334" t="str">
            <v>[Ers R1]</v>
          </cell>
        </row>
        <row r="28335">
          <cell r="H28335" t="str">
            <v>[Ers R2]</v>
          </cell>
        </row>
        <row r="28336">
          <cell r="H28336" t="str">
            <v>[Ers R3]</v>
          </cell>
        </row>
        <row r="28337">
          <cell r="H28337" t="str">
            <v>[Ers R4]</v>
          </cell>
        </row>
        <row r="28338">
          <cell r="H28338" t="str">
            <v>[Ers R5]</v>
          </cell>
        </row>
        <row r="28339">
          <cell r="H28339" t="str">
            <v>[Ers R7]</v>
          </cell>
        </row>
        <row r="28340">
          <cell r="H28340" t="str">
            <v>[Ers Y]</v>
          </cell>
        </row>
        <row r="28341">
          <cell r="H28341" t="str">
            <v>[Ers Z]</v>
          </cell>
        </row>
        <row r="28342">
          <cell r="H28342" t="str">
            <v>[GA H1]</v>
          </cell>
        </row>
        <row r="28343">
          <cell r="H28343" t="str">
            <v>[GA H2]</v>
          </cell>
        </row>
        <row r="28344">
          <cell r="H28344" t="str">
            <v>[GA H3]</v>
          </cell>
        </row>
        <row r="28345">
          <cell r="H28345" t="str">
            <v>[GA H4]</v>
          </cell>
        </row>
        <row r="28346">
          <cell r="H28346" t="str">
            <v>[GA H5]</v>
          </cell>
        </row>
        <row r="28347">
          <cell r="H28347" t="str">
            <v>[GA H7]</v>
          </cell>
        </row>
        <row r="28348">
          <cell r="H28348" t="str">
            <v>[GA R1]</v>
          </cell>
        </row>
        <row r="28349">
          <cell r="H28349" t="str">
            <v>[GA R2]</v>
          </cell>
        </row>
        <row r="28350">
          <cell r="H28350" t="str">
            <v>[GA R3]</v>
          </cell>
        </row>
        <row r="28351">
          <cell r="H28351" t="str">
            <v>[GA R4]</v>
          </cell>
        </row>
        <row r="28352">
          <cell r="H28352" t="str">
            <v>[GA R5]</v>
          </cell>
        </row>
        <row r="28353">
          <cell r="H28353" t="str">
            <v>[GA R7]</v>
          </cell>
        </row>
        <row r="28354">
          <cell r="H28354" t="str">
            <v>[XTR c11]</v>
          </cell>
        </row>
        <row r="28355">
          <cell r="H28355" t="str">
            <v>[XTR d11]</v>
          </cell>
        </row>
        <row r="28356">
          <cell r="H28356" t="str">
            <v>[XTR n11]</v>
          </cell>
        </row>
        <row r="28357">
          <cell r="H28357" t="str">
            <v>[A]</v>
          </cell>
        </row>
        <row r="28358">
          <cell r="H28358" t="str">
            <v>[B]</v>
          </cell>
        </row>
        <row r="28359">
          <cell r="H28359" t="str">
            <v>[H1]</v>
          </cell>
        </row>
        <row r="28360">
          <cell r="H28360" t="str">
            <v>[H2]</v>
          </cell>
        </row>
        <row r="28361">
          <cell r="H28361" t="str">
            <v>[H3]</v>
          </cell>
        </row>
        <row r="28362">
          <cell r="H28362" t="str">
            <v>[H4]</v>
          </cell>
        </row>
        <row r="28363">
          <cell r="H28363" t="str">
            <v>[H5]</v>
          </cell>
        </row>
        <row r="28364">
          <cell r="H28364" t="str">
            <v>[H7]</v>
          </cell>
        </row>
        <row r="28365">
          <cell r="H28365" t="str">
            <v>[R1]</v>
          </cell>
        </row>
        <row r="28366">
          <cell r="H28366" t="str">
            <v>[R2]</v>
          </cell>
        </row>
        <row r="28367">
          <cell r="H28367" t="str">
            <v>[R3]</v>
          </cell>
        </row>
        <row r="28368">
          <cell r="H28368" t="str">
            <v>[R4]</v>
          </cell>
        </row>
        <row r="28369">
          <cell r="H28369" t="str">
            <v>[R5]</v>
          </cell>
        </row>
        <row r="28370">
          <cell r="H28370" t="str">
            <v>[R7]</v>
          </cell>
        </row>
        <row r="28371">
          <cell r="H28371" t="str">
            <v>[Y]</v>
          </cell>
        </row>
        <row r="28372">
          <cell r="H28372" t="str">
            <v>[Z]</v>
          </cell>
        </row>
        <row r="28373">
          <cell r="H28373" t="str">
            <v>[Gl c11]</v>
          </cell>
        </row>
        <row r="28374">
          <cell r="H28374" t="str">
            <v>[Gl d11]</v>
          </cell>
        </row>
        <row r="28375">
          <cell r="H28375" t="str">
            <v>[Gl n11]</v>
          </cell>
        </row>
        <row r="28376">
          <cell r="H28376" t="str">
            <v>[Gl o11]</v>
          </cell>
        </row>
        <row r="28377">
          <cell r="H28377" t="str">
            <v>[KR1]</v>
          </cell>
        </row>
        <row r="28378">
          <cell r="H28378" t="str">
            <v>[W 1M]</v>
          </cell>
        </row>
        <row r="28379">
          <cell r="H28379" t="str">
            <v>[W 1R]</v>
          </cell>
        </row>
        <row r="28380">
          <cell r="H28380" t="str">
            <v>[W 1Sch]</v>
          </cell>
        </row>
        <row r="28381">
          <cell r="H28381" t="str">
            <v>[W AB]</v>
          </cell>
        </row>
        <row r="28382">
          <cell r="H28382" t="str">
            <v>[W Aum]</v>
          </cell>
        </row>
        <row r="28383">
          <cell r="H28383" t="str">
            <v>[V101]</v>
          </cell>
        </row>
        <row r="28384">
          <cell r="H28384" t="str">
            <v>[V103]</v>
          </cell>
        </row>
        <row r="28385">
          <cell r="H28385" t="str">
            <v>[V12]</v>
          </cell>
        </row>
        <row r="28386">
          <cell r="H28386" t="str">
            <v>[V209R]</v>
          </cell>
        </row>
        <row r="28387">
          <cell r="H28387" t="str">
            <v>[V301H]</v>
          </cell>
        </row>
        <row r="28388">
          <cell r="H28388" t="str">
            <v>[V301R]</v>
          </cell>
        </row>
        <row r="28389">
          <cell r="H28389" t="str">
            <v>[V302]</v>
          </cell>
        </row>
        <row r="28390">
          <cell r="H28390" t="str">
            <v>[V311]</v>
          </cell>
        </row>
        <row r="28391">
          <cell r="H28391" t="str">
            <v>[V55]</v>
          </cell>
        </row>
        <row r="28392">
          <cell r="H28392" t="str">
            <v>[VH1]</v>
          </cell>
        </row>
        <row r="28393">
          <cell r="H28393" t="str">
            <v>[VH2]</v>
          </cell>
        </row>
        <row r="28394">
          <cell r="H28394" t="str">
            <v>[VH3]</v>
          </cell>
        </row>
        <row r="28395">
          <cell r="H28395" t="str">
            <v>[VH4]</v>
          </cell>
        </row>
        <row r="28396">
          <cell r="H28396" t="str">
            <v>[VH5]</v>
          </cell>
        </row>
        <row r="28397">
          <cell r="H28397" t="str">
            <v>[VH7]</v>
          </cell>
        </row>
        <row r="28398">
          <cell r="H28398" t="str">
            <v>[VR1]</v>
          </cell>
        </row>
        <row r="28399">
          <cell r="H28399" t="str">
            <v>[VR2]</v>
          </cell>
        </row>
        <row r="28400">
          <cell r="H28400" t="str">
            <v>[VR3]</v>
          </cell>
        </row>
        <row r="28401">
          <cell r="H28401" t="str">
            <v>[VR4]</v>
          </cell>
        </row>
        <row r="28402">
          <cell r="H28402" t="str">
            <v>[VR5]</v>
          </cell>
        </row>
        <row r="28403">
          <cell r="H28403" t="str">
            <v>[VR7]</v>
          </cell>
        </row>
        <row r="28404">
          <cell r="H28404" t="str">
            <v>[a]</v>
          </cell>
        </row>
        <row r="28405">
          <cell r="H28405" t="str">
            <v>[b]</v>
          </cell>
        </row>
        <row r="28406">
          <cell r="H28406" t="str">
            <v>[h(Y)]</v>
          </cell>
        </row>
        <row r="28407">
          <cell r="H28407" t="str">
            <v>[h(Z)]</v>
          </cell>
        </row>
        <row r="28408">
          <cell r="H28408" t="str">
            <v>[r(A)]</v>
          </cell>
        </row>
        <row r="28409">
          <cell r="H28409" t="str">
            <v>[r(B)]</v>
          </cell>
        </row>
        <row r="28410">
          <cell r="H28410" t="str">
            <v>[y]</v>
          </cell>
        </row>
        <row r="28411">
          <cell r="H28411" t="str">
            <v>[z]</v>
          </cell>
        </row>
        <row r="28412">
          <cell r="H28412" t="str">
            <v>[Sp 55]</v>
          </cell>
        </row>
        <row r="28413">
          <cell r="H28413" t="str">
            <v>[W 1]</v>
          </cell>
        </row>
        <row r="28414">
          <cell r="H28414" t="str">
            <v>[W 11]</v>
          </cell>
        </row>
        <row r="28415">
          <cell r="H28415" t="str">
            <v>[W 2]</v>
          </cell>
        </row>
        <row r="28416">
          <cell r="H28416" t="str">
            <v>[W 3]</v>
          </cell>
        </row>
        <row r="28417">
          <cell r="H28417" t="str">
            <v>[W 4]</v>
          </cell>
        </row>
        <row r="28418">
          <cell r="H28418" t="str">
            <v>[W 5]</v>
          </cell>
        </row>
        <row r="28419">
          <cell r="H28419" t="str">
            <v>[W 51]</v>
          </cell>
        </row>
        <row r="28420">
          <cell r="H28420" t="str">
            <v>[W 52]</v>
          </cell>
        </row>
        <row r="28421">
          <cell r="H28421" t="str">
            <v>[W 53]</v>
          </cell>
        </row>
        <row r="28422">
          <cell r="H28422" t="str">
            <v>[W 54]</v>
          </cell>
        </row>
        <row r="28423">
          <cell r="H28423" t="str">
            <v>[W 56]</v>
          </cell>
        </row>
        <row r="28424">
          <cell r="H28424" t="str">
            <v>[W 57]</v>
          </cell>
        </row>
        <row r="28425">
          <cell r="H28425" t="str">
            <v>[W 58]</v>
          </cell>
        </row>
        <row r="28426">
          <cell r="H28426" t="str">
            <v>[W 59]</v>
          </cell>
        </row>
        <row r="28427">
          <cell r="H28427" t="str">
            <v>[W 6]</v>
          </cell>
        </row>
        <row r="28428">
          <cell r="H28428" t="str">
            <v>[W 60]</v>
          </cell>
        </row>
        <row r="28429">
          <cell r="H28429" t="str">
            <v>[W 66]</v>
          </cell>
        </row>
        <row r="28430">
          <cell r="H28430" t="str">
            <v>[W 67]</v>
          </cell>
        </row>
        <row r="28431">
          <cell r="H28431" t="str">
            <v>[W 68]</v>
          </cell>
        </row>
        <row r="28432">
          <cell r="H28432" t="str">
            <v>[W 7]</v>
          </cell>
        </row>
        <row r="28433">
          <cell r="H28433" t="str">
            <v>[W 8]</v>
          </cell>
        </row>
        <row r="28434">
          <cell r="H28434" t="str">
            <v>[VE 303]</v>
          </cell>
        </row>
        <row r="28435">
          <cell r="H28435" t="str">
            <v>[VE o11]</v>
          </cell>
        </row>
        <row r="28436">
          <cell r="H28436" t="str">
            <v>[ZE o11]</v>
          </cell>
        </row>
        <row r="28437">
          <cell r="H28437" t="str">
            <v>[ZVE c11]</v>
          </cell>
        </row>
        <row r="28438">
          <cell r="H28438" t="str">
            <v>[ZVE d11]</v>
          </cell>
        </row>
        <row r="28439">
          <cell r="H28439" t="str">
            <v>[ZVE n11]</v>
          </cell>
        </row>
        <row r="28440">
          <cell r="H28440" t="str">
            <v>[1-7]</v>
          </cell>
        </row>
        <row r="28441">
          <cell r="H28441" t="str">
            <v>[101]</v>
          </cell>
        </row>
        <row r="28442">
          <cell r="H28442" t="str">
            <v>[103]</v>
          </cell>
        </row>
        <row r="28443">
          <cell r="H28443" t="str">
            <v>[2-5]</v>
          </cell>
        </row>
        <row r="28444">
          <cell r="H28444" t="str">
            <v>[201]</v>
          </cell>
        </row>
        <row r="28445">
          <cell r="H28445" t="str">
            <v>[202]</v>
          </cell>
        </row>
        <row r="28446">
          <cell r="H28446" t="str">
            <v>[203]</v>
          </cell>
        </row>
        <row r="28447">
          <cell r="H28447" t="str">
            <v>[204]</v>
          </cell>
        </row>
        <row r="28448">
          <cell r="H28448" t="str">
            <v>[205]</v>
          </cell>
        </row>
        <row r="28449">
          <cell r="H28449" t="str">
            <v>[207]</v>
          </cell>
        </row>
        <row r="28450">
          <cell r="H28450" t="str">
            <v>[301]</v>
          </cell>
        </row>
        <row r="28451">
          <cell r="H28451" t="str">
            <v>[302]</v>
          </cell>
        </row>
        <row r="28452">
          <cell r="H28452" t="str">
            <v>[311]</v>
          </cell>
        </row>
        <row r="28453">
          <cell r="H28453" t="str">
            <v>[51-54]</v>
          </cell>
        </row>
        <row r="28454">
          <cell r="H28454" t="str">
            <v>[56-58]</v>
          </cell>
        </row>
        <row r="28455">
          <cell r="H28455" t="str">
            <v>[59]</v>
          </cell>
        </row>
        <row r="28456">
          <cell r="H28456" t="str">
            <v>[6-11]</v>
          </cell>
        </row>
        <row r="28457">
          <cell r="H28457" t="str">
            <v>[60]</v>
          </cell>
        </row>
        <row r="28458">
          <cell r="H28458" t="str">
            <v>[66]</v>
          </cell>
        </row>
        <row r="28459">
          <cell r="H28459" t="str">
            <v>[67-68]</v>
          </cell>
        </row>
        <row r="28460">
          <cell r="H28460" t="str">
            <v>[c11]</v>
          </cell>
        </row>
        <row r="28461">
          <cell r="H28461" t="str">
            <v>[d11]</v>
          </cell>
        </row>
        <row r="28462">
          <cell r="H28462" t="str">
            <v>[n11]</v>
          </cell>
        </row>
        <row r="28463">
          <cell r="H28463" t="str">
            <v>[o11]</v>
          </cell>
        </row>
        <row r="28464">
          <cell r="H28464" t="str">
            <v>[W 31]</v>
          </cell>
        </row>
        <row r="28465">
          <cell r="H28465" t="str">
            <v>[W 32]</v>
          </cell>
        </row>
        <row r="28466">
          <cell r="H28466" t="str">
            <v>[W 65]</v>
          </cell>
        </row>
        <row r="28467">
          <cell r="H28467" t="str">
            <v>[Gl 101]</v>
          </cell>
        </row>
        <row r="28468">
          <cell r="H28468" t="str">
            <v>[Gl 103]</v>
          </cell>
        </row>
        <row r="28469">
          <cell r="H28469" t="str">
            <v>[Gl 201]</v>
          </cell>
        </row>
        <row r="28470">
          <cell r="H28470" t="str">
            <v>[Gl 202]</v>
          </cell>
        </row>
        <row r="28471">
          <cell r="H28471" t="str">
            <v>[Gl 203]</v>
          </cell>
        </row>
        <row r="28472">
          <cell r="H28472" t="str">
            <v>[Gl 204]</v>
          </cell>
        </row>
        <row r="28473">
          <cell r="H28473" t="str">
            <v>[Gl 205]</v>
          </cell>
        </row>
        <row r="28474">
          <cell r="H28474" t="str">
            <v>[Gl 207]</v>
          </cell>
        </row>
        <row r="28475">
          <cell r="H28475" t="str">
            <v>[Gl 301]</v>
          </cell>
        </row>
        <row r="28476">
          <cell r="H28476" t="str">
            <v>[Gl 302]</v>
          </cell>
        </row>
        <row r="28477">
          <cell r="H28477" t="str">
            <v>[Gl 311]</v>
          </cell>
        </row>
        <row r="28478">
          <cell r="H28478" t="str">
            <v>[Gl o11/1]</v>
          </cell>
        </row>
        <row r="28479">
          <cell r="H28479" t="str">
            <v>[Gl 209]</v>
          </cell>
        </row>
        <row r="28480">
          <cell r="H28480" t="str">
            <v>[Gl 303]</v>
          </cell>
        </row>
        <row r="28481">
          <cell r="H28481" t="str">
            <v>[Bl c11]</v>
          </cell>
        </row>
        <row r="28482">
          <cell r="H28482" t="str">
            <v>[Bl d11]</v>
          </cell>
        </row>
        <row r="28483">
          <cell r="H28483" t="str">
            <v>[Bl n11]</v>
          </cell>
        </row>
        <row r="28484">
          <cell r="H28484" t="str">
            <v>[km 139.625]</v>
          </cell>
        </row>
        <row r="28485">
          <cell r="H28485" t="str">
            <v>[km 141.960]</v>
          </cell>
        </row>
        <row r="28486">
          <cell r="H28486" t="str">
            <v>[km 145.689]</v>
          </cell>
        </row>
        <row r="28487">
          <cell r="H28487" t="str">
            <v>[km 146.615]</v>
          </cell>
        </row>
        <row r="28488">
          <cell r="H28488" t="str">
            <v>[km 27.696]</v>
          </cell>
        </row>
        <row r="28489">
          <cell r="H28489" t="str">
            <v>[km 27.991]</v>
          </cell>
        </row>
        <row r="28490">
          <cell r="H28490" t="str">
            <v>[Ers A]</v>
          </cell>
        </row>
        <row r="28491">
          <cell r="H28491" t="str">
            <v>[Ers B]</v>
          </cell>
        </row>
        <row r="28492">
          <cell r="H28492" t="str">
            <v>[Ers H1]</v>
          </cell>
        </row>
        <row r="28493">
          <cell r="H28493" t="str">
            <v>[Ers H2]</v>
          </cell>
        </row>
        <row r="28494">
          <cell r="H28494" t="str">
            <v>[Ers H3]</v>
          </cell>
        </row>
        <row r="28495">
          <cell r="H28495" t="str">
            <v>[Ers H4]</v>
          </cell>
        </row>
        <row r="28496">
          <cell r="H28496" t="str">
            <v>[Ers H5]</v>
          </cell>
        </row>
        <row r="28497">
          <cell r="H28497" t="str">
            <v>[Ers H7]</v>
          </cell>
        </row>
        <row r="28498">
          <cell r="H28498" t="str">
            <v>[Ers R1]</v>
          </cell>
        </row>
        <row r="28499">
          <cell r="H28499" t="str">
            <v>[Ers R2]</v>
          </cell>
        </row>
        <row r="28500">
          <cell r="H28500" t="str">
            <v>[Ers R3]</v>
          </cell>
        </row>
        <row r="28501">
          <cell r="H28501" t="str">
            <v>[Ers R4]</v>
          </cell>
        </row>
        <row r="28502">
          <cell r="H28502" t="str">
            <v>[Ers R5]</v>
          </cell>
        </row>
        <row r="28503">
          <cell r="H28503" t="str">
            <v>[Ers R7]</v>
          </cell>
        </row>
        <row r="28504">
          <cell r="H28504" t="str">
            <v>[Ers Y]</v>
          </cell>
        </row>
        <row r="28505">
          <cell r="H28505" t="str">
            <v>[Ers Z]</v>
          </cell>
        </row>
        <row r="28506">
          <cell r="H28506" t="str">
            <v>[Ers 1A]</v>
          </cell>
        </row>
        <row r="28507">
          <cell r="H28507" t="str">
            <v>[Ers 1B]</v>
          </cell>
        </row>
        <row r="28508">
          <cell r="H28508" t="str">
            <v>[Ers 1Y]</v>
          </cell>
        </row>
        <row r="28509">
          <cell r="H28509" t="str">
            <v>[Ers 1Z]</v>
          </cell>
        </row>
        <row r="28510">
          <cell r="H28510" t="str">
            <v>[GA H1]</v>
          </cell>
        </row>
        <row r="28511">
          <cell r="H28511" t="str">
            <v>[GA H2]</v>
          </cell>
        </row>
        <row r="28512">
          <cell r="H28512" t="str">
            <v>[GA H3]</v>
          </cell>
        </row>
        <row r="28513">
          <cell r="H28513" t="str">
            <v>[GA H4]</v>
          </cell>
        </row>
        <row r="28514">
          <cell r="H28514" t="str">
            <v>[GA H5]</v>
          </cell>
        </row>
        <row r="28515">
          <cell r="H28515" t="str">
            <v>[GA H7]</v>
          </cell>
        </row>
        <row r="28516">
          <cell r="H28516" t="str">
            <v>[GA R1]</v>
          </cell>
        </row>
        <row r="28517">
          <cell r="H28517" t="str">
            <v>[GA R2]</v>
          </cell>
        </row>
        <row r="28518">
          <cell r="H28518" t="str">
            <v>[GA R3]</v>
          </cell>
        </row>
        <row r="28519">
          <cell r="H28519" t="str">
            <v>[GA R4]</v>
          </cell>
        </row>
        <row r="28520">
          <cell r="H28520" t="str">
            <v>[GA R5]</v>
          </cell>
        </row>
        <row r="28521">
          <cell r="H28521" t="str">
            <v>[GA R7]</v>
          </cell>
        </row>
        <row r="28522">
          <cell r="H28522" t="str">
            <v>[XTR c11]</v>
          </cell>
        </row>
        <row r="28523">
          <cell r="H28523" t="str">
            <v>[XTR d11]</v>
          </cell>
        </row>
        <row r="28524">
          <cell r="H28524" t="str">
            <v>[XTR n11]</v>
          </cell>
        </row>
        <row r="28525">
          <cell r="H28525" t="str">
            <v>[A]</v>
          </cell>
        </row>
        <row r="28526">
          <cell r="H28526" t="str">
            <v>[B]</v>
          </cell>
        </row>
        <row r="28527">
          <cell r="H28527" t="str">
            <v>[H1]</v>
          </cell>
        </row>
        <row r="28528">
          <cell r="H28528" t="str">
            <v>[H2]</v>
          </cell>
        </row>
        <row r="28529">
          <cell r="H28529" t="str">
            <v>[H3]</v>
          </cell>
        </row>
        <row r="28530">
          <cell r="H28530" t="str">
            <v>[H4]</v>
          </cell>
        </row>
        <row r="28531">
          <cell r="H28531" t="str">
            <v>[H5]</v>
          </cell>
        </row>
        <row r="28532">
          <cell r="H28532" t="str">
            <v>[H7]</v>
          </cell>
        </row>
        <row r="28533">
          <cell r="H28533" t="str">
            <v>[R1]</v>
          </cell>
        </row>
        <row r="28534">
          <cell r="H28534" t="str">
            <v>[R2]</v>
          </cell>
        </row>
        <row r="28535">
          <cell r="H28535" t="str">
            <v>[R3]</v>
          </cell>
        </row>
        <row r="28536">
          <cell r="H28536" t="str">
            <v>[R4]</v>
          </cell>
        </row>
        <row r="28537">
          <cell r="H28537" t="str">
            <v>[R5]</v>
          </cell>
        </row>
        <row r="28538">
          <cell r="H28538" t="str">
            <v>[R7]</v>
          </cell>
        </row>
        <row r="28539">
          <cell r="H28539" t="str">
            <v>[Y]</v>
          </cell>
        </row>
        <row r="28540">
          <cell r="H28540" t="str">
            <v>[Z]</v>
          </cell>
        </row>
        <row r="28541">
          <cell r="H28541" t="str">
            <v>[Gl c11]</v>
          </cell>
        </row>
        <row r="28542">
          <cell r="H28542" t="str">
            <v>[Gl d11]</v>
          </cell>
        </row>
        <row r="28543">
          <cell r="H28543" t="str">
            <v>[Gl n11]</v>
          </cell>
        </row>
        <row r="28544">
          <cell r="H28544" t="str">
            <v>[Gl o11]</v>
          </cell>
        </row>
        <row r="28545">
          <cell r="H28545" t="str">
            <v>[KR1]</v>
          </cell>
        </row>
        <row r="28546">
          <cell r="H28546" t="str">
            <v>[W 1M]</v>
          </cell>
        </row>
        <row r="28547">
          <cell r="H28547" t="str">
            <v>[W 1R]</v>
          </cell>
        </row>
        <row r="28548">
          <cell r="H28548" t="str">
            <v>[W 1Sch]</v>
          </cell>
        </row>
        <row r="28549">
          <cell r="H28549" t="str">
            <v>[W AB]</v>
          </cell>
        </row>
        <row r="28550">
          <cell r="H28550" t="str">
            <v>[W Aum]</v>
          </cell>
        </row>
        <row r="28551">
          <cell r="H28551" t="str">
            <v>[1A]</v>
          </cell>
        </row>
        <row r="28552">
          <cell r="H28552" t="str">
            <v>[1B]</v>
          </cell>
        </row>
        <row r="28553">
          <cell r="H28553" t="str">
            <v>[1Y]</v>
          </cell>
        </row>
        <row r="28554">
          <cell r="H28554" t="str">
            <v>[1Z]</v>
          </cell>
        </row>
        <row r="28555">
          <cell r="H28555" t="str">
            <v>[V101]</v>
          </cell>
        </row>
        <row r="28556">
          <cell r="H28556" t="str">
            <v>[V103]</v>
          </cell>
        </row>
        <row r="28557">
          <cell r="H28557" t="str">
            <v>[V12]</v>
          </cell>
        </row>
        <row r="28558">
          <cell r="H28558" t="str">
            <v>[V209R]</v>
          </cell>
        </row>
        <row r="28559">
          <cell r="H28559" t="str">
            <v>[V301H]</v>
          </cell>
        </row>
        <row r="28560">
          <cell r="H28560" t="str">
            <v>[V301R]</v>
          </cell>
        </row>
        <row r="28561">
          <cell r="H28561" t="str">
            <v>[V302]</v>
          </cell>
        </row>
        <row r="28562">
          <cell r="H28562" t="str">
            <v>[V311]</v>
          </cell>
        </row>
        <row r="28563">
          <cell r="H28563" t="str">
            <v>[V55]</v>
          </cell>
        </row>
        <row r="28564">
          <cell r="H28564" t="str">
            <v>[VH1]</v>
          </cell>
        </row>
        <row r="28565">
          <cell r="H28565" t="str">
            <v>[VH2]</v>
          </cell>
        </row>
        <row r="28566">
          <cell r="H28566" t="str">
            <v>[VH3]</v>
          </cell>
        </row>
        <row r="28567">
          <cell r="H28567" t="str">
            <v>[VH4]</v>
          </cell>
        </row>
        <row r="28568">
          <cell r="H28568" t="str">
            <v>[VH5]</v>
          </cell>
        </row>
        <row r="28569">
          <cell r="H28569" t="str">
            <v>[VH7]</v>
          </cell>
        </row>
        <row r="28570">
          <cell r="H28570" t="str">
            <v>[VR1]</v>
          </cell>
        </row>
        <row r="28571">
          <cell r="H28571" t="str">
            <v>[VR2]</v>
          </cell>
        </row>
        <row r="28572">
          <cell r="H28572" t="str">
            <v>[VR3]</v>
          </cell>
        </row>
        <row r="28573">
          <cell r="H28573" t="str">
            <v>[VR4]</v>
          </cell>
        </row>
        <row r="28574">
          <cell r="H28574" t="str">
            <v>[VR5]</v>
          </cell>
        </row>
        <row r="28575">
          <cell r="H28575" t="str">
            <v>[VR7]</v>
          </cell>
        </row>
        <row r="28576">
          <cell r="H28576" t="str">
            <v>[a]</v>
          </cell>
        </row>
        <row r="28577">
          <cell r="H28577" t="str">
            <v>[b]</v>
          </cell>
        </row>
        <row r="28578">
          <cell r="H28578" t="str">
            <v>[h(Y)]</v>
          </cell>
        </row>
        <row r="28579">
          <cell r="H28579" t="str">
            <v>[h(Z)]</v>
          </cell>
        </row>
        <row r="28580">
          <cell r="H28580" t="str">
            <v>[r(A)]</v>
          </cell>
        </row>
        <row r="28581">
          <cell r="H28581" t="str">
            <v>[r(B)]</v>
          </cell>
        </row>
        <row r="28582">
          <cell r="H28582" t="str">
            <v>[y]</v>
          </cell>
        </row>
        <row r="28583">
          <cell r="H28583" t="str">
            <v>[z]</v>
          </cell>
        </row>
        <row r="28584">
          <cell r="H28584" t="str">
            <v>[Sp 55]</v>
          </cell>
        </row>
        <row r="28585">
          <cell r="H28585" t="str">
            <v>[W 1]</v>
          </cell>
        </row>
        <row r="28586">
          <cell r="H28586" t="str">
            <v>[W 11]</v>
          </cell>
        </row>
        <row r="28587">
          <cell r="H28587" t="str">
            <v>[W 2]</v>
          </cell>
        </row>
        <row r="28588">
          <cell r="H28588" t="str">
            <v>[W 3]</v>
          </cell>
        </row>
        <row r="28589">
          <cell r="H28589" t="str">
            <v>[W 4]</v>
          </cell>
        </row>
        <row r="28590">
          <cell r="H28590" t="str">
            <v>[W 5]</v>
          </cell>
        </row>
        <row r="28591">
          <cell r="H28591" t="str">
            <v>[W 51]</v>
          </cell>
        </row>
        <row r="28592">
          <cell r="H28592" t="str">
            <v>[W 52]</v>
          </cell>
        </row>
        <row r="28593">
          <cell r="H28593" t="str">
            <v>[W 53]</v>
          </cell>
        </row>
        <row r="28594">
          <cell r="H28594" t="str">
            <v>[W 54]</v>
          </cell>
        </row>
        <row r="28595">
          <cell r="H28595" t="str">
            <v>[W 56]</v>
          </cell>
        </row>
        <row r="28596">
          <cell r="H28596" t="str">
            <v>[W 57]</v>
          </cell>
        </row>
        <row r="28597">
          <cell r="H28597" t="str">
            <v>[W 58]</v>
          </cell>
        </row>
        <row r="28598">
          <cell r="H28598" t="str">
            <v>[W 59]</v>
          </cell>
        </row>
        <row r="28599">
          <cell r="H28599" t="str">
            <v>[W 6]</v>
          </cell>
        </row>
        <row r="28600">
          <cell r="H28600" t="str">
            <v>[W 60]</v>
          </cell>
        </row>
        <row r="28601">
          <cell r="H28601" t="str">
            <v>[W 66]</v>
          </cell>
        </row>
        <row r="28602">
          <cell r="H28602" t="str">
            <v>[W 67]</v>
          </cell>
        </row>
        <row r="28603">
          <cell r="H28603" t="str">
            <v>[W 68]</v>
          </cell>
        </row>
        <row r="28604">
          <cell r="H28604" t="str">
            <v>[W 7]</v>
          </cell>
        </row>
        <row r="28605">
          <cell r="H28605" t="str">
            <v>[W 8]</v>
          </cell>
        </row>
        <row r="28606">
          <cell r="H28606" t="str">
            <v>[VE 303]</v>
          </cell>
        </row>
        <row r="28607">
          <cell r="H28607" t="str">
            <v>[VE o11]</v>
          </cell>
        </row>
        <row r="28608">
          <cell r="H28608" t="str">
            <v>[ZE o11]</v>
          </cell>
        </row>
        <row r="28609">
          <cell r="H28609" t="str">
            <v>[ZVE c11]</v>
          </cell>
        </row>
        <row r="28610">
          <cell r="H28610" t="str">
            <v>[ZVE d11]</v>
          </cell>
        </row>
        <row r="28611">
          <cell r="H28611" t="str">
            <v>[ZVE n11]</v>
          </cell>
        </row>
        <row r="28612">
          <cell r="H28612" t="str">
            <v>[aws]</v>
          </cell>
        </row>
        <row r="28613">
          <cell r="H28613" t="str">
            <v>[101]</v>
          </cell>
        </row>
        <row r="28614">
          <cell r="H28614" t="str">
            <v>[101^^3]</v>
          </cell>
        </row>
        <row r="28615">
          <cell r="H28615" t="str">
            <v>[102]</v>
          </cell>
        </row>
        <row r="28616">
          <cell r="H28616" t="str">
            <v>[102^^3]</v>
          </cell>
        </row>
        <row r="28617">
          <cell r="H28617" t="str">
            <v>[105]</v>
          </cell>
        </row>
        <row r="28618">
          <cell r="H28618" t="str">
            <v>[106^^3]</v>
          </cell>
        </row>
        <row r="28619">
          <cell r="H28619" t="str">
            <v>[111^^3]</v>
          </cell>
        </row>
        <row r="28620">
          <cell r="H28620" t="str">
            <v>[112^^3]</v>
          </cell>
        </row>
        <row r="28621">
          <cell r="H28621" t="str">
            <v>[116^^3]</v>
          </cell>
        </row>
        <row r="28622">
          <cell r="H28622" t="str">
            <v>[201^^3]</v>
          </cell>
        </row>
        <row r="28623">
          <cell r="H28623" t="str">
            <v>[202^^3]</v>
          </cell>
        </row>
        <row r="28624">
          <cell r="H28624" t="str">
            <v>[206^^3]</v>
          </cell>
        </row>
        <row r="28625">
          <cell r="H28625" t="str">
            <v>[302^^3]</v>
          </cell>
        </row>
        <row r="28626">
          <cell r="H28626" t="str">
            <v>[304^^3]</v>
          </cell>
        </row>
        <row r="28627">
          <cell r="H28627" t="str">
            <v>[401^^3]</v>
          </cell>
        </row>
        <row r="28628">
          <cell r="H28628" t="str">
            <v>[402^^3]</v>
          </cell>
        </row>
        <row r="28629">
          <cell r="H28629" t="str">
            <v>[404^^3]</v>
          </cell>
        </row>
        <row r="28630">
          <cell r="H28630" t="str">
            <v>[501^^3]</v>
          </cell>
        </row>
        <row r="28631">
          <cell r="H28631" t="str">
            <v>[502^^3]</v>
          </cell>
        </row>
        <row r="28632">
          <cell r="H28632" t="str">
            <v>[503^^3]</v>
          </cell>
        </row>
        <row r="28633">
          <cell r="H28633" t="str">
            <v>[504^^3]</v>
          </cell>
        </row>
        <row r="28634">
          <cell r="H28634" t="str">
            <v>[601^^3]</v>
          </cell>
        </row>
        <row r="28635">
          <cell r="H28635" t="str">
            <v>[602^^3]</v>
          </cell>
        </row>
        <row r="28636">
          <cell r="H28636" t="str">
            <v>[603^^3]</v>
          </cell>
        </row>
        <row r="28637">
          <cell r="H28637" t="str">
            <v>[604^^3]</v>
          </cell>
        </row>
        <row r="28638">
          <cell r="H28638" t="str">
            <v>[611^^3]</v>
          </cell>
        </row>
        <row r="28639">
          <cell r="H28639" t="str">
            <v>[612^^3]</v>
          </cell>
        </row>
        <row r="28640">
          <cell r="H28640" t="str">
            <v>[903]</v>
          </cell>
        </row>
        <row r="28641">
          <cell r="H28641" t="str">
            <v>[904]</v>
          </cell>
        </row>
        <row r="28642">
          <cell r="H28642" t="str">
            <v>[f11]</v>
          </cell>
        </row>
        <row r="28643">
          <cell r="H28643" t="str">
            <v>[f12]</v>
          </cell>
        </row>
        <row r="28644">
          <cell r="H28644" t="str">
            <v>[f14]</v>
          </cell>
        </row>
        <row r="28645">
          <cell r="H28645" t="str">
            <v>[f33]</v>
          </cell>
        </row>
        <row r="28646">
          <cell r="H28646" t="str">
            <v>[f34]</v>
          </cell>
        </row>
        <row r="28647">
          <cell r="H28647" t="str">
            <v>[f43]</v>
          </cell>
        </row>
        <row r="28648">
          <cell r="H28648" t="str">
            <v>[f44]</v>
          </cell>
        </row>
        <row r="28649">
          <cell r="H28649" t="str">
            <v>[f53]</v>
          </cell>
        </row>
        <row r="28650">
          <cell r="H28650" t="str">
            <v>[f54]</v>
          </cell>
        </row>
        <row r="28651">
          <cell r="H28651" t="str">
            <v>[f63]</v>
          </cell>
        </row>
        <row r="28652">
          <cell r="H28652" t="str">
            <v>[f64]</v>
          </cell>
        </row>
        <row r="28653">
          <cell r="H28653" t="str">
            <v>[Gl 101]</v>
          </cell>
        </row>
        <row r="28654">
          <cell r="H28654" t="str">
            <v>[Gl 102]</v>
          </cell>
        </row>
        <row r="28655">
          <cell r="H28655" t="str">
            <v>[Gl 106]</v>
          </cell>
        </row>
        <row r="28656">
          <cell r="H28656" t="str">
            <v>[Gl 111]</v>
          </cell>
        </row>
        <row r="28657">
          <cell r="H28657" t="str">
            <v>[Gl 112]</v>
          </cell>
        </row>
        <row r="28658">
          <cell r="H28658" t="str">
            <v>[Gl 116]</v>
          </cell>
        </row>
        <row r="28659">
          <cell r="H28659" t="str">
            <v>[Gl 201]</v>
          </cell>
        </row>
        <row r="28660">
          <cell r="H28660" t="str">
            <v>[Gl 202]</v>
          </cell>
        </row>
        <row r="28661">
          <cell r="H28661" t="str">
            <v>[Gl 206]</v>
          </cell>
        </row>
        <row r="28662">
          <cell r="H28662" t="str">
            <v>[Gl 302]</v>
          </cell>
        </row>
        <row r="28663">
          <cell r="H28663" t="str">
            <v>[Gl 304]</v>
          </cell>
        </row>
        <row r="28664">
          <cell r="H28664" t="str">
            <v>[Gl 401]</v>
          </cell>
        </row>
        <row r="28665">
          <cell r="H28665" t="str">
            <v>[Gl 402]</v>
          </cell>
        </row>
        <row r="28666">
          <cell r="H28666" t="str">
            <v>[Gl 404]</v>
          </cell>
        </row>
        <row r="28667">
          <cell r="H28667" t="str">
            <v>[Gl 411]</v>
          </cell>
        </row>
        <row r="28668">
          <cell r="H28668" t="str">
            <v>[Gl 501]</v>
          </cell>
        </row>
        <row r="28669">
          <cell r="H28669" t="str">
            <v>[Gl 502]</v>
          </cell>
        </row>
        <row r="28670">
          <cell r="H28670" t="str">
            <v>[Gl 503]</v>
          </cell>
        </row>
        <row r="28671">
          <cell r="H28671" t="str">
            <v>[Gl 504]</v>
          </cell>
        </row>
        <row r="28672">
          <cell r="H28672" t="str">
            <v>[Gl 601]</v>
          </cell>
        </row>
        <row r="28673">
          <cell r="H28673" t="str">
            <v>[Gl 602]</v>
          </cell>
        </row>
        <row r="28674">
          <cell r="H28674" t="str">
            <v>[Gl 603]</v>
          </cell>
        </row>
        <row r="28675">
          <cell r="H28675" t="str">
            <v>[Gl 604]</v>
          </cell>
        </row>
        <row r="28676">
          <cell r="H28676" t="str">
            <v>[Gl 611]</v>
          </cell>
        </row>
        <row r="28677">
          <cell r="H28677" t="str">
            <v>[Gl 612]</v>
          </cell>
        </row>
        <row r="28678">
          <cell r="H28678" t="str">
            <v>[A101/111]</v>
          </cell>
        </row>
        <row r="28679">
          <cell r="H28679" t="str">
            <v>[A102/112]</v>
          </cell>
        </row>
        <row r="28680">
          <cell r="H28680" t="str">
            <v>[A106/116]</v>
          </cell>
        </row>
        <row r="28681">
          <cell r="H28681" t="str">
            <v>[A201]</v>
          </cell>
        </row>
        <row r="28682">
          <cell r="H28682" t="str">
            <v>[A202]</v>
          </cell>
        </row>
        <row r="28683">
          <cell r="H28683" t="str">
            <v>[A206]</v>
          </cell>
        </row>
        <row r="28684">
          <cell r="H28684" t="str">
            <v>[A302]</v>
          </cell>
        </row>
        <row r="28685">
          <cell r="H28685" t="str">
            <v>[A304]</v>
          </cell>
        </row>
        <row r="28686">
          <cell r="H28686" t="str">
            <v>[A401]</v>
          </cell>
        </row>
        <row r="28687">
          <cell r="H28687" t="str">
            <v>[A402]</v>
          </cell>
        </row>
        <row r="28688">
          <cell r="H28688" t="str">
            <v>[A404]</v>
          </cell>
        </row>
        <row r="28689">
          <cell r="H28689" t="str">
            <v>[A411]</v>
          </cell>
        </row>
        <row r="28690">
          <cell r="H28690" t="str">
            <v>[A501]</v>
          </cell>
        </row>
        <row r="28691">
          <cell r="H28691" t="str">
            <v>[A502]</v>
          </cell>
        </row>
        <row r="28692">
          <cell r="H28692" t="str">
            <v>[A503]</v>
          </cell>
        </row>
        <row r="28693">
          <cell r="H28693" t="str">
            <v>[A504]</v>
          </cell>
        </row>
        <row r="28694">
          <cell r="H28694" t="str">
            <v>[A601/611]</v>
          </cell>
        </row>
        <row r="28695">
          <cell r="H28695" t="str">
            <v>[A602/612]</v>
          </cell>
        </row>
        <row r="28696">
          <cell r="H28696" t="str">
            <v>[A603]</v>
          </cell>
        </row>
        <row r="28697">
          <cell r="H28697" t="str">
            <v>[A604]</v>
          </cell>
        </row>
        <row r="28698">
          <cell r="H28698" t="str">
            <v>[Bl f11]</v>
          </cell>
        </row>
        <row r="28699">
          <cell r="H28699" t="str">
            <v>[Bl f12]</v>
          </cell>
        </row>
        <row r="28700">
          <cell r="H28700" t="str">
            <v>[Bl f14]</v>
          </cell>
        </row>
        <row r="28701">
          <cell r="H28701" t="str">
            <v>[Bl f31]</v>
          </cell>
        </row>
        <row r="28702">
          <cell r="H28702" t="str">
            <v>[Bl f32]</v>
          </cell>
        </row>
        <row r="28703">
          <cell r="H28703" t="str">
            <v>[Bl f33]</v>
          </cell>
        </row>
        <row r="28704">
          <cell r="H28704" t="str">
            <v>[Bl f34]</v>
          </cell>
        </row>
        <row r="28705">
          <cell r="H28705" t="str">
            <v>[Bl f43]</v>
          </cell>
        </row>
        <row r="28706">
          <cell r="H28706" t="str">
            <v>[Bl f44]</v>
          </cell>
        </row>
        <row r="28707">
          <cell r="H28707" t="str">
            <v>[Bl f53]</v>
          </cell>
        </row>
        <row r="28708">
          <cell r="H28708" t="str">
            <v>[Bl f54]</v>
          </cell>
        </row>
        <row r="28709">
          <cell r="H28709" t="str">
            <v>[Bl f63]</v>
          </cell>
        </row>
        <row r="28710">
          <cell r="H28710" t="str">
            <v>[Bl f64]</v>
          </cell>
        </row>
        <row r="28711">
          <cell r="H28711" t="str">
            <v>[Ers A302]</v>
          </cell>
        </row>
        <row r="28712">
          <cell r="H28712" t="str">
            <v>[Ers A502]</v>
          </cell>
        </row>
        <row r="28713">
          <cell r="H28713" t="str">
            <v>[Ers Af12]</v>
          </cell>
        </row>
        <row r="28714">
          <cell r="H28714" t="str">
            <v>[Ers B201]</v>
          </cell>
        </row>
        <row r="28715">
          <cell r="H28715" t="str">
            <v>[Ers B501]</v>
          </cell>
        </row>
        <row r="28716">
          <cell r="H28716" t="str">
            <v>[Ers Bf11]</v>
          </cell>
        </row>
        <row r="28717">
          <cell r="H28717" t="str">
            <v>[Ers C304]</v>
          </cell>
        </row>
        <row r="28718">
          <cell r="H28718" t="str">
            <v>[Ers C504]</v>
          </cell>
        </row>
        <row r="28719">
          <cell r="H28719" t="str">
            <v>[Ers Cf14]</v>
          </cell>
        </row>
        <row r="28720">
          <cell r="H28720" t="str">
            <v>[Ers Cf34]</v>
          </cell>
        </row>
        <row r="28721">
          <cell r="H28721" t="str">
            <v>[Ers Cf44]</v>
          </cell>
        </row>
        <row r="28722">
          <cell r="H28722" t="str">
            <v>[Ers Cf54]</v>
          </cell>
        </row>
        <row r="28723">
          <cell r="H28723" t="str">
            <v>[Ers D503]</v>
          </cell>
        </row>
        <row r="28724">
          <cell r="H28724" t="str">
            <v>[Ers Df33]</v>
          </cell>
        </row>
        <row r="28725">
          <cell r="H28725" t="str">
            <v>[Ers Df43]</v>
          </cell>
        </row>
        <row r="28726">
          <cell r="H28726" t="str">
            <v>[Ers Df53]</v>
          </cell>
        </row>
        <row r="28727">
          <cell r="H28727" t="str">
            <v>[Ers W504]</v>
          </cell>
        </row>
        <row r="28728">
          <cell r="H28728" t="str">
            <v>[Ers Wf34]</v>
          </cell>
        </row>
        <row r="28729">
          <cell r="H28729" t="str">
            <v>[Ers Wf44]</v>
          </cell>
        </row>
        <row r="28730">
          <cell r="H28730" t="str">
            <v>[Ers Wf54]</v>
          </cell>
        </row>
        <row r="28731">
          <cell r="H28731" t="str">
            <v>[Ers Wf64]</v>
          </cell>
        </row>
        <row r="28732">
          <cell r="H28732" t="str">
            <v>[Ers X206]</v>
          </cell>
        </row>
        <row r="28733">
          <cell r="H28733" t="str">
            <v>[Ers Xf33]</v>
          </cell>
        </row>
        <row r="28734">
          <cell r="H28734" t="str">
            <v>[Ers Xf43]</v>
          </cell>
        </row>
        <row r="28735">
          <cell r="H28735" t="str">
            <v>[Ers Xf53]</v>
          </cell>
        </row>
        <row r="28736">
          <cell r="H28736" t="str">
            <v>[Ers Xf63]</v>
          </cell>
        </row>
        <row r="28737">
          <cell r="H28737" t="str">
            <v>[Ers Y202]</v>
          </cell>
        </row>
        <row r="28738">
          <cell r="H28738" t="str">
            <v>[Ers Y502]</v>
          </cell>
        </row>
        <row r="28739">
          <cell r="H28739" t="str">
            <v>[Ers Yf32]</v>
          </cell>
        </row>
        <row r="28740">
          <cell r="H28740" t="str">
            <v>[Ers Z201]</v>
          </cell>
        </row>
        <row r="28741">
          <cell r="H28741" t="str">
            <v>[Ers Z411]</v>
          </cell>
        </row>
        <row r="28742">
          <cell r="H28742" t="str">
            <v>[Ers Zf31]</v>
          </cell>
        </row>
        <row r="28743">
          <cell r="H28743" t="str">
            <v>[Ers 1A302]</v>
          </cell>
        </row>
        <row r="28744">
          <cell r="H28744" t="str">
            <v>[Ers 1Cf34]</v>
          </cell>
        </row>
        <row r="28745">
          <cell r="H28745" t="str">
            <v>[Ers 1Cf44]</v>
          </cell>
        </row>
        <row r="28746">
          <cell r="H28746" t="str">
            <v>[Ers 1Cf54]</v>
          </cell>
        </row>
        <row r="28747">
          <cell r="H28747" t="str">
            <v>[Ers 1Df33]</v>
          </cell>
        </row>
        <row r="28748">
          <cell r="H28748" t="str">
            <v>[Ers 1Df43]</v>
          </cell>
        </row>
        <row r="28749">
          <cell r="H28749" t="str">
            <v>[Ers 1Df53]</v>
          </cell>
        </row>
        <row r="28750">
          <cell r="H28750" t="str">
            <v>[Ers 1Wf44]</v>
          </cell>
        </row>
        <row r="28751">
          <cell r="H28751" t="str">
            <v>[Ers 1Wf54]</v>
          </cell>
        </row>
        <row r="28752">
          <cell r="H28752" t="str">
            <v>[Ers 1Wf64]</v>
          </cell>
        </row>
        <row r="28753">
          <cell r="H28753" t="str">
            <v>[Ers 1Xf43]</v>
          </cell>
        </row>
        <row r="28754">
          <cell r="H28754" t="str">
            <v>[Ers 1Xf53]</v>
          </cell>
        </row>
        <row r="28755">
          <cell r="H28755" t="str">
            <v>[Ers 1Xf63]</v>
          </cell>
        </row>
        <row r="28756">
          <cell r="H28756" t="str">
            <v>[Ers 1Z201]</v>
          </cell>
        </row>
        <row r="28757">
          <cell r="H28757" t="str">
            <v>[Ers 2Cf44]</v>
          </cell>
        </row>
        <row r="28758">
          <cell r="H28758" t="str">
            <v>[Ers 2Cf54]</v>
          </cell>
        </row>
        <row r="28759">
          <cell r="H28759" t="str">
            <v>[Ers 2Df43]</v>
          </cell>
        </row>
        <row r="28760">
          <cell r="H28760" t="str">
            <v>[Ers 2Df53]</v>
          </cell>
        </row>
        <row r="28761">
          <cell r="H28761" t="str">
            <v>[Ers 2Wf64]</v>
          </cell>
        </row>
        <row r="28762">
          <cell r="H28762" t="str">
            <v>[Ers 2Xf63]</v>
          </cell>
        </row>
        <row r="28763">
          <cell r="H28763" t="str">
            <v>[FA Cf14]</v>
          </cell>
        </row>
        <row r="28764">
          <cell r="H28764" t="str">
            <v>[GA Y502]</v>
          </cell>
        </row>
        <row r="28765">
          <cell r="H28765" t="str">
            <v>[GVA y502]</v>
          </cell>
        </row>
        <row r="28766">
          <cell r="H28766" t="str">
            <v>[XTR 903]</v>
          </cell>
        </row>
        <row r="28767">
          <cell r="H28767" t="str">
            <v>[XTR 904]</v>
          </cell>
        </row>
        <row r="28768">
          <cell r="H28768" t="str">
            <v>[XTR f11]</v>
          </cell>
        </row>
        <row r="28769">
          <cell r="H28769" t="str">
            <v>[XTR f12]</v>
          </cell>
        </row>
        <row r="28770">
          <cell r="H28770" t="str">
            <v>[XTR f14]</v>
          </cell>
        </row>
        <row r="28771">
          <cell r="H28771" t="str">
            <v>[XTR f33]</v>
          </cell>
        </row>
        <row r="28772">
          <cell r="H28772" t="str">
            <v>[XTR f34]</v>
          </cell>
        </row>
        <row r="28773">
          <cell r="H28773" t="str">
            <v>[XTR f43]</v>
          </cell>
        </row>
        <row r="28774">
          <cell r="H28774" t="str">
            <v>[XTR f44]</v>
          </cell>
        </row>
        <row r="28775">
          <cell r="H28775" t="str">
            <v>[XTR f53]</v>
          </cell>
        </row>
        <row r="28776">
          <cell r="H28776" t="str">
            <v>[XTR f54]</v>
          </cell>
        </row>
        <row r="28777">
          <cell r="H28777" t="str">
            <v>[XTR f63]</v>
          </cell>
        </row>
        <row r="28778">
          <cell r="H28778" t="str">
            <v>[XTR f64]</v>
          </cell>
        </row>
        <row r="28779">
          <cell r="H28779" t="str">
            <v>[f31]</v>
          </cell>
        </row>
        <row r="28780">
          <cell r="H28780" t="str">
            <v>[f32]</v>
          </cell>
        </row>
        <row r="28781">
          <cell r="H28781" t="str">
            <v>[A302]</v>
          </cell>
        </row>
        <row r="28782">
          <cell r="H28782" t="str">
            <v>[A502]</v>
          </cell>
        </row>
        <row r="28783">
          <cell r="H28783" t="str">
            <v>[Af12]</v>
          </cell>
        </row>
        <row r="28784">
          <cell r="H28784" t="str">
            <v>[B201]</v>
          </cell>
        </row>
        <row r="28785">
          <cell r="H28785" t="str">
            <v>[B501]</v>
          </cell>
        </row>
        <row r="28786">
          <cell r="H28786" t="str">
            <v>[Bf11]</v>
          </cell>
        </row>
        <row r="28787">
          <cell r="H28787" t="str">
            <v>[C304]</v>
          </cell>
        </row>
        <row r="28788">
          <cell r="H28788" t="str">
            <v>[C504]</v>
          </cell>
        </row>
        <row r="28789">
          <cell r="H28789" t="str">
            <v>[Cf14]</v>
          </cell>
        </row>
        <row r="28790">
          <cell r="H28790" t="str">
            <v>[Cf34]</v>
          </cell>
        </row>
        <row r="28791">
          <cell r="H28791" t="str">
            <v>[Cf44]</v>
          </cell>
        </row>
        <row r="28792">
          <cell r="H28792" t="str">
            <v>[Cf54]</v>
          </cell>
        </row>
        <row r="28793">
          <cell r="H28793" t="str">
            <v>[D503]</v>
          </cell>
        </row>
        <row r="28794">
          <cell r="H28794" t="str">
            <v>[Df33]</v>
          </cell>
        </row>
        <row r="28795">
          <cell r="H28795" t="str">
            <v>[Df43]</v>
          </cell>
        </row>
        <row r="28796">
          <cell r="H28796" t="str">
            <v>[Df53]</v>
          </cell>
        </row>
        <row r="28797">
          <cell r="H28797" t="str">
            <v>[W504]</v>
          </cell>
        </row>
        <row r="28798">
          <cell r="H28798" t="str">
            <v>[Wf34]</v>
          </cell>
        </row>
        <row r="28799">
          <cell r="H28799" t="str">
            <v>[Wf44]</v>
          </cell>
        </row>
        <row r="28800">
          <cell r="H28800" t="str">
            <v>[Wf54]</v>
          </cell>
        </row>
        <row r="28801">
          <cell r="H28801" t="str">
            <v>[Wf64]</v>
          </cell>
        </row>
        <row r="28802">
          <cell r="H28802" t="str">
            <v>[X206]</v>
          </cell>
        </row>
        <row r="28803">
          <cell r="H28803" t="str">
            <v>[Xf33]</v>
          </cell>
        </row>
        <row r="28804">
          <cell r="H28804" t="str">
            <v>[Xf43]</v>
          </cell>
        </row>
        <row r="28805">
          <cell r="H28805" t="str">
            <v>[Xf53]</v>
          </cell>
        </row>
        <row r="28806">
          <cell r="H28806" t="str">
            <v>[Xf63]</v>
          </cell>
        </row>
        <row r="28807">
          <cell r="H28807" t="str">
            <v>[Y202]</v>
          </cell>
        </row>
        <row r="28808">
          <cell r="H28808" t="str">
            <v>[Y502]</v>
          </cell>
        </row>
        <row r="28809">
          <cell r="H28809" t="str">
            <v>[Yf32]</v>
          </cell>
        </row>
        <row r="28810">
          <cell r="H28810" t="str">
            <v>[Z201]</v>
          </cell>
        </row>
        <row r="28811">
          <cell r="H28811" t="str">
            <v>[Z411]</v>
          </cell>
        </row>
        <row r="28812">
          <cell r="H28812" t="str">
            <v>[Zf31]</v>
          </cell>
        </row>
        <row r="28813">
          <cell r="H28813" t="str">
            <v>[Gl 903]</v>
          </cell>
        </row>
        <row r="28814">
          <cell r="H28814" t="str">
            <v>[Gl 904]</v>
          </cell>
        </row>
        <row r="28815">
          <cell r="H28815" t="str">
            <v>[Gl f11]</v>
          </cell>
        </row>
        <row r="28816">
          <cell r="H28816" t="str">
            <v>[Gl f12]</v>
          </cell>
        </row>
        <row r="28817">
          <cell r="H28817" t="str">
            <v>[Gl f14]</v>
          </cell>
        </row>
        <row r="28818">
          <cell r="H28818" t="str">
            <v>[Gl f31]</v>
          </cell>
        </row>
        <row r="28819">
          <cell r="H28819" t="str">
            <v>[Gl f32]</v>
          </cell>
        </row>
        <row r="28820">
          <cell r="H28820" t="str">
            <v>[Gl f33]</v>
          </cell>
        </row>
        <row r="28821">
          <cell r="H28821" t="str">
            <v>[Gl f34]</v>
          </cell>
        </row>
        <row r="28822">
          <cell r="H28822" t="str">
            <v>[Gl f43]</v>
          </cell>
        </row>
        <row r="28823">
          <cell r="H28823" t="str">
            <v>[Gl f44]</v>
          </cell>
        </row>
        <row r="28824">
          <cell r="H28824" t="str">
            <v>[Gl f53]</v>
          </cell>
        </row>
        <row r="28825">
          <cell r="H28825" t="str">
            <v>[Gl f54]</v>
          </cell>
        </row>
        <row r="28826">
          <cell r="H28826" t="str">
            <v>[Gl f63]</v>
          </cell>
        </row>
        <row r="28827">
          <cell r="H28827" t="str">
            <v>[Gl f64]</v>
          </cell>
        </row>
        <row r="28828">
          <cell r="H28828" t="str">
            <v>[1A302]</v>
          </cell>
        </row>
        <row r="28829">
          <cell r="H28829" t="str">
            <v>[1Cf34]</v>
          </cell>
        </row>
        <row r="28830">
          <cell r="H28830" t="str">
            <v>[1Cf44]</v>
          </cell>
        </row>
        <row r="28831">
          <cell r="H28831" t="str">
            <v>[1Cf54]</v>
          </cell>
        </row>
        <row r="28832">
          <cell r="H28832" t="str">
            <v>[1Df33]</v>
          </cell>
        </row>
        <row r="28833">
          <cell r="H28833" t="str">
            <v>[1Df43]</v>
          </cell>
        </row>
        <row r="28834">
          <cell r="H28834" t="str">
            <v>[1Df53]</v>
          </cell>
        </row>
        <row r="28835">
          <cell r="H28835" t="str">
            <v>[1Wf44]</v>
          </cell>
        </row>
        <row r="28836">
          <cell r="H28836" t="str">
            <v>[1Wf54]</v>
          </cell>
        </row>
        <row r="28837">
          <cell r="H28837" t="str">
            <v>[1Wf64]</v>
          </cell>
        </row>
        <row r="28838">
          <cell r="H28838" t="str">
            <v>[1Xf43]</v>
          </cell>
        </row>
        <row r="28839">
          <cell r="H28839" t="str">
            <v>[1Xf53]</v>
          </cell>
        </row>
        <row r="28840">
          <cell r="H28840" t="str">
            <v>[1Xf63]</v>
          </cell>
        </row>
        <row r="28841">
          <cell r="H28841" t="str">
            <v>[1Z201]</v>
          </cell>
        </row>
        <row r="28842">
          <cell r="H28842" t="str">
            <v>[2Cf44]</v>
          </cell>
        </row>
        <row r="28843">
          <cell r="H28843" t="str">
            <v>[2Cf54]</v>
          </cell>
        </row>
        <row r="28844">
          <cell r="H28844" t="str">
            <v>[2Df43]</v>
          </cell>
        </row>
        <row r="28845">
          <cell r="H28845" t="str">
            <v>[2Df53]</v>
          </cell>
        </row>
        <row r="28846">
          <cell r="H28846" t="str">
            <v>[2Wf64]</v>
          </cell>
        </row>
        <row r="28847">
          <cell r="H28847" t="str">
            <v>[2Xf63]</v>
          </cell>
        </row>
        <row r="28848">
          <cell r="H28848" t="str">
            <v>[a302(Cf14)]</v>
          </cell>
        </row>
        <row r="28849">
          <cell r="H28849" t="str">
            <v>[a502(A302)]</v>
          </cell>
        </row>
        <row r="28850">
          <cell r="H28850" t="str">
            <v>[af12]</v>
          </cell>
        </row>
        <row r="28851">
          <cell r="H28851" t="str">
            <v>[b201(Bf11)]</v>
          </cell>
        </row>
        <row r="28852">
          <cell r="H28852" t="str">
            <v>[b501,d503(B)]</v>
          </cell>
        </row>
        <row r="28853">
          <cell r="H28853" t="str">
            <v>[bf11]</v>
          </cell>
        </row>
        <row r="28854">
          <cell r="H28854" t="str">
            <v>[c304,a302(A)]</v>
          </cell>
        </row>
        <row r="28855">
          <cell r="H28855" t="str">
            <v>[c504(C304)]</v>
          </cell>
        </row>
        <row r="28856">
          <cell r="H28856" t="str">
            <v>[cf14]</v>
          </cell>
        </row>
        <row r="28857">
          <cell r="H28857" t="str">
            <v>[cf34]</v>
          </cell>
        </row>
        <row r="28858">
          <cell r="H28858" t="str">
            <v>[cf44]</v>
          </cell>
        </row>
        <row r="28859">
          <cell r="H28859" t="str">
            <v>[cf54]</v>
          </cell>
        </row>
        <row r="28860">
          <cell r="H28860" t="str">
            <v>[df33]</v>
          </cell>
        </row>
        <row r="28861">
          <cell r="H28861" t="str">
            <v>[df43]</v>
          </cell>
        </row>
        <row r="28862">
          <cell r="H28862" t="str">
            <v>[df53]</v>
          </cell>
        </row>
        <row r="28863">
          <cell r="H28863" t="str">
            <v>[w504(Wf34)]</v>
          </cell>
        </row>
        <row r="28864">
          <cell r="H28864" t="str">
            <v>[wf34]</v>
          </cell>
        </row>
        <row r="28865">
          <cell r="H28865" t="str">
            <v>[wf44]</v>
          </cell>
        </row>
        <row r="28866">
          <cell r="H28866" t="str">
            <v>[wf54]</v>
          </cell>
        </row>
        <row r="28867">
          <cell r="H28867" t="str">
            <v>[wf64]</v>
          </cell>
        </row>
        <row r="28868">
          <cell r="H28868" t="str">
            <v>[x206,y202(Y)]</v>
          </cell>
        </row>
        <row r="28869">
          <cell r="H28869" t="str">
            <v>[xf33]</v>
          </cell>
        </row>
        <row r="28870">
          <cell r="H28870" t="str">
            <v>[xf43]</v>
          </cell>
        </row>
        <row r="28871">
          <cell r="H28871" t="str">
            <v>[xf53]</v>
          </cell>
        </row>
        <row r="28872">
          <cell r="H28872" t="str">
            <v>[xf63]</v>
          </cell>
        </row>
        <row r="28873">
          <cell r="H28873" t="str">
            <v>[y202(W504)]</v>
          </cell>
        </row>
        <row r="28874">
          <cell r="H28874" t="str">
            <v>[y502(Yf32)]</v>
          </cell>
        </row>
        <row r="28875">
          <cell r="H28875" t="str">
            <v>[yf32]</v>
          </cell>
        </row>
        <row r="28876">
          <cell r="H28876" t="str">
            <v>[z201(Z411)]</v>
          </cell>
        </row>
        <row r="28877">
          <cell r="H28877" t="str">
            <v>[z411(Xf33)]</v>
          </cell>
        </row>
        <row r="28878">
          <cell r="H28878" t="str">
            <v>[z411(Zf31)]</v>
          </cell>
        </row>
        <row r="28879">
          <cell r="H28879" t="str">
            <v>[zf31]</v>
          </cell>
        </row>
        <row r="28880">
          <cell r="H28880" t="str">
            <v>[W 101]</v>
          </cell>
        </row>
        <row r="28881">
          <cell r="H28881" t="str">
            <v>[W 102]</v>
          </cell>
        </row>
        <row r="28882">
          <cell r="H28882" t="str">
            <v>[W 105]</v>
          </cell>
        </row>
        <row r="28883">
          <cell r="H28883" t="str">
            <v>[ZE f11]</v>
          </cell>
        </row>
        <row r="28884">
          <cell r="H28884" t="str">
            <v>[ZE f12]</v>
          </cell>
        </row>
        <row r="28885">
          <cell r="H28885" t="str">
            <v>[ZE f14]</v>
          </cell>
        </row>
        <row r="28886">
          <cell r="H28886" t="str">
            <v>[ZE f31]</v>
          </cell>
        </row>
        <row r="28887">
          <cell r="H28887" t="str">
            <v>[ZE f32]</v>
          </cell>
        </row>
        <row r="28888">
          <cell r="H28888" t="str">
            <v>[ZE f33]</v>
          </cell>
        </row>
        <row r="28889">
          <cell r="H28889" t="str">
            <v>[ZE f34]</v>
          </cell>
        </row>
        <row r="28890">
          <cell r="H28890" t="str">
            <v>[101]</v>
          </cell>
        </row>
        <row r="28891">
          <cell r="H28891" t="str">
            <v>[102]</v>
          </cell>
        </row>
        <row r="28892">
          <cell r="H28892" t="str">
            <v>[201]</v>
          </cell>
        </row>
        <row r="28893">
          <cell r="H28893" t="str">
            <v>[202]</v>
          </cell>
        </row>
        <row r="28894">
          <cell r="H28894" t="str">
            <v>[354]</v>
          </cell>
        </row>
        <row r="28895">
          <cell r="H28895" t="str">
            <v>[401]</v>
          </cell>
        </row>
        <row r="28896">
          <cell r="H28896" t="str">
            <v>[402]</v>
          </cell>
        </row>
        <row r="28897">
          <cell r="H28897" t="str">
            <v>[403]</v>
          </cell>
        </row>
        <row r="28898">
          <cell r="H28898" t="str">
            <v>[404]</v>
          </cell>
        </row>
        <row r="28899">
          <cell r="H28899" t="str">
            <v>[406]</v>
          </cell>
        </row>
        <row r="28900">
          <cell r="H28900" t="str">
            <v>[42]</v>
          </cell>
        </row>
        <row r="28901">
          <cell r="H28901" t="str">
            <v>[43]</v>
          </cell>
        </row>
        <row r="28902">
          <cell r="H28902" t="str">
            <v>[44]</v>
          </cell>
        </row>
        <row r="28903">
          <cell r="H28903" t="str">
            <v>[501]</v>
          </cell>
        </row>
        <row r="28904">
          <cell r="H28904" t="str">
            <v>[502]</v>
          </cell>
        </row>
        <row r="28905">
          <cell r="H28905" t="str">
            <v>[503]</v>
          </cell>
        </row>
        <row r="28906">
          <cell r="H28906" t="str">
            <v>[504]</v>
          </cell>
        </row>
        <row r="28907">
          <cell r="H28907" t="str">
            <v>[506]</v>
          </cell>
        </row>
        <row r="28908">
          <cell r="H28908" t="str">
            <v>[51]</v>
          </cell>
        </row>
        <row r="28909">
          <cell r="H28909" t="str">
            <v>[53]</v>
          </cell>
        </row>
        <row r="28910">
          <cell r="H28910" t="str">
            <v>[54]</v>
          </cell>
        </row>
        <row r="28911">
          <cell r="H28911" t="str">
            <v>[601]</v>
          </cell>
        </row>
        <row r="28912">
          <cell r="H28912" t="str">
            <v>[606]</v>
          </cell>
        </row>
        <row r="28913">
          <cell r="H28913" t="str">
            <v>[671]</v>
          </cell>
        </row>
        <row r="28914">
          <cell r="H28914" t="str">
            <v>[672]</v>
          </cell>
        </row>
        <row r="28915">
          <cell r="H28915" t="str">
            <v>[73]</v>
          </cell>
        </row>
        <row r="28916">
          <cell r="H28916" t="str">
            <v>[W1-4]</v>
          </cell>
        </row>
        <row r="28917">
          <cell r="H28917" t="str">
            <v>[W101]</v>
          </cell>
        </row>
        <row r="28918">
          <cell r="H28918" t="str">
            <v>[W2-3]</v>
          </cell>
        </row>
        <row r="28919">
          <cell r="H28919" t="str">
            <v>[W5]</v>
          </cell>
        </row>
        <row r="28920">
          <cell r="H28920" t="str">
            <v>[W6]</v>
          </cell>
        </row>
        <row r="28921">
          <cell r="H28921" t="str">
            <v>[W7]</v>
          </cell>
        </row>
        <row r="28922">
          <cell r="H28922" t="str">
            <v>[b11]</v>
          </cell>
        </row>
        <row r="28923">
          <cell r="H28923" t="str">
            <v>[b12]</v>
          </cell>
        </row>
        <row r="28924">
          <cell r="H28924" t="str">
            <v>[c11]</v>
          </cell>
        </row>
        <row r="28925">
          <cell r="H28925" t="str">
            <v>[t11]</v>
          </cell>
        </row>
        <row r="28926">
          <cell r="H28926" t="str">
            <v>[z11]</v>
          </cell>
        </row>
        <row r="28927">
          <cell r="H28927" t="str">
            <v>[W 1L]</v>
          </cell>
        </row>
        <row r="28928">
          <cell r="H28928" t="str">
            <v>[W 31]</v>
          </cell>
        </row>
        <row r="28929">
          <cell r="H28929" t="str">
            <v>[W 58]</v>
          </cell>
        </row>
        <row r="28930">
          <cell r="H28930" t="str">
            <v>[EK-Gleis]</v>
          </cell>
        </row>
        <row r="28931">
          <cell r="H28931" t="str">
            <v>[Gl 101]</v>
          </cell>
        </row>
        <row r="28932">
          <cell r="H28932" t="str">
            <v>[Gl 102]</v>
          </cell>
        </row>
        <row r="28933">
          <cell r="H28933" t="str">
            <v>[Gl 201]</v>
          </cell>
        </row>
        <row r="28934">
          <cell r="H28934" t="str">
            <v>[Gl 202]</v>
          </cell>
        </row>
        <row r="28935">
          <cell r="H28935" t="str">
            <v>[Gl 354]</v>
          </cell>
        </row>
        <row r="28936">
          <cell r="H28936" t="str">
            <v>[Gl 401]</v>
          </cell>
        </row>
        <row r="28937">
          <cell r="H28937" t="str">
            <v>[Gl 402]</v>
          </cell>
        </row>
        <row r="28938">
          <cell r="H28938" t="str">
            <v>[Gl 403]</v>
          </cell>
        </row>
        <row r="28939">
          <cell r="H28939" t="str">
            <v>[Gl 404]</v>
          </cell>
        </row>
        <row r="28940">
          <cell r="H28940" t="str">
            <v>[Gl 406]</v>
          </cell>
        </row>
        <row r="28941">
          <cell r="H28941" t="str">
            <v>[Gl 42]</v>
          </cell>
        </row>
        <row r="28942">
          <cell r="H28942" t="str">
            <v>[Gl 501]</v>
          </cell>
        </row>
        <row r="28943">
          <cell r="H28943" t="str">
            <v>[Gl 502]</v>
          </cell>
        </row>
        <row r="28944">
          <cell r="H28944" t="str">
            <v>[Gl 503]</v>
          </cell>
        </row>
        <row r="28945">
          <cell r="H28945" t="str">
            <v>[Gl 504]</v>
          </cell>
        </row>
        <row r="28946">
          <cell r="H28946" t="str">
            <v>[Gl 506]</v>
          </cell>
        </row>
        <row r="28947">
          <cell r="H28947" t="str">
            <v>[Gl 601]</v>
          </cell>
        </row>
        <row r="28948">
          <cell r="H28948" t="str">
            <v>[Gl 606]</v>
          </cell>
        </row>
        <row r="28949">
          <cell r="H28949" t="str">
            <v>[Gl 671]</v>
          </cell>
        </row>
        <row r="28950">
          <cell r="H28950" t="str">
            <v>[Gl 672]</v>
          </cell>
        </row>
        <row r="28951">
          <cell r="H28951" t="str">
            <v>[Gl 407]</v>
          </cell>
        </row>
        <row r="28952">
          <cell r="H28952" t="str">
            <v>[Gl 409]</v>
          </cell>
        </row>
        <row r="28953">
          <cell r="H28953" t="str">
            <v>[Gl 411]</v>
          </cell>
        </row>
        <row r="28954">
          <cell r="H28954" t="str">
            <v>[Gl 413]</v>
          </cell>
        </row>
        <row r="28955">
          <cell r="H28955" t="str">
            <v>[Bl b11]</v>
          </cell>
        </row>
        <row r="28956">
          <cell r="H28956" t="str">
            <v>[Bl b12]</v>
          </cell>
        </row>
        <row r="28957">
          <cell r="H28957" t="str">
            <v>[Bl c11]</v>
          </cell>
        </row>
        <row r="28958">
          <cell r="H28958" t="str">
            <v>[Bl t11]</v>
          </cell>
        </row>
        <row r="28959">
          <cell r="H28959" t="str">
            <v>[Bl z11]</v>
          </cell>
        </row>
        <row r="28960">
          <cell r="H28960" t="str">
            <v>[Ers A]</v>
          </cell>
        </row>
        <row r="28961">
          <cell r="H28961" t="str">
            <v>[Ers A1]</v>
          </cell>
        </row>
        <row r="28962">
          <cell r="H28962" t="str">
            <v>[Ers B]</v>
          </cell>
        </row>
        <row r="28963">
          <cell r="H28963" t="str">
            <v>[Ers H1]</v>
          </cell>
        </row>
        <row r="28964">
          <cell r="H28964" t="str">
            <v>[Ers H2]</v>
          </cell>
        </row>
        <row r="28965">
          <cell r="H28965" t="str">
            <v>[Ers H3]</v>
          </cell>
        </row>
        <row r="28966">
          <cell r="H28966" t="str">
            <v>[Ers H4]</v>
          </cell>
        </row>
        <row r="28967">
          <cell r="H28967" t="str">
            <v>[Ers H6]</v>
          </cell>
        </row>
        <row r="28968">
          <cell r="H28968" t="str">
            <v>[Ers R1]</v>
          </cell>
        </row>
        <row r="28969">
          <cell r="H28969" t="str">
            <v>[Ers R2]</v>
          </cell>
        </row>
        <row r="28970">
          <cell r="H28970" t="str">
            <v>[Ers R3]</v>
          </cell>
        </row>
        <row r="28971">
          <cell r="H28971" t="str">
            <v>[Ers R4]</v>
          </cell>
        </row>
        <row r="28972">
          <cell r="H28972" t="str">
            <v>[Ers R6]</v>
          </cell>
        </row>
        <row r="28973">
          <cell r="H28973" t="str">
            <v>[Ers Sch401]</v>
          </cell>
        </row>
        <row r="28974">
          <cell r="H28974" t="str">
            <v>[Ers Sch402]</v>
          </cell>
        </row>
        <row r="28975">
          <cell r="H28975" t="str">
            <v>[Ers Sch403]</v>
          </cell>
        </row>
        <row r="28976">
          <cell r="H28976" t="str">
            <v>[Ers Sch404]</v>
          </cell>
        </row>
        <row r="28977">
          <cell r="H28977" t="str">
            <v>[Ers Sch406]</v>
          </cell>
        </row>
        <row r="28978">
          <cell r="H28978" t="str">
            <v>[Ers Sch501]</v>
          </cell>
        </row>
        <row r="28979">
          <cell r="H28979" t="str">
            <v>[Ers Sch503]</v>
          </cell>
        </row>
        <row r="28980">
          <cell r="H28980" t="str">
            <v>[Ers X]</v>
          </cell>
        </row>
        <row r="28981">
          <cell r="H28981" t="str">
            <v>[Ers Y1]</v>
          </cell>
        </row>
        <row r="28982">
          <cell r="H28982" t="str">
            <v>[Ers Z]</v>
          </cell>
        </row>
        <row r="28983">
          <cell r="H28983" t="str">
            <v>[Ers Z1]</v>
          </cell>
        </row>
        <row r="28984">
          <cell r="H28984" t="str">
            <v>[FA R1]</v>
          </cell>
        </row>
        <row r="28985">
          <cell r="H28985" t="str">
            <v>[FA Sch406]</v>
          </cell>
        </row>
        <row r="28986">
          <cell r="H28986" t="str">
            <v>[GA Sch402]</v>
          </cell>
        </row>
        <row r="28987">
          <cell r="H28987" t="str">
            <v>[GA Sch403]</v>
          </cell>
        </row>
        <row r="28988">
          <cell r="H28988" t="str">
            <v>[GA Sch404]</v>
          </cell>
        </row>
        <row r="28989">
          <cell r="H28989" t="str">
            <v>[GA Z]</v>
          </cell>
        </row>
        <row r="28990">
          <cell r="H28990" t="str">
            <v>[GVA r(B)]</v>
          </cell>
        </row>
        <row r="28991">
          <cell r="H28991" t="str">
            <v>[GVA z]</v>
          </cell>
        </row>
        <row r="28992">
          <cell r="H28992" t="str">
            <v>[XTR c11]</v>
          </cell>
        </row>
        <row r="28993">
          <cell r="H28993" t="str">
            <v>[XTR t11]</v>
          </cell>
        </row>
        <row r="28994">
          <cell r="H28994" t="str">
            <v>[XTR z11]</v>
          </cell>
        </row>
        <row r="28995">
          <cell r="H28995" t="str">
            <v>[A]</v>
          </cell>
        </row>
        <row r="28996">
          <cell r="H28996" t="str">
            <v>[A1]</v>
          </cell>
        </row>
        <row r="28997">
          <cell r="H28997" t="str">
            <v>[B]</v>
          </cell>
        </row>
        <row r="28998">
          <cell r="H28998" t="str">
            <v>[H1]</v>
          </cell>
        </row>
        <row r="28999">
          <cell r="H28999" t="str">
            <v>[H2]</v>
          </cell>
        </row>
        <row r="29000">
          <cell r="H29000" t="str">
            <v>[H3]</v>
          </cell>
        </row>
        <row r="29001">
          <cell r="H29001" t="str">
            <v>[H4]</v>
          </cell>
        </row>
        <row r="29002">
          <cell r="H29002" t="str">
            <v>[H6]</v>
          </cell>
        </row>
        <row r="29003">
          <cell r="H29003" t="str">
            <v>[R1]</v>
          </cell>
        </row>
        <row r="29004">
          <cell r="H29004" t="str">
            <v>[R2]</v>
          </cell>
        </row>
        <row r="29005">
          <cell r="H29005" t="str">
            <v>[R3]</v>
          </cell>
        </row>
        <row r="29006">
          <cell r="H29006" t="str">
            <v>[R4]</v>
          </cell>
        </row>
        <row r="29007">
          <cell r="H29007" t="str">
            <v>[R6]</v>
          </cell>
        </row>
        <row r="29008">
          <cell r="H29008" t="str">
            <v>[X]</v>
          </cell>
        </row>
        <row r="29009">
          <cell r="H29009" t="str">
            <v>[Y1]</v>
          </cell>
        </row>
        <row r="29010">
          <cell r="H29010" t="str">
            <v>[Z]</v>
          </cell>
        </row>
        <row r="29011">
          <cell r="H29011" t="str">
            <v>[Z1]</v>
          </cell>
        </row>
        <row r="29012">
          <cell r="H29012" t="str">
            <v>[Gl b11]</v>
          </cell>
        </row>
        <row r="29013">
          <cell r="H29013" t="str">
            <v>[Gl b12]</v>
          </cell>
        </row>
        <row r="29014">
          <cell r="H29014" t="str">
            <v>[Gl c11]</v>
          </cell>
        </row>
        <row r="29015">
          <cell r="H29015" t="str">
            <v>[Gl t11]</v>
          </cell>
        </row>
        <row r="29016">
          <cell r="H29016" t="str">
            <v>[Gl z11]</v>
          </cell>
        </row>
        <row r="29017">
          <cell r="H29017" t="str">
            <v>[KR67]</v>
          </cell>
        </row>
        <row r="29018">
          <cell r="H29018" t="str">
            <v>[Sch401]</v>
          </cell>
        </row>
        <row r="29019">
          <cell r="H29019" t="str">
            <v>[Sch402]</v>
          </cell>
        </row>
        <row r="29020">
          <cell r="H29020" t="str">
            <v>[Sch403]</v>
          </cell>
        </row>
        <row r="29021">
          <cell r="H29021" t="str">
            <v>[Sch404]</v>
          </cell>
        </row>
        <row r="29022">
          <cell r="H29022" t="str">
            <v>[Sch406]</v>
          </cell>
        </row>
        <row r="29023">
          <cell r="H29023" t="str">
            <v>[Sch501]</v>
          </cell>
        </row>
        <row r="29024">
          <cell r="H29024" t="str">
            <v>[Sch503]</v>
          </cell>
        </row>
        <row r="29025">
          <cell r="H29025" t="str">
            <v>[1H1]</v>
          </cell>
        </row>
        <row r="29026">
          <cell r="H29026" t="str">
            <v>[1H2]</v>
          </cell>
        </row>
        <row r="29027">
          <cell r="H29027" t="str">
            <v>[1H3]</v>
          </cell>
        </row>
        <row r="29028">
          <cell r="H29028" t="str">
            <v>[V101]</v>
          </cell>
        </row>
        <row r="29029">
          <cell r="H29029" t="str">
            <v>[V102]</v>
          </cell>
        </row>
        <row r="29030">
          <cell r="H29030" t="str">
            <v>[V201H]</v>
          </cell>
        </row>
        <row r="29031">
          <cell r="H29031" t="str">
            <v>[V201R]</v>
          </cell>
        </row>
        <row r="29032">
          <cell r="H29032" t="str">
            <v>[V202H]</v>
          </cell>
        </row>
        <row r="29033">
          <cell r="H29033" t="str">
            <v>[V202R]</v>
          </cell>
        </row>
        <row r="29034">
          <cell r="H29034" t="str">
            <v>[V354H]</v>
          </cell>
        </row>
        <row r="29035">
          <cell r="H29035" t="str">
            <v>[V354R]</v>
          </cell>
        </row>
        <row r="29036">
          <cell r="H29036" t="str">
            <v>[V407]</v>
          </cell>
        </row>
        <row r="29037">
          <cell r="H29037" t="str">
            <v>[V409]</v>
          </cell>
        </row>
        <row r="29038">
          <cell r="H29038" t="str">
            <v>[V411]</v>
          </cell>
        </row>
        <row r="29039">
          <cell r="H29039" t="str">
            <v>[V413]</v>
          </cell>
        </row>
        <row r="29040">
          <cell r="H29040" t="str">
            <v>[V44]</v>
          </cell>
        </row>
        <row r="29041">
          <cell r="H29041" t="str">
            <v>[V502]</v>
          </cell>
        </row>
        <row r="29042">
          <cell r="H29042" t="str">
            <v>[V504]</v>
          </cell>
        </row>
        <row r="29043">
          <cell r="H29043" t="str">
            <v>[V506]</v>
          </cell>
        </row>
        <row r="29044">
          <cell r="H29044" t="str">
            <v>[V601]</v>
          </cell>
        </row>
        <row r="29045">
          <cell r="H29045" t="str">
            <v>[VH1]</v>
          </cell>
        </row>
        <row r="29046">
          <cell r="H29046" t="str">
            <v>[VH2]</v>
          </cell>
        </row>
        <row r="29047">
          <cell r="H29047" t="str">
            <v>[VH3]</v>
          </cell>
        </row>
        <row r="29048">
          <cell r="H29048" t="str">
            <v>[VH4]</v>
          </cell>
        </row>
        <row r="29049">
          <cell r="H29049" t="str">
            <v>[VH6]</v>
          </cell>
        </row>
        <row r="29050">
          <cell r="H29050" t="str">
            <v>[VR1]</v>
          </cell>
        </row>
        <row r="29051">
          <cell r="H29051" t="str">
            <v>[VR2]</v>
          </cell>
        </row>
        <row r="29052">
          <cell r="H29052" t="str">
            <v>[VR3]</v>
          </cell>
        </row>
        <row r="29053">
          <cell r="H29053" t="str">
            <v>[VR4]</v>
          </cell>
        </row>
        <row r="29054">
          <cell r="H29054" t="str">
            <v>[VR6]</v>
          </cell>
        </row>
        <row r="29055">
          <cell r="H29055" t="str">
            <v>[a]</v>
          </cell>
        </row>
        <row r="29056">
          <cell r="H29056" t="str">
            <v>[a1]</v>
          </cell>
        </row>
        <row r="29057">
          <cell r="H29057" t="str">
            <v>[b]</v>
          </cell>
        </row>
        <row r="29058">
          <cell r="H29058" t="str">
            <v>[h(X)]</v>
          </cell>
        </row>
        <row r="29059">
          <cell r="H29059" t="str">
            <v>[h(Z)]</v>
          </cell>
        </row>
        <row r="29060">
          <cell r="H29060" t="str">
            <v>[r(A)]</v>
          </cell>
        </row>
        <row r="29061">
          <cell r="H29061" t="str">
            <v>[r(B)]</v>
          </cell>
        </row>
        <row r="29062">
          <cell r="H29062" t="str">
            <v>[x]</v>
          </cell>
        </row>
        <row r="29063">
          <cell r="H29063" t="str">
            <v>[y1]</v>
          </cell>
        </row>
        <row r="29064">
          <cell r="H29064" t="str">
            <v>[z]</v>
          </cell>
        </row>
        <row r="29065">
          <cell r="H29065" t="str">
            <v>[z1]</v>
          </cell>
        </row>
        <row r="29066">
          <cell r="H29066" t="str">
            <v>[Sp 47]</v>
          </cell>
        </row>
        <row r="29067">
          <cell r="H29067" t="str">
            <v>[W 1]</v>
          </cell>
        </row>
        <row r="29068">
          <cell r="H29068" t="str">
            <v>[W 101]</v>
          </cell>
        </row>
        <row r="29069">
          <cell r="H29069" t="str">
            <v>[W 2]</v>
          </cell>
        </row>
        <row r="29070">
          <cell r="H29070" t="str">
            <v>[W 3]</v>
          </cell>
        </row>
        <row r="29071">
          <cell r="H29071" t="str">
            <v>[W 4]</v>
          </cell>
        </row>
        <row r="29072">
          <cell r="H29072" t="str">
            <v>[W 41]</v>
          </cell>
        </row>
        <row r="29073">
          <cell r="H29073" t="str">
            <v>[W 42]</v>
          </cell>
        </row>
        <row r="29074">
          <cell r="H29074" t="str">
            <v>[W 43]</v>
          </cell>
        </row>
        <row r="29075">
          <cell r="H29075" t="str">
            <v>[W 44]</v>
          </cell>
        </row>
        <row r="29076">
          <cell r="H29076" t="str">
            <v>[W 5]</v>
          </cell>
        </row>
        <row r="29077">
          <cell r="H29077" t="str">
            <v>[W 51]</v>
          </cell>
        </row>
        <row r="29078">
          <cell r="H29078" t="str">
            <v>[W 52]</v>
          </cell>
        </row>
        <row r="29079">
          <cell r="H29079" t="str">
            <v>[W 53]</v>
          </cell>
        </row>
        <row r="29080">
          <cell r="H29080" t="str">
            <v>[W 54]</v>
          </cell>
        </row>
        <row r="29081">
          <cell r="H29081" t="str">
            <v>[W 55]</v>
          </cell>
        </row>
        <row r="29082">
          <cell r="H29082" t="str">
            <v>[W 56]</v>
          </cell>
        </row>
        <row r="29083">
          <cell r="H29083" t="str">
            <v>[W 6]</v>
          </cell>
        </row>
        <row r="29084">
          <cell r="H29084" t="str">
            <v>[W 7]</v>
          </cell>
        </row>
        <row r="29085">
          <cell r="H29085" t="str">
            <v>[W 71]</v>
          </cell>
        </row>
        <row r="29086">
          <cell r="H29086" t="str">
            <v>[W 72]</v>
          </cell>
        </row>
        <row r="29087">
          <cell r="H29087" t="str">
            <v>[W 73]</v>
          </cell>
        </row>
        <row r="29088">
          <cell r="H29088" t="str">
            <v>[VE 407]</v>
          </cell>
        </row>
        <row r="29089">
          <cell r="H29089" t="str">
            <v>[VE 409]</v>
          </cell>
        </row>
        <row r="29090">
          <cell r="H29090" t="str">
            <v>[VE 411]</v>
          </cell>
        </row>
        <row r="29091">
          <cell r="H29091" t="str">
            <v>[VE 413]</v>
          </cell>
        </row>
        <row r="29092">
          <cell r="H29092" t="str">
            <v>[ZE b11]</v>
          </cell>
        </row>
        <row r="29093">
          <cell r="H29093" t="str">
            <v>[ZE b12]</v>
          </cell>
        </row>
        <row r="29094">
          <cell r="H29094" t="str">
            <v>[ZE t11]</v>
          </cell>
        </row>
        <row r="29095">
          <cell r="H29095" t="str">
            <v>[ZVE b11]</v>
          </cell>
        </row>
        <row r="29096">
          <cell r="H29096" t="str">
            <v>[ZVE b12]</v>
          </cell>
        </row>
        <row r="29097">
          <cell r="H29097" t="str">
            <v>[ZVE c11]</v>
          </cell>
        </row>
        <row r="29098">
          <cell r="H29098" t="str">
            <v>[ZVE z11]</v>
          </cell>
        </row>
        <row r="29099">
          <cell r="H29099" t="str">
            <v>[aws]</v>
          </cell>
        </row>
        <row r="29100">
          <cell r="H29100" t="str">
            <v>[001]</v>
          </cell>
        </row>
        <row r="29101">
          <cell r="H29101" t="str">
            <v>[002]</v>
          </cell>
        </row>
        <row r="29102">
          <cell r="H29102" t="str">
            <v>[1]</v>
          </cell>
        </row>
        <row r="29103">
          <cell r="H29103" t="str">
            <v>[101]</v>
          </cell>
        </row>
        <row r="29104">
          <cell r="H29104" t="str">
            <v>[102]</v>
          </cell>
        </row>
        <row r="29105">
          <cell r="H29105" t="str">
            <v>[2]</v>
          </cell>
        </row>
        <row r="29106">
          <cell r="H29106" t="str">
            <v>[301]</v>
          </cell>
        </row>
        <row r="29107">
          <cell r="H29107" t="str">
            <v>[302]</v>
          </cell>
        </row>
        <row r="29108">
          <cell r="H29108" t="str">
            <v>[303]</v>
          </cell>
        </row>
        <row r="29109">
          <cell r="H29109" t="str">
            <v>[51]</v>
          </cell>
        </row>
        <row r="29110">
          <cell r="H29110" t="str">
            <v>[52]</v>
          </cell>
        </row>
        <row r="29111">
          <cell r="H29111" t="str">
            <v>[53]</v>
          </cell>
        </row>
        <row r="29112">
          <cell r="H29112" t="str">
            <v>[601]</v>
          </cell>
        </row>
        <row r="29113">
          <cell r="H29113" t="str">
            <v>[602]</v>
          </cell>
        </row>
        <row r="29114">
          <cell r="H29114" t="str">
            <v>[701]</v>
          </cell>
        </row>
        <row r="29115">
          <cell r="H29115" t="str">
            <v>[702]</v>
          </cell>
        </row>
        <row r="29116">
          <cell r="H29116" t="str">
            <v>[f21]</v>
          </cell>
        </row>
        <row r="29117">
          <cell r="H29117" t="str">
            <v>[f22]</v>
          </cell>
        </row>
        <row r="29118">
          <cell r="H29118" t="str">
            <v>[f31]</v>
          </cell>
        </row>
        <row r="29119">
          <cell r="H29119" t="str">
            <v>[f32]</v>
          </cell>
        </row>
        <row r="29120">
          <cell r="H29120" t="str">
            <v>[g11]</v>
          </cell>
        </row>
        <row r="29121">
          <cell r="H29121" t="str">
            <v>[g12]</v>
          </cell>
        </row>
        <row r="29122">
          <cell r="H29122" t="str">
            <v>[g21]</v>
          </cell>
        </row>
        <row r="29123">
          <cell r="H29123" t="str">
            <v>[g22]</v>
          </cell>
        </row>
        <row r="29124">
          <cell r="H29124" t="str">
            <v>[Gl 101]</v>
          </cell>
        </row>
        <row r="29125">
          <cell r="H29125" t="str">
            <v>[Gl 102]</v>
          </cell>
        </row>
        <row r="29126">
          <cell r="H29126" t="str">
            <v>[Gl 301]</v>
          </cell>
        </row>
        <row r="29127">
          <cell r="H29127" t="str">
            <v>[Gl 302]</v>
          </cell>
        </row>
        <row r="29128">
          <cell r="H29128" t="str">
            <v>[Gl 303]</v>
          </cell>
        </row>
        <row r="29129">
          <cell r="H29129" t="str">
            <v>[Gl 601]</v>
          </cell>
        </row>
        <row r="29130">
          <cell r="H29130" t="str">
            <v>[Gl 602]</v>
          </cell>
        </row>
        <row r="29131">
          <cell r="H29131" t="str">
            <v>[101]</v>
          </cell>
        </row>
        <row r="29132">
          <cell r="H29132" t="str">
            <v>[102]</v>
          </cell>
        </row>
        <row r="29133">
          <cell r="H29133" t="str">
            <v>[601]</v>
          </cell>
        </row>
        <row r="29134">
          <cell r="H29134" t="str">
            <v>[602]</v>
          </cell>
        </row>
        <row r="29135">
          <cell r="H29135" t="str">
            <v>[Gl 503]</v>
          </cell>
        </row>
        <row r="29136">
          <cell r="H29136" t="str">
            <v>[Bl f21]</v>
          </cell>
        </row>
        <row r="29137">
          <cell r="H29137" t="str">
            <v>[Bl f22]</v>
          </cell>
        </row>
        <row r="29138">
          <cell r="H29138" t="str">
            <v>[Bl f31]</v>
          </cell>
        </row>
        <row r="29139">
          <cell r="H29139" t="str">
            <v>[Bl f32]</v>
          </cell>
        </row>
        <row r="29140">
          <cell r="H29140" t="str">
            <v>[Bl g11]</v>
          </cell>
        </row>
        <row r="29141">
          <cell r="H29141" t="str">
            <v>[Bl g12]</v>
          </cell>
        </row>
        <row r="29142">
          <cell r="H29142" t="str">
            <v>[Bl g21]</v>
          </cell>
        </row>
        <row r="29143">
          <cell r="H29143" t="str">
            <v>[Bl g22]</v>
          </cell>
        </row>
        <row r="29144">
          <cell r="H29144" t="str">
            <v>[Ers A]</v>
          </cell>
        </row>
        <row r="29145">
          <cell r="H29145" t="str">
            <v>[Ers A1]</v>
          </cell>
        </row>
        <row r="29146">
          <cell r="H29146" t="str">
            <v>[Ers A2]</v>
          </cell>
        </row>
        <row r="29147">
          <cell r="H29147" t="str">
            <v>[Ers B]</v>
          </cell>
        </row>
        <row r="29148">
          <cell r="H29148" t="str">
            <v>[Ers B1]</v>
          </cell>
        </row>
        <row r="29149">
          <cell r="H29149" t="str">
            <v>[Ers B2]</v>
          </cell>
        </row>
        <row r="29150">
          <cell r="H29150" t="str">
            <v>[Ers H1]</v>
          </cell>
        </row>
        <row r="29151">
          <cell r="H29151" t="str">
            <v>[Ers H2]</v>
          </cell>
        </row>
        <row r="29152">
          <cell r="H29152" t="str">
            <v>[Ers H3]</v>
          </cell>
        </row>
        <row r="29153">
          <cell r="H29153" t="str">
            <v>[Ers R1]</v>
          </cell>
        </row>
        <row r="29154">
          <cell r="H29154" t="str">
            <v>[Ers R2]</v>
          </cell>
        </row>
        <row r="29155">
          <cell r="H29155" t="str">
            <v>[Ers R3]</v>
          </cell>
        </row>
        <row r="29156">
          <cell r="H29156" t="str">
            <v>[Ers Y]</v>
          </cell>
        </row>
        <row r="29157">
          <cell r="H29157" t="str">
            <v>[Ers Y1]</v>
          </cell>
        </row>
        <row r="29158">
          <cell r="H29158" t="str">
            <v>[Ers Y2]</v>
          </cell>
        </row>
        <row r="29159">
          <cell r="H29159" t="str">
            <v>[Ers Z]</v>
          </cell>
        </row>
        <row r="29160">
          <cell r="H29160" t="str">
            <v>[Ers Z1]</v>
          </cell>
        </row>
        <row r="29161">
          <cell r="H29161" t="str">
            <v>[Ers Z2]</v>
          </cell>
        </row>
        <row r="29162">
          <cell r="H29162" t="str">
            <v>[Ers 1H1]</v>
          </cell>
        </row>
        <row r="29163">
          <cell r="H29163" t="str">
            <v>[Ers 1R1]</v>
          </cell>
        </row>
        <row r="29164">
          <cell r="H29164" t="str">
            <v>[Ers 1Y]</v>
          </cell>
        </row>
        <row r="29165">
          <cell r="H29165" t="str">
            <v>[Ers 1Z]</v>
          </cell>
        </row>
        <row r="29166">
          <cell r="H29166" t="str">
            <v>[FA H3]</v>
          </cell>
        </row>
        <row r="29167">
          <cell r="H29167" t="str">
            <v>[GA A]</v>
          </cell>
        </row>
        <row r="29168">
          <cell r="H29168" t="str">
            <v>[GA B]</v>
          </cell>
        </row>
        <row r="29169">
          <cell r="H29169" t="str">
            <v>[GA H1]</v>
          </cell>
        </row>
        <row r="29170">
          <cell r="H29170" t="str">
            <v>[GA H2]</v>
          </cell>
        </row>
        <row r="29171">
          <cell r="H29171" t="str">
            <v>[GA R3]</v>
          </cell>
        </row>
        <row r="29172">
          <cell r="H29172" t="str">
            <v>[GA Z]</v>
          </cell>
        </row>
        <row r="29173">
          <cell r="H29173" t="str">
            <v>[GVA a]</v>
          </cell>
        </row>
        <row r="29174">
          <cell r="H29174" t="str">
            <v>[GVA b]</v>
          </cell>
        </row>
        <row r="29175">
          <cell r="H29175" t="str">
            <v>[GVA h(Y)]</v>
          </cell>
        </row>
        <row r="29176">
          <cell r="H29176" t="str">
            <v>[GVA h(Z)]</v>
          </cell>
        </row>
        <row r="29177">
          <cell r="H29177" t="str">
            <v>[GVA z(Z1)]</v>
          </cell>
        </row>
        <row r="29178">
          <cell r="H29178" t="str">
            <v>[XTR 701]</v>
          </cell>
        </row>
        <row r="29179">
          <cell r="H29179" t="str">
            <v>[XTR 702]</v>
          </cell>
        </row>
        <row r="29180">
          <cell r="H29180" t="str">
            <v>[XTR f21]</v>
          </cell>
        </row>
        <row r="29181">
          <cell r="H29181" t="str">
            <v>[XTR f22]</v>
          </cell>
        </row>
        <row r="29182">
          <cell r="H29182" t="str">
            <v>[XTR g11]</v>
          </cell>
        </row>
        <row r="29183">
          <cell r="H29183" t="str">
            <v>[XTR g12]</v>
          </cell>
        </row>
        <row r="29184">
          <cell r="H29184" t="str">
            <v>[XTR g21]</v>
          </cell>
        </row>
        <row r="29185">
          <cell r="H29185" t="str">
            <v>[XTR g22]</v>
          </cell>
        </row>
        <row r="29186">
          <cell r="H29186" t="str">
            <v>[A]</v>
          </cell>
        </row>
        <row r="29187">
          <cell r="H29187" t="str">
            <v>[A1]</v>
          </cell>
        </row>
        <row r="29188">
          <cell r="H29188" t="str">
            <v>[A2]</v>
          </cell>
        </row>
        <row r="29189">
          <cell r="H29189" t="str">
            <v>[B]</v>
          </cell>
        </row>
        <row r="29190">
          <cell r="H29190" t="str">
            <v>[B1]</v>
          </cell>
        </row>
        <row r="29191">
          <cell r="H29191" t="str">
            <v>[B2]</v>
          </cell>
        </row>
        <row r="29192">
          <cell r="H29192" t="str">
            <v>[H1]</v>
          </cell>
        </row>
        <row r="29193">
          <cell r="H29193" t="str">
            <v>[H2]</v>
          </cell>
        </row>
        <row r="29194">
          <cell r="H29194" t="str">
            <v>[H3]</v>
          </cell>
        </row>
        <row r="29195">
          <cell r="H29195" t="str">
            <v>[R1]</v>
          </cell>
        </row>
        <row r="29196">
          <cell r="H29196" t="str">
            <v>[R2]</v>
          </cell>
        </row>
        <row r="29197">
          <cell r="H29197" t="str">
            <v>[R3]</v>
          </cell>
        </row>
        <row r="29198">
          <cell r="H29198" t="str">
            <v>[Y]</v>
          </cell>
        </row>
        <row r="29199">
          <cell r="H29199" t="str">
            <v>[Y1]</v>
          </cell>
        </row>
        <row r="29200">
          <cell r="H29200" t="str">
            <v>[Y2]</v>
          </cell>
        </row>
        <row r="29201">
          <cell r="H29201" t="str">
            <v>[Z]</v>
          </cell>
        </row>
        <row r="29202">
          <cell r="H29202" t="str">
            <v>[Z1]</v>
          </cell>
        </row>
        <row r="29203">
          <cell r="H29203" t="str">
            <v>[Z2]</v>
          </cell>
        </row>
        <row r="29204">
          <cell r="H29204" t="str">
            <v>[Gl 001]</v>
          </cell>
        </row>
        <row r="29205">
          <cell r="H29205" t="str">
            <v>[Gl 002]</v>
          </cell>
        </row>
        <row r="29206">
          <cell r="H29206" t="str">
            <v>[Gl 701]</v>
          </cell>
        </row>
        <row r="29207">
          <cell r="H29207" t="str">
            <v>[Gl 702]</v>
          </cell>
        </row>
        <row r="29208">
          <cell r="H29208" t="str">
            <v>[Gl f21]</v>
          </cell>
        </row>
        <row r="29209">
          <cell r="H29209" t="str">
            <v>[Gl f22]</v>
          </cell>
        </row>
        <row r="29210">
          <cell r="H29210" t="str">
            <v>[Gl f31]</v>
          </cell>
        </row>
        <row r="29211">
          <cell r="H29211" t="str">
            <v>[Gl f32]</v>
          </cell>
        </row>
        <row r="29212">
          <cell r="H29212" t="str">
            <v>[Gl g11]</v>
          </cell>
        </row>
        <row r="29213">
          <cell r="H29213" t="str">
            <v>[Gl g12]</v>
          </cell>
        </row>
        <row r="29214">
          <cell r="H29214" t="str">
            <v>[Gl g21]</v>
          </cell>
        </row>
        <row r="29215">
          <cell r="H29215" t="str">
            <v>[Gl g22]</v>
          </cell>
        </row>
        <row r="29216">
          <cell r="H29216" t="str">
            <v>[1H1]</v>
          </cell>
        </row>
        <row r="29217">
          <cell r="H29217" t="str">
            <v>[1R1]</v>
          </cell>
        </row>
        <row r="29218">
          <cell r="H29218" t="str">
            <v>[1Y]</v>
          </cell>
        </row>
        <row r="29219">
          <cell r="H29219" t="str">
            <v>[1Z]</v>
          </cell>
        </row>
        <row r="29220">
          <cell r="H29220" t="str">
            <v>[V101]</v>
          </cell>
        </row>
        <row r="29221">
          <cell r="H29221" t="str">
            <v>[V102]</v>
          </cell>
        </row>
        <row r="29222">
          <cell r="H29222" t="str">
            <v>[V503]</v>
          </cell>
        </row>
        <row r="29223">
          <cell r="H29223" t="str">
            <v>[V601]</v>
          </cell>
        </row>
        <row r="29224">
          <cell r="H29224" t="str">
            <v>[V602]</v>
          </cell>
        </row>
        <row r="29225">
          <cell r="H29225" t="str">
            <v>[VH1]</v>
          </cell>
        </row>
        <row r="29226">
          <cell r="H29226" t="str">
            <v>[VH2]</v>
          </cell>
        </row>
        <row r="29227">
          <cell r="H29227" t="str">
            <v>[VH3]</v>
          </cell>
        </row>
        <row r="29228">
          <cell r="H29228" t="str">
            <v>[VR1]</v>
          </cell>
        </row>
        <row r="29229">
          <cell r="H29229" t="str">
            <v>[VR2]</v>
          </cell>
        </row>
        <row r="29230">
          <cell r="H29230" t="str">
            <v>[VR3]</v>
          </cell>
        </row>
        <row r="29231">
          <cell r="H29231" t="str">
            <v>[a]</v>
          </cell>
        </row>
        <row r="29232">
          <cell r="H29232" t="str">
            <v>[a1,b1(R1)]</v>
          </cell>
        </row>
        <row r="29233">
          <cell r="H29233" t="str">
            <v>[a1,b1(R2)]</v>
          </cell>
        </row>
        <row r="29234">
          <cell r="H29234" t="str">
            <v>[a1,b1(R3)]</v>
          </cell>
        </row>
        <row r="29235">
          <cell r="H29235" t="str">
            <v>[a2]</v>
          </cell>
        </row>
        <row r="29236">
          <cell r="H29236" t="str">
            <v>[b]</v>
          </cell>
        </row>
        <row r="29237">
          <cell r="H29237" t="str">
            <v>[b2]</v>
          </cell>
        </row>
        <row r="29238">
          <cell r="H29238" t="str">
            <v>[h(Y)]</v>
          </cell>
        </row>
        <row r="29239">
          <cell r="H29239" t="str">
            <v>[h(Z)]</v>
          </cell>
        </row>
        <row r="29240">
          <cell r="H29240" t="str">
            <v>[r(A)]</v>
          </cell>
        </row>
        <row r="29241">
          <cell r="H29241" t="str">
            <v>[r(B)]</v>
          </cell>
        </row>
        <row r="29242">
          <cell r="H29242" t="str">
            <v>[y(Y1)]</v>
          </cell>
        </row>
        <row r="29243">
          <cell r="H29243" t="str">
            <v>[y1]</v>
          </cell>
        </row>
        <row r="29244">
          <cell r="H29244" t="str">
            <v>[y2]</v>
          </cell>
        </row>
        <row r="29245">
          <cell r="H29245" t="str">
            <v>[z(Z1)]</v>
          </cell>
        </row>
        <row r="29246">
          <cell r="H29246" t="str">
            <v>[z1]</v>
          </cell>
        </row>
        <row r="29247">
          <cell r="H29247" t="str">
            <v>[z2]</v>
          </cell>
        </row>
        <row r="29248">
          <cell r="H29248" t="str">
            <v>[W 1]</v>
          </cell>
        </row>
        <row r="29249">
          <cell r="H29249" t="str">
            <v>[W 2]</v>
          </cell>
        </row>
        <row r="29250">
          <cell r="H29250" t="str">
            <v>[W 3]</v>
          </cell>
        </row>
        <row r="29251">
          <cell r="H29251" t="str">
            <v>[W 4]</v>
          </cell>
        </row>
        <row r="29252">
          <cell r="H29252" t="str">
            <v>[W 5]</v>
          </cell>
        </row>
        <row r="29253">
          <cell r="H29253" t="str">
            <v>[W 51]</v>
          </cell>
        </row>
        <row r="29254">
          <cell r="H29254" t="str">
            <v>[W 52]</v>
          </cell>
        </row>
        <row r="29255">
          <cell r="H29255" t="str">
            <v>[W 53]</v>
          </cell>
        </row>
        <row r="29256">
          <cell r="H29256" t="str">
            <v>[W 54]</v>
          </cell>
        </row>
        <row r="29257">
          <cell r="H29257" t="str">
            <v>[W 55]</v>
          </cell>
        </row>
        <row r="29258">
          <cell r="H29258" t="str">
            <v>[W 56]</v>
          </cell>
        </row>
        <row r="29259">
          <cell r="H29259" t="str">
            <v>[VE 503]</v>
          </cell>
        </row>
        <row r="29260">
          <cell r="H29260" t="str">
            <v>[ZVE f31]</v>
          </cell>
        </row>
        <row r="29261">
          <cell r="H29261" t="str">
            <v>[ZVE f32]</v>
          </cell>
        </row>
        <row r="29262">
          <cell r="H29262" t="str">
            <v>[ZVE g11]</v>
          </cell>
        </row>
        <row r="29263">
          <cell r="H29263" t="str">
            <v>[ZVE g12]</v>
          </cell>
        </row>
        <row r="29264">
          <cell r="H29264" t="str">
            <v>[1Br]</v>
          </cell>
        </row>
        <row r="29265">
          <cell r="H29265" t="str">
            <v>[W 1Br]</v>
          </cell>
        </row>
        <row r="29266">
          <cell r="H29266" t="str">
            <v>[W 31]</v>
          </cell>
        </row>
        <row r="29267">
          <cell r="H29267" t="str">
            <v>[Gl 001]</v>
          </cell>
        </row>
        <row r="29268">
          <cell r="H29268" t="str">
            <v>[Gl 002]</v>
          </cell>
        </row>
        <row r="29269">
          <cell r="H29269" t="str">
            <v>[Gl 101]</v>
          </cell>
        </row>
        <row r="29270">
          <cell r="H29270" t="str">
            <v>[Gl 102]</v>
          </cell>
        </row>
        <row r="29271">
          <cell r="H29271" t="str">
            <v>[Gl 202]</v>
          </cell>
        </row>
        <row r="29272">
          <cell r="H29272" t="str">
            <v>[Gl 301]</v>
          </cell>
        </row>
        <row r="29273">
          <cell r="H29273" t="str">
            <v>[Gl 302]</v>
          </cell>
        </row>
        <row r="29274">
          <cell r="H29274" t="str">
            <v>[Gl 303]</v>
          </cell>
        </row>
        <row r="29275">
          <cell r="H29275" t="str">
            <v>[Gl 304]</v>
          </cell>
        </row>
        <row r="29276">
          <cell r="H29276" t="str">
            <v>[Gl 306]</v>
          </cell>
        </row>
        <row r="29277">
          <cell r="H29277" t="str">
            <v>[Gl 402]</v>
          </cell>
        </row>
        <row r="29278">
          <cell r="H29278" t="str">
            <v>[Gl 502]</v>
          </cell>
        </row>
        <row r="29279">
          <cell r="H29279" t="str">
            <v>[Gl 601]</v>
          </cell>
        </row>
        <row r="29280">
          <cell r="H29280" t="str">
            <v>[Gl 602]</v>
          </cell>
        </row>
        <row r="29281">
          <cell r="H29281" t="str">
            <v>[Gl AB]</v>
          </cell>
        </row>
        <row r="29282">
          <cell r="H29282" t="str">
            <v>[Bl c21]</v>
          </cell>
        </row>
        <row r="29283">
          <cell r="H29283" t="str">
            <v>[Bl c22]</v>
          </cell>
        </row>
        <row r="29284">
          <cell r="H29284" t="str">
            <v>[Bl d11]</v>
          </cell>
        </row>
        <row r="29285">
          <cell r="H29285" t="str">
            <v>[Bl d12]</v>
          </cell>
        </row>
        <row r="29286">
          <cell r="H29286" t="str">
            <v>[Ers A]</v>
          </cell>
        </row>
        <row r="29287">
          <cell r="H29287" t="str">
            <v>[Ers B]</v>
          </cell>
        </row>
        <row r="29288">
          <cell r="H29288" t="str">
            <v>[Ers H1]</v>
          </cell>
        </row>
        <row r="29289">
          <cell r="H29289" t="str">
            <v>[Ers H2]</v>
          </cell>
        </row>
        <row r="29290">
          <cell r="H29290" t="str">
            <v>[Ers H3]</v>
          </cell>
        </row>
        <row r="29291">
          <cell r="H29291" t="str">
            <v>[Ers H4]</v>
          </cell>
        </row>
        <row r="29292">
          <cell r="H29292" t="str">
            <v>[Ers H6]</v>
          </cell>
        </row>
        <row r="29293">
          <cell r="H29293" t="str">
            <v>[Ers R1]</v>
          </cell>
        </row>
        <row r="29294">
          <cell r="H29294" t="str">
            <v>[Ers R2]</v>
          </cell>
        </row>
        <row r="29295">
          <cell r="H29295" t="str">
            <v>[Ers R3]</v>
          </cell>
        </row>
        <row r="29296">
          <cell r="H29296" t="str">
            <v>[Ers R4]</v>
          </cell>
        </row>
        <row r="29297">
          <cell r="H29297" t="str">
            <v>[Ers R6]</v>
          </cell>
        </row>
        <row r="29298">
          <cell r="H29298" t="str">
            <v>[Ers Y]</v>
          </cell>
        </row>
        <row r="29299">
          <cell r="H29299" t="str">
            <v>[Ers Z]</v>
          </cell>
        </row>
        <row r="29300">
          <cell r="H29300" t="str">
            <v>[001]</v>
          </cell>
        </row>
        <row r="29301">
          <cell r="H29301" t="str">
            <v>[002]</v>
          </cell>
        </row>
        <row r="29302">
          <cell r="H29302" t="str">
            <v>[101]</v>
          </cell>
        </row>
        <row r="29303">
          <cell r="H29303" t="str">
            <v>[102]</v>
          </cell>
        </row>
        <row r="29304">
          <cell r="H29304" t="str">
            <v>[202]</v>
          </cell>
        </row>
        <row r="29305">
          <cell r="H29305" t="str">
            <v>[3]</v>
          </cell>
        </row>
        <row r="29306">
          <cell r="H29306" t="str">
            <v>[301-1]</v>
          </cell>
        </row>
        <row r="29307">
          <cell r="H29307" t="str">
            <v>[301-2]</v>
          </cell>
        </row>
        <row r="29308">
          <cell r="H29308" t="str">
            <v>[302-1]</v>
          </cell>
        </row>
        <row r="29309">
          <cell r="H29309" t="str">
            <v>[302-2]</v>
          </cell>
        </row>
        <row r="29310">
          <cell r="H29310" t="str">
            <v>[303-1]</v>
          </cell>
        </row>
        <row r="29311">
          <cell r="H29311" t="str">
            <v>[303-2]</v>
          </cell>
        </row>
        <row r="29312">
          <cell r="H29312" t="str">
            <v>[304-1]</v>
          </cell>
        </row>
        <row r="29313">
          <cell r="H29313" t="str">
            <v>[304-2]</v>
          </cell>
        </row>
        <row r="29314">
          <cell r="H29314" t="str">
            <v>[306-1]</v>
          </cell>
        </row>
        <row r="29315">
          <cell r="H29315" t="str">
            <v>[306-2]</v>
          </cell>
        </row>
        <row r="29316">
          <cell r="H29316" t="str">
            <v>[4]</v>
          </cell>
        </row>
        <row r="29317">
          <cell r="H29317" t="str">
            <v>[402]</v>
          </cell>
        </row>
        <row r="29318">
          <cell r="H29318" t="str">
            <v>[5]</v>
          </cell>
        </row>
        <row r="29319">
          <cell r="H29319" t="str">
            <v>[502]</v>
          </cell>
        </row>
        <row r="29320">
          <cell r="H29320" t="str">
            <v>[53]</v>
          </cell>
        </row>
        <row r="29321">
          <cell r="H29321" t="str">
            <v>[54]</v>
          </cell>
        </row>
        <row r="29322">
          <cell r="H29322" t="str">
            <v>[55]</v>
          </cell>
        </row>
        <row r="29323">
          <cell r="H29323" t="str">
            <v>[56]</v>
          </cell>
        </row>
        <row r="29324">
          <cell r="H29324" t="str">
            <v>[57]</v>
          </cell>
        </row>
        <row r="29325">
          <cell r="H29325" t="str">
            <v>[6]</v>
          </cell>
        </row>
        <row r="29326">
          <cell r="H29326" t="str">
            <v>[601]</v>
          </cell>
        </row>
        <row r="29327">
          <cell r="H29327" t="str">
            <v>[602]</v>
          </cell>
        </row>
        <row r="29328">
          <cell r="H29328" t="str">
            <v>[7]</v>
          </cell>
        </row>
        <row r="29329">
          <cell r="H29329" t="str">
            <v>[c11]</v>
          </cell>
        </row>
        <row r="29330">
          <cell r="H29330" t="str">
            <v>[c12]</v>
          </cell>
        </row>
        <row r="29331">
          <cell r="H29331" t="str">
            <v>[c21]</v>
          </cell>
        </row>
        <row r="29332">
          <cell r="H29332" t="str">
            <v>[c22]</v>
          </cell>
        </row>
        <row r="29333">
          <cell r="H29333" t="str">
            <v>[d11]</v>
          </cell>
        </row>
        <row r="29334">
          <cell r="H29334" t="str">
            <v>[d12]</v>
          </cell>
        </row>
        <row r="29335">
          <cell r="H29335" t="str">
            <v>[A]</v>
          </cell>
        </row>
        <row r="29336">
          <cell r="H29336" t="str">
            <v>[B]</v>
          </cell>
        </row>
        <row r="29337">
          <cell r="H29337" t="str">
            <v>[H1]</v>
          </cell>
        </row>
        <row r="29338">
          <cell r="H29338" t="str">
            <v>[H2]</v>
          </cell>
        </row>
        <row r="29339">
          <cell r="H29339" t="str">
            <v>[H3]</v>
          </cell>
        </row>
        <row r="29340">
          <cell r="H29340" t="str">
            <v>[H4]</v>
          </cell>
        </row>
        <row r="29341">
          <cell r="H29341" t="str">
            <v>[H6]</v>
          </cell>
        </row>
        <row r="29342">
          <cell r="H29342" t="str">
            <v>[R1]</v>
          </cell>
        </row>
        <row r="29343">
          <cell r="H29343" t="str">
            <v>[R2]</v>
          </cell>
        </row>
        <row r="29344">
          <cell r="H29344" t="str">
            <v>[R3]</v>
          </cell>
        </row>
        <row r="29345">
          <cell r="H29345" t="str">
            <v>[R4]</v>
          </cell>
        </row>
        <row r="29346">
          <cell r="H29346" t="str">
            <v>[R6]</v>
          </cell>
        </row>
        <row r="29347">
          <cell r="H29347" t="str">
            <v>[Y]</v>
          </cell>
        </row>
        <row r="29348">
          <cell r="H29348" t="str">
            <v>[Z]</v>
          </cell>
        </row>
        <row r="29349">
          <cell r="H29349" t="str">
            <v>[Gl c11]</v>
          </cell>
        </row>
        <row r="29350">
          <cell r="H29350" t="str">
            <v>[Gl c12]</v>
          </cell>
        </row>
        <row r="29351">
          <cell r="H29351" t="str">
            <v>[Gl c21]</v>
          </cell>
        </row>
        <row r="29352">
          <cell r="H29352" t="str">
            <v>[Gl c22]</v>
          </cell>
        </row>
        <row r="29353">
          <cell r="H29353" t="str">
            <v>[Gl d11]</v>
          </cell>
        </row>
        <row r="29354">
          <cell r="H29354" t="str">
            <v>[Gl d12]</v>
          </cell>
        </row>
        <row r="29355">
          <cell r="H29355" t="str">
            <v>[V101]</v>
          </cell>
        </row>
        <row r="29356">
          <cell r="H29356" t="str">
            <v>[V102]</v>
          </cell>
        </row>
        <row r="29357">
          <cell r="H29357" t="str">
            <v>[V402H]</v>
          </cell>
        </row>
        <row r="29358">
          <cell r="H29358" t="str">
            <v>[V402R]</v>
          </cell>
        </row>
        <row r="29359">
          <cell r="H29359" t="str">
            <v>[V601]</v>
          </cell>
        </row>
        <row r="29360">
          <cell r="H29360" t="str">
            <v>[V602]</v>
          </cell>
        </row>
        <row r="29361">
          <cell r="H29361" t="str">
            <v>[VH1]</v>
          </cell>
        </row>
        <row r="29362">
          <cell r="H29362" t="str">
            <v>[VH2]</v>
          </cell>
        </row>
        <row r="29363">
          <cell r="H29363" t="str">
            <v>[VH3]</v>
          </cell>
        </row>
        <row r="29364">
          <cell r="H29364" t="str">
            <v>[VH4]</v>
          </cell>
        </row>
        <row r="29365">
          <cell r="H29365" t="str">
            <v>[VH6]</v>
          </cell>
        </row>
        <row r="29366">
          <cell r="H29366" t="str">
            <v>[VR1]</v>
          </cell>
        </row>
        <row r="29367">
          <cell r="H29367" t="str">
            <v>[VR2]</v>
          </cell>
        </row>
        <row r="29368">
          <cell r="H29368" t="str">
            <v>[VR3]</v>
          </cell>
        </row>
        <row r="29369">
          <cell r="H29369" t="str">
            <v>[VR4]</v>
          </cell>
        </row>
        <row r="29370">
          <cell r="H29370" t="str">
            <v>[VR6]</v>
          </cell>
        </row>
        <row r="29371">
          <cell r="H29371" t="str">
            <v>[a]</v>
          </cell>
        </row>
        <row r="29372">
          <cell r="H29372" t="str">
            <v>[b]</v>
          </cell>
        </row>
        <row r="29373">
          <cell r="H29373" t="str">
            <v>[h(Y)]</v>
          </cell>
        </row>
        <row r="29374">
          <cell r="H29374" t="str">
            <v>[h(Z)]</v>
          </cell>
        </row>
        <row r="29375">
          <cell r="H29375" t="str">
            <v>[r(A)]</v>
          </cell>
        </row>
        <row r="29376">
          <cell r="H29376" t="str">
            <v>[r(B)]</v>
          </cell>
        </row>
        <row r="29377">
          <cell r="H29377" t="str">
            <v>[y]</v>
          </cell>
        </row>
        <row r="29378">
          <cell r="H29378" t="str">
            <v>[z]</v>
          </cell>
        </row>
        <row r="29379">
          <cell r="H29379" t="str">
            <v>[W 3]</v>
          </cell>
        </row>
        <row r="29380">
          <cell r="H29380" t="str">
            <v>[W 4]</v>
          </cell>
        </row>
        <row r="29381">
          <cell r="H29381" t="str">
            <v>[W 5]</v>
          </cell>
        </row>
        <row r="29382">
          <cell r="H29382" t="str">
            <v>[W 53]</v>
          </cell>
        </row>
        <row r="29383">
          <cell r="H29383" t="str">
            <v>[W 54]</v>
          </cell>
        </row>
        <row r="29384">
          <cell r="H29384" t="str">
            <v>[W 55]</v>
          </cell>
        </row>
        <row r="29385">
          <cell r="H29385" t="str">
            <v>[W 56]</v>
          </cell>
        </row>
        <row r="29386">
          <cell r="H29386" t="str">
            <v>[W 57]</v>
          </cell>
        </row>
        <row r="29387">
          <cell r="H29387" t="str">
            <v>[W 6]</v>
          </cell>
        </row>
        <row r="29388">
          <cell r="H29388" t="str">
            <v>[W 7]</v>
          </cell>
        </row>
        <row r="29389">
          <cell r="H29389" t="str">
            <v>[VE 101]</v>
          </cell>
        </row>
        <row r="29390">
          <cell r="H29390" t="str">
            <v>[VE 102]</v>
          </cell>
        </row>
        <row r="29391">
          <cell r="H29391" t="str">
            <v>[ZE c21]</v>
          </cell>
        </row>
        <row r="29392">
          <cell r="H29392" t="str">
            <v>[ZE c22]</v>
          </cell>
        </row>
        <row r="29393">
          <cell r="H29393" t="str">
            <v>[ZVE d11]</v>
          </cell>
        </row>
        <row r="29394">
          <cell r="H29394" t="str">
            <v>[ZVE d12]</v>
          </cell>
        </row>
        <row r="29395">
          <cell r="H29395" t="str">
            <v>[Sk1]</v>
          </cell>
        </row>
        <row r="29396">
          <cell r="H29396" t="str">
            <v>[Sk2]</v>
          </cell>
        </row>
        <row r="29397">
          <cell r="H29397" t="str">
            <v>[Gl 61]</v>
          </cell>
        </row>
        <row r="29398">
          <cell r="H29398" t="str">
            <v>[Gl 62]</v>
          </cell>
        </row>
        <row r="29399">
          <cell r="H29399" t="str">
            <v>[Gl 631]</v>
          </cell>
        </row>
        <row r="29400">
          <cell r="H29400" t="str">
            <v>[Gl 632]</v>
          </cell>
        </row>
        <row r="29401">
          <cell r="H29401" t="str">
            <v>[Gl e53]</v>
          </cell>
        </row>
        <row r="29402">
          <cell r="H29402" t="str">
            <v>[Gl e54]</v>
          </cell>
        </row>
        <row r="29403">
          <cell r="H29403" t="str">
            <v>[VAc11]</v>
          </cell>
        </row>
        <row r="29404">
          <cell r="H29404" t="str">
            <v>[VAc12]</v>
          </cell>
        </row>
        <row r="29405">
          <cell r="H29405" t="str">
            <v>[aws]</v>
          </cell>
        </row>
        <row r="29406">
          <cell r="H29406" t="str">
            <v>[205]</v>
          </cell>
        </row>
        <row r="29407">
          <cell r="H29407" t="str">
            <v>[207]</v>
          </cell>
        </row>
        <row r="29408">
          <cell r="H29408" t="str">
            <v>[209]</v>
          </cell>
        </row>
        <row r="29409">
          <cell r="H29409" t="str">
            <v>[211]</v>
          </cell>
        </row>
        <row r="29410">
          <cell r="H29410" t="str">
            <v>[e21]</v>
          </cell>
        </row>
        <row r="29411">
          <cell r="H29411" t="str">
            <v>[e22]</v>
          </cell>
        </row>
        <row r="29412">
          <cell r="H29412" t="str">
            <v>[e31]</v>
          </cell>
        </row>
        <row r="29413">
          <cell r="H29413" t="str">
            <v>[e32]</v>
          </cell>
        </row>
        <row r="29414">
          <cell r="H29414" t="str">
            <v>[f11]</v>
          </cell>
        </row>
        <row r="29415">
          <cell r="H29415" t="str">
            <v>[f12]</v>
          </cell>
        </row>
        <row r="29416">
          <cell r="H29416" t="str">
            <v>[f21]</v>
          </cell>
        </row>
        <row r="29417">
          <cell r="H29417" t="str">
            <v>[f22]</v>
          </cell>
        </row>
        <row r="29418">
          <cell r="H29418" t="str">
            <v>[W 1R]</v>
          </cell>
        </row>
        <row r="29419">
          <cell r="H29419" t="str">
            <v>[W 31]</v>
          </cell>
        </row>
        <row r="29420">
          <cell r="H29420" t="str">
            <v>[W 61]</v>
          </cell>
        </row>
        <row r="29421">
          <cell r="H29421" t="str">
            <v>[Gl 101]</v>
          </cell>
        </row>
        <row r="29422">
          <cell r="H29422" t="str">
            <v>[Gl 101^^4]</v>
          </cell>
        </row>
        <row r="29423">
          <cell r="H29423" t="str">
            <v>[Gl 102]</v>
          </cell>
        </row>
        <row r="29424">
          <cell r="H29424" t="str">
            <v>[Gl 201]</v>
          </cell>
        </row>
        <row r="29425">
          <cell r="H29425" t="str">
            <v>[Gl 202]</v>
          </cell>
        </row>
        <row r="29426">
          <cell r="H29426" t="str">
            <v>[Gl 202^^4]</v>
          </cell>
        </row>
        <row r="29427">
          <cell r="H29427" t="str">
            <v>[Gl 203]</v>
          </cell>
        </row>
        <row r="29428">
          <cell r="H29428" t="str">
            <v>[Gl 204]</v>
          </cell>
        </row>
        <row r="29429">
          <cell r="H29429" t="str">
            <v>[Gl 205]</v>
          </cell>
        </row>
        <row r="29430">
          <cell r="H29430" t="str">
            <v>[Gl 207]</v>
          </cell>
        </row>
        <row r="29431">
          <cell r="H29431" t="str">
            <v>[Gl 209]</v>
          </cell>
        </row>
        <row r="29432">
          <cell r="H29432" t="str">
            <v>[Gl 211]</v>
          </cell>
        </row>
        <row r="29433">
          <cell r="H29433" t="str">
            <v>[Gl 301]</v>
          </cell>
        </row>
        <row r="29434">
          <cell r="H29434" t="str">
            <v>[Gl 301^^4]</v>
          </cell>
        </row>
        <row r="29435">
          <cell r="H29435" t="str">
            <v>[Gl 304^^3]</v>
          </cell>
        </row>
        <row r="29436">
          <cell r="H29436" t="str">
            <v>[Gl 304^^4]</v>
          </cell>
        </row>
        <row r="29437">
          <cell r="H29437" t="str">
            <v>[Gl 335]</v>
          </cell>
        </row>
        <row r="29438">
          <cell r="H29438" t="str">
            <v>[Gl 5/7]</v>
          </cell>
        </row>
        <row r="29439">
          <cell r="H29439" t="str">
            <v>[Gl 501]</v>
          </cell>
        </row>
        <row r="29440">
          <cell r="H29440" t="str">
            <v>[Gl 502]</v>
          </cell>
        </row>
        <row r="29441">
          <cell r="H29441" t="str">
            <v>[Gl 9/10]</v>
          </cell>
        </row>
        <row r="29442">
          <cell r="H29442" t="str">
            <v>[101]</v>
          </cell>
        </row>
        <row r="29443">
          <cell r="H29443" t="str">
            <v>[102]</v>
          </cell>
        </row>
        <row r="29444">
          <cell r="H29444" t="str">
            <v>[201]</v>
          </cell>
        </row>
        <row r="29445">
          <cell r="H29445" t="str">
            <v>[202]</v>
          </cell>
        </row>
        <row r="29446">
          <cell r="H29446" t="str">
            <v>[203]</v>
          </cell>
        </row>
        <row r="29447">
          <cell r="H29447" t="str">
            <v>[204]</v>
          </cell>
        </row>
        <row r="29448">
          <cell r="H29448" t="str">
            <v>[205]</v>
          </cell>
        </row>
        <row r="29449">
          <cell r="H29449" t="str">
            <v>[207]</v>
          </cell>
        </row>
        <row r="29450">
          <cell r="H29450" t="str">
            <v>[209]</v>
          </cell>
        </row>
        <row r="29451">
          <cell r="H29451" t="str">
            <v>[211]</v>
          </cell>
        </row>
        <row r="29452">
          <cell r="H29452" t="str">
            <v>[301]</v>
          </cell>
        </row>
        <row r="29453">
          <cell r="H29453" t="str">
            <v>[304]</v>
          </cell>
        </row>
        <row r="29454">
          <cell r="H29454" t="str">
            <v>[335]</v>
          </cell>
        </row>
        <row r="29455">
          <cell r="H29455" t="str">
            <v>[501]</v>
          </cell>
        </row>
        <row r="29456">
          <cell r="H29456" t="str">
            <v>[502]</v>
          </cell>
        </row>
        <row r="29457">
          <cell r="H29457" t="str">
            <v>[Gl 103]</v>
          </cell>
        </row>
        <row r="29458">
          <cell r="H29458" t="str">
            <v>[Gl 106]</v>
          </cell>
        </row>
        <row r="29459">
          <cell r="H29459" t="str">
            <v>[Gl 1D]</v>
          </cell>
        </row>
        <row r="29460">
          <cell r="H29460" t="str">
            <v>[Gl 208]</v>
          </cell>
        </row>
        <row r="29461">
          <cell r="H29461" t="str">
            <v>[Gl 213]</v>
          </cell>
        </row>
        <row r="29462">
          <cell r="H29462" t="str">
            <v>[Gl 215]</v>
          </cell>
        </row>
        <row r="29463">
          <cell r="H29463" t="str">
            <v>[Gl 219]</v>
          </cell>
        </row>
        <row r="29464">
          <cell r="H29464" t="str">
            <v>[Gl 221]</v>
          </cell>
        </row>
        <row r="29465">
          <cell r="H29465" t="str">
            <v>[Gl 223]</v>
          </cell>
        </row>
        <row r="29466">
          <cell r="H29466" t="str">
            <v>[Gl 225]</v>
          </cell>
        </row>
        <row r="29467">
          <cell r="H29467" t="str">
            <v>[Gl 227]</v>
          </cell>
        </row>
        <row r="29468">
          <cell r="H29468" t="str">
            <v>[Gl 229]</v>
          </cell>
        </row>
        <row r="29469">
          <cell r="H29469" t="str">
            <v>[Gl 231]</v>
          </cell>
        </row>
        <row r="29470">
          <cell r="H29470" t="str">
            <v>[Gl 233]</v>
          </cell>
        </row>
        <row r="29471">
          <cell r="H29471" t="str">
            <v>[Gl 335^^1]</v>
          </cell>
        </row>
        <row r="29472">
          <cell r="H29472" t="str">
            <v>[Gl 403]</v>
          </cell>
        </row>
        <row r="29473">
          <cell r="H29473" t="str">
            <v>[Gl 835]</v>
          </cell>
        </row>
        <row r="29474">
          <cell r="H29474" t="str">
            <v>[W17-20]</v>
          </cell>
        </row>
        <row r="29475">
          <cell r="H29475" t="str">
            <v>[W9-16]</v>
          </cell>
        </row>
        <row r="29476">
          <cell r="H29476" t="str">
            <v>[f11]</v>
          </cell>
        </row>
        <row r="29477">
          <cell r="H29477" t="str">
            <v>[f12]</v>
          </cell>
        </row>
        <row r="29478">
          <cell r="H29478" t="str">
            <v>[f21]</v>
          </cell>
        </row>
        <row r="29479">
          <cell r="H29479" t="str">
            <v>[f22]</v>
          </cell>
        </row>
        <row r="29480">
          <cell r="H29480" t="str">
            <v>[Bl e21]</v>
          </cell>
        </row>
        <row r="29481">
          <cell r="H29481" t="str">
            <v>[Bl e22]</v>
          </cell>
        </row>
        <row r="29482">
          <cell r="H29482" t="str">
            <v>[Bl e31]</v>
          </cell>
        </row>
        <row r="29483">
          <cell r="H29483" t="str">
            <v>[Bl e32]</v>
          </cell>
        </row>
        <row r="29484">
          <cell r="H29484" t="str">
            <v>[Bl f11]</v>
          </cell>
        </row>
        <row r="29485">
          <cell r="H29485" t="str">
            <v>[Bl f12]</v>
          </cell>
        </row>
        <row r="29486">
          <cell r="H29486" t="str">
            <v>[Bl f21]</v>
          </cell>
        </row>
        <row r="29487">
          <cell r="H29487" t="str">
            <v>[Bl f22]</v>
          </cell>
        </row>
        <row r="29488">
          <cell r="H29488" t="str">
            <v>[EVA1]</v>
          </cell>
        </row>
        <row r="29489">
          <cell r="H29489" t="str">
            <v>[km 112.032]</v>
          </cell>
        </row>
        <row r="29490">
          <cell r="H29490" t="str">
            <v>[km 112.912]</v>
          </cell>
        </row>
        <row r="29491">
          <cell r="H29491" t="str">
            <v>[Ers A]</v>
          </cell>
        </row>
        <row r="29492">
          <cell r="H29492" t="str">
            <v>[Ers Ae22]</v>
          </cell>
        </row>
        <row r="29493">
          <cell r="H29493" t="str">
            <v>[Ers Af12]</v>
          </cell>
        </row>
        <row r="29494">
          <cell r="H29494" t="str">
            <v>[Ers B]</v>
          </cell>
        </row>
        <row r="29495">
          <cell r="H29495" t="str">
            <v>[Ers Be21]</v>
          </cell>
        </row>
        <row r="29496">
          <cell r="H29496" t="str">
            <v>[Ers Bf11]</v>
          </cell>
        </row>
        <row r="29497">
          <cell r="H29497" t="str">
            <v>[Ers H1]</v>
          </cell>
        </row>
        <row r="29498">
          <cell r="H29498" t="str">
            <v>[Ers H11]</v>
          </cell>
        </row>
        <row r="29499">
          <cell r="H29499" t="str">
            <v>[Ers H13]</v>
          </cell>
        </row>
        <row r="29500">
          <cell r="H29500" t="str">
            <v>[Ers H15]</v>
          </cell>
        </row>
        <row r="29501">
          <cell r="H29501" t="str">
            <v>[Ers H19]</v>
          </cell>
        </row>
        <row r="29502">
          <cell r="H29502" t="str">
            <v>[Ers H2]</v>
          </cell>
        </row>
        <row r="29503">
          <cell r="H29503" t="str">
            <v>[Ers H21]</v>
          </cell>
        </row>
        <row r="29504">
          <cell r="H29504" t="str">
            <v>[Ers H23]</v>
          </cell>
        </row>
        <row r="29505">
          <cell r="H29505" t="str">
            <v>[Ers H25]</v>
          </cell>
        </row>
        <row r="29506">
          <cell r="H29506" t="str">
            <v>[Ers H3]</v>
          </cell>
        </row>
        <row r="29507">
          <cell r="H29507" t="str">
            <v>[Ers H4]</v>
          </cell>
        </row>
        <row r="29508">
          <cell r="H29508" t="str">
            <v>[Ers H5]</v>
          </cell>
        </row>
        <row r="29509">
          <cell r="H29509" t="str">
            <v>[Ers H7]</v>
          </cell>
        </row>
        <row r="29510">
          <cell r="H29510" t="str">
            <v>[Ers H9]</v>
          </cell>
        </row>
        <row r="29511">
          <cell r="H29511" t="str">
            <v>[Ers R1]</v>
          </cell>
        </row>
        <row r="29512">
          <cell r="H29512" t="str">
            <v>[Ers R11]</v>
          </cell>
        </row>
        <row r="29513">
          <cell r="H29513" t="str">
            <v>[Ers R13]</v>
          </cell>
        </row>
        <row r="29514">
          <cell r="H29514" t="str">
            <v>[Ers R15]</v>
          </cell>
        </row>
        <row r="29515">
          <cell r="H29515" t="str">
            <v>[Ers R2]</v>
          </cell>
        </row>
        <row r="29516">
          <cell r="H29516" t="str">
            <v>[Ers R3]</v>
          </cell>
        </row>
        <row r="29517">
          <cell r="H29517" t="str">
            <v>[Ers R4]</v>
          </cell>
        </row>
        <row r="29518">
          <cell r="H29518" t="str">
            <v>[Ers R5]</v>
          </cell>
        </row>
        <row r="29519">
          <cell r="H29519" t="str">
            <v>[Ers R7]</v>
          </cell>
        </row>
        <row r="29520">
          <cell r="H29520" t="str">
            <v>[Ers R9]</v>
          </cell>
        </row>
        <row r="29521">
          <cell r="H29521" t="str">
            <v>[Ers Sch201R]</v>
          </cell>
        </row>
        <row r="29522">
          <cell r="H29522" t="str">
            <v>[Ers Sch204R]</v>
          </cell>
        </row>
        <row r="29523">
          <cell r="H29523" t="str">
            <v>[Ers Sch301H]</v>
          </cell>
        </row>
        <row r="29524">
          <cell r="H29524" t="str">
            <v>[Ers Y]</v>
          </cell>
        </row>
        <row r="29525">
          <cell r="H29525" t="str">
            <v>[Ers Ye32]</v>
          </cell>
        </row>
        <row r="29526">
          <cell r="H29526" t="str">
            <v>[Ers Yf22]</v>
          </cell>
        </row>
        <row r="29527">
          <cell r="H29527" t="str">
            <v>[Ers Z]</v>
          </cell>
        </row>
        <row r="29528">
          <cell r="H29528" t="str">
            <v>[Ers Ze31]</v>
          </cell>
        </row>
        <row r="29529">
          <cell r="H29529" t="str">
            <v>[Ers Zf21]</v>
          </cell>
        </row>
        <row r="29530">
          <cell r="H29530" t="str">
            <v>[Ers 1R1]</v>
          </cell>
        </row>
        <row r="29531">
          <cell r="H29531" t="str">
            <v>[Ers 1R2]</v>
          </cell>
        </row>
        <row r="29532">
          <cell r="H29532" t="str">
            <v>[Ers 1R3]</v>
          </cell>
        </row>
        <row r="29533">
          <cell r="H29533" t="str">
            <v>[Ers 1R4]</v>
          </cell>
        </row>
        <row r="29534">
          <cell r="H29534" t="str">
            <v>[Ers 1Yf22]</v>
          </cell>
        </row>
        <row r="29535">
          <cell r="H29535" t="str">
            <v>[Ers 2R1]</v>
          </cell>
        </row>
        <row r="29536">
          <cell r="H29536" t="str">
            <v>[Ers 2R3]</v>
          </cell>
        </row>
        <row r="29537">
          <cell r="H29537" t="str">
            <v>[XTR e21]</v>
          </cell>
        </row>
        <row r="29538">
          <cell r="H29538" t="str">
            <v>[XTR e22]</v>
          </cell>
        </row>
        <row r="29539">
          <cell r="H29539" t="str">
            <v>[XTR e31]</v>
          </cell>
        </row>
        <row r="29540">
          <cell r="H29540" t="str">
            <v>[XTR e32]</v>
          </cell>
        </row>
        <row r="29541">
          <cell r="H29541" t="str">
            <v>[XTR f11]</v>
          </cell>
        </row>
        <row r="29542">
          <cell r="H29542" t="str">
            <v>[XTR f12]</v>
          </cell>
        </row>
        <row r="29543">
          <cell r="H29543" t="str">
            <v>[XTR f21]</v>
          </cell>
        </row>
        <row r="29544">
          <cell r="H29544" t="str">
            <v>[XTR f22]</v>
          </cell>
        </row>
        <row r="29545">
          <cell r="H29545" t="str">
            <v>[1]</v>
          </cell>
        </row>
        <row r="29546">
          <cell r="H29546" t="str">
            <v>[10]</v>
          </cell>
        </row>
        <row r="29547">
          <cell r="H29547" t="str">
            <v>[101^^3]</v>
          </cell>
        </row>
        <row r="29548">
          <cell r="H29548" t="str">
            <v>[101^^4]</v>
          </cell>
        </row>
        <row r="29549">
          <cell r="H29549" t="str">
            <v>[102^^3]</v>
          </cell>
        </row>
        <row r="29550">
          <cell r="H29550" t="str">
            <v>[11]</v>
          </cell>
        </row>
        <row r="29551">
          <cell r="H29551" t="str">
            <v>[12]</v>
          </cell>
        </row>
        <row r="29552">
          <cell r="H29552" t="str">
            <v>[13]</v>
          </cell>
        </row>
        <row r="29553">
          <cell r="H29553" t="str">
            <v>[14]</v>
          </cell>
        </row>
        <row r="29554">
          <cell r="H29554" t="str">
            <v>[15]</v>
          </cell>
        </row>
        <row r="29555">
          <cell r="H29555" t="str">
            <v>[16]</v>
          </cell>
        </row>
        <row r="29556">
          <cell r="H29556" t="str">
            <v>[17]</v>
          </cell>
        </row>
        <row r="29557">
          <cell r="H29557" t="str">
            <v>[18]</v>
          </cell>
        </row>
        <row r="29558">
          <cell r="H29558" t="str">
            <v>[19]</v>
          </cell>
        </row>
        <row r="29559">
          <cell r="H29559" t="str">
            <v>[1D]</v>
          </cell>
        </row>
        <row r="29560">
          <cell r="H29560" t="str">
            <v>[1R]</v>
          </cell>
        </row>
        <row r="29561">
          <cell r="H29561" t="str">
            <v>[2]</v>
          </cell>
        </row>
        <row r="29562">
          <cell r="H29562" t="str">
            <v>[20]</v>
          </cell>
        </row>
        <row r="29563">
          <cell r="H29563" t="str">
            <v>[201^^3]</v>
          </cell>
        </row>
        <row r="29564">
          <cell r="H29564" t="str">
            <v>[202^^3]</v>
          </cell>
        </row>
        <row r="29565">
          <cell r="H29565" t="str">
            <v>[202^^4]</v>
          </cell>
        </row>
        <row r="29566">
          <cell r="H29566" t="str">
            <v>[203^^3]</v>
          </cell>
        </row>
        <row r="29567">
          <cell r="H29567" t="str">
            <v>[204^^3]</v>
          </cell>
        </row>
        <row r="29568">
          <cell r="H29568" t="str">
            <v>[21]</v>
          </cell>
        </row>
        <row r="29569">
          <cell r="H29569" t="str">
            <v>[22]</v>
          </cell>
        </row>
        <row r="29570">
          <cell r="H29570" t="str">
            <v>[23]</v>
          </cell>
        </row>
        <row r="29571">
          <cell r="H29571" t="str">
            <v>[24]</v>
          </cell>
        </row>
        <row r="29572">
          <cell r="H29572" t="str">
            <v>[2D]</v>
          </cell>
        </row>
        <row r="29573">
          <cell r="H29573" t="str">
            <v>[3]</v>
          </cell>
        </row>
        <row r="29574">
          <cell r="H29574" t="str">
            <v>[301^^3]</v>
          </cell>
        </row>
        <row r="29575">
          <cell r="H29575" t="str">
            <v>[301^^4]</v>
          </cell>
        </row>
        <row r="29576">
          <cell r="H29576" t="str">
            <v>[304^^3]</v>
          </cell>
        </row>
        <row r="29577">
          <cell r="H29577" t="str">
            <v>[304^^4]</v>
          </cell>
        </row>
        <row r="29578">
          <cell r="H29578" t="str">
            <v>[335^^3]</v>
          </cell>
        </row>
        <row r="29579">
          <cell r="H29579" t="str">
            <v>[4]</v>
          </cell>
        </row>
        <row r="29580">
          <cell r="H29580" t="str">
            <v>[5]</v>
          </cell>
        </row>
        <row r="29581">
          <cell r="H29581" t="str">
            <v>[5/7]</v>
          </cell>
        </row>
        <row r="29582">
          <cell r="H29582" t="str">
            <v>[501^^3]</v>
          </cell>
        </row>
        <row r="29583">
          <cell r="H29583" t="str">
            <v>[502^^3]</v>
          </cell>
        </row>
        <row r="29584">
          <cell r="H29584" t="str">
            <v>[51]</v>
          </cell>
        </row>
        <row r="29585">
          <cell r="H29585" t="str">
            <v>[52]</v>
          </cell>
        </row>
        <row r="29586">
          <cell r="H29586" t="str">
            <v>[53]</v>
          </cell>
        </row>
        <row r="29587">
          <cell r="H29587" t="str">
            <v>[54]</v>
          </cell>
        </row>
        <row r="29588">
          <cell r="H29588" t="str">
            <v>[55]</v>
          </cell>
        </row>
        <row r="29589">
          <cell r="H29589" t="str">
            <v>[56]</v>
          </cell>
        </row>
        <row r="29590">
          <cell r="H29590" t="str">
            <v>[57]</v>
          </cell>
        </row>
        <row r="29591">
          <cell r="H29591" t="str">
            <v>[58]</v>
          </cell>
        </row>
        <row r="29592">
          <cell r="H29592" t="str">
            <v>[59]</v>
          </cell>
        </row>
        <row r="29593">
          <cell r="H29593" t="str">
            <v>[6]</v>
          </cell>
        </row>
        <row r="29594">
          <cell r="H29594" t="str">
            <v>[62]</v>
          </cell>
        </row>
        <row r="29595">
          <cell r="H29595" t="str">
            <v>[62/63]</v>
          </cell>
        </row>
        <row r="29596">
          <cell r="H29596" t="str">
            <v>[63]</v>
          </cell>
        </row>
        <row r="29597">
          <cell r="H29597" t="str">
            <v>[64]</v>
          </cell>
        </row>
        <row r="29598">
          <cell r="H29598" t="str">
            <v>[65]</v>
          </cell>
        </row>
        <row r="29599">
          <cell r="H29599" t="str">
            <v>[66]</v>
          </cell>
        </row>
        <row r="29600">
          <cell r="H29600" t="str">
            <v>[7]</v>
          </cell>
        </row>
        <row r="29601">
          <cell r="H29601" t="str">
            <v>[8]</v>
          </cell>
        </row>
        <row r="29602">
          <cell r="H29602" t="str">
            <v>[9]</v>
          </cell>
        </row>
        <row r="29603">
          <cell r="H29603" t="str">
            <v>[9/10]</v>
          </cell>
        </row>
        <row r="29604">
          <cell r="H29604" t="str">
            <v>[A]</v>
          </cell>
        </row>
        <row r="29605">
          <cell r="H29605" t="str">
            <v>[Ae22]</v>
          </cell>
        </row>
        <row r="29606">
          <cell r="H29606" t="str">
            <v>[Af12]</v>
          </cell>
        </row>
        <row r="29607">
          <cell r="H29607" t="str">
            <v>[B]</v>
          </cell>
        </row>
        <row r="29608">
          <cell r="H29608" t="str">
            <v>[Be21]</v>
          </cell>
        </row>
        <row r="29609">
          <cell r="H29609" t="str">
            <v>[Bf11]</v>
          </cell>
        </row>
        <row r="29610">
          <cell r="H29610" t="str">
            <v>[H1]</v>
          </cell>
        </row>
        <row r="29611">
          <cell r="H29611" t="str">
            <v>[H11]</v>
          </cell>
        </row>
        <row r="29612">
          <cell r="H29612" t="str">
            <v>[H13]</v>
          </cell>
        </row>
        <row r="29613">
          <cell r="H29613" t="str">
            <v>[H15]</v>
          </cell>
        </row>
        <row r="29614">
          <cell r="H29614" t="str">
            <v>[H19]</v>
          </cell>
        </row>
        <row r="29615">
          <cell r="H29615" t="str">
            <v>[H2]</v>
          </cell>
        </row>
        <row r="29616">
          <cell r="H29616" t="str">
            <v>[H21]</v>
          </cell>
        </row>
        <row r="29617">
          <cell r="H29617" t="str">
            <v>[H23]</v>
          </cell>
        </row>
        <row r="29618">
          <cell r="H29618" t="str">
            <v>[H25]</v>
          </cell>
        </row>
        <row r="29619">
          <cell r="H29619" t="str">
            <v>[H3]</v>
          </cell>
        </row>
        <row r="29620">
          <cell r="H29620" t="str">
            <v>[H4]</v>
          </cell>
        </row>
        <row r="29621">
          <cell r="H29621" t="str">
            <v>[H5]</v>
          </cell>
        </row>
        <row r="29622">
          <cell r="H29622" t="str">
            <v>[H7]</v>
          </cell>
        </row>
        <row r="29623">
          <cell r="H29623" t="str">
            <v>[H9]</v>
          </cell>
        </row>
        <row r="29624">
          <cell r="H29624" t="str">
            <v>[R1]</v>
          </cell>
        </row>
        <row r="29625">
          <cell r="H29625" t="str">
            <v>[R11]</v>
          </cell>
        </row>
        <row r="29626">
          <cell r="H29626" t="str">
            <v>[R13]</v>
          </cell>
        </row>
        <row r="29627">
          <cell r="H29627" t="str">
            <v>[R15]</v>
          </cell>
        </row>
        <row r="29628">
          <cell r="H29628" t="str">
            <v>[R2]</v>
          </cell>
        </row>
        <row r="29629">
          <cell r="H29629" t="str">
            <v>[R3]</v>
          </cell>
        </row>
        <row r="29630">
          <cell r="H29630" t="str">
            <v>[R4]</v>
          </cell>
        </row>
        <row r="29631">
          <cell r="H29631" t="str">
            <v>[R5]</v>
          </cell>
        </row>
        <row r="29632">
          <cell r="H29632" t="str">
            <v>[R7]</v>
          </cell>
        </row>
        <row r="29633">
          <cell r="H29633" t="str">
            <v>[R9]</v>
          </cell>
        </row>
        <row r="29634">
          <cell r="H29634" t="str">
            <v>[Y]</v>
          </cell>
        </row>
        <row r="29635">
          <cell r="H29635" t="str">
            <v>[Ye32]</v>
          </cell>
        </row>
        <row r="29636">
          <cell r="H29636" t="str">
            <v>[Yf22]</v>
          </cell>
        </row>
        <row r="29637">
          <cell r="H29637" t="str">
            <v>[Z]</v>
          </cell>
        </row>
        <row r="29638">
          <cell r="H29638" t="str">
            <v>[Ze31]</v>
          </cell>
        </row>
        <row r="29639">
          <cell r="H29639" t="str">
            <v>[Zf21]</v>
          </cell>
        </row>
        <row r="29640">
          <cell r="H29640" t="str">
            <v>[Gl e21]</v>
          </cell>
        </row>
        <row r="29641">
          <cell r="H29641" t="str">
            <v>[Gl e22]</v>
          </cell>
        </row>
        <row r="29642">
          <cell r="H29642" t="str">
            <v>[Gl e31]</v>
          </cell>
        </row>
        <row r="29643">
          <cell r="H29643" t="str">
            <v>[Gl e32]</v>
          </cell>
        </row>
        <row r="29644">
          <cell r="H29644" t="str">
            <v>[Gl f11]</v>
          </cell>
        </row>
        <row r="29645">
          <cell r="H29645" t="str">
            <v>[Gl f12]</v>
          </cell>
        </row>
        <row r="29646">
          <cell r="H29646" t="str">
            <v>[Gl f21]</v>
          </cell>
        </row>
        <row r="29647">
          <cell r="H29647" t="str">
            <v>[Gl f22]</v>
          </cell>
        </row>
        <row r="29648">
          <cell r="H29648" t="str">
            <v>[Sch201R]</v>
          </cell>
        </row>
        <row r="29649">
          <cell r="H29649" t="str">
            <v>[Sch204R]</v>
          </cell>
        </row>
        <row r="29650">
          <cell r="H29650" t="str">
            <v>[Sch301H]</v>
          </cell>
        </row>
        <row r="29651">
          <cell r="H29651" t="str">
            <v>[1R1]</v>
          </cell>
        </row>
        <row r="29652">
          <cell r="H29652" t="str">
            <v>[1R2]</v>
          </cell>
        </row>
        <row r="29653">
          <cell r="H29653" t="str">
            <v>[1R3]</v>
          </cell>
        </row>
        <row r="29654">
          <cell r="H29654" t="str">
            <v>[1R4]</v>
          </cell>
        </row>
        <row r="29655">
          <cell r="H29655" t="str">
            <v>[1Yf22]</v>
          </cell>
        </row>
        <row r="29656">
          <cell r="H29656" t="str">
            <v>[2R1]</v>
          </cell>
        </row>
        <row r="29657">
          <cell r="H29657" t="str">
            <v>[2R3]</v>
          </cell>
        </row>
        <row r="29658">
          <cell r="H29658" t="str">
            <v>[V10]</v>
          </cell>
        </row>
        <row r="29659">
          <cell r="H29659" t="str">
            <v>[V101R]</v>
          </cell>
        </row>
        <row r="29660">
          <cell r="H29660" t="str">
            <v>[V102R]</v>
          </cell>
        </row>
        <row r="29661">
          <cell r="H29661" t="str">
            <v>[V103R]</v>
          </cell>
        </row>
        <row r="29662">
          <cell r="H29662" t="str">
            <v>[V106R]</v>
          </cell>
        </row>
        <row r="29663">
          <cell r="H29663" t="str">
            <v>[V11]</v>
          </cell>
        </row>
        <row r="29664">
          <cell r="H29664" t="str">
            <v>[V1DW]</v>
          </cell>
        </row>
        <row r="29665">
          <cell r="H29665" t="str">
            <v>[V202H]</v>
          </cell>
        </row>
        <row r="29666">
          <cell r="H29666" t="str">
            <v>[V208H]</v>
          </cell>
        </row>
        <row r="29667">
          <cell r="H29667" t="str">
            <v>[V227H]</v>
          </cell>
        </row>
        <row r="29668">
          <cell r="H29668" t="str">
            <v>[V229H]</v>
          </cell>
        </row>
        <row r="29669">
          <cell r="H29669" t="str">
            <v>[V231H]</v>
          </cell>
        </row>
        <row r="29670">
          <cell r="H29670" t="str">
            <v>[V233H]</v>
          </cell>
        </row>
        <row r="29671">
          <cell r="H29671" t="str">
            <v>[V2DW]</v>
          </cell>
        </row>
        <row r="29672">
          <cell r="H29672" t="str">
            <v>[V335R]</v>
          </cell>
        </row>
        <row r="29673">
          <cell r="H29673" t="str">
            <v>[V402R]</v>
          </cell>
        </row>
        <row r="29674">
          <cell r="H29674" t="str">
            <v>[V403]</v>
          </cell>
        </row>
        <row r="29675">
          <cell r="H29675" t="str">
            <v>[V5]</v>
          </cell>
        </row>
        <row r="29676">
          <cell r="H29676" t="str">
            <v>[V501H]</v>
          </cell>
        </row>
        <row r="29677">
          <cell r="H29677" t="str">
            <v>[V502H]</v>
          </cell>
        </row>
        <row r="29678">
          <cell r="H29678" t="str">
            <v>[V62]</v>
          </cell>
        </row>
        <row r="29679">
          <cell r="H29679" t="str">
            <v>[V805H]</v>
          </cell>
        </row>
        <row r="29680">
          <cell r="H29680" t="str">
            <v>[V835R]</v>
          </cell>
        </row>
        <row r="29681">
          <cell r="H29681" t="str">
            <v>[V9]</v>
          </cell>
        </row>
        <row r="29682">
          <cell r="H29682" t="str">
            <v>[VH1]</v>
          </cell>
        </row>
        <row r="29683">
          <cell r="H29683" t="str">
            <v>[VH11]</v>
          </cell>
        </row>
        <row r="29684">
          <cell r="H29684" t="str">
            <v>[VH13]</v>
          </cell>
        </row>
        <row r="29685">
          <cell r="H29685" t="str">
            <v>[VH15]</v>
          </cell>
        </row>
        <row r="29686">
          <cell r="H29686" t="str">
            <v>[VH19]</v>
          </cell>
        </row>
        <row r="29687">
          <cell r="H29687" t="str">
            <v>[VH2]</v>
          </cell>
        </row>
        <row r="29688">
          <cell r="H29688" t="str">
            <v>[VH21]</v>
          </cell>
        </row>
        <row r="29689">
          <cell r="H29689" t="str">
            <v>[VH23]</v>
          </cell>
        </row>
        <row r="29690">
          <cell r="H29690" t="str">
            <v>[VH25]</v>
          </cell>
        </row>
        <row r="29691">
          <cell r="H29691" t="str">
            <v>[VH3]</v>
          </cell>
        </row>
        <row r="29692">
          <cell r="H29692" t="str">
            <v>[VH4]</v>
          </cell>
        </row>
        <row r="29693">
          <cell r="H29693" t="str">
            <v>[VH5]</v>
          </cell>
        </row>
        <row r="29694">
          <cell r="H29694" t="str">
            <v>[VH7]</v>
          </cell>
        </row>
        <row r="29695">
          <cell r="H29695" t="str">
            <v>[VH9]</v>
          </cell>
        </row>
        <row r="29696">
          <cell r="H29696" t="str">
            <v>[VR1]</v>
          </cell>
        </row>
        <row r="29697">
          <cell r="H29697" t="str">
            <v>[VR11]</v>
          </cell>
        </row>
        <row r="29698">
          <cell r="H29698" t="str">
            <v>[VR13]</v>
          </cell>
        </row>
        <row r="29699">
          <cell r="H29699" t="str">
            <v>[VR15]</v>
          </cell>
        </row>
        <row r="29700">
          <cell r="H29700" t="str">
            <v>[VR2]</v>
          </cell>
        </row>
        <row r="29701">
          <cell r="H29701" t="str">
            <v>[VR3]</v>
          </cell>
        </row>
        <row r="29702">
          <cell r="H29702" t="str">
            <v>[VR4]</v>
          </cell>
        </row>
        <row r="29703">
          <cell r="H29703" t="str">
            <v>[VR5]</v>
          </cell>
        </row>
        <row r="29704">
          <cell r="H29704" t="str">
            <v>[VR7]</v>
          </cell>
        </row>
        <row r="29705">
          <cell r="H29705" t="str">
            <v>[VR9]</v>
          </cell>
        </row>
        <row r="29706">
          <cell r="H29706" t="str">
            <v>[a]</v>
          </cell>
        </row>
        <row r="29707">
          <cell r="H29707" t="str">
            <v>[ae22]</v>
          </cell>
        </row>
        <row r="29708">
          <cell r="H29708" t="str">
            <v>[af12]</v>
          </cell>
        </row>
        <row r="29709">
          <cell r="H29709" t="str">
            <v>[b]</v>
          </cell>
        </row>
        <row r="29710">
          <cell r="H29710" t="str">
            <v>[be21]</v>
          </cell>
        </row>
        <row r="29711">
          <cell r="H29711" t="str">
            <v>[bf11]</v>
          </cell>
        </row>
        <row r="29712">
          <cell r="H29712" t="str">
            <v>[h(Y)]</v>
          </cell>
        </row>
        <row r="29713">
          <cell r="H29713" t="str">
            <v>[h(Z)]</v>
          </cell>
        </row>
        <row r="29714">
          <cell r="H29714" t="str">
            <v>[r(A)]</v>
          </cell>
        </row>
        <row r="29715">
          <cell r="H29715" t="str">
            <v>[r(B)]</v>
          </cell>
        </row>
        <row r="29716">
          <cell r="H29716" t="str">
            <v>[y]</v>
          </cell>
        </row>
        <row r="29717">
          <cell r="H29717" t="str">
            <v>[ye32]</v>
          </cell>
        </row>
        <row r="29718">
          <cell r="H29718" t="str">
            <v>[yf22]</v>
          </cell>
        </row>
        <row r="29719">
          <cell r="H29719" t="str">
            <v>[z]</v>
          </cell>
        </row>
        <row r="29720">
          <cell r="H29720" t="str">
            <v>[ze31]</v>
          </cell>
        </row>
        <row r="29721">
          <cell r="H29721" t="str">
            <v>[zf21]</v>
          </cell>
        </row>
        <row r="29722">
          <cell r="H29722" t="str">
            <v>[W 1]</v>
          </cell>
        </row>
        <row r="29723">
          <cell r="H29723" t="str">
            <v>[W 10]</v>
          </cell>
        </row>
        <row r="29724">
          <cell r="H29724" t="str">
            <v>[W 11]</v>
          </cell>
        </row>
        <row r="29725">
          <cell r="H29725" t="str">
            <v>[W 12]</v>
          </cell>
        </row>
        <row r="29726">
          <cell r="H29726" t="str">
            <v>[W 13]</v>
          </cell>
        </row>
        <row r="29727">
          <cell r="H29727" t="str">
            <v>[W 14]</v>
          </cell>
        </row>
        <row r="29728">
          <cell r="H29728" t="str">
            <v>[W 15]</v>
          </cell>
        </row>
        <row r="29729">
          <cell r="H29729" t="str">
            <v>[W 16]</v>
          </cell>
        </row>
        <row r="29730">
          <cell r="H29730" t="str">
            <v>[W 17]</v>
          </cell>
        </row>
        <row r="29731">
          <cell r="H29731" t="str">
            <v>[W 18]</v>
          </cell>
        </row>
        <row r="29732">
          <cell r="H29732" t="str">
            <v>[W 19]</v>
          </cell>
        </row>
        <row r="29733">
          <cell r="H29733" t="str">
            <v>[W 1DW]</v>
          </cell>
        </row>
        <row r="29734">
          <cell r="H29734" t="str">
            <v>[W 2]</v>
          </cell>
        </row>
        <row r="29735">
          <cell r="H29735" t="str">
            <v>[W 20]</v>
          </cell>
        </row>
        <row r="29736">
          <cell r="H29736" t="str">
            <v>[W 21]</v>
          </cell>
        </row>
        <row r="29737">
          <cell r="H29737" t="str">
            <v>[W 22]</v>
          </cell>
        </row>
        <row r="29738">
          <cell r="H29738" t="str">
            <v>[W 23]</v>
          </cell>
        </row>
        <row r="29739">
          <cell r="H29739" t="str">
            <v>[W 24]</v>
          </cell>
        </row>
        <row r="29740">
          <cell r="H29740" t="str">
            <v>[W 2DW]</v>
          </cell>
        </row>
        <row r="29741">
          <cell r="H29741" t="str">
            <v>[W 3]</v>
          </cell>
        </row>
        <row r="29742">
          <cell r="H29742" t="str">
            <v>[W 3DW]</v>
          </cell>
        </row>
        <row r="29743">
          <cell r="H29743" t="str">
            <v>[W 4]</v>
          </cell>
        </row>
        <row r="29744">
          <cell r="H29744" t="str">
            <v>[W 5]</v>
          </cell>
        </row>
        <row r="29745">
          <cell r="H29745" t="str">
            <v>[W 51]</v>
          </cell>
        </row>
        <row r="29746">
          <cell r="H29746" t="str">
            <v>[W 52]</v>
          </cell>
        </row>
        <row r="29747">
          <cell r="H29747" t="str">
            <v>[W 53]</v>
          </cell>
        </row>
        <row r="29748">
          <cell r="H29748" t="str">
            <v>[W 54]</v>
          </cell>
        </row>
        <row r="29749">
          <cell r="H29749" t="str">
            <v>[W 55]</v>
          </cell>
        </row>
        <row r="29750">
          <cell r="H29750" t="str">
            <v>[W 56]</v>
          </cell>
        </row>
        <row r="29751">
          <cell r="H29751" t="str">
            <v>[W 57]</v>
          </cell>
        </row>
        <row r="29752">
          <cell r="H29752" t="str">
            <v>[W 58]</v>
          </cell>
        </row>
        <row r="29753">
          <cell r="H29753" t="str">
            <v>[W 59]</v>
          </cell>
        </row>
        <row r="29754">
          <cell r="H29754" t="str">
            <v>[W 6]</v>
          </cell>
        </row>
        <row r="29755">
          <cell r="H29755" t="str">
            <v>[W 62]</v>
          </cell>
        </row>
        <row r="29756">
          <cell r="H29756" t="str">
            <v>[W 63]</v>
          </cell>
        </row>
        <row r="29757">
          <cell r="H29757" t="str">
            <v>[W 64]</v>
          </cell>
        </row>
        <row r="29758">
          <cell r="H29758" t="str">
            <v>[W 65]</v>
          </cell>
        </row>
        <row r="29759">
          <cell r="H29759" t="str">
            <v>[W 66]</v>
          </cell>
        </row>
        <row r="29760">
          <cell r="H29760" t="str">
            <v>[W 7]</v>
          </cell>
        </row>
        <row r="29761">
          <cell r="H29761" t="str">
            <v>[W 8]</v>
          </cell>
        </row>
        <row r="29762">
          <cell r="H29762" t="str">
            <v>[W 9]</v>
          </cell>
        </row>
        <row r="29763">
          <cell r="H29763" t="str">
            <v>[VE 103]</v>
          </cell>
        </row>
        <row r="29764">
          <cell r="H29764" t="str">
            <v>[VE 106]</v>
          </cell>
        </row>
        <row r="29765">
          <cell r="H29765" t="str">
            <v>[VE 1D]</v>
          </cell>
        </row>
        <row r="29766">
          <cell r="H29766" t="str">
            <v>[VE 208]</v>
          </cell>
        </row>
        <row r="29767">
          <cell r="H29767" t="str">
            <v>[VE 219]</v>
          </cell>
        </row>
        <row r="29768">
          <cell r="H29768" t="str">
            <v>[VE 221]</v>
          </cell>
        </row>
        <row r="29769">
          <cell r="H29769" t="str">
            <v>[VE 223]</v>
          </cell>
        </row>
        <row r="29770">
          <cell r="H29770" t="str">
            <v>[VE 225]</v>
          </cell>
        </row>
        <row r="29771">
          <cell r="H29771" t="str">
            <v>[VE 227]</v>
          </cell>
        </row>
        <row r="29772">
          <cell r="H29772" t="str">
            <v>[VE 229]</v>
          </cell>
        </row>
        <row r="29773">
          <cell r="H29773" t="str">
            <v>[VE 231]</v>
          </cell>
        </row>
        <row r="29774">
          <cell r="H29774" t="str">
            <v>[VE 233]</v>
          </cell>
        </row>
        <row r="29775">
          <cell r="H29775" t="str">
            <v>[VE 403]</v>
          </cell>
        </row>
        <row r="29776">
          <cell r="H29776" t="str">
            <v>[VE 835]</v>
          </cell>
        </row>
        <row r="29777">
          <cell r="H29777" t="str">
            <v>[ZVE 335]</v>
          </cell>
        </row>
        <row r="29778">
          <cell r="H29778" t="str">
            <v>[ZVE e31]</v>
          </cell>
        </row>
        <row r="29779">
          <cell r="H29779" t="str">
            <v>[ZVE e32]</v>
          </cell>
        </row>
        <row r="29780">
          <cell r="H29780" t="str">
            <v>[ZVE f11]</v>
          </cell>
        </row>
        <row r="29781">
          <cell r="H29781" t="str">
            <v>[ZVE f12]</v>
          </cell>
        </row>
        <row r="29782">
          <cell r="H29782" t="str">
            <v>[aws]</v>
          </cell>
        </row>
        <row r="29783">
          <cell r="H29783" t="str">
            <v>[1/4]</v>
          </cell>
        </row>
        <row r="29784">
          <cell r="H29784" t="str">
            <v>[101]</v>
          </cell>
        </row>
        <row r="29785">
          <cell r="H29785" t="str">
            <v>[102]</v>
          </cell>
        </row>
        <row r="29786">
          <cell r="H29786" t="str">
            <v>[2/3]</v>
          </cell>
        </row>
        <row r="29787">
          <cell r="H29787" t="str">
            <v>[201]</v>
          </cell>
        </row>
        <row r="29788">
          <cell r="H29788" t="str">
            <v>[202]</v>
          </cell>
        </row>
        <row r="29789">
          <cell r="H29789" t="str">
            <v>[204]</v>
          </cell>
        </row>
        <row r="29790">
          <cell r="H29790" t="str">
            <v>[302]</v>
          </cell>
        </row>
        <row r="29791">
          <cell r="H29791" t="str">
            <v>[31]</v>
          </cell>
        </row>
        <row r="29792">
          <cell r="H29792" t="str">
            <v>[401]</v>
          </cell>
        </row>
        <row r="29793">
          <cell r="H29793" t="str">
            <v>[402]</v>
          </cell>
        </row>
        <row r="29794">
          <cell r="H29794" t="str">
            <v>[5]</v>
          </cell>
        </row>
        <row r="29795">
          <cell r="H29795" t="str">
            <v>[51/54]</v>
          </cell>
        </row>
        <row r="29796">
          <cell r="H29796" t="str">
            <v>[52/53]</v>
          </cell>
        </row>
        <row r="29797">
          <cell r="H29797" t="str">
            <v>[b11]</v>
          </cell>
        </row>
        <row r="29798">
          <cell r="H29798" t="str">
            <v>[b12]</v>
          </cell>
        </row>
        <row r="29799">
          <cell r="H29799" t="str">
            <v>[W 1SV]</v>
          </cell>
        </row>
        <row r="29800">
          <cell r="H29800" t="str">
            <v>[Gl 101]</v>
          </cell>
        </row>
        <row r="29801">
          <cell r="H29801" t="str">
            <v>[Gl 102]</v>
          </cell>
        </row>
        <row r="29802">
          <cell r="H29802" t="str">
            <v>[Gl 201]</v>
          </cell>
        </row>
        <row r="29803">
          <cell r="H29803" t="str">
            <v>[Gl 202]</v>
          </cell>
        </row>
        <row r="29804">
          <cell r="H29804" t="str">
            <v>[Gl 204]</v>
          </cell>
        </row>
        <row r="29805">
          <cell r="H29805" t="str">
            <v>[Gl 302]</v>
          </cell>
        </row>
        <row r="29806">
          <cell r="H29806" t="str">
            <v>[Gl 401]</v>
          </cell>
        </row>
        <row r="29807">
          <cell r="H29807" t="str">
            <v>[Gl 402]</v>
          </cell>
        </row>
        <row r="29808">
          <cell r="H29808" t="str">
            <v>[101]</v>
          </cell>
        </row>
        <row r="29809">
          <cell r="H29809" t="str">
            <v>[102]</v>
          </cell>
        </row>
        <row r="29810">
          <cell r="H29810" t="str">
            <v>[201]</v>
          </cell>
        </row>
        <row r="29811">
          <cell r="H29811" t="str">
            <v>[202]</v>
          </cell>
        </row>
        <row r="29812">
          <cell r="H29812" t="str">
            <v>[204]</v>
          </cell>
        </row>
        <row r="29813">
          <cell r="H29813" t="str">
            <v>[302]</v>
          </cell>
        </row>
        <row r="29814">
          <cell r="H29814" t="str">
            <v>[401]</v>
          </cell>
        </row>
        <row r="29815">
          <cell r="H29815" t="str">
            <v>[402]</v>
          </cell>
        </row>
        <row r="29816">
          <cell r="H29816" t="str">
            <v>[Bl a21]</v>
          </cell>
        </row>
        <row r="29817">
          <cell r="H29817" t="str">
            <v>[Bl a22]</v>
          </cell>
        </row>
        <row r="29818">
          <cell r="H29818" t="str">
            <v>[Bl b11]</v>
          </cell>
        </row>
        <row r="29819">
          <cell r="H29819" t="str">
            <v>[Bl b12]</v>
          </cell>
        </row>
        <row r="29820">
          <cell r="H29820" t="str">
            <v>[Ers Aa22]</v>
          </cell>
        </row>
        <row r="29821">
          <cell r="H29821" t="str">
            <v>[Ers Ba21]</v>
          </cell>
        </row>
        <row r="29822">
          <cell r="H29822" t="str">
            <v>[Ers E202]</v>
          </cell>
        </row>
        <row r="29823">
          <cell r="H29823" t="str">
            <v>[Ers E204]</v>
          </cell>
        </row>
        <row r="29824">
          <cell r="H29824" t="str">
            <v>[Ers H201]</v>
          </cell>
        </row>
        <row r="29825">
          <cell r="H29825" t="str">
            <v>[Ers H202]</v>
          </cell>
        </row>
        <row r="29826">
          <cell r="H29826" t="str">
            <v>[Ers H204]</v>
          </cell>
        </row>
        <row r="29827">
          <cell r="H29827" t="str">
            <v>[Ers R201]</v>
          </cell>
        </row>
        <row r="29828">
          <cell r="H29828" t="str">
            <v>[Ers R302]</v>
          </cell>
        </row>
        <row r="29829">
          <cell r="H29829" t="str">
            <v>[Ers Yb12]</v>
          </cell>
        </row>
        <row r="29830">
          <cell r="H29830" t="str">
            <v>[Ers Zb11]</v>
          </cell>
        </row>
        <row r="29831">
          <cell r="H29831" t="str">
            <v>[Ers 1Aa22]</v>
          </cell>
        </row>
        <row r="29832">
          <cell r="H29832" t="str">
            <v>[Ers 1Ba21]</v>
          </cell>
        </row>
        <row r="29833">
          <cell r="H29833" t="str">
            <v>[Ers 1E202]</v>
          </cell>
        </row>
        <row r="29834">
          <cell r="H29834" t="str">
            <v>[Ers 1E204]</v>
          </cell>
        </row>
        <row r="29835">
          <cell r="H29835" t="str">
            <v>[Ers 1R201]</v>
          </cell>
        </row>
        <row r="29836">
          <cell r="H29836" t="str">
            <v>[Ers 1R302]</v>
          </cell>
        </row>
        <row r="29837">
          <cell r="H29837" t="str">
            <v>[Ers 2Aa22]</v>
          </cell>
        </row>
        <row r="29838">
          <cell r="H29838" t="str">
            <v>[Ers 2E202]</v>
          </cell>
        </row>
        <row r="29839">
          <cell r="H29839" t="str">
            <v>[Ab12]</v>
          </cell>
        </row>
        <row r="29840">
          <cell r="H29840" t="str">
            <v>[Bb11]</v>
          </cell>
        </row>
        <row r="29841">
          <cell r="H29841" t="str">
            <v>[Ya21]</v>
          </cell>
        </row>
        <row r="29842">
          <cell r="H29842" t="str">
            <v>[Za22]</v>
          </cell>
        </row>
        <row r="29843">
          <cell r="H29843" t="str">
            <v>[aa,ba (Aa12)]</v>
          </cell>
        </row>
        <row r="29844">
          <cell r="H29844" t="str">
            <v>[ba,aa (Ba11)]</v>
          </cell>
        </row>
        <row r="29845">
          <cell r="H29845" t="str">
            <v>[yb12,zb11]</v>
          </cell>
        </row>
        <row r="29846">
          <cell r="H29846" t="str">
            <v>[zb11]</v>
          </cell>
        </row>
        <row r="29847">
          <cell r="H29847" t="str">
            <v>[XTR b11]</v>
          </cell>
        </row>
        <row r="29848">
          <cell r="H29848" t="str">
            <v>[XTR b12]</v>
          </cell>
        </row>
        <row r="29849">
          <cell r="H29849" t="str">
            <v>[a21]</v>
          </cell>
        </row>
        <row r="29850">
          <cell r="H29850" t="str">
            <v>[a22]</v>
          </cell>
        </row>
        <row r="29851">
          <cell r="H29851" t="str">
            <v>[Aa22]</v>
          </cell>
        </row>
        <row r="29852">
          <cell r="H29852" t="str">
            <v>[Ba21]</v>
          </cell>
        </row>
        <row r="29853">
          <cell r="H29853" t="str">
            <v>[E202]</v>
          </cell>
        </row>
        <row r="29854">
          <cell r="H29854" t="str">
            <v>[E204]</v>
          </cell>
        </row>
        <row r="29855">
          <cell r="H29855" t="str">
            <v>[H201]</v>
          </cell>
        </row>
        <row r="29856">
          <cell r="H29856" t="str">
            <v>[H202]</v>
          </cell>
        </row>
        <row r="29857">
          <cell r="H29857" t="str">
            <v>[H204]</v>
          </cell>
        </row>
        <row r="29858">
          <cell r="H29858" t="str">
            <v>[R201]</v>
          </cell>
        </row>
        <row r="29859">
          <cell r="H29859" t="str">
            <v>[R302]</v>
          </cell>
        </row>
        <row r="29860">
          <cell r="H29860" t="str">
            <v>[Yb12]</v>
          </cell>
        </row>
        <row r="29861">
          <cell r="H29861" t="str">
            <v>[Zb11]</v>
          </cell>
        </row>
        <row r="29862">
          <cell r="H29862" t="str">
            <v>[Gl a21]</v>
          </cell>
        </row>
        <row r="29863">
          <cell r="H29863" t="str">
            <v>[Gl a22]</v>
          </cell>
        </row>
        <row r="29864">
          <cell r="H29864" t="str">
            <v>[Gl b11]</v>
          </cell>
        </row>
        <row r="29865">
          <cell r="H29865" t="str">
            <v>[Gl b12]</v>
          </cell>
        </row>
        <row r="29866">
          <cell r="H29866" t="str">
            <v>[1Aa22]</v>
          </cell>
        </row>
        <row r="29867">
          <cell r="H29867" t="str">
            <v>[1Ba21]</v>
          </cell>
        </row>
        <row r="29868">
          <cell r="H29868" t="str">
            <v>[1E202]</v>
          </cell>
        </row>
        <row r="29869">
          <cell r="H29869" t="str">
            <v>[1E204]</v>
          </cell>
        </row>
        <row r="29870">
          <cell r="H29870" t="str">
            <v>[1H202/H204]</v>
          </cell>
        </row>
        <row r="29871">
          <cell r="H29871" t="str">
            <v>[1R201]</v>
          </cell>
        </row>
        <row r="29872">
          <cell r="H29872" t="str">
            <v>[1R302]</v>
          </cell>
        </row>
        <row r="29873">
          <cell r="H29873" t="str">
            <v>[2Aa22]</v>
          </cell>
        </row>
        <row r="29874">
          <cell r="H29874" t="str">
            <v>[2E202]</v>
          </cell>
        </row>
        <row r="29875">
          <cell r="H29875" t="str">
            <v>[V101R]</v>
          </cell>
        </row>
        <row r="29876">
          <cell r="H29876" t="str">
            <v>[V102R]</v>
          </cell>
        </row>
        <row r="29877">
          <cell r="H29877" t="str">
            <v>[V302H]</v>
          </cell>
        </row>
        <row r="29878">
          <cell r="H29878" t="str">
            <v>[V401H]</v>
          </cell>
        </row>
        <row r="29879">
          <cell r="H29879" t="str">
            <v>[V402H]</v>
          </cell>
        </row>
        <row r="29880">
          <cell r="H29880" t="str">
            <v>[V5]</v>
          </cell>
        </row>
        <row r="29881">
          <cell r="H29881" t="str">
            <v>[VE202]</v>
          </cell>
        </row>
        <row r="29882">
          <cell r="H29882" t="str">
            <v>[VE204]</v>
          </cell>
        </row>
        <row r="29883">
          <cell r="H29883" t="str">
            <v>[VH201]</v>
          </cell>
        </row>
        <row r="29884">
          <cell r="H29884" t="str">
            <v>[VH202]</v>
          </cell>
        </row>
        <row r="29885">
          <cell r="H29885" t="str">
            <v>[VH204]</v>
          </cell>
        </row>
        <row r="29886">
          <cell r="H29886" t="str">
            <v>[VR201]</v>
          </cell>
        </row>
        <row r="29887">
          <cell r="H29887" t="str">
            <v>[VR302]</v>
          </cell>
        </row>
        <row r="29888">
          <cell r="H29888" t="str">
            <v>[ab,bb (R302)]</v>
          </cell>
        </row>
        <row r="29889">
          <cell r="H29889" t="str">
            <v>[bb,ab (R201)]</v>
          </cell>
        </row>
        <row r="29890">
          <cell r="H29890" t="str">
            <v>[e,r (Aa22)]</v>
          </cell>
        </row>
        <row r="29891">
          <cell r="H29891" t="str">
            <v>[e,r (Ba21)]</v>
          </cell>
        </row>
        <row r="29892">
          <cell r="H29892" t="str">
            <v>[h (Yb12)]</v>
          </cell>
        </row>
        <row r="29893">
          <cell r="H29893" t="str">
            <v>[h (Zb11)]</v>
          </cell>
        </row>
        <row r="29894">
          <cell r="H29894" t="str">
            <v>[r (E202)]</v>
          </cell>
        </row>
        <row r="29895">
          <cell r="H29895" t="str">
            <v>[r (E204)]</v>
          </cell>
        </row>
        <row r="29896">
          <cell r="H29896" t="str">
            <v>[ya,za (H201)]</v>
          </cell>
        </row>
        <row r="29897">
          <cell r="H29897" t="str">
            <v>[ya,za (H202)]</v>
          </cell>
        </row>
        <row r="29898">
          <cell r="H29898" t="str">
            <v>[ya,za (H204)]</v>
          </cell>
        </row>
        <row r="29899">
          <cell r="H29899" t="str">
            <v>[W 1]</v>
          </cell>
        </row>
        <row r="29900">
          <cell r="H29900" t="str">
            <v>[W 2]</v>
          </cell>
        </row>
        <row r="29901">
          <cell r="H29901" t="str">
            <v>[W 3]</v>
          </cell>
        </row>
        <row r="29902">
          <cell r="H29902" t="str">
            <v>[W 31]</v>
          </cell>
        </row>
        <row r="29903">
          <cell r="H29903" t="str">
            <v>[W 4]</v>
          </cell>
        </row>
        <row r="29904">
          <cell r="H29904" t="str">
            <v>[W 5]</v>
          </cell>
        </row>
        <row r="29905">
          <cell r="H29905" t="str">
            <v>[W 51]</v>
          </cell>
        </row>
        <row r="29906">
          <cell r="H29906" t="str">
            <v>[W 52]</v>
          </cell>
        </row>
        <row r="29907">
          <cell r="H29907" t="str">
            <v>[W 53]</v>
          </cell>
        </row>
        <row r="29908">
          <cell r="H29908" t="str">
            <v>[W 54]</v>
          </cell>
        </row>
        <row r="29909">
          <cell r="H29909" t="str">
            <v>[ZVE a21]</v>
          </cell>
        </row>
        <row r="29910">
          <cell r="H29910" t="str">
            <v>[ZVE a22]</v>
          </cell>
        </row>
        <row r="29911">
          <cell r="H29911" t="str">
            <v>[ZVE b11]</v>
          </cell>
        </row>
        <row r="29912">
          <cell r="H29912" t="str">
            <v>[ZVE b12]</v>
          </cell>
        </row>
        <row r="29913">
          <cell r="H29913" t="str">
            <v>[aws]</v>
          </cell>
        </row>
        <row r="29914">
          <cell r="H29914" t="str">
            <v>[W 5]</v>
          </cell>
        </row>
        <row r="29915">
          <cell r="H29915" t="str">
            <v>[Gl 1]</v>
          </cell>
        </row>
        <row r="29916">
          <cell r="H29916" t="str">
            <v>[Gl 2]</v>
          </cell>
        </row>
        <row r="29917">
          <cell r="H29917" t="str">
            <v>[W1-4/AWS]</v>
          </cell>
        </row>
        <row r="29918">
          <cell r="H29918" t="str">
            <v>[W2/3/AWS]</v>
          </cell>
        </row>
        <row r="29919">
          <cell r="H29919" t="str">
            <v>[f21/AWS]</v>
          </cell>
        </row>
        <row r="29920">
          <cell r="H29920" t="str">
            <v>[f22/AWS]</v>
          </cell>
        </row>
        <row r="29921">
          <cell r="H29921" t="str">
            <v>[f31/AWS]</v>
          </cell>
        </row>
        <row r="29922">
          <cell r="H29922" t="str">
            <v>[f32/AWS]</v>
          </cell>
        </row>
        <row r="29923">
          <cell r="H29923" t="str">
            <v>[Bl f21]</v>
          </cell>
        </row>
        <row r="29924">
          <cell r="H29924" t="str">
            <v>[Bl f22]</v>
          </cell>
        </row>
        <row r="29925">
          <cell r="H29925" t="str">
            <v>[Bl f31]</v>
          </cell>
        </row>
        <row r="29926">
          <cell r="H29926" t="str">
            <v>[Bl f32]</v>
          </cell>
        </row>
        <row r="29927">
          <cell r="H29927" t="str">
            <v>[Ers Af22]</v>
          </cell>
        </row>
        <row r="29928">
          <cell r="H29928" t="str">
            <v>[Ers Bf21]</v>
          </cell>
        </row>
        <row r="29929">
          <cell r="H29929" t="str">
            <v>[Ers Yf32]</v>
          </cell>
        </row>
        <row r="29930">
          <cell r="H29930" t="str">
            <v>[Ers Zf31]</v>
          </cell>
        </row>
        <row r="29931">
          <cell r="H29931" t="str">
            <v>[Af22]</v>
          </cell>
        </row>
        <row r="29932">
          <cell r="H29932" t="str">
            <v>[Bf21]</v>
          </cell>
        </row>
        <row r="29933">
          <cell r="H29933" t="str">
            <v>[Yf32]</v>
          </cell>
        </row>
        <row r="29934">
          <cell r="H29934" t="str">
            <v>[Zf31]</v>
          </cell>
        </row>
        <row r="29935">
          <cell r="H29935" t="str">
            <v>[Gl f11]</v>
          </cell>
        </row>
        <row r="29936">
          <cell r="H29936" t="str">
            <v>[Gl f12]</v>
          </cell>
        </row>
        <row r="29937">
          <cell r="H29937" t="str">
            <v>[Gl f21]</v>
          </cell>
        </row>
        <row r="29938">
          <cell r="H29938" t="str">
            <v>[Gl f22]</v>
          </cell>
        </row>
        <row r="29939">
          <cell r="H29939" t="str">
            <v>[Gl f31]</v>
          </cell>
        </row>
        <row r="29940">
          <cell r="H29940" t="str">
            <v>[Gl f32]</v>
          </cell>
        </row>
        <row r="29941">
          <cell r="H29941" t="str">
            <v>[Gl f41]</v>
          </cell>
        </row>
        <row r="29942">
          <cell r="H29942" t="str">
            <v>[Gl f42]</v>
          </cell>
        </row>
        <row r="29943">
          <cell r="H29943" t="str">
            <v>[af22]</v>
          </cell>
        </row>
        <row r="29944">
          <cell r="H29944" t="str">
            <v>[bf21]</v>
          </cell>
        </row>
        <row r="29945">
          <cell r="H29945" t="str">
            <v>[yf32]</v>
          </cell>
        </row>
        <row r="29946">
          <cell r="H29946" t="str">
            <v>[zf31]</v>
          </cell>
        </row>
        <row r="29947">
          <cell r="H29947" t="str">
            <v>[W 1]</v>
          </cell>
        </row>
        <row r="29948">
          <cell r="H29948" t="str">
            <v>[W 2]</v>
          </cell>
        </row>
        <row r="29949">
          <cell r="H29949" t="str">
            <v>[W 3]</v>
          </cell>
        </row>
        <row r="29950">
          <cell r="H29950" t="str">
            <v>[W 4]</v>
          </cell>
        </row>
        <row r="29951">
          <cell r="H29951" t="str">
            <v>[ZE f21]</v>
          </cell>
        </row>
        <row r="29952">
          <cell r="H29952" t="str">
            <v>[ZE f22]</v>
          </cell>
        </row>
        <row r="29953">
          <cell r="H29953" t="str">
            <v>[ZE f31]</v>
          </cell>
        </row>
        <row r="29954">
          <cell r="H29954" t="str">
            <v>[ZE f32]</v>
          </cell>
        </row>
        <row r="29955">
          <cell r="H29955" t="str">
            <v>[460]</v>
          </cell>
        </row>
        <row r="29956">
          <cell r="H29956" t="str">
            <v>[751]</v>
          </cell>
        </row>
        <row r="29957">
          <cell r="H29957" t="str">
            <v>[752]</v>
          </cell>
        </row>
        <row r="29958">
          <cell r="H29958" t="str">
            <v>[791]</v>
          </cell>
        </row>
        <row r="29959">
          <cell r="H29959" t="str">
            <v>[792]</v>
          </cell>
        </row>
        <row r="29960">
          <cell r="H29960" t="str">
            <v>[793]</v>
          </cell>
        </row>
        <row r="29961">
          <cell r="H29961" t="str">
            <v>[794]</v>
          </cell>
        </row>
        <row r="29962">
          <cell r="H29962" t="str">
            <v>[981]</v>
          </cell>
        </row>
        <row r="29963">
          <cell r="H29963" t="str">
            <v>[982]</v>
          </cell>
        </row>
        <row r="29964">
          <cell r="H29964" t="str">
            <v>[984]</v>
          </cell>
        </row>
        <row r="29965">
          <cell r="H29965" t="str">
            <v>[SLB]</v>
          </cell>
        </row>
        <row r="29966">
          <cell r="H29966" t="str">
            <v>[a31]</v>
          </cell>
        </row>
        <row r="29967">
          <cell r="H29967" t="str">
            <v>[a32]</v>
          </cell>
        </row>
        <row r="29968">
          <cell r="H29968" t="str">
            <v>[a41]</v>
          </cell>
        </row>
        <row r="29969">
          <cell r="H29969" t="str">
            <v>[a42]</v>
          </cell>
        </row>
        <row r="29970">
          <cell r="H29970" t="str">
            <v>[W 241]</v>
          </cell>
        </row>
        <row r="29971">
          <cell r="H29971" t="str">
            <v>[W 261]</v>
          </cell>
        </row>
        <row r="29972">
          <cell r="H29972" t="str">
            <v>[Gl 105]</v>
          </cell>
        </row>
        <row r="29973">
          <cell r="H29973" t="str">
            <v>[Gl 106]</v>
          </cell>
        </row>
        <row r="29974">
          <cell r="H29974" t="str">
            <v>[Gl 111]</v>
          </cell>
        </row>
        <row r="29975">
          <cell r="H29975" t="str">
            <v>[Gl 115]</v>
          </cell>
        </row>
        <row r="29976">
          <cell r="H29976" t="str">
            <v>[Gl 151]</v>
          </cell>
        </row>
        <row r="29977">
          <cell r="H29977" t="str">
            <v>[Gl 152]</v>
          </cell>
        </row>
        <row r="29978">
          <cell r="H29978" t="str">
            <v>[Gl 201]</v>
          </cell>
        </row>
        <row r="29979">
          <cell r="H29979" t="str">
            <v>[Gl 202]</v>
          </cell>
        </row>
        <row r="29980">
          <cell r="H29980" t="str">
            <v>[Gl 203]</v>
          </cell>
        </row>
        <row r="29981">
          <cell r="H29981" t="str">
            <v>[Gl 204]</v>
          </cell>
        </row>
        <row r="29982">
          <cell r="H29982" t="str">
            <v>[Gl 205]</v>
          </cell>
        </row>
        <row r="29983">
          <cell r="H29983" t="str">
            <v>[Gl 206]</v>
          </cell>
        </row>
        <row r="29984">
          <cell r="H29984" t="str">
            <v>[Gl 207]</v>
          </cell>
        </row>
        <row r="29985">
          <cell r="H29985" t="str">
            <v>[Gl 208]</v>
          </cell>
        </row>
        <row r="29986">
          <cell r="H29986" t="str">
            <v>[Gl 209]</v>
          </cell>
        </row>
        <row r="29987">
          <cell r="H29987" t="str">
            <v>[Gl 211]</v>
          </cell>
        </row>
        <row r="29988">
          <cell r="H29988" t="str">
            <v>[Gl 213]</v>
          </cell>
        </row>
        <row r="29989">
          <cell r="H29989" t="str">
            <v>[Gl 215]</v>
          </cell>
        </row>
        <row r="29990">
          <cell r="H29990" t="str">
            <v>[Gl 216]</v>
          </cell>
        </row>
        <row r="29991">
          <cell r="H29991" t="str">
            <v>[Gl 217]</v>
          </cell>
        </row>
        <row r="29992">
          <cell r="H29992" t="str">
            <v>[Gl 226]</v>
          </cell>
        </row>
        <row r="29993">
          <cell r="H29993" t="str">
            <v>[Gl 235]</v>
          </cell>
        </row>
        <row r="29994">
          <cell r="H29994" t="str">
            <v>[Gl 241]</v>
          </cell>
        </row>
        <row r="29995">
          <cell r="H29995" t="str">
            <v>[Gl 253]</v>
          </cell>
        </row>
        <row r="29996">
          <cell r="H29996" t="str">
            <v>[Gl 260]</v>
          </cell>
        </row>
        <row r="29997">
          <cell r="H29997" t="str">
            <v>[Gl 262]</v>
          </cell>
        </row>
        <row r="29998">
          <cell r="H29998" t="str">
            <v>[Gl 264]</v>
          </cell>
        </row>
        <row r="29999">
          <cell r="H29999" t="str">
            <v>[Gl 280]</v>
          </cell>
        </row>
        <row r="30000">
          <cell r="H30000" t="str">
            <v>[Gl 281]</v>
          </cell>
        </row>
        <row r="30001">
          <cell r="H30001" t="str">
            <v>[Gl 290]</v>
          </cell>
        </row>
        <row r="30002">
          <cell r="H30002" t="str">
            <v>[Gl 301]</v>
          </cell>
        </row>
        <row r="30003">
          <cell r="H30003" t="str">
            <v>[Gl 302]</v>
          </cell>
        </row>
        <row r="30004">
          <cell r="H30004" t="str">
            <v>[Gl 303]</v>
          </cell>
        </row>
        <row r="30005">
          <cell r="H30005" t="str">
            <v>[Gl 304]</v>
          </cell>
        </row>
        <row r="30006">
          <cell r="H30006" t="str">
            <v>[Gl 305]</v>
          </cell>
        </row>
        <row r="30007">
          <cell r="H30007" t="str">
            <v>[Gl 306]</v>
          </cell>
        </row>
        <row r="30008">
          <cell r="H30008" t="str">
            <v>[Gl 307]</v>
          </cell>
        </row>
        <row r="30009">
          <cell r="H30009" t="str">
            <v>[Gl 308]</v>
          </cell>
        </row>
        <row r="30010">
          <cell r="H30010" t="str">
            <v>[Gl 312]</v>
          </cell>
        </row>
        <row r="30011">
          <cell r="H30011" t="str">
            <v>[Gl 317]</v>
          </cell>
        </row>
        <row r="30012">
          <cell r="H30012" t="str">
            <v>[Gl 318]</v>
          </cell>
        </row>
        <row r="30013">
          <cell r="H30013" t="str">
            <v>[Gl 319]</v>
          </cell>
        </row>
        <row r="30014">
          <cell r="H30014" t="str">
            <v>[Gl 333]</v>
          </cell>
        </row>
        <row r="30015">
          <cell r="H30015" t="str">
            <v>[Gl 401]</v>
          </cell>
        </row>
        <row r="30016">
          <cell r="H30016" t="str">
            <v>[Gl 402]</v>
          </cell>
        </row>
        <row r="30017">
          <cell r="H30017" t="str">
            <v>[Gl 403]</v>
          </cell>
        </row>
        <row r="30018">
          <cell r="H30018" t="str">
            <v>[Gl 404]</v>
          </cell>
        </row>
        <row r="30019">
          <cell r="H30019" t="str">
            <v>[Gl 405]</v>
          </cell>
        </row>
        <row r="30020">
          <cell r="H30020" t="str">
            <v>[Gl 406]</v>
          </cell>
        </row>
        <row r="30021">
          <cell r="H30021" t="str">
            <v>[Gl 407]</v>
          </cell>
        </row>
        <row r="30022">
          <cell r="H30022" t="str">
            <v>[Gl 408]</v>
          </cell>
        </row>
        <row r="30023">
          <cell r="H30023" t="str">
            <v>[Gl 409]</v>
          </cell>
        </row>
        <row r="30024">
          <cell r="H30024" t="str">
            <v>[Gl 410]</v>
          </cell>
        </row>
        <row r="30025">
          <cell r="H30025" t="str">
            <v>[Gl 417]</v>
          </cell>
        </row>
        <row r="30026">
          <cell r="H30026" t="str">
            <v>[Gl 419]</v>
          </cell>
        </row>
        <row r="30027">
          <cell r="H30027" t="str">
            <v>[Gl 421]</v>
          </cell>
        </row>
        <row r="30028">
          <cell r="H30028" t="str">
            <v>[Gl 423]</v>
          </cell>
        </row>
        <row r="30029">
          <cell r="H30029" t="str">
            <v>[Gl 425]</v>
          </cell>
        </row>
        <row r="30030">
          <cell r="H30030" t="str">
            <v>[Gl 501]</v>
          </cell>
        </row>
        <row r="30031">
          <cell r="H30031" t="str">
            <v>[Gl 502]</v>
          </cell>
        </row>
        <row r="30032">
          <cell r="H30032" t="str">
            <v>[Gl 503]</v>
          </cell>
        </row>
        <row r="30033">
          <cell r="H30033" t="str">
            <v>[Gl 504]</v>
          </cell>
        </row>
        <row r="30034">
          <cell r="H30034" t="str">
            <v>[Gl 505]</v>
          </cell>
        </row>
        <row r="30035">
          <cell r="H30035" t="str">
            <v>[Gl 506]</v>
          </cell>
        </row>
        <row r="30036">
          <cell r="H30036" t="str">
            <v>[Gl 507]</v>
          </cell>
        </row>
        <row r="30037">
          <cell r="H30037" t="str">
            <v>[Gl 508]</v>
          </cell>
        </row>
        <row r="30038">
          <cell r="H30038" t="str">
            <v>[Gl 509]</v>
          </cell>
        </row>
        <row r="30039">
          <cell r="H30039" t="str">
            <v>[Gl 51]</v>
          </cell>
        </row>
        <row r="30040">
          <cell r="H30040" t="str">
            <v>[Gl 510]</v>
          </cell>
        </row>
        <row r="30041">
          <cell r="H30041" t="str">
            <v>[Gl 51^^3]</v>
          </cell>
        </row>
        <row r="30042">
          <cell r="H30042" t="str">
            <v>[Gl 52]</v>
          </cell>
        </row>
        <row r="30043">
          <cell r="H30043" t="str">
            <v>[Gl 525]</v>
          </cell>
        </row>
        <row r="30044">
          <cell r="H30044" t="str">
            <v>[Gl 52^^3]</v>
          </cell>
        </row>
        <row r="30045">
          <cell r="H30045" t="str">
            <v>[Gl 535]</v>
          </cell>
        </row>
        <row r="30046">
          <cell r="H30046" t="str">
            <v>[Gl 574]</v>
          </cell>
        </row>
        <row r="30047">
          <cell r="H30047" t="str">
            <v>[Gl 584]</v>
          </cell>
        </row>
        <row r="30048">
          <cell r="H30048" t="str">
            <v>[Gl 589]</v>
          </cell>
        </row>
        <row r="30049">
          <cell r="H30049" t="str">
            <v>[Gl 591]</v>
          </cell>
        </row>
        <row r="30050">
          <cell r="H30050" t="str">
            <v>[Gl 592]</v>
          </cell>
        </row>
        <row r="30051">
          <cell r="H30051" t="str">
            <v>[Gl 594]</v>
          </cell>
        </row>
        <row r="30052">
          <cell r="H30052" t="str">
            <v>[Gl 604]</v>
          </cell>
        </row>
        <row r="30053">
          <cell r="H30053" t="str">
            <v>[Gl 606]</v>
          </cell>
        </row>
        <row r="30054">
          <cell r="H30054" t="str">
            <v>[Gl 791]</v>
          </cell>
        </row>
        <row r="30055">
          <cell r="H30055" t="str">
            <v>[Gl 792]</v>
          </cell>
        </row>
        <row r="30056">
          <cell r="H30056" t="str">
            <v>[Gl 793]</v>
          </cell>
        </row>
        <row r="30057">
          <cell r="H30057" t="str">
            <v>[Gl 794]</v>
          </cell>
        </row>
        <row r="30058">
          <cell r="H30058" t="str">
            <v>[Gl 981]</v>
          </cell>
        </row>
        <row r="30059">
          <cell r="H30059" t="str">
            <v>[Gl 982]</v>
          </cell>
        </row>
        <row r="30060">
          <cell r="H30060" t="str">
            <v>[Gl 984]</v>
          </cell>
        </row>
        <row r="30061">
          <cell r="H30061" t="str">
            <v>[Gl SLB-1]</v>
          </cell>
        </row>
        <row r="30062">
          <cell r="H30062" t="str">
            <v>[Gl 104]</v>
          </cell>
        </row>
        <row r="30063">
          <cell r="H30063" t="str">
            <v>[Gl 126]</v>
          </cell>
        </row>
        <row r="30064">
          <cell r="H30064" t="str">
            <v>[Gl 210]</v>
          </cell>
        </row>
        <row r="30065">
          <cell r="H30065" t="str">
            <v>[Gl 219]</v>
          </cell>
        </row>
        <row r="30066">
          <cell r="H30066" t="str">
            <v>[Gl 221]</v>
          </cell>
        </row>
        <row r="30067">
          <cell r="H30067" t="str">
            <v>[Gl 223]</v>
          </cell>
        </row>
        <row r="30068">
          <cell r="H30068" t="str">
            <v>[Gl 225]</v>
          </cell>
        </row>
        <row r="30069">
          <cell r="H30069" t="str">
            <v>[Gl 227]</v>
          </cell>
        </row>
        <row r="30070">
          <cell r="H30070" t="str">
            <v>[Gl 228]</v>
          </cell>
        </row>
        <row r="30071">
          <cell r="H30071" t="str">
            <v>[Gl 229]</v>
          </cell>
        </row>
        <row r="30072">
          <cell r="H30072" t="str">
            <v>[Gl 231]</v>
          </cell>
        </row>
        <row r="30073">
          <cell r="H30073" t="str">
            <v>[Gl 246]</v>
          </cell>
        </row>
        <row r="30074">
          <cell r="H30074" t="str">
            <v>[Gl 248]</v>
          </cell>
        </row>
        <row r="30075">
          <cell r="H30075" t="str">
            <v>[Gl 250]</v>
          </cell>
        </row>
        <row r="30076">
          <cell r="H30076" t="str">
            <v>[Gl 252]</v>
          </cell>
        </row>
        <row r="30077">
          <cell r="H30077" t="str">
            <v>[Gl 254]</v>
          </cell>
        </row>
        <row r="30078">
          <cell r="H30078" t="str">
            <v>[Gl 256]</v>
          </cell>
        </row>
        <row r="30079">
          <cell r="H30079" t="str">
            <v>[Gl 258]</v>
          </cell>
        </row>
        <row r="30080">
          <cell r="H30080" t="str">
            <v>[Gl 266]</v>
          </cell>
        </row>
        <row r="30081">
          <cell r="H30081" t="str">
            <v>[Gl 268]</v>
          </cell>
        </row>
        <row r="30082">
          <cell r="H30082" t="str">
            <v>[Gl 311]</v>
          </cell>
        </row>
        <row r="30083">
          <cell r="H30083" t="str">
            <v>[Gl 314]</v>
          </cell>
        </row>
        <row r="30084">
          <cell r="H30084" t="str">
            <v>[Gl 391]</v>
          </cell>
        </row>
        <row r="30085">
          <cell r="H30085" t="str">
            <v>[Gl 393]</v>
          </cell>
        </row>
        <row r="30086">
          <cell r="H30086" t="str">
            <v>[Gl 394]</v>
          </cell>
        </row>
        <row r="30087">
          <cell r="H30087" t="str">
            <v>[Gl 395]</v>
          </cell>
        </row>
        <row r="30088">
          <cell r="H30088" t="str">
            <v>[Gl 396]</v>
          </cell>
        </row>
        <row r="30089">
          <cell r="H30089" t="str">
            <v>[Gl 397]</v>
          </cell>
        </row>
        <row r="30090">
          <cell r="H30090" t="str">
            <v>[Gl 398]</v>
          </cell>
        </row>
        <row r="30091">
          <cell r="H30091" t="str">
            <v>[Gl 418]</v>
          </cell>
        </row>
        <row r="30092">
          <cell r="H30092" t="str">
            <v>[Gl 426]</v>
          </cell>
        </row>
        <row r="30093">
          <cell r="H30093" t="str">
            <v>[Gl 427]</v>
          </cell>
        </row>
        <row r="30094">
          <cell r="H30094" t="str">
            <v>[Gl 428]</v>
          </cell>
        </row>
        <row r="30095">
          <cell r="H30095" t="str">
            <v>[Gl 429]</v>
          </cell>
        </row>
        <row r="30096">
          <cell r="H30096" t="str">
            <v>[Gl 451]</v>
          </cell>
        </row>
        <row r="30097">
          <cell r="H30097" t="str">
            <v>[Gl 455]</v>
          </cell>
        </row>
        <row r="30098">
          <cell r="H30098" t="str">
            <v>[Gl 461]</v>
          </cell>
        </row>
        <row r="30099">
          <cell r="H30099" t="str">
            <v>[Gl 463]</v>
          </cell>
        </row>
        <row r="30100">
          <cell r="H30100" t="str">
            <v>[Gl 511]</v>
          </cell>
        </row>
        <row r="30101">
          <cell r="H30101" t="str">
            <v>[Gl 551]</v>
          </cell>
        </row>
        <row r="30102">
          <cell r="H30102" t="str">
            <v>[Gl 557]</v>
          </cell>
        </row>
        <row r="30103">
          <cell r="H30103" t="str">
            <v>[Gl 608]</v>
          </cell>
        </row>
        <row r="30104">
          <cell r="H30104" t="str">
            <v>[Bl 601]</v>
          </cell>
        </row>
        <row r="30105">
          <cell r="H30105" t="str">
            <v>[Bl 602]</v>
          </cell>
        </row>
        <row r="30106">
          <cell r="H30106" t="str">
            <v>[Bl SLB]</v>
          </cell>
        </row>
        <row r="30107">
          <cell r="H30107" t="str">
            <v>[Bl a21]</v>
          </cell>
        </row>
        <row r="30108">
          <cell r="H30108" t="str">
            <v>[Bl a22]</v>
          </cell>
        </row>
        <row r="30109">
          <cell r="H30109" t="str">
            <v>[Bl a31]</v>
          </cell>
        </row>
        <row r="30110">
          <cell r="H30110" t="str">
            <v>[Bl a32]</v>
          </cell>
        </row>
        <row r="30111">
          <cell r="H30111" t="str">
            <v>[Bl a41]</v>
          </cell>
        </row>
        <row r="30112">
          <cell r="H30112" t="str">
            <v>[Bl a42]</v>
          </cell>
        </row>
        <row r="30113">
          <cell r="H30113" t="str">
            <v>[Bl e43]</v>
          </cell>
        </row>
        <row r="30114">
          <cell r="H30114" t="str">
            <v>[Bl e44]</v>
          </cell>
        </row>
        <row r="30115">
          <cell r="H30115" t="str">
            <v>[EVA1]</v>
          </cell>
        </row>
        <row r="30116">
          <cell r="H30116" t="str">
            <v>[EVA2]</v>
          </cell>
        </row>
        <row r="30117">
          <cell r="H30117" t="str">
            <v>[EVA3]</v>
          </cell>
        </row>
        <row r="30118">
          <cell r="H30118" t="str">
            <v>[EVA4]</v>
          </cell>
        </row>
        <row r="30119">
          <cell r="H30119" t="str">
            <v>[km 0.816]</v>
          </cell>
        </row>
        <row r="30120">
          <cell r="H30120" t="str">
            <v>[km 0.817]</v>
          </cell>
        </row>
        <row r="30121">
          <cell r="H30121" t="str">
            <v>[Ers Aa22]</v>
          </cell>
        </row>
        <row r="30122">
          <cell r="H30122" t="str">
            <v>[Ers Aa32]</v>
          </cell>
        </row>
        <row r="30123">
          <cell r="H30123" t="str">
            <v>[Ers Ba21]</v>
          </cell>
        </row>
        <row r="30124">
          <cell r="H30124" t="str">
            <v>[Ers Ba31]</v>
          </cell>
        </row>
        <row r="30125">
          <cell r="H30125" t="str">
            <v>[Ers C]</v>
          </cell>
        </row>
        <row r="30126">
          <cell r="H30126" t="str">
            <v>[Ers D]</v>
          </cell>
        </row>
        <row r="30127">
          <cell r="H30127" t="str">
            <v>[Ers F203]</v>
          </cell>
        </row>
        <row r="30128">
          <cell r="H30128" t="str">
            <v>[Ers F205]</v>
          </cell>
        </row>
        <row r="30129">
          <cell r="H30129" t="str">
            <v>[Ers F206]</v>
          </cell>
        </row>
        <row r="30130">
          <cell r="H30130" t="str">
            <v>[Ers F207]</v>
          </cell>
        </row>
        <row r="30131">
          <cell r="H30131" t="str">
            <v>[Ers F208]</v>
          </cell>
        </row>
        <row r="30132">
          <cell r="H30132" t="str">
            <v>[Ers F209]</v>
          </cell>
        </row>
        <row r="30133">
          <cell r="H30133" t="str">
            <v>[Ers F211]</v>
          </cell>
        </row>
        <row r="30134">
          <cell r="H30134" t="str">
            <v>[Ers F213]</v>
          </cell>
        </row>
        <row r="30135">
          <cell r="H30135" t="str">
            <v>[Ers F215]</v>
          </cell>
        </row>
        <row r="30136">
          <cell r="H30136" t="str">
            <v>[Ers F216]</v>
          </cell>
        </row>
        <row r="30137">
          <cell r="H30137" t="str">
            <v>[Ers F217]</v>
          </cell>
        </row>
        <row r="30138">
          <cell r="H30138" t="str">
            <v>[Ers F290]</v>
          </cell>
        </row>
        <row r="30139">
          <cell r="H30139" t="str">
            <v>[Ers G1]</v>
          </cell>
        </row>
        <row r="30140">
          <cell r="H30140" t="str">
            <v>[Ers G2]</v>
          </cell>
        </row>
        <row r="30141">
          <cell r="H30141" t="str">
            <v>[Ers K203]</v>
          </cell>
        </row>
        <row r="30142">
          <cell r="H30142" t="str">
            <v>[Ers K205]</v>
          </cell>
        </row>
        <row r="30143">
          <cell r="H30143" t="str">
            <v>[Ers K206]</v>
          </cell>
        </row>
        <row r="30144">
          <cell r="H30144" t="str">
            <v>[Ers K207]</v>
          </cell>
        </row>
        <row r="30145">
          <cell r="H30145" t="str">
            <v>[Ers K208]</v>
          </cell>
        </row>
        <row r="30146">
          <cell r="H30146" t="str">
            <v>[Ers K209]</v>
          </cell>
        </row>
        <row r="30147">
          <cell r="H30147" t="str">
            <v>[Ers K211]</v>
          </cell>
        </row>
        <row r="30148">
          <cell r="H30148" t="str">
            <v>[Ers K213]</v>
          </cell>
        </row>
        <row r="30149">
          <cell r="H30149" t="str">
            <v>[Ers K215]</v>
          </cell>
        </row>
        <row r="30150">
          <cell r="H30150" t="str">
            <v>[Ers K217]</v>
          </cell>
        </row>
        <row r="30151">
          <cell r="H30151" t="str">
            <v>[Ers K219]</v>
          </cell>
        </row>
        <row r="30152">
          <cell r="H30152" t="str">
            <v>[Ers K221]</v>
          </cell>
        </row>
        <row r="30153">
          <cell r="H30153" t="str">
            <v>[Ers K280]</v>
          </cell>
        </row>
        <row r="30154">
          <cell r="H30154" t="str">
            <v>[Ers K290]</v>
          </cell>
        </row>
        <row r="30155">
          <cell r="H30155" t="str">
            <v>[Ers L417]</v>
          </cell>
        </row>
        <row r="30156">
          <cell r="H30156" t="str">
            <v>[Ers L419]</v>
          </cell>
        </row>
        <row r="30157">
          <cell r="H30157" t="str">
            <v>[Ers L421]</v>
          </cell>
        </row>
        <row r="30158">
          <cell r="H30158" t="str">
            <v>[Ers L423]</v>
          </cell>
        </row>
        <row r="30159">
          <cell r="H30159" t="str">
            <v>[Ers L501]</v>
          </cell>
        </row>
        <row r="30160">
          <cell r="H30160" t="str">
            <v>[Ers L502]</v>
          </cell>
        </row>
        <row r="30161">
          <cell r="H30161" t="str">
            <v>[Ers L503]</v>
          </cell>
        </row>
        <row r="30162">
          <cell r="H30162" t="str">
            <v>[Ers L504]</v>
          </cell>
        </row>
        <row r="30163">
          <cell r="H30163" t="str">
            <v>[Ers L505]</v>
          </cell>
        </row>
        <row r="30164">
          <cell r="H30164" t="str">
            <v>[Ers L506]</v>
          </cell>
        </row>
        <row r="30165">
          <cell r="H30165" t="str">
            <v>[Ers L507]</v>
          </cell>
        </row>
        <row r="30166">
          <cell r="H30166" t="str">
            <v>[Ers L508]</v>
          </cell>
        </row>
        <row r="30167">
          <cell r="H30167" t="str">
            <v>[Ers L509]</v>
          </cell>
        </row>
        <row r="30168">
          <cell r="H30168" t="str">
            <v>[Ers L510]</v>
          </cell>
        </row>
        <row r="30169">
          <cell r="H30169" t="str">
            <v>[Ers L525]</v>
          </cell>
        </row>
        <row r="30170">
          <cell r="H30170" t="str">
            <v>[Ers M319]</v>
          </cell>
        </row>
        <row r="30171">
          <cell r="H30171" t="str">
            <v>[Ers M333]</v>
          </cell>
        </row>
        <row r="30172">
          <cell r="H30172" t="str">
            <v>[Ers M401]</v>
          </cell>
        </row>
        <row r="30173">
          <cell r="H30173" t="str">
            <v>[Ers M402]</v>
          </cell>
        </row>
        <row r="30174">
          <cell r="H30174" t="str">
            <v>[Ers M404]</v>
          </cell>
        </row>
        <row r="30175">
          <cell r="H30175" t="str">
            <v>[Ers M406]</v>
          </cell>
        </row>
        <row r="30176">
          <cell r="H30176" t="str">
            <v>[Ers M408]</v>
          </cell>
        </row>
        <row r="30177">
          <cell r="H30177" t="str">
            <v>[Ers M410]</v>
          </cell>
        </row>
        <row r="30178">
          <cell r="H30178" t="str">
            <v>[Ers M421]</v>
          </cell>
        </row>
        <row r="30179">
          <cell r="H30179" t="str">
            <v>[Ers M423]</v>
          </cell>
        </row>
        <row r="30180">
          <cell r="H30180" t="str">
            <v>[Ers M425]</v>
          </cell>
        </row>
        <row r="30181">
          <cell r="H30181" t="str">
            <v>[Ers P981]</v>
          </cell>
        </row>
        <row r="30182">
          <cell r="H30182" t="str">
            <v>[Ers P982]</v>
          </cell>
        </row>
        <row r="30183">
          <cell r="H30183" t="str">
            <v>[Ers P984]</v>
          </cell>
        </row>
        <row r="30184">
          <cell r="H30184" t="str">
            <v>[Ers Sch307H]</v>
          </cell>
        </row>
        <row r="30185">
          <cell r="H30185" t="str">
            <v>[Ers Sch401]</v>
          </cell>
        </row>
        <row r="30186">
          <cell r="H30186" t="str">
            <v>[Ers Sch402]</v>
          </cell>
        </row>
        <row r="30187">
          <cell r="H30187" t="str">
            <v>[Ers Sch403H]</v>
          </cell>
        </row>
        <row r="30188">
          <cell r="H30188" t="str">
            <v>[Ers Sch403R]</v>
          </cell>
        </row>
        <row r="30189">
          <cell r="H30189" t="str">
            <v>[Ers Sch404]</v>
          </cell>
        </row>
        <row r="30190">
          <cell r="H30190" t="str">
            <v>[Ers Sch405H]</v>
          </cell>
        </row>
        <row r="30191">
          <cell r="H30191" t="str">
            <v>[Ers Sch405R]</v>
          </cell>
        </row>
        <row r="30192">
          <cell r="H30192" t="str">
            <v>[Ers Sch406]</v>
          </cell>
        </row>
        <row r="30193">
          <cell r="H30193" t="str">
            <v>[Ers Sch407H]</v>
          </cell>
        </row>
        <row r="30194">
          <cell r="H30194" t="str">
            <v>[Ers Sch407R]</v>
          </cell>
        </row>
        <row r="30195">
          <cell r="H30195" t="str">
            <v>[Ers Sch408]</v>
          </cell>
        </row>
        <row r="30196">
          <cell r="H30196" t="str">
            <v>[Ers Sch409H]</v>
          </cell>
        </row>
        <row r="30197">
          <cell r="H30197" t="str">
            <v>[Ers Sch409R]</v>
          </cell>
        </row>
        <row r="30198">
          <cell r="H30198" t="str">
            <v>[Ers Sch410]</v>
          </cell>
        </row>
        <row r="30199">
          <cell r="H30199" t="str">
            <v>[Ers Sch417]</v>
          </cell>
        </row>
        <row r="30200">
          <cell r="H30200" t="str">
            <v>[Ers Sch419]</v>
          </cell>
        </row>
        <row r="30201">
          <cell r="H30201" t="str">
            <v>[Ers Sch425]</v>
          </cell>
        </row>
        <row r="30202">
          <cell r="H30202" t="str">
            <v>[Ers Sch501]</v>
          </cell>
        </row>
        <row r="30203">
          <cell r="H30203" t="str">
            <v>[Ers Sch502]</v>
          </cell>
        </row>
        <row r="30204">
          <cell r="H30204" t="str">
            <v>[Ers Sch503]</v>
          </cell>
        </row>
        <row r="30205">
          <cell r="H30205" t="str">
            <v>[Ers Sch504]</v>
          </cell>
        </row>
        <row r="30206">
          <cell r="H30206" t="str">
            <v>[Ers Sch505]</v>
          </cell>
        </row>
        <row r="30207">
          <cell r="H30207" t="str">
            <v>[Ers Sch506]</v>
          </cell>
        </row>
        <row r="30208">
          <cell r="H30208" t="str">
            <v>[Ers Sch507]</v>
          </cell>
        </row>
        <row r="30209">
          <cell r="H30209" t="str">
            <v>[Ers Sch508]</v>
          </cell>
        </row>
        <row r="30210">
          <cell r="H30210" t="str">
            <v>[Ers Sch509]</v>
          </cell>
        </row>
        <row r="30211">
          <cell r="H30211" t="str">
            <v>[Ers Sch510]</v>
          </cell>
        </row>
        <row r="30212">
          <cell r="H30212" t="str">
            <v>[Ers We44]</v>
          </cell>
        </row>
        <row r="30213">
          <cell r="H30213" t="str">
            <v>[Ers Xe43]</v>
          </cell>
        </row>
        <row r="30214">
          <cell r="H30214" t="str">
            <v>[Ers Ya32]</v>
          </cell>
        </row>
        <row r="30215">
          <cell r="H30215" t="str">
            <v>[Ers Ya42]</v>
          </cell>
        </row>
        <row r="30216">
          <cell r="H30216" t="str">
            <v>[Ers Za31]</v>
          </cell>
        </row>
        <row r="30217">
          <cell r="H30217" t="str">
            <v>[Ers Za41]</v>
          </cell>
        </row>
        <row r="30218">
          <cell r="H30218" t="str">
            <v>[Ers 1Aa32]</v>
          </cell>
        </row>
        <row r="30219">
          <cell r="H30219" t="str">
            <v>[Ers 1Ba21]</v>
          </cell>
        </row>
        <row r="30220">
          <cell r="H30220" t="str">
            <v>[Ers 1Ba31]</v>
          </cell>
        </row>
        <row r="30221">
          <cell r="H30221" t="str">
            <v>[Ers 1F203]</v>
          </cell>
        </row>
        <row r="30222">
          <cell r="H30222" t="str">
            <v>[Ers 1K203]</v>
          </cell>
        </row>
        <row r="30223">
          <cell r="H30223" t="str">
            <v>[Ers 1K205]</v>
          </cell>
        </row>
        <row r="30224">
          <cell r="H30224" t="str">
            <v>[Ers 1K217]</v>
          </cell>
        </row>
        <row r="30225">
          <cell r="H30225" t="str">
            <v>[Ers 1K280]</v>
          </cell>
        </row>
        <row r="30226">
          <cell r="H30226" t="str">
            <v>[Ers 1L417]</v>
          </cell>
        </row>
        <row r="30227">
          <cell r="H30227" t="str">
            <v>[Ers 1L501]</v>
          </cell>
        </row>
        <row r="30228">
          <cell r="H30228" t="str">
            <v>[Ers 1L502]</v>
          </cell>
        </row>
        <row r="30229">
          <cell r="H30229" t="str">
            <v>[Ers 1L503]</v>
          </cell>
        </row>
        <row r="30230">
          <cell r="H30230" t="str">
            <v>[Ers 1L504]</v>
          </cell>
        </row>
        <row r="30231">
          <cell r="H30231" t="str">
            <v>[Ers 1L505]</v>
          </cell>
        </row>
        <row r="30232">
          <cell r="H30232" t="str">
            <v>[Ers 1L506]</v>
          </cell>
        </row>
        <row r="30233">
          <cell r="H30233" t="str">
            <v>[Ers 1L507]</v>
          </cell>
        </row>
        <row r="30234">
          <cell r="H30234" t="str">
            <v>[Ers 1L508]</v>
          </cell>
        </row>
        <row r="30235">
          <cell r="H30235" t="str">
            <v>[Ers 1L509]</v>
          </cell>
        </row>
        <row r="30236">
          <cell r="H30236" t="str">
            <v>[Ers 1L510]</v>
          </cell>
        </row>
        <row r="30237">
          <cell r="H30237" t="str">
            <v>[Ers 1M410]</v>
          </cell>
        </row>
        <row r="30238">
          <cell r="H30238" t="str">
            <v>[Ers 1Xe43]</v>
          </cell>
        </row>
        <row r="30239">
          <cell r="H30239" t="str">
            <v>[Ers 1Ya32]</v>
          </cell>
        </row>
        <row r="30240">
          <cell r="H30240" t="str">
            <v>[Ers 1Za31]</v>
          </cell>
        </row>
        <row r="30241">
          <cell r="H30241" t="str">
            <v>[Ers 2L506]</v>
          </cell>
        </row>
        <row r="30242">
          <cell r="H30242" t="str">
            <v>[S971]</v>
          </cell>
        </row>
        <row r="30243">
          <cell r="H30243" t="str">
            <v>[S972]</v>
          </cell>
        </row>
        <row r="30244">
          <cell r="H30244" t="str">
            <v>[S974]</v>
          </cell>
        </row>
        <row r="30245">
          <cell r="H30245" t="str">
            <v>[ext f(604)]</v>
          </cell>
        </row>
        <row r="30246">
          <cell r="H30246" t="str">
            <v>[ext f(606)]</v>
          </cell>
        </row>
        <row r="30247">
          <cell r="H30247" t="str">
            <v>[ext we44]</v>
          </cell>
        </row>
        <row r="30248">
          <cell r="H30248" t="str">
            <v>[ext xe43]</v>
          </cell>
        </row>
        <row r="30249">
          <cell r="H30249" t="str">
            <v>[g1]</v>
          </cell>
        </row>
        <row r="30250">
          <cell r="H30250" t="str">
            <v>[g2]</v>
          </cell>
        </row>
        <row r="30251">
          <cell r="H30251" t="str">
            <v>[p(O951)]</v>
          </cell>
        </row>
        <row r="30252">
          <cell r="H30252" t="str">
            <v>[p(O952)]</v>
          </cell>
        </row>
        <row r="30253">
          <cell r="H30253" t="str">
            <v>[p(O954)]</v>
          </cell>
        </row>
        <row r="30254">
          <cell r="H30254" t="str">
            <v>[FA 981]</v>
          </cell>
        </row>
        <row r="30255">
          <cell r="H30255" t="str">
            <v>[FA 982]</v>
          </cell>
        </row>
        <row r="30256">
          <cell r="H30256" t="str">
            <v>[FA 984]</v>
          </cell>
        </row>
        <row r="30257">
          <cell r="H30257" t="str">
            <v>[FA Sch403H]</v>
          </cell>
        </row>
        <row r="30258">
          <cell r="H30258" t="str">
            <v>[FA Sch405H]</v>
          </cell>
        </row>
        <row r="30259">
          <cell r="H30259" t="str">
            <v>[FA Sch407H]</v>
          </cell>
        </row>
        <row r="30260">
          <cell r="H30260" t="str">
            <v>[FA Sch409H]</v>
          </cell>
        </row>
        <row r="30261">
          <cell r="H30261" t="str">
            <v>[GA Aa22]</v>
          </cell>
        </row>
        <row r="30262">
          <cell r="H30262" t="str">
            <v>[GA Ba21]</v>
          </cell>
        </row>
        <row r="30263">
          <cell r="H30263" t="str">
            <v>[GA Ya32]</v>
          </cell>
        </row>
        <row r="30264">
          <cell r="H30264" t="str">
            <v>[GA Za31]</v>
          </cell>
        </row>
        <row r="30265">
          <cell r="H30265" t="str">
            <v>[GVA aa22]</v>
          </cell>
        </row>
        <row r="30266">
          <cell r="H30266" t="str">
            <v>[GVA ba21]</v>
          </cell>
        </row>
        <row r="30267">
          <cell r="H30267" t="str">
            <v>[GVA ya32]</v>
          </cell>
        </row>
        <row r="30268">
          <cell r="H30268" t="str">
            <v>[GVA za31]</v>
          </cell>
        </row>
        <row r="30269">
          <cell r="H30269" t="str">
            <v>[XTR 604]</v>
          </cell>
        </row>
        <row r="30270">
          <cell r="H30270" t="str">
            <v>[XTR 606]</v>
          </cell>
        </row>
        <row r="30271">
          <cell r="H30271" t="str">
            <v>[XTR SLB]</v>
          </cell>
        </row>
        <row r="30272">
          <cell r="H30272" t="str">
            <v>[105]</v>
          </cell>
        </row>
        <row r="30273">
          <cell r="H30273" t="str">
            <v>[106]</v>
          </cell>
        </row>
        <row r="30274">
          <cell r="H30274" t="str">
            <v>[111]</v>
          </cell>
        </row>
        <row r="30275">
          <cell r="H30275" t="str">
            <v>[115]</v>
          </cell>
        </row>
        <row r="30276">
          <cell r="H30276" t="str">
            <v>[151]</v>
          </cell>
        </row>
        <row r="30277">
          <cell r="H30277" t="str">
            <v>[152]</v>
          </cell>
        </row>
        <row r="30278">
          <cell r="H30278" t="str">
            <v>[201]</v>
          </cell>
        </row>
        <row r="30279">
          <cell r="H30279" t="str">
            <v>[201^^3]</v>
          </cell>
        </row>
        <row r="30280">
          <cell r="H30280" t="str">
            <v>[202]</v>
          </cell>
        </row>
        <row r="30281">
          <cell r="H30281" t="str">
            <v>[202^^3]</v>
          </cell>
        </row>
        <row r="30282">
          <cell r="H30282" t="str">
            <v>[203]</v>
          </cell>
        </row>
        <row r="30283">
          <cell r="H30283" t="str">
            <v>[203^^3]</v>
          </cell>
        </row>
        <row r="30284">
          <cell r="H30284" t="str">
            <v>[204]</v>
          </cell>
        </row>
        <row r="30285">
          <cell r="H30285" t="str">
            <v>[204^^3]</v>
          </cell>
        </row>
        <row r="30286">
          <cell r="H30286" t="str">
            <v>[205]</v>
          </cell>
        </row>
        <row r="30287">
          <cell r="H30287" t="str">
            <v>[205^^3]</v>
          </cell>
        </row>
        <row r="30288">
          <cell r="H30288" t="str">
            <v>[206]</v>
          </cell>
        </row>
        <row r="30289">
          <cell r="H30289" t="str">
            <v>[206^^3]</v>
          </cell>
        </row>
        <row r="30290">
          <cell r="H30290" t="str">
            <v>[207^^3]</v>
          </cell>
        </row>
        <row r="30291">
          <cell r="H30291" t="str">
            <v>[208]</v>
          </cell>
        </row>
        <row r="30292">
          <cell r="H30292" t="str">
            <v>[208^^3]</v>
          </cell>
        </row>
        <row r="30293">
          <cell r="H30293" t="str">
            <v>[209^^3]</v>
          </cell>
        </row>
        <row r="30294">
          <cell r="H30294" t="str">
            <v>[210]</v>
          </cell>
        </row>
        <row r="30295">
          <cell r="H30295" t="str">
            <v>[211]</v>
          </cell>
        </row>
        <row r="30296">
          <cell r="H30296" t="str">
            <v>[211^^1]</v>
          </cell>
        </row>
        <row r="30297">
          <cell r="H30297" t="str">
            <v>[211^^3]</v>
          </cell>
        </row>
        <row r="30298">
          <cell r="H30298" t="str">
            <v>[213^^3]</v>
          </cell>
        </row>
        <row r="30299">
          <cell r="H30299" t="str">
            <v>[214]</v>
          </cell>
        </row>
        <row r="30300">
          <cell r="H30300" t="str">
            <v>[215]</v>
          </cell>
        </row>
        <row r="30301">
          <cell r="H30301" t="str">
            <v>[215^^3]</v>
          </cell>
        </row>
        <row r="30302">
          <cell r="H30302" t="str">
            <v>[216]</v>
          </cell>
        </row>
        <row r="30303">
          <cell r="H30303" t="str">
            <v>[216^^3]</v>
          </cell>
        </row>
        <row r="30304">
          <cell r="H30304" t="str">
            <v>[217]</v>
          </cell>
        </row>
        <row r="30305">
          <cell r="H30305" t="str">
            <v>[217^^3]</v>
          </cell>
        </row>
        <row r="30306">
          <cell r="H30306" t="str">
            <v>[219]</v>
          </cell>
        </row>
        <row r="30307">
          <cell r="H30307" t="str">
            <v>[220]</v>
          </cell>
        </row>
        <row r="30308">
          <cell r="H30308" t="str">
            <v>[226^^3]</v>
          </cell>
        </row>
        <row r="30309">
          <cell r="H30309" t="str">
            <v>[227]</v>
          </cell>
        </row>
        <row r="30310">
          <cell r="H30310" t="str">
            <v>[229]</v>
          </cell>
        </row>
        <row r="30311">
          <cell r="H30311" t="str">
            <v>[231]</v>
          </cell>
        </row>
        <row r="30312">
          <cell r="H30312" t="str">
            <v>[231^^1]</v>
          </cell>
        </row>
        <row r="30313">
          <cell r="H30313" t="str">
            <v>[233]</v>
          </cell>
        </row>
        <row r="30314">
          <cell r="H30314" t="str">
            <v>[234]</v>
          </cell>
        </row>
        <row r="30315">
          <cell r="H30315" t="str">
            <v>[235]</v>
          </cell>
        </row>
        <row r="30316">
          <cell r="H30316" t="str">
            <v>[235-1]</v>
          </cell>
        </row>
        <row r="30317">
          <cell r="H30317" t="str">
            <v>[241]</v>
          </cell>
        </row>
        <row r="30318">
          <cell r="H30318" t="str">
            <v>[242]</v>
          </cell>
        </row>
        <row r="30319">
          <cell r="H30319" t="str">
            <v>[245]</v>
          </cell>
        </row>
        <row r="30320">
          <cell r="H30320" t="str">
            <v>[246]</v>
          </cell>
        </row>
        <row r="30321">
          <cell r="H30321" t="str">
            <v>[247]</v>
          </cell>
        </row>
        <row r="30322">
          <cell r="H30322" t="str">
            <v>[248]</v>
          </cell>
        </row>
        <row r="30323">
          <cell r="H30323" t="str">
            <v>[249]</v>
          </cell>
        </row>
        <row r="30324">
          <cell r="H30324" t="str">
            <v>[250]</v>
          </cell>
        </row>
        <row r="30325">
          <cell r="H30325" t="str">
            <v>[253]</v>
          </cell>
        </row>
        <row r="30326">
          <cell r="H30326" t="str">
            <v>[260]</v>
          </cell>
        </row>
        <row r="30327">
          <cell r="H30327" t="str">
            <v>[262]</v>
          </cell>
        </row>
        <row r="30328">
          <cell r="H30328" t="str">
            <v>[263]</v>
          </cell>
        </row>
        <row r="30329">
          <cell r="H30329" t="str">
            <v>[264]</v>
          </cell>
        </row>
        <row r="30330">
          <cell r="H30330" t="str">
            <v>[265]</v>
          </cell>
        </row>
        <row r="30331">
          <cell r="H30331" t="str">
            <v>[266]</v>
          </cell>
        </row>
        <row r="30332">
          <cell r="H30332" t="str">
            <v>[266^^1]</v>
          </cell>
        </row>
        <row r="30333">
          <cell r="H30333" t="str">
            <v>[271]</v>
          </cell>
        </row>
        <row r="30334">
          <cell r="H30334" t="str">
            <v>[272]</v>
          </cell>
        </row>
        <row r="30335">
          <cell r="H30335" t="str">
            <v>[280]</v>
          </cell>
        </row>
        <row r="30336">
          <cell r="H30336" t="str">
            <v>[290]</v>
          </cell>
        </row>
        <row r="30337">
          <cell r="H30337" t="str">
            <v>[290-1]</v>
          </cell>
        </row>
        <row r="30338">
          <cell r="H30338" t="str">
            <v>[291]</v>
          </cell>
        </row>
        <row r="30339">
          <cell r="H30339" t="str">
            <v>[301]</v>
          </cell>
        </row>
        <row r="30340">
          <cell r="H30340" t="str">
            <v>[301^^3]</v>
          </cell>
        </row>
        <row r="30341">
          <cell r="H30341" t="str">
            <v>[302]</v>
          </cell>
        </row>
        <row r="30342">
          <cell r="H30342" t="str">
            <v>[302^^3]</v>
          </cell>
        </row>
        <row r="30343">
          <cell r="H30343" t="str">
            <v>[303]</v>
          </cell>
        </row>
        <row r="30344">
          <cell r="H30344" t="str">
            <v>[303^^3]</v>
          </cell>
        </row>
        <row r="30345">
          <cell r="H30345" t="str">
            <v>[304]</v>
          </cell>
        </row>
        <row r="30346">
          <cell r="H30346" t="str">
            <v>[305]</v>
          </cell>
        </row>
        <row r="30347">
          <cell r="H30347" t="str">
            <v>[306]</v>
          </cell>
        </row>
        <row r="30348">
          <cell r="H30348" t="str">
            <v>[307]</v>
          </cell>
        </row>
        <row r="30349">
          <cell r="H30349" t="str">
            <v>[308]</v>
          </cell>
        </row>
        <row r="30350">
          <cell r="H30350" t="str">
            <v>[308^^3]</v>
          </cell>
        </row>
        <row r="30351">
          <cell r="H30351" t="str">
            <v>[309]</v>
          </cell>
        </row>
        <row r="30352">
          <cell r="H30352" t="str">
            <v>[310]</v>
          </cell>
        </row>
        <row r="30353">
          <cell r="H30353" t="str">
            <v>[311]</v>
          </cell>
        </row>
        <row r="30354">
          <cell r="H30354" t="str">
            <v>[312]</v>
          </cell>
        </row>
        <row r="30355">
          <cell r="H30355" t="str">
            <v>[312^^3]</v>
          </cell>
        </row>
        <row r="30356">
          <cell r="H30356" t="str">
            <v>[314]</v>
          </cell>
        </row>
        <row r="30357">
          <cell r="H30357" t="str">
            <v>[315]</v>
          </cell>
        </row>
        <row r="30358">
          <cell r="H30358" t="str">
            <v>[316]</v>
          </cell>
        </row>
        <row r="30359">
          <cell r="H30359" t="str">
            <v>[316^^1]</v>
          </cell>
        </row>
        <row r="30360">
          <cell r="H30360" t="str">
            <v>[317]</v>
          </cell>
        </row>
        <row r="30361">
          <cell r="H30361" t="str">
            <v>[317^^3]</v>
          </cell>
        </row>
        <row r="30362">
          <cell r="H30362" t="str">
            <v>[318^^3]</v>
          </cell>
        </row>
        <row r="30363">
          <cell r="H30363" t="str">
            <v>[319]</v>
          </cell>
        </row>
        <row r="30364">
          <cell r="H30364" t="str">
            <v>[321]</v>
          </cell>
        </row>
        <row r="30365">
          <cell r="H30365" t="str">
            <v>[323]</v>
          </cell>
        </row>
        <row r="30366">
          <cell r="H30366" t="str">
            <v>[324]</v>
          </cell>
        </row>
        <row r="30367">
          <cell r="H30367" t="str">
            <v>[325]</v>
          </cell>
        </row>
        <row r="30368">
          <cell r="H30368" t="str">
            <v>[326]</v>
          </cell>
        </row>
        <row r="30369">
          <cell r="H30369" t="str">
            <v>[328]</v>
          </cell>
        </row>
        <row r="30370">
          <cell r="H30370" t="str">
            <v>[330]</v>
          </cell>
        </row>
        <row r="30371">
          <cell r="H30371" t="str">
            <v>[332]</v>
          </cell>
        </row>
        <row r="30372">
          <cell r="H30372" t="str">
            <v>[333]</v>
          </cell>
        </row>
        <row r="30373">
          <cell r="H30373" t="str">
            <v>[334]</v>
          </cell>
        </row>
        <row r="30374">
          <cell r="H30374" t="str">
            <v>[341]</v>
          </cell>
        </row>
        <row r="30375">
          <cell r="H30375" t="str">
            <v>[342]</v>
          </cell>
        </row>
        <row r="30376">
          <cell r="H30376" t="str">
            <v>[343]</v>
          </cell>
        </row>
        <row r="30377">
          <cell r="H30377" t="str">
            <v>[344]</v>
          </cell>
        </row>
        <row r="30378">
          <cell r="H30378" t="str">
            <v>[345/346]</v>
          </cell>
        </row>
        <row r="30379">
          <cell r="H30379" t="str">
            <v>[346]</v>
          </cell>
        </row>
        <row r="30380">
          <cell r="H30380" t="str">
            <v>[347]</v>
          </cell>
        </row>
        <row r="30381">
          <cell r="H30381" t="str">
            <v>[348]</v>
          </cell>
        </row>
        <row r="30382">
          <cell r="H30382" t="str">
            <v>[351]</v>
          </cell>
        </row>
        <row r="30383">
          <cell r="H30383" t="str">
            <v>[352]</v>
          </cell>
        </row>
        <row r="30384">
          <cell r="H30384" t="str">
            <v>[353]</v>
          </cell>
        </row>
        <row r="30385">
          <cell r="H30385" t="str">
            <v>[354]</v>
          </cell>
        </row>
        <row r="30386">
          <cell r="H30386" t="str">
            <v>[356]</v>
          </cell>
        </row>
        <row r="30387">
          <cell r="H30387" t="str">
            <v>[357]</v>
          </cell>
        </row>
        <row r="30388">
          <cell r="H30388" t="str">
            <v>[358]</v>
          </cell>
        </row>
        <row r="30389">
          <cell r="H30389" t="str">
            <v>[359]</v>
          </cell>
        </row>
        <row r="30390">
          <cell r="H30390" t="str">
            <v>[360]</v>
          </cell>
        </row>
        <row r="30391">
          <cell r="H30391" t="str">
            <v>[361]</v>
          </cell>
        </row>
        <row r="30392">
          <cell r="H30392" t="str">
            <v>[371]</v>
          </cell>
        </row>
        <row r="30393">
          <cell r="H30393" t="str">
            <v>[371^^3]</v>
          </cell>
        </row>
        <row r="30394">
          <cell r="H30394" t="str">
            <v>[373]</v>
          </cell>
        </row>
        <row r="30395">
          <cell r="H30395" t="str">
            <v>[375]</v>
          </cell>
        </row>
        <row r="30396">
          <cell r="H30396" t="str">
            <v>[382]</v>
          </cell>
        </row>
        <row r="30397">
          <cell r="H30397" t="str">
            <v>[383]</v>
          </cell>
        </row>
        <row r="30398">
          <cell r="H30398" t="str">
            <v>[391]</v>
          </cell>
        </row>
        <row r="30399">
          <cell r="H30399" t="str">
            <v>[393]</v>
          </cell>
        </row>
        <row r="30400">
          <cell r="H30400" t="str">
            <v>[393^^1]</v>
          </cell>
        </row>
        <row r="30401">
          <cell r="H30401" t="str">
            <v>[394]</v>
          </cell>
        </row>
        <row r="30402">
          <cell r="H30402" t="str">
            <v>[401]</v>
          </cell>
        </row>
        <row r="30403">
          <cell r="H30403" t="str">
            <v>[401^^3]</v>
          </cell>
        </row>
        <row r="30404">
          <cell r="H30404" t="str">
            <v>[402]</v>
          </cell>
        </row>
        <row r="30405">
          <cell r="H30405" t="str">
            <v>[402^^3]</v>
          </cell>
        </row>
        <row r="30406">
          <cell r="H30406" t="str">
            <v>[403]</v>
          </cell>
        </row>
        <row r="30407">
          <cell r="H30407" t="str">
            <v>[403^^3]</v>
          </cell>
        </row>
        <row r="30408">
          <cell r="H30408" t="str">
            <v>[404]</v>
          </cell>
        </row>
        <row r="30409">
          <cell r="H30409" t="str">
            <v>[404^^3]</v>
          </cell>
        </row>
        <row r="30410">
          <cell r="H30410" t="str">
            <v>[405^^3]</v>
          </cell>
        </row>
        <row r="30411">
          <cell r="H30411" t="str">
            <v>[406^^3]</v>
          </cell>
        </row>
        <row r="30412">
          <cell r="H30412" t="str">
            <v>[407^^3]</v>
          </cell>
        </row>
        <row r="30413">
          <cell r="H30413" t="str">
            <v>[408^^3]</v>
          </cell>
        </row>
        <row r="30414">
          <cell r="H30414" t="str">
            <v>[409^^3]</v>
          </cell>
        </row>
        <row r="30415">
          <cell r="H30415" t="str">
            <v>[410^^3]</v>
          </cell>
        </row>
        <row r="30416">
          <cell r="H30416" t="str">
            <v>[417^^3]</v>
          </cell>
        </row>
        <row r="30417">
          <cell r="H30417" t="str">
            <v>[419^^3]</v>
          </cell>
        </row>
        <row r="30418">
          <cell r="H30418" t="str">
            <v>[421^^1]</v>
          </cell>
        </row>
        <row r="30419">
          <cell r="H30419" t="str">
            <v>[421^^3]</v>
          </cell>
        </row>
        <row r="30420">
          <cell r="H30420" t="str">
            <v>[422]</v>
          </cell>
        </row>
        <row r="30421">
          <cell r="H30421" t="str">
            <v>[423^^1]</v>
          </cell>
        </row>
        <row r="30422">
          <cell r="H30422" t="str">
            <v>[423^^3]</v>
          </cell>
        </row>
        <row r="30423">
          <cell r="H30423" t="str">
            <v>[424]</v>
          </cell>
        </row>
        <row r="30424">
          <cell r="H30424" t="str">
            <v>[425]</v>
          </cell>
        </row>
        <row r="30425">
          <cell r="H30425" t="str">
            <v>[425^^3]</v>
          </cell>
        </row>
        <row r="30426">
          <cell r="H30426" t="str">
            <v>[426]</v>
          </cell>
        </row>
        <row r="30427">
          <cell r="H30427" t="str">
            <v>[427]</v>
          </cell>
        </row>
        <row r="30428">
          <cell r="H30428" t="str">
            <v>[428]</v>
          </cell>
        </row>
        <row r="30429">
          <cell r="H30429" t="str">
            <v>[429]</v>
          </cell>
        </row>
        <row r="30430">
          <cell r="H30430" t="str">
            <v>[430]</v>
          </cell>
        </row>
        <row r="30431">
          <cell r="H30431" t="str">
            <v>[431]</v>
          </cell>
        </row>
        <row r="30432">
          <cell r="H30432" t="str">
            <v>[432]</v>
          </cell>
        </row>
        <row r="30433">
          <cell r="H30433" t="str">
            <v>[433]</v>
          </cell>
        </row>
        <row r="30434">
          <cell r="H30434" t="str">
            <v>[434]</v>
          </cell>
        </row>
        <row r="30435">
          <cell r="H30435" t="str">
            <v>[435]</v>
          </cell>
        </row>
        <row r="30436">
          <cell r="H30436" t="str">
            <v>[436]</v>
          </cell>
        </row>
        <row r="30437">
          <cell r="H30437" t="str">
            <v>[437]</v>
          </cell>
        </row>
        <row r="30438">
          <cell r="H30438" t="str">
            <v>[438]</v>
          </cell>
        </row>
        <row r="30439">
          <cell r="H30439" t="str">
            <v>[438/439]</v>
          </cell>
        </row>
        <row r="30440">
          <cell r="H30440" t="str">
            <v>[440]</v>
          </cell>
        </row>
        <row r="30441">
          <cell r="H30441" t="str">
            <v>[441]</v>
          </cell>
        </row>
        <row r="30442">
          <cell r="H30442" t="str">
            <v>[442]</v>
          </cell>
        </row>
        <row r="30443">
          <cell r="H30443" t="str">
            <v>[444]</v>
          </cell>
        </row>
        <row r="30444">
          <cell r="H30444" t="str">
            <v>[445]</v>
          </cell>
        </row>
        <row r="30445">
          <cell r="H30445" t="str">
            <v>[446]</v>
          </cell>
        </row>
        <row r="30446">
          <cell r="H30446" t="str">
            <v>[447]</v>
          </cell>
        </row>
        <row r="30447">
          <cell r="H30447" t="str">
            <v>[448]</v>
          </cell>
        </row>
        <row r="30448">
          <cell r="H30448" t="str">
            <v>[449/451]</v>
          </cell>
        </row>
        <row r="30449">
          <cell r="H30449" t="str">
            <v>[450]</v>
          </cell>
        </row>
        <row r="30450">
          <cell r="H30450" t="str">
            <v>[452/453]</v>
          </cell>
        </row>
        <row r="30451">
          <cell r="H30451" t="str">
            <v>[454]</v>
          </cell>
        </row>
        <row r="30452">
          <cell r="H30452" t="str">
            <v>[455]</v>
          </cell>
        </row>
        <row r="30453">
          <cell r="H30453" t="str">
            <v>[455/457]</v>
          </cell>
        </row>
        <row r="30454">
          <cell r="H30454" t="str">
            <v>[456]</v>
          </cell>
        </row>
        <row r="30455">
          <cell r="H30455" t="str">
            <v>[457]</v>
          </cell>
        </row>
        <row r="30456">
          <cell r="H30456" t="str">
            <v>[458]</v>
          </cell>
        </row>
        <row r="30457">
          <cell r="H30457" t="str">
            <v>[475^^1]</v>
          </cell>
        </row>
        <row r="30458">
          <cell r="H30458" t="str">
            <v>[477]</v>
          </cell>
        </row>
        <row r="30459">
          <cell r="H30459" t="str">
            <v>[478]</v>
          </cell>
        </row>
        <row r="30460">
          <cell r="H30460" t="str">
            <v>[501^^3]</v>
          </cell>
        </row>
        <row r="30461">
          <cell r="H30461" t="str">
            <v>[502^^3]</v>
          </cell>
        </row>
        <row r="30462">
          <cell r="H30462" t="str">
            <v>[503^^3]</v>
          </cell>
        </row>
        <row r="30463">
          <cell r="H30463" t="str">
            <v>[504^^3]</v>
          </cell>
        </row>
        <row r="30464">
          <cell r="H30464" t="str">
            <v>[505^^3]</v>
          </cell>
        </row>
        <row r="30465">
          <cell r="H30465" t="str">
            <v>[506^^3]</v>
          </cell>
        </row>
        <row r="30466">
          <cell r="H30466" t="str">
            <v>[507^^3]</v>
          </cell>
        </row>
        <row r="30467">
          <cell r="H30467" t="str">
            <v>[508^^3]</v>
          </cell>
        </row>
        <row r="30468">
          <cell r="H30468" t="str">
            <v>[509^^3]</v>
          </cell>
        </row>
        <row r="30469">
          <cell r="H30469" t="str">
            <v>[510^^3]</v>
          </cell>
        </row>
        <row r="30470">
          <cell r="H30470" t="str">
            <v>[51^^3]</v>
          </cell>
        </row>
        <row r="30471">
          <cell r="H30471" t="str">
            <v>[525^^3]</v>
          </cell>
        </row>
        <row r="30472">
          <cell r="H30472" t="str">
            <v>[52^^3]</v>
          </cell>
        </row>
        <row r="30473">
          <cell r="H30473" t="str">
            <v>[535^^3]</v>
          </cell>
        </row>
        <row r="30474">
          <cell r="H30474" t="str">
            <v>[574^^3]</v>
          </cell>
        </row>
        <row r="30475">
          <cell r="H30475" t="str">
            <v>[584^^3]</v>
          </cell>
        </row>
        <row r="30476">
          <cell r="H30476" t="str">
            <v>[589^^3]</v>
          </cell>
        </row>
        <row r="30477">
          <cell r="H30477" t="str">
            <v>[591]</v>
          </cell>
        </row>
        <row r="30478">
          <cell r="H30478" t="str">
            <v>[592]</v>
          </cell>
        </row>
        <row r="30479">
          <cell r="H30479" t="str">
            <v>[594]</v>
          </cell>
        </row>
        <row r="30480">
          <cell r="H30480" t="str">
            <v>[601]</v>
          </cell>
        </row>
        <row r="30481">
          <cell r="H30481" t="str">
            <v>[602]</v>
          </cell>
        </row>
        <row r="30482">
          <cell r="H30482" t="str">
            <v>[604]</v>
          </cell>
        </row>
        <row r="30483">
          <cell r="H30483" t="str">
            <v>[606]</v>
          </cell>
        </row>
        <row r="30484">
          <cell r="H30484" t="str">
            <v>[617]</v>
          </cell>
        </row>
        <row r="30485">
          <cell r="H30485" t="str">
            <v>[620]</v>
          </cell>
        </row>
        <row r="30486">
          <cell r="H30486" t="str">
            <v>[622]</v>
          </cell>
        </row>
        <row r="30487">
          <cell r="H30487" t="str">
            <v>[623]</v>
          </cell>
        </row>
        <row r="30488">
          <cell r="H30488" t="str">
            <v>[624]</v>
          </cell>
        </row>
        <row r="30489">
          <cell r="H30489" t="str">
            <v>[624/625]</v>
          </cell>
        </row>
        <row r="30490">
          <cell r="H30490" t="str">
            <v>[HW-Sk1]</v>
          </cell>
        </row>
        <row r="30491">
          <cell r="H30491" t="str">
            <v>[HW-Sk2]</v>
          </cell>
        </row>
        <row r="30492">
          <cell r="H30492" t="str">
            <v>[a11]</v>
          </cell>
        </row>
        <row r="30493">
          <cell r="H30493" t="str">
            <v>[a12]</v>
          </cell>
        </row>
        <row r="30494">
          <cell r="H30494" t="str">
            <v>[a21]</v>
          </cell>
        </row>
        <row r="30495">
          <cell r="H30495" t="str">
            <v>[a22]</v>
          </cell>
        </row>
        <row r="30496">
          <cell r="H30496" t="str">
            <v>[e43]</v>
          </cell>
        </row>
        <row r="30497">
          <cell r="H30497" t="str">
            <v>[e44]</v>
          </cell>
        </row>
        <row r="30498">
          <cell r="H30498" t="str">
            <v>[Aa22]</v>
          </cell>
        </row>
        <row r="30499">
          <cell r="H30499" t="str">
            <v>[Aa32]</v>
          </cell>
        </row>
        <row r="30500">
          <cell r="H30500" t="str">
            <v>[Ba21]</v>
          </cell>
        </row>
        <row r="30501">
          <cell r="H30501" t="str">
            <v>[Ba31]</v>
          </cell>
        </row>
        <row r="30502">
          <cell r="H30502" t="str">
            <v>[C]</v>
          </cell>
        </row>
        <row r="30503">
          <cell r="H30503" t="str">
            <v>[D]</v>
          </cell>
        </row>
        <row r="30504">
          <cell r="H30504" t="str">
            <v>[F203]</v>
          </cell>
        </row>
        <row r="30505">
          <cell r="H30505" t="str">
            <v>[F205]</v>
          </cell>
        </row>
        <row r="30506">
          <cell r="H30506" t="str">
            <v>[F206]</v>
          </cell>
        </row>
        <row r="30507">
          <cell r="H30507" t="str">
            <v>[F207]</v>
          </cell>
        </row>
        <row r="30508">
          <cell r="H30508" t="str">
            <v>[F208]</v>
          </cell>
        </row>
        <row r="30509">
          <cell r="H30509" t="str">
            <v>[F209]</v>
          </cell>
        </row>
        <row r="30510">
          <cell r="H30510" t="str">
            <v>[F211]</v>
          </cell>
        </row>
        <row r="30511">
          <cell r="H30511" t="str">
            <v>[F213]</v>
          </cell>
        </row>
        <row r="30512">
          <cell r="H30512" t="str">
            <v>[F215]</v>
          </cell>
        </row>
        <row r="30513">
          <cell r="H30513" t="str">
            <v>[F216]</v>
          </cell>
        </row>
        <row r="30514">
          <cell r="H30514" t="str">
            <v>[F217]</v>
          </cell>
        </row>
        <row r="30515">
          <cell r="H30515" t="str">
            <v>[F290]</v>
          </cell>
        </row>
        <row r="30516">
          <cell r="H30516" t="str">
            <v>[G1]</v>
          </cell>
        </row>
        <row r="30517">
          <cell r="H30517" t="str">
            <v>[G2]</v>
          </cell>
        </row>
        <row r="30518">
          <cell r="H30518" t="str">
            <v>[K203]</v>
          </cell>
        </row>
        <row r="30519">
          <cell r="H30519" t="str">
            <v>[K205]</v>
          </cell>
        </row>
        <row r="30520">
          <cell r="H30520" t="str">
            <v>[K206]</v>
          </cell>
        </row>
        <row r="30521">
          <cell r="H30521" t="str">
            <v>[K207]</v>
          </cell>
        </row>
        <row r="30522">
          <cell r="H30522" t="str">
            <v>[K208]</v>
          </cell>
        </row>
        <row r="30523">
          <cell r="H30523" t="str">
            <v>[K209]</v>
          </cell>
        </row>
        <row r="30524">
          <cell r="H30524" t="str">
            <v>[K211]</v>
          </cell>
        </row>
        <row r="30525">
          <cell r="H30525" t="str">
            <v>[K213]</v>
          </cell>
        </row>
        <row r="30526">
          <cell r="H30526" t="str">
            <v>[K215]</v>
          </cell>
        </row>
        <row r="30527">
          <cell r="H30527" t="str">
            <v>[K217]</v>
          </cell>
        </row>
        <row r="30528">
          <cell r="H30528" t="str">
            <v>[K219]</v>
          </cell>
        </row>
        <row r="30529">
          <cell r="H30529" t="str">
            <v>[K221]</v>
          </cell>
        </row>
        <row r="30530">
          <cell r="H30530" t="str">
            <v>[K280]</v>
          </cell>
        </row>
        <row r="30531">
          <cell r="H30531" t="str">
            <v>[K290]</v>
          </cell>
        </row>
        <row r="30532">
          <cell r="H30532" t="str">
            <v>[L417]</v>
          </cell>
        </row>
        <row r="30533">
          <cell r="H30533" t="str">
            <v>[L419]</v>
          </cell>
        </row>
        <row r="30534">
          <cell r="H30534" t="str">
            <v>[L421]</v>
          </cell>
        </row>
        <row r="30535">
          <cell r="H30535" t="str">
            <v>[L423]</v>
          </cell>
        </row>
        <row r="30536">
          <cell r="H30536" t="str">
            <v>[L501]</v>
          </cell>
        </row>
        <row r="30537">
          <cell r="H30537" t="str">
            <v>[L502]</v>
          </cell>
        </row>
        <row r="30538">
          <cell r="H30538" t="str">
            <v>[L503]</v>
          </cell>
        </row>
        <row r="30539">
          <cell r="H30539" t="str">
            <v>[L504]</v>
          </cell>
        </row>
        <row r="30540">
          <cell r="H30540" t="str">
            <v>[L505]</v>
          </cell>
        </row>
        <row r="30541">
          <cell r="H30541" t="str">
            <v>[L506]</v>
          </cell>
        </row>
        <row r="30542">
          <cell r="H30542" t="str">
            <v>[L507]</v>
          </cell>
        </row>
        <row r="30543">
          <cell r="H30543" t="str">
            <v>[L508]</v>
          </cell>
        </row>
        <row r="30544">
          <cell r="H30544" t="str">
            <v>[L509]</v>
          </cell>
        </row>
        <row r="30545">
          <cell r="H30545" t="str">
            <v>[L510]</v>
          </cell>
        </row>
        <row r="30546">
          <cell r="H30546" t="str">
            <v>[L525]</v>
          </cell>
        </row>
        <row r="30547">
          <cell r="H30547" t="str">
            <v>[M319]</v>
          </cell>
        </row>
        <row r="30548">
          <cell r="H30548" t="str">
            <v>[M333]</v>
          </cell>
        </row>
        <row r="30549">
          <cell r="H30549" t="str">
            <v>[M401]</v>
          </cell>
        </row>
        <row r="30550">
          <cell r="H30550" t="str">
            <v>[M402]</v>
          </cell>
        </row>
        <row r="30551">
          <cell r="H30551" t="str">
            <v>[M404]</v>
          </cell>
        </row>
        <row r="30552">
          <cell r="H30552" t="str">
            <v>[M406]</v>
          </cell>
        </row>
        <row r="30553">
          <cell r="H30553" t="str">
            <v>[M408]</v>
          </cell>
        </row>
        <row r="30554">
          <cell r="H30554" t="str">
            <v>[M410]</v>
          </cell>
        </row>
        <row r="30555">
          <cell r="H30555" t="str">
            <v>[M421]</v>
          </cell>
        </row>
        <row r="30556">
          <cell r="H30556" t="str">
            <v>[M423]</v>
          </cell>
        </row>
        <row r="30557">
          <cell r="H30557" t="str">
            <v>[M425]</v>
          </cell>
        </row>
        <row r="30558">
          <cell r="H30558" t="str">
            <v>[P981]</v>
          </cell>
        </row>
        <row r="30559">
          <cell r="H30559" t="str">
            <v>[P982]</v>
          </cell>
        </row>
        <row r="30560">
          <cell r="H30560" t="str">
            <v>[P984]</v>
          </cell>
        </row>
        <row r="30561">
          <cell r="H30561" t="str">
            <v>[We44]</v>
          </cell>
        </row>
        <row r="30562">
          <cell r="H30562" t="str">
            <v>[Xe43]</v>
          </cell>
        </row>
        <row r="30563">
          <cell r="H30563" t="str">
            <v>[Ya32]</v>
          </cell>
        </row>
        <row r="30564">
          <cell r="H30564" t="str">
            <v>[Ya42]</v>
          </cell>
        </row>
        <row r="30565">
          <cell r="H30565" t="str">
            <v>[Za31]</v>
          </cell>
        </row>
        <row r="30566">
          <cell r="H30566" t="str">
            <v>[Za41]</v>
          </cell>
        </row>
        <row r="30567">
          <cell r="H30567" t="str">
            <v>[Gl 601]</v>
          </cell>
        </row>
        <row r="30568">
          <cell r="H30568" t="str">
            <v>[Gl 602]</v>
          </cell>
        </row>
        <row r="30569">
          <cell r="H30569" t="str">
            <v>[Gl SLB-2]</v>
          </cell>
        </row>
        <row r="30570">
          <cell r="H30570" t="str">
            <v>[Gl a11]</v>
          </cell>
        </row>
        <row r="30571">
          <cell r="H30571" t="str">
            <v>[Gl a12]</v>
          </cell>
        </row>
        <row r="30572">
          <cell r="H30572" t="str">
            <v>[Gl a21]</v>
          </cell>
        </row>
        <row r="30573">
          <cell r="H30573" t="str">
            <v>[Gl a22]</v>
          </cell>
        </row>
        <row r="30574">
          <cell r="H30574" t="str">
            <v>[Gl a31]</v>
          </cell>
        </row>
        <row r="30575">
          <cell r="H30575" t="str">
            <v>[Gl a32]</v>
          </cell>
        </row>
        <row r="30576">
          <cell r="H30576" t="str">
            <v>[Gl a41]</v>
          </cell>
        </row>
        <row r="30577">
          <cell r="H30577" t="str">
            <v>[Gl a42]</v>
          </cell>
        </row>
        <row r="30578">
          <cell r="H30578" t="str">
            <v>[Gl e43]</v>
          </cell>
        </row>
        <row r="30579">
          <cell r="H30579" t="str">
            <v>[Gl e44]</v>
          </cell>
        </row>
        <row r="30580">
          <cell r="H30580" t="str">
            <v>[K 460]</v>
          </cell>
        </row>
        <row r="30581">
          <cell r="H30581" t="str">
            <v>[Kr 783]</v>
          </cell>
        </row>
        <row r="30582">
          <cell r="H30582" t="str">
            <v>[Sch307H]</v>
          </cell>
        </row>
        <row r="30583">
          <cell r="H30583" t="str">
            <v>[Sch401]</v>
          </cell>
        </row>
        <row r="30584">
          <cell r="H30584" t="str">
            <v>[Sch402]</v>
          </cell>
        </row>
        <row r="30585">
          <cell r="H30585" t="str">
            <v>[Sch403H]</v>
          </cell>
        </row>
        <row r="30586">
          <cell r="H30586" t="str">
            <v>[Sch403R]</v>
          </cell>
        </row>
        <row r="30587">
          <cell r="H30587" t="str">
            <v>[Sch404]</v>
          </cell>
        </row>
        <row r="30588">
          <cell r="H30588" t="str">
            <v>[Sch405H]</v>
          </cell>
        </row>
        <row r="30589">
          <cell r="H30589" t="str">
            <v>[Sch405R]</v>
          </cell>
        </row>
        <row r="30590">
          <cell r="H30590" t="str">
            <v>[Sch406]</v>
          </cell>
        </row>
        <row r="30591">
          <cell r="H30591" t="str">
            <v>[Sch407H]</v>
          </cell>
        </row>
        <row r="30592">
          <cell r="H30592" t="str">
            <v>[Sch407R]</v>
          </cell>
        </row>
        <row r="30593">
          <cell r="H30593" t="str">
            <v>[Sch408]</v>
          </cell>
        </row>
        <row r="30594">
          <cell r="H30594" t="str">
            <v>[Sch409H]</v>
          </cell>
        </row>
        <row r="30595">
          <cell r="H30595" t="str">
            <v>[Sch409R]</v>
          </cell>
        </row>
        <row r="30596">
          <cell r="H30596" t="str">
            <v>[Sch410]</v>
          </cell>
        </row>
        <row r="30597">
          <cell r="H30597" t="str">
            <v>[Sch417]</v>
          </cell>
        </row>
        <row r="30598">
          <cell r="H30598" t="str">
            <v>[Sch419]</v>
          </cell>
        </row>
        <row r="30599">
          <cell r="H30599" t="str">
            <v>[Sch425]</v>
          </cell>
        </row>
        <row r="30600">
          <cell r="H30600" t="str">
            <v>[Sch501]</v>
          </cell>
        </row>
        <row r="30601">
          <cell r="H30601" t="str">
            <v>[Sch502]</v>
          </cell>
        </row>
        <row r="30602">
          <cell r="H30602" t="str">
            <v>[Sch503]</v>
          </cell>
        </row>
        <row r="30603">
          <cell r="H30603" t="str">
            <v>[Sch504]</v>
          </cell>
        </row>
        <row r="30604">
          <cell r="H30604" t="str">
            <v>[Sch505]</v>
          </cell>
        </row>
        <row r="30605">
          <cell r="H30605" t="str">
            <v>[Sch506]</v>
          </cell>
        </row>
        <row r="30606">
          <cell r="H30606" t="str">
            <v>[Sch507]</v>
          </cell>
        </row>
        <row r="30607">
          <cell r="H30607" t="str">
            <v>[Sch508]</v>
          </cell>
        </row>
        <row r="30608">
          <cell r="H30608" t="str">
            <v>[Sch509]</v>
          </cell>
        </row>
        <row r="30609">
          <cell r="H30609" t="str">
            <v>[Sch510]</v>
          </cell>
        </row>
        <row r="30610">
          <cell r="H30610" t="str">
            <v>[1Aa32]</v>
          </cell>
        </row>
        <row r="30611">
          <cell r="H30611" t="str">
            <v>[1Ba21]</v>
          </cell>
        </row>
        <row r="30612">
          <cell r="H30612" t="str">
            <v>[1Ba31]</v>
          </cell>
        </row>
        <row r="30613">
          <cell r="H30613" t="str">
            <v>[1F203]</v>
          </cell>
        </row>
        <row r="30614">
          <cell r="H30614" t="str">
            <v>[1K203]</v>
          </cell>
        </row>
        <row r="30615">
          <cell r="H30615" t="str">
            <v>[1K205]</v>
          </cell>
        </row>
        <row r="30616">
          <cell r="H30616" t="str">
            <v>[1K217]</v>
          </cell>
        </row>
        <row r="30617">
          <cell r="H30617" t="str">
            <v>[1K280]</v>
          </cell>
        </row>
        <row r="30618">
          <cell r="H30618" t="str">
            <v>[1L417]</v>
          </cell>
        </row>
        <row r="30619">
          <cell r="H30619" t="str">
            <v>[1L501]</v>
          </cell>
        </row>
        <row r="30620">
          <cell r="H30620" t="str">
            <v>[1L502]</v>
          </cell>
        </row>
        <row r="30621">
          <cell r="H30621" t="str">
            <v>[1L503]</v>
          </cell>
        </row>
        <row r="30622">
          <cell r="H30622" t="str">
            <v>[1L504]</v>
          </cell>
        </row>
        <row r="30623">
          <cell r="H30623" t="str">
            <v>[1L505]</v>
          </cell>
        </row>
        <row r="30624">
          <cell r="H30624" t="str">
            <v>[1L506]</v>
          </cell>
        </row>
        <row r="30625">
          <cell r="H30625" t="str">
            <v>[1L507]</v>
          </cell>
        </row>
        <row r="30626">
          <cell r="H30626" t="str">
            <v>[1L508]</v>
          </cell>
        </row>
        <row r="30627">
          <cell r="H30627" t="str">
            <v>[1L509]</v>
          </cell>
        </row>
        <row r="30628">
          <cell r="H30628" t="str">
            <v>[1L510]</v>
          </cell>
        </row>
        <row r="30629">
          <cell r="H30629" t="str">
            <v>[1M410]</v>
          </cell>
        </row>
        <row r="30630">
          <cell r="H30630" t="str">
            <v>[1Xe43]</v>
          </cell>
        </row>
        <row r="30631">
          <cell r="H30631" t="str">
            <v>[1Ya32]</v>
          </cell>
        </row>
        <row r="30632">
          <cell r="H30632" t="str">
            <v>[1Za31]</v>
          </cell>
        </row>
        <row r="30633">
          <cell r="H30633" t="str">
            <v>[2L506]</v>
          </cell>
        </row>
        <row r="30634">
          <cell r="H30634" t="str">
            <v>[V104]</v>
          </cell>
        </row>
        <row r="30635">
          <cell r="H30635" t="str">
            <v>[V111]</v>
          </cell>
        </row>
        <row r="30636">
          <cell r="H30636" t="str">
            <v>[V115]</v>
          </cell>
        </row>
        <row r="30637">
          <cell r="H30637" t="str">
            <v>[V126]</v>
          </cell>
        </row>
        <row r="30638">
          <cell r="H30638" t="str">
            <v>[V201]</v>
          </cell>
        </row>
        <row r="30639">
          <cell r="H30639" t="str">
            <v>[V202]</v>
          </cell>
        </row>
        <row r="30640">
          <cell r="H30640" t="str">
            <v>[V203F]</v>
          </cell>
        </row>
        <row r="30641">
          <cell r="H30641" t="str">
            <v>[V204]</v>
          </cell>
        </row>
        <row r="30642">
          <cell r="H30642" t="str">
            <v>[V204K]</v>
          </cell>
        </row>
        <row r="30643">
          <cell r="H30643" t="str">
            <v>[V205]</v>
          </cell>
        </row>
        <row r="30644">
          <cell r="H30644" t="str">
            <v>[V205F]</v>
          </cell>
        </row>
        <row r="30645">
          <cell r="H30645" t="str">
            <v>[V206]</v>
          </cell>
        </row>
        <row r="30646">
          <cell r="H30646" t="str">
            <v>[V208]</v>
          </cell>
        </row>
        <row r="30647">
          <cell r="H30647" t="str">
            <v>[V209]</v>
          </cell>
        </row>
        <row r="30648">
          <cell r="H30648" t="str">
            <v>[V210]</v>
          </cell>
        </row>
        <row r="30649">
          <cell r="H30649" t="str">
            <v>[V216]</v>
          </cell>
        </row>
        <row r="30650">
          <cell r="H30650" t="str">
            <v>[V219]</v>
          </cell>
        </row>
        <row r="30651">
          <cell r="H30651" t="str">
            <v>[V219F]</v>
          </cell>
        </row>
        <row r="30652">
          <cell r="H30652" t="str">
            <v>[V223]</v>
          </cell>
        </row>
        <row r="30653">
          <cell r="H30653" t="str">
            <v>[V225]</v>
          </cell>
        </row>
        <row r="30654">
          <cell r="H30654" t="str">
            <v>[V225-231]</v>
          </cell>
        </row>
        <row r="30655">
          <cell r="H30655" t="str">
            <v>[V226H]</v>
          </cell>
        </row>
        <row r="30656">
          <cell r="H30656" t="str">
            <v>[V226R]</v>
          </cell>
        </row>
        <row r="30657">
          <cell r="H30657" t="str">
            <v>[V227]</v>
          </cell>
        </row>
        <row r="30658">
          <cell r="H30658" t="str">
            <v>[V228]</v>
          </cell>
        </row>
        <row r="30659">
          <cell r="H30659" t="str">
            <v>[V230]</v>
          </cell>
        </row>
        <row r="30660">
          <cell r="H30660" t="str">
            <v>[V231]</v>
          </cell>
        </row>
        <row r="30661">
          <cell r="H30661" t="str">
            <v>[V232]</v>
          </cell>
        </row>
        <row r="30662">
          <cell r="H30662" t="str">
            <v>[V234]</v>
          </cell>
        </row>
        <row r="30663">
          <cell r="H30663" t="str">
            <v>[V235]</v>
          </cell>
        </row>
        <row r="30664">
          <cell r="H30664" t="str">
            <v>[V241]</v>
          </cell>
        </row>
        <row r="30665">
          <cell r="H30665" t="str">
            <v>[V246]</v>
          </cell>
        </row>
        <row r="30666">
          <cell r="H30666" t="str">
            <v>[V247]</v>
          </cell>
        </row>
        <row r="30667">
          <cell r="H30667" t="str">
            <v>[V248]</v>
          </cell>
        </row>
        <row r="30668">
          <cell r="H30668" t="str">
            <v>[V249]</v>
          </cell>
        </row>
        <row r="30669">
          <cell r="H30669" t="str">
            <v>[V250]</v>
          </cell>
        </row>
        <row r="30670">
          <cell r="H30670" t="str">
            <v>[V252]</v>
          </cell>
        </row>
        <row r="30671">
          <cell r="H30671" t="str">
            <v>[V254]</v>
          </cell>
        </row>
        <row r="30672">
          <cell r="H30672" t="str">
            <v>[V256]</v>
          </cell>
        </row>
        <row r="30673">
          <cell r="H30673" t="str">
            <v>[V258]</v>
          </cell>
        </row>
        <row r="30674">
          <cell r="H30674" t="str">
            <v>[V260H]</v>
          </cell>
        </row>
        <row r="30675">
          <cell r="H30675" t="str">
            <v>[V260R]</v>
          </cell>
        </row>
        <row r="30676">
          <cell r="H30676" t="str">
            <v>[V261]</v>
          </cell>
        </row>
        <row r="30677">
          <cell r="H30677" t="str">
            <v>[V262H]</v>
          </cell>
        </row>
        <row r="30678">
          <cell r="H30678" t="str">
            <v>[V262R]</v>
          </cell>
        </row>
        <row r="30679">
          <cell r="H30679" t="str">
            <v>[V263]</v>
          </cell>
        </row>
        <row r="30680">
          <cell r="H30680" t="str">
            <v>[V264H]</v>
          </cell>
        </row>
        <row r="30681">
          <cell r="H30681" t="str">
            <v>[V264R]</v>
          </cell>
        </row>
        <row r="30682">
          <cell r="H30682" t="str">
            <v>[V266]</v>
          </cell>
        </row>
        <row r="30683">
          <cell r="H30683" t="str">
            <v>[V268]</v>
          </cell>
        </row>
        <row r="30684">
          <cell r="H30684" t="str">
            <v>[V290]</v>
          </cell>
        </row>
        <row r="30685">
          <cell r="H30685" t="str">
            <v>[V302]</v>
          </cell>
        </row>
        <row r="30686">
          <cell r="H30686" t="str">
            <v>[V303]</v>
          </cell>
        </row>
        <row r="30687">
          <cell r="H30687" t="str">
            <v>[V305]</v>
          </cell>
        </row>
        <row r="30688">
          <cell r="H30688" t="str">
            <v>[V307]</v>
          </cell>
        </row>
        <row r="30689">
          <cell r="H30689" t="str">
            <v>[V308]</v>
          </cell>
        </row>
        <row r="30690">
          <cell r="H30690" t="str">
            <v>[V309]</v>
          </cell>
        </row>
        <row r="30691">
          <cell r="H30691" t="str">
            <v>[V310]</v>
          </cell>
        </row>
        <row r="30692">
          <cell r="H30692" t="str">
            <v>[V311]</v>
          </cell>
        </row>
        <row r="30693">
          <cell r="H30693" t="str">
            <v>[V312]</v>
          </cell>
        </row>
        <row r="30694">
          <cell r="H30694" t="str">
            <v>[V314]</v>
          </cell>
        </row>
        <row r="30695">
          <cell r="H30695" t="str">
            <v>[V315]</v>
          </cell>
        </row>
        <row r="30696">
          <cell r="H30696" t="str">
            <v>[V317]</v>
          </cell>
        </row>
        <row r="30697">
          <cell r="H30697" t="str">
            <v>[V319]</v>
          </cell>
        </row>
        <row r="30698">
          <cell r="H30698" t="str">
            <v>[V320]</v>
          </cell>
        </row>
        <row r="30699">
          <cell r="H30699" t="str">
            <v>[V325]</v>
          </cell>
        </row>
        <row r="30700">
          <cell r="H30700" t="str">
            <v>[V326]</v>
          </cell>
        </row>
        <row r="30701">
          <cell r="H30701" t="str">
            <v>[V327]</v>
          </cell>
        </row>
        <row r="30702">
          <cell r="H30702" t="str">
            <v>[V329]</v>
          </cell>
        </row>
        <row r="30703">
          <cell r="H30703" t="str">
            <v>[V332]</v>
          </cell>
        </row>
        <row r="30704">
          <cell r="H30704" t="str">
            <v>[V342]</v>
          </cell>
        </row>
        <row r="30705">
          <cell r="H30705" t="str">
            <v>[V354]</v>
          </cell>
        </row>
        <row r="30706">
          <cell r="H30706" t="str">
            <v>[V371]</v>
          </cell>
        </row>
        <row r="30707">
          <cell r="H30707" t="str">
            <v>[V373]</v>
          </cell>
        </row>
        <row r="30708">
          <cell r="H30708" t="str">
            <v>[V375]</v>
          </cell>
        </row>
        <row r="30709">
          <cell r="H30709" t="str">
            <v>[V383]</v>
          </cell>
        </row>
        <row r="30710">
          <cell r="H30710" t="str">
            <v>[V384]</v>
          </cell>
        </row>
        <row r="30711">
          <cell r="H30711" t="str">
            <v>[V385]</v>
          </cell>
        </row>
        <row r="30712">
          <cell r="H30712" t="str">
            <v>[V391]</v>
          </cell>
        </row>
        <row r="30713">
          <cell r="H30713" t="str">
            <v>[V393]</v>
          </cell>
        </row>
        <row r="30714">
          <cell r="H30714" t="str">
            <v>[V394]</v>
          </cell>
        </row>
        <row r="30715">
          <cell r="H30715" t="str">
            <v>[V395]</v>
          </cell>
        </row>
        <row r="30716">
          <cell r="H30716" t="str">
            <v>[V396]</v>
          </cell>
        </row>
        <row r="30717">
          <cell r="H30717" t="str">
            <v>[V397]</v>
          </cell>
        </row>
        <row r="30718">
          <cell r="H30718" t="str">
            <v>[V398]</v>
          </cell>
        </row>
        <row r="30719">
          <cell r="H30719" t="str">
            <v>[V418]</v>
          </cell>
        </row>
        <row r="30720">
          <cell r="H30720" t="str">
            <v>[V426]</v>
          </cell>
        </row>
        <row r="30721">
          <cell r="H30721" t="str">
            <v>[V427H]</v>
          </cell>
        </row>
        <row r="30722">
          <cell r="H30722" t="str">
            <v>[V427R]</v>
          </cell>
        </row>
        <row r="30723">
          <cell r="H30723" t="str">
            <v>[V428]</v>
          </cell>
        </row>
        <row r="30724">
          <cell r="H30724" t="str">
            <v>[V429R]</v>
          </cell>
        </row>
        <row r="30725">
          <cell r="H30725" t="str">
            <v>[V451-453]</v>
          </cell>
        </row>
        <row r="30726">
          <cell r="H30726" t="str">
            <v>[V455-459]</v>
          </cell>
        </row>
        <row r="30727">
          <cell r="H30727" t="str">
            <v>[V461]</v>
          </cell>
        </row>
        <row r="30728">
          <cell r="H30728" t="str">
            <v>[V463]</v>
          </cell>
        </row>
        <row r="30729">
          <cell r="H30729" t="str">
            <v>[V511R]</v>
          </cell>
        </row>
        <row r="30730">
          <cell r="H30730" t="str">
            <v>[V525H]</v>
          </cell>
        </row>
        <row r="30731">
          <cell r="H30731" t="str">
            <v>[V535H]</v>
          </cell>
        </row>
        <row r="30732">
          <cell r="H30732" t="str">
            <v>[V535R]</v>
          </cell>
        </row>
        <row r="30733">
          <cell r="H30733" t="str">
            <v>[V551-555]</v>
          </cell>
        </row>
        <row r="30734">
          <cell r="H30734" t="str">
            <v>[V557-561]</v>
          </cell>
        </row>
        <row r="30735">
          <cell r="H30735" t="str">
            <v>[V574H]</v>
          </cell>
        </row>
        <row r="30736">
          <cell r="H30736" t="str">
            <v>[V574R]</v>
          </cell>
        </row>
        <row r="30737">
          <cell r="H30737" t="str">
            <v>[V584H]</v>
          </cell>
        </row>
        <row r="30738">
          <cell r="H30738" t="str">
            <v>[V584R]</v>
          </cell>
        </row>
        <row r="30739">
          <cell r="H30739" t="str">
            <v>[V589H]</v>
          </cell>
        </row>
        <row r="30740">
          <cell r="H30740" t="str">
            <v>[V589R]</v>
          </cell>
        </row>
        <row r="30741">
          <cell r="H30741" t="str">
            <v>[V591H]</v>
          </cell>
        </row>
        <row r="30742">
          <cell r="H30742" t="str">
            <v>[V591R]</v>
          </cell>
        </row>
        <row r="30743">
          <cell r="H30743" t="str">
            <v>[V592H]</v>
          </cell>
        </row>
        <row r="30744">
          <cell r="H30744" t="str">
            <v>[V592R]</v>
          </cell>
        </row>
        <row r="30745">
          <cell r="H30745" t="str">
            <v>[V594H]</v>
          </cell>
        </row>
        <row r="30746">
          <cell r="H30746" t="str">
            <v>[V594R]</v>
          </cell>
        </row>
        <row r="30747">
          <cell r="H30747" t="str">
            <v>[V604]</v>
          </cell>
        </row>
        <row r="30748">
          <cell r="H30748" t="str">
            <v>[V606]</v>
          </cell>
        </row>
        <row r="30749">
          <cell r="H30749" t="str">
            <v>[V608]</v>
          </cell>
        </row>
        <row r="30750">
          <cell r="H30750" t="str">
            <v>[V620]</v>
          </cell>
        </row>
        <row r="30751">
          <cell r="H30751" t="str">
            <v>[VF203]</v>
          </cell>
        </row>
        <row r="30752">
          <cell r="H30752" t="str">
            <v>[VF205]</v>
          </cell>
        </row>
        <row r="30753">
          <cell r="H30753" t="str">
            <v>[VF206]</v>
          </cell>
        </row>
        <row r="30754">
          <cell r="H30754" t="str">
            <v>[VF207]</v>
          </cell>
        </row>
        <row r="30755">
          <cell r="H30755" t="str">
            <v>[VF208]</v>
          </cell>
        </row>
        <row r="30756">
          <cell r="H30756" t="str">
            <v>[VF209]</v>
          </cell>
        </row>
        <row r="30757">
          <cell r="H30757" t="str">
            <v>[VF211]</v>
          </cell>
        </row>
        <row r="30758">
          <cell r="H30758" t="str">
            <v>[VF213]</v>
          </cell>
        </row>
        <row r="30759">
          <cell r="H30759" t="str">
            <v>[VF215]</v>
          </cell>
        </row>
        <row r="30760">
          <cell r="H30760" t="str">
            <v>[VF216]</v>
          </cell>
        </row>
        <row r="30761">
          <cell r="H30761" t="str">
            <v>[VF217]</v>
          </cell>
        </row>
        <row r="30762">
          <cell r="H30762" t="str">
            <v>[VF290]</v>
          </cell>
        </row>
        <row r="30763">
          <cell r="H30763" t="str">
            <v>[VK203]</v>
          </cell>
        </row>
        <row r="30764">
          <cell r="H30764" t="str">
            <v>[VK205]</v>
          </cell>
        </row>
        <row r="30765">
          <cell r="H30765" t="str">
            <v>[VK206]</v>
          </cell>
        </row>
        <row r="30766">
          <cell r="H30766" t="str">
            <v>[VK207]</v>
          </cell>
        </row>
        <row r="30767">
          <cell r="H30767" t="str">
            <v>[VK208]</v>
          </cell>
        </row>
        <row r="30768">
          <cell r="H30768" t="str">
            <v>[VK209]</v>
          </cell>
        </row>
        <row r="30769">
          <cell r="H30769" t="str">
            <v>[VK211]</v>
          </cell>
        </row>
        <row r="30770">
          <cell r="H30770" t="str">
            <v>[VK213]</v>
          </cell>
        </row>
        <row r="30771">
          <cell r="H30771" t="str">
            <v>[VK215]</v>
          </cell>
        </row>
        <row r="30772">
          <cell r="H30772" t="str">
            <v>[VK217]</v>
          </cell>
        </row>
        <row r="30773">
          <cell r="H30773" t="str">
            <v>[VK219]</v>
          </cell>
        </row>
        <row r="30774">
          <cell r="H30774" t="str">
            <v>[VK221]</v>
          </cell>
        </row>
        <row r="30775">
          <cell r="H30775" t="str">
            <v>[VK280]</v>
          </cell>
        </row>
        <row r="30776">
          <cell r="H30776" t="str">
            <v>[VL417]</v>
          </cell>
        </row>
        <row r="30777">
          <cell r="H30777" t="str">
            <v>[VL419]</v>
          </cell>
        </row>
        <row r="30778">
          <cell r="H30778" t="str">
            <v>[VL421]</v>
          </cell>
        </row>
        <row r="30779">
          <cell r="H30779" t="str">
            <v>[VL423]</v>
          </cell>
        </row>
        <row r="30780">
          <cell r="H30780" t="str">
            <v>[VL501]</v>
          </cell>
        </row>
        <row r="30781">
          <cell r="H30781" t="str">
            <v>[VL502]</v>
          </cell>
        </row>
        <row r="30782">
          <cell r="H30782" t="str">
            <v>[VL503]</v>
          </cell>
        </row>
        <row r="30783">
          <cell r="H30783" t="str">
            <v>[VL504]</v>
          </cell>
        </row>
        <row r="30784">
          <cell r="H30784" t="str">
            <v>[VL505]</v>
          </cell>
        </row>
        <row r="30785">
          <cell r="H30785" t="str">
            <v>[VL506]</v>
          </cell>
        </row>
        <row r="30786">
          <cell r="H30786" t="str">
            <v>[VL507]</v>
          </cell>
        </row>
        <row r="30787">
          <cell r="H30787" t="str">
            <v>[VL508]</v>
          </cell>
        </row>
        <row r="30788">
          <cell r="H30788" t="str">
            <v>[VL509]</v>
          </cell>
        </row>
        <row r="30789">
          <cell r="H30789" t="str">
            <v>[VL510]</v>
          </cell>
        </row>
        <row r="30790">
          <cell r="H30790" t="str">
            <v>[VL525]</v>
          </cell>
        </row>
        <row r="30791">
          <cell r="H30791" t="str">
            <v>[VM319]</v>
          </cell>
        </row>
        <row r="30792">
          <cell r="H30792" t="str">
            <v>[VM333]</v>
          </cell>
        </row>
        <row r="30793">
          <cell r="H30793" t="str">
            <v>[VM401]</v>
          </cell>
        </row>
        <row r="30794">
          <cell r="H30794" t="str">
            <v>[VM402]</v>
          </cell>
        </row>
        <row r="30795">
          <cell r="H30795" t="str">
            <v>[VM404]</v>
          </cell>
        </row>
        <row r="30796">
          <cell r="H30796" t="str">
            <v>[VM406]</v>
          </cell>
        </row>
        <row r="30797">
          <cell r="H30797" t="str">
            <v>[VM408]</v>
          </cell>
        </row>
        <row r="30798">
          <cell r="H30798" t="str">
            <v>[VM410]</v>
          </cell>
        </row>
        <row r="30799">
          <cell r="H30799" t="str">
            <v>[VM421]</v>
          </cell>
        </row>
        <row r="30800">
          <cell r="H30800" t="str">
            <v>[VM423]</v>
          </cell>
        </row>
        <row r="30801">
          <cell r="H30801" t="str">
            <v>[VM425]</v>
          </cell>
        </row>
        <row r="30802">
          <cell r="H30802" t="str">
            <v>[VP981]</v>
          </cell>
        </row>
        <row r="30803">
          <cell r="H30803" t="str">
            <v>[VP982]</v>
          </cell>
        </row>
        <row r="30804">
          <cell r="H30804" t="str">
            <v>[VP984]</v>
          </cell>
        </row>
        <row r="30805">
          <cell r="H30805" t="str">
            <v>[VSch307H]</v>
          </cell>
        </row>
        <row r="30806">
          <cell r="H30806" t="str">
            <v>[VSch401]</v>
          </cell>
        </row>
        <row r="30807">
          <cell r="H30807" t="str">
            <v>[VSch402]</v>
          </cell>
        </row>
        <row r="30808">
          <cell r="H30808" t="str">
            <v>[VSch403H]</v>
          </cell>
        </row>
        <row r="30809">
          <cell r="H30809" t="str">
            <v>[VSch403R]</v>
          </cell>
        </row>
        <row r="30810">
          <cell r="H30810" t="str">
            <v>[VSch404]</v>
          </cell>
        </row>
        <row r="30811">
          <cell r="H30811" t="str">
            <v>[VSch405H]</v>
          </cell>
        </row>
        <row r="30812">
          <cell r="H30812" t="str">
            <v>[VSch405R]</v>
          </cell>
        </row>
        <row r="30813">
          <cell r="H30813" t="str">
            <v>[VSch406]</v>
          </cell>
        </row>
        <row r="30814">
          <cell r="H30814" t="str">
            <v>[VSch407H]</v>
          </cell>
        </row>
        <row r="30815">
          <cell r="H30815" t="str">
            <v>[VSch407R]</v>
          </cell>
        </row>
        <row r="30816">
          <cell r="H30816" t="str">
            <v>[VSch408]</v>
          </cell>
        </row>
        <row r="30817">
          <cell r="H30817" t="str">
            <v>[VSch409H]</v>
          </cell>
        </row>
        <row r="30818">
          <cell r="H30818" t="str">
            <v>[VSch409R]</v>
          </cell>
        </row>
        <row r="30819">
          <cell r="H30819" t="str">
            <v>[VSch410]</v>
          </cell>
        </row>
        <row r="30820">
          <cell r="H30820" t="str">
            <v>[VSch417]</v>
          </cell>
        </row>
        <row r="30821">
          <cell r="H30821" t="str">
            <v>[VSch419]</v>
          </cell>
        </row>
        <row r="30822">
          <cell r="H30822" t="str">
            <v>[VSch425]</v>
          </cell>
        </row>
        <row r="30823">
          <cell r="H30823" t="str">
            <v>[VSch501]</v>
          </cell>
        </row>
        <row r="30824">
          <cell r="H30824" t="str">
            <v>[VSch502]</v>
          </cell>
        </row>
        <row r="30825">
          <cell r="H30825" t="str">
            <v>[VSch503]</v>
          </cell>
        </row>
        <row r="30826">
          <cell r="H30826" t="str">
            <v>[VSch504]</v>
          </cell>
        </row>
        <row r="30827">
          <cell r="H30827" t="str">
            <v>[VSch505]</v>
          </cell>
        </row>
        <row r="30828">
          <cell r="H30828" t="str">
            <v>[VSch506]</v>
          </cell>
        </row>
        <row r="30829">
          <cell r="H30829" t="str">
            <v>[VSch507]</v>
          </cell>
        </row>
        <row r="30830">
          <cell r="H30830" t="str">
            <v>[VSch508]</v>
          </cell>
        </row>
        <row r="30831">
          <cell r="H30831" t="str">
            <v>[VSch509]</v>
          </cell>
        </row>
        <row r="30832">
          <cell r="H30832" t="str">
            <v>[VSch510]</v>
          </cell>
        </row>
        <row r="30833">
          <cell r="H30833" t="str">
            <v>[aa22]</v>
          </cell>
        </row>
        <row r="30834">
          <cell r="H30834" t="str">
            <v>[aa32]</v>
          </cell>
        </row>
        <row r="30835">
          <cell r="H30835" t="str">
            <v>[ba21]</v>
          </cell>
        </row>
        <row r="30836">
          <cell r="H30836" t="str">
            <v>[ba31]</v>
          </cell>
        </row>
        <row r="30837">
          <cell r="H30837" t="str">
            <v>[c]</v>
          </cell>
        </row>
        <row r="30838">
          <cell r="H30838" t="str">
            <v>[d]</v>
          </cell>
        </row>
        <row r="30839">
          <cell r="H30839" t="str">
            <v>[f(G1)]</v>
          </cell>
        </row>
        <row r="30840">
          <cell r="H30840" t="str">
            <v>[f(G2)]</v>
          </cell>
        </row>
        <row r="30841">
          <cell r="H30841" t="str">
            <v>[k(M319)]</v>
          </cell>
        </row>
        <row r="30842">
          <cell r="H30842" t="str">
            <v>[k(M333)]</v>
          </cell>
        </row>
        <row r="30843">
          <cell r="H30843" t="str">
            <v>[k(M401)]</v>
          </cell>
        </row>
        <row r="30844">
          <cell r="H30844" t="str">
            <v>[k(M402)]</v>
          </cell>
        </row>
        <row r="30845">
          <cell r="H30845" t="str">
            <v>[k(M404)]</v>
          </cell>
        </row>
        <row r="30846">
          <cell r="H30846" t="str">
            <v>[k(M406)]</v>
          </cell>
        </row>
        <row r="30847">
          <cell r="H30847" t="str">
            <v>[k(M408)]</v>
          </cell>
        </row>
        <row r="30848">
          <cell r="H30848" t="str">
            <v>[k(M410)]</v>
          </cell>
        </row>
        <row r="30849">
          <cell r="H30849" t="str">
            <v>[k(M421)]</v>
          </cell>
        </row>
        <row r="30850">
          <cell r="H30850" t="str">
            <v>[k(M423)]</v>
          </cell>
        </row>
        <row r="30851">
          <cell r="H30851" t="str">
            <v>[k(M425)]</v>
          </cell>
        </row>
        <row r="30852">
          <cell r="H30852" t="str">
            <v>[k280(K290)]</v>
          </cell>
        </row>
        <row r="30853">
          <cell r="H30853" t="str">
            <v>[l(C)]</v>
          </cell>
        </row>
        <row r="30854">
          <cell r="H30854" t="str">
            <v>[l(D)]</v>
          </cell>
        </row>
        <row r="30855">
          <cell r="H30855" t="str">
            <v>[l(F206)]</v>
          </cell>
        </row>
        <row r="30856">
          <cell r="H30856" t="str">
            <v>[l(F208)]</v>
          </cell>
        </row>
        <row r="30857">
          <cell r="H30857" t="str">
            <v>[l(F216)]</v>
          </cell>
        </row>
        <row r="30858">
          <cell r="H30858" t="str">
            <v>[l(F217)]</v>
          </cell>
        </row>
        <row r="30859">
          <cell r="H30859" t="str">
            <v>[l(GL 305)]</v>
          </cell>
        </row>
        <row r="30860">
          <cell r="H30860" t="str">
            <v>[l(Gl 215)]</v>
          </cell>
        </row>
        <row r="30861">
          <cell r="H30861" t="str">
            <v>[l(V312)]</v>
          </cell>
        </row>
        <row r="30862">
          <cell r="H30862" t="str">
            <v>[m(P981)]</v>
          </cell>
        </row>
        <row r="30863">
          <cell r="H30863" t="str">
            <v>[m(P982)]</v>
          </cell>
        </row>
        <row r="30864">
          <cell r="H30864" t="str">
            <v>[m(P984)]</v>
          </cell>
        </row>
        <row r="30865">
          <cell r="H30865" t="str">
            <v>[s1]</v>
          </cell>
        </row>
        <row r="30866">
          <cell r="H30866" t="str">
            <v>[s2]</v>
          </cell>
        </row>
        <row r="30867">
          <cell r="H30867" t="str">
            <v>[s4]</v>
          </cell>
        </row>
        <row r="30868">
          <cell r="H30868" t="str">
            <v>[ya32]</v>
          </cell>
        </row>
        <row r="30869">
          <cell r="H30869" t="str">
            <v>[ya42]</v>
          </cell>
        </row>
        <row r="30870">
          <cell r="H30870" t="str">
            <v>[za31]</v>
          </cell>
        </row>
        <row r="30871">
          <cell r="H30871" t="str">
            <v>[za41]</v>
          </cell>
        </row>
        <row r="30872">
          <cell r="H30872" t="str">
            <v>[Sp 291]</v>
          </cell>
        </row>
        <row r="30873">
          <cell r="H30873" t="str">
            <v>[Sp 292]</v>
          </cell>
        </row>
        <row r="30874">
          <cell r="H30874" t="str">
            <v>[Sp 295]</v>
          </cell>
        </row>
        <row r="30875">
          <cell r="H30875" t="str">
            <v>[W 201]</v>
          </cell>
        </row>
        <row r="30876">
          <cell r="H30876" t="str">
            <v>[W 202]</v>
          </cell>
        </row>
        <row r="30877">
          <cell r="H30877" t="str">
            <v>[W 203]</v>
          </cell>
        </row>
        <row r="30878">
          <cell r="H30878" t="str">
            <v>[W 204]</v>
          </cell>
        </row>
        <row r="30879">
          <cell r="H30879" t="str">
            <v>[W 205]</v>
          </cell>
        </row>
        <row r="30880">
          <cell r="H30880" t="str">
            <v>[W 206]</v>
          </cell>
        </row>
        <row r="30881">
          <cell r="H30881" t="str">
            <v>[W 208]</v>
          </cell>
        </row>
        <row r="30882">
          <cell r="H30882" t="str">
            <v>[W 210]</v>
          </cell>
        </row>
        <row r="30883">
          <cell r="H30883" t="str">
            <v>[W 211]</v>
          </cell>
        </row>
        <row r="30884">
          <cell r="H30884" t="str">
            <v>[W 212]</v>
          </cell>
        </row>
        <row r="30885">
          <cell r="H30885" t="str">
            <v>[W 213]</v>
          </cell>
        </row>
        <row r="30886">
          <cell r="H30886" t="str">
            <v>[W 214]</v>
          </cell>
        </row>
        <row r="30887">
          <cell r="H30887" t="str">
            <v>[W 215]</v>
          </cell>
        </row>
        <row r="30888">
          <cell r="H30888" t="str">
            <v>[W 216]</v>
          </cell>
        </row>
        <row r="30889">
          <cell r="H30889" t="str">
            <v>[W 217]</v>
          </cell>
        </row>
        <row r="30890">
          <cell r="H30890" t="str">
            <v>[W 218]</v>
          </cell>
        </row>
        <row r="30891">
          <cell r="H30891" t="str">
            <v>[W 219]</v>
          </cell>
        </row>
        <row r="30892">
          <cell r="H30892" t="str">
            <v>[W 220]</v>
          </cell>
        </row>
        <row r="30893">
          <cell r="H30893" t="str">
            <v>[W 227]</v>
          </cell>
        </row>
        <row r="30894">
          <cell r="H30894" t="str">
            <v>[W 228]</v>
          </cell>
        </row>
        <row r="30895">
          <cell r="H30895" t="str">
            <v>[W 229]</v>
          </cell>
        </row>
        <row r="30896">
          <cell r="H30896" t="str">
            <v>[W 230]</v>
          </cell>
        </row>
        <row r="30897">
          <cell r="H30897" t="str">
            <v>[W 231]</v>
          </cell>
        </row>
        <row r="30898">
          <cell r="H30898" t="str">
            <v>[W 233]</v>
          </cell>
        </row>
        <row r="30899">
          <cell r="H30899" t="str">
            <v>[W 234]</v>
          </cell>
        </row>
        <row r="30900">
          <cell r="H30900" t="str">
            <v>[W 235]</v>
          </cell>
        </row>
        <row r="30901">
          <cell r="H30901" t="str">
            <v>[W 242]</v>
          </cell>
        </row>
        <row r="30902">
          <cell r="H30902" t="str">
            <v>[W 243]</v>
          </cell>
        </row>
        <row r="30903">
          <cell r="H30903" t="str">
            <v>[W 244]</v>
          </cell>
        </row>
        <row r="30904">
          <cell r="H30904" t="str">
            <v>[W 245]</v>
          </cell>
        </row>
        <row r="30905">
          <cell r="H30905" t="str">
            <v>[W 246]</v>
          </cell>
        </row>
        <row r="30906">
          <cell r="H30906" t="str">
            <v>[W 247]</v>
          </cell>
        </row>
        <row r="30907">
          <cell r="H30907" t="str">
            <v>[W 248]</v>
          </cell>
        </row>
        <row r="30908">
          <cell r="H30908" t="str">
            <v>[W 249]</v>
          </cell>
        </row>
        <row r="30909">
          <cell r="H30909" t="str">
            <v>[W 250]</v>
          </cell>
        </row>
        <row r="30910">
          <cell r="H30910" t="str">
            <v>[W 251]</v>
          </cell>
        </row>
        <row r="30911">
          <cell r="H30911" t="str">
            <v>[W 252]</v>
          </cell>
        </row>
        <row r="30912">
          <cell r="H30912" t="str">
            <v>[W 263]</v>
          </cell>
        </row>
        <row r="30913">
          <cell r="H30913" t="str">
            <v>[W 264]</v>
          </cell>
        </row>
        <row r="30914">
          <cell r="H30914" t="str">
            <v>[W 265]</v>
          </cell>
        </row>
        <row r="30915">
          <cell r="H30915" t="str">
            <v>[W 266]</v>
          </cell>
        </row>
        <row r="30916">
          <cell r="H30916" t="str">
            <v>[W 271]</v>
          </cell>
        </row>
        <row r="30917">
          <cell r="H30917" t="str">
            <v>[W 272]</v>
          </cell>
        </row>
        <row r="30918">
          <cell r="H30918" t="str">
            <v>[W 273]</v>
          </cell>
        </row>
        <row r="30919">
          <cell r="H30919" t="str">
            <v>[W 301]</v>
          </cell>
        </row>
        <row r="30920">
          <cell r="H30920" t="str">
            <v>[W 302]</v>
          </cell>
        </row>
        <row r="30921">
          <cell r="H30921" t="str">
            <v>[W 303]</v>
          </cell>
        </row>
        <row r="30922">
          <cell r="H30922" t="str">
            <v>[W 304]</v>
          </cell>
        </row>
        <row r="30923">
          <cell r="H30923" t="str">
            <v>[W 308]</v>
          </cell>
        </row>
        <row r="30924">
          <cell r="H30924" t="str">
            <v>[W 309]</v>
          </cell>
        </row>
        <row r="30925">
          <cell r="H30925" t="str">
            <v>[W 310]</v>
          </cell>
        </row>
        <row r="30926">
          <cell r="H30926" t="str">
            <v>[W 311]</v>
          </cell>
        </row>
        <row r="30927">
          <cell r="H30927" t="str">
            <v>[W 312]</v>
          </cell>
        </row>
        <row r="30928">
          <cell r="H30928" t="str">
            <v>[W 313]</v>
          </cell>
        </row>
        <row r="30929">
          <cell r="H30929" t="str">
            <v>[W 314]</v>
          </cell>
        </row>
        <row r="30930">
          <cell r="H30930" t="str">
            <v>[W 315]</v>
          </cell>
        </row>
        <row r="30931">
          <cell r="H30931" t="str">
            <v>[W 316]</v>
          </cell>
        </row>
        <row r="30932">
          <cell r="H30932" t="str">
            <v>[W 317]</v>
          </cell>
        </row>
        <row r="30933">
          <cell r="H30933" t="str">
            <v>[W 318]</v>
          </cell>
        </row>
        <row r="30934">
          <cell r="H30934" t="str">
            <v>[W 319]</v>
          </cell>
        </row>
        <row r="30935">
          <cell r="H30935" t="str">
            <v>[W 320]</v>
          </cell>
        </row>
        <row r="30936">
          <cell r="H30936" t="str">
            <v>[W 321]</v>
          </cell>
        </row>
        <row r="30937">
          <cell r="H30937" t="str">
            <v>[W 322]</v>
          </cell>
        </row>
        <row r="30938">
          <cell r="H30938" t="str">
            <v>[W 323]</v>
          </cell>
        </row>
        <row r="30939">
          <cell r="H30939" t="str">
            <v>[W 324]</v>
          </cell>
        </row>
        <row r="30940">
          <cell r="H30940" t="str">
            <v>[W 325]</v>
          </cell>
        </row>
        <row r="30941">
          <cell r="H30941" t="str">
            <v>[W 326]</v>
          </cell>
        </row>
        <row r="30942">
          <cell r="H30942" t="str">
            <v>[W 327]</v>
          </cell>
        </row>
        <row r="30943">
          <cell r="H30943" t="str">
            <v>[W 328]</v>
          </cell>
        </row>
        <row r="30944">
          <cell r="H30944" t="str">
            <v>[W 329]</v>
          </cell>
        </row>
        <row r="30945">
          <cell r="H30945" t="str">
            <v>[W 330]</v>
          </cell>
        </row>
        <row r="30946">
          <cell r="H30946" t="str">
            <v>[W 331]</v>
          </cell>
        </row>
        <row r="30947">
          <cell r="H30947" t="str">
            <v>[W 332]</v>
          </cell>
        </row>
        <row r="30948">
          <cell r="H30948" t="str">
            <v>[W 333]</v>
          </cell>
        </row>
        <row r="30949">
          <cell r="H30949" t="str">
            <v>[W 334]</v>
          </cell>
        </row>
        <row r="30950">
          <cell r="H30950" t="str">
            <v>[W 335]</v>
          </cell>
        </row>
        <row r="30951">
          <cell r="H30951" t="str">
            <v>[W 341]</v>
          </cell>
        </row>
        <row r="30952">
          <cell r="H30952" t="str">
            <v>[W 342]</v>
          </cell>
        </row>
        <row r="30953">
          <cell r="H30953" t="str">
            <v>[W 343]</v>
          </cell>
        </row>
        <row r="30954">
          <cell r="H30954" t="str">
            <v>[W 344]</v>
          </cell>
        </row>
        <row r="30955">
          <cell r="H30955" t="str">
            <v>[W 345]</v>
          </cell>
        </row>
        <row r="30956">
          <cell r="H30956" t="str">
            <v>[W 346]</v>
          </cell>
        </row>
        <row r="30957">
          <cell r="H30957" t="str">
            <v>[W 347]</v>
          </cell>
        </row>
        <row r="30958">
          <cell r="H30958" t="str">
            <v>[W 348]</v>
          </cell>
        </row>
        <row r="30959">
          <cell r="H30959" t="str">
            <v>[W 351]</v>
          </cell>
        </row>
        <row r="30960">
          <cell r="H30960" t="str">
            <v>[W 352]</v>
          </cell>
        </row>
        <row r="30961">
          <cell r="H30961" t="str">
            <v>[W 353]</v>
          </cell>
        </row>
        <row r="30962">
          <cell r="H30962" t="str">
            <v>[W 354]</v>
          </cell>
        </row>
        <row r="30963">
          <cell r="H30963" t="str">
            <v>[W 355]</v>
          </cell>
        </row>
        <row r="30964">
          <cell r="H30964" t="str">
            <v>[W 356]</v>
          </cell>
        </row>
        <row r="30965">
          <cell r="H30965" t="str">
            <v>[W 357]</v>
          </cell>
        </row>
        <row r="30966">
          <cell r="H30966" t="str">
            <v>[W 358]</v>
          </cell>
        </row>
        <row r="30967">
          <cell r="H30967" t="str">
            <v>[W 359]</v>
          </cell>
        </row>
        <row r="30968">
          <cell r="H30968" t="str">
            <v>[W 361]</v>
          </cell>
        </row>
        <row r="30969">
          <cell r="H30969" t="str">
            <v>[W 362]</v>
          </cell>
        </row>
        <row r="30970">
          <cell r="H30970" t="str">
            <v>[W 370]</v>
          </cell>
        </row>
        <row r="30971">
          <cell r="H30971" t="str">
            <v>[W 371]</v>
          </cell>
        </row>
        <row r="30972">
          <cell r="H30972" t="str">
            <v>[W 372]</v>
          </cell>
        </row>
        <row r="30973">
          <cell r="H30973" t="str">
            <v>[W 373]</v>
          </cell>
        </row>
        <row r="30974">
          <cell r="H30974" t="str">
            <v>[W 374]</v>
          </cell>
        </row>
        <row r="30975">
          <cell r="H30975" t="str">
            <v>[W 375]</v>
          </cell>
        </row>
        <row r="30976">
          <cell r="H30976" t="str">
            <v>[W 381]</v>
          </cell>
        </row>
        <row r="30977">
          <cell r="H30977" t="str">
            <v>[W 382]</v>
          </cell>
        </row>
        <row r="30978">
          <cell r="H30978" t="str">
            <v>[W 383]</v>
          </cell>
        </row>
        <row r="30979">
          <cell r="H30979" t="str">
            <v>[W 384]</v>
          </cell>
        </row>
        <row r="30980">
          <cell r="H30980" t="str">
            <v>[W 391]</v>
          </cell>
        </row>
        <row r="30981">
          <cell r="H30981" t="str">
            <v>[W 392]</v>
          </cell>
        </row>
        <row r="30982">
          <cell r="H30982" t="str">
            <v>[W 393]</v>
          </cell>
        </row>
        <row r="30983">
          <cell r="H30983" t="str">
            <v>[W 394]</v>
          </cell>
        </row>
        <row r="30984">
          <cell r="H30984" t="str">
            <v>[W 401]</v>
          </cell>
        </row>
        <row r="30985">
          <cell r="H30985" t="str">
            <v>[W 402]</v>
          </cell>
        </row>
        <row r="30986">
          <cell r="H30986" t="str">
            <v>[W 403]</v>
          </cell>
        </row>
        <row r="30987">
          <cell r="H30987" t="str">
            <v>[W 404]</v>
          </cell>
        </row>
        <row r="30988">
          <cell r="H30988" t="str">
            <v>[W 421]</v>
          </cell>
        </row>
        <row r="30989">
          <cell r="H30989" t="str">
            <v>[W 422]</v>
          </cell>
        </row>
        <row r="30990">
          <cell r="H30990" t="str">
            <v>[W 423]</v>
          </cell>
        </row>
        <row r="30991">
          <cell r="H30991" t="str">
            <v>[W 424]</v>
          </cell>
        </row>
        <row r="30992">
          <cell r="H30992" t="str">
            <v>[W 425]</v>
          </cell>
        </row>
        <row r="30993">
          <cell r="H30993" t="str">
            <v>[W 426]</v>
          </cell>
        </row>
        <row r="30994">
          <cell r="H30994" t="str">
            <v>[W 427]</v>
          </cell>
        </row>
        <row r="30995">
          <cell r="H30995" t="str">
            <v>[W 428]</v>
          </cell>
        </row>
        <row r="30996">
          <cell r="H30996" t="str">
            <v>[W 429]</v>
          </cell>
        </row>
        <row r="30997">
          <cell r="H30997" t="str">
            <v>[W 430]</v>
          </cell>
        </row>
        <row r="30998">
          <cell r="H30998" t="str">
            <v>[W 431]</v>
          </cell>
        </row>
        <row r="30999">
          <cell r="H30999" t="str">
            <v>[W 432]</v>
          </cell>
        </row>
        <row r="31000">
          <cell r="H31000" t="str">
            <v>[W 433]</v>
          </cell>
        </row>
        <row r="31001">
          <cell r="H31001" t="str">
            <v>[W 434]</v>
          </cell>
        </row>
        <row r="31002">
          <cell r="H31002" t="str">
            <v>[W 435]</v>
          </cell>
        </row>
        <row r="31003">
          <cell r="H31003" t="str">
            <v>[W 436]</v>
          </cell>
        </row>
        <row r="31004">
          <cell r="H31004" t="str">
            <v>[W 437]</v>
          </cell>
        </row>
        <row r="31005">
          <cell r="H31005" t="str">
            <v>[W 438]</v>
          </cell>
        </row>
        <row r="31006">
          <cell r="H31006" t="str">
            <v>[W 439]</v>
          </cell>
        </row>
        <row r="31007">
          <cell r="H31007" t="str">
            <v>[W 440]</v>
          </cell>
        </row>
        <row r="31008">
          <cell r="H31008" t="str">
            <v>[W 441]</v>
          </cell>
        </row>
        <row r="31009">
          <cell r="H31009" t="str">
            <v>[W 442]</v>
          </cell>
        </row>
        <row r="31010">
          <cell r="H31010" t="str">
            <v>[W 443]</v>
          </cell>
        </row>
        <row r="31011">
          <cell r="H31011" t="str">
            <v>[W 444]</v>
          </cell>
        </row>
        <row r="31012">
          <cell r="H31012" t="str">
            <v>[W 445]</v>
          </cell>
        </row>
        <row r="31013">
          <cell r="H31013" t="str">
            <v>[W 446]</v>
          </cell>
        </row>
        <row r="31014">
          <cell r="H31014" t="str">
            <v>[W 447]</v>
          </cell>
        </row>
        <row r="31015">
          <cell r="H31015" t="str">
            <v>[W 448]</v>
          </cell>
        </row>
        <row r="31016">
          <cell r="H31016" t="str">
            <v>[W 449]</v>
          </cell>
        </row>
        <row r="31017">
          <cell r="H31017" t="str">
            <v>[W 450]</v>
          </cell>
        </row>
        <row r="31018">
          <cell r="H31018" t="str">
            <v>[W 451]</v>
          </cell>
        </row>
        <row r="31019">
          <cell r="H31019" t="str">
            <v>[W 452]</v>
          </cell>
        </row>
        <row r="31020">
          <cell r="H31020" t="str">
            <v>[W 453]</v>
          </cell>
        </row>
        <row r="31021">
          <cell r="H31021" t="str">
            <v>[W 454]</v>
          </cell>
        </row>
        <row r="31022">
          <cell r="H31022" t="str">
            <v>[W 455]</v>
          </cell>
        </row>
        <row r="31023">
          <cell r="H31023" t="str">
            <v>[W 456]</v>
          </cell>
        </row>
        <row r="31024">
          <cell r="H31024" t="str">
            <v>[W 457]</v>
          </cell>
        </row>
        <row r="31025">
          <cell r="H31025" t="str">
            <v>[W 458]</v>
          </cell>
        </row>
        <row r="31026">
          <cell r="H31026" t="str">
            <v>[W 475]</v>
          </cell>
        </row>
        <row r="31027">
          <cell r="H31027" t="str">
            <v>[W 477]</v>
          </cell>
        </row>
        <row r="31028">
          <cell r="H31028" t="str">
            <v>[W 478]</v>
          </cell>
        </row>
        <row r="31029">
          <cell r="H31029" t="str">
            <v>[W 617]</v>
          </cell>
        </row>
        <row r="31030">
          <cell r="H31030" t="str">
            <v>[W 620]</v>
          </cell>
        </row>
        <row r="31031">
          <cell r="H31031" t="str">
            <v>[W 622]</v>
          </cell>
        </row>
        <row r="31032">
          <cell r="H31032" t="str">
            <v>[W 623]</v>
          </cell>
        </row>
        <row r="31033">
          <cell r="H31033" t="str">
            <v>[W 624]</v>
          </cell>
        </row>
        <row r="31034">
          <cell r="H31034" t="str">
            <v>[W 625]</v>
          </cell>
        </row>
        <row r="31035">
          <cell r="H31035" t="str">
            <v>[W 771]</v>
          </cell>
        </row>
        <row r="31036">
          <cell r="H31036" t="str">
            <v>[W 772]</v>
          </cell>
        </row>
        <row r="31037">
          <cell r="H31037" t="str">
            <v>[W 773]</v>
          </cell>
        </row>
        <row r="31038">
          <cell r="H31038" t="str">
            <v>[W 774]</v>
          </cell>
        </row>
        <row r="31039">
          <cell r="H31039" t="str">
            <v>[W 781]</v>
          </cell>
        </row>
        <row r="31040">
          <cell r="H31040" t="str">
            <v>[W 782]</v>
          </cell>
        </row>
        <row r="31041">
          <cell r="H31041" t="str">
            <v>[VE 104]</v>
          </cell>
        </row>
        <row r="31042">
          <cell r="H31042" t="str">
            <v>[VE 126]</v>
          </cell>
        </row>
        <row r="31043">
          <cell r="H31043" t="str">
            <v>[VE 210]</v>
          </cell>
        </row>
        <row r="31044">
          <cell r="H31044" t="str">
            <v>[VE 221]</v>
          </cell>
        </row>
        <row r="31045">
          <cell r="H31045" t="str">
            <v>[VE 223]</v>
          </cell>
        </row>
        <row r="31046">
          <cell r="H31046" t="str">
            <v>[VE 225]</v>
          </cell>
        </row>
        <row r="31047">
          <cell r="H31047" t="str">
            <v>[VE 227]</v>
          </cell>
        </row>
        <row r="31048">
          <cell r="H31048" t="str">
            <v>[VE 228]</v>
          </cell>
        </row>
        <row r="31049">
          <cell r="H31049" t="str">
            <v>[VE 229]</v>
          </cell>
        </row>
        <row r="31050">
          <cell r="H31050" t="str">
            <v>[VE 231]</v>
          </cell>
        </row>
        <row r="31051">
          <cell r="H31051" t="str">
            <v>[VE 246]</v>
          </cell>
        </row>
        <row r="31052">
          <cell r="H31052" t="str">
            <v>[VE 248]</v>
          </cell>
        </row>
        <row r="31053">
          <cell r="H31053" t="str">
            <v>[VE 250]</v>
          </cell>
        </row>
        <row r="31054">
          <cell r="H31054" t="str">
            <v>[VE 252]</v>
          </cell>
        </row>
        <row r="31055">
          <cell r="H31055" t="str">
            <v>[VE 254]</v>
          </cell>
        </row>
        <row r="31056">
          <cell r="H31056" t="str">
            <v>[VE 256]</v>
          </cell>
        </row>
        <row r="31057">
          <cell r="H31057" t="str">
            <v>[VE 258]</v>
          </cell>
        </row>
        <row r="31058">
          <cell r="H31058" t="str">
            <v>[VE 266]</v>
          </cell>
        </row>
        <row r="31059">
          <cell r="H31059" t="str">
            <v>[VE 268]</v>
          </cell>
        </row>
        <row r="31060">
          <cell r="H31060" t="str">
            <v>[VE 290]</v>
          </cell>
        </row>
        <row r="31061">
          <cell r="H31061" t="str">
            <v>[VE 311]</v>
          </cell>
        </row>
        <row r="31062">
          <cell r="H31062" t="str">
            <v>[VE 314]</v>
          </cell>
        </row>
        <row r="31063">
          <cell r="H31063" t="str">
            <v>[VE 391]</v>
          </cell>
        </row>
        <row r="31064">
          <cell r="H31064" t="str">
            <v>[VE 393]</v>
          </cell>
        </row>
        <row r="31065">
          <cell r="H31065" t="str">
            <v>[VE 394]</v>
          </cell>
        </row>
        <row r="31066">
          <cell r="H31066" t="str">
            <v>[VE 395]</v>
          </cell>
        </row>
        <row r="31067">
          <cell r="H31067" t="str">
            <v>[VE 396]</v>
          </cell>
        </row>
        <row r="31068">
          <cell r="H31068" t="str">
            <v>[VE 397]</v>
          </cell>
        </row>
        <row r="31069">
          <cell r="H31069" t="str">
            <v>[VE 398]</v>
          </cell>
        </row>
        <row r="31070">
          <cell r="H31070" t="str">
            <v>[VE 418]</v>
          </cell>
        </row>
        <row r="31071">
          <cell r="H31071" t="str">
            <v>[VE 426]</v>
          </cell>
        </row>
        <row r="31072">
          <cell r="H31072" t="str">
            <v>[VE 428]</v>
          </cell>
        </row>
        <row r="31073">
          <cell r="H31073" t="str">
            <v>[VE 429]</v>
          </cell>
        </row>
        <row r="31074">
          <cell r="H31074" t="str">
            <v>[VE 451]</v>
          </cell>
        </row>
        <row r="31075">
          <cell r="H31075" t="str">
            <v>[VE 455]</v>
          </cell>
        </row>
        <row r="31076">
          <cell r="H31076" t="str">
            <v>[VE 461]</v>
          </cell>
        </row>
        <row r="31077">
          <cell r="H31077" t="str">
            <v>[VE 463]</v>
          </cell>
        </row>
        <row r="31078">
          <cell r="H31078" t="str">
            <v>[VE 511]</v>
          </cell>
        </row>
        <row r="31079">
          <cell r="H31079" t="str">
            <v>[VE 551]</v>
          </cell>
        </row>
        <row r="31080">
          <cell r="H31080" t="str">
            <v>[VE 557]</v>
          </cell>
        </row>
        <row r="31081">
          <cell r="H31081" t="str">
            <v>[VE 604]</v>
          </cell>
        </row>
        <row r="31082">
          <cell r="H31082" t="str">
            <v>[VE 606]</v>
          </cell>
        </row>
        <row r="31083">
          <cell r="H31083" t="str">
            <v>[VE 608]</v>
          </cell>
        </row>
        <row r="31084">
          <cell r="H31084" t="str">
            <v>[ZE SLB]</v>
          </cell>
        </row>
        <row r="31085">
          <cell r="H31085" t="str">
            <v>[ZE a21]</v>
          </cell>
        </row>
        <row r="31086">
          <cell r="H31086" t="str">
            <v>[ZE a22]</v>
          </cell>
        </row>
        <row r="31087">
          <cell r="H31087" t="str">
            <v>[ZE a31-1]</v>
          </cell>
        </row>
        <row r="31088">
          <cell r="H31088" t="str">
            <v>[ZE a31-2]</v>
          </cell>
        </row>
        <row r="31089">
          <cell r="H31089" t="str">
            <v>[ZE a32-1]</v>
          </cell>
        </row>
        <row r="31090">
          <cell r="H31090" t="str">
            <v>[ZE a32-2]</v>
          </cell>
        </row>
        <row r="31091">
          <cell r="H31091" t="str">
            <v>[ZE a41]</v>
          </cell>
        </row>
        <row r="31092">
          <cell r="H31092" t="str">
            <v>[ZE a42]</v>
          </cell>
        </row>
        <row r="31093">
          <cell r="H31093" t="str">
            <v>[ZE e43]</v>
          </cell>
        </row>
        <row r="31094">
          <cell r="H31094" t="str">
            <v>[ZE e44]</v>
          </cell>
        </row>
        <row r="31095">
          <cell r="H31095" t="str">
            <v>[ZVE 601]</v>
          </cell>
        </row>
        <row r="31096">
          <cell r="H31096" t="str">
            <v>[ZVE 602]</v>
          </cell>
        </row>
        <row r="31097">
          <cell r="H31097" t="str">
            <v>[ZVE a41]</v>
          </cell>
        </row>
        <row r="31098">
          <cell r="H31098" t="str">
            <v>[ZVE a42]</v>
          </cell>
        </row>
        <row r="31099">
          <cell r="H31099" t="str">
            <v>[Zust 604]</v>
          </cell>
        </row>
        <row r="31100">
          <cell r="H31100" t="str">
            <v>[Zust 606]</v>
          </cell>
        </row>
        <row r="31101">
          <cell r="H31101" t="str">
            <v>[Zust 971]</v>
          </cell>
        </row>
        <row r="31102">
          <cell r="H31102" t="str">
            <v>[Zust 972]</v>
          </cell>
        </row>
        <row r="31103">
          <cell r="H31103" t="str">
            <v>[Zust 974]</v>
          </cell>
        </row>
        <row r="31104">
          <cell r="H31104" t="str">
            <v>[303]</v>
          </cell>
        </row>
        <row r="31105">
          <cell r="H31105" t="str">
            <v>[308]</v>
          </cell>
        </row>
        <row r="31106">
          <cell r="H31106" t="str">
            <v>[32]</v>
          </cell>
        </row>
        <row r="31107">
          <cell r="H31107" t="str">
            <v>[52/55]</v>
          </cell>
        </row>
        <row r="31108">
          <cell r="H31108" t="str">
            <v>[c31]</v>
          </cell>
        </row>
        <row r="31109">
          <cell r="H31109" t="str">
            <v>[d41]</v>
          </cell>
        </row>
        <row r="31110">
          <cell r="H31110" t="str">
            <v>[W32]</v>
          </cell>
        </row>
        <row r="31111">
          <cell r="H31111" t="str">
            <v>[W33]</v>
          </cell>
        </row>
        <row r="31112">
          <cell r="H31112" t="str">
            <v>[Gl 101]</v>
          </cell>
        </row>
        <row r="31113">
          <cell r="H31113" t="str">
            <v>[Gl 106]</v>
          </cell>
        </row>
        <row r="31114">
          <cell r="H31114" t="str">
            <v>[Gl 111]</v>
          </cell>
        </row>
        <row r="31115">
          <cell r="H31115" t="str">
            <v>[Gl 201]</v>
          </cell>
        </row>
        <row r="31116">
          <cell r="H31116" t="str">
            <v>[Gl 202]</v>
          </cell>
        </row>
        <row r="31117">
          <cell r="H31117" t="str">
            <v>[Gl 206]</v>
          </cell>
        </row>
        <row r="31118">
          <cell r="H31118" t="str">
            <v>[Gl 301]</v>
          </cell>
        </row>
        <row r="31119">
          <cell r="H31119" t="str">
            <v>[Gl 303]</v>
          </cell>
        </row>
        <row r="31120">
          <cell r="H31120" t="str">
            <v>[Gl 306]</v>
          </cell>
        </row>
        <row r="31121">
          <cell r="H31121" t="str">
            <v>[Gl 308]</v>
          </cell>
        </row>
        <row r="31122">
          <cell r="H31122" t="str">
            <v>[Gl 401]</v>
          </cell>
        </row>
        <row r="31123">
          <cell r="H31123" t="str">
            <v>[Gl 212]</v>
          </cell>
        </row>
        <row r="31124">
          <cell r="H31124" t="str">
            <v>[Gl 304]</v>
          </cell>
        </row>
        <row r="31125">
          <cell r="H31125" t="str">
            <v>[Gl 310]</v>
          </cell>
        </row>
        <row r="31126">
          <cell r="H31126" t="str">
            <v>[Gl 312]</v>
          </cell>
        </row>
        <row r="31127">
          <cell r="H31127" t="str">
            <v>[Gl 402]</v>
          </cell>
        </row>
        <row r="31128">
          <cell r="H31128" t="str">
            <v>[Gl 412]</v>
          </cell>
        </row>
        <row r="31129">
          <cell r="H31129" t="str">
            <v>[Gl c36]</v>
          </cell>
        </row>
        <row r="31130">
          <cell r="H31130" t="str">
            <v>[Bl c31]</v>
          </cell>
        </row>
        <row r="31131">
          <cell r="H31131" t="str">
            <v>[Bl d41]</v>
          </cell>
        </row>
        <row r="31132">
          <cell r="H31132" t="str">
            <v>[km 14.587]</v>
          </cell>
        </row>
        <row r="31133">
          <cell r="H31133" t="str">
            <v>[km 16.288]</v>
          </cell>
        </row>
        <row r="31134">
          <cell r="H31134" t="str">
            <v>[km 17.153]</v>
          </cell>
        </row>
        <row r="31135">
          <cell r="H31135" t="str">
            <v>[km 19.149]</v>
          </cell>
        </row>
        <row r="31136">
          <cell r="H31136" t="str">
            <v>[km 20.174]</v>
          </cell>
        </row>
        <row r="31137">
          <cell r="H31137" t="str">
            <v>[km 21.506]</v>
          </cell>
        </row>
        <row r="31138">
          <cell r="H31138" t="str">
            <v>[km 22.108]</v>
          </cell>
        </row>
        <row r="31139">
          <cell r="H31139" t="str">
            <v>[km 22.660]</v>
          </cell>
        </row>
        <row r="31140">
          <cell r="H31140" t="str">
            <v>[km 23.068]</v>
          </cell>
        </row>
        <row r="31141">
          <cell r="H31141" t="str">
            <v>[km 23.724]</v>
          </cell>
        </row>
        <row r="31142">
          <cell r="H31142" t="str">
            <v>[Ers A]</v>
          </cell>
        </row>
        <row r="31143">
          <cell r="H31143" t="str">
            <v>[Ers B]</v>
          </cell>
        </row>
        <row r="31144">
          <cell r="H31144" t="str">
            <v>[Ers H1]</v>
          </cell>
        </row>
        <row r="31145">
          <cell r="H31145" t="str">
            <v>[Ers H2]</v>
          </cell>
        </row>
        <row r="31146">
          <cell r="H31146" t="str">
            <v>[Ers H6]</v>
          </cell>
        </row>
        <row r="31147">
          <cell r="H31147" t="str">
            <v>[Ers R1]</v>
          </cell>
        </row>
        <row r="31148">
          <cell r="H31148" t="str">
            <v>[Ers R2]</v>
          </cell>
        </row>
        <row r="31149">
          <cell r="H31149" t="str">
            <v>[Ers R3]</v>
          </cell>
        </row>
        <row r="31150">
          <cell r="H31150" t="str">
            <v>[Ers R6]</v>
          </cell>
        </row>
        <row r="31151">
          <cell r="H31151" t="str">
            <v>[Ers R8]</v>
          </cell>
        </row>
        <row r="31152">
          <cell r="H31152" t="str">
            <v>[Ers Sch201R]</v>
          </cell>
        </row>
        <row r="31153">
          <cell r="H31153" t="str">
            <v>[Ers Sch301H]</v>
          </cell>
        </row>
        <row r="31154">
          <cell r="H31154" t="str">
            <v>[Ers Sch303H]</v>
          </cell>
        </row>
        <row r="31155">
          <cell r="H31155" t="str">
            <v>[Ers Sch306H]</v>
          </cell>
        </row>
        <row r="31156">
          <cell r="H31156" t="str">
            <v>[Ers Sch308H]</v>
          </cell>
        </row>
        <row r="31157">
          <cell r="H31157" t="str">
            <v>[Ers Z]</v>
          </cell>
        </row>
        <row r="31158">
          <cell r="H31158" t="str">
            <v>[FA Sch303H]</v>
          </cell>
        </row>
        <row r="31159">
          <cell r="H31159" t="str">
            <v>[GA A]</v>
          </cell>
        </row>
        <row r="31160">
          <cell r="H31160" t="str">
            <v>[GA Sch201R]</v>
          </cell>
        </row>
        <row r="31161">
          <cell r="H31161" t="str">
            <v>[GA Z]</v>
          </cell>
        </row>
        <row r="31162">
          <cell r="H31162" t="str">
            <v>[XTR c31]</v>
          </cell>
        </row>
        <row r="31163">
          <cell r="H31163" t="str">
            <v>[XTR d41]</v>
          </cell>
        </row>
        <row r="31164">
          <cell r="H31164" t="str">
            <v>[1]</v>
          </cell>
        </row>
        <row r="31165">
          <cell r="H31165" t="str">
            <v>[1/3]</v>
          </cell>
        </row>
        <row r="31166">
          <cell r="H31166" t="str">
            <v>[101]</v>
          </cell>
        </row>
        <row r="31167">
          <cell r="H31167" t="str">
            <v>[106]</v>
          </cell>
        </row>
        <row r="31168">
          <cell r="H31168" t="str">
            <v>[111]</v>
          </cell>
        </row>
        <row r="31169">
          <cell r="H31169" t="str">
            <v>[2]</v>
          </cell>
        </row>
        <row r="31170">
          <cell r="H31170" t="str">
            <v>[2/3]</v>
          </cell>
        </row>
        <row r="31171">
          <cell r="H31171" t="str">
            <v>[201]</v>
          </cell>
        </row>
        <row r="31172">
          <cell r="H31172" t="str">
            <v>[202]</v>
          </cell>
        </row>
        <row r="31173">
          <cell r="H31173" t="str">
            <v>[206]</v>
          </cell>
        </row>
        <row r="31174">
          <cell r="H31174" t="str">
            <v>[3]</v>
          </cell>
        </row>
        <row r="31175">
          <cell r="H31175" t="str">
            <v>[301]</v>
          </cell>
        </row>
        <row r="31176">
          <cell r="H31176" t="str">
            <v>[306]</v>
          </cell>
        </row>
        <row r="31177">
          <cell r="H31177" t="str">
            <v>[31]</v>
          </cell>
        </row>
        <row r="31178">
          <cell r="H31178" t="str">
            <v>[4]</v>
          </cell>
        </row>
        <row r="31179">
          <cell r="H31179" t="str">
            <v>[401]</v>
          </cell>
        </row>
        <row r="31180">
          <cell r="H31180" t="str">
            <v>[5]</v>
          </cell>
        </row>
        <row r="31181">
          <cell r="H31181" t="str">
            <v>[56/57]</v>
          </cell>
        </row>
        <row r="31182">
          <cell r="H31182" t="str">
            <v>[58]</v>
          </cell>
        </row>
        <row r="31183">
          <cell r="H31183" t="str">
            <v>[59]</v>
          </cell>
        </row>
        <row r="31184">
          <cell r="H31184" t="str">
            <v>[6]</v>
          </cell>
        </row>
        <row r="31185">
          <cell r="H31185" t="str">
            <v>[60]</v>
          </cell>
        </row>
        <row r="31186">
          <cell r="H31186" t="str">
            <v>[7]</v>
          </cell>
        </row>
        <row r="31187">
          <cell r="H31187" t="str">
            <v>[8]</v>
          </cell>
        </row>
        <row r="31188">
          <cell r="H31188" t="str">
            <v>[9]</v>
          </cell>
        </row>
        <row r="31189">
          <cell r="H31189" t="str">
            <v>[A]</v>
          </cell>
        </row>
        <row r="31190">
          <cell r="H31190" t="str">
            <v>[B]</v>
          </cell>
        </row>
        <row r="31191">
          <cell r="H31191" t="str">
            <v>[H1]</v>
          </cell>
        </row>
        <row r="31192">
          <cell r="H31192" t="str">
            <v>[H2]</v>
          </cell>
        </row>
        <row r="31193">
          <cell r="H31193" t="str">
            <v>[H6]</v>
          </cell>
        </row>
        <row r="31194">
          <cell r="H31194" t="str">
            <v>[R1]</v>
          </cell>
        </row>
        <row r="31195">
          <cell r="H31195" t="str">
            <v>[R2]</v>
          </cell>
        </row>
        <row r="31196">
          <cell r="H31196" t="str">
            <v>[R3]</v>
          </cell>
        </row>
        <row r="31197">
          <cell r="H31197" t="str">
            <v>[R6]</v>
          </cell>
        </row>
        <row r="31198">
          <cell r="H31198" t="str">
            <v>[R8]</v>
          </cell>
        </row>
        <row r="31199">
          <cell r="H31199" t="str">
            <v>[Z]</v>
          </cell>
        </row>
        <row r="31200">
          <cell r="H31200" t="str">
            <v>[Gl c31]</v>
          </cell>
        </row>
        <row r="31201">
          <cell r="H31201" t="str">
            <v>[Gl d41]</v>
          </cell>
        </row>
        <row r="31202">
          <cell r="H31202" t="str">
            <v>[1T]</v>
          </cell>
        </row>
        <row r="31203">
          <cell r="H31203" t="str">
            <v>[Sch201R]</v>
          </cell>
        </row>
        <row r="31204">
          <cell r="H31204" t="str">
            <v>[Sch301H]</v>
          </cell>
        </row>
        <row r="31205">
          <cell r="H31205" t="str">
            <v>[Sch303H]</v>
          </cell>
        </row>
        <row r="31206">
          <cell r="H31206" t="str">
            <v>[Sch306H]</v>
          </cell>
        </row>
        <row r="31207">
          <cell r="H31207" t="str">
            <v>[Sch308H]</v>
          </cell>
        </row>
        <row r="31208">
          <cell r="H31208" t="str">
            <v>[V1]</v>
          </cell>
        </row>
        <row r="31209">
          <cell r="H31209" t="str">
            <v>[V2]</v>
          </cell>
        </row>
        <row r="31210">
          <cell r="H31210" t="str">
            <v>[V206R]</v>
          </cell>
        </row>
        <row r="31211">
          <cell r="H31211" t="str">
            <v>[V212R]</v>
          </cell>
        </row>
        <row r="31212">
          <cell r="H31212" t="str">
            <v>[V304R]</v>
          </cell>
        </row>
        <row r="31213">
          <cell r="H31213" t="str">
            <v>[V310H]</v>
          </cell>
        </row>
        <row r="31214">
          <cell r="H31214" t="str">
            <v>[V310R]</v>
          </cell>
        </row>
        <row r="31215">
          <cell r="H31215" t="str">
            <v>[V312H]</v>
          </cell>
        </row>
        <row r="31216">
          <cell r="H31216" t="str">
            <v>[V312R]</v>
          </cell>
        </row>
        <row r="31217">
          <cell r="H31217" t="str">
            <v>[V59]</v>
          </cell>
        </row>
        <row r="31218">
          <cell r="H31218" t="str">
            <v>[V60]</v>
          </cell>
        </row>
        <row r="31219">
          <cell r="H31219" t="str">
            <v>[VH1]</v>
          </cell>
        </row>
        <row r="31220">
          <cell r="H31220" t="str">
            <v>[VH2]</v>
          </cell>
        </row>
        <row r="31221">
          <cell r="H31221" t="str">
            <v>[VH6]</v>
          </cell>
        </row>
        <row r="31222">
          <cell r="H31222" t="str">
            <v>[VR1]</v>
          </cell>
        </row>
        <row r="31223">
          <cell r="H31223" t="str">
            <v>[VR2]</v>
          </cell>
        </row>
        <row r="31224">
          <cell r="H31224" t="str">
            <v>[VR3]</v>
          </cell>
        </row>
        <row r="31225">
          <cell r="H31225" t="str">
            <v>[VR6]</v>
          </cell>
        </row>
        <row r="31226">
          <cell r="H31226" t="str">
            <v>[VR8]</v>
          </cell>
        </row>
        <row r="31227">
          <cell r="H31227" t="str">
            <v>[a]</v>
          </cell>
        </row>
        <row r="31228">
          <cell r="H31228" t="str">
            <v>[b]</v>
          </cell>
        </row>
        <row r="31229">
          <cell r="H31229" t="str">
            <v>[h(Z)]</v>
          </cell>
        </row>
        <row r="31230">
          <cell r="H31230" t="str">
            <v>[r(A)]</v>
          </cell>
        </row>
        <row r="31231">
          <cell r="H31231" t="str">
            <v>[r(B)]</v>
          </cell>
        </row>
        <row r="31232">
          <cell r="H31232" t="str">
            <v>[z]</v>
          </cell>
        </row>
        <row r="31233">
          <cell r="H31233" t="str">
            <v>[W 1]</v>
          </cell>
        </row>
        <row r="31234">
          <cell r="H31234" t="str">
            <v>[W 2]</v>
          </cell>
        </row>
        <row r="31235">
          <cell r="H31235" t="str">
            <v>[W 3]</v>
          </cell>
        </row>
        <row r="31236">
          <cell r="H31236" t="str">
            <v>[W 31]</v>
          </cell>
        </row>
        <row r="31237">
          <cell r="H31237" t="str">
            <v>[W 4]</v>
          </cell>
        </row>
        <row r="31238">
          <cell r="H31238" t="str">
            <v>[W 5]</v>
          </cell>
        </row>
        <row r="31239">
          <cell r="H31239" t="str">
            <v>[W 53]</v>
          </cell>
        </row>
        <row r="31240">
          <cell r="H31240" t="str">
            <v>[W 54]</v>
          </cell>
        </row>
        <row r="31241">
          <cell r="H31241" t="str">
            <v>[W 55]</v>
          </cell>
        </row>
        <row r="31242">
          <cell r="H31242" t="str">
            <v>[W 56]</v>
          </cell>
        </row>
        <row r="31243">
          <cell r="H31243" t="str">
            <v>[W 57]</v>
          </cell>
        </row>
        <row r="31244">
          <cell r="H31244" t="str">
            <v>[W 58]</v>
          </cell>
        </row>
        <row r="31245">
          <cell r="H31245" t="str">
            <v>[W 59]</v>
          </cell>
        </row>
        <row r="31246">
          <cell r="H31246" t="str">
            <v>[W 6]</v>
          </cell>
        </row>
        <row r="31247">
          <cell r="H31247" t="str">
            <v>[W 60]</v>
          </cell>
        </row>
        <row r="31248">
          <cell r="H31248" t="str">
            <v>[W 7]</v>
          </cell>
        </row>
        <row r="31249">
          <cell r="H31249" t="str">
            <v>[W 8]</v>
          </cell>
        </row>
        <row r="31250">
          <cell r="H31250" t="str">
            <v>[W 9]</v>
          </cell>
        </row>
        <row r="31251">
          <cell r="H31251" t="str">
            <v>[VE212]</v>
          </cell>
        </row>
        <row r="31252">
          <cell r="H31252" t="str">
            <v>[VE304]</v>
          </cell>
        </row>
        <row r="31253">
          <cell r="H31253" t="str">
            <v>[VE312]</v>
          </cell>
        </row>
        <row r="31254">
          <cell r="H31254" t="str">
            <v>[VE402]</v>
          </cell>
        </row>
        <row r="31255">
          <cell r="H31255" t="str">
            <v>[VE412]</v>
          </cell>
        </row>
        <row r="31256">
          <cell r="H31256" t="str">
            <v>[ZVE 101]</v>
          </cell>
        </row>
        <row r="31257">
          <cell r="H31257" t="str">
            <v>[ZVE 106]</v>
          </cell>
        </row>
        <row r="31258">
          <cell r="H31258" t="str">
            <v>[ZVE 401]</v>
          </cell>
        </row>
        <row r="31259">
          <cell r="H31259" t="str">
            <v>[001]</v>
          </cell>
        </row>
        <row r="31260">
          <cell r="H31260" t="str">
            <v>[002]</v>
          </cell>
        </row>
        <row r="31261">
          <cell r="H31261" t="str">
            <v>[101]</v>
          </cell>
        </row>
        <row r="31262">
          <cell r="H31262" t="str">
            <v>[102]</v>
          </cell>
        </row>
        <row r="31263">
          <cell r="H31263" t="str">
            <v>[112]</v>
          </cell>
        </row>
        <row r="31264">
          <cell r="H31264" t="str">
            <v>[121]</v>
          </cell>
        </row>
        <row r="31265">
          <cell r="H31265" t="str">
            <v>[122]</v>
          </cell>
        </row>
        <row r="31266">
          <cell r="H31266" t="str">
            <v>[142]</v>
          </cell>
        </row>
        <row r="31267">
          <cell r="H31267" t="str">
            <v>[161]</v>
          </cell>
        </row>
        <row r="31268">
          <cell r="H31268" t="str">
            <v>[162]</v>
          </cell>
        </row>
        <row r="31269">
          <cell r="H31269" t="str">
            <v>[181]</v>
          </cell>
        </row>
        <row r="31270">
          <cell r="H31270" t="str">
            <v>[182]</v>
          </cell>
        </row>
        <row r="31271">
          <cell r="H31271" t="str">
            <v>[193]</v>
          </cell>
        </row>
        <row r="31272">
          <cell r="H31272" t="str">
            <v>[1S]</v>
          </cell>
        </row>
        <row r="31273">
          <cell r="H31273" t="str">
            <v>[201]</v>
          </cell>
        </row>
        <row r="31274">
          <cell r="H31274" t="str">
            <v>[202]</v>
          </cell>
        </row>
        <row r="31275">
          <cell r="H31275" t="str">
            <v>[203]</v>
          </cell>
        </row>
        <row r="31276">
          <cell r="H31276" t="str">
            <v>[204]</v>
          </cell>
        </row>
        <row r="31277">
          <cell r="H31277" t="str">
            <v>[205]</v>
          </cell>
        </row>
        <row r="31278">
          <cell r="H31278" t="str">
            <v>[212]</v>
          </cell>
        </row>
        <row r="31279">
          <cell r="H31279" t="str">
            <v>[231]</v>
          </cell>
        </row>
        <row r="31280">
          <cell r="H31280" t="str">
            <v>[232]</v>
          </cell>
        </row>
        <row r="31281">
          <cell r="H31281" t="str">
            <v>[241]</v>
          </cell>
        </row>
        <row r="31282">
          <cell r="H31282" t="str">
            <v>[242]</v>
          </cell>
        </row>
        <row r="31283">
          <cell r="H31283" t="str">
            <v>[244]</v>
          </cell>
        </row>
        <row r="31284">
          <cell r="H31284" t="str">
            <v>[246]</v>
          </cell>
        </row>
        <row r="31285">
          <cell r="H31285" t="str">
            <v>[248]</v>
          </cell>
        </row>
        <row r="31286">
          <cell r="H31286" t="str">
            <v>[258]</v>
          </cell>
        </row>
        <row r="31287">
          <cell r="H31287" t="str">
            <v>[2S]</v>
          </cell>
        </row>
        <row r="31288">
          <cell r="H31288" t="str">
            <v>[5S]</v>
          </cell>
        </row>
        <row r="31289">
          <cell r="H31289" t="str">
            <v>[6S]</v>
          </cell>
        </row>
        <row r="31290">
          <cell r="H31290" t="str">
            <v>[j11]</v>
          </cell>
        </row>
        <row r="31291">
          <cell r="H31291" t="str">
            <v>[m11]</v>
          </cell>
        </row>
        <row r="31292">
          <cell r="H31292" t="str">
            <v>[m12]</v>
          </cell>
        </row>
        <row r="31293">
          <cell r="H31293" t="str">
            <v>[m21]</v>
          </cell>
        </row>
        <row r="31294">
          <cell r="H31294" t="str">
            <v>[m22]</v>
          </cell>
        </row>
        <row r="31295">
          <cell r="H31295" t="str">
            <v>[Gl 101]</v>
          </cell>
        </row>
        <row r="31296">
          <cell r="H31296" t="str">
            <v>[Gl 102]</v>
          </cell>
        </row>
        <row r="31297">
          <cell r="H31297" t="str">
            <v>[Gl 112]</v>
          </cell>
        </row>
        <row r="31298">
          <cell r="H31298" t="str">
            <v>[Gl 121]</v>
          </cell>
        </row>
        <row r="31299">
          <cell r="H31299" t="str">
            <v>[Gl 122]</v>
          </cell>
        </row>
        <row r="31300">
          <cell r="H31300" t="str">
            <v>[Gl 142]</v>
          </cell>
        </row>
        <row r="31301">
          <cell r="H31301" t="str">
            <v>[Gl 161]</v>
          </cell>
        </row>
        <row r="31302">
          <cell r="H31302" t="str">
            <v>[Gl 162]</v>
          </cell>
        </row>
        <row r="31303">
          <cell r="H31303" t="str">
            <v>[Gl 181]</v>
          </cell>
        </row>
        <row r="31304">
          <cell r="H31304" t="str">
            <v>[Gl 182]</v>
          </cell>
        </row>
        <row r="31305">
          <cell r="H31305" t="str">
            <v>[Gl 193]</v>
          </cell>
        </row>
        <row r="31306">
          <cell r="H31306" t="str">
            <v>[Gl 202]</v>
          </cell>
        </row>
        <row r="31307">
          <cell r="H31307" t="str">
            <v>[Gl 231]</v>
          </cell>
        </row>
        <row r="31308">
          <cell r="H31308" t="str">
            <v>[Gl 232]</v>
          </cell>
        </row>
        <row r="31309">
          <cell r="H31309" t="str">
            <v>[Gl 241]</v>
          </cell>
        </row>
        <row r="31310">
          <cell r="H31310" t="str">
            <v>[Gl 242]</v>
          </cell>
        </row>
        <row r="31311">
          <cell r="H31311" t="str">
            <v>[Gl 244]</v>
          </cell>
        </row>
        <row r="31312">
          <cell r="H31312" t="str">
            <v>[Gl 246]</v>
          </cell>
        </row>
        <row r="31313">
          <cell r="H31313" t="str">
            <v>[Gl 248]</v>
          </cell>
        </row>
        <row r="31314">
          <cell r="H31314" t="str">
            <v>[Gl 258]</v>
          </cell>
        </row>
        <row r="31315">
          <cell r="H31315" t="str">
            <v>[Gl 260]</v>
          </cell>
        </row>
        <row r="31316">
          <cell r="H31316" t="str">
            <v>[Gl 261]</v>
          </cell>
        </row>
        <row r="31317">
          <cell r="H31317" t="str">
            <v>[Gl 262]</v>
          </cell>
        </row>
        <row r="31318">
          <cell r="H31318" t="str">
            <v>[Gl 301]</v>
          </cell>
        </row>
        <row r="31319">
          <cell r="H31319" t="str">
            <v>[Gl 302]</v>
          </cell>
        </row>
        <row r="31320">
          <cell r="H31320" t="str">
            <v>[Gl 303]</v>
          </cell>
        </row>
        <row r="31321">
          <cell r="H31321" t="str">
            <v>[Gl 401]</v>
          </cell>
        </row>
        <row r="31322">
          <cell r="H31322" t="str">
            <v>[Gl 402]</v>
          </cell>
        </row>
        <row r="31323">
          <cell r="H31323" t="str">
            <v>[Gl 403]</v>
          </cell>
        </row>
        <row r="31324">
          <cell r="H31324" t="str">
            <v>[Gl 404]</v>
          </cell>
        </row>
        <row r="31325">
          <cell r="H31325" t="str">
            <v>[Gl 503]</v>
          </cell>
        </row>
        <row r="31326">
          <cell r="H31326" t="str">
            <v>[Gl 504]</v>
          </cell>
        </row>
        <row r="31327">
          <cell r="H31327" t="str">
            <v>[Gl 601]</v>
          </cell>
        </row>
        <row r="31328">
          <cell r="H31328" t="str">
            <v>[Gl 602]</v>
          </cell>
        </row>
        <row r="31329">
          <cell r="H31329" t="str">
            <v>[Gl 1Sa]</v>
          </cell>
        </row>
        <row r="31330">
          <cell r="H31330" t="str">
            <v>[Gl 1Sb]</v>
          </cell>
        </row>
        <row r="31331">
          <cell r="H31331" t="str">
            <v>[Gl 1Sc]</v>
          </cell>
        </row>
        <row r="31332">
          <cell r="H31332" t="str">
            <v>[Gl 250]</v>
          </cell>
        </row>
        <row r="31333">
          <cell r="H31333" t="str">
            <v>[Gl 252]</v>
          </cell>
        </row>
        <row r="31334">
          <cell r="H31334" t="str">
            <v>[Gl 416]</v>
          </cell>
        </row>
        <row r="31335">
          <cell r="H31335" t="str">
            <v>[Gl 5a]</v>
          </cell>
        </row>
        <row r="31336">
          <cell r="H31336" t="str">
            <v>[Gl 7a]</v>
          </cell>
        </row>
        <row r="31337">
          <cell r="H31337" t="str">
            <v>[Bl j11]</v>
          </cell>
        </row>
        <row r="31338">
          <cell r="H31338" t="str">
            <v>[Bl k11]</v>
          </cell>
        </row>
        <row r="31339">
          <cell r="H31339" t="str">
            <v>[Bl k12]</v>
          </cell>
        </row>
        <row r="31340">
          <cell r="H31340" t="str">
            <v>[Bl m11]</v>
          </cell>
        </row>
        <row r="31341">
          <cell r="H31341" t="str">
            <v>[Bl m12]</v>
          </cell>
        </row>
        <row r="31342">
          <cell r="H31342" t="str">
            <v>[Bl m21]</v>
          </cell>
        </row>
        <row r="31343">
          <cell r="H31343" t="str">
            <v>[Bl m22]</v>
          </cell>
        </row>
        <row r="31344">
          <cell r="H31344" t="str">
            <v>[km 167.392]</v>
          </cell>
        </row>
        <row r="31345">
          <cell r="H31345" t="str">
            <v>[km 167.856]</v>
          </cell>
        </row>
        <row r="31346">
          <cell r="H31346" t="str">
            <v>[km 169.227]</v>
          </cell>
        </row>
        <row r="31347">
          <cell r="H31347" t="str">
            <v>[km 170.276]</v>
          </cell>
        </row>
        <row r="31348">
          <cell r="H31348" t="str">
            <v>[Ers A]</v>
          </cell>
        </row>
        <row r="31349">
          <cell r="H31349" t="str">
            <v>[Ers Am12]</v>
          </cell>
        </row>
        <row r="31350">
          <cell r="H31350" t="str">
            <v>[Ers B]</v>
          </cell>
        </row>
        <row r="31351">
          <cell r="H31351" t="str">
            <v>[Ers Bm11]</v>
          </cell>
        </row>
        <row r="31352">
          <cell r="H31352" t="str">
            <v>[Ers C]</v>
          </cell>
        </row>
        <row r="31353">
          <cell r="H31353" t="str">
            <v>[Ers E1]</v>
          </cell>
        </row>
        <row r="31354">
          <cell r="H31354" t="str">
            <v>[Ers E2]</v>
          </cell>
        </row>
        <row r="31355">
          <cell r="H31355" t="str">
            <v>[Ers F1]</v>
          </cell>
        </row>
        <row r="31356">
          <cell r="H31356" t="str">
            <v>[Ers F2]</v>
          </cell>
        </row>
        <row r="31357">
          <cell r="H31357" t="str">
            <v>[Ers G1]</v>
          </cell>
        </row>
        <row r="31358">
          <cell r="H31358" t="str">
            <v>[Ers G2]</v>
          </cell>
        </row>
        <row r="31359">
          <cell r="H31359" t="str">
            <v>[Ers G4]</v>
          </cell>
        </row>
        <row r="31360">
          <cell r="H31360" t="str">
            <v>[Ers G6]</v>
          </cell>
        </row>
        <row r="31361">
          <cell r="H31361" t="str">
            <v>[Ers G8]</v>
          </cell>
        </row>
        <row r="31362">
          <cell r="H31362" t="str">
            <v>[Ers H1]</v>
          </cell>
        </row>
        <row r="31363">
          <cell r="H31363" t="str">
            <v>[Ers H2]</v>
          </cell>
        </row>
        <row r="31364">
          <cell r="H31364" t="str">
            <v>[Ers L1]</v>
          </cell>
        </row>
        <row r="31365">
          <cell r="H31365" t="str">
            <v>[Ers L2]</v>
          </cell>
        </row>
        <row r="31366">
          <cell r="H31366" t="str">
            <v>[Ers L3]</v>
          </cell>
        </row>
        <row r="31367">
          <cell r="H31367" t="str">
            <v>[Ers M1]</v>
          </cell>
        </row>
        <row r="31368">
          <cell r="H31368" t="str">
            <v>[Ers M2]</v>
          </cell>
        </row>
        <row r="31369">
          <cell r="H31369" t="str">
            <v>[Ers M4]</v>
          </cell>
        </row>
        <row r="31370">
          <cell r="H31370" t="str">
            <v>[Ers M6]</v>
          </cell>
        </row>
        <row r="31371">
          <cell r="H31371" t="str">
            <v>[Ers M8]</v>
          </cell>
        </row>
        <row r="31372">
          <cell r="H31372" t="str">
            <v>[Ers R1]</v>
          </cell>
        </row>
        <row r="31373">
          <cell r="H31373" t="str">
            <v>[Ers R2]</v>
          </cell>
        </row>
        <row r="31374">
          <cell r="H31374" t="str">
            <v>[Ers R3]</v>
          </cell>
        </row>
        <row r="31375">
          <cell r="H31375" t="str">
            <v>[Ers R4]</v>
          </cell>
        </row>
        <row r="31376">
          <cell r="H31376" t="str">
            <v>[Ers Sch248R]</v>
          </cell>
        </row>
        <row r="31377">
          <cell r="H31377" t="str">
            <v>[Ers Sch401H]</v>
          </cell>
        </row>
        <row r="31378">
          <cell r="H31378" t="str">
            <v>[Ers Sch402H]</v>
          </cell>
        </row>
        <row r="31379">
          <cell r="H31379" t="str">
            <v>[Ers Sch403H]</v>
          </cell>
        </row>
        <row r="31380">
          <cell r="H31380" t="str">
            <v>[Ers Sch403R]</v>
          </cell>
        </row>
        <row r="31381">
          <cell r="H31381" t="str">
            <v>[Ers Sch404H]</v>
          </cell>
        </row>
        <row r="31382">
          <cell r="H31382" t="str">
            <v>[Ers Sch404R]</v>
          </cell>
        </row>
        <row r="31383">
          <cell r="H31383" t="str">
            <v>[Ers Sch503H]</v>
          </cell>
        </row>
        <row r="31384">
          <cell r="H31384" t="str">
            <v>[Ers T1]</v>
          </cell>
        </row>
        <row r="31385">
          <cell r="H31385" t="str">
            <v>[Ers T2]</v>
          </cell>
        </row>
        <row r="31386">
          <cell r="H31386" t="str">
            <v>[Ers Y]</v>
          </cell>
        </row>
        <row r="31387">
          <cell r="H31387" t="str">
            <v>[Ers Ym22]</v>
          </cell>
        </row>
        <row r="31388">
          <cell r="H31388" t="str">
            <v>[Ers Z]</v>
          </cell>
        </row>
        <row r="31389">
          <cell r="H31389" t="str">
            <v>[Ers Zm21]</v>
          </cell>
        </row>
        <row r="31390">
          <cell r="H31390" t="str">
            <v>[Ers 1Am12]</v>
          </cell>
        </row>
        <row r="31391">
          <cell r="H31391" t="str">
            <v>[Ers 1Bm11]</v>
          </cell>
        </row>
        <row r="31392">
          <cell r="H31392" t="str">
            <v>[Ers 1F1]</v>
          </cell>
        </row>
        <row r="31393">
          <cell r="H31393" t="str">
            <v>[Ers 1F2]</v>
          </cell>
        </row>
        <row r="31394">
          <cell r="H31394" t="str">
            <v>[Ers 1G1]</v>
          </cell>
        </row>
        <row r="31395">
          <cell r="H31395" t="str">
            <v>[Ers 1G2]</v>
          </cell>
        </row>
        <row r="31396">
          <cell r="H31396" t="str">
            <v>[Ers 1G6]</v>
          </cell>
        </row>
        <row r="31397">
          <cell r="H31397" t="str">
            <v>[Ers 1H1]</v>
          </cell>
        </row>
        <row r="31398">
          <cell r="H31398" t="str">
            <v>[Ers 1H2]</v>
          </cell>
        </row>
        <row r="31399">
          <cell r="H31399" t="str">
            <v>[Ers 1L1]</v>
          </cell>
        </row>
        <row r="31400">
          <cell r="H31400" t="str">
            <v>[Ers 1L2]</v>
          </cell>
        </row>
        <row r="31401">
          <cell r="H31401" t="str">
            <v>[Ers 1L3]</v>
          </cell>
        </row>
        <row r="31402">
          <cell r="H31402" t="str">
            <v>[Ers 1M1]</v>
          </cell>
        </row>
        <row r="31403">
          <cell r="H31403" t="str">
            <v>[Ers 1M2]</v>
          </cell>
        </row>
        <row r="31404">
          <cell r="H31404" t="str">
            <v>[Ers 1Y]</v>
          </cell>
        </row>
        <row r="31405">
          <cell r="H31405" t="str">
            <v>[Ers 1Ym22]</v>
          </cell>
        </row>
        <row r="31406">
          <cell r="H31406" t="str">
            <v>[Ers 1Z]</v>
          </cell>
        </row>
        <row r="31407">
          <cell r="H31407" t="str">
            <v>[Ers 1Zm21]</v>
          </cell>
        </row>
        <row r="31408">
          <cell r="H31408" t="str">
            <v>[Ers 2F1]</v>
          </cell>
        </row>
        <row r="31409">
          <cell r="H31409" t="str">
            <v>[Ers 2F2]</v>
          </cell>
        </row>
        <row r="31410">
          <cell r="H31410" t="str">
            <v>[Ers 2H2]</v>
          </cell>
        </row>
        <row r="31411">
          <cell r="H31411" t="str">
            <v>[Ers 2L1]</v>
          </cell>
        </row>
        <row r="31412">
          <cell r="H31412" t="str">
            <v>[Ers 2L2]</v>
          </cell>
        </row>
        <row r="31413">
          <cell r="H31413" t="str">
            <v>[Ers 3H2]</v>
          </cell>
        </row>
        <row r="31414">
          <cell r="H31414" t="str">
            <v>[Ers 3L2]</v>
          </cell>
        </row>
        <row r="31415">
          <cell r="H31415" t="str">
            <v>[a]</v>
          </cell>
        </row>
        <row r="31416">
          <cell r="H31416" t="str">
            <v>[b]</v>
          </cell>
        </row>
        <row r="31417">
          <cell r="H31417" t="str">
            <v>[GA F1]</v>
          </cell>
        </row>
        <row r="31418">
          <cell r="H31418" t="str">
            <v>[GA G1]</v>
          </cell>
        </row>
        <row r="31419">
          <cell r="H31419" t="str">
            <v>[GA L3]</v>
          </cell>
        </row>
        <row r="31420">
          <cell r="H31420" t="str">
            <v>[GA M2]</v>
          </cell>
        </row>
        <row r="31421">
          <cell r="H31421" t="str">
            <v>[GA R3]</v>
          </cell>
        </row>
        <row r="31422">
          <cell r="H31422" t="str">
            <v>[GA Z]</v>
          </cell>
        </row>
        <row r="31423">
          <cell r="H31423" t="str">
            <v>[GVA f1]</v>
          </cell>
        </row>
        <row r="31424">
          <cell r="H31424" t="str">
            <v>[GVA g(F1)]</v>
          </cell>
        </row>
        <row r="31425">
          <cell r="H31425" t="str">
            <v>[GVA m (L2)]</v>
          </cell>
        </row>
        <row r="31426">
          <cell r="H31426" t="str">
            <v>[GVA z]</v>
          </cell>
        </row>
        <row r="31427">
          <cell r="H31427" t="str">
            <v>[XTR 001]</v>
          </cell>
        </row>
        <row r="31428">
          <cell r="H31428" t="str">
            <v>[XTR 002]</v>
          </cell>
        </row>
        <row r="31429">
          <cell r="H31429" t="str">
            <v>[XTR j11]</v>
          </cell>
        </row>
        <row r="31430">
          <cell r="H31430" t="str">
            <v>[XTR m11]</v>
          </cell>
        </row>
        <row r="31431">
          <cell r="H31431" t="str">
            <v>[XTR m12]</v>
          </cell>
        </row>
        <row r="31432">
          <cell r="H31432" t="str">
            <v>[XTR m21]</v>
          </cell>
        </row>
        <row r="31433">
          <cell r="H31433" t="str">
            <v>[XTR m22]</v>
          </cell>
        </row>
        <row r="31434">
          <cell r="H31434" t="str">
            <v>[1]</v>
          </cell>
        </row>
        <row r="31435">
          <cell r="H31435" t="str">
            <v>[2]</v>
          </cell>
        </row>
        <row r="31436">
          <cell r="H31436" t="str">
            <v>[221]</v>
          </cell>
        </row>
        <row r="31437">
          <cell r="H31437" t="str">
            <v>[222]</v>
          </cell>
        </row>
        <row r="31438">
          <cell r="H31438" t="str">
            <v>[223]</v>
          </cell>
        </row>
        <row r="31439">
          <cell r="H31439" t="str">
            <v>[260]</v>
          </cell>
        </row>
        <row r="31440">
          <cell r="H31440" t="str">
            <v>[261]</v>
          </cell>
        </row>
        <row r="31441">
          <cell r="H31441" t="str">
            <v>[262]</v>
          </cell>
        </row>
        <row r="31442">
          <cell r="H31442" t="str">
            <v>[3]</v>
          </cell>
        </row>
        <row r="31443">
          <cell r="H31443" t="str">
            <v>[301]</v>
          </cell>
        </row>
        <row r="31444">
          <cell r="H31444" t="str">
            <v>[302]</v>
          </cell>
        </row>
        <row r="31445">
          <cell r="H31445" t="str">
            <v>[303]</v>
          </cell>
        </row>
        <row r="31446">
          <cell r="H31446" t="str">
            <v>[31]</v>
          </cell>
        </row>
        <row r="31447">
          <cell r="H31447" t="str">
            <v>[4]</v>
          </cell>
        </row>
        <row r="31448">
          <cell r="H31448" t="str">
            <v>[401]</v>
          </cell>
        </row>
        <row r="31449">
          <cell r="H31449" t="str">
            <v>[402]</v>
          </cell>
        </row>
        <row r="31450">
          <cell r="H31450" t="str">
            <v>[403]</v>
          </cell>
        </row>
        <row r="31451">
          <cell r="H31451" t="str">
            <v>[404]</v>
          </cell>
        </row>
        <row r="31452">
          <cell r="H31452" t="str">
            <v>[44]</v>
          </cell>
        </row>
        <row r="31453">
          <cell r="H31453" t="str">
            <v>[45]</v>
          </cell>
        </row>
        <row r="31454">
          <cell r="H31454" t="str">
            <v>[5]</v>
          </cell>
        </row>
        <row r="31455">
          <cell r="H31455" t="str">
            <v>[503]</v>
          </cell>
        </row>
        <row r="31456">
          <cell r="H31456" t="str">
            <v>[51]</v>
          </cell>
        </row>
        <row r="31457">
          <cell r="H31457" t="str">
            <v>[52]</v>
          </cell>
        </row>
        <row r="31458">
          <cell r="H31458" t="str">
            <v>[53]</v>
          </cell>
        </row>
        <row r="31459">
          <cell r="H31459" t="str">
            <v>[54]</v>
          </cell>
        </row>
        <row r="31460">
          <cell r="H31460" t="str">
            <v>[55]</v>
          </cell>
        </row>
        <row r="31461">
          <cell r="H31461" t="str">
            <v>[56]</v>
          </cell>
        </row>
        <row r="31462">
          <cell r="H31462" t="str">
            <v>[59]</v>
          </cell>
        </row>
        <row r="31463">
          <cell r="H31463" t="str">
            <v>[6]</v>
          </cell>
        </row>
        <row r="31464">
          <cell r="H31464" t="str">
            <v>[601]</v>
          </cell>
        </row>
        <row r="31465">
          <cell r="H31465" t="str">
            <v>[602]</v>
          </cell>
        </row>
        <row r="31466">
          <cell r="H31466" t="str">
            <v>[k11]</v>
          </cell>
        </row>
        <row r="31467">
          <cell r="H31467" t="str">
            <v>[k12]</v>
          </cell>
        </row>
        <row r="31468">
          <cell r="H31468" t="str">
            <v>[A]</v>
          </cell>
        </row>
        <row r="31469">
          <cell r="H31469" t="str">
            <v>[Am12]</v>
          </cell>
        </row>
        <row r="31470">
          <cell r="H31470" t="str">
            <v>[B]</v>
          </cell>
        </row>
        <row r="31471">
          <cell r="H31471" t="str">
            <v>[Bm11]</v>
          </cell>
        </row>
        <row r="31472">
          <cell r="H31472" t="str">
            <v>[C]</v>
          </cell>
        </row>
        <row r="31473">
          <cell r="H31473" t="str">
            <v>[E1]</v>
          </cell>
        </row>
        <row r="31474">
          <cell r="H31474" t="str">
            <v>[E2]</v>
          </cell>
        </row>
        <row r="31475">
          <cell r="H31475" t="str">
            <v>[F1]</v>
          </cell>
        </row>
        <row r="31476">
          <cell r="H31476" t="str">
            <v>[F2]</v>
          </cell>
        </row>
        <row r="31477">
          <cell r="H31477" t="str">
            <v>[G1]</v>
          </cell>
        </row>
        <row r="31478">
          <cell r="H31478" t="str">
            <v>[G2]</v>
          </cell>
        </row>
        <row r="31479">
          <cell r="H31479" t="str">
            <v>[G4]</v>
          </cell>
        </row>
        <row r="31480">
          <cell r="H31480" t="str">
            <v>[G6]</v>
          </cell>
        </row>
        <row r="31481">
          <cell r="H31481" t="str">
            <v>[G8]</v>
          </cell>
        </row>
        <row r="31482">
          <cell r="H31482" t="str">
            <v>[H1]</v>
          </cell>
        </row>
        <row r="31483">
          <cell r="H31483" t="str">
            <v>[H2]</v>
          </cell>
        </row>
        <row r="31484">
          <cell r="H31484" t="str">
            <v>[L1]</v>
          </cell>
        </row>
        <row r="31485">
          <cell r="H31485" t="str">
            <v>[L2]</v>
          </cell>
        </row>
        <row r="31486">
          <cell r="H31486" t="str">
            <v>[L3]</v>
          </cell>
        </row>
        <row r="31487">
          <cell r="H31487" t="str">
            <v>[M1]</v>
          </cell>
        </row>
        <row r="31488">
          <cell r="H31488" t="str">
            <v>[M2]</v>
          </cell>
        </row>
        <row r="31489">
          <cell r="H31489" t="str">
            <v>[M4]</v>
          </cell>
        </row>
        <row r="31490">
          <cell r="H31490" t="str">
            <v>[M6]</v>
          </cell>
        </row>
        <row r="31491">
          <cell r="H31491" t="str">
            <v>[M8]</v>
          </cell>
        </row>
        <row r="31492">
          <cell r="H31492" t="str">
            <v>[R1]</v>
          </cell>
        </row>
        <row r="31493">
          <cell r="H31493" t="str">
            <v>[R2]</v>
          </cell>
        </row>
        <row r="31494">
          <cell r="H31494" t="str">
            <v>[R3]</v>
          </cell>
        </row>
        <row r="31495">
          <cell r="H31495" t="str">
            <v>[R4]</v>
          </cell>
        </row>
        <row r="31496">
          <cell r="H31496" t="str">
            <v>[T1]</v>
          </cell>
        </row>
        <row r="31497">
          <cell r="H31497" t="str">
            <v>[T2]</v>
          </cell>
        </row>
        <row r="31498">
          <cell r="H31498" t="str">
            <v>[Y]</v>
          </cell>
        </row>
        <row r="31499">
          <cell r="H31499" t="str">
            <v>[Ym22]</v>
          </cell>
        </row>
        <row r="31500">
          <cell r="H31500" t="str">
            <v>[Z]</v>
          </cell>
        </row>
        <row r="31501">
          <cell r="H31501" t="str">
            <v>[Zm21]</v>
          </cell>
        </row>
        <row r="31502">
          <cell r="H31502" t="str">
            <v>[Gl 001]</v>
          </cell>
        </row>
        <row r="31503">
          <cell r="H31503" t="str">
            <v>[Gl 002]</v>
          </cell>
        </row>
        <row r="31504">
          <cell r="H31504" t="str">
            <v>[Gl j11]</v>
          </cell>
        </row>
        <row r="31505">
          <cell r="H31505" t="str">
            <v>[Gl k11]</v>
          </cell>
        </row>
        <row r="31506">
          <cell r="H31506" t="str">
            <v>[Gl k12]</v>
          </cell>
        </row>
        <row r="31507">
          <cell r="H31507" t="str">
            <v>[Gl m11]</v>
          </cell>
        </row>
        <row r="31508">
          <cell r="H31508" t="str">
            <v>[Gl m12]</v>
          </cell>
        </row>
        <row r="31509">
          <cell r="H31509" t="str">
            <v>[Gl m21]</v>
          </cell>
        </row>
        <row r="31510">
          <cell r="H31510" t="str">
            <v>[Gl m22]</v>
          </cell>
        </row>
        <row r="31511">
          <cell r="H31511" t="str">
            <v>[elf 1W]</v>
          </cell>
        </row>
        <row r="31512">
          <cell r="H31512" t="str">
            <v>[Sch248R]</v>
          </cell>
        </row>
        <row r="31513">
          <cell r="H31513" t="str">
            <v>[Sch401H]</v>
          </cell>
        </row>
        <row r="31514">
          <cell r="H31514" t="str">
            <v>[Sch402H]</v>
          </cell>
        </row>
        <row r="31515">
          <cell r="H31515" t="str">
            <v>[Sch403H]</v>
          </cell>
        </row>
        <row r="31516">
          <cell r="H31516" t="str">
            <v>[Sch403R]</v>
          </cell>
        </row>
        <row r="31517">
          <cell r="H31517" t="str">
            <v>[Sch404H]</v>
          </cell>
        </row>
        <row r="31518">
          <cell r="H31518" t="str">
            <v>[Sch404R]</v>
          </cell>
        </row>
        <row r="31519">
          <cell r="H31519" t="str">
            <v>[Sch503H]</v>
          </cell>
        </row>
        <row r="31520">
          <cell r="H31520" t="str">
            <v>[1Am12]</v>
          </cell>
        </row>
        <row r="31521">
          <cell r="H31521" t="str">
            <v>[1Bm11]</v>
          </cell>
        </row>
        <row r="31522">
          <cell r="H31522" t="str">
            <v>[1F1]</v>
          </cell>
        </row>
        <row r="31523">
          <cell r="H31523" t="str">
            <v>[1F2]</v>
          </cell>
        </row>
        <row r="31524">
          <cell r="H31524" t="str">
            <v>[1G1]</v>
          </cell>
        </row>
        <row r="31525">
          <cell r="H31525" t="str">
            <v>[1G2]</v>
          </cell>
        </row>
        <row r="31526">
          <cell r="H31526" t="str">
            <v>[1G6]</v>
          </cell>
        </row>
        <row r="31527">
          <cell r="H31527" t="str">
            <v>[1H1]</v>
          </cell>
        </row>
        <row r="31528">
          <cell r="H31528" t="str">
            <v>[1H2]</v>
          </cell>
        </row>
        <row r="31529">
          <cell r="H31529" t="str">
            <v>[1L1]</v>
          </cell>
        </row>
        <row r="31530">
          <cell r="H31530" t="str">
            <v>[1L2]</v>
          </cell>
        </row>
        <row r="31531">
          <cell r="H31531" t="str">
            <v>[1L3]</v>
          </cell>
        </row>
        <row r="31532">
          <cell r="H31532" t="str">
            <v>[1M1]</v>
          </cell>
        </row>
        <row r="31533">
          <cell r="H31533" t="str">
            <v>[1M2]</v>
          </cell>
        </row>
        <row r="31534">
          <cell r="H31534" t="str">
            <v>[1Y]</v>
          </cell>
        </row>
        <row r="31535">
          <cell r="H31535" t="str">
            <v>[1Ym22]</v>
          </cell>
        </row>
        <row r="31536">
          <cell r="H31536" t="str">
            <v>[1Z]</v>
          </cell>
        </row>
        <row r="31537">
          <cell r="H31537" t="str">
            <v>[1Zm21]</v>
          </cell>
        </row>
        <row r="31538">
          <cell r="H31538" t="str">
            <v>[2F1]</v>
          </cell>
        </row>
        <row r="31539">
          <cell r="H31539" t="str">
            <v>[2F2]</v>
          </cell>
        </row>
        <row r="31540">
          <cell r="H31540" t="str">
            <v>[2H2]</v>
          </cell>
        </row>
        <row r="31541">
          <cell r="H31541" t="str">
            <v>[2L1]</v>
          </cell>
        </row>
        <row r="31542">
          <cell r="H31542" t="str">
            <v>[2L2]</v>
          </cell>
        </row>
        <row r="31543">
          <cell r="H31543" t="str">
            <v>[3H2]</v>
          </cell>
        </row>
        <row r="31544">
          <cell r="H31544" t="str">
            <v>[3L2]</v>
          </cell>
        </row>
        <row r="31545">
          <cell r="H31545" t="str">
            <v>[V112R]</v>
          </cell>
        </row>
        <row r="31546">
          <cell r="H31546" t="str">
            <v>[V122H]</v>
          </cell>
        </row>
        <row r="31547">
          <cell r="H31547" t="str">
            <v>[V122R]</v>
          </cell>
        </row>
        <row r="31548">
          <cell r="H31548" t="str">
            <v>[V193R]</v>
          </cell>
        </row>
        <row r="31549">
          <cell r="H31549" t="str">
            <v>[V1Sa]</v>
          </cell>
        </row>
        <row r="31550">
          <cell r="H31550" t="str">
            <v>[V202H]</v>
          </cell>
        </row>
        <row r="31551">
          <cell r="H31551" t="str">
            <v>[V202R]</v>
          </cell>
        </row>
        <row r="31552">
          <cell r="H31552" t="str">
            <v>[V232H]</v>
          </cell>
        </row>
        <row r="31553">
          <cell r="H31553" t="str">
            <v>[V232R]</v>
          </cell>
        </row>
        <row r="31554">
          <cell r="H31554" t="str">
            <v>[V250R]</v>
          </cell>
        </row>
        <row r="31555">
          <cell r="H31555" t="str">
            <v>[V252R]</v>
          </cell>
        </row>
        <row r="31556">
          <cell r="H31556" t="str">
            <v>[V258H]</v>
          </cell>
        </row>
        <row r="31557">
          <cell r="H31557" t="str">
            <v>[V261H]</v>
          </cell>
        </row>
        <row r="31558">
          <cell r="H31558" t="str">
            <v>[V261R]</v>
          </cell>
        </row>
        <row r="31559">
          <cell r="H31559" t="str">
            <v>[V262H]</v>
          </cell>
        </row>
        <row r="31560">
          <cell r="H31560" t="str">
            <v>[V262R]</v>
          </cell>
        </row>
        <row r="31561">
          <cell r="H31561" t="str">
            <v>[V2S]</v>
          </cell>
        </row>
        <row r="31562">
          <cell r="H31562" t="str">
            <v>[V302R]</v>
          </cell>
        </row>
        <row r="31563">
          <cell r="H31563" t="str">
            <v>[V405R]</v>
          </cell>
        </row>
        <row r="31564">
          <cell r="H31564" t="str">
            <v>[V416R]</v>
          </cell>
        </row>
        <row r="31565">
          <cell r="H31565" t="str">
            <v>[V5S]</v>
          </cell>
        </row>
        <row r="31566">
          <cell r="H31566" t="str">
            <v>[V601H]</v>
          </cell>
        </row>
        <row r="31567">
          <cell r="H31567" t="str">
            <v>[V602H]</v>
          </cell>
        </row>
        <row r="31568">
          <cell r="H31568" t="str">
            <v>[V6S]</v>
          </cell>
        </row>
        <row r="31569">
          <cell r="H31569" t="str">
            <v>[V7a-13a]</v>
          </cell>
        </row>
        <row r="31570">
          <cell r="H31570" t="str">
            <v>[VE2]</v>
          </cell>
        </row>
        <row r="31571">
          <cell r="H31571" t="str">
            <v>[VF1]</v>
          </cell>
        </row>
        <row r="31572">
          <cell r="H31572" t="str">
            <v>[VF2]</v>
          </cell>
        </row>
        <row r="31573">
          <cell r="H31573" t="str">
            <v>[VG1]</v>
          </cell>
        </row>
        <row r="31574">
          <cell r="H31574" t="str">
            <v>[VG2]</v>
          </cell>
        </row>
        <row r="31575">
          <cell r="H31575" t="str">
            <v>[VG4]</v>
          </cell>
        </row>
        <row r="31576">
          <cell r="H31576" t="str">
            <v>[VG6]</v>
          </cell>
        </row>
        <row r="31577">
          <cell r="H31577" t="str">
            <v>[VG8]</v>
          </cell>
        </row>
        <row r="31578">
          <cell r="H31578" t="str">
            <v>[VL1]</v>
          </cell>
        </row>
        <row r="31579">
          <cell r="H31579" t="str">
            <v>[VL2]</v>
          </cell>
        </row>
        <row r="31580">
          <cell r="H31580" t="str">
            <v>[VL3]</v>
          </cell>
        </row>
        <row r="31581">
          <cell r="H31581" t="str">
            <v>[VM1]</v>
          </cell>
        </row>
        <row r="31582">
          <cell r="H31582" t="str">
            <v>[VM2]</v>
          </cell>
        </row>
        <row r="31583">
          <cell r="H31583" t="str">
            <v>[VM4]</v>
          </cell>
        </row>
        <row r="31584">
          <cell r="H31584" t="str">
            <v>[VM6]</v>
          </cell>
        </row>
        <row r="31585">
          <cell r="H31585" t="str">
            <v>[VM8]</v>
          </cell>
        </row>
        <row r="31586">
          <cell r="H31586" t="str">
            <v>[VR1]</v>
          </cell>
        </row>
        <row r="31587">
          <cell r="H31587" t="str">
            <v>[VR2]</v>
          </cell>
        </row>
        <row r="31588">
          <cell r="H31588" t="str">
            <v>[VR3]</v>
          </cell>
        </row>
        <row r="31589">
          <cell r="H31589" t="str">
            <v>[VR4]</v>
          </cell>
        </row>
        <row r="31590">
          <cell r="H31590" t="str">
            <v>[VSch248R]</v>
          </cell>
        </row>
        <row r="31591">
          <cell r="H31591" t="str">
            <v>[VSch401H]</v>
          </cell>
        </row>
        <row r="31592">
          <cell r="H31592" t="str">
            <v>[VSch402H]</v>
          </cell>
        </row>
        <row r="31593">
          <cell r="H31593" t="str">
            <v>[VSch403H]</v>
          </cell>
        </row>
        <row r="31594">
          <cell r="H31594" t="str">
            <v>[VSch403R]</v>
          </cell>
        </row>
        <row r="31595">
          <cell r="H31595" t="str">
            <v>[VSch404H]</v>
          </cell>
        </row>
        <row r="31596">
          <cell r="H31596" t="str">
            <v>[VSch404R]</v>
          </cell>
        </row>
        <row r="31597">
          <cell r="H31597" t="str">
            <v>[VSch503H]</v>
          </cell>
        </row>
        <row r="31598">
          <cell r="H31598" t="str">
            <v>[VT2]</v>
          </cell>
        </row>
        <row r="31599">
          <cell r="H31599" t="str">
            <v>[am12]</v>
          </cell>
        </row>
        <row r="31600">
          <cell r="H31600" t="str">
            <v>[bm11]</v>
          </cell>
        </row>
        <row r="31601">
          <cell r="H31601" t="str">
            <v>[c]</v>
          </cell>
        </row>
        <row r="31602">
          <cell r="H31602" t="str">
            <v>[e1]</v>
          </cell>
        </row>
        <row r="31603">
          <cell r="H31603" t="str">
            <v>[e2]</v>
          </cell>
        </row>
        <row r="31604">
          <cell r="H31604" t="str">
            <v>[f1]</v>
          </cell>
        </row>
        <row r="31605">
          <cell r="H31605" t="str">
            <v>[f2]</v>
          </cell>
        </row>
        <row r="31606">
          <cell r="H31606" t="str">
            <v>[g(C)]</v>
          </cell>
        </row>
        <row r="31607">
          <cell r="H31607" t="str">
            <v>[g(F1)]</v>
          </cell>
        </row>
        <row r="31608">
          <cell r="H31608" t="str">
            <v>[g(F2)]</v>
          </cell>
        </row>
        <row r="31609">
          <cell r="H31609" t="str">
            <v>[h1]</v>
          </cell>
        </row>
        <row r="31610">
          <cell r="H31610" t="str">
            <v>[h2]</v>
          </cell>
        </row>
        <row r="31611">
          <cell r="H31611" t="str">
            <v>[l(Y)]</v>
          </cell>
        </row>
        <row r="31612">
          <cell r="H31612" t="str">
            <v>[l(Z)]</v>
          </cell>
        </row>
        <row r="31613">
          <cell r="H31613" t="str">
            <v>[m(L1)]</v>
          </cell>
        </row>
        <row r="31614">
          <cell r="H31614" t="str">
            <v>[m(L2)]</v>
          </cell>
        </row>
        <row r="31615">
          <cell r="H31615" t="str">
            <v>[m(L3)]</v>
          </cell>
        </row>
        <row r="31616">
          <cell r="H31616" t="str">
            <v>[r1]</v>
          </cell>
        </row>
        <row r="31617">
          <cell r="H31617" t="str">
            <v>[r2]</v>
          </cell>
        </row>
        <row r="31618">
          <cell r="H31618" t="str">
            <v>[t1]</v>
          </cell>
        </row>
        <row r="31619">
          <cell r="H31619" t="str">
            <v>[t2]</v>
          </cell>
        </row>
        <row r="31620">
          <cell r="H31620" t="str">
            <v>[y]</v>
          </cell>
        </row>
        <row r="31621">
          <cell r="H31621" t="str">
            <v>[ym22]</v>
          </cell>
        </row>
        <row r="31622">
          <cell r="H31622" t="str">
            <v>[z]</v>
          </cell>
        </row>
        <row r="31623">
          <cell r="H31623" t="str">
            <v>[zm21]</v>
          </cell>
        </row>
        <row r="31624">
          <cell r="H31624" t="str">
            <v>[W 1]</v>
          </cell>
        </row>
        <row r="31625">
          <cell r="H31625" t="str">
            <v>[W 1S]</v>
          </cell>
        </row>
        <row r="31626">
          <cell r="H31626" t="str">
            <v>[W 2]</v>
          </cell>
        </row>
        <row r="31627">
          <cell r="H31627" t="str">
            <v>[W 201]</v>
          </cell>
        </row>
        <row r="31628">
          <cell r="H31628" t="str">
            <v>[W 202]</v>
          </cell>
        </row>
        <row r="31629">
          <cell r="H31629" t="str">
            <v>[W 203]</v>
          </cell>
        </row>
        <row r="31630">
          <cell r="H31630" t="str">
            <v>[W 204]</v>
          </cell>
        </row>
        <row r="31631">
          <cell r="H31631" t="str">
            <v>[W 205]</v>
          </cell>
        </row>
        <row r="31632">
          <cell r="H31632" t="str">
            <v>[W 206]</v>
          </cell>
        </row>
        <row r="31633">
          <cell r="H31633" t="str">
            <v>[W 207]</v>
          </cell>
        </row>
        <row r="31634">
          <cell r="H31634" t="str">
            <v>[W 211]</v>
          </cell>
        </row>
        <row r="31635">
          <cell r="H31635" t="str">
            <v>[W 212]</v>
          </cell>
        </row>
        <row r="31636">
          <cell r="H31636" t="str">
            <v>[W 213]</v>
          </cell>
        </row>
        <row r="31637">
          <cell r="H31637" t="str">
            <v>[W 214]</v>
          </cell>
        </row>
        <row r="31638">
          <cell r="H31638" t="str">
            <v>[W 221]</v>
          </cell>
        </row>
        <row r="31639">
          <cell r="H31639" t="str">
            <v>[W 222]</v>
          </cell>
        </row>
        <row r="31640">
          <cell r="H31640" t="str">
            <v>[W 223]</v>
          </cell>
        </row>
        <row r="31641">
          <cell r="H31641" t="str">
            <v>[W 2S]</v>
          </cell>
        </row>
        <row r="31642">
          <cell r="H31642" t="str">
            <v>[W 3]</v>
          </cell>
        </row>
        <row r="31643">
          <cell r="H31643" t="str">
            <v>[W 31]</v>
          </cell>
        </row>
        <row r="31644">
          <cell r="H31644" t="str">
            <v>[W 4]</v>
          </cell>
        </row>
        <row r="31645">
          <cell r="H31645" t="str">
            <v>[W 44]</v>
          </cell>
        </row>
        <row r="31646">
          <cell r="H31646" t="str">
            <v>[W 45]</v>
          </cell>
        </row>
        <row r="31647">
          <cell r="H31647" t="str">
            <v>[W 5]</v>
          </cell>
        </row>
        <row r="31648">
          <cell r="H31648" t="str">
            <v>[W 51]</v>
          </cell>
        </row>
        <row r="31649">
          <cell r="H31649" t="str">
            <v>[W 52]</v>
          </cell>
        </row>
        <row r="31650">
          <cell r="H31650" t="str">
            <v>[W 53]</v>
          </cell>
        </row>
        <row r="31651">
          <cell r="H31651" t="str">
            <v>[W 54]</v>
          </cell>
        </row>
        <row r="31652">
          <cell r="H31652" t="str">
            <v>[W 55]</v>
          </cell>
        </row>
        <row r="31653">
          <cell r="H31653" t="str">
            <v>[W 56]</v>
          </cell>
        </row>
        <row r="31654">
          <cell r="H31654" t="str">
            <v>[W 59]</v>
          </cell>
        </row>
        <row r="31655">
          <cell r="H31655" t="str">
            <v>[W 5S]</v>
          </cell>
        </row>
        <row r="31656">
          <cell r="H31656" t="str">
            <v>[W 6]</v>
          </cell>
        </row>
        <row r="31657">
          <cell r="H31657" t="str">
            <v>[W 6S]</v>
          </cell>
        </row>
        <row r="31658">
          <cell r="H31658" t="str">
            <v>[VE 112]</v>
          </cell>
        </row>
        <row r="31659">
          <cell r="H31659" t="str">
            <v>[VE 181]</v>
          </cell>
        </row>
        <row r="31660">
          <cell r="H31660" t="str">
            <v>[VE 1Sa]</v>
          </cell>
        </row>
        <row r="31661">
          <cell r="H31661" t="str">
            <v>[VE 1Sb]</v>
          </cell>
        </row>
        <row r="31662">
          <cell r="H31662" t="str">
            <v>[VE 1Sc]</v>
          </cell>
        </row>
        <row r="31663">
          <cell r="H31663" t="str">
            <v>[VE 250]</v>
          </cell>
        </row>
        <row r="31664">
          <cell r="H31664" t="str">
            <v>[VE 252]</v>
          </cell>
        </row>
        <row r="31665">
          <cell r="H31665" t="str">
            <v>[VE 416]</v>
          </cell>
        </row>
        <row r="31666">
          <cell r="H31666" t="str">
            <v>[VE 5a]</v>
          </cell>
        </row>
        <row r="31667">
          <cell r="H31667" t="str">
            <v>[VE 7a-13a]</v>
          </cell>
        </row>
        <row r="31668">
          <cell r="H31668" t="str">
            <v>[ZE k11]</v>
          </cell>
        </row>
        <row r="31669">
          <cell r="H31669" t="str">
            <v>[ZE k12]</v>
          </cell>
        </row>
        <row r="31670">
          <cell r="H31670" t="str">
            <v>[ZVE j11]</v>
          </cell>
        </row>
        <row r="31671">
          <cell r="H31671" t="str">
            <v>[ZVE m11]</v>
          </cell>
        </row>
        <row r="31672">
          <cell r="H31672" t="str">
            <v>[ZVE m12]</v>
          </cell>
        </row>
        <row r="31673">
          <cell r="H31673" t="str">
            <v>[201/204]</v>
          </cell>
        </row>
        <row r="31674">
          <cell r="H31674" t="str">
            <v>[202/203]</v>
          </cell>
        </row>
        <row r="31675">
          <cell r="H31675" t="str">
            <v>[52]</v>
          </cell>
        </row>
        <row r="31676">
          <cell r="H31676" t="str">
            <v>[k31]</v>
          </cell>
        </row>
        <row r="31677">
          <cell r="H31677" t="str">
            <v>[k32]</v>
          </cell>
        </row>
        <row r="31678">
          <cell r="H31678" t="str">
            <v>[k41]</v>
          </cell>
        </row>
        <row r="31679">
          <cell r="H31679" t="str">
            <v>[k42]</v>
          </cell>
        </row>
        <row r="31680">
          <cell r="H31680" t="str">
            <v>[W 52]</v>
          </cell>
        </row>
        <row r="31681">
          <cell r="H31681" t="str">
            <v>[W 54]</v>
          </cell>
        </row>
        <row r="31682">
          <cell r="H31682" t="str">
            <v>[Gl 101]</v>
          </cell>
        </row>
        <row r="31683">
          <cell r="H31683" t="str">
            <v>[Gl 101/1]</v>
          </cell>
        </row>
        <row r="31684">
          <cell r="H31684" t="str">
            <v>[Gl 102]</v>
          </cell>
        </row>
        <row r="31685">
          <cell r="H31685" t="str">
            <v>[Gl 102/1]</v>
          </cell>
        </row>
        <row r="31686">
          <cell r="H31686" t="str">
            <v>[Gl 301]</v>
          </cell>
        </row>
        <row r="31687">
          <cell r="H31687" t="str">
            <v>[Gl 302]</v>
          </cell>
        </row>
        <row r="31688">
          <cell r="H31688" t="str">
            <v>[Gl 303]</v>
          </cell>
        </row>
        <row r="31689">
          <cell r="H31689" t="str">
            <v>[Gl 304]</v>
          </cell>
        </row>
        <row r="31690">
          <cell r="H31690" t="str">
            <v>[Gl 601]</v>
          </cell>
        </row>
        <row r="31691">
          <cell r="H31691" t="str">
            <v>[Gl 602]</v>
          </cell>
        </row>
        <row r="31692">
          <cell r="H31692" t="str">
            <v>[Bl k21]</v>
          </cell>
        </row>
        <row r="31693">
          <cell r="H31693" t="str">
            <v>[Bl k22]</v>
          </cell>
        </row>
        <row r="31694">
          <cell r="H31694" t="str">
            <v>[Bl k31]</v>
          </cell>
        </row>
        <row r="31695">
          <cell r="H31695" t="str">
            <v>[Bl k32]</v>
          </cell>
        </row>
        <row r="31696">
          <cell r="H31696" t="str">
            <v>[Bl k41]</v>
          </cell>
        </row>
        <row r="31697">
          <cell r="H31697" t="str">
            <v>[Bl k42]</v>
          </cell>
        </row>
        <row r="31698">
          <cell r="H31698" t="str">
            <v>[Bl m11]</v>
          </cell>
        </row>
        <row r="31699">
          <cell r="H31699" t="str">
            <v>[Bl m12]</v>
          </cell>
        </row>
        <row r="31700">
          <cell r="H31700" t="str">
            <v>[km 298.761]</v>
          </cell>
        </row>
        <row r="31701">
          <cell r="H31701" t="str">
            <v>[km 300.497]</v>
          </cell>
        </row>
        <row r="31702">
          <cell r="H31702" t="str">
            <v>[Ers A]</v>
          </cell>
        </row>
        <row r="31703">
          <cell r="H31703" t="str">
            <v>[Ers A2]</v>
          </cell>
        </row>
        <row r="31704">
          <cell r="H31704" t="str">
            <v>[Ers A3]</v>
          </cell>
        </row>
        <row r="31705">
          <cell r="H31705" t="str">
            <v>[Ers B]</v>
          </cell>
        </row>
        <row r="31706">
          <cell r="H31706" t="str">
            <v>[Ers B2]</v>
          </cell>
        </row>
        <row r="31707">
          <cell r="H31707" t="str">
            <v>[Ers B3]</v>
          </cell>
        </row>
        <row r="31708">
          <cell r="H31708" t="str">
            <v>[Ers H1]</v>
          </cell>
        </row>
        <row r="31709">
          <cell r="H31709" t="str">
            <v>[Ers H2]</v>
          </cell>
        </row>
        <row r="31710">
          <cell r="H31710" t="str">
            <v>[Ers H3]</v>
          </cell>
        </row>
        <row r="31711">
          <cell r="H31711" t="str">
            <v>[Ers H4]</v>
          </cell>
        </row>
        <row r="31712">
          <cell r="H31712" t="str">
            <v>[Ers R1]</v>
          </cell>
        </row>
        <row r="31713">
          <cell r="H31713" t="str">
            <v>[Ers R2]</v>
          </cell>
        </row>
        <row r="31714">
          <cell r="H31714" t="str">
            <v>[Ers R3]</v>
          </cell>
        </row>
        <row r="31715">
          <cell r="H31715" t="str">
            <v>[Ers R4]</v>
          </cell>
        </row>
        <row r="31716">
          <cell r="H31716" t="str">
            <v>[Ers Y]</v>
          </cell>
        </row>
        <row r="31717">
          <cell r="H31717" t="str">
            <v>[Ers Y2]</v>
          </cell>
        </row>
        <row r="31718">
          <cell r="H31718" t="str">
            <v>[Ers Y3]</v>
          </cell>
        </row>
        <row r="31719">
          <cell r="H31719" t="str">
            <v>[Ers Z]</v>
          </cell>
        </row>
        <row r="31720">
          <cell r="H31720" t="str">
            <v>[Ers Z2]</v>
          </cell>
        </row>
        <row r="31721">
          <cell r="H31721" t="str">
            <v>[Ers Z3]</v>
          </cell>
        </row>
        <row r="31722">
          <cell r="H31722" t="str">
            <v>[Ers 1A2]</v>
          </cell>
        </row>
        <row r="31723">
          <cell r="H31723" t="str">
            <v>[Ers 1Y]</v>
          </cell>
        </row>
        <row r="31724">
          <cell r="H31724" t="str">
            <v>[Ers 1Y3]</v>
          </cell>
        </row>
        <row r="31725">
          <cell r="H31725" t="str">
            <v>[Ers 1Z]</v>
          </cell>
        </row>
        <row r="31726">
          <cell r="H31726" t="str">
            <v>[GA A2]</v>
          </cell>
        </row>
        <row r="31727">
          <cell r="H31727" t="str">
            <v>[GA B2]</v>
          </cell>
        </row>
        <row r="31728">
          <cell r="H31728" t="str">
            <v>[GA Y2]</v>
          </cell>
        </row>
        <row r="31729">
          <cell r="H31729" t="str">
            <v>[GA Z2]</v>
          </cell>
        </row>
        <row r="31730">
          <cell r="H31730" t="str">
            <v>[GVA a2]</v>
          </cell>
        </row>
        <row r="31731">
          <cell r="H31731" t="str">
            <v>[GVA b2]</v>
          </cell>
        </row>
        <row r="31732">
          <cell r="H31732" t="str">
            <v>[GVA y2]</v>
          </cell>
        </row>
        <row r="31733">
          <cell r="H31733" t="str">
            <v>[GVA z2]</v>
          </cell>
        </row>
        <row r="31734">
          <cell r="H31734" t="str">
            <v>[XTR k31]</v>
          </cell>
        </row>
        <row r="31735">
          <cell r="H31735" t="str">
            <v>[XTR k32]</v>
          </cell>
        </row>
        <row r="31736">
          <cell r="H31736" t="str">
            <v>[XTR k41]</v>
          </cell>
        </row>
        <row r="31737">
          <cell r="H31737" t="str">
            <v>[XTR k42]</v>
          </cell>
        </row>
        <row r="31738">
          <cell r="H31738" t="str">
            <v>[101]</v>
          </cell>
        </row>
        <row r="31739">
          <cell r="H31739" t="str">
            <v>[102]</v>
          </cell>
        </row>
        <row r="31740">
          <cell r="H31740" t="str">
            <v>[3]</v>
          </cell>
        </row>
        <row r="31741">
          <cell r="H31741" t="str">
            <v>[301]</v>
          </cell>
        </row>
        <row r="31742">
          <cell r="H31742" t="str">
            <v>[302]</v>
          </cell>
        </row>
        <row r="31743">
          <cell r="H31743" t="str">
            <v>[303]</v>
          </cell>
        </row>
        <row r="31744">
          <cell r="H31744" t="str">
            <v>[304]</v>
          </cell>
        </row>
        <row r="31745">
          <cell r="H31745" t="str">
            <v>[4]</v>
          </cell>
        </row>
        <row r="31746">
          <cell r="H31746" t="str">
            <v>[401]</v>
          </cell>
        </row>
        <row r="31747">
          <cell r="H31747" t="str">
            <v>[402]</v>
          </cell>
        </row>
        <row r="31748">
          <cell r="H31748" t="str">
            <v>[403]</v>
          </cell>
        </row>
        <row r="31749">
          <cell r="H31749" t="str">
            <v>[404]</v>
          </cell>
        </row>
        <row r="31750">
          <cell r="H31750" t="str">
            <v>[5]</v>
          </cell>
        </row>
        <row r="31751">
          <cell r="H31751" t="str">
            <v>[53]</v>
          </cell>
        </row>
        <row r="31752">
          <cell r="H31752" t="str">
            <v>[55]</v>
          </cell>
        </row>
        <row r="31753">
          <cell r="H31753" t="str">
            <v>[56]</v>
          </cell>
        </row>
        <row r="31754">
          <cell r="H31754" t="str">
            <v>[57]</v>
          </cell>
        </row>
        <row r="31755">
          <cell r="H31755" t="str">
            <v>[6]</v>
          </cell>
        </row>
        <row r="31756">
          <cell r="H31756" t="str">
            <v>[601]</v>
          </cell>
        </row>
        <row r="31757">
          <cell r="H31757" t="str">
            <v>[602]</v>
          </cell>
        </row>
        <row r="31758">
          <cell r="H31758" t="str">
            <v>[k11]</v>
          </cell>
        </row>
        <row r="31759">
          <cell r="H31759" t="str">
            <v>[k12]</v>
          </cell>
        </row>
        <row r="31760">
          <cell r="H31760" t="str">
            <v>[k21]</v>
          </cell>
        </row>
        <row r="31761">
          <cell r="H31761" t="str">
            <v>[k22]</v>
          </cell>
        </row>
        <row r="31762">
          <cell r="H31762" t="str">
            <v>[m11]</v>
          </cell>
        </row>
        <row r="31763">
          <cell r="H31763" t="str">
            <v>[m12]</v>
          </cell>
        </row>
        <row r="31764">
          <cell r="H31764" t="str">
            <v>[m21]</v>
          </cell>
        </row>
        <row r="31765">
          <cell r="H31765" t="str">
            <v>[m22]</v>
          </cell>
        </row>
        <row r="31766">
          <cell r="H31766" t="str">
            <v>[A]</v>
          </cell>
        </row>
        <row r="31767">
          <cell r="H31767" t="str">
            <v>[A2]</v>
          </cell>
        </row>
        <row r="31768">
          <cell r="H31768" t="str">
            <v>[A3]</v>
          </cell>
        </row>
        <row r="31769">
          <cell r="H31769" t="str">
            <v>[B]</v>
          </cell>
        </row>
        <row r="31770">
          <cell r="H31770" t="str">
            <v>[B2]</v>
          </cell>
        </row>
        <row r="31771">
          <cell r="H31771" t="str">
            <v>[B3]</v>
          </cell>
        </row>
        <row r="31772">
          <cell r="H31772" t="str">
            <v>[H1]</v>
          </cell>
        </row>
        <row r="31773">
          <cell r="H31773" t="str">
            <v>[H2]</v>
          </cell>
        </row>
        <row r="31774">
          <cell r="H31774" t="str">
            <v>[H3]</v>
          </cell>
        </row>
        <row r="31775">
          <cell r="H31775" t="str">
            <v>[H4]</v>
          </cell>
        </row>
        <row r="31776">
          <cell r="H31776" t="str">
            <v>[R1]</v>
          </cell>
        </row>
        <row r="31777">
          <cell r="H31777" t="str">
            <v>[R2]</v>
          </cell>
        </row>
        <row r="31778">
          <cell r="H31778" t="str">
            <v>[R3]</v>
          </cell>
        </row>
        <row r="31779">
          <cell r="H31779" t="str">
            <v>[R4]</v>
          </cell>
        </row>
        <row r="31780">
          <cell r="H31780" t="str">
            <v>[Y]</v>
          </cell>
        </row>
        <row r="31781">
          <cell r="H31781" t="str">
            <v>[Y2]</v>
          </cell>
        </row>
        <row r="31782">
          <cell r="H31782" t="str">
            <v>[Y3]</v>
          </cell>
        </row>
        <row r="31783">
          <cell r="H31783" t="str">
            <v>[Z]</v>
          </cell>
        </row>
        <row r="31784">
          <cell r="H31784" t="str">
            <v>[Z2]</v>
          </cell>
        </row>
        <row r="31785">
          <cell r="H31785" t="str">
            <v>[Z3]</v>
          </cell>
        </row>
        <row r="31786">
          <cell r="H31786" t="str">
            <v>[Gl k11]</v>
          </cell>
        </row>
        <row r="31787">
          <cell r="H31787" t="str">
            <v>[Gl k12]</v>
          </cell>
        </row>
        <row r="31788">
          <cell r="H31788" t="str">
            <v>[Gl k21]</v>
          </cell>
        </row>
        <row r="31789">
          <cell r="H31789" t="str">
            <v>[Gl k22]</v>
          </cell>
        </row>
        <row r="31790">
          <cell r="H31790" t="str">
            <v>[Gl k31]</v>
          </cell>
        </row>
        <row r="31791">
          <cell r="H31791" t="str">
            <v>[Gl k32]</v>
          </cell>
        </row>
        <row r="31792">
          <cell r="H31792" t="str">
            <v>[Gl k41]</v>
          </cell>
        </row>
        <row r="31793">
          <cell r="H31793" t="str">
            <v>[Gl k42]</v>
          </cell>
        </row>
        <row r="31794">
          <cell r="H31794" t="str">
            <v>[Gl m11]</v>
          </cell>
        </row>
        <row r="31795">
          <cell r="H31795" t="str">
            <v>[Gl m12]</v>
          </cell>
        </row>
        <row r="31796">
          <cell r="H31796" t="str">
            <v>[Gl m21]</v>
          </cell>
        </row>
        <row r="31797">
          <cell r="H31797" t="str">
            <v>[Gl m22]</v>
          </cell>
        </row>
        <row r="31798">
          <cell r="H31798" t="str">
            <v>[1A2]</v>
          </cell>
        </row>
        <row r="31799">
          <cell r="H31799" t="str">
            <v>[1Y]</v>
          </cell>
        </row>
        <row r="31800">
          <cell r="H31800" t="str">
            <v>[1Y3]</v>
          </cell>
        </row>
        <row r="31801">
          <cell r="H31801" t="str">
            <v>[1Z]</v>
          </cell>
        </row>
        <row r="31802">
          <cell r="H31802" t="str">
            <v>[V3]</v>
          </cell>
        </row>
        <row r="31803">
          <cell r="H31803" t="str">
            <v>[V4]</v>
          </cell>
        </row>
        <row r="31804">
          <cell r="H31804" t="str">
            <v>[V5]</v>
          </cell>
        </row>
        <row r="31805">
          <cell r="H31805" t="str">
            <v>[V55]</v>
          </cell>
        </row>
        <row r="31806">
          <cell r="H31806" t="str">
            <v>[V56]</v>
          </cell>
        </row>
        <row r="31807">
          <cell r="H31807" t="str">
            <v>[V57]</v>
          </cell>
        </row>
        <row r="31808">
          <cell r="H31808" t="str">
            <v>[VH1]</v>
          </cell>
        </row>
        <row r="31809">
          <cell r="H31809" t="str">
            <v>[VH2]</v>
          </cell>
        </row>
        <row r="31810">
          <cell r="H31810" t="str">
            <v>[VH3]</v>
          </cell>
        </row>
        <row r="31811">
          <cell r="H31811" t="str">
            <v>[VH4]</v>
          </cell>
        </row>
        <row r="31812">
          <cell r="H31812" t="str">
            <v>[VR1]</v>
          </cell>
        </row>
        <row r="31813">
          <cell r="H31813" t="str">
            <v>[VR2]</v>
          </cell>
        </row>
        <row r="31814">
          <cell r="H31814" t="str">
            <v>[VR3]</v>
          </cell>
        </row>
        <row r="31815">
          <cell r="H31815" t="str">
            <v>[VR4]</v>
          </cell>
        </row>
        <row r="31816">
          <cell r="H31816" t="str">
            <v>[a]</v>
          </cell>
        </row>
        <row r="31817">
          <cell r="H31817" t="str">
            <v>[a2]</v>
          </cell>
        </row>
        <row r="31818">
          <cell r="H31818" t="str">
            <v>[a3]</v>
          </cell>
        </row>
        <row r="31819">
          <cell r="H31819" t="str">
            <v>[b]</v>
          </cell>
        </row>
        <row r="31820">
          <cell r="H31820" t="str">
            <v>[b2]</v>
          </cell>
        </row>
        <row r="31821">
          <cell r="H31821" t="str">
            <v>[b3]</v>
          </cell>
        </row>
        <row r="31822">
          <cell r="H31822" t="str">
            <v>[h(Y)]</v>
          </cell>
        </row>
        <row r="31823">
          <cell r="H31823" t="str">
            <v>[h(Z)]</v>
          </cell>
        </row>
        <row r="31824">
          <cell r="H31824" t="str">
            <v>[r(A)]</v>
          </cell>
        </row>
        <row r="31825">
          <cell r="H31825" t="str">
            <v>[r(B)]</v>
          </cell>
        </row>
        <row r="31826">
          <cell r="H31826" t="str">
            <v>[y]</v>
          </cell>
        </row>
        <row r="31827">
          <cell r="H31827" t="str">
            <v>[y2]</v>
          </cell>
        </row>
        <row r="31828">
          <cell r="H31828" t="str">
            <v>[y3]</v>
          </cell>
        </row>
        <row r="31829">
          <cell r="H31829" t="str">
            <v>[z]</v>
          </cell>
        </row>
        <row r="31830">
          <cell r="H31830" t="str">
            <v>[z2]</v>
          </cell>
        </row>
        <row r="31831">
          <cell r="H31831" t="str">
            <v>[z3]</v>
          </cell>
        </row>
        <row r="31832">
          <cell r="H31832" t="str">
            <v>[W 201]</v>
          </cell>
        </row>
        <row r="31833">
          <cell r="H31833" t="str">
            <v>[W 202]</v>
          </cell>
        </row>
        <row r="31834">
          <cell r="H31834" t="str">
            <v>[W 203]</v>
          </cell>
        </row>
        <row r="31835">
          <cell r="H31835" t="str">
            <v>[W 204]</v>
          </cell>
        </row>
        <row r="31836">
          <cell r="H31836" t="str">
            <v>[W 3]</v>
          </cell>
        </row>
        <row r="31837">
          <cell r="H31837" t="str">
            <v>[W 4]</v>
          </cell>
        </row>
        <row r="31838">
          <cell r="H31838" t="str">
            <v>[W 5]</v>
          </cell>
        </row>
        <row r="31839">
          <cell r="H31839" t="str">
            <v>[W 53]</v>
          </cell>
        </row>
        <row r="31840">
          <cell r="H31840" t="str">
            <v>[W 55]</v>
          </cell>
        </row>
        <row r="31841">
          <cell r="H31841" t="str">
            <v>[W 56]</v>
          </cell>
        </row>
        <row r="31842">
          <cell r="H31842" t="str">
            <v>[W 57]</v>
          </cell>
        </row>
        <row r="31843">
          <cell r="H31843" t="str">
            <v>[W 6]</v>
          </cell>
        </row>
        <row r="31844">
          <cell r="H31844" t="str">
            <v>[VE 101]</v>
          </cell>
        </row>
        <row r="31845">
          <cell r="H31845" t="str">
            <v>[VE 102]</v>
          </cell>
        </row>
        <row r="31846">
          <cell r="H31846" t="str">
            <v>[ZE k21]</v>
          </cell>
        </row>
        <row r="31847">
          <cell r="H31847" t="str">
            <v>[ZE k22]</v>
          </cell>
        </row>
        <row r="31848">
          <cell r="H31848" t="str">
            <v>[ZE k31]</v>
          </cell>
        </row>
        <row r="31849">
          <cell r="H31849" t="str">
            <v>[ZE k32]</v>
          </cell>
        </row>
        <row r="31850">
          <cell r="H31850" t="str">
            <v>[ZE k41]</v>
          </cell>
        </row>
        <row r="31851">
          <cell r="H31851" t="str">
            <v>[ZE k42]</v>
          </cell>
        </row>
        <row r="31852">
          <cell r="H31852" t="str">
            <v>[ZVE m11]</v>
          </cell>
        </row>
        <row r="31853">
          <cell r="H31853" t="str">
            <v>[ZVE m12]</v>
          </cell>
        </row>
        <row r="31854">
          <cell r="H31854" t="str">
            <v>[403]</v>
          </cell>
        </row>
        <row r="31855">
          <cell r="H31855" t="str">
            <v>[W 2Q]</v>
          </cell>
        </row>
        <row r="31856">
          <cell r="H31856" t="str">
            <v>[W 31]</v>
          </cell>
        </row>
        <row r="31857">
          <cell r="H31857" t="str">
            <v>[W 52]</v>
          </cell>
        </row>
        <row r="31858">
          <cell r="H31858" t="str">
            <v>[Gl 101]</v>
          </cell>
        </row>
        <row r="31859">
          <cell r="H31859" t="str">
            <v>[Gl 302]</v>
          </cell>
        </row>
        <row r="31860">
          <cell r="H31860" t="str">
            <v>[Gl 401]</v>
          </cell>
        </row>
        <row r="31861">
          <cell r="H31861" t="str">
            <v>[Gl 402]</v>
          </cell>
        </row>
        <row r="31862">
          <cell r="H31862" t="str">
            <v>[Gl 403]</v>
          </cell>
        </row>
        <row r="31863">
          <cell r="H31863" t="str">
            <v>[Gl 601]</v>
          </cell>
        </row>
        <row r="31864">
          <cell r="H31864" t="str">
            <v>[Bl b21]</v>
          </cell>
        </row>
        <row r="31865">
          <cell r="H31865" t="str">
            <v>[Bl c11]</v>
          </cell>
        </row>
        <row r="31866">
          <cell r="H31866" t="str">
            <v>[Ers A]</v>
          </cell>
        </row>
        <row r="31867">
          <cell r="H31867" t="str">
            <v>[Ers H1]</v>
          </cell>
        </row>
        <row r="31868">
          <cell r="H31868" t="str">
            <v>[Ers H2]</v>
          </cell>
        </row>
        <row r="31869">
          <cell r="H31869" t="str">
            <v>[Ers H3]</v>
          </cell>
        </row>
        <row r="31870">
          <cell r="H31870" t="str">
            <v>[Ers R1]</v>
          </cell>
        </row>
        <row r="31871">
          <cell r="H31871" t="str">
            <v>[Ers R2]</v>
          </cell>
        </row>
        <row r="31872">
          <cell r="H31872" t="str">
            <v>[Ers R3]</v>
          </cell>
        </row>
        <row r="31873">
          <cell r="H31873" t="str">
            <v>[Ers Z]</v>
          </cell>
        </row>
        <row r="31874">
          <cell r="H31874" t="str">
            <v>[Ers 1A]</v>
          </cell>
        </row>
        <row r="31875">
          <cell r="H31875" t="str">
            <v>[Ers 1Z]</v>
          </cell>
        </row>
        <row r="31876">
          <cell r="H31876" t="str">
            <v>[1]</v>
          </cell>
        </row>
        <row r="31877">
          <cell r="H31877" t="str">
            <v>[101]</v>
          </cell>
        </row>
        <row r="31878">
          <cell r="H31878" t="str">
            <v>[2]</v>
          </cell>
        </row>
        <row r="31879">
          <cell r="H31879" t="str">
            <v>[201]</v>
          </cell>
        </row>
        <row r="31880">
          <cell r="H31880" t="str">
            <v>[302]</v>
          </cell>
        </row>
        <row r="31881">
          <cell r="H31881" t="str">
            <v>[401]</v>
          </cell>
        </row>
        <row r="31882">
          <cell r="H31882" t="str">
            <v>[402]</v>
          </cell>
        </row>
        <row r="31883">
          <cell r="H31883" t="str">
            <v>[501]</v>
          </cell>
        </row>
        <row r="31884">
          <cell r="H31884" t="str">
            <v>[53]</v>
          </cell>
        </row>
        <row r="31885">
          <cell r="H31885" t="str">
            <v>[54]</v>
          </cell>
        </row>
        <row r="31886">
          <cell r="H31886" t="str">
            <v>[601]</v>
          </cell>
        </row>
        <row r="31887">
          <cell r="H31887" t="str">
            <v>[b11]</v>
          </cell>
        </row>
        <row r="31888">
          <cell r="H31888" t="str">
            <v>[b21]</v>
          </cell>
        </row>
        <row r="31889">
          <cell r="H31889" t="str">
            <v>[c11]</v>
          </cell>
        </row>
        <row r="31890">
          <cell r="H31890" t="str">
            <v>[A]</v>
          </cell>
        </row>
        <row r="31891">
          <cell r="H31891" t="str">
            <v>[H1]</v>
          </cell>
        </row>
        <row r="31892">
          <cell r="H31892" t="str">
            <v>[H2]</v>
          </cell>
        </row>
        <row r="31893">
          <cell r="H31893" t="str">
            <v>[H3]</v>
          </cell>
        </row>
        <row r="31894">
          <cell r="H31894" t="str">
            <v>[R1]</v>
          </cell>
        </row>
        <row r="31895">
          <cell r="H31895" t="str">
            <v>[R2]</v>
          </cell>
        </row>
        <row r="31896">
          <cell r="H31896" t="str">
            <v>[R3]</v>
          </cell>
        </row>
        <row r="31897">
          <cell r="H31897" t="str">
            <v>[Z]</v>
          </cell>
        </row>
        <row r="31898">
          <cell r="H31898" t="str">
            <v>[Gl b11]</v>
          </cell>
        </row>
        <row r="31899">
          <cell r="H31899" t="str">
            <v>[Gl b21]</v>
          </cell>
        </row>
        <row r="31900">
          <cell r="H31900" t="str">
            <v>[Gl c11]</v>
          </cell>
        </row>
        <row r="31901">
          <cell r="H31901" t="str">
            <v>[1A]</v>
          </cell>
        </row>
        <row r="31902">
          <cell r="H31902" t="str">
            <v>[1Z]</v>
          </cell>
        </row>
        <row r="31903">
          <cell r="H31903" t="str">
            <v>[V1]</v>
          </cell>
        </row>
        <row r="31904">
          <cell r="H31904" t="str">
            <v>[V54]</v>
          </cell>
        </row>
        <row r="31905">
          <cell r="H31905" t="str">
            <v>[VH1]</v>
          </cell>
        </row>
        <row r="31906">
          <cell r="H31906" t="str">
            <v>[VH2]</v>
          </cell>
        </row>
        <row r="31907">
          <cell r="H31907" t="str">
            <v>[VH3]</v>
          </cell>
        </row>
        <row r="31908">
          <cell r="H31908" t="str">
            <v>[VR1]</v>
          </cell>
        </row>
        <row r="31909">
          <cell r="H31909" t="str">
            <v>[VR2]</v>
          </cell>
        </row>
        <row r="31910">
          <cell r="H31910" t="str">
            <v>[VR3]</v>
          </cell>
        </row>
        <row r="31911">
          <cell r="H31911" t="str">
            <v>[a]</v>
          </cell>
        </row>
        <row r="31912">
          <cell r="H31912" t="str">
            <v>[h(Z)]</v>
          </cell>
        </row>
        <row r="31913">
          <cell r="H31913" t="str">
            <v>[r(A)]</v>
          </cell>
        </row>
        <row r="31914">
          <cell r="H31914" t="str">
            <v>[z]</v>
          </cell>
        </row>
        <row r="31915">
          <cell r="H31915" t="str">
            <v>[W 1]</v>
          </cell>
        </row>
        <row r="31916">
          <cell r="H31916" t="str">
            <v>[W 2]</v>
          </cell>
        </row>
        <row r="31917">
          <cell r="H31917" t="str">
            <v>[W 53]</v>
          </cell>
        </row>
        <row r="31918">
          <cell r="H31918" t="str">
            <v>[W 54]</v>
          </cell>
        </row>
        <row r="31919">
          <cell r="H31919" t="str">
            <v>[ZVE b21]</v>
          </cell>
        </row>
        <row r="31920">
          <cell r="H31920" t="str">
            <v>[ZVE c11]</v>
          </cell>
        </row>
        <row r="31921">
          <cell r="H31921" t="str">
            <v>[2]</v>
          </cell>
        </row>
        <row r="31922">
          <cell r="H31922" t="str">
            <v>[203]</v>
          </cell>
        </row>
        <row r="31923">
          <cell r="H31923" t="str">
            <v>[301]</v>
          </cell>
        </row>
        <row r="31924">
          <cell r="H31924" t="str">
            <v>[303]</v>
          </cell>
        </row>
        <row r="31925">
          <cell r="H31925" t="str">
            <v>[305]</v>
          </cell>
        </row>
        <row r="31926">
          <cell r="H31926" t="str">
            <v>[v11]</v>
          </cell>
        </row>
        <row r="31927">
          <cell r="H31927" t="str">
            <v>[W 31]</v>
          </cell>
        </row>
        <row r="31928">
          <cell r="H31928" t="str">
            <v>[Gl 101]</v>
          </cell>
        </row>
        <row r="31929">
          <cell r="H31929" t="str">
            <v>[Gl 203]</v>
          </cell>
        </row>
        <row r="31930">
          <cell r="H31930" t="str">
            <v>[Gl 301]</v>
          </cell>
        </row>
        <row r="31931">
          <cell r="H31931" t="str">
            <v>[Gl 303]</v>
          </cell>
        </row>
        <row r="31932">
          <cell r="H31932" t="str">
            <v>[Gl 305]</v>
          </cell>
        </row>
        <row r="31933">
          <cell r="H31933" t="str">
            <v>[Gl 401]</v>
          </cell>
        </row>
        <row r="31934">
          <cell r="H31934" t="str">
            <v>[Gl 307]</v>
          </cell>
        </row>
        <row r="31935">
          <cell r="H31935" t="str">
            <v>[Gl 407]</v>
          </cell>
        </row>
        <row r="31936">
          <cell r="H31936" t="str">
            <v>[Bl v11]</v>
          </cell>
        </row>
        <row r="31937">
          <cell r="H31937" t="str">
            <v>[Bl w11]</v>
          </cell>
        </row>
        <row r="31938">
          <cell r="H31938" t="str">
            <v>[km 30.592]</v>
          </cell>
        </row>
        <row r="31939">
          <cell r="H31939" t="str">
            <v>[km 32.412]</v>
          </cell>
        </row>
        <row r="31940">
          <cell r="H31940" t="str">
            <v>[km 33.086]</v>
          </cell>
        </row>
        <row r="31941">
          <cell r="H31941" t="str">
            <v>[km 34.927]</v>
          </cell>
        </row>
        <row r="31942">
          <cell r="H31942" t="str">
            <v>[km 35.762]</v>
          </cell>
        </row>
        <row r="31943">
          <cell r="H31943" t="str">
            <v>[Ers A]</v>
          </cell>
        </row>
        <row r="31944">
          <cell r="H31944" t="str">
            <v>[Ers H1]</v>
          </cell>
        </row>
        <row r="31945">
          <cell r="H31945" t="str">
            <v>[Ers H3]</v>
          </cell>
        </row>
        <row r="31946">
          <cell r="H31946" t="str">
            <v>[Ers R1]</v>
          </cell>
        </row>
        <row r="31947">
          <cell r="H31947" t="str">
            <v>[Ers R3]</v>
          </cell>
        </row>
        <row r="31948">
          <cell r="H31948" t="str">
            <v>[Ers R5]</v>
          </cell>
        </row>
        <row r="31949">
          <cell r="H31949" t="str">
            <v>[Ers Sch303H]</v>
          </cell>
        </row>
        <row r="31950">
          <cell r="H31950" t="str">
            <v>[Ers Sch305H]</v>
          </cell>
        </row>
        <row r="31951">
          <cell r="H31951" t="str">
            <v>[Ers Z]</v>
          </cell>
        </row>
        <row r="31952">
          <cell r="H31952" t="str">
            <v>[Ers 1A]</v>
          </cell>
        </row>
        <row r="31953">
          <cell r="H31953" t="str">
            <v>[Ers 1H1]</v>
          </cell>
        </row>
        <row r="31954">
          <cell r="H31954" t="str">
            <v>[Ers 1R1]</v>
          </cell>
        </row>
        <row r="31955">
          <cell r="H31955" t="str">
            <v>[Ers 2A]</v>
          </cell>
        </row>
        <row r="31956">
          <cell r="H31956" t="str">
            <v>[XTR v11]</v>
          </cell>
        </row>
        <row r="31957">
          <cell r="H31957" t="str">
            <v>[1]</v>
          </cell>
        </row>
        <row r="31958">
          <cell r="H31958" t="str">
            <v>[101]</v>
          </cell>
        </row>
        <row r="31959">
          <cell r="H31959" t="str">
            <v>[401]</v>
          </cell>
        </row>
        <row r="31960">
          <cell r="H31960" t="str">
            <v>[51]</v>
          </cell>
        </row>
        <row r="31961">
          <cell r="H31961" t="str">
            <v>[52]</v>
          </cell>
        </row>
        <row r="31962">
          <cell r="H31962" t="str">
            <v>[53]</v>
          </cell>
        </row>
        <row r="31963">
          <cell r="H31963" t="str">
            <v>[54]</v>
          </cell>
        </row>
        <row r="31964">
          <cell r="H31964" t="str">
            <v>[w11]</v>
          </cell>
        </row>
        <row r="31965">
          <cell r="H31965" t="str">
            <v>[w21]</v>
          </cell>
        </row>
        <row r="31966">
          <cell r="H31966" t="str">
            <v>[A]</v>
          </cell>
        </row>
        <row r="31967">
          <cell r="H31967" t="str">
            <v>[H1]</v>
          </cell>
        </row>
        <row r="31968">
          <cell r="H31968" t="str">
            <v>[H3]</v>
          </cell>
        </row>
        <row r="31969">
          <cell r="H31969" t="str">
            <v>[R1]</v>
          </cell>
        </row>
        <row r="31970">
          <cell r="H31970" t="str">
            <v>[R3]</v>
          </cell>
        </row>
        <row r="31971">
          <cell r="H31971" t="str">
            <v>[R5]</v>
          </cell>
        </row>
        <row r="31972">
          <cell r="H31972" t="str">
            <v>[Z]</v>
          </cell>
        </row>
        <row r="31973">
          <cell r="H31973" t="str">
            <v>[Gl v11]</v>
          </cell>
        </row>
        <row r="31974">
          <cell r="H31974" t="str">
            <v>[Gl w11]</v>
          </cell>
        </row>
        <row r="31975">
          <cell r="H31975" t="str">
            <v>[Gl w21]</v>
          </cell>
        </row>
        <row r="31976">
          <cell r="H31976" t="str">
            <v>[Sch303H]</v>
          </cell>
        </row>
        <row r="31977">
          <cell r="H31977" t="str">
            <v>[Sch305H]</v>
          </cell>
        </row>
        <row r="31978">
          <cell r="H31978" t="str">
            <v>[1A]</v>
          </cell>
        </row>
        <row r="31979">
          <cell r="H31979" t="str">
            <v>[1H1]</v>
          </cell>
        </row>
        <row r="31980">
          <cell r="H31980" t="str">
            <v>[1R1]</v>
          </cell>
        </row>
        <row r="31981">
          <cell r="H31981" t="str">
            <v>[2A]</v>
          </cell>
        </row>
        <row r="31982">
          <cell r="H31982" t="str">
            <v>[V101R]</v>
          </cell>
        </row>
        <row r="31983">
          <cell r="H31983" t="str">
            <v>[V203R]</v>
          </cell>
        </row>
        <row r="31984">
          <cell r="H31984" t="str">
            <v>[V307R]</v>
          </cell>
        </row>
        <row r="31985">
          <cell r="H31985" t="str">
            <v>[V401H]</v>
          </cell>
        </row>
        <row r="31986">
          <cell r="H31986" t="str">
            <v>[V407H]</v>
          </cell>
        </row>
        <row r="31987">
          <cell r="H31987" t="str">
            <v>[VH1]</v>
          </cell>
        </row>
        <row r="31988">
          <cell r="H31988" t="str">
            <v>[VH3]</v>
          </cell>
        </row>
        <row r="31989">
          <cell r="H31989" t="str">
            <v>[VR1]</v>
          </cell>
        </row>
        <row r="31990">
          <cell r="H31990" t="str">
            <v>[VR3]</v>
          </cell>
        </row>
        <row r="31991">
          <cell r="H31991" t="str">
            <v>[VR5]</v>
          </cell>
        </row>
        <row r="31992">
          <cell r="H31992" t="str">
            <v>[a]</v>
          </cell>
        </row>
        <row r="31993">
          <cell r="H31993" t="str">
            <v>[h(Z)]</v>
          </cell>
        </row>
        <row r="31994">
          <cell r="H31994" t="str">
            <v>[r(A)]</v>
          </cell>
        </row>
        <row r="31995">
          <cell r="H31995" t="str">
            <v>[z]</v>
          </cell>
        </row>
        <row r="31996">
          <cell r="H31996" t="str">
            <v>[W 1]</v>
          </cell>
        </row>
        <row r="31997">
          <cell r="H31997" t="str">
            <v>[W 2]</v>
          </cell>
        </row>
        <row r="31998">
          <cell r="H31998" t="str">
            <v>[W 51]</v>
          </cell>
        </row>
        <row r="31999">
          <cell r="H31999" t="str">
            <v>[W 52]</v>
          </cell>
        </row>
        <row r="32000">
          <cell r="H32000" t="str">
            <v>[W 53]</v>
          </cell>
        </row>
        <row r="32001">
          <cell r="H32001" t="str">
            <v>[W 54]</v>
          </cell>
        </row>
        <row r="32002">
          <cell r="H32002" t="str">
            <v>[VE 307]</v>
          </cell>
        </row>
        <row r="32003">
          <cell r="H32003" t="str">
            <v>[VE 407]</v>
          </cell>
        </row>
        <row r="32004">
          <cell r="H32004" t="str">
            <v>[ZVE v11]</v>
          </cell>
        </row>
        <row r="32005">
          <cell r="H32005" t="str">
            <v>[ZVE w11]</v>
          </cell>
        </row>
        <row r="32006">
          <cell r="H32006" t="str">
            <v>[601]</v>
          </cell>
        </row>
        <row r="32007">
          <cell r="H32007" t="str">
            <v>[701]</v>
          </cell>
        </row>
        <row r="32008">
          <cell r="H32008" t="str">
            <v>[k11]</v>
          </cell>
        </row>
        <row r="32009">
          <cell r="H32009" t="str">
            <v>[W 31]</v>
          </cell>
        </row>
        <row r="32010">
          <cell r="H32010" t="str">
            <v>[Gl 101]</v>
          </cell>
        </row>
        <row r="32011">
          <cell r="H32011" t="str">
            <v>[Gl 301]</v>
          </cell>
        </row>
        <row r="32012">
          <cell r="H32012" t="str">
            <v>[Gl 302]</v>
          </cell>
        </row>
        <row r="32013">
          <cell r="H32013" t="str">
            <v>[Gl 303]</v>
          </cell>
        </row>
        <row r="32014">
          <cell r="H32014" t="str">
            <v>[Gl 305]</v>
          </cell>
        </row>
        <row r="32015">
          <cell r="H32015" t="str">
            <v>[Gl 307]</v>
          </cell>
        </row>
        <row r="32016">
          <cell r="H32016" t="str">
            <v>[Gl 309]</v>
          </cell>
        </row>
        <row r="32017">
          <cell r="H32017" t="str">
            <v>[Gl 311]</v>
          </cell>
        </row>
        <row r="32018">
          <cell r="H32018" t="str">
            <v>[Gl 313]</v>
          </cell>
        </row>
        <row r="32019">
          <cell r="H32019" t="str">
            <v>[Gl 315]</v>
          </cell>
        </row>
        <row r="32020">
          <cell r="H32020" t="str">
            <v>[Gl 402]</v>
          </cell>
        </row>
        <row r="32021">
          <cell r="H32021" t="str">
            <v>[Gl 403]</v>
          </cell>
        </row>
        <row r="32022">
          <cell r="H32022" t="str">
            <v>[Gl 501]</v>
          </cell>
        </row>
        <row r="32023">
          <cell r="H32023" t="str">
            <v>[Gl 502]</v>
          </cell>
        </row>
        <row r="32024">
          <cell r="H32024" t="str">
            <v>[Gl 601]</v>
          </cell>
        </row>
        <row r="32025">
          <cell r="H32025" t="str">
            <v>[Gl 701]</v>
          </cell>
        </row>
        <row r="32026">
          <cell r="H32026" t="str">
            <v>[Gl 209]</v>
          </cell>
        </row>
        <row r="32027">
          <cell r="H32027" t="str">
            <v>[Gl 317]</v>
          </cell>
        </row>
        <row r="32028">
          <cell r="H32028" t="str">
            <v>[Gl 404]</v>
          </cell>
        </row>
        <row r="32029">
          <cell r="H32029" t="str">
            <v>[Gl 406]</v>
          </cell>
        </row>
        <row r="32030">
          <cell r="H32030" t="str">
            <v>[Gl 504]</v>
          </cell>
        </row>
        <row r="32031">
          <cell r="H32031" t="str">
            <v>[Bl h21]</v>
          </cell>
        </row>
        <row r="32032">
          <cell r="H32032" t="str">
            <v>[Bl k11]</v>
          </cell>
        </row>
        <row r="32033">
          <cell r="H32033" t="str">
            <v>[km 56.663]</v>
          </cell>
        </row>
        <row r="32034">
          <cell r="H32034" t="str">
            <v>[Ers A]</v>
          </cell>
        </row>
        <row r="32035">
          <cell r="H32035" t="str">
            <v>[Ers H1]</v>
          </cell>
        </row>
        <row r="32036">
          <cell r="H32036" t="str">
            <v>[Ers H11]</v>
          </cell>
        </row>
        <row r="32037">
          <cell r="H32037" t="str">
            <v>[Ers H13]</v>
          </cell>
        </row>
        <row r="32038">
          <cell r="H32038" t="str">
            <v>[Ers H15]</v>
          </cell>
        </row>
        <row r="32039">
          <cell r="H32039" t="str">
            <v>[Ers H2]</v>
          </cell>
        </row>
        <row r="32040">
          <cell r="H32040" t="str">
            <v>[Ers H3]</v>
          </cell>
        </row>
        <row r="32041">
          <cell r="H32041" t="str">
            <v>[Ers H5]</v>
          </cell>
        </row>
        <row r="32042">
          <cell r="H32042" t="str">
            <v>[Ers H7]</v>
          </cell>
        </row>
        <row r="32043">
          <cell r="H32043" t="str">
            <v>[Ers H9]</v>
          </cell>
        </row>
        <row r="32044">
          <cell r="H32044" t="str">
            <v>[Ers R1]</v>
          </cell>
        </row>
        <row r="32045">
          <cell r="H32045" t="str">
            <v>[Ers R11]</v>
          </cell>
        </row>
        <row r="32046">
          <cell r="H32046" t="str">
            <v>[Ers R13]</v>
          </cell>
        </row>
        <row r="32047">
          <cell r="H32047" t="str">
            <v>[Ers R15]</v>
          </cell>
        </row>
        <row r="32048">
          <cell r="H32048" t="str">
            <v>[Ers R2]</v>
          </cell>
        </row>
        <row r="32049">
          <cell r="H32049" t="str">
            <v>[Ers R3]</v>
          </cell>
        </row>
        <row r="32050">
          <cell r="H32050" t="str">
            <v>[Ers R5]</v>
          </cell>
        </row>
        <row r="32051">
          <cell r="H32051" t="str">
            <v>[Ers R7]</v>
          </cell>
        </row>
        <row r="32052">
          <cell r="H32052" t="str">
            <v>[Ers R9]</v>
          </cell>
        </row>
        <row r="32053">
          <cell r="H32053" t="str">
            <v>[Ers Sch302]</v>
          </cell>
        </row>
        <row r="32054">
          <cell r="H32054" t="str">
            <v>[Ers Sch402H]</v>
          </cell>
        </row>
        <row r="32055">
          <cell r="H32055" t="str">
            <v>[Ers Sch402R]</v>
          </cell>
        </row>
        <row r="32056">
          <cell r="H32056" t="str">
            <v>[Ers Z]</v>
          </cell>
        </row>
        <row r="32057">
          <cell r="H32057" t="str">
            <v>[XTR k11]</v>
          </cell>
        </row>
        <row r="32058">
          <cell r="H32058" t="str">
            <v>[1]</v>
          </cell>
        </row>
        <row r="32059">
          <cell r="H32059" t="str">
            <v>[101]</v>
          </cell>
        </row>
        <row r="32060">
          <cell r="H32060" t="str">
            <v>[2]</v>
          </cell>
        </row>
        <row r="32061">
          <cell r="H32061" t="str">
            <v>[201]</v>
          </cell>
        </row>
        <row r="32062">
          <cell r="H32062" t="str">
            <v>[21]</v>
          </cell>
        </row>
        <row r="32063">
          <cell r="H32063" t="str">
            <v>[22]</v>
          </cell>
        </row>
        <row r="32064">
          <cell r="H32064" t="str">
            <v>[23]</v>
          </cell>
        </row>
        <row r="32065">
          <cell r="H32065" t="str">
            <v>[24]</v>
          </cell>
        </row>
        <row r="32066">
          <cell r="H32066" t="str">
            <v>[25]</v>
          </cell>
        </row>
        <row r="32067">
          <cell r="H32067" t="str">
            <v>[301]</v>
          </cell>
        </row>
        <row r="32068">
          <cell r="H32068" t="str">
            <v>[302]</v>
          </cell>
        </row>
        <row r="32069">
          <cell r="H32069" t="str">
            <v>[303]</v>
          </cell>
        </row>
        <row r="32070">
          <cell r="H32070" t="str">
            <v>[305]</v>
          </cell>
        </row>
        <row r="32071">
          <cell r="H32071" t="str">
            <v>[307]</v>
          </cell>
        </row>
        <row r="32072">
          <cell r="H32072" t="str">
            <v>[309]</v>
          </cell>
        </row>
        <row r="32073">
          <cell r="H32073" t="str">
            <v>[311]</v>
          </cell>
        </row>
        <row r="32074">
          <cell r="H32074" t="str">
            <v>[313]</v>
          </cell>
        </row>
        <row r="32075">
          <cell r="H32075" t="str">
            <v>[315]</v>
          </cell>
        </row>
        <row r="32076">
          <cell r="H32076" t="str">
            <v>[35]</v>
          </cell>
        </row>
        <row r="32077">
          <cell r="H32077" t="str">
            <v>[36]</v>
          </cell>
        </row>
        <row r="32078">
          <cell r="H32078" t="str">
            <v>[37]</v>
          </cell>
        </row>
        <row r="32079">
          <cell r="H32079" t="str">
            <v>[4]</v>
          </cell>
        </row>
        <row r="32080">
          <cell r="H32080" t="str">
            <v>[402]</v>
          </cell>
        </row>
        <row r="32081">
          <cell r="H32081" t="str">
            <v>[5]</v>
          </cell>
        </row>
        <row r="32082">
          <cell r="H32082" t="str">
            <v>[502]</v>
          </cell>
        </row>
        <row r="32083">
          <cell r="H32083" t="str">
            <v>[52]</v>
          </cell>
        </row>
        <row r="32084">
          <cell r="H32084" t="str">
            <v>[53]</v>
          </cell>
        </row>
        <row r="32085">
          <cell r="H32085" t="str">
            <v>[54]</v>
          </cell>
        </row>
        <row r="32086">
          <cell r="H32086" t="str">
            <v>[55]</v>
          </cell>
        </row>
        <row r="32087">
          <cell r="H32087" t="str">
            <v>[56]</v>
          </cell>
        </row>
        <row r="32088">
          <cell r="H32088" t="str">
            <v>[57]</v>
          </cell>
        </row>
        <row r="32089">
          <cell r="H32089" t="str">
            <v>[57/59]</v>
          </cell>
        </row>
        <row r="32090">
          <cell r="H32090" t="str">
            <v>[58]</v>
          </cell>
        </row>
        <row r="32091">
          <cell r="H32091" t="str">
            <v>[58/59]</v>
          </cell>
        </row>
        <row r="32092">
          <cell r="H32092" t="str">
            <v>[59]</v>
          </cell>
        </row>
        <row r="32093">
          <cell r="H32093" t="str">
            <v>[6]</v>
          </cell>
        </row>
        <row r="32094">
          <cell r="H32094" t="str">
            <v>[60]</v>
          </cell>
        </row>
        <row r="32095">
          <cell r="H32095" t="str">
            <v>[61]</v>
          </cell>
        </row>
        <row r="32096">
          <cell r="H32096" t="str">
            <v>[h11]</v>
          </cell>
        </row>
        <row r="32097">
          <cell r="H32097" t="str">
            <v>[h21]</v>
          </cell>
        </row>
        <row r="32098">
          <cell r="H32098" t="str">
            <v>[A]</v>
          </cell>
        </row>
        <row r="32099">
          <cell r="H32099" t="str">
            <v>[H1]</v>
          </cell>
        </row>
        <row r="32100">
          <cell r="H32100" t="str">
            <v>[H11]</v>
          </cell>
        </row>
        <row r="32101">
          <cell r="H32101" t="str">
            <v>[H13]</v>
          </cell>
        </row>
        <row r="32102">
          <cell r="H32102" t="str">
            <v>[H15]</v>
          </cell>
        </row>
        <row r="32103">
          <cell r="H32103" t="str">
            <v>[H2]</v>
          </cell>
        </row>
        <row r="32104">
          <cell r="H32104" t="str">
            <v>[H3]</v>
          </cell>
        </row>
        <row r="32105">
          <cell r="H32105" t="str">
            <v>[H5]</v>
          </cell>
        </row>
        <row r="32106">
          <cell r="H32106" t="str">
            <v>[H7]</v>
          </cell>
        </row>
        <row r="32107">
          <cell r="H32107" t="str">
            <v>[H9]</v>
          </cell>
        </row>
        <row r="32108">
          <cell r="H32108" t="str">
            <v>[R1]</v>
          </cell>
        </row>
        <row r="32109">
          <cell r="H32109" t="str">
            <v>[R11]</v>
          </cell>
        </row>
        <row r="32110">
          <cell r="H32110" t="str">
            <v>[R13]</v>
          </cell>
        </row>
        <row r="32111">
          <cell r="H32111" t="str">
            <v>[R15]</v>
          </cell>
        </row>
        <row r="32112">
          <cell r="H32112" t="str">
            <v>[R2]</v>
          </cell>
        </row>
        <row r="32113">
          <cell r="H32113" t="str">
            <v>[R3]</v>
          </cell>
        </row>
        <row r="32114">
          <cell r="H32114" t="str">
            <v>[R5]</v>
          </cell>
        </row>
        <row r="32115">
          <cell r="H32115" t="str">
            <v>[R7]</v>
          </cell>
        </row>
        <row r="32116">
          <cell r="H32116" t="str">
            <v>[R9]</v>
          </cell>
        </row>
        <row r="32117">
          <cell r="H32117" t="str">
            <v>[Z]</v>
          </cell>
        </row>
        <row r="32118">
          <cell r="H32118" t="str">
            <v>[Gl h11]</v>
          </cell>
        </row>
        <row r="32119">
          <cell r="H32119" t="str">
            <v>[Gl h21]</v>
          </cell>
        </row>
        <row r="32120">
          <cell r="H32120" t="str">
            <v>[Gl k11]</v>
          </cell>
        </row>
        <row r="32121">
          <cell r="H32121" t="str">
            <v>[Sch302]</v>
          </cell>
        </row>
        <row r="32122">
          <cell r="H32122" t="str">
            <v>[Sch402H]</v>
          </cell>
        </row>
        <row r="32123">
          <cell r="H32123" t="str">
            <v>[Sch402R]</v>
          </cell>
        </row>
        <row r="32124">
          <cell r="H32124" t="str">
            <v>[V1]</v>
          </cell>
        </row>
        <row r="32125">
          <cell r="H32125" t="str">
            <v>[V317-319]</v>
          </cell>
        </row>
        <row r="32126">
          <cell r="H32126" t="str">
            <v>[V404]</v>
          </cell>
        </row>
        <row r="32127">
          <cell r="H32127" t="str">
            <v>[V406]</v>
          </cell>
        </row>
        <row r="32128">
          <cell r="H32128" t="str">
            <v>[V52]</v>
          </cell>
        </row>
        <row r="32129">
          <cell r="H32129" t="str">
            <v>[V57]</v>
          </cell>
        </row>
        <row r="32130">
          <cell r="H32130" t="str">
            <v>[V59]</v>
          </cell>
        </row>
        <row r="32131">
          <cell r="H32131" t="str">
            <v>[V601H]</v>
          </cell>
        </row>
        <row r="32132">
          <cell r="H32132" t="str">
            <v>[V601R]</v>
          </cell>
        </row>
        <row r="32133">
          <cell r="H32133" t="str">
            <v>[VH1]</v>
          </cell>
        </row>
        <row r="32134">
          <cell r="H32134" t="str">
            <v>[VH11]</v>
          </cell>
        </row>
        <row r="32135">
          <cell r="H32135" t="str">
            <v>[VH13]</v>
          </cell>
        </row>
        <row r="32136">
          <cell r="H32136" t="str">
            <v>[VH15]</v>
          </cell>
        </row>
        <row r="32137">
          <cell r="H32137" t="str">
            <v>[VH2]</v>
          </cell>
        </row>
        <row r="32138">
          <cell r="H32138" t="str">
            <v>[VH3]</v>
          </cell>
        </row>
        <row r="32139">
          <cell r="H32139" t="str">
            <v>[VH5]</v>
          </cell>
        </row>
        <row r="32140">
          <cell r="H32140" t="str">
            <v>[VH7]</v>
          </cell>
        </row>
        <row r="32141">
          <cell r="H32141" t="str">
            <v>[VH9]</v>
          </cell>
        </row>
        <row r="32142">
          <cell r="H32142" t="str">
            <v>[VR1]</v>
          </cell>
        </row>
        <row r="32143">
          <cell r="H32143" t="str">
            <v>[VR11]</v>
          </cell>
        </row>
        <row r="32144">
          <cell r="H32144" t="str">
            <v>[VR13]</v>
          </cell>
        </row>
        <row r="32145">
          <cell r="H32145" t="str">
            <v>[VR15]</v>
          </cell>
        </row>
        <row r="32146">
          <cell r="H32146" t="str">
            <v>[VR2]</v>
          </cell>
        </row>
        <row r="32147">
          <cell r="H32147" t="str">
            <v>[VR3]</v>
          </cell>
        </row>
        <row r="32148">
          <cell r="H32148" t="str">
            <v>[VR5]</v>
          </cell>
        </row>
        <row r="32149">
          <cell r="H32149" t="str">
            <v>[VR7]</v>
          </cell>
        </row>
        <row r="32150">
          <cell r="H32150" t="str">
            <v>[VR9]</v>
          </cell>
        </row>
        <row r="32151">
          <cell r="H32151" t="str">
            <v>[a]</v>
          </cell>
        </row>
        <row r="32152">
          <cell r="H32152" t="str">
            <v>[h(Z)]</v>
          </cell>
        </row>
        <row r="32153">
          <cell r="H32153" t="str">
            <v>[r(A)]</v>
          </cell>
        </row>
        <row r="32154">
          <cell r="H32154" t="str">
            <v>[z]</v>
          </cell>
        </row>
        <row r="32155">
          <cell r="H32155" t="str">
            <v>[W 1]</v>
          </cell>
        </row>
        <row r="32156">
          <cell r="H32156" t="str">
            <v>[W 2]</v>
          </cell>
        </row>
        <row r="32157">
          <cell r="H32157" t="str">
            <v>[W 21]</v>
          </cell>
        </row>
        <row r="32158">
          <cell r="H32158" t="str">
            <v>[W 22]</v>
          </cell>
        </row>
        <row r="32159">
          <cell r="H32159" t="str">
            <v>[W 23]</v>
          </cell>
        </row>
        <row r="32160">
          <cell r="H32160" t="str">
            <v>[W 24]</v>
          </cell>
        </row>
        <row r="32161">
          <cell r="H32161" t="str">
            <v>[W 25]</v>
          </cell>
        </row>
        <row r="32162">
          <cell r="H32162" t="str">
            <v>[W 3]</v>
          </cell>
        </row>
        <row r="32163">
          <cell r="H32163" t="str">
            <v>[W 35]</v>
          </cell>
        </row>
        <row r="32164">
          <cell r="H32164" t="str">
            <v>[W 36]</v>
          </cell>
        </row>
        <row r="32165">
          <cell r="H32165" t="str">
            <v>[W 37]</v>
          </cell>
        </row>
        <row r="32166">
          <cell r="H32166" t="str">
            <v>[W 4]</v>
          </cell>
        </row>
        <row r="32167">
          <cell r="H32167" t="str">
            <v>[W 5]</v>
          </cell>
        </row>
        <row r="32168">
          <cell r="H32168" t="str">
            <v>[W 52]</v>
          </cell>
        </row>
        <row r="32169">
          <cell r="H32169" t="str">
            <v>[W 53]</v>
          </cell>
        </row>
        <row r="32170">
          <cell r="H32170" t="str">
            <v>[W 54]</v>
          </cell>
        </row>
        <row r="32171">
          <cell r="H32171" t="str">
            <v>[W 55]</v>
          </cell>
        </row>
        <row r="32172">
          <cell r="H32172" t="str">
            <v>[W 56]</v>
          </cell>
        </row>
        <row r="32173">
          <cell r="H32173" t="str">
            <v>[W 57]</v>
          </cell>
        </row>
        <row r="32174">
          <cell r="H32174" t="str">
            <v>[W 58]</v>
          </cell>
        </row>
        <row r="32175">
          <cell r="H32175" t="str">
            <v>[W 59]</v>
          </cell>
        </row>
        <row r="32176">
          <cell r="H32176" t="str">
            <v>[W 6]</v>
          </cell>
        </row>
        <row r="32177">
          <cell r="H32177" t="str">
            <v>[W 60]</v>
          </cell>
        </row>
        <row r="32178">
          <cell r="H32178" t="str">
            <v>[W 61]</v>
          </cell>
        </row>
        <row r="32179">
          <cell r="H32179" t="str">
            <v>[VE 317]</v>
          </cell>
        </row>
        <row r="32180">
          <cell r="H32180" t="str">
            <v>[VE 404]</v>
          </cell>
        </row>
        <row r="32181">
          <cell r="H32181" t="str">
            <v>[VE 406]</v>
          </cell>
        </row>
        <row r="32182">
          <cell r="H32182" t="str">
            <v>[VE 504]</v>
          </cell>
        </row>
        <row r="32183">
          <cell r="H32183" t="str">
            <v>[ZVE h11]</v>
          </cell>
        </row>
        <row r="32184">
          <cell r="H32184" t="str">
            <v>[ZVE k11]</v>
          </cell>
        </row>
        <row r="32185">
          <cell r="H32185" t="str">
            <v>[aws]</v>
          </cell>
        </row>
        <row r="32186">
          <cell r="H32186" t="str">
            <v>[101]</v>
          </cell>
        </row>
        <row r="32187">
          <cell r="H32187" t="str">
            <v>[101^^3]</v>
          </cell>
        </row>
        <row r="32188">
          <cell r="H32188" t="str">
            <v>[102]</v>
          </cell>
        </row>
        <row r="32189">
          <cell r="H32189" t="str">
            <v>[102^^3]</v>
          </cell>
        </row>
        <row r="32190">
          <cell r="H32190" t="str">
            <v>[103]</v>
          </cell>
        </row>
        <row r="32191">
          <cell r="H32191" t="str">
            <v>[103^^3]</v>
          </cell>
        </row>
        <row r="32192">
          <cell r="H32192" t="str">
            <v>[104/105]</v>
          </cell>
        </row>
        <row r="32193">
          <cell r="H32193" t="str">
            <v>[104^^3]</v>
          </cell>
        </row>
        <row r="32194">
          <cell r="H32194" t="str">
            <v>[106/107]</v>
          </cell>
        </row>
        <row r="32195">
          <cell r="H32195" t="str">
            <v>[108/109]</v>
          </cell>
        </row>
        <row r="32196">
          <cell r="H32196" t="str">
            <v>[110]</v>
          </cell>
        </row>
        <row r="32197">
          <cell r="H32197" t="str">
            <v>[111]</v>
          </cell>
        </row>
        <row r="32198">
          <cell r="H32198" t="str">
            <v>[112]</v>
          </cell>
        </row>
        <row r="32199">
          <cell r="H32199" t="str">
            <v>[401^^3]</v>
          </cell>
        </row>
        <row r="32200">
          <cell r="H32200" t="str">
            <v>[402^^3]</v>
          </cell>
        </row>
        <row r="32201">
          <cell r="H32201" t="str">
            <v>[403^^3]</v>
          </cell>
        </row>
        <row r="32202">
          <cell r="H32202" t="str">
            <v>[404^^3]</v>
          </cell>
        </row>
        <row r="32203">
          <cell r="H32203" t="str">
            <v>[603]</v>
          </cell>
        </row>
        <row r="32204">
          <cell r="H32204" t="str">
            <v>[604]</v>
          </cell>
        </row>
        <row r="32205">
          <cell r="H32205" t="str">
            <v>[b23]</v>
          </cell>
        </row>
        <row r="32206">
          <cell r="H32206" t="str">
            <v>[b24]</v>
          </cell>
        </row>
        <row r="32207">
          <cell r="H32207" t="str">
            <v>[b33]</v>
          </cell>
        </row>
        <row r="32208">
          <cell r="H32208" t="str">
            <v>[b34]</v>
          </cell>
        </row>
        <row r="32209">
          <cell r="H32209" t="str">
            <v>[j11]</v>
          </cell>
        </row>
        <row r="32210">
          <cell r="H32210" t="str">
            <v>[j12]</v>
          </cell>
        </row>
        <row r="32211">
          <cell r="H32211" t="str">
            <v>[j31]</v>
          </cell>
        </row>
        <row r="32212">
          <cell r="H32212" t="str">
            <v>[j32]</v>
          </cell>
        </row>
        <row r="32213">
          <cell r="H32213" t="str">
            <v>[j41]</v>
          </cell>
        </row>
        <row r="32214">
          <cell r="H32214" t="str">
            <v>[j42]</v>
          </cell>
        </row>
        <row r="32215">
          <cell r="H32215" t="str">
            <v>[Gl 101]</v>
          </cell>
        </row>
        <row r="32216">
          <cell r="H32216" t="str">
            <v>[Gl 102]</v>
          </cell>
        </row>
        <row r="32217">
          <cell r="H32217" t="str">
            <v>[Gl 103]</v>
          </cell>
        </row>
        <row r="32218">
          <cell r="H32218" t="str">
            <v>[Gl 104]</v>
          </cell>
        </row>
        <row r="32219">
          <cell r="H32219" t="str">
            <v>[Gl 201]</v>
          </cell>
        </row>
        <row r="32220">
          <cell r="H32220" t="str">
            <v>[Gl 202]</v>
          </cell>
        </row>
        <row r="32221">
          <cell r="H32221" t="str">
            <v>[Gl 203]</v>
          </cell>
        </row>
        <row r="32222">
          <cell r="H32222" t="str">
            <v>[Gl 204]</v>
          </cell>
        </row>
        <row r="32223">
          <cell r="H32223" t="str">
            <v>[Gl 301]</v>
          </cell>
        </row>
        <row r="32224">
          <cell r="H32224" t="str">
            <v>[Gl 302]</v>
          </cell>
        </row>
        <row r="32225">
          <cell r="H32225" t="str">
            <v>[Gl 303]</v>
          </cell>
        </row>
        <row r="32226">
          <cell r="H32226" t="str">
            <v>[Gl 304]</v>
          </cell>
        </row>
        <row r="32227">
          <cell r="H32227" t="str">
            <v>[Gl 401]</v>
          </cell>
        </row>
        <row r="32228">
          <cell r="H32228" t="str">
            <v>[Gl 402]</v>
          </cell>
        </row>
        <row r="32229">
          <cell r="H32229" t="str">
            <v>[Gl 403]</v>
          </cell>
        </row>
        <row r="32230">
          <cell r="H32230" t="str">
            <v>[Gl 404]</v>
          </cell>
        </row>
        <row r="32231">
          <cell r="H32231" t="str">
            <v>[A101]</v>
          </cell>
        </row>
        <row r="32232">
          <cell r="H32232" t="str">
            <v>[A102]</v>
          </cell>
        </row>
        <row r="32233">
          <cell r="H32233" t="str">
            <v>[A103]</v>
          </cell>
        </row>
        <row r="32234">
          <cell r="H32234" t="str">
            <v>[A104]</v>
          </cell>
        </row>
        <row r="32235">
          <cell r="H32235" t="str">
            <v>[A201]</v>
          </cell>
        </row>
        <row r="32236">
          <cell r="H32236" t="str">
            <v>[A202]</v>
          </cell>
        </row>
        <row r="32237">
          <cell r="H32237" t="str">
            <v>[A203]</v>
          </cell>
        </row>
        <row r="32238">
          <cell r="H32238" t="str">
            <v>[A204]</v>
          </cell>
        </row>
        <row r="32239">
          <cell r="H32239" t="str">
            <v>[A301]</v>
          </cell>
        </row>
        <row r="32240">
          <cell r="H32240" t="str">
            <v>[A302]</v>
          </cell>
        </row>
        <row r="32241">
          <cell r="H32241" t="str">
            <v>[A303]</v>
          </cell>
        </row>
        <row r="32242">
          <cell r="H32242" t="str">
            <v>[A304]</v>
          </cell>
        </row>
        <row r="32243">
          <cell r="H32243" t="str">
            <v>[A401]</v>
          </cell>
        </row>
        <row r="32244">
          <cell r="H32244" t="str">
            <v>[A402]</v>
          </cell>
        </row>
        <row r="32245">
          <cell r="H32245" t="str">
            <v>[A403]</v>
          </cell>
        </row>
        <row r="32246">
          <cell r="H32246" t="str">
            <v>[A404]</v>
          </cell>
        </row>
        <row r="32247">
          <cell r="H32247" t="str">
            <v>[Bl b23]</v>
          </cell>
        </row>
        <row r="32248">
          <cell r="H32248" t="str">
            <v>[Bl b24]</v>
          </cell>
        </row>
        <row r="32249">
          <cell r="H32249" t="str">
            <v>[Bl b33]</v>
          </cell>
        </row>
        <row r="32250">
          <cell r="H32250" t="str">
            <v>[Bl b34]</v>
          </cell>
        </row>
        <row r="32251">
          <cell r="H32251" t="str">
            <v>[Bl c13]</v>
          </cell>
        </row>
        <row r="32252">
          <cell r="H32252" t="str">
            <v>[Bl c14]</v>
          </cell>
        </row>
        <row r="32253">
          <cell r="H32253" t="str">
            <v>[Bl f63]</v>
          </cell>
        </row>
        <row r="32254">
          <cell r="H32254" t="str">
            <v>[Bl f64]</v>
          </cell>
        </row>
        <row r="32255">
          <cell r="H32255" t="str">
            <v>[Bl j11]</v>
          </cell>
        </row>
        <row r="32256">
          <cell r="H32256" t="str">
            <v>[Bl j12]</v>
          </cell>
        </row>
        <row r="32257">
          <cell r="H32257" t="str">
            <v>[Bl j31]</v>
          </cell>
        </row>
        <row r="32258">
          <cell r="H32258" t="str">
            <v>[Bl j32]</v>
          </cell>
        </row>
        <row r="32259">
          <cell r="H32259" t="str">
            <v>[Bl j41]</v>
          </cell>
        </row>
        <row r="32260">
          <cell r="H32260" t="str">
            <v>[Bl j42]</v>
          </cell>
        </row>
        <row r="32261">
          <cell r="H32261" t="str">
            <v>[Ers A302]</v>
          </cell>
        </row>
        <row r="32262">
          <cell r="H32262" t="str">
            <v>[Ers Aj12]</v>
          </cell>
        </row>
        <row r="32263">
          <cell r="H32263" t="str">
            <v>[Ers Aj32]</v>
          </cell>
        </row>
        <row r="32264">
          <cell r="H32264" t="str">
            <v>[Ers B301]</v>
          </cell>
        </row>
        <row r="32265">
          <cell r="H32265" t="str">
            <v>[Ers Bj11]</v>
          </cell>
        </row>
        <row r="32266">
          <cell r="H32266" t="str">
            <v>[Ers Bj31]</v>
          </cell>
        </row>
        <row r="32267">
          <cell r="H32267" t="str">
            <v>[Ers C304]</v>
          </cell>
        </row>
        <row r="32268">
          <cell r="H32268" t="str">
            <v>[Ers Cb24]</v>
          </cell>
        </row>
        <row r="32269">
          <cell r="H32269" t="str">
            <v>[Ers Cb34]</v>
          </cell>
        </row>
        <row r="32270">
          <cell r="H32270" t="str">
            <v>[Ers Cf64]</v>
          </cell>
        </row>
        <row r="32271">
          <cell r="H32271" t="str">
            <v>[Ers D303]</v>
          </cell>
        </row>
        <row r="32272">
          <cell r="H32272" t="str">
            <v>[Ers Db23]</v>
          </cell>
        </row>
        <row r="32273">
          <cell r="H32273" t="str">
            <v>[Ers Db33]</v>
          </cell>
        </row>
        <row r="32274">
          <cell r="H32274" t="str">
            <v>[Ers Df63]</v>
          </cell>
        </row>
        <row r="32275">
          <cell r="H32275" t="str">
            <v>[Ers W204]</v>
          </cell>
        </row>
        <row r="32276">
          <cell r="H32276" t="str">
            <v>[Ers Wb24]</v>
          </cell>
        </row>
        <row r="32277">
          <cell r="H32277" t="str">
            <v>[Ers Wb34]</v>
          </cell>
        </row>
        <row r="32278">
          <cell r="H32278" t="str">
            <v>[Ers Wc14]</v>
          </cell>
        </row>
        <row r="32279">
          <cell r="H32279" t="str">
            <v>[Ers X203]</v>
          </cell>
        </row>
        <row r="32280">
          <cell r="H32280" t="str">
            <v>[Ers Xb23]</v>
          </cell>
        </row>
        <row r="32281">
          <cell r="H32281" t="str">
            <v>[Ers Xb33]</v>
          </cell>
        </row>
        <row r="32282">
          <cell r="H32282" t="str">
            <v>[Ers Xc13]</v>
          </cell>
        </row>
        <row r="32283">
          <cell r="H32283" t="str">
            <v>[Ers Y202]</v>
          </cell>
        </row>
        <row r="32284">
          <cell r="H32284" t="str">
            <v>[Ers Yj32]</v>
          </cell>
        </row>
        <row r="32285">
          <cell r="H32285" t="str">
            <v>[Ers Yj42]</v>
          </cell>
        </row>
        <row r="32286">
          <cell r="H32286" t="str">
            <v>[Ers Z201]</v>
          </cell>
        </row>
        <row r="32287">
          <cell r="H32287" t="str">
            <v>[Ers Zj31]</v>
          </cell>
        </row>
        <row r="32288">
          <cell r="H32288" t="str">
            <v>[Ers Zj41]</v>
          </cell>
        </row>
        <row r="32289">
          <cell r="H32289" t="str">
            <v>[Ers 1Aj32]</v>
          </cell>
        </row>
        <row r="32290">
          <cell r="H32290" t="str">
            <v>[Ers 1Bj31]</v>
          </cell>
        </row>
        <row r="32291">
          <cell r="H32291" t="str">
            <v>[Ers 1Cb24]</v>
          </cell>
        </row>
        <row r="32292">
          <cell r="H32292" t="str">
            <v>[Ers 1Cb34]</v>
          </cell>
        </row>
        <row r="32293">
          <cell r="H32293" t="str">
            <v>[Ers 1Db23]</v>
          </cell>
        </row>
        <row r="32294">
          <cell r="H32294" t="str">
            <v>[Ers 1Db33]</v>
          </cell>
        </row>
        <row r="32295">
          <cell r="H32295" t="str">
            <v>[Ers 1Wb24]</v>
          </cell>
        </row>
        <row r="32296">
          <cell r="H32296" t="str">
            <v>[Ers 1Wb34]</v>
          </cell>
        </row>
        <row r="32297">
          <cell r="H32297" t="str">
            <v>[Ers 1Wc14]</v>
          </cell>
        </row>
        <row r="32298">
          <cell r="H32298" t="str">
            <v>[Ers 1Xb23]</v>
          </cell>
        </row>
        <row r="32299">
          <cell r="H32299" t="str">
            <v>[Ers 1Xb33]</v>
          </cell>
        </row>
        <row r="32300">
          <cell r="H32300" t="str">
            <v>[Ers 1Xc13]</v>
          </cell>
        </row>
        <row r="32301">
          <cell r="H32301" t="str">
            <v>[Ers 1Yj32]</v>
          </cell>
        </row>
        <row r="32302">
          <cell r="H32302" t="str">
            <v>[Ers 1Yj42]</v>
          </cell>
        </row>
        <row r="32303">
          <cell r="H32303" t="str">
            <v>[Ers 1Zj31]</v>
          </cell>
        </row>
        <row r="32304">
          <cell r="H32304" t="str">
            <v>[Ers 1Zj41]</v>
          </cell>
        </row>
        <row r="32305">
          <cell r="H32305" t="str">
            <v>[Ers 2Aj32]</v>
          </cell>
        </row>
        <row r="32306">
          <cell r="H32306" t="str">
            <v>[Ers 2Bj31]</v>
          </cell>
        </row>
        <row r="32307">
          <cell r="H32307" t="str">
            <v>[Ers 2Wb24]</v>
          </cell>
        </row>
        <row r="32308">
          <cell r="H32308" t="str">
            <v>[Ers 2Wc14]</v>
          </cell>
        </row>
        <row r="32309">
          <cell r="H32309" t="str">
            <v>[Ers 2Xb23]</v>
          </cell>
        </row>
        <row r="32310">
          <cell r="H32310" t="str">
            <v>[Ers 2Xc13]</v>
          </cell>
        </row>
        <row r="32311">
          <cell r="H32311" t="str">
            <v>[Ers 2Yj32]</v>
          </cell>
        </row>
        <row r="32312">
          <cell r="H32312" t="str">
            <v>[Ers 2Zj31]</v>
          </cell>
        </row>
        <row r="32313">
          <cell r="H32313" t="str">
            <v>[Ers 2Zj41]</v>
          </cell>
        </row>
        <row r="32314">
          <cell r="H32314" t="str">
            <v>[Ers 3Aj32]</v>
          </cell>
        </row>
        <row r="32315">
          <cell r="H32315" t="str">
            <v>[Ers 3Bj31]</v>
          </cell>
        </row>
        <row r="32316">
          <cell r="H32316" t="str">
            <v>[Ers 3Wb24]</v>
          </cell>
        </row>
        <row r="32317">
          <cell r="H32317" t="str">
            <v>[Ers 3Wc14]</v>
          </cell>
        </row>
        <row r="32318">
          <cell r="H32318" t="str">
            <v>[Ers 3Xb23]</v>
          </cell>
        </row>
        <row r="32319">
          <cell r="H32319" t="str">
            <v>[Ers 3Xc13]</v>
          </cell>
        </row>
        <row r="32320">
          <cell r="H32320" t="str">
            <v>[Ers 3Yj32]</v>
          </cell>
        </row>
        <row r="32321">
          <cell r="H32321" t="str">
            <v>[Ers 4Yj32]</v>
          </cell>
        </row>
        <row r="32322">
          <cell r="H32322" t="str">
            <v>[Ext A]</v>
          </cell>
        </row>
        <row r="32323">
          <cell r="H32323" t="str">
            <v>[Ext B]</v>
          </cell>
        </row>
        <row r="32324">
          <cell r="H32324" t="str">
            <v>[Y(JB)]</v>
          </cell>
        </row>
        <row r="32325">
          <cell r="H32325" t="str">
            <v>[Z(JB)]</v>
          </cell>
        </row>
        <row r="32326">
          <cell r="H32326" t="str">
            <v>[GA Aj12]</v>
          </cell>
        </row>
        <row r="32327">
          <cell r="H32327" t="str">
            <v>[GA Bj11]</v>
          </cell>
        </row>
        <row r="32328">
          <cell r="H32328" t="str">
            <v>[GA Cf64]</v>
          </cell>
        </row>
        <row r="32329">
          <cell r="H32329" t="str">
            <v>[GA Df63]</v>
          </cell>
        </row>
        <row r="32330">
          <cell r="H32330" t="str">
            <v>[GA Wb24]</v>
          </cell>
        </row>
        <row r="32331">
          <cell r="H32331" t="str">
            <v>[GA Xb23]</v>
          </cell>
        </row>
        <row r="32332">
          <cell r="H32332" t="str">
            <v>[GA Yj32]</v>
          </cell>
        </row>
        <row r="32333">
          <cell r="H32333" t="str">
            <v>[GA Zj31]</v>
          </cell>
        </row>
        <row r="32334">
          <cell r="H32334" t="str">
            <v>[GVA aj12]</v>
          </cell>
        </row>
        <row r="32335">
          <cell r="H32335" t="str">
            <v>[GVA bj11]</v>
          </cell>
        </row>
        <row r="32336">
          <cell r="H32336" t="str">
            <v>[GVA cf64]</v>
          </cell>
        </row>
        <row r="32337">
          <cell r="H32337" t="str">
            <v>[GVA df63]</v>
          </cell>
        </row>
        <row r="32338">
          <cell r="H32338" t="str">
            <v>[GVA wb24]</v>
          </cell>
        </row>
        <row r="32339">
          <cell r="H32339" t="str">
            <v>[GVA xb23]</v>
          </cell>
        </row>
        <row r="32340">
          <cell r="H32340" t="str">
            <v>[GVA yj32(Yj)]</v>
          </cell>
        </row>
        <row r="32341">
          <cell r="H32341" t="str">
            <v>[GVA zj31(Zj)]</v>
          </cell>
        </row>
        <row r="32342">
          <cell r="H32342" t="str">
            <v>[XTR 603]</v>
          </cell>
        </row>
        <row r="32343">
          <cell r="H32343" t="str">
            <v>[XTR 604]</v>
          </cell>
        </row>
        <row r="32344">
          <cell r="H32344" t="str">
            <v>[XTR b23]</v>
          </cell>
        </row>
        <row r="32345">
          <cell r="H32345" t="str">
            <v>[XTR b24]</v>
          </cell>
        </row>
        <row r="32346">
          <cell r="H32346" t="str">
            <v>[XTR b33]</v>
          </cell>
        </row>
        <row r="32347">
          <cell r="H32347" t="str">
            <v>[XTR b34]</v>
          </cell>
        </row>
        <row r="32348">
          <cell r="H32348" t="str">
            <v>[XTR j11]</v>
          </cell>
        </row>
        <row r="32349">
          <cell r="H32349" t="str">
            <v>[XTR j12]</v>
          </cell>
        </row>
        <row r="32350">
          <cell r="H32350" t="str">
            <v>[XTR j31]</v>
          </cell>
        </row>
        <row r="32351">
          <cell r="H32351" t="str">
            <v>[XTR j32]</v>
          </cell>
        </row>
        <row r="32352">
          <cell r="H32352" t="str">
            <v>[XTR j41]</v>
          </cell>
        </row>
        <row r="32353">
          <cell r="H32353" t="str">
            <v>[XTR j42]</v>
          </cell>
        </row>
        <row r="32354">
          <cell r="H32354" t="str">
            <v>[903]</v>
          </cell>
        </row>
        <row r="32355">
          <cell r="H32355" t="str">
            <v>[904]</v>
          </cell>
        </row>
        <row r="32356">
          <cell r="H32356" t="str">
            <v>[c13]</v>
          </cell>
        </row>
        <row r="32357">
          <cell r="H32357" t="str">
            <v>[c14]</v>
          </cell>
        </row>
        <row r="32358">
          <cell r="H32358" t="str">
            <v>[c23]</v>
          </cell>
        </row>
        <row r="32359">
          <cell r="H32359" t="str">
            <v>[c24]</v>
          </cell>
        </row>
        <row r="32360">
          <cell r="H32360" t="str">
            <v>[c33]</v>
          </cell>
        </row>
        <row r="32361">
          <cell r="H32361" t="str">
            <v>[c34]</v>
          </cell>
        </row>
        <row r="32362">
          <cell r="H32362" t="str">
            <v>[f33]</v>
          </cell>
        </row>
        <row r="32363">
          <cell r="H32363" t="str">
            <v>[f34]</v>
          </cell>
        </row>
        <row r="32364">
          <cell r="H32364" t="str">
            <v>[f43]</v>
          </cell>
        </row>
        <row r="32365">
          <cell r="H32365" t="str">
            <v>[f44]</v>
          </cell>
        </row>
        <row r="32366">
          <cell r="H32366" t="str">
            <v>[f53]</v>
          </cell>
        </row>
        <row r="32367">
          <cell r="H32367" t="str">
            <v>[f54]</v>
          </cell>
        </row>
        <row r="32368">
          <cell r="H32368" t="str">
            <v>[f63]</v>
          </cell>
        </row>
        <row r="32369">
          <cell r="H32369" t="str">
            <v>[f64]</v>
          </cell>
        </row>
        <row r="32370">
          <cell r="H32370" t="str">
            <v>[A302]</v>
          </cell>
        </row>
        <row r="32371">
          <cell r="H32371" t="str">
            <v>[Aj12]</v>
          </cell>
        </row>
        <row r="32372">
          <cell r="H32372" t="str">
            <v>[Aj32]</v>
          </cell>
        </row>
        <row r="32373">
          <cell r="H32373" t="str">
            <v>[B301]</v>
          </cell>
        </row>
        <row r="32374">
          <cell r="H32374" t="str">
            <v>[Bj11]</v>
          </cell>
        </row>
        <row r="32375">
          <cell r="H32375" t="str">
            <v>[Bj31]</v>
          </cell>
        </row>
        <row r="32376">
          <cell r="H32376" t="str">
            <v>[C304]</v>
          </cell>
        </row>
        <row r="32377">
          <cell r="H32377" t="str">
            <v>[Cb24]</v>
          </cell>
        </row>
        <row r="32378">
          <cell r="H32378" t="str">
            <v>[Cb34]</v>
          </cell>
        </row>
        <row r="32379">
          <cell r="H32379" t="str">
            <v>[Cf64]</v>
          </cell>
        </row>
        <row r="32380">
          <cell r="H32380" t="str">
            <v>[D303]</v>
          </cell>
        </row>
        <row r="32381">
          <cell r="H32381" t="str">
            <v>[Db23]</v>
          </cell>
        </row>
        <row r="32382">
          <cell r="H32382" t="str">
            <v>[Db33]</v>
          </cell>
        </row>
        <row r="32383">
          <cell r="H32383" t="str">
            <v>[Df63]</v>
          </cell>
        </row>
        <row r="32384">
          <cell r="H32384" t="str">
            <v>[W204]</v>
          </cell>
        </row>
        <row r="32385">
          <cell r="H32385" t="str">
            <v>[Wb24]</v>
          </cell>
        </row>
        <row r="32386">
          <cell r="H32386" t="str">
            <v>[Wb34]</v>
          </cell>
        </row>
        <row r="32387">
          <cell r="H32387" t="str">
            <v>[Wc14]</v>
          </cell>
        </row>
        <row r="32388">
          <cell r="H32388" t="str">
            <v>[X203]</v>
          </cell>
        </row>
        <row r="32389">
          <cell r="H32389" t="str">
            <v>[Xb23]</v>
          </cell>
        </row>
        <row r="32390">
          <cell r="H32390" t="str">
            <v>[Xb33]</v>
          </cell>
        </row>
        <row r="32391">
          <cell r="H32391" t="str">
            <v>[Xc13]</v>
          </cell>
        </row>
        <row r="32392">
          <cell r="H32392" t="str">
            <v>[Y202]</v>
          </cell>
        </row>
        <row r="32393">
          <cell r="H32393" t="str">
            <v>[Yj32]</v>
          </cell>
        </row>
        <row r="32394">
          <cell r="H32394" t="str">
            <v>[Yj42]</v>
          </cell>
        </row>
        <row r="32395">
          <cell r="H32395" t="str">
            <v>[Z201]</v>
          </cell>
        </row>
        <row r="32396">
          <cell r="H32396" t="str">
            <v>[Zj31]</v>
          </cell>
        </row>
        <row r="32397">
          <cell r="H32397" t="str">
            <v>[Zj41]</v>
          </cell>
        </row>
        <row r="32398">
          <cell r="H32398" t="str">
            <v>[Gl 603]</v>
          </cell>
        </row>
        <row r="32399">
          <cell r="H32399" t="str">
            <v>[Gl 604]</v>
          </cell>
        </row>
        <row r="32400">
          <cell r="H32400" t="str">
            <v>[Gl 903]</v>
          </cell>
        </row>
        <row r="32401">
          <cell r="H32401" t="str">
            <v>[Gl 904]</v>
          </cell>
        </row>
        <row r="32402">
          <cell r="H32402" t="str">
            <v>[Gl b23]</v>
          </cell>
        </row>
        <row r="32403">
          <cell r="H32403" t="str">
            <v>[Gl b24]</v>
          </cell>
        </row>
        <row r="32404">
          <cell r="H32404" t="str">
            <v>[Gl b33]</v>
          </cell>
        </row>
        <row r="32405">
          <cell r="H32405" t="str">
            <v>[Gl b34]</v>
          </cell>
        </row>
        <row r="32406">
          <cell r="H32406" t="str">
            <v>[Gl c13]</v>
          </cell>
        </row>
        <row r="32407">
          <cell r="H32407" t="str">
            <v>[Gl c14]</v>
          </cell>
        </row>
        <row r="32408">
          <cell r="H32408" t="str">
            <v>[Gl c23]</v>
          </cell>
        </row>
        <row r="32409">
          <cell r="H32409" t="str">
            <v>[Gl c24]</v>
          </cell>
        </row>
        <row r="32410">
          <cell r="H32410" t="str">
            <v>[Gl c33]</v>
          </cell>
        </row>
        <row r="32411">
          <cell r="H32411" t="str">
            <v>[Gl c34]</v>
          </cell>
        </row>
        <row r="32412">
          <cell r="H32412" t="str">
            <v>[Gl f33]</v>
          </cell>
        </row>
        <row r="32413">
          <cell r="H32413" t="str">
            <v>[Gl f34]</v>
          </cell>
        </row>
        <row r="32414">
          <cell r="H32414" t="str">
            <v>[Gl f43]</v>
          </cell>
        </row>
        <row r="32415">
          <cell r="H32415" t="str">
            <v>[Gl f44]</v>
          </cell>
        </row>
        <row r="32416">
          <cell r="H32416" t="str">
            <v>[Gl f53]</v>
          </cell>
        </row>
        <row r="32417">
          <cell r="H32417" t="str">
            <v>[Gl f54]</v>
          </cell>
        </row>
        <row r="32418">
          <cell r="H32418" t="str">
            <v>[Gl f63]</v>
          </cell>
        </row>
        <row r="32419">
          <cell r="H32419" t="str">
            <v>[Gl f64]</v>
          </cell>
        </row>
        <row r="32420">
          <cell r="H32420" t="str">
            <v>[Gl j11]</v>
          </cell>
        </row>
        <row r="32421">
          <cell r="H32421" t="str">
            <v>[Gl j12]</v>
          </cell>
        </row>
        <row r="32422">
          <cell r="H32422" t="str">
            <v>[Gl j31]</v>
          </cell>
        </row>
        <row r="32423">
          <cell r="H32423" t="str">
            <v>[Gl j32]</v>
          </cell>
        </row>
        <row r="32424">
          <cell r="H32424" t="str">
            <v>[Gl j41]</v>
          </cell>
        </row>
        <row r="32425">
          <cell r="H32425" t="str">
            <v>[Gl j42]</v>
          </cell>
        </row>
        <row r="32426">
          <cell r="H32426" t="str">
            <v>[1Aj32]</v>
          </cell>
        </row>
        <row r="32427">
          <cell r="H32427" t="str">
            <v>[1Bj31]</v>
          </cell>
        </row>
        <row r="32428">
          <cell r="H32428" t="str">
            <v>[1Cb24]</v>
          </cell>
        </row>
        <row r="32429">
          <cell r="H32429" t="str">
            <v>[1Cb34]</v>
          </cell>
        </row>
        <row r="32430">
          <cell r="H32430" t="str">
            <v>[1Db23]</v>
          </cell>
        </row>
        <row r="32431">
          <cell r="H32431" t="str">
            <v>[1Db33]</v>
          </cell>
        </row>
        <row r="32432">
          <cell r="H32432" t="str">
            <v>[1Wb24]</v>
          </cell>
        </row>
        <row r="32433">
          <cell r="H32433" t="str">
            <v>[1Wb34]</v>
          </cell>
        </row>
        <row r="32434">
          <cell r="H32434" t="str">
            <v>[1Wc14]</v>
          </cell>
        </row>
        <row r="32435">
          <cell r="H32435" t="str">
            <v>[1Xb23]</v>
          </cell>
        </row>
        <row r="32436">
          <cell r="H32436" t="str">
            <v>[1Xb33]</v>
          </cell>
        </row>
        <row r="32437">
          <cell r="H32437" t="str">
            <v>[1Xc13]</v>
          </cell>
        </row>
        <row r="32438">
          <cell r="H32438" t="str">
            <v>[1Yj32]</v>
          </cell>
        </row>
        <row r="32439">
          <cell r="H32439" t="str">
            <v>[1Yj42]</v>
          </cell>
        </row>
        <row r="32440">
          <cell r="H32440" t="str">
            <v>[1Zj31]</v>
          </cell>
        </row>
        <row r="32441">
          <cell r="H32441" t="str">
            <v>[1Zj41]</v>
          </cell>
        </row>
        <row r="32442">
          <cell r="H32442" t="str">
            <v>[2Aj32]</v>
          </cell>
        </row>
        <row r="32443">
          <cell r="H32443" t="str">
            <v>[2Bj31]</v>
          </cell>
        </row>
        <row r="32444">
          <cell r="H32444" t="str">
            <v>[2Wb24]</v>
          </cell>
        </row>
        <row r="32445">
          <cell r="H32445" t="str">
            <v>[2Wc14]</v>
          </cell>
        </row>
        <row r="32446">
          <cell r="H32446" t="str">
            <v>[2Xb23]</v>
          </cell>
        </row>
        <row r="32447">
          <cell r="H32447" t="str">
            <v>[2Xc13]</v>
          </cell>
        </row>
        <row r="32448">
          <cell r="H32448" t="str">
            <v>[2Yj32]</v>
          </cell>
        </row>
        <row r="32449">
          <cell r="H32449" t="str">
            <v>[2Zj31]</v>
          </cell>
        </row>
        <row r="32450">
          <cell r="H32450" t="str">
            <v>[2Zj41]</v>
          </cell>
        </row>
        <row r="32451">
          <cell r="H32451" t="str">
            <v>[3Aj32]</v>
          </cell>
        </row>
        <row r="32452">
          <cell r="H32452" t="str">
            <v>[3Bj31]</v>
          </cell>
        </row>
        <row r="32453">
          <cell r="H32453" t="str">
            <v>[3Wb24]</v>
          </cell>
        </row>
        <row r="32454">
          <cell r="H32454" t="str">
            <v>[3Wc14]</v>
          </cell>
        </row>
        <row r="32455">
          <cell r="H32455" t="str">
            <v>[3Xb23]</v>
          </cell>
        </row>
        <row r="32456">
          <cell r="H32456" t="str">
            <v>[3Xc13]</v>
          </cell>
        </row>
        <row r="32457">
          <cell r="H32457" t="str">
            <v>[3Yj32]</v>
          </cell>
        </row>
        <row r="32458">
          <cell r="H32458" t="str">
            <v>[4Yj32]</v>
          </cell>
        </row>
        <row r="32459">
          <cell r="H32459" t="str">
            <v>[a(Aj32)]</v>
          </cell>
        </row>
        <row r="32460">
          <cell r="H32460" t="str">
            <v>[a302-d303 Aj]</v>
          </cell>
        </row>
        <row r="32461">
          <cell r="H32461" t="str">
            <v>[a302-d303 Bj]</v>
          </cell>
        </row>
        <row r="32462">
          <cell r="H32462" t="str">
            <v>[a302-d303 Cf]</v>
          </cell>
        </row>
        <row r="32463">
          <cell r="H32463" t="str">
            <v>[a302-d303 Df]</v>
          </cell>
        </row>
        <row r="32464">
          <cell r="H32464" t="str">
            <v>[aj12]</v>
          </cell>
        </row>
        <row r="32465">
          <cell r="H32465" t="str">
            <v>[aj32(A302)]</v>
          </cell>
        </row>
        <row r="32466">
          <cell r="H32466" t="str">
            <v>[b(Bj31)]</v>
          </cell>
        </row>
        <row r="32467">
          <cell r="H32467" t="str">
            <v>[bj11]</v>
          </cell>
        </row>
        <row r="32468">
          <cell r="H32468" t="str">
            <v>[bj31(B301)]</v>
          </cell>
        </row>
        <row r="32469">
          <cell r="H32469" t="str">
            <v>[cb24]</v>
          </cell>
        </row>
        <row r="32470">
          <cell r="H32470" t="str">
            <v>[cb34]</v>
          </cell>
        </row>
        <row r="32471">
          <cell r="H32471" t="str">
            <v>[cf64]</v>
          </cell>
        </row>
        <row r="32472">
          <cell r="H32472" t="str">
            <v>[db23]</v>
          </cell>
        </row>
        <row r="32473">
          <cell r="H32473" t="str">
            <v>[db33]</v>
          </cell>
        </row>
        <row r="32474">
          <cell r="H32474" t="str">
            <v>[df63]</v>
          </cell>
        </row>
        <row r="32475">
          <cell r="H32475" t="str">
            <v>[w204-z201 Wb]</v>
          </cell>
        </row>
        <row r="32476">
          <cell r="H32476" t="str">
            <v>[w204-z201 Xb]</v>
          </cell>
        </row>
        <row r="32477">
          <cell r="H32477" t="str">
            <v>[w204-z201 Yj]</v>
          </cell>
        </row>
        <row r="32478">
          <cell r="H32478" t="str">
            <v>[w204-z201 Zj]</v>
          </cell>
        </row>
        <row r="32479">
          <cell r="H32479" t="str">
            <v>[wb24]</v>
          </cell>
        </row>
        <row r="32480">
          <cell r="H32480" t="str">
            <v>[wb34]</v>
          </cell>
        </row>
        <row r="32481">
          <cell r="H32481" t="str">
            <v>[wc14]</v>
          </cell>
        </row>
        <row r="32482">
          <cell r="H32482" t="str">
            <v>[xb23]</v>
          </cell>
        </row>
        <row r="32483">
          <cell r="H32483" t="str">
            <v>[xb33]</v>
          </cell>
        </row>
        <row r="32484">
          <cell r="H32484" t="str">
            <v>[xc13]</v>
          </cell>
        </row>
        <row r="32485">
          <cell r="H32485" t="str">
            <v>[y(Y202)]</v>
          </cell>
        </row>
        <row r="32486">
          <cell r="H32486" t="str">
            <v>[yj32(Yj42)]</v>
          </cell>
        </row>
        <row r="32487">
          <cell r="H32487" t="str">
            <v>[yj42]</v>
          </cell>
        </row>
        <row r="32488">
          <cell r="H32488" t="str">
            <v>[z(Z201)]</v>
          </cell>
        </row>
        <row r="32489">
          <cell r="H32489" t="str">
            <v>[zj31(Zj41)]</v>
          </cell>
        </row>
        <row r="32490">
          <cell r="H32490" t="str">
            <v>[zj41]</v>
          </cell>
        </row>
        <row r="32491">
          <cell r="H32491" t="str">
            <v>[W 101]</v>
          </cell>
        </row>
        <row r="32492">
          <cell r="H32492" t="str">
            <v>[W 102]</v>
          </cell>
        </row>
        <row r="32493">
          <cell r="H32493" t="str">
            <v>[W 103]</v>
          </cell>
        </row>
        <row r="32494">
          <cell r="H32494" t="str">
            <v>[W 104]</v>
          </cell>
        </row>
        <row r="32495">
          <cell r="H32495" t="str">
            <v>[W 105]</v>
          </cell>
        </row>
        <row r="32496">
          <cell r="H32496" t="str">
            <v>[W 106]</v>
          </cell>
        </row>
        <row r="32497">
          <cell r="H32497" t="str">
            <v>[W 107]</v>
          </cell>
        </row>
        <row r="32498">
          <cell r="H32498" t="str">
            <v>[W 108]</v>
          </cell>
        </row>
        <row r="32499">
          <cell r="H32499" t="str">
            <v>[W 109]</v>
          </cell>
        </row>
        <row r="32500">
          <cell r="H32500" t="str">
            <v>[W 110]</v>
          </cell>
        </row>
        <row r="32501">
          <cell r="H32501" t="str">
            <v>[W 111]</v>
          </cell>
        </row>
        <row r="32502">
          <cell r="H32502" t="str">
            <v>[W 112]</v>
          </cell>
        </row>
        <row r="32503">
          <cell r="H32503" t="str">
            <v>[ZE b23]</v>
          </cell>
        </row>
        <row r="32504">
          <cell r="H32504" t="str">
            <v>[ZE b24]</v>
          </cell>
        </row>
        <row r="32505">
          <cell r="H32505" t="str">
            <v>[ZE f63]</v>
          </cell>
        </row>
        <row r="32506">
          <cell r="H32506" t="str">
            <v>[ZE f64]</v>
          </cell>
        </row>
        <row r="32507">
          <cell r="H32507" t="str">
            <v>[ZE j11]</v>
          </cell>
        </row>
        <row r="32508">
          <cell r="H32508" t="str">
            <v>[ZE j12]</v>
          </cell>
        </row>
        <row r="32509">
          <cell r="H32509" t="str">
            <v>[ZE j31]</v>
          </cell>
        </row>
        <row r="32510">
          <cell r="H32510" t="str">
            <v>[ZE j32]</v>
          </cell>
        </row>
        <row r="32511">
          <cell r="H32511" t="str">
            <v>[1]</v>
          </cell>
        </row>
        <row r="32512">
          <cell r="H32512" t="str">
            <v>[101^^3]</v>
          </cell>
        </row>
        <row r="32513">
          <cell r="H32513" t="str">
            <v>[2]</v>
          </cell>
        </row>
        <row r="32514">
          <cell r="H32514" t="str">
            <v>[201^^3]</v>
          </cell>
        </row>
        <row r="32515">
          <cell r="H32515" t="str">
            <v>[203^^3]</v>
          </cell>
        </row>
        <row r="32516">
          <cell r="H32516" t="str">
            <v>[301^^3]</v>
          </cell>
        </row>
        <row r="32517">
          <cell r="H32517" t="str">
            <v>[302^^3]</v>
          </cell>
        </row>
        <row r="32518">
          <cell r="H32518" t="str">
            <v>[303^^3]</v>
          </cell>
        </row>
        <row r="32519">
          <cell r="H32519" t="str">
            <v>[31]</v>
          </cell>
        </row>
        <row r="32520">
          <cell r="H32520" t="str">
            <v>[401^^3]</v>
          </cell>
        </row>
        <row r="32521">
          <cell r="H32521" t="str">
            <v>[51/52]</v>
          </cell>
        </row>
        <row r="32522">
          <cell r="H32522" t="str">
            <v>[n21]</v>
          </cell>
        </row>
        <row r="32523">
          <cell r="H32523" t="str">
            <v>[o11]</v>
          </cell>
        </row>
        <row r="32524">
          <cell r="H32524" t="str">
            <v>[W 32]</v>
          </cell>
        </row>
        <row r="32525">
          <cell r="H32525" t="str">
            <v>[Gl 101]</v>
          </cell>
        </row>
        <row r="32526">
          <cell r="H32526" t="str">
            <v>[Gl 201]</v>
          </cell>
        </row>
        <row r="32527">
          <cell r="H32527" t="str">
            <v>[Gl 203]</v>
          </cell>
        </row>
        <row r="32528">
          <cell r="H32528" t="str">
            <v>[Gl 301]</v>
          </cell>
        </row>
        <row r="32529">
          <cell r="H32529" t="str">
            <v>[Gl 302]</v>
          </cell>
        </row>
        <row r="32530">
          <cell r="H32530" t="str">
            <v>[Gl 303]</v>
          </cell>
        </row>
        <row r="32531">
          <cell r="H32531" t="str">
            <v>[Gl 401]</v>
          </cell>
        </row>
        <row r="32532">
          <cell r="H32532" t="str">
            <v>[Gl 103]</v>
          </cell>
        </row>
        <row r="32533">
          <cell r="H32533" t="str">
            <v>[Bl n11]</v>
          </cell>
        </row>
        <row r="32534">
          <cell r="H32534" t="str">
            <v>[Bl n21]</v>
          </cell>
        </row>
        <row r="32535">
          <cell r="H32535" t="str">
            <v>[Bl o11]</v>
          </cell>
        </row>
        <row r="32536">
          <cell r="H32536" t="str">
            <v>[km 85.014]</v>
          </cell>
        </row>
        <row r="32537">
          <cell r="H32537" t="str">
            <v>[km 86.283]</v>
          </cell>
        </row>
        <row r="32538">
          <cell r="H32538" t="str">
            <v>[Ers A]</v>
          </cell>
        </row>
        <row r="32539">
          <cell r="H32539" t="str">
            <v>[Ers An11]</v>
          </cell>
        </row>
        <row r="32540">
          <cell r="H32540" t="str">
            <v>[Ers H1]</v>
          </cell>
        </row>
        <row r="32541">
          <cell r="H32541" t="str">
            <v>[Ers H3]</v>
          </cell>
        </row>
        <row r="32542">
          <cell r="H32542" t="str">
            <v>[Ers R1]</v>
          </cell>
        </row>
        <row r="32543">
          <cell r="H32543" t="str">
            <v>[Ers R2]</v>
          </cell>
        </row>
        <row r="32544">
          <cell r="H32544" t="str">
            <v>[Ers R3]</v>
          </cell>
        </row>
        <row r="32545">
          <cell r="H32545" t="str">
            <v>[Ers Sch201R]</v>
          </cell>
        </row>
        <row r="32546">
          <cell r="H32546" t="str">
            <v>[Ers Sch203R]</v>
          </cell>
        </row>
        <row r="32547">
          <cell r="H32547" t="str">
            <v>[Ers Sch301H]</v>
          </cell>
        </row>
        <row r="32548">
          <cell r="H32548" t="str">
            <v>[Ers Sch302H]</v>
          </cell>
        </row>
        <row r="32549">
          <cell r="H32549" t="str">
            <v>[Ers Z]</v>
          </cell>
        </row>
        <row r="32550">
          <cell r="H32550" t="str">
            <v>[Ers Zn21]</v>
          </cell>
        </row>
        <row r="32551">
          <cell r="H32551" t="str">
            <v>[FA 201]</v>
          </cell>
        </row>
        <row r="32552">
          <cell r="H32552" t="str">
            <v>[FA R2]</v>
          </cell>
        </row>
        <row r="32553">
          <cell r="H32553" t="str">
            <v>[GA Sch201R]</v>
          </cell>
        </row>
        <row r="32554">
          <cell r="H32554" t="str">
            <v>[XTR n21]</v>
          </cell>
        </row>
        <row r="32555">
          <cell r="H32555" t="str">
            <v>[XTR o11]</v>
          </cell>
        </row>
        <row r="32556">
          <cell r="H32556" t="str">
            <v>[n11]</v>
          </cell>
        </row>
        <row r="32557">
          <cell r="H32557" t="str">
            <v>[A]</v>
          </cell>
        </row>
        <row r="32558">
          <cell r="H32558" t="str">
            <v>[An11]</v>
          </cell>
        </row>
        <row r="32559">
          <cell r="H32559" t="str">
            <v>[H1]</v>
          </cell>
        </row>
        <row r="32560">
          <cell r="H32560" t="str">
            <v>[H3]</v>
          </cell>
        </row>
        <row r="32561">
          <cell r="H32561" t="str">
            <v>[R1]</v>
          </cell>
        </row>
        <row r="32562">
          <cell r="H32562" t="str">
            <v>[R2]</v>
          </cell>
        </row>
        <row r="32563">
          <cell r="H32563" t="str">
            <v>[R3]</v>
          </cell>
        </row>
        <row r="32564">
          <cell r="H32564" t="str">
            <v>[Z]</v>
          </cell>
        </row>
        <row r="32565">
          <cell r="H32565" t="str">
            <v>[Zn21]</v>
          </cell>
        </row>
        <row r="32566">
          <cell r="H32566" t="str">
            <v>[Gl n11]</v>
          </cell>
        </row>
        <row r="32567">
          <cell r="H32567" t="str">
            <v>[Gl n21]</v>
          </cell>
        </row>
        <row r="32568">
          <cell r="H32568" t="str">
            <v>[Gl o11]</v>
          </cell>
        </row>
        <row r="32569">
          <cell r="H32569" t="str">
            <v>[Sch201R]</v>
          </cell>
        </row>
        <row r="32570">
          <cell r="H32570" t="str">
            <v>[Sch203R]</v>
          </cell>
        </row>
        <row r="32571">
          <cell r="H32571" t="str">
            <v>[Sch301H]</v>
          </cell>
        </row>
        <row r="32572">
          <cell r="H32572" t="str">
            <v>[Sch302H]</v>
          </cell>
        </row>
        <row r="32573">
          <cell r="H32573" t="str">
            <v>[1H1]</v>
          </cell>
        </row>
        <row r="32574">
          <cell r="H32574" t="str">
            <v>[1Z]</v>
          </cell>
        </row>
        <row r="32575">
          <cell r="H32575" t="str">
            <v>[V101R]</v>
          </cell>
        </row>
        <row r="32576">
          <cell r="H32576" t="str">
            <v>[V103R]</v>
          </cell>
        </row>
        <row r="32577">
          <cell r="H32577" t="str">
            <v>[V401H]</v>
          </cell>
        </row>
        <row r="32578">
          <cell r="H32578" t="str">
            <v>[VH1]</v>
          </cell>
        </row>
        <row r="32579">
          <cell r="H32579" t="str">
            <v>[VH3]</v>
          </cell>
        </row>
        <row r="32580">
          <cell r="H32580" t="str">
            <v>[VR1]</v>
          </cell>
        </row>
        <row r="32581">
          <cell r="H32581" t="str">
            <v>[VR2]</v>
          </cell>
        </row>
        <row r="32582">
          <cell r="H32582" t="str">
            <v>[VR3]</v>
          </cell>
        </row>
        <row r="32583">
          <cell r="H32583" t="str">
            <v>[VSch201R]</v>
          </cell>
        </row>
        <row r="32584">
          <cell r="H32584" t="str">
            <v>[VSch203R]</v>
          </cell>
        </row>
        <row r="32585">
          <cell r="H32585" t="str">
            <v>[VSch301H]</v>
          </cell>
        </row>
        <row r="32586">
          <cell r="H32586" t="str">
            <v>[VSch302H]</v>
          </cell>
        </row>
        <row r="32587">
          <cell r="H32587" t="str">
            <v>[a]</v>
          </cell>
        </row>
        <row r="32588">
          <cell r="H32588" t="str">
            <v>[an11]</v>
          </cell>
        </row>
        <row r="32589">
          <cell r="H32589" t="str">
            <v>[h(Z)]</v>
          </cell>
        </row>
        <row r="32590">
          <cell r="H32590" t="str">
            <v>[r(A)]</v>
          </cell>
        </row>
        <row r="32591">
          <cell r="H32591" t="str">
            <v>[z]</v>
          </cell>
        </row>
        <row r="32592">
          <cell r="H32592" t="str">
            <v>[zn21]</v>
          </cell>
        </row>
        <row r="32593">
          <cell r="H32593" t="str">
            <v>[W 1]</v>
          </cell>
        </row>
        <row r="32594">
          <cell r="H32594" t="str">
            <v>[W 2]</v>
          </cell>
        </row>
        <row r="32595">
          <cell r="H32595" t="str">
            <v>[W 31]</v>
          </cell>
        </row>
        <row r="32596">
          <cell r="H32596" t="str">
            <v>[W 51]</v>
          </cell>
        </row>
        <row r="32597">
          <cell r="H32597" t="str">
            <v>[W 52]</v>
          </cell>
        </row>
        <row r="32598">
          <cell r="H32598" t="str">
            <v>[VE 103]</v>
          </cell>
        </row>
        <row r="32599">
          <cell r="H32599" t="str">
            <v>[ZVE n21]</v>
          </cell>
        </row>
        <row r="32600">
          <cell r="H32600" t="str">
            <v>[ZVE o11]</v>
          </cell>
        </row>
        <row r="32601">
          <cell r="H32601" t="str">
            <v>[1/4]</v>
          </cell>
        </row>
        <row r="32602">
          <cell r="H32602" t="str">
            <v>[101]</v>
          </cell>
        </row>
        <row r="32603">
          <cell r="H32603" t="str">
            <v>[102]</v>
          </cell>
        </row>
        <row r="32604">
          <cell r="H32604" t="str">
            <v>[2/3]</v>
          </cell>
        </row>
        <row r="32605">
          <cell r="H32605" t="str">
            <v>[201]</v>
          </cell>
        </row>
        <row r="32606">
          <cell r="H32606" t="str">
            <v>[202]</v>
          </cell>
        </row>
        <row r="32607">
          <cell r="H32607" t="str">
            <v>[301]</v>
          </cell>
        </row>
        <row r="32608">
          <cell r="H32608" t="str">
            <v>[302]</v>
          </cell>
        </row>
        <row r="32609">
          <cell r="H32609" t="str">
            <v>[303]</v>
          </cell>
        </row>
        <row r="32610">
          <cell r="H32610" t="str">
            <v>[304]</v>
          </cell>
        </row>
        <row r="32611">
          <cell r="H32611" t="str">
            <v>[401]</v>
          </cell>
        </row>
        <row r="32612">
          <cell r="H32612" t="str">
            <v>[402]</v>
          </cell>
        </row>
        <row r="32613">
          <cell r="H32613" t="str">
            <v>[5]</v>
          </cell>
        </row>
        <row r="32614">
          <cell r="H32614" t="str">
            <v>[52]</v>
          </cell>
        </row>
        <row r="32615">
          <cell r="H32615" t="str">
            <v>[53]</v>
          </cell>
        </row>
        <row r="32616">
          <cell r="H32616" t="str">
            <v>[54/57]</v>
          </cell>
        </row>
        <row r="32617">
          <cell r="H32617" t="str">
            <v>[55/56]</v>
          </cell>
        </row>
        <row r="32618">
          <cell r="H32618" t="str">
            <v>[6]</v>
          </cell>
        </row>
        <row r="32619">
          <cell r="H32619" t="str">
            <v>[f11]</v>
          </cell>
        </row>
        <row r="32620">
          <cell r="H32620" t="str">
            <v>[f12]</v>
          </cell>
        </row>
        <row r="32621">
          <cell r="H32621" t="str">
            <v>[f21]</v>
          </cell>
        </row>
        <row r="32622">
          <cell r="H32622" t="str">
            <v>[f22]</v>
          </cell>
        </row>
        <row r="32623">
          <cell r="H32623" t="str">
            <v>[Gl 101]</v>
          </cell>
        </row>
        <row r="32624">
          <cell r="H32624" t="str">
            <v>[Gl 102]</v>
          </cell>
        </row>
        <row r="32625">
          <cell r="H32625" t="str">
            <v>[Gl 201]</v>
          </cell>
        </row>
        <row r="32626">
          <cell r="H32626" t="str">
            <v>[Gl 202]</v>
          </cell>
        </row>
        <row r="32627">
          <cell r="H32627" t="str">
            <v>[Gl 301]</v>
          </cell>
        </row>
        <row r="32628">
          <cell r="H32628" t="str">
            <v>[Gl 302]</v>
          </cell>
        </row>
        <row r="32629">
          <cell r="H32629" t="str">
            <v>[Gl 303]</v>
          </cell>
        </row>
        <row r="32630">
          <cell r="H32630" t="str">
            <v>[Gl 304]</v>
          </cell>
        </row>
        <row r="32631">
          <cell r="H32631" t="str">
            <v>[Gl 401]</v>
          </cell>
        </row>
        <row r="32632">
          <cell r="H32632" t="str">
            <v>[Gl 402]</v>
          </cell>
        </row>
        <row r="32633">
          <cell r="H32633" t="str">
            <v>[Bl f11]</v>
          </cell>
        </row>
        <row r="32634">
          <cell r="H32634" t="str">
            <v>[Bl f12]</v>
          </cell>
        </row>
        <row r="32635">
          <cell r="H32635" t="str">
            <v>[Bl f21]</v>
          </cell>
        </row>
        <row r="32636">
          <cell r="H32636" t="str">
            <v>[Bl f22]</v>
          </cell>
        </row>
        <row r="32637">
          <cell r="H32637" t="str">
            <v>[Bl g11]</v>
          </cell>
        </row>
        <row r="32638">
          <cell r="H32638" t="str">
            <v>[Bl g12]</v>
          </cell>
        </row>
        <row r="32639">
          <cell r="H32639" t="str">
            <v>[Ers A]</v>
          </cell>
        </row>
        <row r="32640">
          <cell r="H32640" t="str">
            <v>[Ers Af11]</v>
          </cell>
        </row>
        <row r="32641">
          <cell r="H32641" t="str">
            <v>[Ers B]</v>
          </cell>
        </row>
        <row r="32642">
          <cell r="H32642" t="str">
            <v>[Ers Bf12]</v>
          </cell>
        </row>
        <row r="32643">
          <cell r="H32643" t="str">
            <v>[Ers H1]</v>
          </cell>
        </row>
        <row r="32644">
          <cell r="H32644" t="str">
            <v>[Ers H2]</v>
          </cell>
        </row>
        <row r="32645">
          <cell r="H32645" t="str">
            <v>[Ers R1]</v>
          </cell>
        </row>
        <row r="32646">
          <cell r="H32646" t="str">
            <v>[Ers R2]</v>
          </cell>
        </row>
        <row r="32647">
          <cell r="H32647" t="str">
            <v>[Ers R3]</v>
          </cell>
        </row>
        <row r="32648">
          <cell r="H32648" t="str">
            <v>[Ers R4]</v>
          </cell>
        </row>
        <row r="32649">
          <cell r="H32649" t="str">
            <v>[Ers Sch202R]</v>
          </cell>
        </row>
        <row r="32650">
          <cell r="H32650" t="str">
            <v>[Ers U1]</v>
          </cell>
        </row>
        <row r="32651">
          <cell r="H32651" t="str">
            <v>[Ers U2]</v>
          </cell>
        </row>
        <row r="32652">
          <cell r="H32652" t="str">
            <v>[Ers U3]</v>
          </cell>
        </row>
        <row r="32653">
          <cell r="H32653" t="str">
            <v>[Ers U4]</v>
          </cell>
        </row>
        <row r="32654">
          <cell r="H32654" t="str">
            <v>[Ers Y]</v>
          </cell>
        </row>
        <row r="32655">
          <cell r="H32655" t="str">
            <v>[Ers Yf21]</v>
          </cell>
        </row>
        <row r="32656">
          <cell r="H32656" t="str">
            <v>[Ers Z]</v>
          </cell>
        </row>
        <row r="32657">
          <cell r="H32657" t="str">
            <v>[Ers Zf22]</v>
          </cell>
        </row>
        <row r="32658">
          <cell r="H32658" t="str">
            <v>[Ers 1A]</v>
          </cell>
        </row>
        <row r="32659">
          <cell r="H32659" t="str">
            <v>[Ers 1B]</v>
          </cell>
        </row>
        <row r="32660">
          <cell r="H32660" t="str">
            <v>[Ers 1H1]</v>
          </cell>
        </row>
        <row r="32661">
          <cell r="H32661" t="str">
            <v>[Ers 1H2]</v>
          </cell>
        </row>
        <row r="32662">
          <cell r="H32662" t="str">
            <v>[Ers 1Y]</v>
          </cell>
        </row>
        <row r="32663">
          <cell r="H32663" t="str">
            <v>[Ers 1Yf21]</v>
          </cell>
        </row>
        <row r="32664">
          <cell r="H32664" t="str">
            <v>[Ers 1Z]</v>
          </cell>
        </row>
        <row r="32665">
          <cell r="H32665" t="str">
            <v>[Ers 1Zf22]</v>
          </cell>
        </row>
        <row r="32666">
          <cell r="H32666" t="str">
            <v>[Ers 2B]</v>
          </cell>
        </row>
        <row r="32667">
          <cell r="H32667" t="str">
            <v>[Ers 2H2]</v>
          </cell>
        </row>
        <row r="32668">
          <cell r="H32668" t="str">
            <v>[Ers 2Z]</v>
          </cell>
        </row>
        <row r="32669">
          <cell r="H32669" t="str">
            <v>[ext. f11]</v>
          </cell>
        </row>
        <row r="32670">
          <cell r="H32670" t="str">
            <v>[ext. f12]</v>
          </cell>
        </row>
        <row r="32671">
          <cell r="H32671" t="str">
            <v>[ext. f21]</v>
          </cell>
        </row>
        <row r="32672">
          <cell r="H32672" t="str">
            <v>[ext. f22]</v>
          </cell>
        </row>
        <row r="32673">
          <cell r="H32673" t="str">
            <v>[g11]</v>
          </cell>
        </row>
        <row r="32674">
          <cell r="H32674" t="str">
            <v>[g12]</v>
          </cell>
        </row>
        <row r="32675">
          <cell r="H32675" t="str">
            <v>[g21]</v>
          </cell>
        </row>
        <row r="32676">
          <cell r="H32676" t="str">
            <v>[g22]</v>
          </cell>
        </row>
        <row r="32677">
          <cell r="H32677" t="str">
            <v>[A]</v>
          </cell>
        </row>
        <row r="32678">
          <cell r="H32678" t="str">
            <v>[Af11]</v>
          </cell>
        </row>
        <row r="32679">
          <cell r="H32679" t="str">
            <v>[B]</v>
          </cell>
        </row>
        <row r="32680">
          <cell r="H32680" t="str">
            <v>[Bf12]</v>
          </cell>
        </row>
        <row r="32681">
          <cell r="H32681" t="str">
            <v>[H1]</v>
          </cell>
        </row>
        <row r="32682">
          <cell r="H32682" t="str">
            <v>[H2]</v>
          </cell>
        </row>
        <row r="32683">
          <cell r="H32683" t="str">
            <v>[R1]</v>
          </cell>
        </row>
        <row r="32684">
          <cell r="H32684" t="str">
            <v>[R2]</v>
          </cell>
        </row>
        <row r="32685">
          <cell r="H32685" t="str">
            <v>[R3]</v>
          </cell>
        </row>
        <row r="32686">
          <cell r="H32686" t="str">
            <v>[R4]</v>
          </cell>
        </row>
        <row r="32687">
          <cell r="H32687" t="str">
            <v>[U1]</v>
          </cell>
        </row>
        <row r="32688">
          <cell r="H32688" t="str">
            <v>[U2]</v>
          </cell>
        </row>
        <row r="32689">
          <cell r="H32689" t="str">
            <v>[U3]</v>
          </cell>
        </row>
        <row r="32690">
          <cell r="H32690" t="str">
            <v>[U4]</v>
          </cell>
        </row>
        <row r="32691">
          <cell r="H32691" t="str">
            <v>[Y]</v>
          </cell>
        </row>
        <row r="32692">
          <cell r="H32692" t="str">
            <v>[Yf21]</v>
          </cell>
        </row>
        <row r="32693">
          <cell r="H32693" t="str">
            <v>[Z]</v>
          </cell>
        </row>
        <row r="32694">
          <cell r="H32694" t="str">
            <v>[Zf22]</v>
          </cell>
        </row>
        <row r="32695">
          <cell r="H32695" t="str">
            <v>[Gl f11]</v>
          </cell>
        </row>
        <row r="32696">
          <cell r="H32696" t="str">
            <v>[Gl f12]</v>
          </cell>
        </row>
        <row r="32697">
          <cell r="H32697" t="str">
            <v>[Gl f21]</v>
          </cell>
        </row>
        <row r="32698">
          <cell r="H32698" t="str">
            <v>[Gl f22]</v>
          </cell>
        </row>
        <row r="32699">
          <cell r="H32699" t="str">
            <v>[Gl g11]</v>
          </cell>
        </row>
        <row r="32700">
          <cell r="H32700" t="str">
            <v>[Gl g12]</v>
          </cell>
        </row>
        <row r="32701">
          <cell r="H32701" t="str">
            <v>[Gl g21]</v>
          </cell>
        </row>
        <row r="32702">
          <cell r="H32702" t="str">
            <v>[Gl g22]</v>
          </cell>
        </row>
        <row r="32703">
          <cell r="H32703" t="str">
            <v>[Sch202R]</v>
          </cell>
        </row>
        <row r="32704">
          <cell r="H32704" t="str">
            <v>[1A]</v>
          </cell>
        </row>
        <row r="32705">
          <cell r="H32705" t="str">
            <v>[1B]</v>
          </cell>
        </row>
        <row r="32706">
          <cell r="H32706" t="str">
            <v>[1H1]</v>
          </cell>
        </row>
        <row r="32707">
          <cell r="H32707" t="str">
            <v>[1H2]</v>
          </cell>
        </row>
        <row r="32708">
          <cell r="H32708" t="str">
            <v>[1U1]</v>
          </cell>
        </row>
        <row r="32709">
          <cell r="H32709" t="str">
            <v>[1U2]</v>
          </cell>
        </row>
        <row r="32710">
          <cell r="H32710" t="str">
            <v>[1U4]</v>
          </cell>
        </row>
        <row r="32711">
          <cell r="H32711" t="str">
            <v>[1Y]</v>
          </cell>
        </row>
        <row r="32712">
          <cell r="H32712" t="str">
            <v>[1Yf21]</v>
          </cell>
        </row>
        <row r="32713">
          <cell r="H32713" t="str">
            <v>[1Z]</v>
          </cell>
        </row>
        <row r="32714">
          <cell r="H32714" t="str">
            <v>[1Zf22]</v>
          </cell>
        </row>
        <row r="32715">
          <cell r="H32715" t="str">
            <v>[2B]</v>
          </cell>
        </row>
        <row r="32716">
          <cell r="H32716" t="str">
            <v>[2H2]</v>
          </cell>
        </row>
        <row r="32717">
          <cell r="H32717" t="str">
            <v>[2U1]</v>
          </cell>
        </row>
        <row r="32718">
          <cell r="H32718" t="str">
            <v>[2U4]</v>
          </cell>
        </row>
        <row r="32719">
          <cell r="H32719" t="str">
            <v>[2Z]</v>
          </cell>
        </row>
        <row r="32720">
          <cell r="H32720" t="str">
            <v>[V101R]</v>
          </cell>
        </row>
        <row r="32721">
          <cell r="H32721" t="str">
            <v>[V102R]</v>
          </cell>
        </row>
        <row r="32722">
          <cell r="H32722" t="str">
            <v>[V401H]</v>
          </cell>
        </row>
        <row r="32723">
          <cell r="H32723" t="str">
            <v>[V402H]</v>
          </cell>
        </row>
        <row r="32724">
          <cell r="H32724" t="str">
            <v>[VH1]</v>
          </cell>
        </row>
        <row r="32725">
          <cell r="H32725" t="str">
            <v>[VH2]</v>
          </cell>
        </row>
        <row r="32726">
          <cell r="H32726" t="str">
            <v>[VR1]</v>
          </cell>
        </row>
        <row r="32727">
          <cell r="H32727" t="str">
            <v>[VR2]</v>
          </cell>
        </row>
        <row r="32728">
          <cell r="H32728" t="str">
            <v>[VR3]</v>
          </cell>
        </row>
        <row r="32729">
          <cell r="H32729" t="str">
            <v>[VR4]</v>
          </cell>
        </row>
        <row r="32730">
          <cell r="H32730" t="str">
            <v>[VU1]</v>
          </cell>
        </row>
        <row r="32731">
          <cell r="H32731" t="str">
            <v>[VU2]</v>
          </cell>
        </row>
        <row r="32732">
          <cell r="H32732" t="str">
            <v>[VU3]</v>
          </cell>
        </row>
        <row r="32733">
          <cell r="H32733" t="str">
            <v>[VU4]</v>
          </cell>
        </row>
        <row r="32734">
          <cell r="H32734" t="str">
            <v>[a]</v>
          </cell>
        </row>
        <row r="32735">
          <cell r="H32735" t="str">
            <v>[af11]</v>
          </cell>
        </row>
        <row r="32736">
          <cell r="H32736" t="str">
            <v>[b]</v>
          </cell>
        </row>
        <row r="32737">
          <cell r="H32737" t="str">
            <v>[bf12]</v>
          </cell>
        </row>
        <row r="32738">
          <cell r="H32738" t="str">
            <v>[h1(U1)]</v>
          </cell>
        </row>
        <row r="32739">
          <cell r="H32739" t="str">
            <v>[h1(U3)]</v>
          </cell>
        </row>
        <row r="32740">
          <cell r="H32740" t="str">
            <v>[h2(U2)]</v>
          </cell>
        </row>
        <row r="32741">
          <cell r="H32741" t="str">
            <v>[h2(U4)]</v>
          </cell>
        </row>
        <row r="32742">
          <cell r="H32742" t="str">
            <v>[r(A)]</v>
          </cell>
        </row>
        <row r="32743">
          <cell r="H32743" t="str">
            <v>[r(B)]</v>
          </cell>
        </row>
        <row r="32744">
          <cell r="H32744" t="str">
            <v>[u(Y)]</v>
          </cell>
        </row>
        <row r="32745">
          <cell r="H32745" t="str">
            <v>[u(Z)]</v>
          </cell>
        </row>
        <row r="32746">
          <cell r="H32746" t="str">
            <v>[y]</v>
          </cell>
        </row>
        <row r="32747">
          <cell r="H32747" t="str">
            <v>[yf21]</v>
          </cell>
        </row>
        <row r="32748">
          <cell r="H32748" t="str">
            <v>[z]</v>
          </cell>
        </row>
        <row r="32749">
          <cell r="H32749" t="str">
            <v>[zf22]</v>
          </cell>
        </row>
        <row r="32750">
          <cell r="H32750" t="str">
            <v>[W 1]</v>
          </cell>
        </row>
        <row r="32751">
          <cell r="H32751" t="str">
            <v>[W 2]</v>
          </cell>
        </row>
        <row r="32752">
          <cell r="H32752" t="str">
            <v>[W 3]</v>
          </cell>
        </row>
        <row r="32753">
          <cell r="H32753" t="str">
            <v>[W 4]</v>
          </cell>
        </row>
        <row r="32754">
          <cell r="H32754" t="str">
            <v>[W 5]</v>
          </cell>
        </row>
        <row r="32755">
          <cell r="H32755" t="str">
            <v>[W 52]</v>
          </cell>
        </row>
        <row r="32756">
          <cell r="H32756" t="str">
            <v>[W 53]</v>
          </cell>
        </row>
        <row r="32757">
          <cell r="H32757" t="str">
            <v>[W 54]</v>
          </cell>
        </row>
        <row r="32758">
          <cell r="H32758" t="str">
            <v>[W 55]</v>
          </cell>
        </row>
        <row r="32759">
          <cell r="H32759" t="str">
            <v>[W 56]</v>
          </cell>
        </row>
        <row r="32760">
          <cell r="H32760" t="str">
            <v>[W 57]</v>
          </cell>
        </row>
        <row r="32761">
          <cell r="H32761" t="str">
            <v>[W 6]</v>
          </cell>
        </row>
        <row r="32762">
          <cell r="H32762" t="str">
            <v>[ZVE f21]</v>
          </cell>
        </row>
        <row r="32763">
          <cell r="H32763" t="str">
            <v>[ZVE f22]</v>
          </cell>
        </row>
        <row r="32764">
          <cell r="H32764" t="str">
            <v>[ZVE g11]</v>
          </cell>
        </row>
        <row r="32765">
          <cell r="H32765" t="str">
            <v>[ZVE g12]</v>
          </cell>
        </row>
        <row r="32766">
          <cell r="H32766" t="str">
            <v>[aws]</v>
          </cell>
        </row>
        <row r="32767">
          <cell r="H32767" t="str">
            <v>[601]</v>
          </cell>
        </row>
        <row r="32768">
          <cell r="H32768" t="str">
            <v>[602]</v>
          </cell>
        </row>
        <row r="32769">
          <cell r="H32769" t="str">
            <v>[701]</v>
          </cell>
        </row>
        <row r="32770">
          <cell r="H32770" t="str">
            <v>[702]</v>
          </cell>
        </row>
        <row r="32771">
          <cell r="H32771" t="str">
            <v>[711]</v>
          </cell>
        </row>
        <row r="32772">
          <cell r="H32772" t="str">
            <v>[712]</v>
          </cell>
        </row>
        <row r="32773">
          <cell r="H32773" t="str">
            <v>[721]</v>
          </cell>
        </row>
        <row r="32774">
          <cell r="H32774" t="str">
            <v>[722]</v>
          </cell>
        </row>
        <row r="32775">
          <cell r="H32775" t="str">
            <v>[732]</v>
          </cell>
        </row>
        <row r="32776">
          <cell r="H32776" t="str">
            <v>[733]</v>
          </cell>
        </row>
        <row r="32777">
          <cell r="H32777" t="str">
            <v>[741]</v>
          </cell>
        </row>
        <row r="32778">
          <cell r="H32778" t="str">
            <v>[742]</v>
          </cell>
        </row>
        <row r="32779">
          <cell r="H32779" t="str">
            <v>[751]</v>
          </cell>
        </row>
        <row r="32780">
          <cell r="H32780" t="str">
            <v>[752]</v>
          </cell>
        </row>
        <row r="32781">
          <cell r="H32781" t="str">
            <v>[753]</v>
          </cell>
        </row>
        <row r="32782">
          <cell r="H32782" t="str">
            <v>[754]</v>
          </cell>
        </row>
        <row r="32783">
          <cell r="H32783" t="str">
            <v>[781]</v>
          </cell>
        </row>
        <row r="32784">
          <cell r="H32784" t="str">
            <v>[782]</v>
          </cell>
        </row>
        <row r="32785">
          <cell r="H32785" t="str">
            <v>[Gl 701]</v>
          </cell>
        </row>
        <row r="32786">
          <cell r="H32786" t="str">
            <v>[Gl 702]</v>
          </cell>
        </row>
        <row r="32787">
          <cell r="H32787" t="str">
            <v>[Gl 712]</v>
          </cell>
        </row>
        <row r="32788">
          <cell r="H32788" t="str">
            <v>[Gl 721]</v>
          </cell>
        </row>
        <row r="32789">
          <cell r="H32789" t="str">
            <v>[Gl 722]</v>
          </cell>
        </row>
        <row r="32790">
          <cell r="H32790" t="str">
            <v>[Gl 732]</v>
          </cell>
        </row>
        <row r="32791">
          <cell r="H32791" t="str">
            <v>[Gl 741]</v>
          </cell>
        </row>
        <row r="32792">
          <cell r="H32792" t="str">
            <v>[Gl 742]</v>
          </cell>
        </row>
        <row r="32793">
          <cell r="H32793" t="str">
            <v>[Gl 751]</v>
          </cell>
        </row>
        <row r="32794">
          <cell r="H32794" t="str">
            <v>[Gl 754]</v>
          </cell>
        </row>
        <row r="32795">
          <cell r="H32795" t="str">
            <v>[Gl 781]</v>
          </cell>
        </row>
        <row r="32796">
          <cell r="H32796" t="str">
            <v>[Gl 782]</v>
          </cell>
        </row>
        <row r="32797">
          <cell r="H32797" t="str">
            <v>[Gl 791]</v>
          </cell>
        </row>
        <row r="32798">
          <cell r="H32798" t="str">
            <v>[Gl 792]</v>
          </cell>
        </row>
        <row r="32799">
          <cell r="H32799" t="str">
            <v>[Gl 794]</v>
          </cell>
        </row>
        <row r="32800">
          <cell r="H32800" t="str">
            <v>[Gl 795]</v>
          </cell>
        </row>
        <row r="32801">
          <cell r="H32801" t="str">
            <v>[781]</v>
          </cell>
        </row>
        <row r="32802">
          <cell r="H32802" t="str">
            <v>[791]</v>
          </cell>
        </row>
        <row r="32803">
          <cell r="H32803" t="str">
            <v>[792]</v>
          </cell>
        </row>
        <row r="32804">
          <cell r="H32804" t="str">
            <v>[794]</v>
          </cell>
        </row>
        <row r="32805">
          <cell r="H32805" t="str">
            <v>[795/782]</v>
          </cell>
        </row>
        <row r="32806">
          <cell r="H32806" t="str">
            <v>[Gl 108]</v>
          </cell>
        </row>
        <row r="32807">
          <cell r="H32807" t="str">
            <v>[Gl 191]</v>
          </cell>
        </row>
        <row r="32808">
          <cell r="H32808" t="str">
            <v>[Gl 195]</v>
          </cell>
        </row>
        <row r="32809">
          <cell r="H32809" t="str">
            <v>[Gl 202]</v>
          </cell>
        </row>
        <row r="32810">
          <cell r="H32810" t="str">
            <v>[W711]</v>
          </cell>
        </row>
        <row r="32811">
          <cell r="H32811" t="str">
            <v>[W733]</v>
          </cell>
        </row>
        <row r="32812">
          <cell r="H32812" t="str">
            <v>[Bl 601]</v>
          </cell>
        </row>
        <row r="32813">
          <cell r="H32813" t="str">
            <v>[Bl 602]</v>
          </cell>
        </row>
        <row r="32814">
          <cell r="H32814" t="str">
            <v>[Bl v11]</v>
          </cell>
        </row>
        <row r="32815">
          <cell r="H32815" t="str">
            <v>[Bl v12]</v>
          </cell>
        </row>
        <row r="32816">
          <cell r="H32816" t="str">
            <v>[Ers B1]</v>
          </cell>
        </row>
        <row r="32817">
          <cell r="H32817" t="str">
            <v>[Ers B2]</v>
          </cell>
        </row>
        <row r="32818">
          <cell r="H32818" t="str">
            <v>[Ers C1]</v>
          </cell>
        </row>
        <row r="32819">
          <cell r="H32819" t="str">
            <v>[Ers C2]</v>
          </cell>
        </row>
        <row r="32820">
          <cell r="H32820" t="str">
            <v>[Ers D1]</v>
          </cell>
        </row>
        <row r="32821">
          <cell r="H32821" t="str">
            <v>[Ers D2]</v>
          </cell>
        </row>
        <row r="32822">
          <cell r="H32822" t="str">
            <v>[Ers Q1]</v>
          </cell>
        </row>
        <row r="32823">
          <cell r="H32823" t="str">
            <v>[Ers Q2]</v>
          </cell>
        </row>
        <row r="32824">
          <cell r="H32824" t="str">
            <v>[Ers R1]</v>
          </cell>
        </row>
        <row r="32825">
          <cell r="H32825" t="str">
            <v>[Ers R2]</v>
          </cell>
        </row>
        <row r="32826">
          <cell r="H32826" t="str">
            <v>[Ers W1]</v>
          </cell>
        </row>
        <row r="32827">
          <cell r="H32827" t="str">
            <v>[Ers W2]</v>
          </cell>
        </row>
        <row r="32828">
          <cell r="H32828" t="str">
            <v>[Ers Y]</v>
          </cell>
        </row>
        <row r="32829">
          <cell r="H32829" t="str">
            <v>[Ers Z]</v>
          </cell>
        </row>
        <row r="32830">
          <cell r="H32830" t="str">
            <v>[Ext A]</v>
          </cell>
        </row>
        <row r="32831">
          <cell r="H32831" t="str">
            <v>[Ext B]</v>
          </cell>
        </row>
        <row r="32832">
          <cell r="H32832" t="str">
            <v>[Ext G1]</v>
          </cell>
        </row>
        <row r="32833">
          <cell r="H32833" t="str">
            <v>[Ext G2]</v>
          </cell>
        </row>
        <row r="32834">
          <cell r="H32834" t="str">
            <v>[Ext L1]</v>
          </cell>
        </row>
        <row r="32835">
          <cell r="H32835" t="str">
            <v>[Ext L2]</v>
          </cell>
        </row>
        <row r="32836">
          <cell r="H32836" t="str">
            <v>[Ext T1]</v>
          </cell>
        </row>
        <row r="32837">
          <cell r="H32837" t="str">
            <v>[Ext T2]</v>
          </cell>
        </row>
        <row r="32838">
          <cell r="H32838" t="str">
            <v>[Ext a]</v>
          </cell>
        </row>
        <row r="32839">
          <cell r="H32839" t="str">
            <v>[Ext a,b]</v>
          </cell>
        </row>
        <row r="32840">
          <cell r="H32840" t="str">
            <v>[Ext e]</v>
          </cell>
        </row>
        <row r="32841">
          <cell r="H32841" t="str">
            <v>[Ext r]</v>
          </cell>
        </row>
        <row r="32842">
          <cell r="H32842" t="str">
            <v>[Ext y]</v>
          </cell>
        </row>
        <row r="32843">
          <cell r="H32843" t="str">
            <v>[Ext z]</v>
          </cell>
        </row>
        <row r="32844">
          <cell r="H32844" t="str">
            <v>[GA W2]</v>
          </cell>
        </row>
        <row r="32845">
          <cell r="H32845" t="str">
            <v>[XTR 601]</v>
          </cell>
        </row>
        <row r="32846">
          <cell r="H32846" t="str">
            <v>[XTR 602]</v>
          </cell>
        </row>
        <row r="32847">
          <cell r="H32847" t="str">
            <v>[XTR 712]</v>
          </cell>
        </row>
        <row r="32848">
          <cell r="H32848" t="str">
            <v>[XTR 732]</v>
          </cell>
        </row>
        <row r="32849">
          <cell r="H32849" t="str">
            <v>[XTR 751]</v>
          </cell>
        </row>
        <row r="32850">
          <cell r="H32850" t="str">
            <v>[XTR 754]</v>
          </cell>
        </row>
        <row r="32851">
          <cell r="H32851" t="str">
            <v>[791]</v>
          </cell>
        </row>
        <row r="32852">
          <cell r="H32852" t="str">
            <v>[792]</v>
          </cell>
        </row>
        <row r="32853">
          <cell r="H32853" t="str">
            <v>[794]</v>
          </cell>
        </row>
        <row r="32854">
          <cell r="H32854" t="str">
            <v>[795]</v>
          </cell>
        </row>
        <row r="32855">
          <cell r="H32855" t="str">
            <v>[v11]</v>
          </cell>
        </row>
        <row r="32856">
          <cell r="H32856" t="str">
            <v>[v12]</v>
          </cell>
        </row>
        <row r="32857">
          <cell r="H32857" t="str">
            <v>[B1]</v>
          </cell>
        </row>
        <row r="32858">
          <cell r="H32858" t="str">
            <v>[B2]</v>
          </cell>
        </row>
        <row r="32859">
          <cell r="H32859" t="str">
            <v>[C1]</v>
          </cell>
        </row>
        <row r="32860">
          <cell r="H32860" t="str">
            <v>[C2]</v>
          </cell>
        </row>
        <row r="32861">
          <cell r="H32861" t="str">
            <v>[D1]</v>
          </cell>
        </row>
        <row r="32862">
          <cell r="H32862" t="str">
            <v>[D2]</v>
          </cell>
        </row>
        <row r="32863">
          <cell r="H32863" t="str">
            <v>[Q1]</v>
          </cell>
        </row>
        <row r="32864">
          <cell r="H32864" t="str">
            <v>[Q2]</v>
          </cell>
        </row>
        <row r="32865">
          <cell r="H32865" t="str">
            <v>[R1]</v>
          </cell>
        </row>
        <row r="32866">
          <cell r="H32866" t="str">
            <v>[R2]</v>
          </cell>
        </row>
        <row r="32867">
          <cell r="H32867" t="str">
            <v>[W1]</v>
          </cell>
        </row>
        <row r="32868">
          <cell r="H32868" t="str">
            <v>[W2]</v>
          </cell>
        </row>
        <row r="32869">
          <cell r="H32869" t="str">
            <v>[Y]</v>
          </cell>
        </row>
        <row r="32870">
          <cell r="H32870" t="str">
            <v>[Z]</v>
          </cell>
        </row>
        <row r="32871">
          <cell r="H32871" t="str">
            <v>[Gl 601]</v>
          </cell>
        </row>
        <row r="32872">
          <cell r="H32872" t="str">
            <v>[Gl 602]</v>
          </cell>
        </row>
        <row r="32873">
          <cell r="H32873" t="str">
            <v>[Gl v11/1]</v>
          </cell>
        </row>
        <row r="32874">
          <cell r="H32874" t="str">
            <v>[Gl v12/1]</v>
          </cell>
        </row>
        <row r="32875">
          <cell r="H32875" t="str">
            <v>[1D1]</v>
          </cell>
        </row>
        <row r="32876">
          <cell r="H32876" t="str">
            <v>[1D2]</v>
          </cell>
        </row>
        <row r="32877">
          <cell r="H32877" t="str">
            <v>[1R2]</v>
          </cell>
        </row>
        <row r="32878">
          <cell r="H32878" t="str">
            <v>[1Y]</v>
          </cell>
        </row>
        <row r="32879">
          <cell r="H32879" t="str">
            <v>[1Z]</v>
          </cell>
        </row>
        <row r="32880">
          <cell r="H32880" t="str">
            <v>[V752]</v>
          </cell>
        </row>
        <row r="32881">
          <cell r="H32881" t="str">
            <v>[V781]</v>
          </cell>
        </row>
        <row r="32882">
          <cell r="H32882" t="str">
            <v>[V782]</v>
          </cell>
        </row>
        <row r="32883">
          <cell r="H32883" t="str">
            <v>[VC1]</v>
          </cell>
        </row>
        <row r="32884">
          <cell r="H32884" t="str">
            <v>[VC2]</v>
          </cell>
        </row>
        <row r="32885">
          <cell r="H32885" t="str">
            <v>[VD1]</v>
          </cell>
        </row>
        <row r="32886">
          <cell r="H32886" t="str">
            <v>[VD2]</v>
          </cell>
        </row>
        <row r="32887">
          <cell r="H32887" t="str">
            <v>[VQ1]</v>
          </cell>
        </row>
        <row r="32888">
          <cell r="H32888" t="str">
            <v>[VQ2]</v>
          </cell>
        </row>
        <row r="32889">
          <cell r="H32889" t="str">
            <v>[VR1]</v>
          </cell>
        </row>
        <row r="32890">
          <cell r="H32890" t="str">
            <v>[VR2]</v>
          </cell>
        </row>
        <row r="32891">
          <cell r="H32891" t="str">
            <v>[VW1]</v>
          </cell>
        </row>
        <row r="32892">
          <cell r="H32892" t="str">
            <v>[VW2]</v>
          </cell>
        </row>
        <row r="32893">
          <cell r="H32893" t="str">
            <v>[a,b(R1)]</v>
          </cell>
        </row>
        <row r="32894">
          <cell r="H32894" t="str">
            <v>[a,b(R2)]</v>
          </cell>
        </row>
        <row r="32895">
          <cell r="H32895" t="str">
            <v>[b1]</v>
          </cell>
        </row>
        <row r="32896">
          <cell r="H32896" t="str">
            <v>[b2]</v>
          </cell>
        </row>
        <row r="32897">
          <cell r="H32897" t="str">
            <v>[c1(B1)]</v>
          </cell>
        </row>
        <row r="32898">
          <cell r="H32898" t="str">
            <v>[c2(B2)]</v>
          </cell>
        </row>
        <row r="32899">
          <cell r="H32899" t="str">
            <v>[d1,d2(C1)]</v>
          </cell>
        </row>
        <row r="32900">
          <cell r="H32900" t="str">
            <v>[d2(C2)]</v>
          </cell>
        </row>
        <row r="32901">
          <cell r="H32901" t="str">
            <v>[g1(W1)]</v>
          </cell>
        </row>
        <row r="32902">
          <cell r="H32902" t="str">
            <v>[l,g(W2)]</v>
          </cell>
        </row>
        <row r="32903">
          <cell r="H32903" t="str">
            <v>[l,w(Q1)]</v>
          </cell>
        </row>
        <row r="32904">
          <cell r="H32904" t="str">
            <v>[l,w2(Q2)]</v>
          </cell>
        </row>
        <row r="32905">
          <cell r="H32905" t="str">
            <v>[q(Y)]</v>
          </cell>
        </row>
        <row r="32906">
          <cell r="H32906" t="str">
            <v>[q(Z)]</v>
          </cell>
        </row>
        <row r="32907">
          <cell r="H32907" t="str">
            <v>[r1(D1)]</v>
          </cell>
        </row>
        <row r="32908">
          <cell r="H32908" t="str">
            <v>[r1,r2(D2)]</v>
          </cell>
        </row>
        <row r="32909">
          <cell r="H32909" t="str">
            <v>[W 711]</v>
          </cell>
        </row>
        <row r="32910">
          <cell r="H32910" t="str">
            <v>[W 712]</v>
          </cell>
        </row>
        <row r="32911">
          <cell r="H32911" t="str">
            <v>[W 713]</v>
          </cell>
        </row>
        <row r="32912">
          <cell r="H32912" t="str">
            <v>[W 731]</v>
          </cell>
        </row>
        <row r="32913">
          <cell r="H32913" t="str">
            <v>[W 732]</v>
          </cell>
        </row>
        <row r="32914">
          <cell r="H32914" t="str">
            <v>[W 733]</v>
          </cell>
        </row>
        <row r="32915">
          <cell r="H32915" t="str">
            <v>[W 751]</v>
          </cell>
        </row>
        <row r="32916">
          <cell r="H32916" t="str">
            <v>[W 752]</v>
          </cell>
        </row>
        <row r="32917">
          <cell r="H32917" t="str">
            <v>[W 753]</v>
          </cell>
        </row>
        <row r="32918">
          <cell r="H32918" t="str">
            <v>[W 754]</v>
          </cell>
        </row>
        <row r="32919">
          <cell r="H32919" t="str">
            <v>[W 755]</v>
          </cell>
        </row>
        <row r="32920">
          <cell r="H32920" t="str">
            <v>[W 756]</v>
          </cell>
        </row>
        <row r="32921">
          <cell r="H32921" t="str">
            <v>[ZVE 601]</v>
          </cell>
        </row>
        <row r="32922">
          <cell r="H32922" t="str">
            <v>[ZVE 602]</v>
          </cell>
        </row>
        <row r="32923">
          <cell r="H32923" t="str">
            <v>[ZVE v11]</v>
          </cell>
        </row>
        <row r="32924">
          <cell r="H32924" t="str">
            <v>[ZVE v12]</v>
          </cell>
        </row>
        <row r="32925">
          <cell r="H32925" t="str">
            <v>[Zust 791]</v>
          </cell>
        </row>
        <row r="32926">
          <cell r="H32926" t="str">
            <v>[Zust 792]</v>
          </cell>
        </row>
        <row r="32927">
          <cell r="H32927" t="str">
            <v>[Zust 794]</v>
          </cell>
        </row>
        <row r="32928">
          <cell r="H32928" t="str">
            <v>[Zust 795]</v>
          </cell>
        </row>
        <row r="32929">
          <cell r="H32929" t="str">
            <v>[101/104]</v>
          </cell>
        </row>
        <row r="32930">
          <cell r="H32930" t="str">
            <v>[102/103]</v>
          </cell>
        </row>
        <row r="32931">
          <cell r="H32931" t="str">
            <v>[201]</v>
          </cell>
        </row>
        <row r="32932">
          <cell r="H32932" t="str">
            <v>[c21]</v>
          </cell>
        </row>
        <row r="32933">
          <cell r="H32933" t="str">
            <v>[c22]</v>
          </cell>
        </row>
        <row r="32934">
          <cell r="H32934" t="str">
            <v>[c31]</v>
          </cell>
        </row>
        <row r="32935">
          <cell r="H32935" t="str">
            <v>[c32]</v>
          </cell>
        </row>
        <row r="32936">
          <cell r="H32936" t="str">
            <v>[Gl c12]</v>
          </cell>
        </row>
        <row r="32937">
          <cell r="H32937" t="str">
            <v>[Bl c11]</v>
          </cell>
        </row>
        <row r="32938">
          <cell r="H32938" t="str">
            <v>[Bl c21]</v>
          </cell>
        </row>
        <row r="32939">
          <cell r="H32939" t="str">
            <v>[Bl c22]</v>
          </cell>
        </row>
        <row r="32940">
          <cell r="H32940" t="str">
            <v>[Bl c31]</v>
          </cell>
        </row>
        <row r="32941">
          <cell r="H32941" t="str">
            <v>[Bl c32]</v>
          </cell>
        </row>
        <row r="32942">
          <cell r="H32942" t="str">
            <v>[Bl c41]</v>
          </cell>
        </row>
        <row r="32943">
          <cell r="H32943" t="str">
            <v>[Ers Ac12]</v>
          </cell>
        </row>
        <row r="32944">
          <cell r="H32944" t="str">
            <v>[Ers Ac22]</v>
          </cell>
        </row>
        <row r="32945">
          <cell r="H32945" t="str">
            <v>[Ers Ac32]</v>
          </cell>
        </row>
        <row r="32946">
          <cell r="H32946" t="str">
            <v>[Ers Bc11]</v>
          </cell>
        </row>
        <row r="32947">
          <cell r="H32947" t="str">
            <v>[Ers Bc21]</v>
          </cell>
        </row>
        <row r="32948">
          <cell r="H32948" t="str">
            <v>[Ers Bc31]</v>
          </cell>
        </row>
        <row r="32949">
          <cell r="H32949" t="str">
            <v>[Ers Yc22]</v>
          </cell>
        </row>
        <row r="32950">
          <cell r="H32950" t="str">
            <v>[Ers Yc32]</v>
          </cell>
        </row>
        <row r="32951">
          <cell r="H32951" t="str">
            <v>[Ers Zc21]</v>
          </cell>
        </row>
        <row r="32952">
          <cell r="H32952" t="str">
            <v>[Ers Zc31]</v>
          </cell>
        </row>
        <row r="32953">
          <cell r="H32953" t="str">
            <v>[Ers Zc41]</v>
          </cell>
        </row>
        <row r="32954">
          <cell r="H32954" t="str">
            <v>[FA Bc31]</v>
          </cell>
        </row>
        <row r="32955">
          <cell r="H32955" t="str">
            <v>[GA Bc11]</v>
          </cell>
        </row>
        <row r="32956">
          <cell r="H32956" t="str">
            <v>[GA Yc22]</v>
          </cell>
        </row>
        <row r="32957">
          <cell r="H32957" t="str">
            <v>[GA Zc21]</v>
          </cell>
        </row>
        <row r="32958">
          <cell r="H32958" t="str">
            <v>[GA Zc41]</v>
          </cell>
        </row>
        <row r="32959">
          <cell r="H32959" t="str">
            <v>[GVA bc11]</v>
          </cell>
        </row>
        <row r="32960">
          <cell r="H32960" t="str">
            <v>[GVA yc22]</v>
          </cell>
        </row>
        <row r="32961">
          <cell r="H32961" t="str">
            <v>[GVA zc21]</v>
          </cell>
        </row>
        <row r="32962">
          <cell r="H32962" t="str">
            <v>[GVA zc41]</v>
          </cell>
        </row>
        <row r="32963">
          <cell r="H32963" t="str">
            <v>[Gr_1/3]</v>
          </cell>
        </row>
        <row r="32964">
          <cell r="H32964" t="str">
            <v>[c11]</v>
          </cell>
        </row>
        <row r="32965">
          <cell r="H32965" t="str">
            <v>[c41]</v>
          </cell>
        </row>
        <row r="32966">
          <cell r="H32966" t="str">
            <v>[Ac12]</v>
          </cell>
        </row>
        <row r="32967">
          <cell r="H32967" t="str">
            <v>[Ac22]</v>
          </cell>
        </row>
        <row r="32968">
          <cell r="H32968" t="str">
            <v>[Ac32]</v>
          </cell>
        </row>
        <row r="32969">
          <cell r="H32969" t="str">
            <v>[Bc11]</v>
          </cell>
        </row>
        <row r="32970">
          <cell r="H32970" t="str">
            <v>[Bc21]</v>
          </cell>
        </row>
        <row r="32971">
          <cell r="H32971" t="str">
            <v>[Bc31]</v>
          </cell>
        </row>
        <row r="32972">
          <cell r="H32972" t="str">
            <v>[Yc22]</v>
          </cell>
        </row>
        <row r="32973">
          <cell r="H32973" t="str">
            <v>[Yc32]</v>
          </cell>
        </row>
        <row r="32974">
          <cell r="H32974" t="str">
            <v>[Zc21]</v>
          </cell>
        </row>
        <row r="32975">
          <cell r="H32975" t="str">
            <v>[Zc31]</v>
          </cell>
        </row>
        <row r="32976">
          <cell r="H32976" t="str">
            <v>[Zc41]</v>
          </cell>
        </row>
        <row r="32977">
          <cell r="H32977" t="str">
            <v>[Gl c11]</v>
          </cell>
        </row>
        <row r="32978">
          <cell r="H32978" t="str">
            <v>[Gl c21]</v>
          </cell>
        </row>
        <row r="32979">
          <cell r="H32979" t="str">
            <v>[Gl c22]</v>
          </cell>
        </row>
        <row r="32980">
          <cell r="H32980" t="str">
            <v>[Gl c31]</v>
          </cell>
        </row>
        <row r="32981">
          <cell r="H32981" t="str">
            <v>[Gl c32]</v>
          </cell>
        </row>
        <row r="32982">
          <cell r="H32982" t="str">
            <v>[Gl c41]</v>
          </cell>
        </row>
        <row r="32983">
          <cell r="H32983" t="str">
            <v>[1Ac32]</v>
          </cell>
        </row>
        <row r="32984">
          <cell r="H32984" t="str">
            <v>[1Bc11]</v>
          </cell>
        </row>
        <row r="32985">
          <cell r="H32985" t="str">
            <v>[1Bc31]</v>
          </cell>
        </row>
        <row r="32986">
          <cell r="H32986" t="str">
            <v>[1Yc32]</v>
          </cell>
        </row>
        <row r="32987">
          <cell r="H32987" t="str">
            <v>[1Zc31]</v>
          </cell>
        </row>
        <row r="32988">
          <cell r="H32988" t="str">
            <v>[1Zc41]</v>
          </cell>
        </row>
        <row r="32989">
          <cell r="H32989" t="str">
            <v>[ac22]</v>
          </cell>
        </row>
        <row r="32990">
          <cell r="H32990" t="str">
            <v>[ac32(Ac22)]</v>
          </cell>
        </row>
        <row r="32991">
          <cell r="H32991" t="str">
            <v>[bc11]</v>
          </cell>
        </row>
        <row r="32992">
          <cell r="H32992" t="str">
            <v>[bc21]</v>
          </cell>
        </row>
        <row r="32993">
          <cell r="H32993" t="str">
            <v>[bc31(Bc21)]</v>
          </cell>
        </row>
        <row r="32994">
          <cell r="H32994" t="str">
            <v>[yc22]</v>
          </cell>
        </row>
        <row r="32995">
          <cell r="H32995" t="str">
            <v>[yc32]</v>
          </cell>
        </row>
        <row r="32996">
          <cell r="H32996" t="str">
            <v>[zc21]</v>
          </cell>
        </row>
        <row r="32997">
          <cell r="H32997" t="str">
            <v>[zc31]</v>
          </cell>
        </row>
        <row r="32998">
          <cell r="H32998" t="str">
            <v>[zc41]</v>
          </cell>
        </row>
        <row r="32999">
          <cell r="H32999" t="str">
            <v>[W 100]</v>
          </cell>
        </row>
        <row r="33000">
          <cell r="H33000" t="str">
            <v>[W 103]</v>
          </cell>
        </row>
        <row r="33001">
          <cell r="H33001" t="str">
            <v>[W 104]</v>
          </cell>
        </row>
        <row r="33002">
          <cell r="H33002" t="str">
            <v>[ZE c11]</v>
          </cell>
        </row>
        <row r="33003">
          <cell r="H33003" t="str">
            <v>[ZE c12]</v>
          </cell>
        </row>
        <row r="33004">
          <cell r="H33004" t="str">
            <v>[ZE c21]</v>
          </cell>
        </row>
        <row r="33005">
          <cell r="H33005" t="str">
            <v>[ZE c22]</v>
          </cell>
        </row>
        <row r="33006">
          <cell r="H33006" t="str">
            <v>[ZE c31]</v>
          </cell>
        </row>
        <row r="33007">
          <cell r="H33007" t="str">
            <v>[ZE c32]</v>
          </cell>
        </row>
        <row r="33008">
          <cell r="H33008" t="str">
            <v>[ZE c41]</v>
          </cell>
        </row>
        <row r="33009">
          <cell r="H33009" t="str">
            <v>[Sp 4K]</v>
          </cell>
        </row>
        <row r="33010">
          <cell r="H33010" t="str">
            <v>[W 803]</v>
          </cell>
        </row>
        <row r="33011">
          <cell r="H33011" t="str">
            <v>[W 811]</v>
          </cell>
        </row>
        <row r="33012">
          <cell r="H33012" t="str">
            <v>[W 831]</v>
          </cell>
        </row>
        <row r="33013">
          <cell r="H33013" t="str">
            <v>[W 832]</v>
          </cell>
        </row>
        <row r="33014">
          <cell r="H33014" t="str">
            <v>[W 834]</v>
          </cell>
        </row>
        <row r="33015">
          <cell r="H33015" t="str">
            <v>[W 835]</v>
          </cell>
        </row>
        <row r="33016">
          <cell r="H33016" t="str">
            <v>[GL 101]</v>
          </cell>
        </row>
        <row r="33017">
          <cell r="H33017" t="str">
            <v>[GL 102]</v>
          </cell>
        </row>
        <row r="33018">
          <cell r="H33018" t="str">
            <v>[GL 161]</v>
          </cell>
        </row>
        <row r="33019">
          <cell r="H33019" t="str">
            <v>[GL 163]</v>
          </cell>
        </row>
        <row r="33020">
          <cell r="H33020" t="str">
            <v>[GL 165]</v>
          </cell>
        </row>
        <row r="33021">
          <cell r="H33021" t="str">
            <v>[GL 167]</v>
          </cell>
        </row>
        <row r="33022">
          <cell r="H33022" t="str">
            <v>[GL 169]</v>
          </cell>
        </row>
        <row r="33023">
          <cell r="H33023" t="str">
            <v>[GL 201]</v>
          </cell>
        </row>
        <row r="33024">
          <cell r="H33024" t="str">
            <v>[GL 202]</v>
          </cell>
        </row>
        <row r="33025">
          <cell r="H33025" t="str">
            <v>[GL 301]</v>
          </cell>
        </row>
        <row r="33026">
          <cell r="H33026" t="str">
            <v>[GL 302]</v>
          </cell>
        </row>
        <row r="33027">
          <cell r="H33027" t="str">
            <v>[GL 303]</v>
          </cell>
        </row>
        <row r="33028">
          <cell r="H33028" t="str">
            <v>[GL 304]</v>
          </cell>
        </row>
        <row r="33029">
          <cell r="H33029" t="str">
            <v>[GL 306]</v>
          </cell>
        </row>
        <row r="33030">
          <cell r="H33030" t="str">
            <v>[GL 311]</v>
          </cell>
        </row>
        <row r="33031">
          <cell r="H33031" t="str">
            <v>[GL 313]</v>
          </cell>
        </row>
        <row r="33032">
          <cell r="H33032" t="str">
            <v>[GL 322]</v>
          </cell>
        </row>
        <row r="33033">
          <cell r="H33033" t="str">
            <v>[GL 323]</v>
          </cell>
        </row>
        <row r="33034">
          <cell r="H33034" t="str">
            <v>[GL 402]</v>
          </cell>
        </row>
        <row r="33035">
          <cell r="H33035" t="str">
            <v>[GL 404]</v>
          </cell>
        </row>
        <row r="33036">
          <cell r="H33036" t="str">
            <v>[GL 406]</v>
          </cell>
        </row>
        <row r="33037">
          <cell r="H33037" t="str">
            <v>[GL 408]</v>
          </cell>
        </row>
        <row r="33038">
          <cell r="H33038" t="str">
            <v>[GL 410]</v>
          </cell>
        </row>
        <row r="33039">
          <cell r="H33039" t="str">
            <v>[GL 412]</v>
          </cell>
        </row>
        <row r="33040">
          <cell r="H33040" t="str">
            <v>[GL 414]</v>
          </cell>
        </row>
        <row r="33041">
          <cell r="H33041" t="str">
            <v>[GL 416]</v>
          </cell>
        </row>
        <row r="33042">
          <cell r="H33042" t="str">
            <v>[GL 424]</v>
          </cell>
        </row>
        <row r="33043">
          <cell r="H33043" t="str">
            <v>[GL 426]</v>
          </cell>
        </row>
        <row r="33044">
          <cell r="H33044" t="str">
            <v>[GL 501]</v>
          </cell>
        </row>
        <row r="33045">
          <cell r="H33045" t="str">
            <v>[GL 502]</v>
          </cell>
        </row>
        <row r="33046">
          <cell r="H33046" t="str">
            <v>[GL 503]</v>
          </cell>
        </row>
        <row r="33047">
          <cell r="H33047" t="str">
            <v>[GL 505]</v>
          </cell>
        </row>
        <row r="33048">
          <cell r="H33048" t="str">
            <v>[GL 506]</v>
          </cell>
        </row>
        <row r="33049">
          <cell r="H33049" t="str">
            <v>[GL 507]</v>
          </cell>
        </row>
        <row r="33050">
          <cell r="H33050" t="str">
            <v>[GL 509]</v>
          </cell>
        </row>
        <row r="33051">
          <cell r="H33051" t="str">
            <v>[GL 511]</v>
          </cell>
        </row>
        <row r="33052">
          <cell r="H33052" t="str">
            <v>[GL 513]</v>
          </cell>
        </row>
        <row r="33053">
          <cell r="H33053" t="str">
            <v>[GL 515]</v>
          </cell>
        </row>
        <row r="33054">
          <cell r="H33054" t="str">
            <v>[GL 517]</v>
          </cell>
        </row>
        <row r="33055">
          <cell r="H33055" t="str">
            <v>[GL 519]</v>
          </cell>
        </row>
        <row r="33056">
          <cell r="H33056" t="str">
            <v>[GL 521]</v>
          </cell>
        </row>
        <row r="33057">
          <cell r="H33057" t="str">
            <v>[GL 523]</v>
          </cell>
        </row>
        <row r="33058">
          <cell r="H33058" t="str">
            <v>[GL 552]</v>
          </cell>
        </row>
        <row r="33059">
          <cell r="H33059" t="str">
            <v>[GL 601]</v>
          </cell>
        </row>
        <row r="33060">
          <cell r="H33060" t="str">
            <v>[GL 602]</v>
          </cell>
        </row>
        <row r="33061">
          <cell r="H33061" t="str">
            <v>[GL 621]</v>
          </cell>
        </row>
        <row r="33062">
          <cell r="H33062" t="str">
            <v>[GL 623]</v>
          </cell>
        </row>
        <row r="33063">
          <cell r="H33063" t="str">
            <v>[GL 624]</v>
          </cell>
        </row>
        <row r="33064">
          <cell r="H33064" t="str">
            <v>[GL 633]</v>
          </cell>
        </row>
        <row r="33065">
          <cell r="H33065" t="str">
            <v>[GL 711]</v>
          </cell>
        </row>
        <row r="33066">
          <cell r="H33066" t="str">
            <v>[GL 712]</v>
          </cell>
        </row>
        <row r="33067">
          <cell r="H33067" t="str">
            <v>[GL 714]</v>
          </cell>
        </row>
        <row r="33068">
          <cell r="H33068" t="str">
            <v>[GL 722]</v>
          </cell>
        </row>
        <row r="33069">
          <cell r="H33069" t="str">
            <v>[GL 724]</v>
          </cell>
        </row>
        <row r="33070">
          <cell r="H33070" t="str">
            <v>[GL 734]</v>
          </cell>
        </row>
        <row r="33071">
          <cell r="H33071" t="str">
            <v>[GL 800]</v>
          </cell>
        </row>
        <row r="33072">
          <cell r="H33072" t="str">
            <v>[GL 904]</v>
          </cell>
        </row>
        <row r="33073">
          <cell r="H33073" t="str">
            <v>[GL 915]</v>
          </cell>
        </row>
        <row r="33074">
          <cell r="H33074" t="str">
            <v>[GL 916]</v>
          </cell>
        </row>
        <row r="33075">
          <cell r="H33075" t="str">
            <v>[GL 924]</v>
          </cell>
        </row>
        <row r="33076">
          <cell r="H33076" t="str">
            <v>[GL 926]</v>
          </cell>
        </row>
        <row r="33077">
          <cell r="H33077" t="str">
            <v>[GL 971]</v>
          </cell>
        </row>
        <row r="33078">
          <cell r="H33078" t="str">
            <v>[GL A-Z041]</v>
          </cell>
        </row>
        <row r="33079">
          <cell r="H33079" t="str">
            <v>[GL B-Z042]</v>
          </cell>
        </row>
        <row r="33080">
          <cell r="H33080" t="str">
            <v>[GL C-Z003]</v>
          </cell>
        </row>
        <row r="33081">
          <cell r="H33081" t="str">
            <v>[GL H1-W10]</v>
          </cell>
        </row>
        <row r="33082">
          <cell r="H33082" t="str">
            <v>[GL H2-W9]</v>
          </cell>
        </row>
        <row r="33083">
          <cell r="H33083" t="str">
            <v>[GL H4-W9]</v>
          </cell>
        </row>
        <row r="33084">
          <cell r="H33084" t="str">
            <v>[GL R102-W188]</v>
          </cell>
        </row>
        <row r="33085">
          <cell r="H33085" t="str">
            <v>[GL W803]</v>
          </cell>
        </row>
        <row r="33086">
          <cell r="H33086" t="str">
            <v>[GL Y-Z051]</v>
          </cell>
        </row>
        <row r="33087">
          <cell r="H33087" t="str">
            <v>[GL Z-Z052]</v>
          </cell>
        </row>
        <row r="33088">
          <cell r="H33088" t="str">
            <v>[GL Z914-W1GM]</v>
          </cell>
        </row>
        <row r="33089">
          <cell r="H33089" t="str">
            <v>[GL 162]</v>
          </cell>
        </row>
        <row r="33090">
          <cell r="H33090" t="str">
            <v>[GL 162/762]</v>
          </cell>
        </row>
        <row r="33091">
          <cell r="H33091" t="str">
            <v>[GL 316]</v>
          </cell>
        </row>
        <row r="33092">
          <cell r="H33092" t="str">
            <v>[GL 317]</v>
          </cell>
        </row>
        <row r="33093">
          <cell r="H33093" t="str">
            <v>[GL 425]</v>
          </cell>
        </row>
        <row r="33094">
          <cell r="H33094" t="str">
            <v>[GL 425/525]</v>
          </cell>
        </row>
        <row r="33095">
          <cell r="H33095" t="str">
            <v>[GL 427]</v>
          </cell>
        </row>
        <row r="33096">
          <cell r="H33096" t="str">
            <v>[GL 427/527]</v>
          </cell>
        </row>
        <row r="33097">
          <cell r="H33097" t="str">
            <v>[GL 429]</v>
          </cell>
        </row>
        <row r="33098">
          <cell r="H33098" t="str">
            <v>[GL 429/529]</v>
          </cell>
        </row>
        <row r="33099">
          <cell r="H33099" t="str">
            <v>[GL 431]</v>
          </cell>
        </row>
        <row r="33100">
          <cell r="H33100" t="str">
            <v>[GL 431/531]</v>
          </cell>
        </row>
        <row r="33101">
          <cell r="H33101" t="str">
            <v>[GL 433]</v>
          </cell>
        </row>
        <row r="33102">
          <cell r="H33102" t="str">
            <v>[GL 433/533]</v>
          </cell>
        </row>
        <row r="33103">
          <cell r="H33103" t="str">
            <v>[GL 525]</v>
          </cell>
        </row>
        <row r="33104">
          <cell r="H33104" t="str">
            <v>[GL 527]</v>
          </cell>
        </row>
        <row r="33105">
          <cell r="H33105" t="str">
            <v>[GL 529]</v>
          </cell>
        </row>
        <row r="33106">
          <cell r="H33106" t="str">
            <v>[GL 531]</v>
          </cell>
        </row>
        <row r="33107">
          <cell r="H33107" t="str">
            <v>[GL 533]</v>
          </cell>
        </row>
        <row r="33108">
          <cell r="H33108" t="str">
            <v>[GL 547]</v>
          </cell>
        </row>
        <row r="33109">
          <cell r="H33109" t="str">
            <v>[GL 615]</v>
          </cell>
        </row>
        <row r="33110">
          <cell r="H33110" t="str">
            <v>[GL 636]</v>
          </cell>
        </row>
        <row r="33111">
          <cell r="H33111" t="str">
            <v>[GL 762]</v>
          </cell>
        </row>
        <row r="33112">
          <cell r="H33112" t="str">
            <v>[GL 771]</v>
          </cell>
        </row>
        <row r="33113">
          <cell r="H33113" t="str">
            <v>[GL 772]</v>
          </cell>
        </row>
        <row r="33114">
          <cell r="H33114" t="str">
            <v>[GL W811]</v>
          </cell>
        </row>
        <row r="33115">
          <cell r="H33115" t="str">
            <v>[GL W832]</v>
          </cell>
        </row>
        <row r="33116">
          <cell r="H33116" t="str">
            <v>[BL041]</v>
          </cell>
        </row>
        <row r="33117">
          <cell r="H33117" t="str">
            <v>[BL042]</v>
          </cell>
        </row>
        <row r="33118">
          <cell r="H33118" t="str">
            <v>[BL051]</v>
          </cell>
        </row>
        <row r="33119">
          <cell r="H33119" t="str">
            <v>[BL052]</v>
          </cell>
        </row>
        <row r="33120">
          <cell r="H33120" t="str">
            <v>[BL914]</v>
          </cell>
        </row>
        <row r="33121">
          <cell r="H33121" t="str">
            <v>[km 1.860]</v>
          </cell>
        </row>
        <row r="33122">
          <cell r="H33122" t="str">
            <v>[km 2.155]</v>
          </cell>
        </row>
        <row r="33123">
          <cell r="H33123" t="str">
            <v>[ErsA]</v>
          </cell>
        </row>
        <row r="33124">
          <cell r="H33124" t="str">
            <v>[ErsA1]</v>
          </cell>
        </row>
        <row r="33125">
          <cell r="H33125" t="str">
            <v>[ErsA2]</v>
          </cell>
        </row>
        <row r="33126">
          <cell r="H33126" t="str">
            <v>[ErsA924]</v>
          </cell>
        </row>
        <row r="33127">
          <cell r="H33127" t="str">
            <v>[ErsB]</v>
          </cell>
        </row>
        <row r="33128">
          <cell r="H33128" t="str">
            <v>[ErsB1]</v>
          </cell>
        </row>
        <row r="33129">
          <cell r="H33129" t="str">
            <v>[ErsB2]</v>
          </cell>
        </row>
        <row r="33130">
          <cell r="H33130" t="str">
            <v>[ErsC]</v>
          </cell>
        </row>
        <row r="33131">
          <cell r="H33131" t="str">
            <v>[ErsE1]</v>
          </cell>
        </row>
        <row r="33132">
          <cell r="H33132" t="str">
            <v>[ErsE10]</v>
          </cell>
        </row>
        <row r="33133">
          <cell r="H33133" t="str">
            <v>[ErsE11]</v>
          </cell>
        </row>
        <row r="33134">
          <cell r="H33134" t="str">
            <v>[ErsE12]</v>
          </cell>
        </row>
        <row r="33135">
          <cell r="H33135" t="str">
            <v>[ErsE13]</v>
          </cell>
        </row>
        <row r="33136">
          <cell r="H33136" t="str">
            <v>[ErsE14]</v>
          </cell>
        </row>
        <row r="33137">
          <cell r="H33137" t="str">
            <v>[ErsE15]</v>
          </cell>
        </row>
        <row r="33138">
          <cell r="H33138" t="str">
            <v>[ErsE16]</v>
          </cell>
        </row>
        <row r="33139">
          <cell r="H33139" t="str">
            <v>[ErsE17]</v>
          </cell>
        </row>
        <row r="33140">
          <cell r="H33140" t="str">
            <v>[ErsE19]</v>
          </cell>
        </row>
        <row r="33141">
          <cell r="H33141" t="str">
            <v>[ErsE2]</v>
          </cell>
        </row>
        <row r="33142">
          <cell r="H33142" t="str">
            <v>[ErsE21]</v>
          </cell>
        </row>
        <row r="33143">
          <cell r="H33143" t="str">
            <v>[ErsE23]</v>
          </cell>
        </row>
        <row r="33144">
          <cell r="H33144" t="str">
            <v>[ErsE27]</v>
          </cell>
        </row>
        <row r="33145">
          <cell r="H33145" t="str">
            <v>[ErsE29]</v>
          </cell>
        </row>
        <row r="33146">
          <cell r="H33146" t="str">
            <v>[ErsE3]</v>
          </cell>
        </row>
        <row r="33147">
          <cell r="H33147" t="str">
            <v>[ErsE31]</v>
          </cell>
        </row>
        <row r="33148">
          <cell r="H33148" t="str">
            <v>[ErsE33]</v>
          </cell>
        </row>
        <row r="33149">
          <cell r="H33149" t="str">
            <v>[ErsE4]</v>
          </cell>
        </row>
        <row r="33150">
          <cell r="H33150" t="str">
            <v>[ErsE5]</v>
          </cell>
        </row>
        <row r="33151">
          <cell r="H33151" t="str">
            <v>[ErsE6]</v>
          </cell>
        </row>
        <row r="33152">
          <cell r="H33152" t="str">
            <v>[ErsE7]</v>
          </cell>
        </row>
        <row r="33153">
          <cell r="H33153" t="str">
            <v>[ErsE8]</v>
          </cell>
        </row>
        <row r="33154">
          <cell r="H33154" t="str">
            <v>[ErsE800]</v>
          </cell>
        </row>
        <row r="33155">
          <cell r="H33155" t="str">
            <v>[ErsE9]</v>
          </cell>
        </row>
        <row r="33156">
          <cell r="H33156" t="str">
            <v>[ErsF712]</v>
          </cell>
        </row>
        <row r="33157">
          <cell r="H33157" t="str">
            <v>[ErsF714]</v>
          </cell>
        </row>
        <row r="33158">
          <cell r="H33158" t="str">
            <v>[ErsH1]</v>
          </cell>
        </row>
        <row r="33159">
          <cell r="H33159" t="str">
            <v>[ErsH10]</v>
          </cell>
        </row>
        <row r="33160">
          <cell r="H33160" t="str">
            <v>[ErsH11]</v>
          </cell>
        </row>
        <row r="33161">
          <cell r="H33161" t="str">
            <v>[ErsH12]</v>
          </cell>
        </row>
        <row r="33162">
          <cell r="H33162" t="str">
            <v>[ErsH13]</v>
          </cell>
        </row>
        <row r="33163">
          <cell r="H33163" t="str">
            <v>[ErsH14]</v>
          </cell>
        </row>
        <row r="33164">
          <cell r="H33164" t="str">
            <v>[ErsH15]</v>
          </cell>
        </row>
        <row r="33165">
          <cell r="H33165" t="str">
            <v>[ErsH16]</v>
          </cell>
        </row>
        <row r="33166">
          <cell r="H33166" t="str">
            <v>[ErsH17]</v>
          </cell>
        </row>
        <row r="33167">
          <cell r="H33167" t="str">
            <v>[ErsH19]</v>
          </cell>
        </row>
        <row r="33168">
          <cell r="H33168" t="str">
            <v>[ErsH1GM]</v>
          </cell>
        </row>
        <row r="33169">
          <cell r="H33169" t="str">
            <v>[ErsH2]</v>
          </cell>
        </row>
        <row r="33170">
          <cell r="H33170" t="str">
            <v>[ErsH21]</v>
          </cell>
        </row>
        <row r="33171">
          <cell r="H33171" t="str">
            <v>[ErsH23]</v>
          </cell>
        </row>
        <row r="33172">
          <cell r="H33172" t="str">
            <v>[ErsH25]</v>
          </cell>
        </row>
        <row r="33173">
          <cell r="H33173" t="str">
            <v>[ErsH27]</v>
          </cell>
        </row>
        <row r="33174">
          <cell r="H33174" t="str">
            <v>[ErsH29]</v>
          </cell>
        </row>
        <row r="33175">
          <cell r="H33175" t="str">
            <v>[ErsH3]</v>
          </cell>
        </row>
        <row r="33176">
          <cell r="H33176" t="str">
            <v>[ErsH31]</v>
          </cell>
        </row>
        <row r="33177">
          <cell r="H33177" t="str">
            <v>[ErsH33]</v>
          </cell>
        </row>
        <row r="33178">
          <cell r="H33178" t="str">
            <v>[ErsH4]</v>
          </cell>
        </row>
        <row r="33179">
          <cell r="H33179" t="str">
            <v>[ErsH5]</v>
          </cell>
        </row>
        <row r="33180">
          <cell r="H33180" t="str">
            <v>[ErsH6]</v>
          </cell>
        </row>
        <row r="33181">
          <cell r="H33181" t="str">
            <v>[ErsH7]</v>
          </cell>
        </row>
        <row r="33182">
          <cell r="H33182" t="str">
            <v>[ErsH8]</v>
          </cell>
        </row>
        <row r="33183">
          <cell r="H33183" t="str">
            <v>[ErsH9]</v>
          </cell>
        </row>
        <row r="33184">
          <cell r="H33184" t="str">
            <v>[ErsH915]</v>
          </cell>
        </row>
        <row r="33185">
          <cell r="H33185" t="str">
            <v>[ErsR101]</v>
          </cell>
        </row>
        <row r="33186">
          <cell r="H33186" t="str">
            <v>[ErsR102]</v>
          </cell>
        </row>
        <row r="33187">
          <cell r="H33187" t="str">
            <v>[ErsR161]</v>
          </cell>
        </row>
        <row r="33188">
          <cell r="H33188" t="str">
            <v>[ErsR163]</v>
          </cell>
        </row>
        <row r="33189">
          <cell r="H33189" t="str">
            <v>[ErsR165]</v>
          </cell>
        </row>
        <row r="33190">
          <cell r="H33190" t="str">
            <v>[ErsR167]</v>
          </cell>
        </row>
        <row r="33191">
          <cell r="H33191" t="str">
            <v>[ErsR169]</v>
          </cell>
        </row>
        <row r="33192">
          <cell r="H33192" t="str">
            <v>[ErsR4]</v>
          </cell>
        </row>
        <row r="33193">
          <cell r="H33193" t="str">
            <v>[ErsS]</v>
          </cell>
        </row>
        <row r="33194">
          <cell r="H33194" t="str">
            <v>[ErsSch414]</v>
          </cell>
        </row>
        <row r="33195">
          <cell r="H33195" t="str">
            <v>[ErsSch416]</v>
          </cell>
        </row>
        <row r="33196">
          <cell r="H33196" t="str">
            <v>[ErsSch506]</v>
          </cell>
        </row>
        <row r="33197">
          <cell r="H33197" t="str">
            <v>[ErsSch702]</v>
          </cell>
        </row>
        <row r="33198">
          <cell r="H33198" t="str">
            <v>[ErsT712]</v>
          </cell>
        </row>
        <row r="33199">
          <cell r="H33199" t="str">
            <v>[ErsT714]</v>
          </cell>
        </row>
        <row r="33200">
          <cell r="H33200" t="str">
            <v>[ErsU101]</v>
          </cell>
        </row>
        <row r="33201">
          <cell r="H33201" t="str">
            <v>[ErsU102]</v>
          </cell>
        </row>
        <row r="33202">
          <cell r="H33202" t="str">
            <v>[ErsU161]</v>
          </cell>
        </row>
        <row r="33203">
          <cell r="H33203" t="str">
            <v>[ErsU163]</v>
          </cell>
        </row>
        <row r="33204">
          <cell r="H33204" t="str">
            <v>[ErsU165]</v>
          </cell>
        </row>
        <row r="33205">
          <cell r="H33205" t="str">
            <v>[ErsU167]</v>
          </cell>
        </row>
        <row r="33206">
          <cell r="H33206" t="str">
            <v>[ErsU169]</v>
          </cell>
        </row>
        <row r="33207">
          <cell r="H33207" t="str">
            <v>[ErsU71]</v>
          </cell>
        </row>
        <row r="33208">
          <cell r="H33208" t="str">
            <v>[ErsU926]</v>
          </cell>
        </row>
        <row r="33209">
          <cell r="H33209" t="str">
            <v>[ErsX]</v>
          </cell>
        </row>
        <row r="33210">
          <cell r="H33210" t="str">
            <v>[ErsY]</v>
          </cell>
        </row>
        <row r="33211">
          <cell r="H33211" t="str">
            <v>[ErsY1]</v>
          </cell>
        </row>
        <row r="33212">
          <cell r="H33212" t="str">
            <v>[ErsY2]</v>
          </cell>
        </row>
        <row r="33213">
          <cell r="H33213" t="str">
            <v>[ErsZ]</v>
          </cell>
        </row>
        <row r="33214">
          <cell r="H33214" t="str">
            <v>[ErsZ1]</v>
          </cell>
        </row>
        <row r="33215">
          <cell r="H33215" t="str">
            <v>[ErsZ2]</v>
          </cell>
        </row>
        <row r="33216">
          <cell r="H33216" t="str">
            <v>[ErsZ914]</v>
          </cell>
        </row>
        <row r="33217">
          <cell r="H33217" t="str">
            <v>[A]</v>
          </cell>
        </row>
        <row r="33218">
          <cell r="H33218" t="str">
            <v>[A1]</v>
          </cell>
        </row>
        <row r="33219">
          <cell r="H33219" t="str">
            <v>[A2]</v>
          </cell>
        </row>
        <row r="33220">
          <cell r="H33220" t="str">
            <v>[A924]</v>
          </cell>
        </row>
        <row r="33221">
          <cell r="H33221" t="str">
            <v>[B]</v>
          </cell>
        </row>
        <row r="33222">
          <cell r="H33222" t="str">
            <v>[B1]</v>
          </cell>
        </row>
        <row r="33223">
          <cell r="H33223" t="str">
            <v>[B2]</v>
          </cell>
        </row>
        <row r="33224">
          <cell r="H33224" t="str">
            <v>[C]</v>
          </cell>
        </row>
        <row r="33225">
          <cell r="H33225" t="str">
            <v>[E1]</v>
          </cell>
        </row>
        <row r="33226">
          <cell r="H33226" t="str">
            <v>[E10]</v>
          </cell>
        </row>
        <row r="33227">
          <cell r="H33227" t="str">
            <v>[E11]</v>
          </cell>
        </row>
        <row r="33228">
          <cell r="H33228" t="str">
            <v>[E12]</v>
          </cell>
        </row>
        <row r="33229">
          <cell r="H33229" t="str">
            <v>[E13]</v>
          </cell>
        </row>
        <row r="33230">
          <cell r="H33230" t="str">
            <v>[E14]</v>
          </cell>
        </row>
        <row r="33231">
          <cell r="H33231" t="str">
            <v>[E15]</v>
          </cell>
        </row>
        <row r="33232">
          <cell r="H33232" t="str">
            <v>[E16]</v>
          </cell>
        </row>
        <row r="33233">
          <cell r="H33233" t="str">
            <v>[E17]</v>
          </cell>
        </row>
        <row r="33234">
          <cell r="H33234" t="str">
            <v>[E19]</v>
          </cell>
        </row>
        <row r="33235">
          <cell r="H33235" t="str">
            <v>[E2]</v>
          </cell>
        </row>
        <row r="33236">
          <cell r="H33236" t="str">
            <v>[E21]</v>
          </cell>
        </row>
        <row r="33237">
          <cell r="H33237" t="str">
            <v>[E23]</v>
          </cell>
        </row>
        <row r="33238">
          <cell r="H33238" t="str">
            <v>[E27]</v>
          </cell>
        </row>
        <row r="33239">
          <cell r="H33239" t="str">
            <v>[E29]</v>
          </cell>
        </row>
        <row r="33240">
          <cell r="H33240" t="str">
            <v>[E3]</v>
          </cell>
        </row>
        <row r="33241">
          <cell r="H33241" t="str">
            <v>[E31]</v>
          </cell>
        </row>
        <row r="33242">
          <cell r="H33242" t="str">
            <v>[E33]</v>
          </cell>
        </row>
        <row r="33243">
          <cell r="H33243" t="str">
            <v>[E4]</v>
          </cell>
        </row>
        <row r="33244">
          <cell r="H33244" t="str">
            <v>[E5]</v>
          </cell>
        </row>
        <row r="33245">
          <cell r="H33245" t="str">
            <v>[E6]</v>
          </cell>
        </row>
        <row r="33246">
          <cell r="H33246" t="str">
            <v>[E7]</v>
          </cell>
        </row>
        <row r="33247">
          <cell r="H33247" t="str">
            <v>[E8]</v>
          </cell>
        </row>
        <row r="33248">
          <cell r="H33248" t="str">
            <v>[E800]</v>
          </cell>
        </row>
        <row r="33249">
          <cell r="H33249" t="str">
            <v>[E9]</v>
          </cell>
        </row>
        <row r="33250">
          <cell r="H33250" t="str">
            <v>[F712]</v>
          </cell>
        </row>
        <row r="33251">
          <cell r="H33251" t="str">
            <v>[F714]</v>
          </cell>
        </row>
        <row r="33252">
          <cell r="H33252" t="str">
            <v>[H1]</v>
          </cell>
        </row>
        <row r="33253">
          <cell r="H33253" t="str">
            <v>[H10]</v>
          </cell>
        </row>
        <row r="33254">
          <cell r="H33254" t="str">
            <v>[H11]</v>
          </cell>
        </row>
        <row r="33255">
          <cell r="H33255" t="str">
            <v>[H12]</v>
          </cell>
        </row>
        <row r="33256">
          <cell r="H33256" t="str">
            <v>[H13]</v>
          </cell>
        </row>
        <row r="33257">
          <cell r="H33257" t="str">
            <v>[H14]</v>
          </cell>
        </row>
        <row r="33258">
          <cell r="H33258" t="str">
            <v>[H15]</v>
          </cell>
        </row>
        <row r="33259">
          <cell r="H33259" t="str">
            <v>[H16]</v>
          </cell>
        </row>
        <row r="33260">
          <cell r="H33260" t="str">
            <v>[H17]</v>
          </cell>
        </row>
        <row r="33261">
          <cell r="H33261" t="str">
            <v>[H19]</v>
          </cell>
        </row>
        <row r="33262">
          <cell r="H33262" t="str">
            <v>[H1GM]</v>
          </cell>
        </row>
        <row r="33263">
          <cell r="H33263" t="str">
            <v>[H2]</v>
          </cell>
        </row>
        <row r="33264">
          <cell r="H33264" t="str">
            <v>[H21]</v>
          </cell>
        </row>
        <row r="33265">
          <cell r="H33265" t="str">
            <v>[H23]</v>
          </cell>
        </row>
        <row r="33266">
          <cell r="H33266" t="str">
            <v>[H25]</v>
          </cell>
        </row>
        <row r="33267">
          <cell r="H33267" t="str">
            <v>[H27]</v>
          </cell>
        </row>
        <row r="33268">
          <cell r="H33268" t="str">
            <v>[H29]</v>
          </cell>
        </row>
        <row r="33269">
          <cell r="H33269" t="str">
            <v>[H3]</v>
          </cell>
        </row>
        <row r="33270">
          <cell r="H33270" t="str">
            <v>[H31]</v>
          </cell>
        </row>
        <row r="33271">
          <cell r="H33271" t="str">
            <v>[H33]</v>
          </cell>
        </row>
        <row r="33272">
          <cell r="H33272" t="str">
            <v>[H4]</v>
          </cell>
        </row>
        <row r="33273">
          <cell r="H33273" t="str">
            <v>[H5]</v>
          </cell>
        </row>
        <row r="33274">
          <cell r="H33274" t="str">
            <v>[H6]</v>
          </cell>
        </row>
        <row r="33275">
          <cell r="H33275" t="str">
            <v>[H7]</v>
          </cell>
        </row>
        <row r="33276">
          <cell r="H33276" t="str">
            <v>[H8]</v>
          </cell>
        </row>
        <row r="33277">
          <cell r="H33277" t="str">
            <v>[H9]</v>
          </cell>
        </row>
        <row r="33278">
          <cell r="H33278" t="str">
            <v>[H915]</v>
          </cell>
        </row>
        <row r="33279">
          <cell r="H33279" t="str">
            <v>[R101]</v>
          </cell>
        </row>
        <row r="33280">
          <cell r="H33280" t="str">
            <v>[R102]</v>
          </cell>
        </row>
        <row r="33281">
          <cell r="H33281" t="str">
            <v>[R161]</v>
          </cell>
        </row>
        <row r="33282">
          <cell r="H33282" t="str">
            <v>[R163]</v>
          </cell>
        </row>
        <row r="33283">
          <cell r="H33283" t="str">
            <v>[R165]</v>
          </cell>
        </row>
        <row r="33284">
          <cell r="H33284" t="str">
            <v>[R167]</v>
          </cell>
        </row>
        <row r="33285">
          <cell r="H33285" t="str">
            <v>[R169]</v>
          </cell>
        </row>
        <row r="33286">
          <cell r="H33286" t="str">
            <v>[R4]</v>
          </cell>
        </row>
        <row r="33287">
          <cell r="H33287" t="str">
            <v>[S]</v>
          </cell>
        </row>
        <row r="33288">
          <cell r="H33288" t="str">
            <v>[T712]</v>
          </cell>
        </row>
        <row r="33289">
          <cell r="H33289" t="str">
            <v>[T714]</v>
          </cell>
        </row>
        <row r="33290">
          <cell r="H33290" t="str">
            <v>[U101]</v>
          </cell>
        </row>
        <row r="33291">
          <cell r="H33291" t="str">
            <v>[U102]</v>
          </cell>
        </row>
        <row r="33292">
          <cell r="H33292" t="str">
            <v>[U161]</v>
          </cell>
        </row>
        <row r="33293">
          <cell r="H33293" t="str">
            <v>[U163]</v>
          </cell>
        </row>
        <row r="33294">
          <cell r="H33294" t="str">
            <v>[U165]</v>
          </cell>
        </row>
        <row r="33295">
          <cell r="H33295" t="str">
            <v>[U167]</v>
          </cell>
        </row>
        <row r="33296">
          <cell r="H33296" t="str">
            <v>[U169]</v>
          </cell>
        </row>
        <row r="33297">
          <cell r="H33297" t="str">
            <v>[U71]</v>
          </cell>
        </row>
        <row r="33298">
          <cell r="H33298" t="str">
            <v>[U926]</v>
          </cell>
        </row>
        <row r="33299">
          <cell r="H33299" t="str">
            <v>[X]</v>
          </cell>
        </row>
        <row r="33300">
          <cell r="H33300" t="str">
            <v>[Y]</v>
          </cell>
        </row>
        <row r="33301">
          <cell r="H33301" t="str">
            <v>[Y1]</v>
          </cell>
        </row>
        <row r="33302">
          <cell r="H33302" t="str">
            <v>[Y2]</v>
          </cell>
        </row>
        <row r="33303">
          <cell r="H33303" t="str">
            <v>[Z]</v>
          </cell>
        </row>
        <row r="33304">
          <cell r="H33304" t="str">
            <v>[Z1]</v>
          </cell>
        </row>
        <row r="33305">
          <cell r="H33305" t="str">
            <v>[Z2]</v>
          </cell>
        </row>
        <row r="33306">
          <cell r="H33306" t="str">
            <v>[Z914]</v>
          </cell>
        </row>
        <row r="33307">
          <cell r="H33307" t="str">
            <v>[GL 001]</v>
          </cell>
        </row>
        <row r="33308">
          <cell r="H33308" t="str">
            <v>[GL 002]</v>
          </cell>
        </row>
        <row r="33309">
          <cell r="H33309" t="str">
            <v>[GL 003]</v>
          </cell>
        </row>
        <row r="33310">
          <cell r="H33310" t="str">
            <v>[GL 011]</v>
          </cell>
        </row>
        <row r="33311">
          <cell r="H33311" t="str">
            <v>[GL 012]</v>
          </cell>
        </row>
        <row r="33312">
          <cell r="H33312" t="str">
            <v>[GL 021]</v>
          </cell>
        </row>
        <row r="33313">
          <cell r="H33313" t="str">
            <v>[GL 022]</v>
          </cell>
        </row>
        <row r="33314">
          <cell r="H33314" t="str">
            <v>[GL 031]</v>
          </cell>
        </row>
        <row r="33315">
          <cell r="H33315" t="str">
            <v>[GL 032]</v>
          </cell>
        </row>
        <row r="33316">
          <cell r="H33316" t="str">
            <v>[GL 041]</v>
          </cell>
        </row>
        <row r="33317">
          <cell r="H33317" t="str">
            <v>[GL 042]</v>
          </cell>
        </row>
        <row r="33318">
          <cell r="H33318" t="str">
            <v>[GL 051]</v>
          </cell>
        </row>
        <row r="33319">
          <cell r="H33319" t="str">
            <v>[GL 052]</v>
          </cell>
        </row>
        <row r="33320">
          <cell r="H33320" t="str">
            <v>[GL 914]</v>
          </cell>
        </row>
        <row r="33321">
          <cell r="H33321" t="str">
            <v>[NB1]</v>
          </cell>
        </row>
        <row r="33322">
          <cell r="H33322" t="str">
            <v>[NB2]</v>
          </cell>
        </row>
        <row r="33323">
          <cell r="H33323" t="str">
            <v>[NB3]</v>
          </cell>
        </row>
        <row r="33324">
          <cell r="H33324" t="str">
            <v>[SAS 051]</v>
          </cell>
        </row>
        <row r="33325">
          <cell r="H33325" t="str">
            <v>[SAS 052]</v>
          </cell>
        </row>
        <row r="33326">
          <cell r="H33326" t="str">
            <v>[Sch414]</v>
          </cell>
        </row>
        <row r="33327">
          <cell r="H33327" t="str">
            <v>[Sch416]</v>
          </cell>
        </row>
        <row r="33328">
          <cell r="H33328" t="str">
            <v>[Sch506]</v>
          </cell>
        </row>
        <row r="33329">
          <cell r="H33329" t="str">
            <v>[Sch702]</v>
          </cell>
        </row>
        <row r="33330">
          <cell r="H33330" t="str">
            <v>[V201]</v>
          </cell>
        </row>
        <row r="33331">
          <cell r="H33331" t="str">
            <v>[V202]</v>
          </cell>
        </row>
        <row r="33332">
          <cell r="H33332" t="str">
            <v>[V301H]</v>
          </cell>
        </row>
        <row r="33333">
          <cell r="H33333" t="str">
            <v>[V301R]</v>
          </cell>
        </row>
        <row r="33334">
          <cell r="H33334" t="str">
            <v>[V302H]</v>
          </cell>
        </row>
        <row r="33335">
          <cell r="H33335" t="str">
            <v>[V302R]</v>
          </cell>
        </row>
        <row r="33336">
          <cell r="H33336" t="str">
            <v>[V303]</v>
          </cell>
        </row>
        <row r="33337">
          <cell r="H33337" t="str">
            <v>[V304H]</v>
          </cell>
        </row>
        <row r="33338">
          <cell r="H33338" t="str">
            <v>[V304R]</v>
          </cell>
        </row>
        <row r="33339">
          <cell r="H33339" t="str">
            <v>[V306]</v>
          </cell>
        </row>
        <row r="33340">
          <cell r="H33340" t="str">
            <v>[V306H]</v>
          </cell>
        </row>
        <row r="33341">
          <cell r="H33341" t="str">
            <v>[V306R]</v>
          </cell>
        </row>
        <row r="33342">
          <cell r="H33342" t="str">
            <v>[V311N]</v>
          </cell>
        </row>
        <row r="33343">
          <cell r="H33343" t="str">
            <v>[V311S]</v>
          </cell>
        </row>
        <row r="33344">
          <cell r="H33344" t="str">
            <v>[V312N]</v>
          </cell>
        </row>
        <row r="33345">
          <cell r="H33345" t="str">
            <v>[V312S]</v>
          </cell>
        </row>
        <row r="33346">
          <cell r="H33346" t="str">
            <v>[V313N]</v>
          </cell>
        </row>
        <row r="33347">
          <cell r="H33347" t="str">
            <v>[V313S]</v>
          </cell>
        </row>
        <row r="33348">
          <cell r="H33348" t="str">
            <v>[V317]</v>
          </cell>
        </row>
        <row r="33349">
          <cell r="H33349" t="str">
            <v>[V322N]</v>
          </cell>
        </row>
        <row r="33350">
          <cell r="H33350" t="str">
            <v>[V322S]</v>
          </cell>
        </row>
        <row r="33351">
          <cell r="H33351" t="str">
            <v>[V323N]</v>
          </cell>
        </row>
        <row r="33352">
          <cell r="H33352" t="str">
            <v>[V333]</v>
          </cell>
        </row>
        <row r="33353">
          <cell r="H33353" t="str">
            <v>[V424H]</v>
          </cell>
        </row>
        <row r="33354">
          <cell r="H33354" t="str">
            <v>[V426H]</v>
          </cell>
        </row>
        <row r="33355">
          <cell r="H33355" t="str">
            <v>[V502H]</v>
          </cell>
        </row>
        <row r="33356">
          <cell r="H33356" t="str">
            <v>[V502R]</v>
          </cell>
        </row>
        <row r="33357">
          <cell r="H33357" t="str">
            <v>[V506R]</v>
          </cell>
        </row>
        <row r="33358">
          <cell r="H33358" t="str">
            <v>[V525]</v>
          </cell>
        </row>
        <row r="33359">
          <cell r="H33359" t="str">
            <v>[V547]</v>
          </cell>
        </row>
        <row r="33360">
          <cell r="H33360" t="str">
            <v>[V552H]</v>
          </cell>
        </row>
        <row r="33361">
          <cell r="H33361" t="str">
            <v>[V552R]</v>
          </cell>
        </row>
        <row r="33362">
          <cell r="H33362" t="str">
            <v>[V601]</v>
          </cell>
        </row>
        <row r="33363">
          <cell r="H33363" t="str">
            <v>[V602]</v>
          </cell>
        </row>
        <row r="33364">
          <cell r="H33364" t="str">
            <v>[V604]</v>
          </cell>
        </row>
        <row r="33365">
          <cell r="H33365" t="str">
            <v>[V615]</v>
          </cell>
        </row>
        <row r="33366">
          <cell r="H33366" t="str">
            <v>[V621N]</v>
          </cell>
        </row>
        <row r="33367">
          <cell r="H33367" t="str">
            <v>[V621S]</v>
          </cell>
        </row>
        <row r="33368">
          <cell r="H33368" t="str">
            <v>[V623N]</v>
          </cell>
        </row>
        <row r="33369">
          <cell r="H33369" t="str">
            <v>[V623S]</v>
          </cell>
        </row>
        <row r="33370">
          <cell r="H33370" t="str">
            <v>[V624N]</v>
          </cell>
        </row>
        <row r="33371">
          <cell r="H33371" t="str">
            <v>[V624S]</v>
          </cell>
        </row>
        <row r="33372">
          <cell r="H33372" t="str">
            <v>[V633N]</v>
          </cell>
        </row>
        <row r="33373">
          <cell r="H33373" t="str">
            <v>[V633S]</v>
          </cell>
        </row>
        <row r="33374">
          <cell r="H33374" t="str">
            <v>[V636]</v>
          </cell>
        </row>
        <row r="33375">
          <cell r="H33375" t="str">
            <v>[V711]</v>
          </cell>
        </row>
        <row r="33376">
          <cell r="H33376" t="str">
            <v>[V722]</v>
          </cell>
        </row>
        <row r="33377">
          <cell r="H33377" t="str">
            <v>[V724]</v>
          </cell>
        </row>
        <row r="33378">
          <cell r="H33378" t="str">
            <v>[V762N]</v>
          </cell>
        </row>
        <row r="33379">
          <cell r="H33379" t="str">
            <v>[V762S]</v>
          </cell>
        </row>
        <row r="33380">
          <cell r="H33380" t="str">
            <v>[V771]</v>
          </cell>
        </row>
        <row r="33381">
          <cell r="H33381" t="str">
            <v>[V772]</v>
          </cell>
        </row>
        <row r="33382">
          <cell r="H33382" t="str">
            <v>[V801-805]</v>
          </cell>
        </row>
        <row r="33383">
          <cell r="H33383" t="str">
            <v>[V916]</v>
          </cell>
        </row>
        <row r="33384">
          <cell r="H33384" t="str">
            <v>[VE1]</v>
          </cell>
        </row>
        <row r="33385">
          <cell r="H33385" t="str">
            <v>[VE10]</v>
          </cell>
        </row>
        <row r="33386">
          <cell r="H33386" t="str">
            <v>[VE11]</v>
          </cell>
        </row>
        <row r="33387">
          <cell r="H33387" t="str">
            <v>[VE12]</v>
          </cell>
        </row>
        <row r="33388">
          <cell r="H33388" t="str">
            <v>[VE13]</v>
          </cell>
        </row>
        <row r="33389">
          <cell r="H33389" t="str">
            <v>[VE14]</v>
          </cell>
        </row>
        <row r="33390">
          <cell r="H33390" t="str">
            <v>[VE15]</v>
          </cell>
        </row>
        <row r="33391">
          <cell r="H33391" t="str">
            <v>[VE16]</v>
          </cell>
        </row>
        <row r="33392">
          <cell r="H33392" t="str">
            <v>[VE17]</v>
          </cell>
        </row>
        <row r="33393">
          <cell r="H33393" t="str">
            <v>[VE19]</v>
          </cell>
        </row>
        <row r="33394">
          <cell r="H33394" t="str">
            <v>[VE2]</v>
          </cell>
        </row>
        <row r="33395">
          <cell r="H33395" t="str">
            <v>[VE21]</v>
          </cell>
        </row>
        <row r="33396">
          <cell r="H33396" t="str">
            <v>[VE23]</v>
          </cell>
        </row>
        <row r="33397">
          <cell r="H33397" t="str">
            <v>[VE27]</v>
          </cell>
        </row>
        <row r="33398">
          <cell r="H33398" t="str">
            <v>[VE29]</v>
          </cell>
        </row>
        <row r="33399">
          <cell r="H33399" t="str">
            <v>[VE3]</v>
          </cell>
        </row>
        <row r="33400">
          <cell r="H33400" t="str">
            <v>[VE31]</v>
          </cell>
        </row>
        <row r="33401">
          <cell r="H33401" t="str">
            <v>[VE33]</v>
          </cell>
        </row>
        <row r="33402">
          <cell r="H33402" t="str">
            <v>[VE4]</v>
          </cell>
        </row>
        <row r="33403">
          <cell r="H33403" t="str">
            <v>[VE5]</v>
          </cell>
        </row>
        <row r="33404">
          <cell r="H33404" t="str">
            <v>[VE6]</v>
          </cell>
        </row>
        <row r="33405">
          <cell r="H33405" t="str">
            <v>[VE7]</v>
          </cell>
        </row>
        <row r="33406">
          <cell r="H33406" t="str">
            <v>[VE8]</v>
          </cell>
        </row>
        <row r="33407">
          <cell r="H33407" t="str">
            <v>[VE800]</v>
          </cell>
        </row>
        <row r="33408">
          <cell r="H33408" t="str">
            <v>[VE9]</v>
          </cell>
        </row>
        <row r="33409">
          <cell r="H33409" t="str">
            <v>[VF712]</v>
          </cell>
        </row>
        <row r="33410">
          <cell r="H33410" t="str">
            <v>[VF714]</v>
          </cell>
        </row>
        <row r="33411">
          <cell r="H33411" t="str">
            <v>[VH1]</v>
          </cell>
        </row>
        <row r="33412">
          <cell r="H33412" t="str">
            <v>[VH10]</v>
          </cell>
        </row>
        <row r="33413">
          <cell r="H33413" t="str">
            <v>[VH11]</v>
          </cell>
        </row>
        <row r="33414">
          <cell r="H33414" t="str">
            <v>[VH12]</v>
          </cell>
        </row>
        <row r="33415">
          <cell r="H33415" t="str">
            <v>[VH13]</v>
          </cell>
        </row>
        <row r="33416">
          <cell r="H33416" t="str">
            <v>[VH14]</v>
          </cell>
        </row>
        <row r="33417">
          <cell r="H33417" t="str">
            <v>[VH15]</v>
          </cell>
        </row>
        <row r="33418">
          <cell r="H33418" t="str">
            <v>[VH16]</v>
          </cell>
        </row>
        <row r="33419">
          <cell r="H33419" t="str">
            <v>[VH17]</v>
          </cell>
        </row>
        <row r="33420">
          <cell r="H33420" t="str">
            <v>[VH19]</v>
          </cell>
        </row>
        <row r="33421">
          <cell r="H33421" t="str">
            <v>[VH2]</v>
          </cell>
        </row>
        <row r="33422">
          <cell r="H33422" t="str">
            <v>[VH21]</v>
          </cell>
        </row>
        <row r="33423">
          <cell r="H33423" t="str">
            <v>[VH23]</v>
          </cell>
        </row>
        <row r="33424">
          <cell r="H33424" t="str">
            <v>[VH25]</v>
          </cell>
        </row>
        <row r="33425">
          <cell r="H33425" t="str">
            <v>[VH27]</v>
          </cell>
        </row>
        <row r="33426">
          <cell r="H33426" t="str">
            <v>[VH29]</v>
          </cell>
        </row>
        <row r="33427">
          <cell r="H33427" t="str">
            <v>[VH3]</v>
          </cell>
        </row>
        <row r="33428">
          <cell r="H33428" t="str">
            <v>[VH31]</v>
          </cell>
        </row>
        <row r="33429">
          <cell r="H33429" t="str">
            <v>[VH33]</v>
          </cell>
        </row>
        <row r="33430">
          <cell r="H33430" t="str">
            <v>[VH4]</v>
          </cell>
        </row>
        <row r="33431">
          <cell r="H33431" t="str">
            <v>[VH5]</v>
          </cell>
        </row>
        <row r="33432">
          <cell r="H33432" t="str">
            <v>[VH6]</v>
          </cell>
        </row>
        <row r="33433">
          <cell r="H33433" t="str">
            <v>[VH7]</v>
          </cell>
        </row>
        <row r="33434">
          <cell r="H33434" t="str">
            <v>[VH8]</v>
          </cell>
        </row>
        <row r="33435">
          <cell r="H33435" t="str">
            <v>[VH9]</v>
          </cell>
        </row>
        <row r="33436">
          <cell r="H33436" t="str">
            <v>[VR101]</v>
          </cell>
        </row>
        <row r="33437">
          <cell r="H33437" t="str">
            <v>[VR102]</v>
          </cell>
        </row>
        <row r="33438">
          <cell r="H33438" t="str">
            <v>[VR161]</v>
          </cell>
        </row>
        <row r="33439">
          <cell r="H33439" t="str">
            <v>[VR163]</v>
          </cell>
        </row>
        <row r="33440">
          <cell r="H33440" t="str">
            <v>[VR165]</v>
          </cell>
        </row>
        <row r="33441">
          <cell r="H33441" t="str">
            <v>[VR167]</v>
          </cell>
        </row>
        <row r="33442">
          <cell r="H33442" t="str">
            <v>[VR169]</v>
          </cell>
        </row>
        <row r="33443">
          <cell r="H33443" t="str">
            <v>[VT712]</v>
          </cell>
        </row>
        <row r="33444">
          <cell r="H33444" t="str">
            <v>[VT714]</v>
          </cell>
        </row>
        <row r="33445">
          <cell r="H33445" t="str">
            <v>[VU101]</v>
          </cell>
        </row>
        <row r="33446">
          <cell r="H33446" t="str">
            <v>[VU102]</v>
          </cell>
        </row>
        <row r="33447">
          <cell r="H33447" t="str">
            <v>[VU161]</v>
          </cell>
        </row>
        <row r="33448">
          <cell r="H33448" t="str">
            <v>[VU163]</v>
          </cell>
        </row>
        <row r="33449">
          <cell r="H33449" t="str">
            <v>[VU165]</v>
          </cell>
        </row>
        <row r="33450">
          <cell r="H33450" t="str">
            <v>[VU167]</v>
          </cell>
        </row>
        <row r="33451">
          <cell r="H33451" t="str">
            <v>[VU169]</v>
          </cell>
        </row>
        <row r="33452">
          <cell r="H33452" t="str">
            <v>[a/A2]</v>
          </cell>
        </row>
        <row r="33453">
          <cell r="H33453" t="str">
            <v>[a924]</v>
          </cell>
        </row>
        <row r="33454">
          <cell r="H33454" t="str">
            <v>[b/B2]</v>
          </cell>
        </row>
        <row r="33455">
          <cell r="H33455" t="str">
            <v>[e/A]</v>
          </cell>
        </row>
        <row r="33456">
          <cell r="H33456" t="str">
            <v>[e/B]</v>
          </cell>
        </row>
        <row r="33457">
          <cell r="H33457" t="str">
            <v>[e/C]</v>
          </cell>
        </row>
        <row r="33458">
          <cell r="H33458" t="str">
            <v>[f,r 1]</v>
          </cell>
        </row>
        <row r="33459">
          <cell r="H33459" t="str">
            <v>[f,r 2]</v>
          </cell>
        </row>
        <row r="33460">
          <cell r="H33460" t="str">
            <v>[f,r 3]</v>
          </cell>
        </row>
        <row r="33461">
          <cell r="H33461" t="str">
            <v>[f,r 4]</v>
          </cell>
        </row>
        <row r="33462">
          <cell r="H33462" t="str">
            <v>[h]</v>
          </cell>
        </row>
        <row r="33463">
          <cell r="H33463" t="str">
            <v>[h/T712]</v>
          </cell>
        </row>
        <row r="33464">
          <cell r="H33464" t="str">
            <v>[h/T714]</v>
          </cell>
        </row>
        <row r="33465">
          <cell r="H33465" t="str">
            <v>[h/U101]</v>
          </cell>
        </row>
        <row r="33466">
          <cell r="H33466" t="str">
            <v>[h/U102]</v>
          </cell>
        </row>
        <row r="33467">
          <cell r="H33467" t="str">
            <v>[r4]</v>
          </cell>
        </row>
        <row r="33468">
          <cell r="H33468" t="str">
            <v>[s/U71]</v>
          </cell>
        </row>
        <row r="33469">
          <cell r="H33469" t="str">
            <v>[s/U926]</v>
          </cell>
        </row>
        <row r="33470">
          <cell r="H33470" t="str">
            <v>[s/X]</v>
          </cell>
        </row>
        <row r="33471">
          <cell r="H33471" t="str">
            <v>[t/S]</v>
          </cell>
        </row>
        <row r="33472">
          <cell r="H33472" t="str">
            <v>[u/Y]</v>
          </cell>
        </row>
        <row r="33473">
          <cell r="H33473" t="str">
            <v>[u/Z]</v>
          </cell>
        </row>
        <row r="33474">
          <cell r="H33474" t="str">
            <v>[x]</v>
          </cell>
        </row>
        <row r="33475">
          <cell r="H33475" t="str">
            <v>[y]</v>
          </cell>
        </row>
        <row r="33476">
          <cell r="H33476" t="str">
            <v>[y2,z2-302]</v>
          </cell>
        </row>
        <row r="33477">
          <cell r="H33477" t="str">
            <v>[y2,z2-304]</v>
          </cell>
        </row>
        <row r="33478">
          <cell r="H33478" t="str">
            <v>[y2,z2-306]</v>
          </cell>
        </row>
        <row r="33479">
          <cell r="H33479" t="str">
            <v>[y2-301]</v>
          </cell>
        </row>
        <row r="33480">
          <cell r="H33480" t="str">
            <v>[z]</v>
          </cell>
        </row>
        <row r="33481">
          <cell r="H33481" t="str">
            <v>[z914]</v>
          </cell>
        </row>
        <row r="33482">
          <cell r="H33482" t="str">
            <v>[W 1]</v>
          </cell>
        </row>
        <row r="33483">
          <cell r="H33483" t="str">
            <v>[W 10]</v>
          </cell>
        </row>
        <row r="33484">
          <cell r="H33484" t="str">
            <v>[W 100]</v>
          </cell>
        </row>
        <row r="33485">
          <cell r="H33485" t="str">
            <v>[W 101]</v>
          </cell>
        </row>
        <row r="33486">
          <cell r="H33486" t="str">
            <v>[W 102]</v>
          </cell>
        </row>
        <row r="33487">
          <cell r="H33487" t="str">
            <v>[W 103]</v>
          </cell>
        </row>
        <row r="33488">
          <cell r="H33488" t="str">
            <v>[W 104]</v>
          </cell>
        </row>
        <row r="33489">
          <cell r="H33489" t="str">
            <v>[W 105]</v>
          </cell>
        </row>
        <row r="33490">
          <cell r="H33490" t="str">
            <v>[W 106]</v>
          </cell>
        </row>
        <row r="33491">
          <cell r="H33491" t="str">
            <v>[W 107]</v>
          </cell>
        </row>
        <row r="33492">
          <cell r="H33492" t="str">
            <v>[W 108]</v>
          </cell>
        </row>
        <row r="33493">
          <cell r="H33493" t="str">
            <v>[W 109]</v>
          </cell>
        </row>
        <row r="33494">
          <cell r="H33494" t="str">
            <v>[W 11]</v>
          </cell>
        </row>
        <row r="33495">
          <cell r="H33495" t="str">
            <v>[W 115]</v>
          </cell>
        </row>
        <row r="33496">
          <cell r="H33496" t="str">
            <v>[W 116]</v>
          </cell>
        </row>
        <row r="33497">
          <cell r="H33497" t="str">
            <v>[W 117]</v>
          </cell>
        </row>
        <row r="33498">
          <cell r="H33498" t="str">
            <v>[W 118]</v>
          </cell>
        </row>
        <row r="33499">
          <cell r="H33499" t="str">
            <v>[W 119]</v>
          </cell>
        </row>
        <row r="33500">
          <cell r="H33500" t="str">
            <v>[W 12]</v>
          </cell>
        </row>
        <row r="33501">
          <cell r="H33501" t="str">
            <v>[W 120]</v>
          </cell>
        </row>
        <row r="33502">
          <cell r="H33502" t="str">
            <v>[W 121]</v>
          </cell>
        </row>
        <row r="33503">
          <cell r="H33503" t="str">
            <v>[W 122]</v>
          </cell>
        </row>
        <row r="33504">
          <cell r="H33504" t="str">
            <v>[W 123]</v>
          </cell>
        </row>
        <row r="33505">
          <cell r="H33505" t="str">
            <v>[W 124]</v>
          </cell>
        </row>
        <row r="33506">
          <cell r="H33506" t="str">
            <v>[W 125]</v>
          </cell>
        </row>
        <row r="33507">
          <cell r="H33507" t="str">
            <v>[W 126]</v>
          </cell>
        </row>
        <row r="33508">
          <cell r="H33508" t="str">
            <v>[W 127]</v>
          </cell>
        </row>
        <row r="33509">
          <cell r="H33509" t="str">
            <v>[W 128]</v>
          </cell>
        </row>
        <row r="33510">
          <cell r="H33510" t="str">
            <v>[W 13]</v>
          </cell>
        </row>
        <row r="33511">
          <cell r="H33511" t="str">
            <v>[W 135]</v>
          </cell>
        </row>
        <row r="33512">
          <cell r="H33512" t="str">
            <v>[W 136]</v>
          </cell>
        </row>
        <row r="33513">
          <cell r="H33513" t="str">
            <v>[W 137]</v>
          </cell>
        </row>
        <row r="33514">
          <cell r="H33514" t="str">
            <v>[W 138]</v>
          </cell>
        </row>
        <row r="33515">
          <cell r="H33515" t="str">
            <v>[W 139]</v>
          </cell>
        </row>
        <row r="33516">
          <cell r="H33516" t="str">
            <v>[W 14]</v>
          </cell>
        </row>
        <row r="33517">
          <cell r="H33517" t="str">
            <v>[W 140]</v>
          </cell>
        </row>
        <row r="33518">
          <cell r="H33518" t="str">
            <v>[W 141]</v>
          </cell>
        </row>
        <row r="33519">
          <cell r="H33519" t="str">
            <v>[W 142]</v>
          </cell>
        </row>
        <row r="33520">
          <cell r="H33520" t="str">
            <v>[W 143]</v>
          </cell>
        </row>
        <row r="33521">
          <cell r="H33521" t="str">
            <v>[W 144]</v>
          </cell>
        </row>
        <row r="33522">
          <cell r="H33522" t="str">
            <v>[W 145]</v>
          </cell>
        </row>
        <row r="33523">
          <cell r="H33523" t="str">
            <v>[W 146]</v>
          </cell>
        </row>
        <row r="33524">
          <cell r="H33524" t="str">
            <v>[W 147]</v>
          </cell>
        </row>
        <row r="33525">
          <cell r="H33525" t="str">
            <v>[W 15]</v>
          </cell>
        </row>
        <row r="33526">
          <cell r="H33526" t="str">
            <v>[W 150]</v>
          </cell>
        </row>
        <row r="33527">
          <cell r="H33527" t="str">
            <v>[W 16]</v>
          </cell>
        </row>
        <row r="33528">
          <cell r="H33528" t="str">
            <v>[W 17]</v>
          </cell>
        </row>
        <row r="33529">
          <cell r="H33529" t="str">
            <v>[W 171]</v>
          </cell>
        </row>
        <row r="33530">
          <cell r="H33530" t="str">
            <v>[W 172]</v>
          </cell>
        </row>
        <row r="33531">
          <cell r="H33531" t="str">
            <v>[W 173]</v>
          </cell>
        </row>
        <row r="33532">
          <cell r="H33532" t="str">
            <v>[W 174]</v>
          </cell>
        </row>
        <row r="33533">
          <cell r="H33533" t="str">
            <v>[W 181]</v>
          </cell>
        </row>
        <row r="33534">
          <cell r="H33534" t="str">
            <v>[W 182]</v>
          </cell>
        </row>
        <row r="33535">
          <cell r="H33535" t="str">
            <v>[W 183]</v>
          </cell>
        </row>
        <row r="33536">
          <cell r="H33536" t="str">
            <v>[W 184]</v>
          </cell>
        </row>
        <row r="33537">
          <cell r="H33537" t="str">
            <v>[W 185]</v>
          </cell>
        </row>
        <row r="33538">
          <cell r="H33538" t="str">
            <v>[W 186]</v>
          </cell>
        </row>
        <row r="33539">
          <cell r="H33539" t="str">
            <v>[W 187]</v>
          </cell>
        </row>
        <row r="33540">
          <cell r="H33540" t="str">
            <v>[W 188]</v>
          </cell>
        </row>
        <row r="33541">
          <cell r="H33541" t="str">
            <v>[W 189]</v>
          </cell>
        </row>
        <row r="33542">
          <cell r="H33542" t="str">
            <v>[W 190]</v>
          </cell>
        </row>
        <row r="33543">
          <cell r="H33543" t="str">
            <v>[W 1GM]</v>
          </cell>
        </row>
        <row r="33544">
          <cell r="H33544" t="str">
            <v>[W 1K]</v>
          </cell>
        </row>
        <row r="33545">
          <cell r="H33545" t="str">
            <v>[W 2]</v>
          </cell>
        </row>
        <row r="33546">
          <cell r="H33546" t="str">
            <v>[W 20]</v>
          </cell>
        </row>
        <row r="33547">
          <cell r="H33547" t="str">
            <v>[W 201]</v>
          </cell>
        </row>
        <row r="33548">
          <cell r="H33548" t="str">
            <v>[W 21]</v>
          </cell>
        </row>
        <row r="33549">
          <cell r="H33549" t="str">
            <v>[W 22]</v>
          </cell>
        </row>
        <row r="33550">
          <cell r="H33550" t="str">
            <v>[W 23]</v>
          </cell>
        </row>
        <row r="33551">
          <cell r="H33551" t="str">
            <v>[W 24]</v>
          </cell>
        </row>
        <row r="33552">
          <cell r="H33552" t="str">
            <v>[W 25]</v>
          </cell>
        </row>
        <row r="33553">
          <cell r="H33553" t="str">
            <v>[W 26]</v>
          </cell>
        </row>
        <row r="33554">
          <cell r="H33554" t="str">
            <v>[W 27]</v>
          </cell>
        </row>
        <row r="33555">
          <cell r="H33555" t="str">
            <v>[W 28]</v>
          </cell>
        </row>
        <row r="33556">
          <cell r="H33556" t="str">
            <v>[W 29]</v>
          </cell>
        </row>
        <row r="33557">
          <cell r="H33557" t="str">
            <v>[W 2GM]</v>
          </cell>
        </row>
        <row r="33558">
          <cell r="H33558" t="str">
            <v>[W 3]</v>
          </cell>
        </row>
        <row r="33559">
          <cell r="H33559" t="str">
            <v>[W 30]</v>
          </cell>
        </row>
        <row r="33560">
          <cell r="H33560" t="str">
            <v>[W 31]</v>
          </cell>
        </row>
        <row r="33561">
          <cell r="H33561" t="str">
            <v>[W 32]</v>
          </cell>
        </row>
        <row r="33562">
          <cell r="H33562" t="str">
            <v>[W 33]</v>
          </cell>
        </row>
        <row r="33563">
          <cell r="H33563" t="str">
            <v>[W 34]</v>
          </cell>
        </row>
        <row r="33564">
          <cell r="H33564" t="str">
            <v>[W 3GM]</v>
          </cell>
        </row>
        <row r="33565">
          <cell r="H33565" t="str">
            <v>[W 4]</v>
          </cell>
        </row>
        <row r="33566">
          <cell r="H33566" t="str">
            <v>[W 41]</v>
          </cell>
        </row>
        <row r="33567">
          <cell r="H33567" t="str">
            <v>[W 42]</v>
          </cell>
        </row>
        <row r="33568">
          <cell r="H33568" t="str">
            <v>[W 43]</v>
          </cell>
        </row>
        <row r="33569">
          <cell r="H33569" t="str">
            <v>[W 44]</v>
          </cell>
        </row>
        <row r="33570">
          <cell r="H33570" t="str">
            <v>[W 45]</v>
          </cell>
        </row>
        <row r="33571">
          <cell r="H33571" t="str">
            <v>[W 46]</v>
          </cell>
        </row>
        <row r="33572">
          <cell r="H33572" t="str">
            <v>[W 47]</v>
          </cell>
        </row>
        <row r="33573">
          <cell r="H33573" t="str">
            <v>[W 48]</v>
          </cell>
        </row>
        <row r="33574">
          <cell r="H33574" t="str">
            <v>[W 49]</v>
          </cell>
        </row>
        <row r="33575">
          <cell r="H33575" t="str">
            <v>[W 5]</v>
          </cell>
        </row>
        <row r="33576">
          <cell r="H33576" t="str">
            <v>[W 50]</v>
          </cell>
        </row>
        <row r="33577">
          <cell r="H33577" t="str">
            <v>[W 51]</v>
          </cell>
        </row>
        <row r="33578">
          <cell r="H33578" t="str">
            <v>[W 52]</v>
          </cell>
        </row>
        <row r="33579">
          <cell r="H33579" t="str">
            <v>[W 53]</v>
          </cell>
        </row>
        <row r="33580">
          <cell r="H33580" t="str">
            <v>[W 55]</v>
          </cell>
        </row>
        <row r="33581">
          <cell r="H33581" t="str">
            <v>[W 56]</v>
          </cell>
        </row>
        <row r="33582">
          <cell r="H33582" t="str">
            <v>[W 57]</v>
          </cell>
        </row>
        <row r="33583">
          <cell r="H33583" t="str">
            <v>[W 58]</v>
          </cell>
        </row>
        <row r="33584">
          <cell r="H33584" t="str">
            <v>[W 59]</v>
          </cell>
        </row>
        <row r="33585">
          <cell r="H33585" t="str">
            <v>[W 6]</v>
          </cell>
        </row>
        <row r="33586">
          <cell r="H33586" t="str">
            <v>[W 60]</v>
          </cell>
        </row>
        <row r="33587">
          <cell r="H33587" t="str">
            <v>[W 61]</v>
          </cell>
        </row>
        <row r="33588">
          <cell r="H33588" t="str">
            <v>[W 62]</v>
          </cell>
        </row>
        <row r="33589">
          <cell r="H33589" t="str">
            <v>[W 63]</v>
          </cell>
        </row>
        <row r="33590">
          <cell r="H33590" t="str">
            <v>[W 64]</v>
          </cell>
        </row>
        <row r="33591">
          <cell r="H33591" t="str">
            <v>[W 65]</v>
          </cell>
        </row>
        <row r="33592">
          <cell r="H33592" t="str">
            <v>[W 7]</v>
          </cell>
        </row>
        <row r="33593">
          <cell r="H33593" t="str">
            <v>[W 8]</v>
          </cell>
        </row>
        <row r="33594">
          <cell r="H33594" t="str">
            <v>[W 822]</v>
          </cell>
        </row>
        <row r="33595">
          <cell r="H33595" t="str">
            <v>[W 9]</v>
          </cell>
        </row>
        <row r="33596">
          <cell r="H33596" t="str">
            <v>[VE306]</v>
          </cell>
        </row>
        <row r="33597">
          <cell r="H33597" t="str">
            <v>[VE317]</v>
          </cell>
        </row>
        <row r="33598">
          <cell r="H33598" t="str">
            <v>[VE525N]</v>
          </cell>
        </row>
        <row r="33599">
          <cell r="H33599" t="str">
            <v>[VE525S]</v>
          </cell>
        </row>
        <row r="33600">
          <cell r="H33600" t="str">
            <v>[VE527N]</v>
          </cell>
        </row>
        <row r="33601">
          <cell r="H33601" t="str">
            <v>[VE527S]</v>
          </cell>
        </row>
        <row r="33602">
          <cell r="H33602" t="str">
            <v>[VE529N]</v>
          </cell>
        </row>
        <row r="33603">
          <cell r="H33603" t="str">
            <v>[VE529S]</v>
          </cell>
        </row>
        <row r="33604">
          <cell r="H33604" t="str">
            <v>[VE531N]</v>
          </cell>
        </row>
        <row r="33605">
          <cell r="H33605" t="str">
            <v>[VE531S]</v>
          </cell>
        </row>
        <row r="33606">
          <cell r="H33606" t="str">
            <v>[VE533N]</v>
          </cell>
        </row>
        <row r="33607">
          <cell r="H33607" t="str">
            <v>[VE533S]</v>
          </cell>
        </row>
        <row r="33608">
          <cell r="H33608" t="str">
            <v>[VE547]</v>
          </cell>
        </row>
        <row r="33609">
          <cell r="H33609" t="str">
            <v>[VE615]</v>
          </cell>
        </row>
        <row r="33610">
          <cell r="H33610" t="str">
            <v>[VE636]</v>
          </cell>
        </row>
        <row r="33611">
          <cell r="H33611" t="str">
            <v>[VE724]</v>
          </cell>
        </row>
        <row r="33612">
          <cell r="H33612" t="str">
            <v>[VE762N]</v>
          </cell>
        </row>
        <row r="33613">
          <cell r="H33613" t="str">
            <v>[VE762S]</v>
          </cell>
        </row>
        <row r="33614">
          <cell r="H33614" t="str">
            <v>[VE771]</v>
          </cell>
        </row>
        <row r="33615">
          <cell r="H33615" t="str">
            <v>[VE772]</v>
          </cell>
        </row>
        <row r="33616">
          <cell r="H33616" t="str">
            <v>[VEH1GM]</v>
          </cell>
        </row>
        <row r="33617">
          <cell r="H33617" t="str">
            <v>[ZE914]</v>
          </cell>
        </row>
        <row r="33618">
          <cell r="H33618" t="str">
            <v>[ZE915]</v>
          </cell>
        </row>
        <row r="33619">
          <cell r="H33619" t="str">
            <v>[ZE916]</v>
          </cell>
        </row>
        <row r="33620">
          <cell r="H33620" t="str">
            <v>[ZE926]</v>
          </cell>
        </row>
        <row r="33621">
          <cell r="H33621" t="str">
            <v>[ZE971]</v>
          </cell>
        </row>
        <row r="33622">
          <cell r="H33622" t="str">
            <v>[ZVE003]</v>
          </cell>
        </row>
        <row r="33623">
          <cell r="H33623" t="str">
            <v>[ZVE041]</v>
          </cell>
        </row>
        <row r="33624">
          <cell r="H33624" t="str">
            <v>[ZVE042]</v>
          </cell>
        </row>
        <row r="33625">
          <cell r="H33625" t="str">
            <v>[ZVE051]</v>
          </cell>
        </row>
        <row r="33626">
          <cell r="H33626" t="str">
            <v>[ZVE052]</v>
          </cell>
        </row>
        <row r="33627">
          <cell r="H33627" t="str">
            <v>[ZVE800]</v>
          </cell>
        </row>
        <row r="33628">
          <cell r="H33628" t="str">
            <v>[201]</v>
          </cell>
        </row>
        <row r="33629">
          <cell r="H33629" t="str">
            <v>[211]</v>
          </cell>
        </row>
        <row r="33630">
          <cell r="H33630" t="str">
            <v>[221]</v>
          </cell>
        </row>
        <row r="33631">
          <cell r="H33631" t="str">
            <v>[223]</v>
          </cell>
        </row>
        <row r="33632">
          <cell r="H33632" t="str">
            <v>[231]</v>
          </cell>
        </row>
        <row r="33633">
          <cell r="H33633" t="str">
            <v>[241]</v>
          </cell>
        </row>
        <row r="33634">
          <cell r="H33634" t="str">
            <v>[251]</v>
          </cell>
        </row>
        <row r="33635">
          <cell r="H33635" t="str">
            <v>[901-905]</v>
          </cell>
        </row>
        <row r="33636">
          <cell r="H33636" t="str">
            <v>[911]</v>
          </cell>
        </row>
        <row r="33637">
          <cell r="H33637" t="str">
            <v>[917]</v>
          </cell>
        </row>
        <row r="33638">
          <cell r="H33638" t="str">
            <v>[921]</v>
          </cell>
        </row>
        <row r="33639">
          <cell r="H33639" t="str">
            <v>[925]</v>
          </cell>
        </row>
        <row r="33640">
          <cell r="H33640" t="str">
            <v>[927]</v>
          </cell>
        </row>
        <row r="33641">
          <cell r="H33641" t="str">
            <v>[929]</v>
          </cell>
        </row>
        <row r="33642">
          <cell r="H33642" t="str">
            <v>[931]</v>
          </cell>
        </row>
        <row r="33643">
          <cell r="H33643" t="str">
            <v>[931-933]</v>
          </cell>
        </row>
        <row r="33644">
          <cell r="H33644" t="str">
            <v>[941]</v>
          </cell>
        </row>
        <row r="33645">
          <cell r="H33645" t="str">
            <v>[951]</v>
          </cell>
        </row>
        <row r="33646">
          <cell r="H33646" t="str">
            <v>[951-956]</v>
          </cell>
        </row>
        <row r="33647">
          <cell r="H33647" t="str">
            <v>[d11]</v>
          </cell>
        </row>
        <row r="33648">
          <cell r="H33648" t="str">
            <v>[W 902]</v>
          </cell>
        </row>
        <row r="33649">
          <cell r="H33649" t="str">
            <v>[W 955]</v>
          </cell>
        </row>
        <row r="33650">
          <cell r="H33650" t="str">
            <v>[Gl 211]</v>
          </cell>
        </row>
        <row r="33651">
          <cell r="H33651" t="str">
            <v>[Gl 221]</v>
          </cell>
        </row>
        <row r="33652">
          <cell r="H33652" t="str">
            <v>[Gl 223]</v>
          </cell>
        </row>
        <row r="33653">
          <cell r="H33653" t="str">
            <v>[Gl 231]</v>
          </cell>
        </row>
        <row r="33654">
          <cell r="H33654" t="str">
            <v>[Gl 231/1]</v>
          </cell>
        </row>
        <row r="33655">
          <cell r="H33655" t="str">
            <v>[Gl 241]</v>
          </cell>
        </row>
        <row r="33656">
          <cell r="H33656" t="str">
            <v>[Gl 911]</v>
          </cell>
        </row>
        <row r="33657">
          <cell r="H33657" t="str">
            <v>[Gl 917]</v>
          </cell>
        </row>
        <row r="33658">
          <cell r="H33658" t="str">
            <v>[Gl 921]</v>
          </cell>
        </row>
        <row r="33659">
          <cell r="H33659" t="str">
            <v>[Gl 925]</v>
          </cell>
        </row>
        <row r="33660">
          <cell r="H33660" t="str">
            <v>[Gl 927]</v>
          </cell>
        </row>
        <row r="33661">
          <cell r="H33661" t="str">
            <v>[Gl 929]</v>
          </cell>
        </row>
        <row r="33662">
          <cell r="H33662" t="str">
            <v>[Gl 931]</v>
          </cell>
        </row>
        <row r="33663">
          <cell r="H33663" t="str">
            <v>[Gl 941]</v>
          </cell>
        </row>
        <row r="33664">
          <cell r="H33664" t="str">
            <v>[Gl 941/1]</v>
          </cell>
        </row>
        <row r="33665">
          <cell r="H33665" t="str">
            <v>[Gl 951]</v>
          </cell>
        </row>
        <row r="33666">
          <cell r="H33666" t="str">
            <v>[Gl 923]</v>
          </cell>
        </row>
        <row r="33667">
          <cell r="H33667" t="str">
            <v>[Bl c11]</v>
          </cell>
        </row>
        <row r="33668">
          <cell r="H33668" t="str">
            <v>[Bl d11]</v>
          </cell>
        </row>
        <row r="33669">
          <cell r="H33669" t="str">
            <v>[Bl e11]</v>
          </cell>
        </row>
        <row r="33670">
          <cell r="H33670" t="str">
            <v>[km 10.095]</v>
          </cell>
        </row>
        <row r="33671">
          <cell r="H33671" t="str">
            <v>[km 10.641]</v>
          </cell>
        </row>
        <row r="33672">
          <cell r="H33672" t="str">
            <v>[km 10.955]</v>
          </cell>
        </row>
        <row r="33673">
          <cell r="H33673" t="str">
            <v>[km 11.923]</v>
          </cell>
        </row>
        <row r="33674">
          <cell r="H33674" t="str">
            <v>[km 12.639]</v>
          </cell>
        </row>
        <row r="33675">
          <cell r="H33675" t="str">
            <v>[km 5.323]</v>
          </cell>
        </row>
        <row r="33676">
          <cell r="H33676" t="str">
            <v>[km 5.890]</v>
          </cell>
        </row>
        <row r="33677">
          <cell r="H33677" t="str">
            <v>[km 6.888]</v>
          </cell>
        </row>
        <row r="33678">
          <cell r="H33678" t="str">
            <v>[km 7.302]</v>
          </cell>
        </row>
        <row r="33679">
          <cell r="H33679" t="str">
            <v>[km 8.748]</v>
          </cell>
        </row>
        <row r="33680">
          <cell r="H33680" t="str">
            <v>[km 9.575]</v>
          </cell>
        </row>
        <row r="33681">
          <cell r="H33681" t="str">
            <v>[Ers Ac11]</v>
          </cell>
        </row>
        <row r="33682">
          <cell r="H33682" t="str">
            <v>[Ers Ad11]</v>
          </cell>
        </row>
        <row r="33683">
          <cell r="H33683" t="str">
            <v>[Ers H221]</v>
          </cell>
        </row>
        <row r="33684">
          <cell r="H33684" t="str">
            <v>[Ers H223]</v>
          </cell>
        </row>
        <row r="33685">
          <cell r="H33685" t="str">
            <v>[Ers H917]</v>
          </cell>
        </row>
        <row r="33686">
          <cell r="H33686" t="str">
            <v>[Ers H921]</v>
          </cell>
        </row>
        <row r="33687">
          <cell r="H33687" t="str">
            <v>[Ers H925]</v>
          </cell>
        </row>
        <row r="33688">
          <cell r="H33688" t="str">
            <v>[Ers R221]</v>
          </cell>
        </row>
        <row r="33689">
          <cell r="H33689" t="str">
            <v>[Ers R223]</v>
          </cell>
        </row>
        <row r="33690">
          <cell r="H33690" t="str">
            <v>[Ers R921]</v>
          </cell>
        </row>
        <row r="33691">
          <cell r="H33691" t="str">
            <v>[Ers R925]</v>
          </cell>
        </row>
        <row r="33692">
          <cell r="H33692" t="str">
            <v>[Ers R927]</v>
          </cell>
        </row>
        <row r="33693">
          <cell r="H33693" t="str">
            <v>[Ers Sch927H]</v>
          </cell>
        </row>
        <row r="33694">
          <cell r="H33694" t="str">
            <v>[Ers Zd11]</v>
          </cell>
        </row>
        <row r="33695">
          <cell r="H33695" t="str">
            <v>[Ers Ze11]</v>
          </cell>
        </row>
        <row r="33696">
          <cell r="H33696" t="str">
            <v>[c11]</v>
          </cell>
        </row>
        <row r="33697">
          <cell r="H33697" t="str">
            <v>[e11]</v>
          </cell>
        </row>
        <row r="33698">
          <cell r="H33698" t="str">
            <v>[Ac11]</v>
          </cell>
        </row>
        <row r="33699">
          <cell r="H33699" t="str">
            <v>[Ad11]</v>
          </cell>
        </row>
        <row r="33700">
          <cell r="H33700" t="str">
            <v>[H221]</v>
          </cell>
        </row>
        <row r="33701">
          <cell r="H33701" t="str">
            <v>[H223]</v>
          </cell>
        </row>
        <row r="33702">
          <cell r="H33702" t="str">
            <v>[H917]</v>
          </cell>
        </row>
        <row r="33703">
          <cell r="H33703" t="str">
            <v>[H921]</v>
          </cell>
        </row>
        <row r="33704">
          <cell r="H33704" t="str">
            <v>[H925]</v>
          </cell>
        </row>
        <row r="33705">
          <cell r="H33705" t="str">
            <v>[R221]</v>
          </cell>
        </row>
        <row r="33706">
          <cell r="H33706" t="str">
            <v>[R223]</v>
          </cell>
        </row>
        <row r="33707">
          <cell r="H33707" t="str">
            <v>[R921]</v>
          </cell>
        </row>
        <row r="33708">
          <cell r="H33708" t="str">
            <v>[R925]</v>
          </cell>
        </row>
        <row r="33709">
          <cell r="H33709" t="str">
            <v>[R927]</v>
          </cell>
        </row>
        <row r="33710">
          <cell r="H33710" t="str">
            <v>[Zd11]</v>
          </cell>
        </row>
        <row r="33711">
          <cell r="H33711" t="str">
            <v>[Ze11]</v>
          </cell>
        </row>
        <row r="33712">
          <cell r="H33712" t="str">
            <v>[Gl c11]</v>
          </cell>
        </row>
        <row r="33713">
          <cell r="H33713" t="str">
            <v>[Gl d11]</v>
          </cell>
        </row>
        <row r="33714">
          <cell r="H33714" t="str">
            <v>[Gl e11]</v>
          </cell>
        </row>
        <row r="33715">
          <cell r="H33715" t="str">
            <v>[W 1W]</v>
          </cell>
        </row>
        <row r="33716">
          <cell r="H33716" t="str">
            <v>[Sch927H]</v>
          </cell>
        </row>
        <row r="33717">
          <cell r="H33717" t="str">
            <v>[1H921]</v>
          </cell>
        </row>
        <row r="33718">
          <cell r="H33718" t="str">
            <v>[V211R]</v>
          </cell>
        </row>
        <row r="33719">
          <cell r="H33719" t="str">
            <v>[V231H]</v>
          </cell>
        </row>
        <row r="33720">
          <cell r="H33720" t="str">
            <v>[V911R]</v>
          </cell>
        </row>
        <row r="33721">
          <cell r="H33721" t="str">
            <v>[V917R]</v>
          </cell>
        </row>
        <row r="33722">
          <cell r="H33722" t="str">
            <v>[V923H]</v>
          </cell>
        </row>
        <row r="33723">
          <cell r="H33723" t="str">
            <v>[V929H]</v>
          </cell>
        </row>
        <row r="33724">
          <cell r="H33724" t="str">
            <v>[V929R]</v>
          </cell>
        </row>
        <row r="33725">
          <cell r="H33725" t="str">
            <v>[V931H]</v>
          </cell>
        </row>
        <row r="33726">
          <cell r="H33726" t="str">
            <v>[V931R]</v>
          </cell>
        </row>
        <row r="33727">
          <cell r="H33727" t="str">
            <v>[V941H]</v>
          </cell>
        </row>
        <row r="33728">
          <cell r="H33728" t="str">
            <v>[VH221]</v>
          </cell>
        </row>
        <row r="33729">
          <cell r="H33729" t="str">
            <v>[VH223]</v>
          </cell>
        </row>
        <row r="33730">
          <cell r="H33730" t="str">
            <v>[VH917]</v>
          </cell>
        </row>
        <row r="33731">
          <cell r="H33731" t="str">
            <v>[VH921]</v>
          </cell>
        </row>
        <row r="33732">
          <cell r="H33732" t="str">
            <v>[VH925]</v>
          </cell>
        </row>
        <row r="33733">
          <cell r="H33733" t="str">
            <v>[VR221]</v>
          </cell>
        </row>
        <row r="33734">
          <cell r="H33734" t="str">
            <v>[VR223]</v>
          </cell>
        </row>
        <row r="33735">
          <cell r="H33735" t="str">
            <v>[VR921]</v>
          </cell>
        </row>
        <row r="33736">
          <cell r="H33736" t="str">
            <v>[VR925]</v>
          </cell>
        </row>
        <row r="33737">
          <cell r="H33737" t="str">
            <v>[VR927]</v>
          </cell>
        </row>
        <row r="33738">
          <cell r="H33738" t="str">
            <v>[VSch927H]</v>
          </cell>
        </row>
        <row r="33739">
          <cell r="H33739" t="str">
            <v>[ac11]</v>
          </cell>
        </row>
        <row r="33740">
          <cell r="H33740" t="str">
            <v>[ad11]</v>
          </cell>
        </row>
        <row r="33741">
          <cell r="H33741" t="str">
            <v>[h(Zd11)]</v>
          </cell>
        </row>
        <row r="33742">
          <cell r="H33742" t="str">
            <v>[h(Ze11)]</v>
          </cell>
        </row>
        <row r="33743">
          <cell r="H33743" t="str">
            <v>[r(Ac11)]</v>
          </cell>
        </row>
        <row r="33744">
          <cell r="H33744" t="str">
            <v>[r(Ad11)]</v>
          </cell>
        </row>
        <row r="33745">
          <cell r="H33745" t="str">
            <v>[zd11]</v>
          </cell>
        </row>
        <row r="33746">
          <cell r="H33746" t="str">
            <v>[ze11]</v>
          </cell>
        </row>
        <row r="33747">
          <cell r="H33747" t="str">
            <v>[W 201]</v>
          </cell>
        </row>
        <row r="33748">
          <cell r="H33748" t="str">
            <v>[W 251]</v>
          </cell>
        </row>
        <row r="33749">
          <cell r="H33749" t="str">
            <v>[W 901]</v>
          </cell>
        </row>
        <row r="33750">
          <cell r="H33750" t="str">
            <v>[W 903]</v>
          </cell>
        </row>
        <row r="33751">
          <cell r="H33751" t="str">
            <v>[W 904]</v>
          </cell>
        </row>
        <row r="33752">
          <cell r="H33752" t="str">
            <v>[W 931]</v>
          </cell>
        </row>
        <row r="33753">
          <cell r="H33753" t="str">
            <v>[W 933]</v>
          </cell>
        </row>
        <row r="33754">
          <cell r="H33754" t="str">
            <v>[W 951]</v>
          </cell>
        </row>
        <row r="33755">
          <cell r="H33755" t="str">
            <v>[W 952]</v>
          </cell>
        </row>
        <row r="33756">
          <cell r="H33756" t="str">
            <v>[W 953]</v>
          </cell>
        </row>
        <row r="33757">
          <cell r="H33757" t="str">
            <v>[W 956]</v>
          </cell>
        </row>
        <row r="33758">
          <cell r="H33758" t="str">
            <v>[VE 231]</v>
          </cell>
        </row>
        <row r="33759">
          <cell r="H33759" t="str">
            <v>[VE 923]</v>
          </cell>
        </row>
        <row r="33760">
          <cell r="H33760" t="str">
            <v>[VE 941]</v>
          </cell>
        </row>
        <row r="33761">
          <cell r="H33761" t="str">
            <v>[ZE d11R]</v>
          </cell>
        </row>
        <row r="33762">
          <cell r="H33762" t="str">
            <v>[ZE e11]</v>
          </cell>
        </row>
        <row r="33763">
          <cell r="H33763" t="str">
            <v>[ZVE c11]</v>
          </cell>
        </row>
        <row r="33764">
          <cell r="H33764" t="str">
            <v>[ZVE d11H]</v>
          </cell>
        </row>
        <row r="33765">
          <cell r="H33765" t="str">
            <v>[aws]</v>
          </cell>
        </row>
        <row r="33766">
          <cell r="H33766" t="str">
            <v>[MW20]</v>
          </cell>
        </row>
        <row r="33767">
          <cell r="H33767" t="str">
            <v>[MW206]</v>
          </cell>
        </row>
        <row r="33768">
          <cell r="H33768" t="str">
            <v>[MW252]</v>
          </cell>
        </row>
        <row r="33769">
          <cell r="H33769" t="str">
            <v>[MW802]</v>
          </cell>
        </row>
        <row r="33770">
          <cell r="H33770" t="str">
            <v>[MW803]</v>
          </cell>
        </row>
        <row r="33771">
          <cell r="H33771" t="str">
            <v>[W 170L]</v>
          </cell>
        </row>
        <row r="33772">
          <cell r="H33772" t="str">
            <v>[Gl 005]</v>
          </cell>
        </row>
        <row r="33773">
          <cell r="H33773" t="str">
            <v>[Gl 011]</v>
          </cell>
        </row>
        <row r="33774">
          <cell r="H33774" t="str">
            <v>[Gl 012]</v>
          </cell>
        </row>
        <row r="33775">
          <cell r="H33775" t="str">
            <v>[Gl 061]</v>
          </cell>
        </row>
        <row r="33776">
          <cell r="H33776" t="str">
            <v>[Gl 062]</v>
          </cell>
        </row>
        <row r="33777">
          <cell r="H33777" t="str">
            <v>[Gl 101]</v>
          </cell>
        </row>
        <row r="33778">
          <cell r="H33778" t="str">
            <v>[Gl 101^^4]</v>
          </cell>
        </row>
        <row r="33779">
          <cell r="H33779" t="str">
            <v>[Gl 102]</v>
          </cell>
        </row>
        <row r="33780">
          <cell r="H33780" t="str">
            <v>[Gl 102^^4]</v>
          </cell>
        </row>
        <row r="33781">
          <cell r="H33781" t="str">
            <v>[Gl 104]</v>
          </cell>
        </row>
        <row r="33782">
          <cell r="H33782" t="str">
            <v>[Gl 106]</v>
          </cell>
        </row>
        <row r="33783">
          <cell r="H33783" t="str">
            <v>[Gl 110]</v>
          </cell>
        </row>
        <row r="33784">
          <cell r="H33784" t="str">
            <v>[Gl 112]</v>
          </cell>
        </row>
        <row r="33785">
          <cell r="H33785" t="str">
            <v>[Gl 114]</v>
          </cell>
        </row>
        <row r="33786">
          <cell r="H33786" t="str">
            <v>[Gl 121]</v>
          </cell>
        </row>
        <row r="33787">
          <cell r="H33787" t="str">
            <v>[Gl 122]</v>
          </cell>
        </row>
        <row r="33788">
          <cell r="H33788" t="str">
            <v>[Gl 124]</v>
          </cell>
        </row>
        <row r="33789">
          <cell r="H33789" t="str">
            <v>[Gl 134]</v>
          </cell>
        </row>
        <row r="33790">
          <cell r="H33790" t="str">
            <v>[Gl 161]</v>
          </cell>
        </row>
        <row r="33791">
          <cell r="H33791" t="str">
            <v>[Gl 201]</v>
          </cell>
        </row>
        <row r="33792">
          <cell r="H33792" t="str">
            <v>[Gl 202]</v>
          </cell>
        </row>
        <row r="33793">
          <cell r="H33793" t="str">
            <v>[Gl 215]</v>
          </cell>
        </row>
        <row r="33794">
          <cell r="H33794" t="str">
            <v>[Gl 221^^3]</v>
          </cell>
        </row>
        <row r="33795">
          <cell r="H33795" t="str">
            <v>[Gl 222^^3]</v>
          </cell>
        </row>
        <row r="33796">
          <cell r="H33796" t="str">
            <v>[Gl 225^^3]</v>
          </cell>
        </row>
        <row r="33797">
          <cell r="H33797" t="str">
            <v>[Gl 301]</v>
          </cell>
        </row>
        <row r="33798">
          <cell r="H33798" t="str">
            <v>[Gl 301^^3]</v>
          </cell>
        </row>
        <row r="33799">
          <cell r="H33799" t="str">
            <v>[Gl 302]</v>
          </cell>
        </row>
        <row r="33800">
          <cell r="H33800" t="str">
            <v>[Gl 302^^3]</v>
          </cell>
        </row>
        <row r="33801">
          <cell r="H33801" t="str">
            <v>[Gl 311^^3]</v>
          </cell>
        </row>
        <row r="33802">
          <cell r="H33802" t="str">
            <v>[Gl 312^^3]</v>
          </cell>
        </row>
        <row r="33803">
          <cell r="H33803" t="str">
            <v>[Gl 401]</v>
          </cell>
        </row>
        <row r="33804">
          <cell r="H33804" t="str">
            <v>[Gl 401^^3]</v>
          </cell>
        </row>
        <row r="33805">
          <cell r="H33805" t="str">
            <v>[Gl 401^^5]</v>
          </cell>
        </row>
        <row r="33806">
          <cell r="H33806" t="str">
            <v>[Gl 402]</v>
          </cell>
        </row>
        <row r="33807">
          <cell r="H33807" t="str">
            <v>[Gl 402^^4]</v>
          </cell>
        </row>
        <row r="33808">
          <cell r="H33808" t="str">
            <v>[Gl 403]</v>
          </cell>
        </row>
        <row r="33809">
          <cell r="H33809" t="str">
            <v>[Gl 403^^3]</v>
          </cell>
        </row>
        <row r="33810">
          <cell r="H33810" t="str">
            <v>[Gl 404]</v>
          </cell>
        </row>
        <row r="33811">
          <cell r="H33811" t="str">
            <v>[Gl 404^^4]</v>
          </cell>
        </row>
        <row r="33812">
          <cell r="H33812" t="str">
            <v>[Gl 421^^3]</v>
          </cell>
        </row>
        <row r="33813">
          <cell r="H33813" t="str">
            <v>[Gl 422^^3]</v>
          </cell>
        </row>
        <row r="33814">
          <cell r="H33814" t="str">
            <v>[Gl 521]</v>
          </cell>
        </row>
        <row r="33815">
          <cell r="H33815" t="str">
            <v>[Gl 521^^3]</v>
          </cell>
        </row>
        <row r="33816">
          <cell r="H33816" t="str">
            <v>[Gl 521^^5]</v>
          </cell>
        </row>
        <row r="33817">
          <cell r="H33817" t="str">
            <v>[Gl 522]</v>
          </cell>
        </row>
        <row r="33818">
          <cell r="H33818" t="str">
            <v>[Gl 522^^3]</v>
          </cell>
        </row>
        <row r="33819">
          <cell r="H33819" t="str">
            <v>[Gl 531]</v>
          </cell>
        </row>
        <row r="33820">
          <cell r="H33820" t="str">
            <v>[Gl 531^^3]</v>
          </cell>
        </row>
        <row r="33821">
          <cell r="H33821" t="str">
            <v>[Gl 531^^5]</v>
          </cell>
        </row>
        <row r="33822">
          <cell r="H33822" t="str">
            <v>[Gl 532^^4]</v>
          </cell>
        </row>
        <row r="33823">
          <cell r="H33823" t="str">
            <v>[Gl 601]</v>
          </cell>
        </row>
        <row r="33824">
          <cell r="H33824" t="str">
            <v>[Gl 601^^3]</v>
          </cell>
        </row>
        <row r="33825">
          <cell r="H33825" t="str">
            <v>[Gl 601^^5]</v>
          </cell>
        </row>
        <row r="33826">
          <cell r="H33826" t="str">
            <v>[Gl 602]</v>
          </cell>
        </row>
        <row r="33827">
          <cell r="H33827" t="str">
            <v>[Gl 602^^4]</v>
          </cell>
        </row>
        <row r="33828">
          <cell r="H33828" t="str">
            <v>[Gl 611^^3]</v>
          </cell>
        </row>
        <row r="33829">
          <cell r="H33829" t="str">
            <v>[Gl 612^^3]</v>
          </cell>
        </row>
        <row r="33830">
          <cell r="H33830" t="str">
            <v>[Gl 631]</v>
          </cell>
        </row>
        <row r="33831">
          <cell r="H33831" t="str">
            <v>[Gl 631^^4]</v>
          </cell>
        </row>
        <row r="33832">
          <cell r="H33832" t="str">
            <v>[Gl 632]</v>
          </cell>
        </row>
        <row r="33833">
          <cell r="H33833" t="str">
            <v>[Gl 642^^3]</v>
          </cell>
        </row>
        <row r="33834">
          <cell r="H33834" t="str">
            <v>[Gl 646^^3]</v>
          </cell>
        </row>
        <row r="33835">
          <cell r="H33835" t="str">
            <v>[Gl 651]</v>
          </cell>
        </row>
        <row r="33836">
          <cell r="H33836" t="str">
            <v>[Gl 652]</v>
          </cell>
        </row>
        <row r="33837">
          <cell r="H33837" t="str">
            <v>[Gl 701]</v>
          </cell>
        </row>
        <row r="33838">
          <cell r="H33838" t="str">
            <v>[Gl 701^^3]</v>
          </cell>
        </row>
        <row r="33839">
          <cell r="H33839" t="str">
            <v>[Gl 702]</v>
          </cell>
        </row>
        <row r="33840">
          <cell r="H33840" t="str">
            <v>[Gl 702^^3]</v>
          </cell>
        </row>
        <row r="33841">
          <cell r="H33841" t="str">
            <v>[Gl 702^^5]</v>
          </cell>
        </row>
        <row r="33842">
          <cell r="H33842" t="str">
            <v>[Gl 721^^3]</v>
          </cell>
        </row>
        <row r="33843">
          <cell r="H33843" t="str">
            <v>[Gl 722^^3]</v>
          </cell>
        </row>
        <row r="33844">
          <cell r="H33844" t="str">
            <v>[Gl 901]</v>
          </cell>
        </row>
        <row r="33845">
          <cell r="H33845" t="str">
            <v>[Gl 901^^3]</v>
          </cell>
        </row>
        <row r="33846">
          <cell r="H33846" t="str">
            <v>[Gl 901^^5]</v>
          </cell>
        </row>
        <row r="33847">
          <cell r="H33847" t="str">
            <v>[Gl 902]</v>
          </cell>
        </row>
        <row r="33848">
          <cell r="H33848" t="str">
            <v>[Gl 902^^3]</v>
          </cell>
        </row>
        <row r="33849">
          <cell r="H33849" t="str">
            <v>[Gl 903]</v>
          </cell>
        </row>
        <row r="33850">
          <cell r="H33850" t="str">
            <v>[Gl 903^^3]</v>
          </cell>
        </row>
        <row r="33851">
          <cell r="H33851" t="str">
            <v>[Gl 911^^3]</v>
          </cell>
        </row>
        <row r="33852">
          <cell r="H33852" t="str">
            <v>[Gl 912^^3]</v>
          </cell>
        </row>
        <row r="33853">
          <cell r="H33853" t="str">
            <v>[Gl 921^^3]</v>
          </cell>
        </row>
        <row r="33854">
          <cell r="H33854" t="str">
            <v>[Gl 922]</v>
          </cell>
        </row>
        <row r="33855">
          <cell r="H33855" t="str">
            <v>[Gl ZP001]</v>
          </cell>
        </row>
        <row r="33856">
          <cell r="H33856" t="str">
            <v>[Gl ZP002]</v>
          </cell>
        </row>
        <row r="33857">
          <cell r="H33857" t="str">
            <v>[Gl ZP004]</v>
          </cell>
        </row>
        <row r="33858">
          <cell r="H33858" t="str">
            <v>[Gl ZP005]</v>
          </cell>
        </row>
        <row r="33859">
          <cell r="H33859" t="str">
            <v>[Gl ZP011]</v>
          </cell>
        </row>
        <row r="33860">
          <cell r="H33860" t="str">
            <v>[Gl ZP012]</v>
          </cell>
        </row>
        <row r="33861">
          <cell r="H33861" t="str">
            <v>[Gl ZP061]</v>
          </cell>
        </row>
        <row r="33862">
          <cell r="H33862" t="str">
            <v>[Gl ZP062]</v>
          </cell>
        </row>
        <row r="33863">
          <cell r="H33863" t="str">
            <v>[Gl ZP301]</v>
          </cell>
        </row>
        <row r="33864">
          <cell r="H33864" t="str">
            <v>[Gl ZP302]</v>
          </cell>
        </row>
        <row r="33865">
          <cell r="H33865" t="str">
            <v>[Gl ZP421]</v>
          </cell>
        </row>
        <row r="33866">
          <cell r="H33866" t="str">
            <v>[Gl ZP422]</v>
          </cell>
        </row>
        <row r="33867">
          <cell r="H33867" t="str">
            <v>[Gl ZP601]</v>
          </cell>
        </row>
        <row r="33868">
          <cell r="H33868" t="str">
            <v>[Gl ZP602]</v>
          </cell>
        </row>
        <row r="33869">
          <cell r="H33869" t="str">
            <v>[Gl ZP611]</v>
          </cell>
        </row>
        <row r="33870">
          <cell r="H33870" t="str">
            <v>[Gl ZP612]</v>
          </cell>
        </row>
        <row r="33871">
          <cell r="H33871" t="str">
            <v>[Gl ZPa11]</v>
          </cell>
        </row>
        <row r="33872">
          <cell r="H33872" t="str">
            <v>[Gl ZPa12]</v>
          </cell>
        </row>
        <row r="33873">
          <cell r="H33873" t="str">
            <v>[Gl ZPa21]</v>
          </cell>
        </row>
        <row r="33874">
          <cell r="H33874" t="str">
            <v>[Gl ZPa22]</v>
          </cell>
        </row>
        <row r="33875">
          <cell r="H33875" t="str">
            <v>[Gl a11]</v>
          </cell>
        </row>
        <row r="33876">
          <cell r="H33876" t="str">
            <v>[Gl a12]</v>
          </cell>
        </row>
        <row r="33877">
          <cell r="H33877" t="str">
            <v>[Gl y]</v>
          </cell>
        </row>
        <row r="33878">
          <cell r="H33878" t="str">
            <v>[Gl z]</v>
          </cell>
        </row>
        <row r="33879">
          <cell r="H33879" t="str">
            <v>[Gl 641]</v>
          </cell>
        </row>
        <row r="33880">
          <cell r="H33880" t="str">
            <v>[Gl 646]</v>
          </cell>
        </row>
        <row r="33881">
          <cell r="H33881" t="str">
            <v>[Gl 653]</v>
          </cell>
        </row>
        <row r="33882">
          <cell r="H33882" t="str">
            <v>[Gl 654]</v>
          </cell>
        </row>
        <row r="33883">
          <cell r="H33883" t="str">
            <v>[Gl 655-663]</v>
          </cell>
        </row>
        <row r="33884">
          <cell r="H33884" t="str">
            <v>[Gl 662]</v>
          </cell>
        </row>
        <row r="33885">
          <cell r="H33885" t="str">
            <v>[Gl 673]</v>
          </cell>
        </row>
        <row r="33886">
          <cell r="H33886" t="str">
            <v>[Gl 674]</v>
          </cell>
        </row>
        <row r="33887">
          <cell r="H33887" t="str">
            <v>[Gl 923]</v>
          </cell>
        </row>
        <row r="33888">
          <cell r="H33888" t="str">
            <v>[BlA 001]</v>
          </cell>
        </row>
        <row r="33889">
          <cell r="H33889" t="str">
            <v>[BlA 002]</v>
          </cell>
        </row>
        <row r="33890">
          <cell r="H33890" t="str">
            <v>[BlA 004]</v>
          </cell>
        </row>
        <row r="33891">
          <cell r="H33891" t="str">
            <v>[RiBf Gl 021]</v>
          </cell>
        </row>
        <row r="33892">
          <cell r="H33892" t="str">
            <v>[RiBf Gl 022]</v>
          </cell>
        </row>
        <row r="33893">
          <cell r="H33893" t="str">
            <v>[RiBf Gl 051]</v>
          </cell>
        </row>
        <row r="33894">
          <cell r="H33894" t="str">
            <v>[RiBf Gl 052]</v>
          </cell>
        </row>
        <row r="33895">
          <cell r="H33895" t="str">
            <v>[RiBf Gl a21]</v>
          </cell>
        </row>
        <row r="33896">
          <cell r="H33896" t="str">
            <v>[RiBf Gl a22]</v>
          </cell>
        </row>
        <row r="33897">
          <cell r="H33897" t="str">
            <v>[km15.285]</v>
          </cell>
        </row>
        <row r="33898">
          <cell r="H33898" t="str">
            <v>[km18.604]</v>
          </cell>
        </row>
        <row r="33899">
          <cell r="H33899" t="str">
            <v>[km6.818]</v>
          </cell>
        </row>
        <row r="33900">
          <cell r="H33900" t="str">
            <v>[Ers A]</v>
          </cell>
        </row>
        <row r="33901">
          <cell r="H33901" t="str">
            <v>[Ers A(G)]</v>
          </cell>
        </row>
        <row r="33902">
          <cell r="H33902" t="str">
            <v>[Ers A(L)]</v>
          </cell>
        </row>
        <row r="33903">
          <cell r="H33903" t="str">
            <v>[Ers A1]</v>
          </cell>
        </row>
        <row r="33904">
          <cell r="H33904" t="str">
            <v>[Ers A1(G)]</v>
          </cell>
        </row>
        <row r="33905">
          <cell r="H33905" t="str">
            <v>[Ers B]</v>
          </cell>
        </row>
        <row r="33906">
          <cell r="H33906" t="str">
            <v>[Ers B(G)]</v>
          </cell>
        </row>
        <row r="33907">
          <cell r="H33907" t="str">
            <v>[Ers B(L)]</v>
          </cell>
        </row>
        <row r="33908">
          <cell r="H33908" t="str">
            <v>[Ers B1]</v>
          </cell>
        </row>
        <row r="33909">
          <cell r="H33909" t="str">
            <v>[Ers B1(G)]</v>
          </cell>
        </row>
        <row r="33910">
          <cell r="H33910" t="str">
            <v>[Ers C]</v>
          </cell>
        </row>
        <row r="33911">
          <cell r="H33911" t="str">
            <v>[Ers C(L)]</v>
          </cell>
        </row>
        <row r="33912">
          <cell r="H33912" t="str">
            <v>[Ers D]</v>
          </cell>
        </row>
        <row r="33913">
          <cell r="H33913" t="str">
            <v>[Ers E1]</v>
          </cell>
        </row>
        <row r="33914">
          <cell r="H33914" t="str">
            <v>[Ers E2]</v>
          </cell>
        </row>
        <row r="33915">
          <cell r="H33915" t="str">
            <v>[Ers F1]</v>
          </cell>
        </row>
        <row r="33916">
          <cell r="H33916" t="str">
            <v>[Ers F2]</v>
          </cell>
        </row>
        <row r="33917">
          <cell r="H33917" t="str">
            <v>[Ers F31]</v>
          </cell>
        </row>
        <row r="33918">
          <cell r="H33918" t="str">
            <v>[Ers F32]</v>
          </cell>
        </row>
        <row r="33919">
          <cell r="H33919" t="str">
            <v>[Ers F51]</v>
          </cell>
        </row>
        <row r="33920">
          <cell r="H33920" t="str">
            <v>[Ers F52]</v>
          </cell>
        </row>
        <row r="33921">
          <cell r="H33921" t="str">
            <v>[Ers G1]</v>
          </cell>
        </row>
        <row r="33922">
          <cell r="H33922" t="str">
            <v>[Ers G2]</v>
          </cell>
        </row>
        <row r="33923">
          <cell r="H33923" t="str">
            <v>[Ers G31]</v>
          </cell>
        </row>
        <row r="33924">
          <cell r="H33924" t="str">
            <v>[Ers G32]</v>
          </cell>
        </row>
        <row r="33925">
          <cell r="H33925" t="str">
            <v>[Ers G51]</v>
          </cell>
        </row>
        <row r="33926">
          <cell r="H33926" t="str">
            <v>[Ers G52]</v>
          </cell>
        </row>
        <row r="33927">
          <cell r="H33927" t="str">
            <v>[Ers H1]</v>
          </cell>
        </row>
        <row r="33928">
          <cell r="H33928" t="str">
            <v>[Ers H1(G)]</v>
          </cell>
        </row>
        <row r="33929">
          <cell r="H33929" t="str">
            <v>[Ers H1(L)]</v>
          </cell>
        </row>
        <row r="33930">
          <cell r="H33930" t="str">
            <v>[Ers H10(L)]</v>
          </cell>
        </row>
        <row r="33931">
          <cell r="H33931" t="str">
            <v>[Ers H12(L)]</v>
          </cell>
        </row>
        <row r="33932">
          <cell r="H33932" t="str">
            <v>[Ers H14(L)]</v>
          </cell>
        </row>
        <row r="33933">
          <cell r="H33933" t="str">
            <v>[Ers H2]</v>
          </cell>
        </row>
        <row r="33934">
          <cell r="H33934" t="str">
            <v>[Ers H2(G)]</v>
          </cell>
        </row>
        <row r="33935">
          <cell r="H33935" t="str">
            <v>[Ers H2(L)]</v>
          </cell>
        </row>
        <row r="33936">
          <cell r="H33936" t="str">
            <v>[Ers H21]</v>
          </cell>
        </row>
        <row r="33937">
          <cell r="H33937" t="str">
            <v>[Ers H22]</v>
          </cell>
        </row>
        <row r="33938">
          <cell r="H33938" t="str">
            <v>[Ers H3(G)]</v>
          </cell>
        </row>
        <row r="33939">
          <cell r="H33939" t="str">
            <v>[Ers H4(L)]</v>
          </cell>
        </row>
        <row r="33940">
          <cell r="H33940" t="str">
            <v>[Ers H6(L)]</v>
          </cell>
        </row>
        <row r="33941">
          <cell r="H33941" t="str">
            <v>[Ers K1]</v>
          </cell>
        </row>
        <row r="33942">
          <cell r="H33942" t="str">
            <v>[Ers K2]</v>
          </cell>
        </row>
        <row r="33943">
          <cell r="H33943" t="str">
            <v>[Ers K3]</v>
          </cell>
        </row>
        <row r="33944">
          <cell r="H33944" t="str">
            <v>[Ers K31]</v>
          </cell>
        </row>
        <row r="33945">
          <cell r="H33945" t="str">
            <v>[Ers K4]</v>
          </cell>
        </row>
        <row r="33946">
          <cell r="H33946" t="str">
            <v>[Ers L1]</v>
          </cell>
        </row>
        <row r="33947">
          <cell r="H33947" t="str">
            <v>[Ers L2]</v>
          </cell>
        </row>
        <row r="33948">
          <cell r="H33948" t="str">
            <v>[Ers R1]</v>
          </cell>
        </row>
        <row r="33949">
          <cell r="H33949" t="str">
            <v>[Ers R1(G)]</v>
          </cell>
        </row>
        <row r="33950">
          <cell r="H33950" t="str">
            <v>[Ers R1(L)]</v>
          </cell>
        </row>
        <row r="33951">
          <cell r="H33951" t="str">
            <v>[Ers R10(L)]</v>
          </cell>
        </row>
        <row r="33952">
          <cell r="H33952" t="str">
            <v>[Ers R12(L)]</v>
          </cell>
        </row>
        <row r="33953">
          <cell r="H33953" t="str">
            <v>[Ers R14(L)]</v>
          </cell>
        </row>
        <row r="33954">
          <cell r="H33954" t="str">
            <v>[Ers R2]</v>
          </cell>
        </row>
        <row r="33955">
          <cell r="H33955" t="str">
            <v>[Ers R2(G)]</v>
          </cell>
        </row>
        <row r="33956">
          <cell r="H33956" t="str">
            <v>[Ers R2(L)]</v>
          </cell>
        </row>
        <row r="33957">
          <cell r="H33957" t="str">
            <v>[Ers R3]</v>
          </cell>
        </row>
        <row r="33958">
          <cell r="H33958" t="str">
            <v>[Ers R3(G)]</v>
          </cell>
        </row>
        <row r="33959">
          <cell r="H33959" t="str">
            <v>[Ers R31]</v>
          </cell>
        </row>
        <row r="33960">
          <cell r="H33960" t="str">
            <v>[Ers R4]</v>
          </cell>
        </row>
        <row r="33961">
          <cell r="H33961" t="str">
            <v>[Ers R4(L)]</v>
          </cell>
        </row>
        <row r="33962">
          <cell r="H33962" t="str">
            <v>[Ers R6(L)]</v>
          </cell>
        </row>
        <row r="33963">
          <cell r="H33963" t="str">
            <v>[Ers S1]</v>
          </cell>
        </row>
        <row r="33964">
          <cell r="H33964" t="str">
            <v>[Ers S2]</v>
          </cell>
        </row>
        <row r="33965">
          <cell r="H33965" t="str">
            <v>[Ers S21]</v>
          </cell>
        </row>
        <row r="33966">
          <cell r="H33966" t="str">
            <v>[Ers S22]</v>
          </cell>
        </row>
        <row r="33967">
          <cell r="H33967" t="str">
            <v>[Ers Sch101R]</v>
          </cell>
        </row>
        <row r="33968">
          <cell r="H33968" t="str">
            <v>[Ers Sch102R]</v>
          </cell>
        </row>
        <row r="33969">
          <cell r="H33969" t="str">
            <v>[Ers U]</v>
          </cell>
        </row>
        <row r="33970">
          <cell r="H33970" t="str">
            <v>[Ers W]</v>
          </cell>
        </row>
        <row r="33971">
          <cell r="H33971" t="str">
            <v>[Ers X]</v>
          </cell>
        </row>
        <row r="33972">
          <cell r="H33972" t="str">
            <v>[Ers X(L)]</v>
          </cell>
        </row>
        <row r="33973">
          <cell r="H33973" t="str">
            <v>[Ers Y]</v>
          </cell>
        </row>
        <row r="33974">
          <cell r="H33974" t="str">
            <v>[Ers Y(G)]</v>
          </cell>
        </row>
        <row r="33975">
          <cell r="H33975" t="str">
            <v>[Ers Y(L)]</v>
          </cell>
        </row>
        <row r="33976">
          <cell r="H33976" t="str">
            <v>[Ers Y1]</v>
          </cell>
        </row>
        <row r="33977">
          <cell r="H33977" t="str">
            <v>[Ers Y1(G)]</v>
          </cell>
        </row>
        <row r="33978">
          <cell r="H33978" t="str">
            <v>[Ers Z]</v>
          </cell>
        </row>
        <row r="33979">
          <cell r="H33979" t="str">
            <v>[Ers Z(G)]</v>
          </cell>
        </row>
        <row r="33980">
          <cell r="H33980" t="str">
            <v>[Ers Z(L)]</v>
          </cell>
        </row>
        <row r="33981">
          <cell r="H33981" t="str">
            <v>[Ers Z1]</v>
          </cell>
        </row>
        <row r="33982">
          <cell r="H33982" t="str">
            <v>[Ers Z1(G)]</v>
          </cell>
        </row>
        <row r="33983">
          <cell r="H33983" t="str">
            <v>[A]</v>
          </cell>
        </row>
        <row r="33984">
          <cell r="H33984" t="str">
            <v>[A(G)]</v>
          </cell>
        </row>
        <row r="33985">
          <cell r="H33985" t="str">
            <v>[A(L)]</v>
          </cell>
        </row>
        <row r="33986">
          <cell r="H33986" t="str">
            <v>[A1]</v>
          </cell>
        </row>
        <row r="33987">
          <cell r="H33987" t="str">
            <v>[A1(G)]</v>
          </cell>
        </row>
        <row r="33988">
          <cell r="H33988" t="str">
            <v>[B]</v>
          </cell>
        </row>
        <row r="33989">
          <cell r="H33989" t="str">
            <v>[B(G)]</v>
          </cell>
        </row>
        <row r="33990">
          <cell r="H33990" t="str">
            <v>[B(L)]</v>
          </cell>
        </row>
        <row r="33991">
          <cell r="H33991" t="str">
            <v>[B1]</v>
          </cell>
        </row>
        <row r="33992">
          <cell r="H33992" t="str">
            <v>[B1(G)]</v>
          </cell>
        </row>
        <row r="33993">
          <cell r="H33993" t="str">
            <v>[C]</v>
          </cell>
        </row>
        <row r="33994">
          <cell r="H33994" t="str">
            <v>[C(L)]</v>
          </cell>
        </row>
        <row r="33995">
          <cell r="H33995" t="str">
            <v>[D]</v>
          </cell>
        </row>
        <row r="33996">
          <cell r="H33996" t="str">
            <v>[E1]</v>
          </cell>
        </row>
        <row r="33997">
          <cell r="H33997" t="str">
            <v>[E2]</v>
          </cell>
        </row>
        <row r="33998">
          <cell r="H33998" t="str">
            <v>[F1]</v>
          </cell>
        </row>
        <row r="33999">
          <cell r="H33999" t="str">
            <v>[F2]</v>
          </cell>
        </row>
        <row r="34000">
          <cell r="H34000" t="str">
            <v>[F31]</v>
          </cell>
        </row>
        <row r="34001">
          <cell r="H34001" t="str">
            <v>[F32]</v>
          </cell>
        </row>
        <row r="34002">
          <cell r="H34002" t="str">
            <v>[F51]</v>
          </cell>
        </row>
        <row r="34003">
          <cell r="H34003" t="str">
            <v>[F52]</v>
          </cell>
        </row>
        <row r="34004">
          <cell r="H34004" t="str">
            <v>[G1]</v>
          </cell>
        </row>
        <row r="34005">
          <cell r="H34005" t="str">
            <v>[G2]</v>
          </cell>
        </row>
        <row r="34006">
          <cell r="H34006" t="str">
            <v>[G31]</v>
          </cell>
        </row>
        <row r="34007">
          <cell r="H34007" t="str">
            <v>[G32]</v>
          </cell>
        </row>
        <row r="34008">
          <cell r="H34008" t="str">
            <v>[G51]</v>
          </cell>
        </row>
        <row r="34009">
          <cell r="H34009" t="str">
            <v>[G52]</v>
          </cell>
        </row>
        <row r="34010">
          <cell r="H34010" t="str">
            <v>[H1]</v>
          </cell>
        </row>
        <row r="34011">
          <cell r="H34011" t="str">
            <v>[H1(G)]</v>
          </cell>
        </row>
        <row r="34012">
          <cell r="H34012" t="str">
            <v>[H1(L)]</v>
          </cell>
        </row>
        <row r="34013">
          <cell r="H34013" t="str">
            <v>[H10(L)]</v>
          </cell>
        </row>
        <row r="34014">
          <cell r="H34014" t="str">
            <v>[H12(L)]</v>
          </cell>
        </row>
        <row r="34015">
          <cell r="H34015" t="str">
            <v>[H14(L)]</v>
          </cell>
        </row>
        <row r="34016">
          <cell r="H34016" t="str">
            <v>[H2]</v>
          </cell>
        </row>
        <row r="34017">
          <cell r="H34017" t="str">
            <v>[H2(G)]</v>
          </cell>
        </row>
        <row r="34018">
          <cell r="H34018" t="str">
            <v>[H2(L)]</v>
          </cell>
        </row>
        <row r="34019">
          <cell r="H34019" t="str">
            <v>[H21]</v>
          </cell>
        </row>
        <row r="34020">
          <cell r="H34020" t="str">
            <v>[H22]</v>
          </cell>
        </row>
        <row r="34021">
          <cell r="H34021" t="str">
            <v>[H3(G)]</v>
          </cell>
        </row>
        <row r="34022">
          <cell r="H34022" t="str">
            <v>[H4(L)]</v>
          </cell>
        </row>
        <row r="34023">
          <cell r="H34023" t="str">
            <v>[H6(L)]</v>
          </cell>
        </row>
        <row r="34024">
          <cell r="H34024" t="str">
            <v>[K1]</v>
          </cell>
        </row>
        <row r="34025">
          <cell r="H34025" t="str">
            <v>[K2]</v>
          </cell>
        </row>
        <row r="34026">
          <cell r="H34026" t="str">
            <v>[K3]</v>
          </cell>
        </row>
        <row r="34027">
          <cell r="H34027" t="str">
            <v>[K31]</v>
          </cell>
        </row>
        <row r="34028">
          <cell r="H34028" t="str">
            <v>[K4]</v>
          </cell>
        </row>
        <row r="34029">
          <cell r="H34029" t="str">
            <v>[L1]</v>
          </cell>
        </row>
        <row r="34030">
          <cell r="H34030" t="str">
            <v>[L2]</v>
          </cell>
        </row>
        <row r="34031">
          <cell r="H34031" t="str">
            <v>[R1]</v>
          </cell>
        </row>
        <row r="34032">
          <cell r="H34032" t="str">
            <v>[R1(G)]</v>
          </cell>
        </row>
        <row r="34033">
          <cell r="H34033" t="str">
            <v>[R1(L)]</v>
          </cell>
        </row>
        <row r="34034">
          <cell r="H34034" t="str">
            <v>[R10(L)]</v>
          </cell>
        </row>
        <row r="34035">
          <cell r="H34035" t="str">
            <v>[R12(L)]</v>
          </cell>
        </row>
        <row r="34036">
          <cell r="H34036" t="str">
            <v>[R14(L)]</v>
          </cell>
        </row>
        <row r="34037">
          <cell r="H34037" t="str">
            <v>[R2]</v>
          </cell>
        </row>
        <row r="34038">
          <cell r="H34038" t="str">
            <v>[R2(G)]</v>
          </cell>
        </row>
        <row r="34039">
          <cell r="H34039" t="str">
            <v>[R2(L)]</v>
          </cell>
        </row>
        <row r="34040">
          <cell r="H34040" t="str">
            <v>[R3]</v>
          </cell>
        </row>
        <row r="34041">
          <cell r="H34041" t="str">
            <v>[R3(G)]</v>
          </cell>
        </row>
        <row r="34042">
          <cell r="H34042" t="str">
            <v>[R31]</v>
          </cell>
        </row>
        <row r="34043">
          <cell r="H34043" t="str">
            <v>[R4]</v>
          </cell>
        </row>
        <row r="34044">
          <cell r="H34044" t="str">
            <v>[R4(L)]</v>
          </cell>
        </row>
        <row r="34045">
          <cell r="H34045" t="str">
            <v>[R6(L)]</v>
          </cell>
        </row>
        <row r="34046">
          <cell r="H34046" t="str">
            <v>[S1]</v>
          </cell>
        </row>
        <row r="34047">
          <cell r="H34047" t="str">
            <v>[S2]</v>
          </cell>
        </row>
        <row r="34048">
          <cell r="H34048" t="str">
            <v>[S21]</v>
          </cell>
        </row>
        <row r="34049">
          <cell r="H34049" t="str">
            <v>[S22]</v>
          </cell>
        </row>
        <row r="34050">
          <cell r="H34050" t="str">
            <v>[U]</v>
          </cell>
        </row>
        <row r="34051">
          <cell r="H34051" t="str">
            <v>[W]</v>
          </cell>
        </row>
        <row r="34052">
          <cell r="H34052" t="str">
            <v>[X]</v>
          </cell>
        </row>
        <row r="34053">
          <cell r="H34053" t="str">
            <v>[X(L)]</v>
          </cell>
        </row>
        <row r="34054">
          <cell r="H34054" t="str">
            <v>[Y]</v>
          </cell>
        </row>
        <row r="34055">
          <cell r="H34055" t="str">
            <v>[Y(G)]</v>
          </cell>
        </row>
        <row r="34056">
          <cell r="H34056" t="str">
            <v>[Y(L)]</v>
          </cell>
        </row>
        <row r="34057">
          <cell r="H34057" t="str">
            <v>[Y1]</v>
          </cell>
        </row>
        <row r="34058">
          <cell r="H34058" t="str">
            <v>[Y1(G)]</v>
          </cell>
        </row>
        <row r="34059">
          <cell r="H34059" t="str">
            <v>[Z]</v>
          </cell>
        </row>
        <row r="34060">
          <cell r="H34060" t="str">
            <v>[Z(G)]</v>
          </cell>
        </row>
        <row r="34061">
          <cell r="H34061" t="str">
            <v>[Z(L)]</v>
          </cell>
        </row>
        <row r="34062">
          <cell r="H34062" t="str">
            <v>[Z1]</v>
          </cell>
        </row>
        <row r="34063">
          <cell r="H34063" t="str">
            <v>[Z1(G)]</v>
          </cell>
        </row>
        <row r="34064">
          <cell r="H34064" t="str">
            <v>[Gl 001]</v>
          </cell>
        </row>
        <row r="34065">
          <cell r="H34065" t="str">
            <v>[Gl 002]</v>
          </cell>
        </row>
        <row r="34066">
          <cell r="H34066" t="str">
            <v>[Gl 004]</v>
          </cell>
        </row>
        <row r="34067">
          <cell r="H34067" t="str">
            <v>[Gl 021]</v>
          </cell>
        </row>
        <row r="34068">
          <cell r="H34068" t="str">
            <v>[Gl 021/031]</v>
          </cell>
        </row>
        <row r="34069">
          <cell r="H34069" t="str">
            <v>[Gl 022]</v>
          </cell>
        </row>
        <row r="34070">
          <cell r="H34070" t="str">
            <v>[Gl 022/032]</v>
          </cell>
        </row>
        <row r="34071">
          <cell r="H34071" t="str">
            <v>[Gl 031]</v>
          </cell>
        </row>
        <row r="34072">
          <cell r="H34072" t="str">
            <v>[Gl 032]</v>
          </cell>
        </row>
        <row r="34073">
          <cell r="H34073" t="str">
            <v>[Gl 051]</v>
          </cell>
        </row>
        <row r="34074">
          <cell r="H34074" t="str">
            <v>[Gl 052]</v>
          </cell>
        </row>
        <row r="34075">
          <cell r="H34075" t="str">
            <v>[Gl a21]</v>
          </cell>
        </row>
        <row r="34076">
          <cell r="H34076" t="str">
            <v>[Gl a22]</v>
          </cell>
        </row>
        <row r="34077">
          <cell r="H34077" t="str">
            <v>[NBB1]</v>
          </cell>
        </row>
        <row r="34078">
          <cell r="H34078" t="str">
            <v>[NBB2]</v>
          </cell>
        </row>
        <row r="34079">
          <cell r="H34079" t="str">
            <v>[NBB3]</v>
          </cell>
        </row>
        <row r="34080">
          <cell r="H34080" t="str">
            <v>[NBB4]</v>
          </cell>
        </row>
        <row r="34081">
          <cell r="H34081" t="str">
            <v>[SAS 051]</v>
          </cell>
        </row>
        <row r="34082">
          <cell r="H34082" t="str">
            <v>[SAS 052]</v>
          </cell>
        </row>
        <row r="34083">
          <cell r="H34083" t="str">
            <v>[SAS 061]</v>
          </cell>
        </row>
        <row r="34084">
          <cell r="H34084" t="str">
            <v>[SAS 062]</v>
          </cell>
        </row>
        <row r="34085">
          <cell r="H34085" t="str">
            <v>[SAS a11]</v>
          </cell>
        </row>
        <row r="34086">
          <cell r="H34086" t="str">
            <v>[SAS a12]</v>
          </cell>
        </row>
        <row r="34087">
          <cell r="H34087" t="str">
            <v>[SAS a21]</v>
          </cell>
        </row>
        <row r="34088">
          <cell r="H34088" t="str">
            <v>[SAS a22]</v>
          </cell>
        </row>
        <row r="34089">
          <cell r="H34089" t="str">
            <v>[W806]</v>
          </cell>
        </row>
        <row r="34090">
          <cell r="H34090" t="str">
            <v>[Sch101R]</v>
          </cell>
        </row>
        <row r="34091">
          <cell r="H34091" t="str">
            <v>[Sch102R]</v>
          </cell>
        </row>
        <row r="34092">
          <cell r="H34092" t="str">
            <v>[V121]</v>
          </cell>
        </row>
        <row r="34093">
          <cell r="H34093" t="str">
            <v>[V122]</v>
          </cell>
        </row>
        <row r="34094">
          <cell r="H34094" t="str">
            <v>[V124]</v>
          </cell>
        </row>
        <row r="34095">
          <cell r="H34095" t="str">
            <v>[V124H]</v>
          </cell>
        </row>
        <row r="34096">
          <cell r="H34096" t="str">
            <v>[V134]</v>
          </cell>
        </row>
        <row r="34097">
          <cell r="H34097" t="str">
            <v>[V161]</v>
          </cell>
        </row>
        <row r="34098">
          <cell r="H34098" t="str">
            <v>[V215H]</v>
          </cell>
        </row>
        <row r="34099">
          <cell r="H34099" t="str">
            <v>[V215R]</v>
          </cell>
        </row>
        <row r="34100">
          <cell r="H34100" t="str">
            <v>[V221]</v>
          </cell>
        </row>
        <row r="34101">
          <cell r="H34101" t="str">
            <v>[V222]</v>
          </cell>
        </row>
        <row r="34102">
          <cell r="H34102" t="str">
            <v>[V225]</v>
          </cell>
        </row>
        <row r="34103">
          <cell r="H34103" t="str">
            <v>[V421]</v>
          </cell>
        </row>
        <row r="34104">
          <cell r="H34104" t="str">
            <v>[V422]</v>
          </cell>
        </row>
        <row r="34105">
          <cell r="H34105" t="str">
            <v>[V532N]</v>
          </cell>
        </row>
        <row r="34106">
          <cell r="H34106" t="str">
            <v>[V532o]</v>
          </cell>
        </row>
        <row r="34107">
          <cell r="H34107" t="str">
            <v>[V611]</v>
          </cell>
        </row>
        <row r="34108">
          <cell r="H34108" t="str">
            <v>[V612]</v>
          </cell>
        </row>
        <row r="34109">
          <cell r="H34109" t="str">
            <v>[V641]</v>
          </cell>
        </row>
        <row r="34110">
          <cell r="H34110" t="str">
            <v>[V642o]</v>
          </cell>
        </row>
        <row r="34111">
          <cell r="H34111" t="str">
            <v>[V642w]</v>
          </cell>
        </row>
        <row r="34112">
          <cell r="H34112" t="str">
            <v>[V646]</v>
          </cell>
        </row>
        <row r="34113">
          <cell r="H34113" t="str">
            <v>[V653o]</v>
          </cell>
        </row>
        <row r="34114">
          <cell r="H34114" t="str">
            <v>[V654o]</v>
          </cell>
        </row>
        <row r="34115">
          <cell r="H34115" t="str">
            <v>[V655-663]</v>
          </cell>
        </row>
        <row r="34116">
          <cell r="H34116" t="str">
            <v>[V673w]</v>
          </cell>
        </row>
        <row r="34117">
          <cell r="H34117" t="str">
            <v>[V674w]</v>
          </cell>
        </row>
        <row r="34118">
          <cell r="H34118" t="str">
            <v>[V675-663]</v>
          </cell>
        </row>
        <row r="34119">
          <cell r="H34119" t="str">
            <v>[V911]</v>
          </cell>
        </row>
        <row r="34120">
          <cell r="H34120" t="str">
            <v>[V912]</v>
          </cell>
        </row>
        <row r="34121">
          <cell r="H34121" t="str">
            <v>[V921]</v>
          </cell>
        </row>
        <row r="34122">
          <cell r="H34122" t="str">
            <v>[V922]</v>
          </cell>
        </row>
        <row r="34123">
          <cell r="H34123" t="str">
            <v>[V923]</v>
          </cell>
        </row>
        <row r="34124">
          <cell r="H34124" t="str">
            <v>[VE1]</v>
          </cell>
        </row>
        <row r="34125">
          <cell r="H34125" t="str">
            <v>[VE2]</v>
          </cell>
        </row>
        <row r="34126">
          <cell r="H34126" t="str">
            <v>[VF31]</v>
          </cell>
        </row>
        <row r="34127">
          <cell r="H34127" t="str">
            <v>[VF32]</v>
          </cell>
        </row>
        <row r="34128">
          <cell r="H34128" t="str">
            <v>[VF51]</v>
          </cell>
        </row>
        <row r="34129">
          <cell r="H34129" t="str">
            <v>[VF52]</v>
          </cell>
        </row>
        <row r="34130">
          <cell r="H34130" t="str">
            <v>[VG1]</v>
          </cell>
        </row>
        <row r="34131">
          <cell r="H34131" t="str">
            <v>[VG2]</v>
          </cell>
        </row>
        <row r="34132">
          <cell r="H34132" t="str">
            <v>[VG31]</v>
          </cell>
        </row>
        <row r="34133">
          <cell r="H34133" t="str">
            <v>[VG32]</v>
          </cell>
        </row>
        <row r="34134">
          <cell r="H34134" t="str">
            <v>[VG51]</v>
          </cell>
        </row>
        <row r="34135">
          <cell r="H34135" t="str">
            <v>[VG52]</v>
          </cell>
        </row>
        <row r="34136">
          <cell r="H34136" t="str">
            <v>[VH1(G)]</v>
          </cell>
        </row>
        <row r="34137">
          <cell r="H34137" t="str">
            <v>[VH1(L)]</v>
          </cell>
        </row>
        <row r="34138">
          <cell r="H34138" t="str">
            <v>[VH10(L)]</v>
          </cell>
        </row>
        <row r="34139">
          <cell r="H34139" t="str">
            <v>[VH12(L)]</v>
          </cell>
        </row>
        <row r="34140">
          <cell r="H34140" t="str">
            <v>[VH14(L)]</v>
          </cell>
        </row>
        <row r="34141">
          <cell r="H34141" t="str">
            <v>[VH2(G)]</v>
          </cell>
        </row>
        <row r="34142">
          <cell r="H34142" t="str">
            <v>[VH2(L)]</v>
          </cell>
        </row>
        <row r="34143">
          <cell r="H34143" t="str">
            <v>[VH3(G)]</v>
          </cell>
        </row>
        <row r="34144">
          <cell r="H34144" t="str">
            <v>[VH4(L)]</v>
          </cell>
        </row>
        <row r="34145">
          <cell r="H34145" t="str">
            <v>[VH6(L)]</v>
          </cell>
        </row>
        <row r="34146">
          <cell r="H34146" t="str">
            <v>[VK1]</v>
          </cell>
        </row>
        <row r="34147">
          <cell r="H34147" t="str">
            <v>[VK2]</v>
          </cell>
        </row>
        <row r="34148">
          <cell r="H34148" t="str">
            <v>[VK3]</v>
          </cell>
        </row>
        <row r="34149">
          <cell r="H34149" t="str">
            <v>[VK4]</v>
          </cell>
        </row>
        <row r="34150">
          <cell r="H34150" t="str">
            <v>[VR1]</v>
          </cell>
        </row>
        <row r="34151">
          <cell r="H34151" t="str">
            <v>[VR1(G)]</v>
          </cell>
        </row>
        <row r="34152">
          <cell r="H34152" t="str">
            <v>[VR1(L)]</v>
          </cell>
        </row>
        <row r="34153">
          <cell r="H34153" t="str">
            <v>[VR10(L)]</v>
          </cell>
        </row>
        <row r="34154">
          <cell r="H34154" t="str">
            <v>[VR12(L)]</v>
          </cell>
        </row>
        <row r="34155">
          <cell r="H34155" t="str">
            <v>[VR14(L)]</v>
          </cell>
        </row>
        <row r="34156">
          <cell r="H34156" t="str">
            <v>[VR2]</v>
          </cell>
        </row>
        <row r="34157">
          <cell r="H34157" t="str">
            <v>[VR2(G)]</v>
          </cell>
        </row>
        <row r="34158">
          <cell r="H34158" t="str">
            <v>[VR2(L)]</v>
          </cell>
        </row>
        <row r="34159">
          <cell r="H34159" t="str">
            <v>[VR3]</v>
          </cell>
        </row>
        <row r="34160">
          <cell r="H34160" t="str">
            <v>[VR3(G)]</v>
          </cell>
        </row>
        <row r="34161">
          <cell r="H34161" t="str">
            <v>[VR31]</v>
          </cell>
        </row>
        <row r="34162">
          <cell r="H34162" t="str">
            <v>[VR4]</v>
          </cell>
        </row>
        <row r="34163">
          <cell r="H34163" t="str">
            <v>[VR4(L)]</v>
          </cell>
        </row>
        <row r="34164">
          <cell r="H34164" t="str">
            <v>[VR6(L)]</v>
          </cell>
        </row>
        <row r="34165">
          <cell r="H34165" t="str">
            <v>[a]</v>
          </cell>
        </row>
        <row r="34166">
          <cell r="H34166" t="str">
            <v>[a(L)]</v>
          </cell>
        </row>
        <row r="34167">
          <cell r="H34167" t="str">
            <v>[a(S21)]</v>
          </cell>
        </row>
        <row r="34168">
          <cell r="H34168" t="str">
            <v>[a,b(S1)]</v>
          </cell>
        </row>
        <row r="34169">
          <cell r="H34169" t="str">
            <v>[a,b(S22)]</v>
          </cell>
        </row>
        <row r="34170">
          <cell r="H34170" t="str">
            <v>[a1(G)]</v>
          </cell>
        </row>
        <row r="34171">
          <cell r="H34171" t="str">
            <v>[b]</v>
          </cell>
        </row>
        <row r="34172">
          <cell r="H34172" t="str">
            <v>[b(L)]</v>
          </cell>
        </row>
        <row r="34173">
          <cell r="H34173" t="str">
            <v>[b,r(S2)]</v>
          </cell>
        </row>
        <row r="34174">
          <cell r="H34174" t="str">
            <v>[b1(G)]</v>
          </cell>
        </row>
        <row r="34175">
          <cell r="H34175" t="str">
            <v>[c]</v>
          </cell>
        </row>
        <row r="34176">
          <cell r="H34176" t="str">
            <v>[c(L)]</v>
          </cell>
        </row>
        <row r="34177">
          <cell r="H34177" t="str">
            <v>[d]</v>
          </cell>
        </row>
        <row r="34178">
          <cell r="H34178" t="str">
            <v>[e,s(A)]</v>
          </cell>
        </row>
        <row r="34179">
          <cell r="H34179" t="str">
            <v>[e,s(B)]</v>
          </cell>
        </row>
        <row r="34180">
          <cell r="H34180" t="str">
            <v>[f(C)]</v>
          </cell>
        </row>
        <row r="34181">
          <cell r="H34181" t="str">
            <v>[f(D)]</v>
          </cell>
        </row>
        <row r="34182">
          <cell r="H34182" t="str">
            <v>[g(L1)]</v>
          </cell>
        </row>
        <row r="34183">
          <cell r="H34183" t="str">
            <v>[g(L2)]</v>
          </cell>
        </row>
        <row r="34184">
          <cell r="H34184" t="str">
            <v>[g(U)]</v>
          </cell>
        </row>
        <row r="34185">
          <cell r="H34185" t="str">
            <v>[h(K1)]</v>
          </cell>
        </row>
        <row r="34186">
          <cell r="H34186" t="str">
            <v>[h(K3)]</v>
          </cell>
        </row>
        <row r="34187">
          <cell r="H34187" t="str">
            <v>[h(X(L))]</v>
          </cell>
        </row>
        <row r="34188">
          <cell r="H34188" t="str">
            <v>[h(Y(G))]</v>
          </cell>
        </row>
        <row r="34189">
          <cell r="H34189" t="str">
            <v>[h(Y(L))]</v>
          </cell>
        </row>
        <row r="34190">
          <cell r="H34190" t="str">
            <v>[h(Z(G))]</v>
          </cell>
        </row>
        <row r="34191">
          <cell r="H34191" t="str">
            <v>[h(Z(L))]</v>
          </cell>
        </row>
        <row r="34192">
          <cell r="H34192" t="str">
            <v>[h,g(K2)]</v>
          </cell>
        </row>
        <row r="34193">
          <cell r="H34193" t="str">
            <v>[h,g(K4)]</v>
          </cell>
        </row>
        <row r="34194">
          <cell r="H34194" t="str">
            <v>[k(Y)]</v>
          </cell>
        </row>
        <row r="34195">
          <cell r="H34195" t="str">
            <v>[k(Z)]</v>
          </cell>
        </row>
        <row r="34196">
          <cell r="H34196" t="str">
            <v>[l(K31)]</v>
          </cell>
        </row>
        <row r="34197">
          <cell r="H34197" t="str">
            <v>[l,h(W)]</v>
          </cell>
        </row>
        <row r="34198">
          <cell r="H34198" t="str">
            <v>[l,h(X)]</v>
          </cell>
        </row>
        <row r="34199">
          <cell r="H34199" t="str">
            <v>[r]</v>
          </cell>
        </row>
        <row r="34200">
          <cell r="H34200" t="str">
            <v>[r(A(G))]</v>
          </cell>
        </row>
        <row r="34201">
          <cell r="H34201" t="str">
            <v>[r(A(L))]</v>
          </cell>
        </row>
        <row r="34202">
          <cell r="H34202" t="str">
            <v>[r(B(G))]</v>
          </cell>
        </row>
        <row r="34203">
          <cell r="H34203" t="str">
            <v>[r(B(L))]</v>
          </cell>
        </row>
        <row r="34204">
          <cell r="H34204" t="str">
            <v>[r(C(L))]</v>
          </cell>
        </row>
        <row r="34205">
          <cell r="H34205" t="str">
            <v>[r(E1)]</v>
          </cell>
        </row>
        <row r="34206">
          <cell r="H34206" t="str">
            <v>[r(E2)]</v>
          </cell>
        </row>
        <row r="34207">
          <cell r="H34207" t="str">
            <v>[s,x(F1)]</v>
          </cell>
        </row>
        <row r="34208">
          <cell r="H34208" t="str">
            <v>[s,x(F2)]</v>
          </cell>
        </row>
        <row r="34209">
          <cell r="H34209" t="str">
            <v>[u]</v>
          </cell>
        </row>
        <row r="34210">
          <cell r="H34210" t="str">
            <v>[w,x(H1(G))]</v>
          </cell>
        </row>
        <row r="34211">
          <cell r="H34211" t="str">
            <v>[w,x(H2(G))]</v>
          </cell>
        </row>
        <row r="34212">
          <cell r="H34212" t="str">
            <v>[w,x(H3(G))]</v>
          </cell>
        </row>
        <row r="34213">
          <cell r="H34213" t="str">
            <v>[y]</v>
          </cell>
        </row>
        <row r="34214">
          <cell r="H34214" t="str">
            <v>[y(H1)]</v>
          </cell>
        </row>
        <row r="34215">
          <cell r="H34215" t="str">
            <v>[y(H21)]</v>
          </cell>
        </row>
        <row r="34216">
          <cell r="H34216" t="str">
            <v>[y(Y1(G))]</v>
          </cell>
        </row>
        <row r="34217">
          <cell r="H34217" t="str">
            <v>[y1(G)]</v>
          </cell>
        </row>
        <row r="34218">
          <cell r="H34218" t="str">
            <v>[z]</v>
          </cell>
        </row>
        <row r="34219">
          <cell r="H34219" t="str">
            <v>[z(H2)]</v>
          </cell>
        </row>
        <row r="34220">
          <cell r="H34220" t="str">
            <v>[z(H22)]</v>
          </cell>
        </row>
        <row r="34221">
          <cell r="H34221" t="str">
            <v>[z(Z1(G))]</v>
          </cell>
        </row>
        <row r="34222">
          <cell r="H34222" t="str">
            <v>[z1(G)]</v>
          </cell>
        </row>
        <row r="34223">
          <cell r="H34223" t="str">
            <v>[W 1]</v>
          </cell>
        </row>
        <row r="34224">
          <cell r="H34224" t="str">
            <v>[W 101]</v>
          </cell>
        </row>
        <row r="34225">
          <cell r="H34225" t="str">
            <v>[W 102]</v>
          </cell>
        </row>
        <row r="34226">
          <cell r="H34226" t="str">
            <v>[W 103]</v>
          </cell>
        </row>
        <row r="34227">
          <cell r="H34227" t="str">
            <v>[W 104]</v>
          </cell>
        </row>
        <row r="34228">
          <cell r="H34228" t="str">
            <v>[W 105]</v>
          </cell>
        </row>
        <row r="34229">
          <cell r="H34229" t="str">
            <v>[W 106]</v>
          </cell>
        </row>
        <row r="34230">
          <cell r="H34230" t="str">
            <v>[W 107]</v>
          </cell>
        </row>
        <row r="34231">
          <cell r="H34231" t="str">
            <v>[W 108]</v>
          </cell>
        </row>
        <row r="34232">
          <cell r="H34232" t="str">
            <v>[W 11]</v>
          </cell>
        </row>
        <row r="34233">
          <cell r="H34233" t="str">
            <v>[W 111]</v>
          </cell>
        </row>
        <row r="34234">
          <cell r="H34234" t="str">
            <v>[W 112]</v>
          </cell>
        </row>
        <row r="34235">
          <cell r="H34235" t="str">
            <v>[W 117]</v>
          </cell>
        </row>
        <row r="34236">
          <cell r="H34236" t="str">
            <v>[W 118]</v>
          </cell>
        </row>
        <row r="34237">
          <cell r="H34237" t="str">
            <v>[W 12]</v>
          </cell>
        </row>
        <row r="34238">
          <cell r="H34238" t="str">
            <v>[W 13]</v>
          </cell>
        </row>
        <row r="34239">
          <cell r="H34239" t="str">
            <v>[W 131]</v>
          </cell>
        </row>
        <row r="34240">
          <cell r="H34240" t="str">
            <v>[W 132]</v>
          </cell>
        </row>
        <row r="34241">
          <cell r="H34241" t="str">
            <v>[W 134]</v>
          </cell>
        </row>
        <row r="34242">
          <cell r="H34242" t="str">
            <v>[W 14]</v>
          </cell>
        </row>
        <row r="34243">
          <cell r="H34243" t="str">
            <v>[W 15]</v>
          </cell>
        </row>
        <row r="34244">
          <cell r="H34244" t="str">
            <v>[W 152]</v>
          </cell>
        </row>
        <row r="34245">
          <cell r="H34245" t="str">
            <v>[W 153]</v>
          </cell>
        </row>
        <row r="34246">
          <cell r="H34246" t="str">
            <v>[W 154]</v>
          </cell>
        </row>
        <row r="34247">
          <cell r="H34247" t="str">
            <v>[W 155]</v>
          </cell>
        </row>
        <row r="34248">
          <cell r="H34248" t="str">
            <v>[W 156]</v>
          </cell>
        </row>
        <row r="34249">
          <cell r="H34249" t="str">
            <v>[W 158]</v>
          </cell>
        </row>
        <row r="34250">
          <cell r="H34250" t="str">
            <v>[W 159]</v>
          </cell>
        </row>
        <row r="34251">
          <cell r="H34251" t="str">
            <v>[W 16]</v>
          </cell>
        </row>
        <row r="34252">
          <cell r="H34252" t="str">
            <v>[W 160]</v>
          </cell>
        </row>
        <row r="34253">
          <cell r="H34253" t="str">
            <v>[W 161]</v>
          </cell>
        </row>
        <row r="34254">
          <cell r="H34254" t="str">
            <v>[W 162]</v>
          </cell>
        </row>
        <row r="34255">
          <cell r="H34255" t="str">
            <v>[W 163]</v>
          </cell>
        </row>
        <row r="34256">
          <cell r="H34256" t="str">
            <v>[W 164]</v>
          </cell>
        </row>
        <row r="34257">
          <cell r="H34257" t="str">
            <v>[W 17]</v>
          </cell>
        </row>
        <row r="34258">
          <cell r="H34258" t="str">
            <v>[W 18]</v>
          </cell>
        </row>
        <row r="34259">
          <cell r="H34259" t="str">
            <v>[W 19]</v>
          </cell>
        </row>
        <row r="34260">
          <cell r="H34260" t="str">
            <v>[W 2]</v>
          </cell>
        </row>
        <row r="34261">
          <cell r="H34261" t="str">
            <v>[W 201]</v>
          </cell>
        </row>
        <row r="34262">
          <cell r="H34262" t="str">
            <v>[W 202]</v>
          </cell>
        </row>
        <row r="34263">
          <cell r="H34263" t="str">
            <v>[W 203]</v>
          </cell>
        </row>
        <row r="34264">
          <cell r="H34264" t="str">
            <v>[W 204]</v>
          </cell>
        </row>
        <row r="34265">
          <cell r="H34265" t="str">
            <v>[W 205]</v>
          </cell>
        </row>
        <row r="34266">
          <cell r="H34266" t="str">
            <v>[W 253]</v>
          </cell>
        </row>
        <row r="34267">
          <cell r="H34267" t="str">
            <v>[W 254]</v>
          </cell>
        </row>
        <row r="34268">
          <cell r="H34268" t="str">
            <v>[W 255]</v>
          </cell>
        </row>
        <row r="34269">
          <cell r="H34269" t="str">
            <v>[W 256]</v>
          </cell>
        </row>
        <row r="34270">
          <cell r="H34270" t="str">
            <v>[W 257]</v>
          </cell>
        </row>
        <row r="34271">
          <cell r="H34271" t="str">
            <v>[W 258]</v>
          </cell>
        </row>
        <row r="34272">
          <cell r="H34272" t="str">
            <v>[W 31]</v>
          </cell>
        </row>
        <row r="34273">
          <cell r="H34273" t="str">
            <v>[W 32]</v>
          </cell>
        </row>
        <row r="34274">
          <cell r="H34274" t="str">
            <v>[W 33]</v>
          </cell>
        </row>
        <row r="34275">
          <cell r="H34275" t="str">
            <v>[W 34]</v>
          </cell>
        </row>
        <row r="34276">
          <cell r="H34276" t="str">
            <v>[W 35]</v>
          </cell>
        </row>
        <row r="34277">
          <cell r="H34277" t="str">
            <v>[W 36]</v>
          </cell>
        </row>
        <row r="34278">
          <cell r="H34278" t="str">
            <v>[W 37]</v>
          </cell>
        </row>
        <row r="34279">
          <cell r="H34279" t="str">
            <v>[W 41]</v>
          </cell>
        </row>
        <row r="34280">
          <cell r="H34280" t="str">
            <v>[W 42]</v>
          </cell>
        </row>
        <row r="34281">
          <cell r="H34281" t="str">
            <v>[W 43]</v>
          </cell>
        </row>
        <row r="34282">
          <cell r="H34282" t="str">
            <v>[W 44]</v>
          </cell>
        </row>
        <row r="34283">
          <cell r="H34283" t="str">
            <v>[W 45]</v>
          </cell>
        </row>
        <row r="34284">
          <cell r="H34284" t="str">
            <v>[W 46]</v>
          </cell>
        </row>
        <row r="34285">
          <cell r="H34285" t="str">
            <v>[W 47]</v>
          </cell>
        </row>
        <row r="34286">
          <cell r="H34286" t="str">
            <v>[W 48]</v>
          </cell>
        </row>
        <row r="34287">
          <cell r="H34287" t="str">
            <v>[W 49]</v>
          </cell>
        </row>
        <row r="34288">
          <cell r="H34288" t="str">
            <v>[W 50]</v>
          </cell>
        </row>
        <row r="34289">
          <cell r="H34289" t="str">
            <v>[W 61]</v>
          </cell>
        </row>
        <row r="34290">
          <cell r="H34290" t="str">
            <v>[W 62]</v>
          </cell>
        </row>
        <row r="34291">
          <cell r="H34291" t="str">
            <v>[W 63]</v>
          </cell>
        </row>
        <row r="34292">
          <cell r="H34292" t="str">
            <v>[W 64]</v>
          </cell>
        </row>
        <row r="34293">
          <cell r="H34293" t="str">
            <v>[W 65]</v>
          </cell>
        </row>
        <row r="34294">
          <cell r="H34294" t="str">
            <v>[W 71]</v>
          </cell>
        </row>
        <row r="34295">
          <cell r="H34295" t="str">
            <v>[W 72]</v>
          </cell>
        </row>
        <row r="34296">
          <cell r="H34296" t="str">
            <v>[W 73]</v>
          </cell>
        </row>
        <row r="34297">
          <cell r="H34297" t="str">
            <v>[W 74]</v>
          </cell>
        </row>
        <row r="34298">
          <cell r="H34298" t="str">
            <v>[W 75]</v>
          </cell>
        </row>
        <row r="34299">
          <cell r="H34299" t="str">
            <v>[W 81]</v>
          </cell>
        </row>
        <row r="34300">
          <cell r="H34300" t="str">
            <v>[W 82]</v>
          </cell>
        </row>
        <row r="34301">
          <cell r="H34301" t="str">
            <v>[W 83]</v>
          </cell>
        </row>
        <row r="34302">
          <cell r="H34302" t="str">
            <v>[W 84]</v>
          </cell>
        </row>
        <row r="34303">
          <cell r="H34303" t="str">
            <v>[W 85]</v>
          </cell>
        </row>
        <row r="34304">
          <cell r="H34304" t="str">
            <v>[W 86]</v>
          </cell>
        </row>
        <row r="34305">
          <cell r="H34305" t="str">
            <v>[W 87]</v>
          </cell>
        </row>
        <row r="34306">
          <cell r="H34306" t="str">
            <v>[VE 161]</v>
          </cell>
        </row>
        <row r="34307">
          <cell r="H34307" t="str">
            <v>[VE 221]</v>
          </cell>
        </row>
        <row r="34308">
          <cell r="H34308" t="str">
            <v>[VE 222]</v>
          </cell>
        </row>
        <row r="34309">
          <cell r="H34309" t="str">
            <v>[VE 225]</v>
          </cell>
        </row>
        <row r="34310">
          <cell r="H34310" t="str">
            <v>[VE 301]</v>
          </cell>
        </row>
        <row r="34311">
          <cell r="H34311" t="str">
            <v>[VE 302]</v>
          </cell>
        </row>
        <row r="34312">
          <cell r="H34312" t="str">
            <v>[VE 531]</v>
          </cell>
        </row>
        <row r="34313">
          <cell r="H34313" t="str">
            <v>[VE 601]</v>
          </cell>
        </row>
        <row r="34314">
          <cell r="H34314" t="str">
            <v>[VE 602]</v>
          </cell>
        </row>
        <row r="34315">
          <cell r="H34315" t="str">
            <v>[VE 641]</v>
          </cell>
        </row>
        <row r="34316">
          <cell r="H34316" t="str">
            <v>[VE 646]</v>
          </cell>
        </row>
        <row r="34317">
          <cell r="H34317" t="str">
            <v>[VE 653o]</v>
          </cell>
        </row>
        <row r="34318">
          <cell r="H34318" t="str">
            <v>[VE 654o]</v>
          </cell>
        </row>
        <row r="34319">
          <cell r="H34319" t="str">
            <v>[VE 655]</v>
          </cell>
        </row>
        <row r="34320">
          <cell r="H34320" t="str">
            <v>[VE 662]</v>
          </cell>
        </row>
        <row r="34321">
          <cell r="H34321" t="str">
            <v>[VE 673w]</v>
          </cell>
        </row>
        <row r="34322">
          <cell r="H34322" t="str">
            <v>[VE 674w]</v>
          </cell>
        </row>
        <row r="34323">
          <cell r="H34323" t="str">
            <v>[VE 911]</v>
          </cell>
        </row>
        <row r="34324">
          <cell r="H34324" t="str">
            <v>[VE 912]</v>
          </cell>
        </row>
        <row r="34325">
          <cell r="H34325" t="str">
            <v>[VE 921]</v>
          </cell>
        </row>
        <row r="34326">
          <cell r="H34326" t="str">
            <v>[VE 922]</v>
          </cell>
        </row>
        <row r="34327">
          <cell r="H34327" t="str">
            <v>[VE 923]</v>
          </cell>
        </row>
        <row r="34328">
          <cell r="H34328" t="str">
            <v>[ZE a21]</v>
          </cell>
        </row>
        <row r="34329">
          <cell r="H34329" t="str">
            <v>[ZE a22]</v>
          </cell>
        </row>
        <row r="34330">
          <cell r="H34330" t="str">
            <v>[ZVE 121]</v>
          </cell>
        </row>
        <row r="34331">
          <cell r="H34331" t="str">
            <v>[ZVE 122]</v>
          </cell>
        </row>
        <row r="34332">
          <cell r="H34332" t="str">
            <v>[ZVE 134]</v>
          </cell>
        </row>
        <row r="34333">
          <cell r="H34333" t="str">
            <v>[ZVE 421]</v>
          </cell>
        </row>
        <row r="34334">
          <cell r="H34334" t="str">
            <v>[ZVE 422]</v>
          </cell>
        </row>
        <row r="34335">
          <cell r="H34335" t="str">
            <v>[ZVE 611]</v>
          </cell>
        </row>
        <row r="34336">
          <cell r="H34336" t="str">
            <v>[ZVE 612]</v>
          </cell>
        </row>
        <row r="34337">
          <cell r="H34337" t="str">
            <v>[004]</v>
          </cell>
        </row>
        <row r="34338">
          <cell r="H34338" t="str">
            <v>[104]</v>
          </cell>
        </row>
        <row r="34339">
          <cell r="H34339" t="str">
            <v>[106]</v>
          </cell>
        </row>
        <row r="34340">
          <cell r="H34340" t="str">
            <v>[114]</v>
          </cell>
        </row>
        <row r="34341">
          <cell r="H34341" t="str">
            <v>[a11]</v>
          </cell>
        </row>
        <row r="34342">
          <cell r="H34342" t="str">
            <v>[a12]</v>
          </cell>
        </row>
        <row r="34343">
          <cell r="H34343" t="str">
            <v>[a21]</v>
          </cell>
        </row>
        <row r="34344">
          <cell r="H34344" t="str">
            <v>[a22]</v>
          </cell>
        </row>
        <row r="34345">
          <cell r="H34345" t="str">
            <v>[W 170L]</v>
          </cell>
        </row>
        <row r="34346">
          <cell r="H34346" t="str">
            <v>[W 20]</v>
          </cell>
        </row>
        <row r="34347">
          <cell r="H34347" t="str">
            <v>[W 206]</v>
          </cell>
        </row>
        <row r="34348">
          <cell r="H34348" t="str">
            <v>[W 252]</v>
          </cell>
        </row>
        <row r="34349">
          <cell r="H34349" t="str">
            <v>[W 802]</v>
          </cell>
        </row>
        <row r="34350">
          <cell r="H34350" t="str">
            <v>[W 803]</v>
          </cell>
        </row>
        <row r="34351">
          <cell r="H34351" t="str">
            <v>[Gl 001]</v>
          </cell>
        </row>
        <row r="34352">
          <cell r="H34352" t="str">
            <v>[Gl 005]</v>
          </cell>
        </row>
        <row r="34353">
          <cell r="H34353" t="str">
            <v>[Gl 011]</v>
          </cell>
        </row>
        <row r="34354">
          <cell r="H34354" t="str">
            <v>[Gl 012]</v>
          </cell>
        </row>
        <row r="34355">
          <cell r="H34355" t="str">
            <v>[Gl 061]</v>
          </cell>
        </row>
        <row r="34356">
          <cell r="H34356" t="str">
            <v>[Gl 062]</v>
          </cell>
        </row>
        <row r="34357">
          <cell r="H34357" t="str">
            <v>[Gl 101]</v>
          </cell>
        </row>
        <row r="34358">
          <cell r="H34358" t="str">
            <v>[Gl 102]</v>
          </cell>
        </row>
        <row r="34359">
          <cell r="H34359" t="str">
            <v>[Gl 104]</v>
          </cell>
        </row>
        <row r="34360">
          <cell r="H34360" t="str">
            <v>[Gl 106]</v>
          </cell>
        </row>
        <row r="34361">
          <cell r="H34361" t="str">
            <v>[Gl 110]</v>
          </cell>
        </row>
        <row r="34362">
          <cell r="H34362" t="str">
            <v>[Gl 112]</v>
          </cell>
        </row>
        <row r="34363">
          <cell r="H34363" t="str">
            <v>[Gl 114]</v>
          </cell>
        </row>
        <row r="34364">
          <cell r="H34364" t="str">
            <v>[Gl 124]</v>
          </cell>
        </row>
        <row r="34365">
          <cell r="H34365" t="str">
            <v>[Gl 134]</v>
          </cell>
        </row>
        <row r="34366">
          <cell r="H34366" t="str">
            <v>[Gl 161]</v>
          </cell>
        </row>
        <row r="34367">
          <cell r="H34367" t="str">
            <v>[Gl 201]</v>
          </cell>
        </row>
        <row r="34368">
          <cell r="H34368" t="str">
            <v>[Gl 202]</v>
          </cell>
        </row>
        <row r="34369">
          <cell r="H34369" t="str">
            <v>[Gl 215]</v>
          </cell>
        </row>
        <row r="34370">
          <cell r="H34370" t="str">
            <v>[Gl 221]</v>
          </cell>
        </row>
        <row r="34371">
          <cell r="H34371" t="str">
            <v>[Gl 222]</v>
          </cell>
        </row>
        <row r="34372">
          <cell r="H34372" t="str">
            <v>[Gl 225]</v>
          </cell>
        </row>
        <row r="34373">
          <cell r="H34373" t="str">
            <v>[Gl 301]</v>
          </cell>
        </row>
        <row r="34374">
          <cell r="H34374" t="str">
            <v>[Gl 302]</v>
          </cell>
        </row>
        <row r="34375">
          <cell r="H34375" t="str">
            <v>[Gl 401]</v>
          </cell>
        </row>
        <row r="34376">
          <cell r="H34376" t="str">
            <v>[Gl 402]</v>
          </cell>
        </row>
        <row r="34377">
          <cell r="H34377" t="str">
            <v>[Gl 403]</v>
          </cell>
        </row>
        <row r="34378">
          <cell r="H34378" t="str">
            <v>[Gl 404]</v>
          </cell>
        </row>
        <row r="34379">
          <cell r="H34379" t="str">
            <v>[Gl 411]</v>
          </cell>
        </row>
        <row r="34380">
          <cell r="H34380" t="str">
            <v>[Gl 412]</v>
          </cell>
        </row>
        <row r="34381">
          <cell r="H34381" t="str">
            <v>[Gl 414]</v>
          </cell>
        </row>
        <row r="34382">
          <cell r="H34382" t="str">
            <v>[Gl 421]</v>
          </cell>
        </row>
        <row r="34383">
          <cell r="H34383" t="str">
            <v>[Gl 422]</v>
          </cell>
        </row>
        <row r="34384">
          <cell r="H34384" t="str">
            <v>[Gl 430]</v>
          </cell>
        </row>
        <row r="34385">
          <cell r="H34385" t="str">
            <v>[Gl 431]</v>
          </cell>
        </row>
        <row r="34386">
          <cell r="H34386" t="str">
            <v>[Gl 521]</v>
          </cell>
        </row>
        <row r="34387">
          <cell r="H34387" t="str">
            <v>[Gl 522]</v>
          </cell>
        </row>
        <row r="34388">
          <cell r="H34388" t="str">
            <v>[Gl 530]</v>
          </cell>
        </row>
        <row r="34389">
          <cell r="H34389" t="str">
            <v>[Gl 531]</v>
          </cell>
        </row>
        <row r="34390">
          <cell r="H34390" t="str">
            <v>[Gl 601]</v>
          </cell>
        </row>
        <row r="34391">
          <cell r="H34391" t="str">
            <v>[Gl 602]</v>
          </cell>
        </row>
        <row r="34392">
          <cell r="H34392" t="str">
            <v>[Gl 611]</v>
          </cell>
        </row>
        <row r="34393">
          <cell r="H34393" t="str">
            <v>[Gl 612]</v>
          </cell>
        </row>
        <row r="34394">
          <cell r="H34394" t="str">
            <v>[Gl 630]</v>
          </cell>
        </row>
        <row r="34395">
          <cell r="H34395" t="str">
            <v>[Gl 631]</v>
          </cell>
        </row>
        <row r="34396">
          <cell r="H34396" t="str">
            <v>[Gl 632]</v>
          </cell>
        </row>
        <row r="34397">
          <cell r="H34397" t="str">
            <v>[Gl 636]</v>
          </cell>
        </row>
        <row r="34398">
          <cell r="H34398" t="str">
            <v>[Gl 642]</v>
          </cell>
        </row>
        <row r="34399">
          <cell r="H34399" t="str">
            <v>[Gl 651]</v>
          </cell>
        </row>
        <row r="34400">
          <cell r="H34400" t="str">
            <v>[Gl 652]</v>
          </cell>
        </row>
        <row r="34401">
          <cell r="H34401" t="str">
            <v>[Gl 701]</v>
          </cell>
        </row>
        <row r="34402">
          <cell r="H34402" t="str">
            <v>[Gl 702]</v>
          </cell>
        </row>
        <row r="34403">
          <cell r="H34403" t="str">
            <v>[Gl 712]</v>
          </cell>
        </row>
        <row r="34404">
          <cell r="H34404" t="str">
            <v>[Gl 721]</v>
          </cell>
        </row>
        <row r="34405">
          <cell r="H34405" t="str">
            <v>[Gl 722]</v>
          </cell>
        </row>
        <row r="34406">
          <cell r="H34406" t="str">
            <v>[Gl 901]</v>
          </cell>
        </row>
        <row r="34407">
          <cell r="H34407" t="str">
            <v>[Gl 902]</v>
          </cell>
        </row>
        <row r="34408">
          <cell r="H34408" t="str">
            <v>[Gl 903]</v>
          </cell>
        </row>
        <row r="34409">
          <cell r="H34409" t="str">
            <v>[Gl 911]</v>
          </cell>
        </row>
        <row r="34410">
          <cell r="H34410" t="str">
            <v>[Gl 912]</v>
          </cell>
        </row>
        <row r="34411">
          <cell r="H34411" t="str">
            <v>[Gl 921]</v>
          </cell>
        </row>
        <row r="34412">
          <cell r="H34412" t="str">
            <v>[Gl 922]</v>
          </cell>
        </row>
        <row r="34413">
          <cell r="H34413" t="str">
            <v>[Gl 931]</v>
          </cell>
        </row>
        <row r="34414">
          <cell r="H34414" t="str">
            <v>[Gl 932]</v>
          </cell>
        </row>
        <row r="34415">
          <cell r="H34415" t="str">
            <v>[Gl 641]</v>
          </cell>
        </row>
        <row r="34416">
          <cell r="H34416" t="str">
            <v>[Gl 646]</v>
          </cell>
        </row>
        <row r="34417">
          <cell r="H34417" t="str">
            <v>[Gl 653]</v>
          </cell>
        </row>
        <row r="34418">
          <cell r="H34418" t="str">
            <v>[Gl 654]</v>
          </cell>
        </row>
        <row r="34419">
          <cell r="H34419" t="str">
            <v>[Gl 655]</v>
          </cell>
        </row>
        <row r="34420">
          <cell r="H34420" t="str">
            <v>[Gl 673]</v>
          </cell>
        </row>
        <row r="34421">
          <cell r="H34421" t="str">
            <v>[Gl 674]</v>
          </cell>
        </row>
        <row r="34422">
          <cell r="H34422" t="str">
            <v>[Gl 675]</v>
          </cell>
        </row>
        <row r="34423">
          <cell r="H34423" t="str">
            <v>[Gl 923]</v>
          </cell>
        </row>
        <row r="34424">
          <cell r="H34424" t="str">
            <v>[Bl 004]</v>
          </cell>
        </row>
        <row r="34425">
          <cell r="H34425" t="str">
            <v>[Bl 021]</v>
          </cell>
        </row>
        <row r="34426">
          <cell r="H34426" t="str">
            <v>[Bl 022]</v>
          </cell>
        </row>
        <row r="34427">
          <cell r="H34427" t="str">
            <v>[Bl 051]</v>
          </cell>
        </row>
        <row r="34428">
          <cell r="H34428" t="str">
            <v>[Bl 052]</v>
          </cell>
        </row>
        <row r="34429">
          <cell r="H34429" t="str">
            <v>[Bl 941]</v>
          </cell>
        </row>
        <row r="34430">
          <cell r="H34430" t="str">
            <v>[Bl 942]</v>
          </cell>
        </row>
        <row r="34431">
          <cell r="H34431" t="str">
            <v>[Bl a11]</v>
          </cell>
        </row>
        <row r="34432">
          <cell r="H34432" t="str">
            <v>[Bl a12]</v>
          </cell>
        </row>
        <row r="34433">
          <cell r="H34433" t="str">
            <v>[Bl a21]</v>
          </cell>
        </row>
        <row r="34434">
          <cell r="H34434" t="str">
            <v>[Bl a22]</v>
          </cell>
        </row>
        <row r="34435">
          <cell r="H34435" t="str">
            <v>[km 18.604]</v>
          </cell>
        </row>
        <row r="34436">
          <cell r="H34436" t="str">
            <v>[km 6.818]</v>
          </cell>
        </row>
        <row r="34437">
          <cell r="H34437" t="str">
            <v>[Ers A]</v>
          </cell>
        </row>
        <row r="34438">
          <cell r="H34438" t="str">
            <v>[Ers A011]</v>
          </cell>
        </row>
        <row r="34439">
          <cell r="H34439" t="str">
            <v>[Ers A061]</v>
          </cell>
        </row>
        <row r="34440">
          <cell r="H34440" t="str">
            <v>[Ers Aa11]</v>
          </cell>
        </row>
        <row r="34441">
          <cell r="H34441" t="str">
            <v>[Ers B]</v>
          </cell>
        </row>
        <row r="34442">
          <cell r="H34442" t="str">
            <v>[Ers B012]</v>
          </cell>
        </row>
        <row r="34443">
          <cell r="H34443" t="str">
            <v>[Ers B062]</v>
          </cell>
        </row>
        <row r="34444">
          <cell r="H34444" t="str">
            <v>[Ers Ba12]</v>
          </cell>
        </row>
        <row r="34445">
          <cell r="H34445" t="str">
            <v>[Ers C]</v>
          </cell>
        </row>
        <row r="34446">
          <cell r="H34446" t="str">
            <v>[Ers C004]</v>
          </cell>
        </row>
        <row r="34447">
          <cell r="H34447" t="str">
            <v>[Ers D]</v>
          </cell>
        </row>
        <row r="34448">
          <cell r="H34448" t="str">
            <v>[Ers E1]</v>
          </cell>
        </row>
        <row r="34449">
          <cell r="H34449" t="str">
            <v>[Ers E2]</v>
          </cell>
        </row>
        <row r="34450">
          <cell r="H34450" t="str">
            <v>[Ers F1]</v>
          </cell>
        </row>
        <row r="34451">
          <cell r="H34451" t="str">
            <v>[Ers F2]</v>
          </cell>
        </row>
        <row r="34452">
          <cell r="H34452" t="str">
            <v>[Ers F30]</v>
          </cell>
        </row>
        <row r="34453">
          <cell r="H34453" t="str">
            <v>[Ers F32]</v>
          </cell>
        </row>
        <row r="34454">
          <cell r="H34454" t="str">
            <v>[Ers F51]</v>
          </cell>
        </row>
        <row r="34455">
          <cell r="H34455" t="str">
            <v>[Ers F52]</v>
          </cell>
        </row>
        <row r="34456">
          <cell r="H34456" t="str">
            <v>[Ers G1]</v>
          </cell>
        </row>
        <row r="34457">
          <cell r="H34457" t="str">
            <v>[Ers G2]</v>
          </cell>
        </row>
        <row r="34458">
          <cell r="H34458" t="str">
            <v>[Ers G30]</v>
          </cell>
        </row>
        <row r="34459">
          <cell r="H34459" t="str">
            <v>[Ers G32]</v>
          </cell>
        </row>
        <row r="34460">
          <cell r="H34460" t="str">
            <v>[Ers G51]</v>
          </cell>
        </row>
        <row r="34461">
          <cell r="H34461" t="str">
            <v>[Ers G52]</v>
          </cell>
        </row>
        <row r="34462">
          <cell r="H34462" t="str">
            <v>[Ers H1]</v>
          </cell>
        </row>
        <row r="34463">
          <cell r="H34463" t="str">
            <v>[Ers H10]</v>
          </cell>
        </row>
        <row r="34464">
          <cell r="H34464" t="str">
            <v>[Ers H12]</v>
          </cell>
        </row>
        <row r="34465">
          <cell r="H34465" t="str">
            <v>[Ers H14]</v>
          </cell>
        </row>
        <row r="34466">
          <cell r="H34466" t="str">
            <v>[Ers H2]</v>
          </cell>
        </row>
        <row r="34467">
          <cell r="H34467" t="str">
            <v>[Ers H21]</v>
          </cell>
        </row>
        <row r="34468">
          <cell r="H34468" t="str">
            <v>[Ers H22]</v>
          </cell>
        </row>
        <row r="34469">
          <cell r="H34469" t="str">
            <v>[Ers H301]</v>
          </cell>
        </row>
        <row r="34470">
          <cell r="H34470" t="str">
            <v>[Ers H302]</v>
          </cell>
        </row>
        <row r="34471">
          <cell r="H34471" t="str">
            <v>[Ers H4]</v>
          </cell>
        </row>
        <row r="34472">
          <cell r="H34472" t="str">
            <v>[Ers H6]</v>
          </cell>
        </row>
        <row r="34473">
          <cell r="H34473" t="str">
            <v>[Ers H901]</v>
          </cell>
        </row>
        <row r="34474">
          <cell r="H34474" t="str">
            <v>[Ers H902]</v>
          </cell>
        </row>
        <row r="34475">
          <cell r="H34475" t="str">
            <v>[Ers H903]</v>
          </cell>
        </row>
        <row r="34476">
          <cell r="H34476" t="str">
            <v>[Ers K1]</v>
          </cell>
        </row>
        <row r="34477">
          <cell r="H34477" t="str">
            <v>[Ers K2]</v>
          </cell>
        </row>
        <row r="34478">
          <cell r="H34478" t="str">
            <v>[Ers K3]</v>
          </cell>
        </row>
        <row r="34479">
          <cell r="H34479" t="str">
            <v>[Ers K31]</v>
          </cell>
        </row>
        <row r="34480">
          <cell r="H34480" t="str">
            <v>[Ers K4]</v>
          </cell>
        </row>
        <row r="34481">
          <cell r="H34481" t="str">
            <v>[Ers L1]</v>
          </cell>
        </row>
        <row r="34482">
          <cell r="H34482" t="str">
            <v>[Ers L2]</v>
          </cell>
        </row>
        <row r="34483">
          <cell r="H34483" t="str">
            <v>[Ers R1]</v>
          </cell>
        </row>
        <row r="34484">
          <cell r="H34484" t="str">
            <v>[Ers R10]</v>
          </cell>
        </row>
        <row r="34485">
          <cell r="H34485" t="str">
            <v>[Ers R12]</v>
          </cell>
        </row>
        <row r="34486">
          <cell r="H34486" t="str">
            <v>[Ers R14]</v>
          </cell>
        </row>
        <row r="34487">
          <cell r="H34487" t="str">
            <v>[Ers R2]</v>
          </cell>
        </row>
        <row r="34488">
          <cell r="H34488" t="str">
            <v>[Ers R31]</v>
          </cell>
        </row>
        <row r="34489">
          <cell r="H34489" t="str">
            <v>[Ers R4]</v>
          </cell>
        </row>
        <row r="34490">
          <cell r="H34490" t="str">
            <v>[Ers R401]</v>
          </cell>
        </row>
        <row r="34491">
          <cell r="H34491" t="str">
            <v>[Ers R402]</v>
          </cell>
        </row>
        <row r="34492">
          <cell r="H34492" t="str">
            <v>[Ers R403]</v>
          </cell>
        </row>
        <row r="34493">
          <cell r="H34493" t="str">
            <v>[Ers R404]</v>
          </cell>
        </row>
        <row r="34494">
          <cell r="H34494" t="str">
            <v>[Ers R6]</v>
          </cell>
        </row>
        <row r="34495">
          <cell r="H34495" t="str">
            <v>[Ers R901]</v>
          </cell>
        </row>
        <row r="34496">
          <cell r="H34496" t="str">
            <v>[Ers R902]</v>
          </cell>
        </row>
        <row r="34497">
          <cell r="H34497" t="str">
            <v>[Ers R903]</v>
          </cell>
        </row>
        <row r="34498">
          <cell r="H34498" t="str">
            <v>[Ers S1]</v>
          </cell>
        </row>
        <row r="34499">
          <cell r="H34499" t="str">
            <v>[Ers S2]</v>
          </cell>
        </row>
        <row r="34500">
          <cell r="H34500" t="str">
            <v>[Ers S21]</v>
          </cell>
        </row>
        <row r="34501">
          <cell r="H34501" t="str">
            <v>[Ers S22]</v>
          </cell>
        </row>
        <row r="34502">
          <cell r="H34502" t="str">
            <v>[Ers Sch101R]</v>
          </cell>
        </row>
        <row r="34503">
          <cell r="H34503" t="str">
            <v>[Ers Sch102R]</v>
          </cell>
        </row>
        <row r="34504">
          <cell r="H34504" t="str">
            <v>[Ers U]</v>
          </cell>
        </row>
        <row r="34505">
          <cell r="H34505" t="str">
            <v>[Ers W]</v>
          </cell>
        </row>
        <row r="34506">
          <cell r="H34506" t="str">
            <v>[Ers X]</v>
          </cell>
        </row>
        <row r="34507">
          <cell r="H34507" t="str">
            <v>[Ers X005]</v>
          </cell>
        </row>
        <row r="34508">
          <cell r="H34508" t="str">
            <v>[Ers Y]</v>
          </cell>
        </row>
        <row r="34509">
          <cell r="H34509" t="str">
            <v>[Ers Y011]</v>
          </cell>
        </row>
        <row r="34510">
          <cell r="H34510" t="str">
            <v>[Ers Ya11]</v>
          </cell>
        </row>
        <row r="34511">
          <cell r="H34511" t="str">
            <v>[Ers Ya21]</v>
          </cell>
        </row>
        <row r="34512">
          <cell r="H34512" t="str">
            <v>[Ers Z]</v>
          </cell>
        </row>
        <row r="34513">
          <cell r="H34513" t="str">
            <v>[Ers Z012]</v>
          </cell>
        </row>
        <row r="34514">
          <cell r="H34514" t="str">
            <v>[Ers Za12]</v>
          </cell>
        </row>
        <row r="34515">
          <cell r="H34515" t="str">
            <v>[Ers Za22]</v>
          </cell>
        </row>
        <row r="34516">
          <cell r="H34516" t="str">
            <v>[Ers 1K1]</v>
          </cell>
        </row>
        <row r="34517">
          <cell r="H34517" t="str">
            <v>[Ers 1K4]</v>
          </cell>
        </row>
        <row r="34518">
          <cell r="H34518" t="str">
            <v>[FA H10]</v>
          </cell>
        </row>
        <row r="34519">
          <cell r="H34519" t="str">
            <v>[FA H12]</v>
          </cell>
        </row>
        <row r="34520">
          <cell r="H34520" t="str">
            <v>[FA H14]</v>
          </cell>
        </row>
        <row r="34521">
          <cell r="H34521" t="str">
            <v>[FA H301]</v>
          </cell>
        </row>
        <row r="34522">
          <cell r="H34522" t="str">
            <v>[FA H302]</v>
          </cell>
        </row>
        <row r="34523">
          <cell r="H34523" t="str">
            <v>[FA H6]</v>
          </cell>
        </row>
        <row r="34524">
          <cell r="H34524" t="str">
            <v>[FA H601]</v>
          </cell>
        </row>
        <row r="34525">
          <cell r="H34525" t="str">
            <v>[FA H903]</v>
          </cell>
        </row>
        <row r="34526">
          <cell r="H34526" t="str">
            <v>[FA R12]</v>
          </cell>
        </row>
        <row r="34527">
          <cell r="H34527" t="str">
            <v>[FA R14]</v>
          </cell>
        </row>
        <row r="34528">
          <cell r="H34528" t="str">
            <v>[FA R6]</v>
          </cell>
        </row>
        <row r="34529">
          <cell r="H34529" t="str">
            <v>[FA R903]</v>
          </cell>
        </row>
        <row r="34530">
          <cell r="H34530" t="str">
            <v>[XTR 004]</v>
          </cell>
        </row>
        <row r="34531">
          <cell r="H34531" t="str">
            <v>[XTR a11]</v>
          </cell>
        </row>
        <row r="34532">
          <cell r="H34532" t="str">
            <v>[XTR a12]</v>
          </cell>
        </row>
        <row r="34533">
          <cell r="H34533" t="str">
            <v>[XTR a21]</v>
          </cell>
        </row>
        <row r="34534">
          <cell r="H34534" t="str">
            <v>[XTR a22]</v>
          </cell>
        </row>
        <row r="34535">
          <cell r="H34535" t="str">
            <v>[001]</v>
          </cell>
        </row>
        <row r="34536">
          <cell r="H34536" t="str">
            <v>[005^^3]</v>
          </cell>
        </row>
        <row r="34537">
          <cell r="H34537" t="str">
            <v>[005^^4]</v>
          </cell>
        </row>
        <row r="34538">
          <cell r="H34538" t="str">
            <v>[011^^3]</v>
          </cell>
        </row>
        <row r="34539">
          <cell r="H34539" t="str">
            <v>[012^^3]</v>
          </cell>
        </row>
        <row r="34540">
          <cell r="H34540" t="str">
            <v>[021]</v>
          </cell>
        </row>
        <row r="34541">
          <cell r="H34541" t="str">
            <v>[022]</v>
          </cell>
        </row>
        <row r="34542">
          <cell r="H34542" t="str">
            <v>[031]</v>
          </cell>
        </row>
        <row r="34543">
          <cell r="H34543" t="str">
            <v>[032]</v>
          </cell>
        </row>
        <row r="34544">
          <cell r="H34544" t="str">
            <v>[041]</v>
          </cell>
        </row>
        <row r="34545">
          <cell r="H34545" t="str">
            <v>[042]</v>
          </cell>
        </row>
        <row r="34546">
          <cell r="H34546" t="str">
            <v>[051]</v>
          </cell>
        </row>
        <row r="34547">
          <cell r="H34547" t="str">
            <v>[052]</v>
          </cell>
        </row>
        <row r="34548">
          <cell r="H34548" t="str">
            <v>[061^^3]</v>
          </cell>
        </row>
        <row r="34549">
          <cell r="H34549" t="str">
            <v>[062^^3]</v>
          </cell>
        </row>
        <row r="34550">
          <cell r="H34550" t="str">
            <v>[1]</v>
          </cell>
        </row>
        <row r="34551">
          <cell r="H34551" t="str">
            <v>[101]</v>
          </cell>
        </row>
        <row r="34552">
          <cell r="H34552" t="str">
            <v>[101^^5]</v>
          </cell>
        </row>
        <row r="34553">
          <cell r="H34553" t="str">
            <v>[102]</v>
          </cell>
        </row>
        <row r="34554">
          <cell r="H34554" t="str">
            <v>[102/103]</v>
          </cell>
        </row>
        <row r="34555">
          <cell r="H34555" t="str">
            <v>[102^^5]</v>
          </cell>
        </row>
        <row r="34556">
          <cell r="H34556" t="str">
            <v>[103/117]</v>
          </cell>
        </row>
        <row r="34557">
          <cell r="H34557" t="str">
            <v>[104/105]</v>
          </cell>
        </row>
        <row r="34558">
          <cell r="H34558" t="str">
            <v>[106^^1]</v>
          </cell>
        </row>
        <row r="34559">
          <cell r="H34559" t="str">
            <v>[107]</v>
          </cell>
        </row>
        <row r="34560">
          <cell r="H34560" t="str">
            <v>[108]</v>
          </cell>
        </row>
        <row r="34561">
          <cell r="H34561" t="str">
            <v>[109]</v>
          </cell>
        </row>
        <row r="34562">
          <cell r="H34562" t="str">
            <v>[11]</v>
          </cell>
        </row>
        <row r="34563">
          <cell r="H34563" t="str">
            <v>[110^^3]</v>
          </cell>
        </row>
        <row r="34564">
          <cell r="H34564" t="str">
            <v>[111]</v>
          </cell>
        </row>
        <row r="34565">
          <cell r="H34565" t="str">
            <v>[112]</v>
          </cell>
        </row>
        <row r="34566">
          <cell r="H34566" t="str">
            <v>[112^^3]</v>
          </cell>
        </row>
        <row r="34567">
          <cell r="H34567" t="str">
            <v>[118]</v>
          </cell>
        </row>
        <row r="34568">
          <cell r="H34568" t="str">
            <v>[12/13]</v>
          </cell>
        </row>
        <row r="34569">
          <cell r="H34569" t="str">
            <v>[124]</v>
          </cell>
        </row>
        <row r="34570">
          <cell r="H34570" t="str">
            <v>[132]</v>
          </cell>
        </row>
        <row r="34571">
          <cell r="H34571" t="str">
            <v>[134]</v>
          </cell>
        </row>
        <row r="34572">
          <cell r="H34572" t="str">
            <v>[14]</v>
          </cell>
        </row>
        <row r="34573">
          <cell r="H34573" t="str">
            <v>[15]</v>
          </cell>
        </row>
        <row r="34574">
          <cell r="H34574" t="str">
            <v>[151]</v>
          </cell>
        </row>
        <row r="34575">
          <cell r="H34575" t="str">
            <v>[152]</v>
          </cell>
        </row>
        <row r="34576">
          <cell r="H34576" t="str">
            <v>[153]</v>
          </cell>
        </row>
        <row r="34577">
          <cell r="H34577" t="str">
            <v>[154]</v>
          </cell>
        </row>
        <row r="34578">
          <cell r="H34578" t="str">
            <v>[154/155]</v>
          </cell>
        </row>
        <row r="34579">
          <cell r="H34579" t="str">
            <v>[155]</v>
          </cell>
        </row>
        <row r="34580">
          <cell r="H34580" t="str">
            <v>[156]</v>
          </cell>
        </row>
        <row r="34581">
          <cell r="H34581" t="str">
            <v>[158]</v>
          </cell>
        </row>
        <row r="34582">
          <cell r="H34582" t="str">
            <v>[159]</v>
          </cell>
        </row>
        <row r="34583">
          <cell r="H34583" t="str">
            <v>[16]</v>
          </cell>
        </row>
        <row r="34584">
          <cell r="H34584" t="str">
            <v>[160/161]</v>
          </cell>
        </row>
        <row r="34585">
          <cell r="H34585" t="str">
            <v>[161/163]</v>
          </cell>
        </row>
        <row r="34586">
          <cell r="H34586" t="str">
            <v>[161^^3]</v>
          </cell>
        </row>
        <row r="34587">
          <cell r="H34587" t="str">
            <v>[162]</v>
          </cell>
        </row>
        <row r="34588">
          <cell r="H34588" t="str">
            <v>[164]</v>
          </cell>
        </row>
        <row r="34589">
          <cell r="H34589" t="str">
            <v>[17/18]</v>
          </cell>
        </row>
        <row r="34590">
          <cell r="H34590" t="str">
            <v>[19]</v>
          </cell>
        </row>
        <row r="34591">
          <cell r="H34591" t="str">
            <v>[2]</v>
          </cell>
        </row>
        <row r="34592">
          <cell r="H34592" t="str">
            <v>[201]</v>
          </cell>
        </row>
        <row r="34593">
          <cell r="H34593" t="str">
            <v>[201^^3]</v>
          </cell>
        </row>
        <row r="34594">
          <cell r="H34594" t="str">
            <v>[202/203]</v>
          </cell>
        </row>
        <row r="34595">
          <cell r="H34595" t="str">
            <v>[202^^3]</v>
          </cell>
        </row>
        <row r="34596">
          <cell r="H34596" t="str">
            <v>[204]</v>
          </cell>
        </row>
        <row r="34597">
          <cell r="H34597" t="str">
            <v>[205]</v>
          </cell>
        </row>
        <row r="34598">
          <cell r="H34598" t="str">
            <v>[215]</v>
          </cell>
        </row>
        <row r="34599">
          <cell r="H34599" t="str">
            <v>[221^^3]</v>
          </cell>
        </row>
        <row r="34600">
          <cell r="H34600" t="str">
            <v>[222^^3]</v>
          </cell>
        </row>
        <row r="34601">
          <cell r="H34601" t="str">
            <v>[225^^3]</v>
          </cell>
        </row>
        <row r="34602">
          <cell r="H34602" t="str">
            <v>[251/252]</v>
          </cell>
        </row>
        <row r="34603">
          <cell r="H34603" t="str">
            <v>[253]</v>
          </cell>
        </row>
        <row r="34604">
          <cell r="H34604" t="str">
            <v>[254]</v>
          </cell>
        </row>
        <row r="34605">
          <cell r="H34605" t="str">
            <v>[255]</v>
          </cell>
        </row>
        <row r="34606">
          <cell r="H34606" t="str">
            <v>[256]</v>
          </cell>
        </row>
        <row r="34607">
          <cell r="H34607" t="str">
            <v>[257]</v>
          </cell>
        </row>
        <row r="34608">
          <cell r="H34608" t="str">
            <v>[258]</v>
          </cell>
        </row>
        <row r="34609">
          <cell r="H34609" t="str">
            <v>[301^^4]</v>
          </cell>
        </row>
        <row r="34610">
          <cell r="H34610" t="str">
            <v>[302^^4]</v>
          </cell>
        </row>
        <row r="34611">
          <cell r="H34611" t="str">
            <v>[31]</v>
          </cell>
        </row>
        <row r="34612">
          <cell r="H34612" t="str">
            <v>[311^^3]</v>
          </cell>
        </row>
        <row r="34613">
          <cell r="H34613" t="str">
            <v>[312^^3]</v>
          </cell>
        </row>
        <row r="34614">
          <cell r="H34614" t="str">
            <v>[32]</v>
          </cell>
        </row>
        <row r="34615">
          <cell r="H34615" t="str">
            <v>[33/34]</v>
          </cell>
        </row>
        <row r="34616">
          <cell r="H34616" t="str">
            <v>[35/36]</v>
          </cell>
        </row>
        <row r="34617">
          <cell r="H34617" t="str">
            <v>[37]</v>
          </cell>
        </row>
        <row r="34618">
          <cell r="H34618" t="str">
            <v>[401^^4]</v>
          </cell>
        </row>
        <row r="34619">
          <cell r="H34619" t="str">
            <v>[402^^3]</v>
          </cell>
        </row>
        <row r="34620">
          <cell r="H34620" t="str">
            <v>[403^^4]</v>
          </cell>
        </row>
        <row r="34621">
          <cell r="H34621" t="str">
            <v>[404^^3]</v>
          </cell>
        </row>
        <row r="34622">
          <cell r="H34622" t="str">
            <v>[41]</v>
          </cell>
        </row>
        <row r="34623">
          <cell r="H34623" t="str">
            <v>[411]</v>
          </cell>
        </row>
        <row r="34624">
          <cell r="H34624" t="str">
            <v>[412]</v>
          </cell>
        </row>
        <row r="34625">
          <cell r="H34625" t="str">
            <v>[414]</v>
          </cell>
        </row>
        <row r="34626">
          <cell r="H34626" t="str">
            <v>[42]</v>
          </cell>
        </row>
        <row r="34627">
          <cell r="H34627" t="str">
            <v>[421^^3]</v>
          </cell>
        </row>
        <row r="34628">
          <cell r="H34628" t="str">
            <v>[422^^3]</v>
          </cell>
        </row>
        <row r="34629">
          <cell r="H34629" t="str">
            <v>[43]</v>
          </cell>
        </row>
        <row r="34630">
          <cell r="H34630" t="str">
            <v>[430^^3]</v>
          </cell>
        </row>
        <row r="34631">
          <cell r="H34631" t="str">
            <v>[431]</v>
          </cell>
        </row>
        <row r="34632">
          <cell r="H34632" t="str">
            <v>[44/50]</v>
          </cell>
        </row>
        <row r="34633">
          <cell r="H34633" t="str">
            <v>[46]</v>
          </cell>
        </row>
        <row r="34634">
          <cell r="H34634" t="str">
            <v>[47/48]</v>
          </cell>
        </row>
        <row r="34635">
          <cell r="H34635" t="str">
            <v>[48]</v>
          </cell>
        </row>
        <row r="34636">
          <cell r="H34636" t="str">
            <v>[49]</v>
          </cell>
        </row>
        <row r="34637">
          <cell r="H34637" t="str">
            <v>[50]</v>
          </cell>
        </row>
        <row r="34638">
          <cell r="H34638" t="str">
            <v>[521^^4]</v>
          </cell>
        </row>
        <row r="34639">
          <cell r="H34639" t="str">
            <v>[522^^4]</v>
          </cell>
        </row>
        <row r="34640">
          <cell r="H34640" t="str">
            <v>[530]</v>
          </cell>
        </row>
        <row r="34641">
          <cell r="H34641" t="str">
            <v>[531^^4]</v>
          </cell>
        </row>
        <row r="34642">
          <cell r="H34642" t="str">
            <v>[601^^4]</v>
          </cell>
        </row>
        <row r="34643">
          <cell r="H34643" t="str">
            <v>[602^^4]</v>
          </cell>
        </row>
        <row r="34644">
          <cell r="H34644" t="str">
            <v>[61]</v>
          </cell>
        </row>
        <row r="34645">
          <cell r="H34645" t="str">
            <v>[611^^3]</v>
          </cell>
        </row>
        <row r="34646">
          <cell r="H34646" t="str">
            <v>[612^^3]</v>
          </cell>
        </row>
        <row r="34647">
          <cell r="H34647" t="str">
            <v>[62]</v>
          </cell>
        </row>
        <row r="34648">
          <cell r="H34648" t="str">
            <v>[63]</v>
          </cell>
        </row>
        <row r="34649">
          <cell r="H34649" t="str">
            <v>[630^^3]</v>
          </cell>
        </row>
        <row r="34650">
          <cell r="H34650" t="str">
            <v>[631^^5]</v>
          </cell>
        </row>
        <row r="34651">
          <cell r="H34651" t="str">
            <v>[632^^3]</v>
          </cell>
        </row>
        <row r="34652">
          <cell r="H34652" t="str">
            <v>[636]</v>
          </cell>
        </row>
        <row r="34653">
          <cell r="H34653" t="str">
            <v>[64]</v>
          </cell>
        </row>
        <row r="34654">
          <cell r="H34654" t="str">
            <v>[642^^3]</v>
          </cell>
        </row>
        <row r="34655">
          <cell r="H34655" t="str">
            <v>[65]</v>
          </cell>
        </row>
        <row r="34656">
          <cell r="H34656" t="str">
            <v>[651^^3]</v>
          </cell>
        </row>
        <row r="34657">
          <cell r="H34657" t="str">
            <v>[652^^3]</v>
          </cell>
        </row>
        <row r="34658">
          <cell r="H34658" t="str">
            <v>[701^^4]</v>
          </cell>
        </row>
        <row r="34659">
          <cell r="H34659" t="str">
            <v>[702^^4]</v>
          </cell>
        </row>
        <row r="34660">
          <cell r="H34660" t="str">
            <v>[702^^5]</v>
          </cell>
        </row>
        <row r="34661">
          <cell r="H34661" t="str">
            <v>[71]</v>
          </cell>
        </row>
        <row r="34662">
          <cell r="H34662" t="str">
            <v>[72]</v>
          </cell>
        </row>
        <row r="34663">
          <cell r="H34663" t="str">
            <v>[721^^3]</v>
          </cell>
        </row>
        <row r="34664">
          <cell r="H34664" t="str">
            <v>[722^^3]</v>
          </cell>
        </row>
        <row r="34665">
          <cell r="H34665" t="str">
            <v>[73]</v>
          </cell>
        </row>
        <row r="34666">
          <cell r="H34666" t="str">
            <v>[74]</v>
          </cell>
        </row>
        <row r="34667">
          <cell r="H34667" t="str">
            <v>[75]</v>
          </cell>
        </row>
        <row r="34668">
          <cell r="H34668" t="str">
            <v>[81]</v>
          </cell>
        </row>
        <row r="34669">
          <cell r="H34669" t="str">
            <v>[82]</v>
          </cell>
        </row>
        <row r="34670">
          <cell r="H34670" t="str">
            <v>[83/87]</v>
          </cell>
        </row>
        <row r="34671">
          <cell r="H34671" t="str">
            <v>[84]</v>
          </cell>
        </row>
        <row r="34672">
          <cell r="H34672" t="str">
            <v>[85]</v>
          </cell>
        </row>
        <row r="34673">
          <cell r="H34673" t="str">
            <v>[86/87]</v>
          </cell>
        </row>
        <row r="34674">
          <cell r="H34674" t="str">
            <v>[86/89]</v>
          </cell>
        </row>
        <row r="34675">
          <cell r="H34675" t="str">
            <v>[901^^3]</v>
          </cell>
        </row>
        <row r="34676">
          <cell r="H34676" t="str">
            <v>[901^^4]</v>
          </cell>
        </row>
        <row r="34677">
          <cell r="H34677" t="str">
            <v>[902^^3]</v>
          </cell>
        </row>
        <row r="34678">
          <cell r="H34678" t="str">
            <v>[902^^4]</v>
          </cell>
        </row>
        <row r="34679">
          <cell r="H34679" t="str">
            <v>[903^^3]</v>
          </cell>
        </row>
        <row r="34680">
          <cell r="H34680" t="str">
            <v>[903^^4]</v>
          </cell>
        </row>
        <row r="34681">
          <cell r="H34681" t="str">
            <v>[911^^3]</v>
          </cell>
        </row>
        <row r="34682">
          <cell r="H34682" t="str">
            <v>[912^^3]</v>
          </cell>
        </row>
        <row r="34683">
          <cell r="H34683" t="str">
            <v>[921^^3]</v>
          </cell>
        </row>
        <row r="34684">
          <cell r="H34684" t="str">
            <v>[922^^2]</v>
          </cell>
        </row>
        <row r="34685">
          <cell r="H34685" t="str">
            <v>[923]</v>
          </cell>
        </row>
        <row r="34686">
          <cell r="H34686" t="str">
            <v>[931]</v>
          </cell>
        </row>
        <row r="34687">
          <cell r="H34687" t="str">
            <v>[932]</v>
          </cell>
        </row>
        <row r="34688">
          <cell r="H34688" t="str">
            <v>[941]</v>
          </cell>
        </row>
        <row r="34689">
          <cell r="H34689" t="str">
            <v>[942]</v>
          </cell>
        </row>
        <row r="34690">
          <cell r="H34690" t="str">
            <v>[W104]</v>
          </cell>
        </row>
        <row r="34691">
          <cell r="H34691" t="str">
            <v>[A]</v>
          </cell>
        </row>
        <row r="34692">
          <cell r="H34692" t="str">
            <v>[A011]</v>
          </cell>
        </row>
        <row r="34693">
          <cell r="H34693" t="str">
            <v>[A061]</v>
          </cell>
        </row>
        <row r="34694">
          <cell r="H34694" t="str">
            <v>[Aa11]</v>
          </cell>
        </row>
        <row r="34695">
          <cell r="H34695" t="str">
            <v>[B]</v>
          </cell>
        </row>
        <row r="34696">
          <cell r="H34696" t="str">
            <v>[B012]</v>
          </cell>
        </row>
        <row r="34697">
          <cell r="H34697" t="str">
            <v>[B062]</v>
          </cell>
        </row>
        <row r="34698">
          <cell r="H34698" t="str">
            <v>[Ba12]</v>
          </cell>
        </row>
        <row r="34699">
          <cell r="H34699" t="str">
            <v>[C]</v>
          </cell>
        </row>
        <row r="34700">
          <cell r="H34700" t="str">
            <v>[C004]</v>
          </cell>
        </row>
        <row r="34701">
          <cell r="H34701" t="str">
            <v>[D]</v>
          </cell>
        </row>
        <row r="34702">
          <cell r="H34702" t="str">
            <v>[E1]</v>
          </cell>
        </row>
        <row r="34703">
          <cell r="H34703" t="str">
            <v>[E2]</v>
          </cell>
        </row>
        <row r="34704">
          <cell r="H34704" t="str">
            <v>[F1]</v>
          </cell>
        </row>
        <row r="34705">
          <cell r="H34705" t="str">
            <v>[F2]</v>
          </cell>
        </row>
        <row r="34706">
          <cell r="H34706" t="str">
            <v>[F30]</v>
          </cell>
        </row>
        <row r="34707">
          <cell r="H34707" t="str">
            <v>[F32]</v>
          </cell>
        </row>
        <row r="34708">
          <cell r="H34708" t="str">
            <v>[F51]</v>
          </cell>
        </row>
        <row r="34709">
          <cell r="H34709" t="str">
            <v>[F52]</v>
          </cell>
        </row>
        <row r="34710">
          <cell r="H34710" t="str">
            <v>[G1]</v>
          </cell>
        </row>
        <row r="34711">
          <cell r="H34711" t="str">
            <v>[G2]</v>
          </cell>
        </row>
        <row r="34712">
          <cell r="H34712" t="str">
            <v>[G30]</v>
          </cell>
        </row>
        <row r="34713">
          <cell r="H34713" t="str">
            <v>[G32]</v>
          </cell>
        </row>
        <row r="34714">
          <cell r="H34714" t="str">
            <v>[G51]</v>
          </cell>
        </row>
        <row r="34715">
          <cell r="H34715" t="str">
            <v>[G52]</v>
          </cell>
        </row>
        <row r="34716">
          <cell r="H34716" t="str">
            <v>[H1]</v>
          </cell>
        </row>
        <row r="34717">
          <cell r="H34717" t="str">
            <v>[H10]</v>
          </cell>
        </row>
        <row r="34718">
          <cell r="H34718" t="str">
            <v>[H12]</v>
          </cell>
        </row>
        <row r="34719">
          <cell r="H34719" t="str">
            <v>[H14]</v>
          </cell>
        </row>
        <row r="34720">
          <cell r="H34720" t="str">
            <v>[H2]</v>
          </cell>
        </row>
        <row r="34721">
          <cell r="H34721" t="str">
            <v>[H21]</v>
          </cell>
        </row>
        <row r="34722">
          <cell r="H34722" t="str">
            <v>[H22]</v>
          </cell>
        </row>
        <row r="34723">
          <cell r="H34723" t="str">
            <v>[H301]</v>
          </cell>
        </row>
        <row r="34724">
          <cell r="H34724" t="str">
            <v>[H302]</v>
          </cell>
        </row>
        <row r="34725">
          <cell r="H34725" t="str">
            <v>[H4]</v>
          </cell>
        </row>
        <row r="34726">
          <cell r="H34726" t="str">
            <v>[H6]</v>
          </cell>
        </row>
        <row r="34727">
          <cell r="H34727" t="str">
            <v>[H901]</v>
          </cell>
        </row>
        <row r="34728">
          <cell r="H34728" t="str">
            <v>[H902]</v>
          </cell>
        </row>
        <row r="34729">
          <cell r="H34729" t="str">
            <v>[H903]</v>
          </cell>
        </row>
        <row r="34730">
          <cell r="H34730" t="str">
            <v>[K1]</v>
          </cell>
        </row>
        <row r="34731">
          <cell r="H34731" t="str">
            <v>[K2]</v>
          </cell>
        </row>
        <row r="34732">
          <cell r="H34732" t="str">
            <v>[K3]</v>
          </cell>
        </row>
        <row r="34733">
          <cell r="H34733" t="str">
            <v>[K31]</v>
          </cell>
        </row>
        <row r="34734">
          <cell r="H34734" t="str">
            <v>[K4]</v>
          </cell>
        </row>
        <row r="34735">
          <cell r="H34735" t="str">
            <v>[L1]</v>
          </cell>
        </row>
        <row r="34736">
          <cell r="H34736" t="str">
            <v>[L2]</v>
          </cell>
        </row>
        <row r="34737">
          <cell r="H34737" t="str">
            <v>[R1]</v>
          </cell>
        </row>
        <row r="34738">
          <cell r="H34738" t="str">
            <v>[R10]</v>
          </cell>
        </row>
        <row r="34739">
          <cell r="H34739" t="str">
            <v>[R12]</v>
          </cell>
        </row>
        <row r="34740">
          <cell r="H34740" t="str">
            <v>[R14]</v>
          </cell>
        </row>
        <row r="34741">
          <cell r="H34741" t="str">
            <v>[R2]</v>
          </cell>
        </row>
        <row r="34742">
          <cell r="H34742" t="str">
            <v>[R31]</v>
          </cell>
        </row>
        <row r="34743">
          <cell r="H34743" t="str">
            <v>[R4]</v>
          </cell>
        </row>
        <row r="34744">
          <cell r="H34744" t="str">
            <v>[R401]</v>
          </cell>
        </row>
        <row r="34745">
          <cell r="H34745" t="str">
            <v>[R402]</v>
          </cell>
        </row>
        <row r="34746">
          <cell r="H34746" t="str">
            <v>[R403]</v>
          </cell>
        </row>
        <row r="34747">
          <cell r="H34747" t="str">
            <v>[R404]</v>
          </cell>
        </row>
        <row r="34748">
          <cell r="H34748" t="str">
            <v>[R6]</v>
          </cell>
        </row>
        <row r="34749">
          <cell r="H34749" t="str">
            <v>[R901]</v>
          </cell>
        </row>
        <row r="34750">
          <cell r="H34750" t="str">
            <v>[R902]</v>
          </cell>
        </row>
        <row r="34751">
          <cell r="H34751" t="str">
            <v>[R903]</v>
          </cell>
        </row>
        <row r="34752">
          <cell r="H34752" t="str">
            <v>[S1]</v>
          </cell>
        </row>
        <row r="34753">
          <cell r="H34753" t="str">
            <v>[S2]</v>
          </cell>
        </row>
        <row r="34754">
          <cell r="H34754" t="str">
            <v>[S21]</v>
          </cell>
        </row>
        <row r="34755">
          <cell r="H34755" t="str">
            <v>[S22]</v>
          </cell>
        </row>
        <row r="34756">
          <cell r="H34756" t="str">
            <v>[U]</v>
          </cell>
        </row>
        <row r="34757">
          <cell r="H34757" t="str">
            <v>[W]</v>
          </cell>
        </row>
        <row r="34758">
          <cell r="H34758" t="str">
            <v>[X]</v>
          </cell>
        </row>
        <row r="34759">
          <cell r="H34759" t="str">
            <v>[X005]</v>
          </cell>
        </row>
        <row r="34760">
          <cell r="H34760" t="str">
            <v>[Y]</v>
          </cell>
        </row>
        <row r="34761">
          <cell r="H34761" t="str">
            <v>[Y011]</v>
          </cell>
        </row>
        <row r="34762">
          <cell r="H34762" t="str">
            <v>[Ya11]</v>
          </cell>
        </row>
        <row r="34763">
          <cell r="H34763" t="str">
            <v>[Ya21]</v>
          </cell>
        </row>
        <row r="34764">
          <cell r="H34764" t="str">
            <v>[Z]</v>
          </cell>
        </row>
        <row r="34765">
          <cell r="H34765" t="str">
            <v>[Z012]</v>
          </cell>
        </row>
        <row r="34766">
          <cell r="H34766" t="str">
            <v>[Za12]</v>
          </cell>
        </row>
        <row r="34767">
          <cell r="H34767" t="str">
            <v>[Za22]</v>
          </cell>
        </row>
        <row r="34768">
          <cell r="H34768" t="str">
            <v>[Gl 004]</v>
          </cell>
        </row>
        <row r="34769">
          <cell r="H34769" t="str">
            <v>[Gl 021]</v>
          </cell>
        </row>
        <row r="34770">
          <cell r="H34770" t="str">
            <v>[Gl 022]</v>
          </cell>
        </row>
        <row r="34771">
          <cell r="H34771" t="str">
            <v>[Gl 031]</v>
          </cell>
        </row>
        <row r="34772">
          <cell r="H34772" t="str">
            <v>[Gl 032]</v>
          </cell>
        </row>
        <row r="34773">
          <cell r="H34773" t="str">
            <v>[Gl 041]</v>
          </cell>
        </row>
        <row r="34774">
          <cell r="H34774" t="str">
            <v>[Gl 042]</v>
          </cell>
        </row>
        <row r="34775">
          <cell r="H34775" t="str">
            <v>[Gl 051]</v>
          </cell>
        </row>
        <row r="34776">
          <cell r="H34776" t="str">
            <v>[Gl 052]</v>
          </cell>
        </row>
        <row r="34777">
          <cell r="H34777" t="str">
            <v>[Gl 941]</v>
          </cell>
        </row>
        <row r="34778">
          <cell r="H34778" t="str">
            <v>[Gl 942]</v>
          </cell>
        </row>
        <row r="34779">
          <cell r="H34779" t="str">
            <v>[Gl a11]</v>
          </cell>
        </row>
        <row r="34780">
          <cell r="H34780" t="str">
            <v>[Gl a12]</v>
          </cell>
        </row>
        <row r="34781">
          <cell r="H34781" t="str">
            <v>[Gl a21]</v>
          </cell>
        </row>
        <row r="34782">
          <cell r="H34782" t="str">
            <v>[Gl a22]</v>
          </cell>
        </row>
        <row r="34783">
          <cell r="H34783" t="str">
            <v>[Nb1]</v>
          </cell>
        </row>
        <row r="34784">
          <cell r="H34784" t="str">
            <v>[Nb2]</v>
          </cell>
        </row>
        <row r="34785">
          <cell r="H34785" t="str">
            <v>[SAS 051]</v>
          </cell>
        </row>
        <row r="34786">
          <cell r="H34786" t="str">
            <v>[SAS 052]</v>
          </cell>
        </row>
        <row r="34787">
          <cell r="H34787" t="str">
            <v>[W 806]</v>
          </cell>
        </row>
        <row r="34788">
          <cell r="H34788" t="str">
            <v>[Sch101R]</v>
          </cell>
        </row>
        <row r="34789">
          <cell r="H34789" t="str">
            <v>[Sch102R]</v>
          </cell>
        </row>
        <row r="34790">
          <cell r="H34790" t="str">
            <v>[1G1]</v>
          </cell>
        </row>
        <row r="34791">
          <cell r="H34791" t="str">
            <v>[1H22]</v>
          </cell>
        </row>
        <row r="34792">
          <cell r="H34792" t="str">
            <v>[1H301]</v>
          </cell>
        </row>
        <row r="34793">
          <cell r="H34793" t="str">
            <v>[1H302]</v>
          </cell>
        </row>
        <row r="34794">
          <cell r="H34794" t="str">
            <v>[1K1]</v>
          </cell>
        </row>
        <row r="34795">
          <cell r="H34795" t="str">
            <v>[1K4]</v>
          </cell>
        </row>
        <row r="34796">
          <cell r="H34796" t="str">
            <v>[1R401]</v>
          </cell>
        </row>
        <row r="34797">
          <cell r="H34797" t="str">
            <v>[V124H]</v>
          </cell>
        </row>
        <row r="34798">
          <cell r="H34798" t="str">
            <v>[V124R]</v>
          </cell>
        </row>
        <row r="34799">
          <cell r="H34799" t="str">
            <v>[V134R]</v>
          </cell>
        </row>
        <row r="34800">
          <cell r="H34800" t="str">
            <v>[V161H]</v>
          </cell>
        </row>
        <row r="34801">
          <cell r="H34801" t="str">
            <v>[V215H]</v>
          </cell>
        </row>
        <row r="34802">
          <cell r="H34802" t="str">
            <v>[V215R]</v>
          </cell>
        </row>
        <row r="34803">
          <cell r="H34803" t="str">
            <v>[V221H]</v>
          </cell>
        </row>
        <row r="34804">
          <cell r="H34804" t="str">
            <v>[V222H]</v>
          </cell>
        </row>
        <row r="34805">
          <cell r="H34805" t="str">
            <v>[V225H]</v>
          </cell>
        </row>
        <row r="34806">
          <cell r="H34806" t="str">
            <v>[V421H]</v>
          </cell>
        </row>
        <row r="34807">
          <cell r="H34807" t="str">
            <v>[V422H]</v>
          </cell>
        </row>
        <row r="34808">
          <cell r="H34808" t="str">
            <v>[V430H]</v>
          </cell>
        </row>
        <row r="34809">
          <cell r="H34809" t="str">
            <v>[V430R]</v>
          </cell>
        </row>
        <row r="34810">
          <cell r="H34810" t="str">
            <v>[V611R]</v>
          </cell>
        </row>
        <row r="34811">
          <cell r="H34811" t="str">
            <v>[V612R]</v>
          </cell>
        </row>
        <row r="34812">
          <cell r="H34812" t="str">
            <v>[V641R]</v>
          </cell>
        </row>
        <row r="34813">
          <cell r="H34813" t="str">
            <v>[V642H]</v>
          </cell>
        </row>
        <row r="34814">
          <cell r="H34814" t="str">
            <v>[V642R]</v>
          </cell>
        </row>
        <row r="34815">
          <cell r="H34815" t="str">
            <v>[V646H]</v>
          </cell>
        </row>
        <row r="34816">
          <cell r="H34816" t="str">
            <v>[V653H]</v>
          </cell>
        </row>
        <row r="34817">
          <cell r="H34817" t="str">
            <v>[V654H]</v>
          </cell>
        </row>
        <row r="34818">
          <cell r="H34818" t="str">
            <v>[V655-663H]</v>
          </cell>
        </row>
        <row r="34819">
          <cell r="H34819" t="str">
            <v>[V673R]</v>
          </cell>
        </row>
        <row r="34820">
          <cell r="H34820" t="str">
            <v>[V674R]</v>
          </cell>
        </row>
        <row r="34821">
          <cell r="H34821" t="str">
            <v>[V675-663R]</v>
          </cell>
        </row>
        <row r="34822">
          <cell r="H34822" t="str">
            <v>[V911R]</v>
          </cell>
        </row>
        <row r="34823">
          <cell r="H34823" t="str">
            <v>[V912R]</v>
          </cell>
        </row>
        <row r="34824">
          <cell r="H34824" t="str">
            <v>[V921H]</v>
          </cell>
        </row>
        <row r="34825">
          <cell r="H34825" t="str">
            <v>[V922H]</v>
          </cell>
        </row>
        <row r="34826">
          <cell r="H34826" t="str">
            <v>[V923H]</v>
          </cell>
        </row>
        <row r="34827">
          <cell r="H34827" t="str">
            <v>[VE1]</v>
          </cell>
        </row>
        <row r="34828">
          <cell r="H34828" t="str">
            <v>[VE2]</v>
          </cell>
        </row>
        <row r="34829">
          <cell r="H34829" t="str">
            <v>[VF30]</v>
          </cell>
        </row>
        <row r="34830">
          <cell r="H34830" t="str">
            <v>[VF32]</v>
          </cell>
        </row>
        <row r="34831">
          <cell r="H34831" t="str">
            <v>[VF51]</v>
          </cell>
        </row>
        <row r="34832">
          <cell r="H34832" t="str">
            <v>[VF52]</v>
          </cell>
        </row>
        <row r="34833">
          <cell r="H34833" t="str">
            <v>[VG1]</v>
          </cell>
        </row>
        <row r="34834">
          <cell r="H34834" t="str">
            <v>[VG2]</v>
          </cell>
        </row>
        <row r="34835">
          <cell r="H34835" t="str">
            <v>[VG30]</v>
          </cell>
        </row>
        <row r="34836">
          <cell r="H34836" t="str">
            <v>[VG32]</v>
          </cell>
        </row>
        <row r="34837">
          <cell r="H34837" t="str">
            <v>[VG51]</v>
          </cell>
        </row>
        <row r="34838">
          <cell r="H34838" t="str">
            <v>[VG52]</v>
          </cell>
        </row>
        <row r="34839">
          <cell r="H34839" t="str">
            <v>[VH1]</v>
          </cell>
        </row>
        <row r="34840">
          <cell r="H34840" t="str">
            <v>[VH10]</v>
          </cell>
        </row>
        <row r="34841">
          <cell r="H34841" t="str">
            <v>[VH12]</v>
          </cell>
        </row>
        <row r="34842">
          <cell r="H34842" t="str">
            <v>[VH14]</v>
          </cell>
        </row>
        <row r="34843">
          <cell r="H34843" t="str">
            <v>[VH2]</v>
          </cell>
        </row>
        <row r="34844">
          <cell r="H34844" t="str">
            <v>[VH4]</v>
          </cell>
        </row>
        <row r="34845">
          <cell r="H34845" t="str">
            <v>[VH6]</v>
          </cell>
        </row>
        <row r="34846">
          <cell r="H34846" t="str">
            <v>[VH901]</v>
          </cell>
        </row>
        <row r="34847">
          <cell r="H34847" t="str">
            <v>[VH902]</v>
          </cell>
        </row>
        <row r="34848">
          <cell r="H34848" t="str">
            <v>[VH903]</v>
          </cell>
        </row>
        <row r="34849">
          <cell r="H34849" t="str">
            <v>[VK1]</v>
          </cell>
        </row>
        <row r="34850">
          <cell r="H34850" t="str">
            <v>[VK2]</v>
          </cell>
        </row>
        <row r="34851">
          <cell r="H34851" t="str">
            <v>[VK3]</v>
          </cell>
        </row>
        <row r="34852">
          <cell r="H34852" t="str">
            <v>[VK4]</v>
          </cell>
        </row>
        <row r="34853">
          <cell r="H34853" t="str">
            <v>[VR1]</v>
          </cell>
        </row>
        <row r="34854">
          <cell r="H34854" t="str">
            <v>[VR10]</v>
          </cell>
        </row>
        <row r="34855">
          <cell r="H34855" t="str">
            <v>[VR12]</v>
          </cell>
        </row>
        <row r="34856">
          <cell r="H34856" t="str">
            <v>[VR14]</v>
          </cell>
        </row>
        <row r="34857">
          <cell r="H34857" t="str">
            <v>[VR2]</v>
          </cell>
        </row>
        <row r="34858">
          <cell r="H34858" t="str">
            <v>[VR31]</v>
          </cell>
        </row>
        <row r="34859">
          <cell r="H34859" t="str">
            <v>[VR4]</v>
          </cell>
        </row>
        <row r="34860">
          <cell r="H34860" t="str">
            <v>[VR401]</v>
          </cell>
        </row>
        <row r="34861">
          <cell r="H34861" t="str">
            <v>[VR402]</v>
          </cell>
        </row>
        <row r="34862">
          <cell r="H34862" t="str">
            <v>[VR403]</v>
          </cell>
        </row>
        <row r="34863">
          <cell r="H34863" t="str">
            <v>[VR404]</v>
          </cell>
        </row>
        <row r="34864">
          <cell r="H34864" t="str">
            <v>[VR6]</v>
          </cell>
        </row>
        <row r="34865">
          <cell r="H34865" t="str">
            <v>[VR901]</v>
          </cell>
        </row>
        <row r="34866">
          <cell r="H34866" t="str">
            <v>[VR902]</v>
          </cell>
        </row>
        <row r="34867">
          <cell r="H34867" t="str">
            <v>[VR903]</v>
          </cell>
        </row>
        <row r="34868">
          <cell r="H34868" t="str">
            <v>[VSch101R]</v>
          </cell>
        </row>
        <row r="34869">
          <cell r="H34869" t="str">
            <v>[VSch102R]</v>
          </cell>
        </row>
        <row r="34870">
          <cell r="H34870" t="str">
            <v>[a]</v>
          </cell>
        </row>
        <row r="34871">
          <cell r="H34871" t="str">
            <v>[a011]</v>
          </cell>
        </row>
        <row r="34872">
          <cell r="H34872" t="str">
            <v>[a61(S21)]</v>
          </cell>
        </row>
        <row r="34873">
          <cell r="H34873" t="str">
            <v>[a61,b62(S1)]</v>
          </cell>
        </row>
        <row r="34874">
          <cell r="H34874" t="str">
            <v>[a61,b62(S22)]</v>
          </cell>
        </row>
        <row r="34875">
          <cell r="H34875" t="str">
            <v>[aa11]</v>
          </cell>
        </row>
        <row r="34876">
          <cell r="H34876" t="str">
            <v>[b]</v>
          </cell>
        </row>
        <row r="34877">
          <cell r="H34877" t="str">
            <v>[b012]</v>
          </cell>
        </row>
        <row r="34878">
          <cell r="H34878" t="str">
            <v>[b62,r(S2)]</v>
          </cell>
        </row>
        <row r="34879">
          <cell r="H34879" t="str">
            <v>[ba12]</v>
          </cell>
        </row>
        <row r="34880">
          <cell r="H34880" t="str">
            <v>[c]</v>
          </cell>
        </row>
        <row r="34881">
          <cell r="H34881" t="str">
            <v>[c004]</v>
          </cell>
        </row>
        <row r="34882">
          <cell r="H34882" t="str">
            <v>[d]</v>
          </cell>
        </row>
        <row r="34883">
          <cell r="H34883" t="str">
            <v>[f(C)]</v>
          </cell>
        </row>
        <row r="34884">
          <cell r="H34884" t="str">
            <v>[f(D)]</v>
          </cell>
        </row>
        <row r="34885">
          <cell r="H34885" t="str">
            <v>[g(U)]</v>
          </cell>
        </row>
        <row r="34886">
          <cell r="H34886" t="str">
            <v>[g1,g2(L1)]</v>
          </cell>
        </row>
        <row r="34887">
          <cell r="H34887" t="str">
            <v>[g1,g2(L2)]</v>
          </cell>
        </row>
        <row r="34888">
          <cell r="H34888" t="str">
            <v>[h(K1)]</v>
          </cell>
        </row>
        <row r="34889">
          <cell r="H34889" t="str">
            <v>[h(K3)]</v>
          </cell>
        </row>
        <row r="34890">
          <cell r="H34890" t="str">
            <v>[h(X005)]</v>
          </cell>
        </row>
        <row r="34891">
          <cell r="H34891" t="str">
            <v>[h(Y011)]</v>
          </cell>
        </row>
        <row r="34892">
          <cell r="H34892" t="str">
            <v>[h(Ya11)]</v>
          </cell>
        </row>
        <row r="34893">
          <cell r="H34893" t="str">
            <v>[h(Z012)]</v>
          </cell>
        </row>
        <row r="34894">
          <cell r="H34894" t="str">
            <v>[h(Za12)]</v>
          </cell>
        </row>
        <row r="34895">
          <cell r="H34895" t="str">
            <v>[h,g(K2)]</v>
          </cell>
        </row>
        <row r="34896">
          <cell r="H34896" t="str">
            <v>[h,g(K4)]</v>
          </cell>
        </row>
        <row r="34897">
          <cell r="H34897" t="str">
            <v>[h,l(W)]</v>
          </cell>
        </row>
        <row r="34898">
          <cell r="H34898" t="str">
            <v>[h,l(X)]</v>
          </cell>
        </row>
        <row r="34899">
          <cell r="H34899" t="str">
            <v>[k(Y)]</v>
          </cell>
        </row>
        <row r="34900">
          <cell r="H34900" t="str">
            <v>[k(Z)]</v>
          </cell>
        </row>
        <row r="34901">
          <cell r="H34901" t="str">
            <v>[l(K31)]</v>
          </cell>
        </row>
        <row r="34902">
          <cell r="H34902" t="str">
            <v>[r]</v>
          </cell>
        </row>
        <row r="34903">
          <cell r="H34903" t="str">
            <v>[r(A)]</v>
          </cell>
        </row>
        <row r="34904">
          <cell r="H34904" t="str">
            <v>[r(A061)]</v>
          </cell>
        </row>
        <row r="34905">
          <cell r="H34905" t="str">
            <v>[r(B)]</v>
          </cell>
        </row>
        <row r="34906">
          <cell r="H34906" t="str">
            <v>[r(B062)]</v>
          </cell>
        </row>
        <row r="34907">
          <cell r="H34907" t="str">
            <v>[r(C004)]</v>
          </cell>
        </row>
        <row r="34908">
          <cell r="H34908" t="str">
            <v>[r(E1)]</v>
          </cell>
        </row>
        <row r="34909">
          <cell r="H34909" t="str">
            <v>[r(E2)]</v>
          </cell>
        </row>
        <row r="34910">
          <cell r="H34910" t="str">
            <v>[s,e(A011)]</v>
          </cell>
        </row>
        <row r="34911">
          <cell r="H34911" t="str">
            <v>[s,e(B012)]</v>
          </cell>
        </row>
        <row r="34912">
          <cell r="H34912" t="str">
            <v>[s,x005(F1)]</v>
          </cell>
        </row>
        <row r="34913">
          <cell r="H34913" t="str">
            <v>[s,x005(F2)]</v>
          </cell>
        </row>
        <row r="34914">
          <cell r="H34914" t="str">
            <v>[u]</v>
          </cell>
        </row>
        <row r="34915">
          <cell r="H34915" t="str">
            <v>[w,x(H901)]</v>
          </cell>
        </row>
        <row r="34916">
          <cell r="H34916" t="str">
            <v>[w,x(H902)]</v>
          </cell>
        </row>
        <row r="34917">
          <cell r="H34917" t="str">
            <v>[w,x(H903)]</v>
          </cell>
        </row>
        <row r="34918">
          <cell r="H34918" t="str">
            <v>[y]</v>
          </cell>
        </row>
        <row r="34919">
          <cell r="H34919" t="str">
            <v>[y011(H21)]</v>
          </cell>
        </row>
        <row r="34920">
          <cell r="H34920" t="str">
            <v>[y011(H301)]</v>
          </cell>
        </row>
        <row r="34921">
          <cell r="H34921" t="str">
            <v>[ya11(Ya21)]</v>
          </cell>
        </row>
        <row r="34922">
          <cell r="H34922" t="str">
            <v>[ya21]</v>
          </cell>
        </row>
        <row r="34923">
          <cell r="H34923" t="str">
            <v>[z]</v>
          </cell>
        </row>
        <row r="34924">
          <cell r="H34924" t="str">
            <v>[z012(H22)]</v>
          </cell>
        </row>
        <row r="34925">
          <cell r="H34925" t="str">
            <v>[z012(H302)]</v>
          </cell>
        </row>
        <row r="34926">
          <cell r="H34926" t="str">
            <v>[za12(Za22)]</v>
          </cell>
        </row>
        <row r="34927">
          <cell r="H34927" t="str">
            <v>[za22]</v>
          </cell>
        </row>
        <row r="34928">
          <cell r="H34928" t="str">
            <v>[W 1]</v>
          </cell>
        </row>
        <row r="34929">
          <cell r="H34929" t="str">
            <v>[W 101]</v>
          </cell>
        </row>
        <row r="34930">
          <cell r="H34930" t="str">
            <v>[W 102]</v>
          </cell>
        </row>
        <row r="34931">
          <cell r="H34931" t="str">
            <v>[W 103]</v>
          </cell>
        </row>
        <row r="34932">
          <cell r="H34932" t="str">
            <v>[W 104]</v>
          </cell>
        </row>
        <row r="34933">
          <cell r="H34933" t="str">
            <v>[W 105]</v>
          </cell>
        </row>
        <row r="34934">
          <cell r="H34934" t="str">
            <v>[W 106]</v>
          </cell>
        </row>
        <row r="34935">
          <cell r="H34935" t="str">
            <v>[W 107]</v>
          </cell>
        </row>
        <row r="34936">
          <cell r="H34936" t="str">
            <v>[W 108]</v>
          </cell>
        </row>
        <row r="34937">
          <cell r="H34937" t="str">
            <v>[W 11]</v>
          </cell>
        </row>
        <row r="34938">
          <cell r="H34938" t="str">
            <v>[W 111]</v>
          </cell>
        </row>
        <row r="34939">
          <cell r="H34939" t="str">
            <v>[W 112]</v>
          </cell>
        </row>
        <row r="34940">
          <cell r="H34940" t="str">
            <v>[W 117]</v>
          </cell>
        </row>
        <row r="34941">
          <cell r="H34941" t="str">
            <v>[W 118]</v>
          </cell>
        </row>
        <row r="34942">
          <cell r="H34942" t="str">
            <v>[W 12]</v>
          </cell>
        </row>
        <row r="34943">
          <cell r="H34943" t="str">
            <v>[W 13]</v>
          </cell>
        </row>
        <row r="34944">
          <cell r="H34944" t="str">
            <v>[W 131]</v>
          </cell>
        </row>
        <row r="34945">
          <cell r="H34945" t="str">
            <v>[W 132]</v>
          </cell>
        </row>
        <row r="34946">
          <cell r="H34946" t="str">
            <v>[W 134]</v>
          </cell>
        </row>
        <row r="34947">
          <cell r="H34947" t="str">
            <v>[W 14]</v>
          </cell>
        </row>
        <row r="34948">
          <cell r="H34948" t="str">
            <v>[W 15]</v>
          </cell>
        </row>
        <row r="34949">
          <cell r="H34949" t="str">
            <v>[W 152]</v>
          </cell>
        </row>
        <row r="34950">
          <cell r="H34950" t="str">
            <v>[W 153]</v>
          </cell>
        </row>
        <row r="34951">
          <cell r="H34951" t="str">
            <v>[W 154]</v>
          </cell>
        </row>
        <row r="34952">
          <cell r="H34952" t="str">
            <v>[W 155]</v>
          </cell>
        </row>
        <row r="34953">
          <cell r="H34953" t="str">
            <v>[W 156]</v>
          </cell>
        </row>
        <row r="34954">
          <cell r="H34954" t="str">
            <v>[W 158]</v>
          </cell>
        </row>
        <row r="34955">
          <cell r="H34955" t="str">
            <v>[W 159]</v>
          </cell>
        </row>
        <row r="34956">
          <cell r="H34956" t="str">
            <v>[W 16]</v>
          </cell>
        </row>
        <row r="34957">
          <cell r="H34957" t="str">
            <v>[W 160]</v>
          </cell>
        </row>
        <row r="34958">
          <cell r="H34958" t="str">
            <v>[W 161]</v>
          </cell>
        </row>
        <row r="34959">
          <cell r="H34959" t="str">
            <v>[W 162]</v>
          </cell>
        </row>
        <row r="34960">
          <cell r="H34960" t="str">
            <v>[W 163]</v>
          </cell>
        </row>
        <row r="34961">
          <cell r="H34961" t="str">
            <v>[W 164]</v>
          </cell>
        </row>
        <row r="34962">
          <cell r="H34962" t="str">
            <v>[W 17]</v>
          </cell>
        </row>
        <row r="34963">
          <cell r="H34963" t="str">
            <v>[W 18]</v>
          </cell>
        </row>
        <row r="34964">
          <cell r="H34964" t="str">
            <v>[W 19]</v>
          </cell>
        </row>
        <row r="34965">
          <cell r="H34965" t="str">
            <v>[W 2]</v>
          </cell>
        </row>
        <row r="34966">
          <cell r="H34966" t="str">
            <v>[W 201]</v>
          </cell>
        </row>
        <row r="34967">
          <cell r="H34967" t="str">
            <v>[W 202]</v>
          </cell>
        </row>
        <row r="34968">
          <cell r="H34968" t="str">
            <v>[W 203]</v>
          </cell>
        </row>
        <row r="34969">
          <cell r="H34969" t="str">
            <v>[W 204]</v>
          </cell>
        </row>
        <row r="34970">
          <cell r="H34970" t="str">
            <v>[W 205]</v>
          </cell>
        </row>
        <row r="34971">
          <cell r="H34971" t="str">
            <v>[W 253]</v>
          </cell>
        </row>
        <row r="34972">
          <cell r="H34972" t="str">
            <v>[W 254]</v>
          </cell>
        </row>
        <row r="34973">
          <cell r="H34973" t="str">
            <v>[W 255]</v>
          </cell>
        </row>
        <row r="34974">
          <cell r="H34974" t="str">
            <v>[W 256]</v>
          </cell>
        </row>
        <row r="34975">
          <cell r="H34975" t="str">
            <v>[W 257]</v>
          </cell>
        </row>
        <row r="34976">
          <cell r="H34976" t="str">
            <v>[W 258]</v>
          </cell>
        </row>
        <row r="34977">
          <cell r="H34977" t="str">
            <v>[W 31]</v>
          </cell>
        </row>
        <row r="34978">
          <cell r="H34978" t="str">
            <v>[W 32]</v>
          </cell>
        </row>
        <row r="34979">
          <cell r="H34979" t="str">
            <v>[W 33]</v>
          </cell>
        </row>
        <row r="34980">
          <cell r="H34980" t="str">
            <v>[W 34]</v>
          </cell>
        </row>
        <row r="34981">
          <cell r="H34981" t="str">
            <v>[W 35]</v>
          </cell>
        </row>
        <row r="34982">
          <cell r="H34982" t="str">
            <v>[W 36]</v>
          </cell>
        </row>
        <row r="34983">
          <cell r="H34983" t="str">
            <v>[W 37]</v>
          </cell>
        </row>
        <row r="34984">
          <cell r="H34984" t="str">
            <v>[W 41]</v>
          </cell>
        </row>
        <row r="34985">
          <cell r="H34985" t="str">
            <v>[W 42]</v>
          </cell>
        </row>
        <row r="34986">
          <cell r="H34986" t="str">
            <v>[W 43]</v>
          </cell>
        </row>
        <row r="34987">
          <cell r="H34987" t="str">
            <v>[W 44]</v>
          </cell>
        </row>
        <row r="34988">
          <cell r="H34988" t="str">
            <v>[W 45]</v>
          </cell>
        </row>
        <row r="34989">
          <cell r="H34989" t="str">
            <v>[W 46]</v>
          </cell>
        </row>
        <row r="34990">
          <cell r="H34990" t="str">
            <v>[W 47]</v>
          </cell>
        </row>
        <row r="34991">
          <cell r="H34991" t="str">
            <v>[W 48]</v>
          </cell>
        </row>
        <row r="34992">
          <cell r="H34992" t="str">
            <v>[W 49]</v>
          </cell>
        </row>
        <row r="34993">
          <cell r="H34993" t="str">
            <v>[W 50]</v>
          </cell>
        </row>
        <row r="34994">
          <cell r="H34994" t="str">
            <v>[W 61]</v>
          </cell>
        </row>
        <row r="34995">
          <cell r="H34995" t="str">
            <v>[W 62]</v>
          </cell>
        </row>
        <row r="34996">
          <cell r="H34996" t="str">
            <v>[W 63]</v>
          </cell>
        </row>
        <row r="34997">
          <cell r="H34997" t="str">
            <v>[W 64]</v>
          </cell>
        </row>
        <row r="34998">
          <cell r="H34998" t="str">
            <v>[W 65]</v>
          </cell>
        </row>
        <row r="34999">
          <cell r="H34999" t="str">
            <v>[W 71]</v>
          </cell>
        </row>
        <row r="35000">
          <cell r="H35000" t="str">
            <v>[W 72]</v>
          </cell>
        </row>
        <row r="35001">
          <cell r="H35001" t="str">
            <v>[W 73]</v>
          </cell>
        </row>
        <row r="35002">
          <cell r="H35002" t="str">
            <v>[W 74]</v>
          </cell>
        </row>
        <row r="35003">
          <cell r="H35003" t="str">
            <v>[W 75]</v>
          </cell>
        </row>
        <row r="35004">
          <cell r="H35004" t="str">
            <v>[W 81]</v>
          </cell>
        </row>
        <row r="35005">
          <cell r="H35005" t="str">
            <v>[W 82]</v>
          </cell>
        </row>
        <row r="35006">
          <cell r="H35006" t="str">
            <v>[W 83]</v>
          </cell>
        </row>
        <row r="35007">
          <cell r="H35007" t="str">
            <v>[W 84]</v>
          </cell>
        </row>
        <row r="35008">
          <cell r="H35008" t="str">
            <v>[W 85]</v>
          </cell>
        </row>
        <row r="35009">
          <cell r="H35009" t="str">
            <v>[W 86]</v>
          </cell>
        </row>
        <row r="35010">
          <cell r="H35010" t="str">
            <v>[W 87]</v>
          </cell>
        </row>
        <row r="35011">
          <cell r="H35011" t="str">
            <v>[VE 161]</v>
          </cell>
        </row>
        <row r="35012">
          <cell r="H35012" t="str">
            <v>[VE 221]</v>
          </cell>
        </row>
        <row r="35013">
          <cell r="H35013" t="str">
            <v>[VE 222]</v>
          </cell>
        </row>
        <row r="35014">
          <cell r="H35014" t="str">
            <v>[VE 225]</v>
          </cell>
        </row>
        <row r="35015">
          <cell r="H35015" t="str">
            <v>[VE 301]</v>
          </cell>
        </row>
        <row r="35016">
          <cell r="H35016" t="str">
            <v>[VE 302]</v>
          </cell>
        </row>
        <row r="35017">
          <cell r="H35017" t="str">
            <v>[VE 531]</v>
          </cell>
        </row>
        <row r="35018">
          <cell r="H35018" t="str">
            <v>[VE 601]</v>
          </cell>
        </row>
        <row r="35019">
          <cell r="H35019" t="str">
            <v>[VE 602]</v>
          </cell>
        </row>
        <row r="35020">
          <cell r="H35020" t="str">
            <v>[VE 641]</v>
          </cell>
        </row>
        <row r="35021">
          <cell r="H35021" t="str">
            <v>[VE 646]</v>
          </cell>
        </row>
        <row r="35022">
          <cell r="H35022" t="str">
            <v>[VE 653]</v>
          </cell>
        </row>
        <row r="35023">
          <cell r="H35023" t="str">
            <v>[VE 654]</v>
          </cell>
        </row>
        <row r="35024">
          <cell r="H35024" t="str">
            <v>[VE 655]</v>
          </cell>
        </row>
        <row r="35025">
          <cell r="H35025" t="str">
            <v>[VE 673]</v>
          </cell>
        </row>
        <row r="35026">
          <cell r="H35026" t="str">
            <v>[VE 674]</v>
          </cell>
        </row>
        <row r="35027">
          <cell r="H35027" t="str">
            <v>[VE 675]</v>
          </cell>
        </row>
        <row r="35028">
          <cell r="H35028" t="str">
            <v>[VE 911]</v>
          </cell>
        </row>
        <row r="35029">
          <cell r="H35029" t="str">
            <v>[VE 912]</v>
          </cell>
        </row>
        <row r="35030">
          <cell r="H35030" t="str">
            <v>[VE 923]</v>
          </cell>
        </row>
        <row r="35031">
          <cell r="H35031" t="str">
            <v>[ZVE 004]</v>
          </cell>
        </row>
        <row r="35032">
          <cell r="H35032" t="str">
            <v>[ZVE 021]</v>
          </cell>
        </row>
        <row r="35033">
          <cell r="H35033" t="str">
            <v>[ZVE 022]</v>
          </cell>
        </row>
        <row r="35034">
          <cell r="H35034" t="str">
            <v>[ZVE 051]</v>
          </cell>
        </row>
        <row r="35035">
          <cell r="H35035" t="str">
            <v>[ZVE 052]</v>
          </cell>
        </row>
        <row r="35036">
          <cell r="H35036" t="str">
            <v>[ZVE 941]</v>
          </cell>
        </row>
        <row r="35037">
          <cell r="H35037" t="str">
            <v>[ZVE 942]</v>
          </cell>
        </row>
        <row r="35038">
          <cell r="H35038" t="str">
            <v>[ZVE a11]</v>
          </cell>
        </row>
        <row r="35039">
          <cell r="H35039" t="str">
            <v>[ZVE a12]</v>
          </cell>
        </row>
        <row r="35040">
          <cell r="H35040" t="str">
            <v>[aws]</v>
          </cell>
        </row>
        <row r="35041">
          <cell r="H35041" t="str">
            <v>[W 33]</v>
          </cell>
        </row>
        <row r="35042">
          <cell r="H35042" t="str">
            <v>[Gl 101]</v>
          </cell>
        </row>
        <row r="35043">
          <cell r="H35043" t="str">
            <v>[Gl 102]</v>
          </cell>
        </row>
        <row r="35044">
          <cell r="H35044" t="str">
            <v>[Gl 201]</v>
          </cell>
        </row>
        <row r="35045">
          <cell r="H35045" t="str">
            <v>[Gl 201/204]</v>
          </cell>
        </row>
        <row r="35046">
          <cell r="H35046" t="str">
            <v>[Gl 202]</v>
          </cell>
        </row>
        <row r="35047">
          <cell r="H35047" t="str">
            <v>[Gl 202/203]</v>
          </cell>
        </row>
        <row r="35048">
          <cell r="H35048" t="str">
            <v>[Gl 203]</v>
          </cell>
        </row>
        <row r="35049">
          <cell r="H35049" t="str">
            <v>[Gl 204]</v>
          </cell>
        </row>
        <row r="35050">
          <cell r="H35050" t="str">
            <v>[Gl 401]</v>
          </cell>
        </row>
        <row r="35051">
          <cell r="H35051" t="str">
            <v>[Gl 402]</v>
          </cell>
        </row>
        <row r="35052">
          <cell r="H35052" t="str">
            <v>[101/AWS]</v>
          </cell>
        </row>
        <row r="35053">
          <cell r="H35053" t="str">
            <v>[102/AWS]</v>
          </cell>
        </row>
        <row r="35054">
          <cell r="H35054" t="str">
            <v>[201/AWS]</v>
          </cell>
        </row>
        <row r="35055">
          <cell r="H35055" t="str">
            <v>[202/AWS]</v>
          </cell>
        </row>
        <row r="35056">
          <cell r="H35056" t="str">
            <v>[203/AWS]</v>
          </cell>
        </row>
        <row r="35057">
          <cell r="H35057" t="str">
            <v>[204/AWS]</v>
          </cell>
        </row>
        <row r="35058">
          <cell r="H35058" t="str">
            <v>[401/AWS]</v>
          </cell>
        </row>
        <row r="35059">
          <cell r="H35059" t="str">
            <v>[402/AWS]</v>
          </cell>
        </row>
        <row r="35060">
          <cell r="H35060" t="str">
            <v>[Gl 1L]</v>
          </cell>
        </row>
        <row r="35061">
          <cell r="H35061" t="str">
            <v>[Gl 206]</v>
          </cell>
        </row>
        <row r="35062">
          <cell r="H35062" t="str">
            <v>[Gl 304]</v>
          </cell>
        </row>
        <row r="35063">
          <cell r="H35063" t="str">
            <v>[Bl j41]</v>
          </cell>
        </row>
        <row r="35064">
          <cell r="H35064" t="str">
            <v>[Bl j42]</v>
          </cell>
        </row>
        <row r="35065">
          <cell r="H35065" t="str">
            <v>[Bl k11]</v>
          </cell>
        </row>
        <row r="35066">
          <cell r="H35066" t="str">
            <v>[Bl k12]</v>
          </cell>
        </row>
        <row r="35067">
          <cell r="H35067" t="str">
            <v>[Bl k21]</v>
          </cell>
        </row>
        <row r="35068">
          <cell r="H35068" t="str">
            <v>[Bl k22]</v>
          </cell>
        </row>
        <row r="35069">
          <cell r="H35069" t="str">
            <v>[Bl k31]</v>
          </cell>
        </row>
        <row r="35070">
          <cell r="H35070" t="str">
            <v>[Bl k32]</v>
          </cell>
        </row>
        <row r="35071">
          <cell r="H35071" t="str">
            <v>[Ers A]</v>
          </cell>
        </row>
        <row r="35072">
          <cell r="H35072" t="str">
            <v>[Ers Ak12]</v>
          </cell>
        </row>
        <row r="35073">
          <cell r="H35073" t="str">
            <v>[Ers Ak22]</v>
          </cell>
        </row>
        <row r="35074">
          <cell r="H35074" t="str">
            <v>[Ers B]</v>
          </cell>
        </row>
        <row r="35075">
          <cell r="H35075" t="str">
            <v>[Ers Bk11]</v>
          </cell>
        </row>
        <row r="35076">
          <cell r="H35076" t="str">
            <v>[Ers Bk21]</v>
          </cell>
        </row>
        <row r="35077">
          <cell r="H35077" t="str">
            <v>[Ers H1]</v>
          </cell>
        </row>
        <row r="35078">
          <cell r="H35078" t="str">
            <v>[Ers H2]</v>
          </cell>
        </row>
        <row r="35079">
          <cell r="H35079" t="str">
            <v>[Ers H3]</v>
          </cell>
        </row>
        <row r="35080">
          <cell r="H35080" t="str">
            <v>[Ers H4]</v>
          </cell>
        </row>
        <row r="35081">
          <cell r="H35081" t="str">
            <v>[Ers R1]</v>
          </cell>
        </row>
        <row r="35082">
          <cell r="H35082" t="str">
            <v>[Ers R2]</v>
          </cell>
        </row>
        <row r="35083">
          <cell r="H35083" t="str">
            <v>[Ers R3]</v>
          </cell>
        </row>
        <row r="35084">
          <cell r="H35084" t="str">
            <v>[Ers R4]</v>
          </cell>
        </row>
        <row r="35085">
          <cell r="H35085" t="str">
            <v>[Ers Y]</v>
          </cell>
        </row>
        <row r="35086">
          <cell r="H35086" t="str">
            <v>[Ers Yk22]</v>
          </cell>
        </row>
        <row r="35087">
          <cell r="H35087" t="str">
            <v>[Ers Yk32]</v>
          </cell>
        </row>
        <row r="35088">
          <cell r="H35088" t="str">
            <v>[Ers Z]</v>
          </cell>
        </row>
        <row r="35089">
          <cell r="H35089" t="str">
            <v>[Ers Zk21]</v>
          </cell>
        </row>
        <row r="35090">
          <cell r="H35090" t="str">
            <v>[Ers Zk31]</v>
          </cell>
        </row>
        <row r="35091">
          <cell r="H35091" t="str">
            <v>[A]</v>
          </cell>
        </row>
        <row r="35092">
          <cell r="H35092" t="str">
            <v>[Ak12]</v>
          </cell>
        </row>
        <row r="35093">
          <cell r="H35093" t="str">
            <v>[Ak22]</v>
          </cell>
        </row>
        <row r="35094">
          <cell r="H35094" t="str">
            <v>[B]</v>
          </cell>
        </row>
        <row r="35095">
          <cell r="H35095" t="str">
            <v>[Bk11]</v>
          </cell>
        </row>
        <row r="35096">
          <cell r="H35096" t="str">
            <v>[Bk21]</v>
          </cell>
        </row>
        <row r="35097">
          <cell r="H35097" t="str">
            <v>[H1]</v>
          </cell>
        </row>
        <row r="35098">
          <cell r="H35098" t="str">
            <v>[H2]</v>
          </cell>
        </row>
        <row r="35099">
          <cell r="H35099" t="str">
            <v>[H3]</v>
          </cell>
        </row>
        <row r="35100">
          <cell r="H35100" t="str">
            <v>[H4]</v>
          </cell>
        </row>
        <row r="35101">
          <cell r="H35101" t="str">
            <v>[R1]</v>
          </cell>
        </row>
        <row r="35102">
          <cell r="H35102" t="str">
            <v>[R2]</v>
          </cell>
        </row>
        <row r="35103">
          <cell r="H35103" t="str">
            <v>[R3]</v>
          </cell>
        </row>
        <row r="35104">
          <cell r="H35104" t="str">
            <v>[R4]</v>
          </cell>
        </row>
        <row r="35105">
          <cell r="H35105" t="str">
            <v>[Y]</v>
          </cell>
        </row>
        <row r="35106">
          <cell r="H35106" t="str">
            <v>[Yk22]</v>
          </cell>
        </row>
        <row r="35107">
          <cell r="H35107" t="str">
            <v>[Yk32]</v>
          </cell>
        </row>
        <row r="35108">
          <cell r="H35108" t="str">
            <v>[Z]</v>
          </cell>
        </row>
        <row r="35109">
          <cell r="H35109" t="str">
            <v>[Zk21]</v>
          </cell>
        </row>
        <row r="35110">
          <cell r="H35110" t="str">
            <v>[Zk31]</v>
          </cell>
        </row>
        <row r="35111">
          <cell r="H35111" t="str">
            <v>[Gl j31]</v>
          </cell>
        </row>
        <row r="35112">
          <cell r="H35112" t="str">
            <v>[Gl j32]</v>
          </cell>
        </row>
        <row r="35113">
          <cell r="H35113" t="str">
            <v>[Gl j41]</v>
          </cell>
        </row>
        <row r="35114">
          <cell r="H35114" t="str">
            <v>[Gl j42]</v>
          </cell>
        </row>
        <row r="35115">
          <cell r="H35115" t="str">
            <v>[Gl k11]</v>
          </cell>
        </row>
        <row r="35116">
          <cell r="H35116" t="str">
            <v>[Gl k12]</v>
          </cell>
        </row>
        <row r="35117">
          <cell r="H35117" t="str">
            <v>[Gl k21]</v>
          </cell>
        </row>
        <row r="35118">
          <cell r="H35118" t="str">
            <v>[Gl k22]</v>
          </cell>
        </row>
        <row r="35119">
          <cell r="H35119" t="str">
            <v>[Gl k31]</v>
          </cell>
        </row>
        <row r="35120">
          <cell r="H35120" t="str">
            <v>[Gl k32]</v>
          </cell>
        </row>
        <row r="35121">
          <cell r="H35121" t="str">
            <v>[SAS 201/204]</v>
          </cell>
        </row>
        <row r="35122">
          <cell r="H35122" t="str">
            <v>[SAS 202/203]</v>
          </cell>
        </row>
        <row r="35123">
          <cell r="H35123" t="str">
            <v>[SAS k11]</v>
          </cell>
        </row>
        <row r="35124">
          <cell r="H35124" t="str">
            <v>[SAS k12]</v>
          </cell>
        </row>
        <row r="35125">
          <cell r="H35125" t="str">
            <v>[SAS k21]</v>
          </cell>
        </row>
        <row r="35126">
          <cell r="H35126" t="str">
            <v>[SAS k22]</v>
          </cell>
        </row>
        <row r="35127">
          <cell r="H35127" t="str">
            <v>[SAS k31]</v>
          </cell>
        </row>
        <row r="35128">
          <cell r="H35128" t="str">
            <v>[SAS k32]</v>
          </cell>
        </row>
        <row r="35129">
          <cell r="H35129" t="str">
            <v>[Sp 1P]</v>
          </cell>
        </row>
        <row r="35130">
          <cell r="H35130" t="str">
            <v>[V101]</v>
          </cell>
        </row>
        <row r="35131">
          <cell r="H35131" t="str">
            <v>[V102]</v>
          </cell>
        </row>
        <row r="35132">
          <cell r="H35132" t="str">
            <v>[V1T]</v>
          </cell>
        </row>
        <row r="35133">
          <cell r="H35133" t="str">
            <v>[V401]</v>
          </cell>
        </row>
        <row r="35134">
          <cell r="H35134" t="str">
            <v>[V402]</v>
          </cell>
        </row>
        <row r="35135">
          <cell r="H35135" t="str">
            <v>[V51]</v>
          </cell>
        </row>
        <row r="35136">
          <cell r="H35136" t="str">
            <v>[V53]</v>
          </cell>
        </row>
        <row r="35137">
          <cell r="H35137" t="str">
            <v>[V7]</v>
          </cell>
        </row>
        <row r="35138">
          <cell r="H35138" t="str">
            <v>[VH1]</v>
          </cell>
        </row>
        <row r="35139">
          <cell r="H35139" t="str">
            <v>[VH2]</v>
          </cell>
        </row>
        <row r="35140">
          <cell r="H35140" t="str">
            <v>[VH3]</v>
          </cell>
        </row>
        <row r="35141">
          <cell r="H35141" t="str">
            <v>[VH4]</v>
          </cell>
        </row>
        <row r="35142">
          <cell r="H35142" t="str">
            <v>[VR1]</v>
          </cell>
        </row>
        <row r="35143">
          <cell r="H35143" t="str">
            <v>[VR2]</v>
          </cell>
        </row>
        <row r="35144">
          <cell r="H35144" t="str">
            <v>[VR3]</v>
          </cell>
        </row>
        <row r="35145">
          <cell r="H35145" t="str">
            <v>[VR4]</v>
          </cell>
        </row>
        <row r="35146">
          <cell r="H35146" t="str">
            <v>[VSH a(Aj32)]</v>
          </cell>
        </row>
        <row r="35147">
          <cell r="H35147" t="str">
            <v>[VSH b(Bj31)]</v>
          </cell>
        </row>
        <row r="35148">
          <cell r="H35148" t="str">
            <v>[ak22]</v>
          </cell>
        </row>
        <row r="35149">
          <cell r="H35149" t="str">
            <v>[ak32(Ak22)]</v>
          </cell>
        </row>
        <row r="35150">
          <cell r="H35150" t="str">
            <v>[bk21]</v>
          </cell>
        </row>
        <row r="35151">
          <cell r="H35151" t="str">
            <v>[bk31(Bk21)]</v>
          </cell>
        </row>
        <row r="35152">
          <cell r="H35152" t="str">
            <v>[h(Y)]</v>
          </cell>
        </row>
        <row r="35153">
          <cell r="H35153" t="str">
            <v>[h(Z)]</v>
          </cell>
        </row>
        <row r="35154">
          <cell r="H35154" t="str">
            <v>[r(A)]</v>
          </cell>
        </row>
        <row r="35155">
          <cell r="H35155" t="str">
            <v>[r(B)]</v>
          </cell>
        </row>
        <row r="35156">
          <cell r="H35156" t="str">
            <v>[y(Yk22)]</v>
          </cell>
        </row>
        <row r="35157">
          <cell r="H35157" t="str">
            <v>[z(Zk21)]</v>
          </cell>
        </row>
        <row r="35158">
          <cell r="H35158" t="str">
            <v>[Sp 10]</v>
          </cell>
        </row>
        <row r="35159">
          <cell r="H35159" t="str">
            <v>[Sp 1L]</v>
          </cell>
        </row>
        <row r="35160">
          <cell r="H35160" t="str">
            <v>[Sp 2T]</v>
          </cell>
        </row>
        <row r="35161">
          <cell r="H35161" t="str">
            <v>[Sp 59]</v>
          </cell>
        </row>
        <row r="35162">
          <cell r="H35162" t="str">
            <v>[W 1]</v>
          </cell>
        </row>
        <row r="35163">
          <cell r="H35163" t="str">
            <v>[W 1T]</v>
          </cell>
        </row>
        <row r="35164">
          <cell r="H35164" t="str">
            <v>[W 2]</v>
          </cell>
        </row>
        <row r="35165">
          <cell r="H35165" t="str">
            <v>[W 201]</v>
          </cell>
        </row>
        <row r="35166">
          <cell r="H35166" t="str">
            <v>[W 202]</v>
          </cell>
        </row>
        <row r="35167">
          <cell r="H35167" t="str">
            <v>[W 203]</v>
          </cell>
        </row>
        <row r="35168">
          <cell r="H35168" t="str">
            <v>[W 204]</v>
          </cell>
        </row>
        <row r="35169">
          <cell r="H35169" t="str">
            <v>[W 3]</v>
          </cell>
        </row>
        <row r="35170">
          <cell r="H35170" t="str">
            <v>[W 4]</v>
          </cell>
        </row>
        <row r="35171">
          <cell r="H35171" t="str">
            <v>[W 5]</v>
          </cell>
        </row>
        <row r="35172">
          <cell r="H35172" t="str">
            <v>[W 51]</v>
          </cell>
        </row>
        <row r="35173">
          <cell r="H35173" t="str">
            <v>[W 52]</v>
          </cell>
        </row>
        <row r="35174">
          <cell r="H35174" t="str">
            <v>[W 53]</v>
          </cell>
        </row>
        <row r="35175">
          <cell r="H35175" t="str">
            <v>[W 54]</v>
          </cell>
        </row>
        <row r="35176">
          <cell r="H35176" t="str">
            <v>[W 55]</v>
          </cell>
        </row>
        <row r="35177">
          <cell r="H35177" t="str">
            <v>[W 56]</v>
          </cell>
        </row>
        <row r="35178">
          <cell r="H35178" t="str">
            <v>[W 57]</v>
          </cell>
        </row>
        <row r="35179">
          <cell r="H35179" t="str">
            <v>[W 58]</v>
          </cell>
        </row>
        <row r="35180">
          <cell r="H35180" t="str">
            <v>[W 6]</v>
          </cell>
        </row>
        <row r="35181">
          <cell r="H35181" t="str">
            <v>[W 7]</v>
          </cell>
        </row>
        <row r="35182">
          <cell r="H35182" t="str">
            <v>[VE 1L]</v>
          </cell>
        </row>
        <row r="35183">
          <cell r="H35183" t="str">
            <v>[VE 304]</v>
          </cell>
        </row>
        <row r="35184">
          <cell r="H35184" t="str">
            <v>[ZE k21]</v>
          </cell>
        </row>
        <row r="35185">
          <cell r="H35185" t="str">
            <v>[ZE k22]</v>
          </cell>
        </row>
        <row r="35186">
          <cell r="H35186" t="str">
            <v>[ZE k31]</v>
          </cell>
        </row>
        <row r="35187">
          <cell r="H35187" t="str">
            <v>[ZE k32]</v>
          </cell>
        </row>
        <row r="35188">
          <cell r="H35188" t="str">
            <v>[ZVE j41]</v>
          </cell>
        </row>
        <row r="35189">
          <cell r="H35189" t="str">
            <v>[ZVE j42]</v>
          </cell>
        </row>
        <row r="35190">
          <cell r="H35190" t="str">
            <v>[ZVE k11]</v>
          </cell>
        </row>
        <row r="35191">
          <cell r="H35191" t="str">
            <v>[ZVE k12]</v>
          </cell>
        </row>
        <row r="35192">
          <cell r="H35192" t="str">
            <v>[Gl 101]</v>
          </cell>
        </row>
        <row r="35193">
          <cell r="H35193" t="str">
            <v>[Gl 102]</v>
          </cell>
        </row>
        <row r="35194">
          <cell r="H35194" t="str">
            <v>[Gl 131]</v>
          </cell>
        </row>
        <row r="35195">
          <cell r="H35195" t="str">
            <v>[Gl 132]</v>
          </cell>
        </row>
        <row r="35196">
          <cell r="H35196" t="str">
            <v>[Gl 137]</v>
          </cell>
        </row>
        <row r="35197">
          <cell r="H35197" t="str">
            <v>[Gl 1^^3]</v>
          </cell>
        </row>
        <row r="35198">
          <cell r="H35198" t="str">
            <v>[Gl 202]</v>
          </cell>
        </row>
        <row r="35199">
          <cell r="H35199" t="str">
            <v>[Gl 305]</v>
          </cell>
        </row>
        <row r="35200">
          <cell r="H35200" t="str">
            <v>[Gl 315]</v>
          </cell>
        </row>
        <row r="35201">
          <cell r="H35201" t="str">
            <v>[Gl 3^^1]</v>
          </cell>
        </row>
        <row r="35202">
          <cell r="H35202" t="str">
            <v>[Gl 401]</v>
          </cell>
        </row>
        <row r="35203">
          <cell r="H35203" t="str">
            <v>[Gl 402]</v>
          </cell>
        </row>
        <row r="35204">
          <cell r="H35204" t="str">
            <v>[Gl 403]</v>
          </cell>
        </row>
        <row r="35205">
          <cell r="H35205" t="str">
            <v>[Gl 404]</v>
          </cell>
        </row>
        <row r="35206">
          <cell r="H35206" t="str">
            <v>[Gl 405]</v>
          </cell>
        </row>
        <row r="35207">
          <cell r="H35207" t="str">
            <v>[Gl 406]</v>
          </cell>
        </row>
        <row r="35208">
          <cell r="H35208" t="str">
            <v>[Gl 407]</v>
          </cell>
        </row>
        <row r="35209">
          <cell r="H35209" t="str">
            <v>[Gl 409]</v>
          </cell>
        </row>
        <row r="35210">
          <cell r="H35210" t="str">
            <v>[Gl 411]</v>
          </cell>
        </row>
        <row r="35211">
          <cell r="H35211" t="str">
            <v>[Gl 413]</v>
          </cell>
        </row>
        <row r="35212">
          <cell r="H35212" t="str">
            <v>[Gl 415]</v>
          </cell>
        </row>
        <row r="35213">
          <cell r="H35213" t="str">
            <v>[Gl 417]</v>
          </cell>
        </row>
        <row r="35214">
          <cell r="H35214" t="str">
            <v>[Gl 419]</v>
          </cell>
        </row>
        <row r="35215">
          <cell r="H35215" t="str">
            <v>[Gl 451]</v>
          </cell>
        </row>
        <row r="35216">
          <cell r="H35216" t="str">
            <v>[Gl 453]</v>
          </cell>
        </row>
        <row r="35217">
          <cell r="H35217" t="str">
            <v>[Gl 501]</v>
          </cell>
        </row>
        <row r="35218">
          <cell r="H35218" t="str">
            <v>[Gl 502]</v>
          </cell>
        </row>
        <row r="35219">
          <cell r="H35219" t="str">
            <v>[Gl 503]</v>
          </cell>
        </row>
        <row r="35220">
          <cell r="H35220" t="str">
            <v>[Gl 504]</v>
          </cell>
        </row>
        <row r="35221">
          <cell r="H35221" t="str">
            <v>[Gl 505]</v>
          </cell>
        </row>
        <row r="35222">
          <cell r="H35222" t="str">
            <v>[Gl 507]</v>
          </cell>
        </row>
        <row r="35223">
          <cell r="H35223" t="str">
            <v>[Gl 551]</v>
          </cell>
        </row>
        <row r="35224">
          <cell r="H35224" t="str">
            <v>[Gl 593]</v>
          </cell>
        </row>
        <row r="35225">
          <cell r="H35225" t="str">
            <v>[Gl 602]</v>
          </cell>
        </row>
        <row r="35226">
          <cell r="H35226" t="str">
            <v>[Gl 604]</v>
          </cell>
        </row>
        <row r="35227">
          <cell r="H35227" t="str">
            <v>[Gl 605]</v>
          </cell>
        </row>
        <row r="35228">
          <cell r="H35228" t="str">
            <v>[Gl 742]</v>
          </cell>
        </row>
        <row r="35229">
          <cell r="H35229" t="str">
            <v>[Gl 743]</v>
          </cell>
        </row>
        <row r="35230">
          <cell r="H35230" t="str">
            <v>[Gl 749]</v>
          </cell>
        </row>
        <row r="35231">
          <cell r="H35231" t="str">
            <v>[Gl 762]</v>
          </cell>
        </row>
        <row r="35232">
          <cell r="H35232" t="str">
            <v>[Gl 763]</v>
          </cell>
        </row>
        <row r="35233">
          <cell r="H35233" t="str">
            <v>[Gl 781]</v>
          </cell>
        </row>
        <row r="35234">
          <cell r="H35234" t="str">
            <v>[Gl 782]</v>
          </cell>
        </row>
        <row r="35235">
          <cell r="H35235" t="str">
            <v>[Gl 783]</v>
          </cell>
        </row>
        <row r="35236">
          <cell r="H35236" t="str">
            <v>[Gl 784]</v>
          </cell>
        </row>
        <row r="35237">
          <cell r="H35237" t="str">
            <v>[Gl 785]</v>
          </cell>
        </row>
        <row r="35238">
          <cell r="H35238" t="str">
            <v>[Gl 121]</v>
          </cell>
        </row>
        <row r="35239">
          <cell r="H35239" t="str">
            <v>[Gl 123]</v>
          </cell>
        </row>
        <row r="35240">
          <cell r="H35240" t="str">
            <v>[Gl 125]</v>
          </cell>
        </row>
        <row r="35241">
          <cell r="H35241" t="str">
            <v>[Gl 127]</v>
          </cell>
        </row>
        <row r="35242">
          <cell r="H35242" t="str">
            <v>[Gl 129]</v>
          </cell>
        </row>
        <row r="35243">
          <cell r="H35243" t="str">
            <v>[Gl 331]</v>
          </cell>
        </row>
        <row r="35244">
          <cell r="H35244" t="str">
            <v>[Gl 333]</v>
          </cell>
        </row>
        <row r="35245">
          <cell r="H35245" t="str">
            <v>[Gl 335]</v>
          </cell>
        </row>
        <row r="35246">
          <cell r="H35246" t="str">
            <v>[Gl 337]</v>
          </cell>
        </row>
        <row r="35247">
          <cell r="H35247" t="str">
            <v>[Gl 339]</v>
          </cell>
        </row>
        <row r="35248">
          <cell r="H35248" t="str">
            <v>[Gl 408]</v>
          </cell>
        </row>
        <row r="35249">
          <cell r="H35249" t="str">
            <v>[Gl 410]</v>
          </cell>
        </row>
        <row r="35250">
          <cell r="H35250" t="str">
            <v>[Gl 455]</v>
          </cell>
        </row>
        <row r="35251">
          <cell r="H35251" t="str">
            <v>[Gl 457]</v>
          </cell>
        </row>
        <row r="35252">
          <cell r="H35252" t="str">
            <v>[Gl 459]</v>
          </cell>
        </row>
        <row r="35253">
          <cell r="H35253" t="str">
            <v>[Gl 461]</v>
          </cell>
        </row>
        <row r="35254">
          <cell r="H35254" t="str">
            <v>[Gl 608]</v>
          </cell>
        </row>
        <row r="35255">
          <cell r="H35255" t="str">
            <v>[Gl 663]</v>
          </cell>
        </row>
        <row r="35256">
          <cell r="H35256" t="str">
            <v>[Gl 764]</v>
          </cell>
        </row>
        <row r="35257">
          <cell r="H35257" t="str">
            <v>[Gl 789]</v>
          </cell>
        </row>
        <row r="35258">
          <cell r="H35258" t="str">
            <v>[Bl 021/Swa]</v>
          </cell>
        </row>
        <row r="35259">
          <cell r="H35259" t="str">
            <v>[Bl 022/Swa]</v>
          </cell>
        </row>
        <row r="35260">
          <cell r="H35260" t="str">
            <v>[Bl 031/Swa]</v>
          </cell>
        </row>
        <row r="35261">
          <cell r="H35261" t="str">
            <v>[Bl 032/Swa]</v>
          </cell>
        </row>
        <row r="35262">
          <cell r="H35262" t="str">
            <v>[Bl 901/Swa]</v>
          </cell>
        </row>
        <row r="35263">
          <cell r="H35263" t="str">
            <v>[Bl 902/Swa]</v>
          </cell>
        </row>
        <row r="35264">
          <cell r="H35264" t="str">
            <v>[Bl 911/Swa]</v>
          </cell>
        </row>
        <row r="35265">
          <cell r="H35265" t="str">
            <v>[Bl 912/Swa]</v>
          </cell>
        </row>
        <row r="35266">
          <cell r="H35266" t="str">
            <v>[Bl x11/Swa]</v>
          </cell>
        </row>
        <row r="35267">
          <cell r="H35267" t="str">
            <v>[Bl x12/Swa]</v>
          </cell>
        </row>
        <row r="35268">
          <cell r="H35268" t="str">
            <v>[Ers A2]</v>
          </cell>
        </row>
        <row r="35269">
          <cell r="H35269" t="str">
            <v>[Ers B2]</v>
          </cell>
        </row>
        <row r="35270">
          <cell r="H35270" t="str">
            <v>[Ers Y2]</v>
          </cell>
        </row>
        <row r="35271">
          <cell r="H35271" t="str">
            <v>[Ers Z2]</v>
          </cell>
        </row>
        <row r="35272">
          <cell r="H35272" t="str">
            <v>[ErsA]</v>
          </cell>
        </row>
        <row r="35273">
          <cell r="H35273" t="str">
            <v>[ErsA1]</v>
          </cell>
        </row>
        <row r="35274">
          <cell r="H35274" t="str">
            <v>[ErsB]</v>
          </cell>
        </row>
        <row r="35275">
          <cell r="H35275" t="str">
            <v>[ErsB1]</v>
          </cell>
        </row>
        <row r="35276">
          <cell r="H35276" t="str">
            <v>[ErsH1]</v>
          </cell>
        </row>
        <row r="35277">
          <cell r="H35277" t="str">
            <v>[ErsH11]</v>
          </cell>
        </row>
        <row r="35278">
          <cell r="H35278" t="str">
            <v>[ErsH13]</v>
          </cell>
        </row>
        <row r="35279">
          <cell r="H35279" t="str">
            <v>[ErsH15]</v>
          </cell>
        </row>
        <row r="35280">
          <cell r="H35280" t="str">
            <v>[ErsH2]</v>
          </cell>
        </row>
        <row r="35281">
          <cell r="H35281" t="str">
            <v>[ErsH3]</v>
          </cell>
        </row>
        <row r="35282">
          <cell r="H35282" t="str">
            <v>[ErsH4]</v>
          </cell>
        </row>
        <row r="35283">
          <cell r="H35283" t="str">
            <v>[ErsH406]</v>
          </cell>
        </row>
        <row r="35284">
          <cell r="H35284" t="str">
            <v>[ErsH5]</v>
          </cell>
        </row>
        <row r="35285">
          <cell r="H35285" t="str">
            <v>[ErsH7]</v>
          </cell>
        </row>
        <row r="35286">
          <cell r="H35286" t="str">
            <v>[ErsH9]</v>
          </cell>
        </row>
        <row r="35287">
          <cell r="H35287" t="str">
            <v>[ErsR1]</v>
          </cell>
        </row>
        <row r="35288">
          <cell r="H35288" t="str">
            <v>[ErsR11]</v>
          </cell>
        </row>
        <row r="35289">
          <cell r="H35289" t="str">
            <v>[ErsR13]</v>
          </cell>
        </row>
        <row r="35290">
          <cell r="H35290" t="str">
            <v>[ErsR15]</v>
          </cell>
        </row>
        <row r="35291">
          <cell r="H35291" t="str">
            <v>[ErsR17]</v>
          </cell>
        </row>
        <row r="35292">
          <cell r="H35292" t="str">
            <v>[ErsR19]</v>
          </cell>
        </row>
        <row r="35293">
          <cell r="H35293" t="str">
            <v>[ErsR2]</v>
          </cell>
        </row>
        <row r="35294">
          <cell r="H35294" t="str">
            <v>[ErsR3]</v>
          </cell>
        </row>
        <row r="35295">
          <cell r="H35295" t="str">
            <v>[ErsR4]</v>
          </cell>
        </row>
        <row r="35296">
          <cell r="H35296" t="str">
            <v>[ErsR451]</v>
          </cell>
        </row>
        <row r="35297">
          <cell r="H35297" t="str">
            <v>[ErsR453]</v>
          </cell>
        </row>
        <row r="35298">
          <cell r="H35298" t="str">
            <v>[ErsR5]</v>
          </cell>
        </row>
        <row r="35299">
          <cell r="H35299" t="str">
            <v>[ErsR593]</v>
          </cell>
        </row>
        <row r="35300">
          <cell r="H35300" t="str">
            <v>[ErsR7]</v>
          </cell>
        </row>
        <row r="35301">
          <cell r="H35301" t="str">
            <v>[ErsR9]</v>
          </cell>
        </row>
        <row r="35302">
          <cell r="H35302" t="str">
            <v>[ErsSch401]</v>
          </cell>
        </row>
        <row r="35303">
          <cell r="H35303" t="str">
            <v>[ErsSch402]</v>
          </cell>
        </row>
        <row r="35304">
          <cell r="H35304" t="str">
            <v>[ErsSch403]</v>
          </cell>
        </row>
        <row r="35305">
          <cell r="H35305" t="str">
            <v>[ErsSch404]</v>
          </cell>
        </row>
        <row r="35306">
          <cell r="H35306" t="str">
            <v>[ErsSch405o]</v>
          </cell>
        </row>
        <row r="35307">
          <cell r="H35307" t="str">
            <v>[ErsSch405w]</v>
          </cell>
        </row>
        <row r="35308">
          <cell r="H35308" t="str">
            <v>[ErsSch407]</v>
          </cell>
        </row>
        <row r="35309">
          <cell r="H35309" t="str">
            <v>[ErsSch415]</v>
          </cell>
        </row>
        <row r="35310">
          <cell r="H35310" t="str">
            <v>[ErsSch417]</v>
          </cell>
        </row>
        <row r="35311">
          <cell r="H35311" t="str">
            <v>[ErsSch419]</v>
          </cell>
        </row>
        <row r="35312">
          <cell r="H35312" t="str">
            <v>[ErsSch501]</v>
          </cell>
        </row>
        <row r="35313">
          <cell r="H35313" t="str">
            <v>[ErsSch502o]</v>
          </cell>
        </row>
        <row r="35314">
          <cell r="H35314" t="str">
            <v>[ErsSch502w]</v>
          </cell>
        </row>
        <row r="35315">
          <cell r="H35315" t="str">
            <v>[ErsSch503]</v>
          </cell>
        </row>
        <row r="35316">
          <cell r="H35316" t="str">
            <v>[ErsSch504o]</v>
          </cell>
        </row>
        <row r="35317">
          <cell r="H35317" t="str">
            <v>[ErsSch504w]</v>
          </cell>
        </row>
        <row r="35318">
          <cell r="H35318" t="str">
            <v>[ErsSch505o]</v>
          </cell>
        </row>
        <row r="35319">
          <cell r="H35319" t="str">
            <v>[ErsSch505w]</v>
          </cell>
        </row>
        <row r="35320">
          <cell r="H35320" t="str">
            <v>[ErsW]</v>
          </cell>
        </row>
        <row r="35321">
          <cell r="H35321" t="str">
            <v>[ErsX]</v>
          </cell>
        </row>
        <row r="35322">
          <cell r="H35322" t="str">
            <v>[ErsY]</v>
          </cell>
        </row>
        <row r="35323">
          <cell r="H35323" t="str">
            <v>[ErsY1]</v>
          </cell>
        </row>
        <row r="35324">
          <cell r="H35324" t="str">
            <v>[ErsZ]</v>
          </cell>
        </row>
        <row r="35325">
          <cell r="H35325" t="str">
            <v>[ErsZ1]</v>
          </cell>
        </row>
        <row r="35326">
          <cell r="H35326" t="str">
            <v>[KRI]</v>
          </cell>
        </row>
        <row r="35327">
          <cell r="H35327" t="str">
            <v>[A]</v>
          </cell>
        </row>
        <row r="35328">
          <cell r="H35328" t="str">
            <v>[A1]</v>
          </cell>
        </row>
        <row r="35329">
          <cell r="H35329" t="str">
            <v>[A2]</v>
          </cell>
        </row>
        <row r="35330">
          <cell r="H35330" t="str">
            <v>[B]</v>
          </cell>
        </row>
        <row r="35331">
          <cell r="H35331" t="str">
            <v>[B1]</v>
          </cell>
        </row>
        <row r="35332">
          <cell r="H35332" t="str">
            <v>[B2]</v>
          </cell>
        </row>
        <row r="35333">
          <cell r="H35333" t="str">
            <v>[H1]</v>
          </cell>
        </row>
        <row r="35334">
          <cell r="H35334" t="str">
            <v>[H11]</v>
          </cell>
        </row>
        <row r="35335">
          <cell r="H35335" t="str">
            <v>[H13]</v>
          </cell>
        </row>
        <row r="35336">
          <cell r="H35336" t="str">
            <v>[H15]</v>
          </cell>
        </row>
        <row r="35337">
          <cell r="H35337" t="str">
            <v>[H2]</v>
          </cell>
        </row>
        <row r="35338">
          <cell r="H35338" t="str">
            <v>[H3]</v>
          </cell>
        </row>
        <row r="35339">
          <cell r="H35339" t="str">
            <v>[H4]</v>
          </cell>
        </row>
        <row r="35340">
          <cell r="H35340" t="str">
            <v>[H406]</v>
          </cell>
        </row>
        <row r="35341">
          <cell r="H35341" t="str">
            <v>[H5]</v>
          </cell>
        </row>
        <row r="35342">
          <cell r="H35342" t="str">
            <v>[H7]</v>
          </cell>
        </row>
        <row r="35343">
          <cell r="H35343" t="str">
            <v>[H9]</v>
          </cell>
        </row>
        <row r="35344">
          <cell r="H35344" t="str">
            <v>[R1]</v>
          </cell>
        </row>
        <row r="35345">
          <cell r="H35345" t="str">
            <v>[R11]</v>
          </cell>
        </row>
        <row r="35346">
          <cell r="H35346" t="str">
            <v>[R13]</v>
          </cell>
        </row>
        <row r="35347">
          <cell r="H35347" t="str">
            <v>[R15]</v>
          </cell>
        </row>
        <row r="35348">
          <cell r="H35348" t="str">
            <v>[R17]</v>
          </cell>
        </row>
        <row r="35349">
          <cell r="H35349" t="str">
            <v>[R19]</v>
          </cell>
        </row>
        <row r="35350">
          <cell r="H35350" t="str">
            <v>[R2]</v>
          </cell>
        </row>
        <row r="35351">
          <cell r="H35351" t="str">
            <v>[R3]</v>
          </cell>
        </row>
        <row r="35352">
          <cell r="H35352" t="str">
            <v>[R4]</v>
          </cell>
        </row>
        <row r="35353">
          <cell r="H35353" t="str">
            <v>[R451]</v>
          </cell>
        </row>
        <row r="35354">
          <cell r="H35354" t="str">
            <v>[R453]</v>
          </cell>
        </row>
        <row r="35355">
          <cell r="H35355" t="str">
            <v>[R5]</v>
          </cell>
        </row>
        <row r="35356">
          <cell r="H35356" t="str">
            <v>[R593]</v>
          </cell>
        </row>
        <row r="35357">
          <cell r="H35357" t="str">
            <v>[R7]</v>
          </cell>
        </row>
        <row r="35358">
          <cell r="H35358" t="str">
            <v>[R9]</v>
          </cell>
        </row>
        <row r="35359">
          <cell r="H35359" t="str">
            <v>[W]</v>
          </cell>
        </row>
        <row r="35360">
          <cell r="H35360" t="str">
            <v>[X]</v>
          </cell>
        </row>
        <row r="35361">
          <cell r="H35361" t="str">
            <v>[Y]</v>
          </cell>
        </row>
        <row r="35362">
          <cell r="H35362" t="str">
            <v>[Y1]</v>
          </cell>
        </row>
        <row r="35363">
          <cell r="H35363" t="str">
            <v>[Y2]</v>
          </cell>
        </row>
        <row r="35364">
          <cell r="H35364" t="str">
            <v>[Z]</v>
          </cell>
        </row>
        <row r="35365">
          <cell r="H35365" t="str">
            <v>[Z1]</v>
          </cell>
        </row>
        <row r="35366">
          <cell r="H35366" t="str">
            <v>[Z2]</v>
          </cell>
        </row>
        <row r="35367">
          <cell r="H35367" t="str">
            <v>[Gl 011]</v>
          </cell>
        </row>
        <row r="35368">
          <cell r="H35368" t="str">
            <v>[Gl 012]</v>
          </cell>
        </row>
        <row r="35369">
          <cell r="H35369" t="str">
            <v>[Gl 021]</v>
          </cell>
        </row>
        <row r="35370">
          <cell r="H35370" t="str">
            <v>[Gl 022]</v>
          </cell>
        </row>
        <row r="35371">
          <cell r="H35371" t="str">
            <v>[Gl 031]</v>
          </cell>
        </row>
        <row r="35372">
          <cell r="H35372" t="str">
            <v>[Gl 032]</v>
          </cell>
        </row>
        <row r="35373">
          <cell r="H35373" t="str">
            <v>[Gl 901]</v>
          </cell>
        </row>
        <row r="35374">
          <cell r="H35374" t="str">
            <v>[Gl 902]</v>
          </cell>
        </row>
        <row r="35375">
          <cell r="H35375" t="str">
            <v>[Gl 911]</v>
          </cell>
        </row>
        <row r="35376">
          <cell r="H35376" t="str">
            <v>[Gl 912]</v>
          </cell>
        </row>
        <row r="35377">
          <cell r="H35377" t="str">
            <v>[Ab H1]</v>
          </cell>
        </row>
        <row r="35378">
          <cell r="H35378" t="str">
            <v>[Ab H2]</v>
          </cell>
        </row>
        <row r="35379">
          <cell r="H35379" t="str">
            <v>[Ab H3]</v>
          </cell>
        </row>
        <row r="35380">
          <cell r="H35380" t="str">
            <v>[Ab H4]</v>
          </cell>
        </row>
        <row r="35381">
          <cell r="H35381" t="str">
            <v>[Ab H406]</v>
          </cell>
        </row>
        <row r="35382">
          <cell r="H35382" t="str">
            <v>[Ab H5]</v>
          </cell>
        </row>
        <row r="35383">
          <cell r="H35383" t="str">
            <v>[Ab R1]</v>
          </cell>
        </row>
        <row r="35384">
          <cell r="H35384" t="str">
            <v>[Ab R2]</v>
          </cell>
        </row>
        <row r="35385">
          <cell r="H35385" t="str">
            <v>[Ab R3]</v>
          </cell>
        </row>
        <row r="35386">
          <cell r="H35386" t="str">
            <v>[Ab R4]</v>
          </cell>
        </row>
        <row r="35387">
          <cell r="H35387" t="str">
            <v>[Ab R5]</v>
          </cell>
        </row>
        <row r="35388">
          <cell r="H35388" t="str">
            <v>[Ab R593]</v>
          </cell>
        </row>
        <row r="35389">
          <cell r="H35389" t="str">
            <v>[Ab Sch401]</v>
          </cell>
        </row>
        <row r="35390">
          <cell r="H35390" t="str">
            <v>[Ab Sch402]</v>
          </cell>
        </row>
        <row r="35391">
          <cell r="H35391" t="str">
            <v>[Ab Sch403]</v>
          </cell>
        </row>
        <row r="35392">
          <cell r="H35392" t="str">
            <v>[Ab Sch404]</v>
          </cell>
        </row>
        <row r="35393">
          <cell r="H35393" t="str">
            <v>[Ab Sch405o]</v>
          </cell>
        </row>
        <row r="35394">
          <cell r="H35394" t="str">
            <v>[Ab Sch405w]</v>
          </cell>
        </row>
        <row r="35395">
          <cell r="H35395" t="str">
            <v>[Ab Sch501]</v>
          </cell>
        </row>
        <row r="35396">
          <cell r="H35396" t="str">
            <v>[Ab Sch502o]</v>
          </cell>
        </row>
        <row r="35397">
          <cell r="H35397" t="str">
            <v>[Ab Sch502w]</v>
          </cell>
        </row>
        <row r="35398">
          <cell r="H35398" t="str">
            <v>[Ab Sch503]</v>
          </cell>
        </row>
        <row r="35399">
          <cell r="H35399" t="str">
            <v>[Ab Sch504o]</v>
          </cell>
        </row>
        <row r="35400">
          <cell r="H35400" t="str">
            <v>[Ab Sch504w]</v>
          </cell>
        </row>
        <row r="35401">
          <cell r="H35401" t="str">
            <v>[Ab Sch505o]</v>
          </cell>
        </row>
        <row r="35402">
          <cell r="H35402" t="str">
            <v>[Ab Sch505w]</v>
          </cell>
        </row>
        <row r="35403">
          <cell r="H35403" t="str">
            <v>[SAS 021]</v>
          </cell>
        </row>
        <row r="35404">
          <cell r="H35404" t="str">
            <v>[SAS 022]</v>
          </cell>
        </row>
        <row r="35405">
          <cell r="H35405" t="str">
            <v>[SAS 031]</v>
          </cell>
        </row>
        <row r="35406">
          <cell r="H35406" t="str">
            <v>[SAS 032]</v>
          </cell>
        </row>
        <row r="35407">
          <cell r="H35407" t="str">
            <v>[SAS 901]</v>
          </cell>
        </row>
        <row r="35408">
          <cell r="H35408" t="str">
            <v>[SAS 902]</v>
          </cell>
        </row>
        <row r="35409">
          <cell r="H35409" t="str">
            <v>[SAS 911]</v>
          </cell>
        </row>
        <row r="35410">
          <cell r="H35410" t="str">
            <v>[SAS 912]</v>
          </cell>
        </row>
        <row r="35411">
          <cell r="H35411" t="str">
            <v>[SAS x11]</v>
          </cell>
        </row>
        <row r="35412">
          <cell r="H35412" t="str">
            <v>[SAS x12]</v>
          </cell>
        </row>
        <row r="35413">
          <cell r="H35413" t="str">
            <v>[Sch401]</v>
          </cell>
        </row>
        <row r="35414">
          <cell r="H35414" t="str">
            <v>[Sch402]</v>
          </cell>
        </row>
        <row r="35415">
          <cell r="H35415" t="str">
            <v>[Sch403]</v>
          </cell>
        </row>
        <row r="35416">
          <cell r="H35416" t="str">
            <v>[Sch404]</v>
          </cell>
        </row>
        <row r="35417">
          <cell r="H35417" t="str">
            <v>[Sch405o]</v>
          </cell>
        </row>
        <row r="35418">
          <cell r="H35418" t="str">
            <v>[Sch405w]</v>
          </cell>
        </row>
        <row r="35419">
          <cell r="H35419" t="str">
            <v>[Sch407]</v>
          </cell>
        </row>
        <row r="35420">
          <cell r="H35420" t="str">
            <v>[Sch415]</v>
          </cell>
        </row>
        <row r="35421">
          <cell r="H35421" t="str">
            <v>[Sch417]</v>
          </cell>
        </row>
        <row r="35422">
          <cell r="H35422" t="str">
            <v>[Sch419]</v>
          </cell>
        </row>
        <row r="35423">
          <cell r="H35423" t="str">
            <v>[Sch501]</v>
          </cell>
        </row>
        <row r="35424">
          <cell r="H35424" t="str">
            <v>[Sch502o]</v>
          </cell>
        </row>
        <row r="35425">
          <cell r="H35425" t="str">
            <v>[Sch502w]</v>
          </cell>
        </row>
        <row r="35426">
          <cell r="H35426" t="str">
            <v>[Sch503]</v>
          </cell>
        </row>
        <row r="35427">
          <cell r="H35427" t="str">
            <v>[Sch504o]</v>
          </cell>
        </row>
        <row r="35428">
          <cell r="H35428" t="str">
            <v>[Sch504w]</v>
          </cell>
        </row>
        <row r="35429">
          <cell r="H35429" t="str">
            <v>[Sch505o]</v>
          </cell>
        </row>
        <row r="35430">
          <cell r="H35430" t="str">
            <v>[Sch505w]</v>
          </cell>
        </row>
        <row r="35431">
          <cell r="H35431" t="str">
            <v>[V107]</v>
          </cell>
        </row>
        <row r="35432">
          <cell r="H35432" t="str">
            <v>[V121]</v>
          </cell>
        </row>
        <row r="35433">
          <cell r="H35433" t="str">
            <v>[V123]</v>
          </cell>
        </row>
        <row r="35434">
          <cell r="H35434" t="str">
            <v>[V125]</v>
          </cell>
        </row>
        <row r="35435">
          <cell r="H35435" t="str">
            <v>[V127]</v>
          </cell>
        </row>
        <row r="35436">
          <cell r="H35436" t="str">
            <v>[V129]</v>
          </cell>
        </row>
        <row r="35437">
          <cell r="H35437" t="str">
            <v>[V1o]</v>
          </cell>
        </row>
        <row r="35438">
          <cell r="H35438" t="str">
            <v>[V1w]</v>
          </cell>
        </row>
        <row r="35439">
          <cell r="H35439" t="str">
            <v>[V2]</v>
          </cell>
        </row>
        <row r="35440">
          <cell r="H35440" t="str">
            <v>[V201]</v>
          </cell>
        </row>
        <row r="35441">
          <cell r="H35441" t="str">
            <v>[V202]</v>
          </cell>
        </row>
        <row r="35442">
          <cell r="H35442" t="str">
            <v>[V21]</v>
          </cell>
        </row>
        <row r="35443">
          <cell r="H35443" t="str">
            <v>[V22]</v>
          </cell>
        </row>
        <row r="35444">
          <cell r="H35444" t="str">
            <v>[V24]</v>
          </cell>
        </row>
        <row r="35445">
          <cell r="H35445" t="str">
            <v>[V331]</v>
          </cell>
        </row>
        <row r="35446">
          <cell r="H35446" t="str">
            <v>[V333]</v>
          </cell>
        </row>
        <row r="35447">
          <cell r="H35447" t="str">
            <v>[V335]</v>
          </cell>
        </row>
        <row r="35448">
          <cell r="H35448" t="str">
            <v>[V337]</v>
          </cell>
        </row>
        <row r="35449">
          <cell r="H35449" t="str">
            <v>[V339]</v>
          </cell>
        </row>
        <row r="35450">
          <cell r="H35450" t="str">
            <v>[V3o]</v>
          </cell>
        </row>
        <row r="35451">
          <cell r="H35451" t="str">
            <v>[V3w]</v>
          </cell>
        </row>
        <row r="35452">
          <cell r="H35452" t="str">
            <v>[V408]</v>
          </cell>
        </row>
        <row r="35453">
          <cell r="H35453" t="str">
            <v>[V41]</v>
          </cell>
        </row>
        <row r="35454">
          <cell r="H35454" t="str">
            <v>[V410]</v>
          </cell>
        </row>
        <row r="35455">
          <cell r="H35455" t="str">
            <v>[V455]</v>
          </cell>
        </row>
        <row r="35456">
          <cell r="H35456" t="str">
            <v>[V457]</v>
          </cell>
        </row>
        <row r="35457">
          <cell r="H35457" t="str">
            <v>[V459]</v>
          </cell>
        </row>
        <row r="35458">
          <cell r="H35458" t="str">
            <v>[V461]</v>
          </cell>
        </row>
        <row r="35459">
          <cell r="H35459" t="str">
            <v>[V5]</v>
          </cell>
        </row>
        <row r="35460">
          <cell r="H35460" t="str">
            <v>[V55]</v>
          </cell>
        </row>
        <row r="35461">
          <cell r="H35461" t="str">
            <v>[V604]</v>
          </cell>
        </row>
        <row r="35462">
          <cell r="H35462" t="str">
            <v>[V608-614]</v>
          </cell>
        </row>
        <row r="35463">
          <cell r="H35463" t="str">
            <v>[V61]</v>
          </cell>
        </row>
        <row r="35464">
          <cell r="H35464" t="str">
            <v>[V66]</v>
          </cell>
        </row>
        <row r="35465">
          <cell r="H35465" t="str">
            <v>[V67]</v>
          </cell>
        </row>
        <row r="35466">
          <cell r="H35466" t="str">
            <v>[V70]</v>
          </cell>
        </row>
        <row r="35467">
          <cell r="H35467" t="str">
            <v>[V764]</v>
          </cell>
        </row>
        <row r="35468">
          <cell r="H35468" t="str">
            <v>[V789]</v>
          </cell>
        </row>
        <row r="35469">
          <cell r="H35469" t="str">
            <v>[V87]</v>
          </cell>
        </row>
        <row r="35470">
          <cell r="H35470" t="str">
            <v>[V88]</v>
          </cell>
        </row>
        <row r="35471">
          <cell r="H35471" t="str">
            <v>[V89]</v>
          </cell>
        </row>
        <row r="35472">
          <cell r="H35472" t="str">
            <v>[V91]</v>
          </cell>
        </row>
        <row r="35473">
          <cell r="H35473" t="str">
            <v>[V94]</v>
          </cell>
        </row>
        <row r="35474">
          <cell r="H35474" t="str">
            <v>[V95]</v>
          </cell>
        </row>
        <row r="35475">
          <cell r="H35475" t="str">
            <v>[V96]</v>
          </cell>
        </row>
        <row r="35476">
          <cell r="H35476" t="str">
            <v>[VH1]</v>
          </cell>
        </row>
        <row r="35477">
          <cell r="H35477" t="str">
            <v>[VH11]</v>
          </cell>
        </row>
        <row r="35478">
          <cell r="H35478" t="str">
            <v>[VH13]</v>
          </cell>
        </row>
        <row r="35479">
          <cell r="H35479" t="str">
            <v>[VH15]</v>
          </cell>
        </row>
        <row r="35480">
          <cell r="H35480" t="str">
            <v>[VH2]</v>
          </cell>
        </row>
        <row r="35481">
          <cell r="H35481" t="str">
            <v>[VH3]</v>
          </cell>
        </row>
        <row r="35482">
          <cell r="H35482" t="str">
            <v>[VH4]</v>
          </cell>
        </row>
        <row r="35483">
          <cell r="H35483" t="str">
            <v>[VH406]</v>
          </cell>
        </row>
        <row r="35484">
          <cell r="H35484" t="str">
            <v>[VH5]</v>
          </cell>
        </row>
        <row r="35485">
          <cell r="H35485" t="str">
            <v>[VH7]</v>
          </cell>
        </row>
        <row r="35486">
          <cell r="H35486" t="str">
            <v>[VH9]</v>
          </cell>
        </row>
        <row r="35487">
          <cell r="H35487" t="str">
            <v>[VR1]</v>
          </cell>
        </row>
        <row r="35488">
          <cell r="H35488" t="str">
            <v>[VR11]</v>
          </cell>
        </row>
        <row r="35489">
          <cell r="H35489" t="str">
            <v>[VR13]</v>
          </cell>
        </row>
        <row r="35490">
          <cell r="H35490" t="str">
            <v>[VR15]</v>
          </cell>
        </row>
        <row r="35491">
          <cell r="H35491" t="str">
            <v>[VR17]</v>
          </cell>
        </row>
        <row r="35492">
          <cell r="H35492" t="str">
            <v>[VR19]</v>
          </cell>
        </row>
        <row r="35493">
          <cell r="H35493" t="str">
            <v>[VR2]</v>
          </cell>
        </row>
        <row r="35494">
          <cell r="H35494" t="str">
            <v>[VR3]</v>
          </cell>
        </row>
        <row r="35495">
          <cell r="H35495" t="str">
            <v>[VR4]</v>
          </cell>
        </row>
        <row r="35496">
          <cell r="H35496" t="str">
            <v>[VR451]</v>
          </cell>
        </row>
        <row r="35497">
          <cell r="H35497" t="str">
            <v>[VR453]</v>
          </cell>
        </row>
        <row r="35498">
          <cell r="H35498" t="str">
            <v>[VR5]</v>
          </cell>
        </row>
        <row r="35499">
          <cell r="H35499" t="str">
            <v>[VR593]</v>
          </cell>
        </row>
        <row r="35500">
          <cell r="H35500" t="str">
            <v>[VR7]</v>
          </cell>
        </row>
        <row r="35501">
          <cell r="H35501" t="str">
            <v>[VR9]</v>
          </cell>
        </row>
        <row r="35502">
          <cell r="H35502" t="str">
            <v>[a]</v>
          </cell>
        </row>
        <row r="35503">
          <cell r="H35503" t="str">
            <v>[b]</v>
          </cell>
        </row>
        <row r="35504">
          <cell r="H35504" t="str">
            <v>[h(W)]</v>
          </cell>
        </row>
        <row r="35505">
          <cell r="H35505" t="str">
            <v>[h(X)]</v>
          </cell>
        </row>
        <row r="35506">
          <cell r="H35506" t="str">
            <v>[h(Y)]</v>
          </cell>
        </row>
        <row r="35507">
          <cell r="H35507" t="str">
            <v>[h(Z)]</v>
          </cell>
        </row>
        <row r="35508">
          <cell r="H35508" t="str">
            <v>[r(A)]</v>
          </cell>
        </row>
        <row r="35509">
          <cell r="H35509" t="str">
            <v>[r(B)]</v>
          </cell>
        </row>
        <row r="35510">
          <cell r="H35510" t="str">
            <v>[w]</v>
          </cell>
        </row>
        <row r="35511">
          <cell r="H35511" t="str">
            <v>[x]</v>
          </cell>
        </row>
        <row r="35512">
          <cell r="H35512" t="str">
            <v>[y]</v>
          </cell>
        </row>
        <row r="35513">
          <cell r="H35513" t="str">
            <v>[z]</v>
          </cell>
        </row>
        <row r="35514">
          <cell r="H35514" t="str">
            <v>[W1]</v>
          </cell>
        </row>
        <row r="35515">
          <cell r="H35515" t="str">
            <v>[W10]</v>
          </cell>
        </row>
        <row r="35516">
          <cell r="H35516" t="str">
            <v>[W105]</v>
          </cell>
        </row>
        <row r="35517">
          <cell r="H35517" t="str">
            <v>[W106]</v>
          </cell>
        </row>
        <row r="35518">
          <cell r="H35518" t="str">
            <v>[W107]</v>
          </cell>
        </row>
        <row r="35519">
          <cell r="H35519" t="str">
            <v>[W11]</v>
          </cell>
        </row>
        <row r="35520">
          <cell r="H35520" t="str">
            <v>[W12]</v>
          </cell>
        </row>
        <row r="35521">
          <cell r="H35521" t="str">
            <v>[W2]</v>
          </cell>
        </row>
        <row r="35522">
          <cell r="H35522" t="str">
            <v>[W201]</v>
          </cell>
        </row>
        <row r="35523">
          <cell r="H35523" t="str">
            <v>[W21]</v>
          </cell>
        </row>
        <row r="35524">
          <cell r="H35524" t="str">
            <v>[W22]</v>
          </cell>
        </row>
        <row r="35525">
          <cell r="H35525" t="str">
            <v>[W23]</v>
          </cell>
        </row>
        <row r="35526">
          <cell r="H35526" t="str">
            <v>[W24]</v>
          </cell>
        </row>
        <row r="35527">
          <cell r="H35527" t="str">
            <v>[W25]</v>
          </cell>
        </row>
        <row r="35528">
          <cell r="H35528" t="str">
            <v>[W26]</v>
          </cell>
        </row>
        <row r="35529">
          <cell r="H35529" t="str">
            <v>[W27]</v>
          </cell>
        </row>
        <row r="35530">
          <cell r="H35530" t="str">
            <v>[W28]</v>
          </cell>
        </row>
        <row r="35531">
          <cell r="H35531" t="str">
            <v>[W29]</v>
          </cell>
        </row>
        <row r="35532">
          <cell r="H35532" t="str">
            <v>[W3]</v>
          </cell>
        </row>
        <row r="35533">
          <cell r="H35533" t="str">
            <v>[W30]</v>
          </cell>
        </row>
        <row r="35534">
          <cell r="H35534" t="str">
            <v>[W4]</v>
          </cell>
        </row>
        <row r="35535">
          <cell r="H35535" t="str">
            <v>[W41]</v>
          </cell>
        </row>
        <row r="35536">
          <cell r="H35536" t="str">
            <v>[W42]</v>
          </cell>
        </row>
        <row r="35537">
          <cell r="H35537" t="str">
            <v>[W43]</v>
          </cell>
        </row>
        <row r="35538">
          <cell r="H35538" t="str">
            <v>[W44]</v>
          </cell>
        </row>
        <row r="35539">
          <cell r="H35539" t="str">
            <v>[W45]</v>
          </cell>
        </row>
        <row r="35540">
          <cell r="H35540" t="str">
            <v>[W46]</v>
          </cell>
        </row>
        <row r="35541">
          <cell r="H35541" t="str">
            <v>[W47]</v>
          </cell>
        </row>
        <row r="35542">
          <cell r="H35542" t="str">
            <v>[W5]</v>
          </cell>
        </row>
        <row r="35543">
          <cell r="H35543" t="str">
            <v>[W51]</v>
          </cell>
        </row>
        <row r="35544">
          <cell r="H35544" t="str">
            <v>[W52]</v>
          </cell>
        </row>
        <row r="35545">
          <cell r="H35545" t="str">
            <v>[W53]</v>
          </cell>
        </row>
        <row r="35546">
          <cell r="H35546" t="str">
            <v>[W54]</v>
          </cell>
        </row>
        <row r="35547">
          <cell r="H35547" t="str">
            <v>[W55]</v>
          </cell>
        </row>
        <row r="35548">
          <cell r="H35548" t="str">
            <v>[W56]</v>
          </cell>
        </row>
        <row r="35549">
          <cell r="H35549" t="str">
            <v>[W57]</v>
          </cell>
        </row>
        <row r="35550">
          <cell r="H35550" t="str">
            <v>[W58]</v>
          </cell>
        </row>
        <row r="35551">
          <cell r="H35551" t="str">
            <v>[W6]</v>
          </cell>
        </row>
        <row r="35552">
          <cell r="H35552" t="str">
            <v>[W60]</v>
          </cell>
        </row>
        <row r="35553">
          <cell r="H35553" t="str">
            <v>[W61]</v>
          </cell>
        </row>
        <row r="35554">
          <cell r="H35554" t="str">
            <v>[W62]</v>
          </cell>
        </row>
        <row r="35555">
          <cell r="H35555" t="str">
            <v>[W63]</v>
          </cell>
        </row>
        <row r="35556">
          <cell r="H35556" t="str">
            <v>[W64]</v>
          </cell>
        </row>
        <row r="35557">
          <cell r="H35557" t="str">
            <v>[W65]</v>
          </cell>
        </row>
        <row r="35558">
          <cell r="H35558" t="str">
            <v>[W66]</v>
          </cell>
        </row>
        <row r="35559">
          <cell r="H35559" t="str">
            <v>[W67]</v>
          </cell>
        </row>
        <row r="35560">
          <cell r="H35560" t="str">
            <v>[W68]</v>
          </cell>
        </row>
        <row r="35561">
          <cell r="H35561" t="str">
            <v>[W69]</v>
          </cell>
        </row>
        <row r="35562">
          <cell r="H35562" t="str">
            <v>[W7]</v>
          </cell>
        </row>
        <row r="35563">
          <cell r="H35563" t="str">
            <v>[W70]</v>
          </cell>
        </row>
        <row r="35564">
          <cell r="H35564" t="str">
            <v>[W71]</v>
          </cell>
        </row>
        <row r="35565">
          <cell r="H35565" t="str">
            <v>[W72]</v>
          </cell>
        </row>
        <row r="35566">
          <cell r="H35566" t="str">
            <v>[W73]</v>
          </cell>
        </row>
        <row r="35567">
          <cell r="H35567" t="str">
            <v>[W8]</v>
          </cell>
        </row>
        <row r="35568">
          <cell r="H35568" t="str">
            <v>[W82]</v>
          </cell>
        </row>
        <row r="35569">
          <cell r="H35569" t="str">
            <v>[W83]</v>
          </cell>
        </row>
        <row r="35570">
          <cell r="H35570" t="str">
            <v>[W84]</v>
          </cell>
        </row>
        <row r="35571">
          <cell r="H35571" t="str">
            <v>[W85]</v>
          </cell>
        </row>
        <row r="35572">
          <cell r="H35572" t="str">
            <v>[W86]</v>
          </cell>
        </row>
        <row r="35573">
          <cell r="H35573" t="str">
            <v>[W87]</v>
          </cell>
        </row>
        <row r="35574">
          <cell r="H35574" t="str">
            <v>[W88]</v>
          </cell>
        </row>
        <row r="35575">
          <cell r="H35575" t="str">
            <v>[W89]</v>
          </cell>
        </row>
        <row r="35576">
          <cell r="H35576" t="str">
            <v>[W9]</v>
          </cell>
        </row>
        <row r="35577">
          <cell r="H35577" t="str">
            <v>[W91]</v>
          </cell>
        </row>
        <row r="35578">
          <cell r="H35578" t="str">
            <v>[W92]</v>
          </cell>
        </row>
        <row r="35579">
          <cell r="H35579" t="str">
            <v>[W93]</v>
          </cell>
        </row>
        <row r="35580">
          <cell r="H35580" t="str">
            <v>[W94]</v>
          </cell>
        </row>
        <row r="35581">
          <cell r="H35581" t="str">
            <v>[W95]</v>
          </cell>
        </row>
        <row r="35582">
          <cell r="H35582" t="str">
            <v>[W96]</v>
          </cell>
        </row>
        <row r="35583">
          <cell r="H35583" t="str">
            <v>[VE 121]</v>
          </cell>
        </row>
        <row r="35584">
          <cell r="H35584" t="str">
            <v>[VE 123]</v>
          </cell>
        </row>
        <row r="35585">
          <cell r="H35585" t="str">
            <v>[VE 125]</v>
          </cell>
        </row>
        <row r="35586">
          <cell r="H35586" t="str">
            <v>[VE 127]</v>
          </cell>
        </row>
        <row r="35587">
          <cell r="H35587" t="str">
            <v>[VE 129]</v>
          </cell>
        </row>
        <row r="35588">
          <cell r="H35588" t="str">
            <v>[VE 331]</v>
          </cell>
        </row>
        <row r="35589">
          <cell r="H35589" t="str">
            <v>[VE 333]</v>
          </cell>
        </row>
        <row r="35590">
          <cell r="H35590" t="str">
            <v>[VE 335]</v>
          </cell>
        </row>
        <row r="35591">
          <cell r="H35591" t="str">
            <v>[VE 337]</v>
          </cell>
        </row>
        <row r="35592">
          <cell r="H35592" t="str">
            <v>[VE 339]</v>
          </cell>
        </row>
        <row r="35593">
          <cell r="H35593" t="str">
            <v>[VE 408]</v>
          </cell>
        </row>
        <row r="35594">
          <cell r="H35594" t="str">
            <v>[VE 410]</v>
          </cell>
        </row>
        <row r="35595">
          <cell r="H35595" t="str">
            <v>[VE 455]</v>
          </cell>
        </row>
        <row r="35596">
          <cell r="H35596" t="str">
            <v>[VE 457]</v>
          </cell>
        </row>
        <row r="35597">
          <cell r="H35597" t="str">
            <v>[VE 459]</v>
          </cell>
        </row>
        <row r="35598">
          <cell r="H35598" t="str">
            <v>[VE 461]</v>
          </cell>
        </row>
        <row r="35599">
          <cell r="H35599" t="str">
            <v>[VE 608]</v>
          </cell>
        </row>
        <row r="35600">
          <cell r="H35600" t="str">
            <v>[VE 663]</v>
          </cell>
        </row>
        <row r="35601">
          <cell r="H35601" t="str">
            <v>[VE 764]</v>
          </cell>
        </row>
        <row r="35602">
          <cell r="H35602" t="str">
            <v>[VE 789]</v>
          </cell>
        </row>
        <row r="35603">
          <cell r="H35603" t="str">
            <v>[VE 96]</v>
          </cell>
        </row>
        <row r="35604">
          <cell r="H35604" t="str">
            <v>[ZVE 031]</v>
          </cell>
        </row>
        <row r="35605">
          <cell r="H35605" t="str">
            <v>[ZVE 032]</v>
          </cell>
        </row>
        <row r="35606">
          <cell r="H35606" t="str">
            <v>[ZVE 406]</v>
          </cell>
        </row>
        <row r="35607">
          <cell r="H35607" t="str">
            <v>[ZVE 451]</v>
          </cell>
        </row>
        <row r="35608">
          <cell r="H35608" t="str">
            <v>[ZVE 453]</v>
          </cell>
        </row>
        <row r="35609">
          <cell r="H35609" t="str">
            <v>[ZVE 593]</v>
          </cell>
        </row>
        <row r="35610">
          <cell r="H35610" t="str">
            <v>[ZVE 901]</v>
          </cell>
        </row>
        <row r="35611">
          <cell r="H35611" t="str">
            <v>[ZVE 902]</v>
          </cell>
        </row>
        <row r="35612">
          <cell r="H35612" t="str">
            <v>[ZVE x11]</v>
          </cell>
        </row>
        <row r="35613">
          <cell r="H35613" t="str">
            <v>[ZVE x12]</v>
          </cell>
        </row>
        <row r="35614">
          <cell r="H35614" t="str">
            <v>[h11]</v>
          </cell>
        </row>
        <row r="35615">
          <cell r="H35615" t="str">
            <v>[64]</v>
          </cell>
        </row>
        <row r="35616">
          <cell r="H35616" t="str">
            <v>[Gl 101]</v>
          </cell>
        </row>
        <row r="35617">
          <cell r="H35617" t="str">
            <v>[Gl 102]</v>
          </cell>
        </row>
        <row r="35618">
          <cell r="H35618" t="str">
            <v>[Gl 201]</v>
          </cell>
        </row>
        <row r="35619">
          <cell r="H35619" t="str">
            <v>[Gl 202]</v>
          </cell>
        </row>
        <row r="35620">
          <cell r="H35620" t="str">
            <v>[Gl 301]</v>
          </cell>
        </row>
        <row r="35621">
          <cell r="H35621" t="str">
            <v>[Gl 302]</v>
          </cell>
        </row>
        <row r="35622">
          <cell r="H35622" t="str">
            <v>[Gl 304]</v>
          </cell>
        </row>
        <row r="35623">
          <cell r="H35623" t="str">
            <v>[Gl 305]</v>
          </cell>
        </row>
        <row r="35624">
          <cell r="H35624" t="str">
            <v>[Gl 306]</v>
          </cell>
        </row>
        <row r="35625">
          <cell r="H35625" t="str">
            <v>[Gl 34/51]</v>
          </cell>
        </row>
        <row r="35626">
          <cell r="H35626" t="str">
            <v>[Gl 405]</v>
          </cell>
        </row>
        <row r="35627">
          <cell r="H35627" t="str">
            <v>[Gl 405/34]</v>
          </cell>
        </row>
        <row r="35628">
          <cell r="H35628" t="str">
            <v>[Gl 406]</v>
          </cell>
        </row>
        <row r="35629">
          <cell r="H35629" t="str">
            <v>[Gl 407]</v>
          </cell>
        </row>
        <row r="35630">
          <cell r="H35630" t="str">
            <v>[Gl 408]</v>
          </cell>
        </row>
        <row r="35631">
          <cell r="H35631" t="str">
            <v>[Gl 5/301]</v>
          </cell>
        </row>
        <row r="35632">
          <cell r="H35632" t="str">
            <v>[Gl 5/305]</v>
          </cell>
        </row>
        <row r="35633">
          <cell r="H35633" t="str">
            <v>[Gl 503]</v>
          </cell>
        </row>
        <row r="35634">
          <cell r="H35634" t="str">
            <v>[Gl 505]</v>
          </cell>
        </row>
        <row r="35635">
          <cell r="H35635" t="str">
            <v>[Gl 601]</v>
          </cell>
        </row>
        <row r="35636">
          <cell r="H35636" t="str">
            <v>[Gl 602]</v>
          </cell>
        </row>
        <row r="35637">
          <cell r="H35637" t="str">
            <v>[Gl 62]</v>
          </cell>
        </row>
        <row r="35638">
          <cell r="H35638" t="str">
            <v>[Gl 63]</v>
          </cell>
        </row>
        <row r="35639">
          <cell r="H35639" t="str">
            <v>[Gl 701]</v>
          </cell>
        </row>
        <row r="35640">
          <cell r="H35640" t="str">
            <v>[Gl 702]</v>
          </cell>
        </row>
        <row r="35641">
          <cell r="H35641" t="str">
            <v>[Gl 705]</v>
          </cell>
        </row>
        <row r="35642">
          <cell r="H35642" t="str">
            <v>[Gl 805]</v>
          </cell>
        </row>
        <row r="35643">
          <cell r="H35643" t="str">
            <v>[Gl 002]</v>
          </cell>
        </row>
        <row r="35644">
          <cell r="H35644" t="str">
            <v>[Gl 409]</v>
          </cell>
        </row>
        <row r="35645">
          <cell r="H35645" t="str">
            <v>[Gl 607]</v>
          </cell>
        </row>
        <row r="35646">
          <cell r="H35646" t="str">
            <v>[Gl 609]</v>
          </cell>
        </row>
        <row r="35647">
          <cell r="H35647" t="str">
            <v>[Gl 800]</v>
          </cell>
        </row>
        <row r="35648">
          <cell r="H35648" t="str">
            <v>[Gl 803]</v>
          </cell>
        </row>
        <row r="35649">
          <cell r="H35649" t="str">
            <v>[Gl 813]</v>
          </cell>
        </row>
        <row r="35650">
          <cell r="H35650" t="str">
            <v>[Gl 905]</v>
          </cell>
        </row>
        <row r="35651">
          <cell r="H35651" t="str">
            <v>[Bl h11]</v>
          </cell>
        </row>
        <row r="35652">
          <cell r="H35652" t="str">
            <v>[Bl i11]</v>
          </cell>
        </row>
        <row r="35653">
          <cell r="H35653" t="str">
            <v>[km 138.520]</v>
          </cell>
        </row>
        <row r="35654">
          <cell r="H35654" t="str">
            <v>[Ers A]</v>
          </cell>
        </row>
        <row r="35655">
          <cell r="H35655" t="str">
            <v>[Ers B]</v>
          </cell>
        </row>
        <row r="35656">
          <cell r="H35656" t="str">
            <v>[Ers H301]</v>
          </cell>
        </row>
        <row r="35657">
          <cell r="H35657" t="str">
            <v>[Ers H302]</v>
          </cell>
        </row>
        <row r="35658">
          <cell r="H35658" t="str">
            <v>[Ers H304]</v>
          </cell>
        </row>
        <row r="35659">
          <cell r="H35659" t="str">
            <v>[Ers H305]</v>
          </cell>
        </row>
        <row r="35660">
          <cell r="H35660" t="str">
            <v>[Ers H306]</v>
          </cell>
        </row>
        <row r="35661">
          <cell r="H35661" t="str">
            <v>[Ers R301]</v>
          </cell>
        </row>
        <row r="35662">
          <cell r="H35662" t="str">
            <v>[Ers R302]</v>
          </cell>
        </row>
        <row r="35663">
          <cell r="H35663" t="str">
            <v>[Ers R304]</v>
          </cell>
        </row>
        <row r="35664">
          <cell r="H35664" t="str">
            <v>[Ers R406]</v>
          </cell>
        </row>
        <row r="35665">
          <cell r="H35665" t="str">
            <v>[Ers R503]</v>
          </cell>
        </row>
        <row r="35666">
          <cell r="H35666" t="str">
            <v>[Ers R505]</v>
          </cell>
        </row>
        <row r="35667">
          <cell r="H35667" t="str">
            <v>[Ers Sch405H]</v>
          </cell>
        </row>
        <row r="35668">
          <cell r="H35668" t="str">
            <v>[Ers Sch405R]</v>
          </cell>
        </row>
        <row r="35669">
          <cell r="H35669" t="str">
            <v>[Ers Sch406H]</v>
          </cell>
        </row>
        <row r="35670">
          <cell r="H35670" t="str">
            <v>[Ers Sch407H]</v>
          </cell>
        </row>
        <row r="35671">
          <cell r="H35671" t="str">
            <v>[Ers Sch505H]</v>
          </cell>
        </row>
        <row r="35672">
          <cell r="H35672" t="str">
            <v>[Ers Y]</v>
          </cell>
        </row>
        <row r="35673">
          <cell r="H35673" t="str">
            <v>[Ers Z]</v>
          </cell>
        </row>
        <row r="35674">
          <cell r="H35674" t="str">
            <v>[GA Z]</v>
          </cell>
        </row>
        <row r="35675">
          <cell r="H35675" t="str">
            <v>[XTR h11]</v>
          </cell>
        </row>
        <row r="35676">
          <cell r="H35676" t="str">
            <v>[1]</v>
          </cell>
        </row>
        <row r="35677">
          <cell r="H35677" t="str">
            <v>[1/2]</v>
          </cell>
        </row>
        <row r="35678">
          <cell r="H35678" t="str">
            <v>[101]</v>
          </cell>
        </row>
        <row r="35679">
          <cell r="H35679" t="str">
            <v>[102]</v>
          </cell>
        </row>
        <row r="35680">
          <cell r="H35680" t="str">
            <v>[2]</v>
          </cell>
        </row>
        <row r="35681">
          <cell r="H35681" t="str">
            <v>[201]</v>
          </cell>
        </row>
        <row r="35682">
          <cell r="H35682" t="str">
            <v>[202]</v>
          </cell>
        </row>
        <row r="35683">
          <cell r="H35683" t="str">
            <v>[3]</v>
          </cell>
        </row>
        <row r="35684">
          <cell r="H35684" t="str">
            <v>[3/4]</v>
          </cell>
        </row>
        <row r="35685">
          <cell r="H35685" t="str">
            <v>[301]</v>
          </cell>
        </row>
        <row r="35686">
          <cell r="H35686" t="str">
            <v>[302]</v>
          </cell>
        </row>
        <row r="35687">
          <cell r="H35687" t="str">
            <v>[304]</v>
          </cell>
        </row>
        <row r="35688">
          <cell r="H35688" t="str">
            <v>[305]</v>
          </cell>
        </row>
        <row r="35689">
          <cell r="H35689" t="str">
            <v>[306]</v>
          </cell>
        </row>
        <row r="35690">
          <cell r="H35690" t="str">
            <v>[31/32]</v>
          </cell>
        </row>
        <row r="35691">
          <cell r="H35691" t="str">
            <v>[32]</v>
          </cell>
        </row>
        <row r="35692">
          <cell r="H35692" t="str">
            <v>[33]</v>
          </cell>
        </row>
        <row r="35693">
          <cell r="H35693" t="str">
            <v>[34]</v>
          </cell>
        </row>
        <row r="35694">
          <cell r="H35694" t="str">
            <v>[34/51]</v>
          </cell>
        </row>
        <row r="35695">
          <cell r="H35695" t="str">
            <v>[35]</v>
          </cell>
        </row>
        <row r="35696">
          <cell r="H35696" t="str">
            <v>[4]</v>
          </cell>
        </row>
        <row r="35697">
          <cell r="H35697" t="str">
            <v>[405]</v>
          </cell>
        </row>
        <row r="35698">
          <cell r="H35698" t="str">
            <v>[405/34]</v>
          </cell>
        </row>
        <row r="35699">
          <cell r="H35699" t="str">
            <v>[406]</v>
          </cell>
        </row>
        <row r="35700">
          <cell r="H35700" t="str">
            <v>[407]</v>
          </cell>
        </row>
        <row r="35701">
          <cell r="H35701" t="str">
            <v>[408]</v>
          </cell>
        </row>
        <row r="35702">
          <cell r="H35702" t="str">
            <v>[5]</v>
          </cell>
        </row>
        <row r="35703">
          <cell r="H35703" t="str">
            <v>[5/301]</v>
          </cell>
        </row>
        <row r="35704">
          <cell r="H35704" t="str">
            <v>[5/305]</v>
          </cell>
        </row>
        <row r="35705">
          <cell r="H35705" t="str">
            <v>[503]</v>
          </cell>
        </row>
        <row r="35706">
          <cell r="H35706" t="str">
            <v>[51]</v>
          </cell>
        </row>
        <row r="35707">
          <cell r="H35707" t="str">
            <v>[52]</v>
          </cell>
        </row>
        <row r="35708">
          <cell r="H35708" t="str">
            <v>[53]</v>
          </cell>
        </row>
        <row r="35709">
          <cell r="H35709" t="str">
            <v>[54]</v>
          </cell>
        </row>
        <row r="35710">
          <cell r="H35710" t="str">
            <v>[55/56]</v>
          </cell>
        </row>
        <row r="35711">
          <cell r="H35711" t="str">
            <v>[57/59]</v>
          </cell>
        </row>
        <row r="35712">
          <cell r="H35712" t="str">
            <v>[6]</v>
          </cell>
        </row>
        <row r="35713">
          <cell r="H35713" t="str">
            <v>[60]</v>
          </cell>
        </row>
        <row r="35714">
          <cell r="H35714" t="str">
            <v>[601]</v>
          </cell>
        </row>
        <row r="35715">
          <cell r="H35715" t="str">
            <v>[602]</v>
          </cell>
        </row>
        <row r="35716">
          <cell r="H35716" t="str">
            <v>[61/64]</v>
          </cell>
        </row>
        <row r="35717">
          <cell r="H35717" t="str">
            <v>[62]</v>
          </cell>
        </row>
        <row r="35718">
          <cell r="H35718" t="str">
            <v>[63]</v>
          </cell>
        </row>
        <row r="35719">
          <cell r="H35719" t="str">
            <v>[7]</v>
          </cell>
        </row>
        <row r="35720">
          <cell r="H35720" t="str">
            <v>[701]</v>
          </cell>
        </row>
        <row r="35721">
          <cell r="H35721" t="str">
            <v>[702]</v>
          </cell>
        </row>
        <row r="35722">
          <cell r="H35722" t="str">
            <v>[705]</v>
          </cell>
        </row>
        <row r="35723">
          <cell r="H35723" t="str">
            <v>[8]</v>
          </cell>
        </row>
        <row r="35724">
          <cell r="H35724" t="str">
            <v>[805]</v>
          </cell>
        </row>
        <row r="35725">
          <cell r="H35725" t="str">
            <v>[Sk_002]</v>
          </cell>
        </row>
        <row r="35726">
          <cell r="H35726" t="str">
            <v>[Sk_905]</v>
          </cell>
        </row>
        <row r="35727">
          <cell r="H35727" t="str">
            <v>[i11]</v>
          </cell>
        </row>
        <row r="35728">
          <cell r="H35728" t="str">
            <v>[A]</v>
          </cell>
        </row>
        <row r="35729">
          <cell r="H35729" t="str">
            <v>[B]</v>
          </cell>
        </row>
        <row r="35730">
          <cell r="H35730" t="str">
            <v>[H301]</v>
          </cell>
        </row>
        <row r="35731">
          <cell r="H35731" t="str">
            <v>[H302]</v>
          </cell>
        </row>
        <row r="35732">
          <cell r="H35732" t="str">
            <v>[H304]</v>
          </cell>
        </row>
        <row r="35733">
          <cell r="H35733" t="str">
            <v>[H305]</v>
          </cell>
        </row>
        <row r="35734">
          <cell r="H35734" t="str">
            <v>[H306]</v>
          </cell>
        </row>
        <row r="35735">
          <cell r="H35735" t="str">
            <v>[R301]</v>
          </cell>
        </row>
        <row r="35736">
          <cell r="H35736" t="str">
            <v>[R302]</v>
          </cell>
        </row>
        <row r="35737">
          <cell r="H35737" t="str">
            <v>[R304]</v>
          </cell>
        </row>
        <row r="35738">
          <cell r="H35738" t="str">
            <v>[R406]</v>
          </cell>
        </row>
        <row r="35739">
          <cell r="H35739" t="str">
            <v>[R503]</v>
          </cell>
        </row>
        <row r="35740">
          <cell r="H35740" t="str">
            <v>[R505]</v>
          </cell>
        </row>
        <row r="35741">
          <cell r="H35741" t="str">
            <v>[Y]</v>
          </cell>
        </row>
        <row r="35742">
          <cell r="H35742" t="str">
            <v>[Z]</v>
          </cell>
        </row>
        <row r="35743">
          <cell r="H35743" t="str">
            <v>[Gl h11]</v>
          </cell>
        </row>
        <row r="35744">
          <cell r="H35744" t="str">
            <v>[Gl i11/1]</v>
          </cell>
        </row>
        <row r="35745">
          <cell r="H35745" t="str">
            <v>[Sch405H]</v>
          </cell>
        </row>
        <row r="35746">
          <cell r="H35746" t="str">
            <v>[Sch405R]</v>
          </cell>
        </row>
        <row r="35747">
          <cell r="H35747" t="str">
            <v>[Sch406H]</v>
          </cell>
        </row>
        <row r="35748">
          <cell r="H35748" t="str">
            <v>[Sch407H]</v>
          </cell>
        </row>
        <row r="35749">
          <cell r="H35749" t="str">
            <v>[Sch505H]</v>
          </cell>
        </row>
        <row r="35750">
          <cell r="H35750" t="str">
            <v>[V101R]</v>
          </cell>
        </row>
        <row r="35751">
          <cell r="H35751" t="str">
            <v>[V102R]</v>
          </cell>
        </row>
        <row r="35752">
          <cell r="H35752" t="str">
            <v>[V2]</v>
          </cell>
        </row>
        <row r="35753">
          <cell r="H35753" t="str">
            <v>[V201H]</v>
          </cell>
        </row>
        <row r="35754">
          <cell r="H35754" t="str">
            <v>[V201R]</v>
          </cell>
        </row>
        <row r="35755">
          <cell r="H35755" t="str">
            <v>[V202H]</v>
          </cell>
        </row>
        <row r="35756">
          <cell r="H35756" t="str">
            <v>[V202R]</v>
          </cell>
        </row>
        <row r="35757">
          <cell r="H35757" t="str">
            <v>[V305R]</v>
          </cell>
        </row>
        <row r="35758">
          <cell r="H35758" t="str">
            <v>[V306R]</v>
          </cell>
        </row>
        <row r="35759">
          <cell r="H35759" t="str">
            <v>[V4]</v>
          </cell>
        </row>
        <row r="35760">
          <cell r="H35760" t="str">
            <v>[V408H]</v>
          </cell>
        </row>
        <row r="35761">
          <cell r="H35761" t="str">
            <v>[V408R]</v>
          </cell>
        </row>
        <row r="35762">
          <cell r="H35762" t="str">
            <v>[V409H]</v>
          </cell>
        </row>
        <row r="35763">
          <cell r="H35763" t="str">
            <v>[V602H]</v>
          </cell>
        </row>
        <row r="35764">
          <cell r="H35764" t="str">
            <v>[V602R]</v>
          </cell>
        </row>
        <row r="35765">
          <cell r="H35765" t="str">
            <v>[V605H]</v>
          </cell>
        </row>
        <row r="35766">
          <cell r="H35766" t="str">
            <v>[V607H]</v>
          </cell>
        </row>
        <row r="35767">
          <cell r="H35767" t="str">
            <v>[V607R]</v>
          </cell>
        </row>
        <row r="35768">
          <cell r="H35768" t="str">
            <v>[V609H]</v>
          </cell>
        </row>
        <row r="35769">
          <cell r="H35769" t="str">
            <v>[V701H]</v>
          </cell>
        </row>
        <row r="35770">
          <cell r="H35770" t="str">
            <v>[V702H]</v>
          </cell>
        </row>
        <row r="35771">
          <cell r="H35771" t="str">
            <v>[V705H]</v>
          </cell>
        </row>
        <row r="35772">
          <cell r="H35772" t="str">
            <v>[V705R]</v>
          </cell>
        </row>
        <row r="35773">
          <cell r="H35773" t="str">
            <v>[V800]</v>
          </cell>
        </row>
        <row r="35774">
          <cell r="H35774" t="str">
            <v>[V803H]</v>
          </cell>
        </row>
        <row r="35775">
          <cell r="H35775" t="str">
            <v>[V805H]</v>
          </cell>
        </row>
        <row r="35776">
          <cell r="H35776" t="str">
            <v>[V813H]</v>
          </cell>
        </row>
        <row r="35777">
          <cell r="H35777" t="str">
            <v>[VH301]</v>
          </cell>
        </row>
        <row r="35778">
          <cell r="H35778" t="str">
            <v>[VH302]</v>
          </cell>
        </row>
        <row r="35779">
          <cell r="H35779" t="str">
            <v>[VH304]</v>
          </cell>
        </row>
        <row r="35780">
          <cell r="H35780" t="str">
            <v>[VH305]</v>
          </cell>
        </row>
        <row r="35781">
          <cell r="H35781" t="str">
            <v>[VH306]</v>
          </cell>
        </row>
        <row r="35782">
          <cell r="H35782" t="str">
            <v>[VR301]</v>
          </cell>
        </row>
        <row r="35783">
          <cell r="H35783" t="str">
            <v>[VR302]</v>
          </cell>
        </row>
        <row r="35784">
          <cell r="H35784" t="str">
            <v>[VR304]</v>
          </cell>
        </row>
        <row r="35785">
          <cell r="H35785" t="str">
            <v>[VR406]</v>
          </cell>
        </row>
        <row r="35786">
          <cell r="H35786" t="str">
            <v>[VR503]</v>
          </cell>
        </row>
        <row r="35787">
          <cell r="H35787" t="str">
            <v>[VR505]</v>
          </cell>
        </row>
        <row r="35788">
          <cell r="H35788" t="str">
            <v>[a]</v>
          </cell>
        </row>
        <row r="35789">
          <cell r="H35789" t="str">
            <v>[b]</v>
          </cell>
        </row>
        <row r="35790">
          <cell r="H35790" t="str">
            <v>[h(Y)]</v>
          </cell>
        </row>
        <row r="35791">
          <cell r="H35791" t="str">
            <v>[h(Z)]</v>
          </cell>
        </row>
        <row r="35792">
          <cell r="H35792" t="str">
            <v>[r(A)]</v>
          </cell>
        </row>
        <row r="35793">
          <cell r="H35793" t="str">
            <v>[r(B)]</v>
          </cell>
        </row>
        <row r="35794">
          <cell r="H35794" t="str">
            <v>[y]</v>
          </cell>
        </row>
        <row r="35795">
          <cell r="H35795" t="str">
            <v>[z]</v>
          </cell>
        </row>
        <row r="35796">
          <cell r="H35796" t="str">
            <v>[W 1]</v>
          </cell>
        </row>
        <row r="35797">
          <cell r="H35797" t="str">
            <v>[W 2]</v>
          </cell>
        </row>
        <row r="35798">
          <cell r="H35798" t="str">
            <v>[W 3]</v>
          </cell>
        </row>
        <row r="35799">
          <cell r="H35799" t="str">
            <v>[W 31]</v>
          </cell>
        </row>
        <row r="35800">
          <cell r="H35800" t="str">
            <v>[W 32]</v>
          </cell>
        </row>
        <row r="35801">
          <cell r="H35801" t="str">
            <v>[W 33]</v>
          </cell>
        </row>
        <row r="35802">
          <cell r="H35802" t="str">
            <v>[W 34]</v>
          </cell>
        </row>
        <row r="35803">
          <cell r="H35803" t="str">
            <v>[W 35]</v>
          </cell>
        </row>
        <row r="35804">
          <cell r="H35804" t="str">
            <v>[W 4]</v>
          </cell>
        </row>
        <row r="35805">
          <cell r="H35805" t="str">
            <v>[W 5]</v>
          </cell>
        </row>
        <row r="35806">
          <cell r="H35806" t="str">
            <v>[W 51]</v>
          </cell>
        </row>
        <row r="35807">
          <cell r="H35807" t="str">
            <v>[W 52]</v>
          </cell>
        </row>
        <row r="35808">
          <cell r="H35808" t="str">
            <v>[W 53]</v>
          </cell>
        </row>
        <row r="35809">
          <cell r="H35809" t="str">
            <v>[W 54]</v>
          </cell>
        </row>
        <row r="35810">
          <cell r="H35810" t="str">
            <v>[W 55]</v>
          </cell>
        </row>
        <row r="35811">
          <cell r="H35811" t="str">
            <v>[W 56]</v>
          </cell>
        </row>
        <row r="35812">
          <cell r="H35812" t="str">
            <v>[W 57]</v>
          </cell>
        </row>
        <row r="35813">
          <cell r="H35813" t="str">
            <v>[W 58]</v>
          </cell>
        </row>
        <row r="35814">
          <cell r="H35814" t="str">
            <v>[W 59]</v>
          </cell>
        </row>
        <row r="35815">
          <cell r="H35815" t="str">
            <v>[W 6]</v>
          </cell>
        </row>
        <row r="35816">
          <cell r="H35816" t="str">
            <v>[W 60]</v>
          </cell>
        </row>
        <row r="35817">
          <cell r="H35817" t="str">
            <v>[W 61]</v>
          </cell>
        </row>
        <row r="35818">
          <cell r="H35818" t="str">
            <v>[W 62]</v>
          </cell>
        </row>
        <row r="35819">
          <cell r="H35819" t="str">
            <v>[W 63]</v>
          </cell>
        </row>
        <row r="35820">
          <cell r="H35820" t="str">
            <v>[W 7]</v>
          </cell>
        </row>
        <row r="35821">
          <cell r="H35821" t="str">
            <v>[W 8]</v>
          </cell>
        </row>
        <row r="35822">
          <cell r="H35822" t="str">
            <v>[VE 409]</v>
          </cell>
        </row>
        <row r="35823">
          <cell r="H35823" t="str">
            <v>[VE 609]</v>
          </cell>
        </row>
        <row r="35824">
          <cell r="H35824" t="str">
            <v>[VE 702]</v>
          </cell>
        </row>
        <row r="35825">
          <cell r="H35825" t="str">
            <v>[VE 800]</v>
          </cell>
        </row>
        <row r="35826">
          <cell r="H35826" t="str">
            <v>[VE 803]</v>
          </cell>
        </row>
        <row r="35827">
          <cell r="H35827" t="str">
            <v>[VE 813]</v>
          </cell>
        </row>
        <row r="35828">
          <cell r="H35828" t="str">
            <v>[ZVE 002]</v>
          </cell>
        </row>
        <row r="35829">
          <cell r="H35829" t="str">
            <v>[ZVE 407]</v>
          </cell>
        </row>
        <row r="35830">
          <cell r="H35830" t="str">
            <v>[ZVE 503]</v>
          </cell>
        </row>
        <row r="35831">
          <cell r="H35831" t="str">
            <v>[ZVE 905]</v>
          </cell>
        </row>
        <row r="35832">
          <cell r="H35832" t="str">
            <v>[ZVE h11]</v>
          </cell>
        </row>
        <row r="35833">
          <cell r="H35833" t="str">
            <v>[ZVE i11]</v>
          </cell>
        </row>
        <row r="35834">
          <cell r="H35834" t="str">
            <v>[1/2]</v>
          </cell>
        </row>
        <row r="35835">
          <cell r="H35835" t="str">
            <v>[101]</v>
          </cell>
        </row>
        <row r="35836">
          <cell r="H35836" t="str">
            <v>[201]</v>
          </cell>
        </row>
        <row r="35837">
          <cell r="H35837" t="str">
            <v>[202]</v>
          </cell>
        </row>
        <row r="35838">
          <cell r="H35838" t="str">
            <v>[203]</v>
          </cell>
        </row>
        <row r="35839">
          <cell r="H35839" t="str">
            <v>[301]</v>
          </cell>
        </row>
        <row r="35840">
          <cell r="H35840" t="str">
            <v>[52/53]</v>
          </cell>
        </row>
        <row r="35841">
          <cell r="H35841" t="str">
            <v>[b11]</v>
          </cell>
        </row>
        <row r="35842">
          <cell r="H35842" t="str">
            <v>[b21]</v>
          </cell>
        </row>
        <row r="35843">
          <cell r="H35843" t="str">
            <v>[W 3]</v>
          </cell>
        </row>
        <row r="35844">
          <cell r="H35844" t="str">
            <v>[Gl 101]</v>
          </cell>
        </row>
        <row r="35845">
          <cell r="H35845" t="str">
            <v>[Gl 201]</v>
          </cell>
        </row>
        <row r="35846">
          <cell r="H35846" t="str">
            <v>[Gl 202]</v>
          </cell>
        </row>
        <row r="35847">
          <cell r="H35847" t="str">
            <v>[Gl 203]</v>
          </cell>
        </row>
        <row r="35848">
          <cell r="H35848" t="str">
            <v>[Gl 301]</v>
          </cell>
        </row>
        <row r="35849">
          <cell r="H35849" t="str">
            <v>[Bl a11]</v>
          </cell>
        </row>
        <row r="35850">
          <cell r="H35850" t="str">
            <v>[Bl b11]</v>
          </cell>
        </row>
        <row r="35851">
          <cell r="H35851" t="str">
            <v>[Bl b21]</v>
          </cell>
        </row>
        <row r="35852">
          <cell r="H35852" t="str">
            <v>[km 8.794]</v>
          </cell>
        </row>
        <row r="35853">
          <cell r="H35853" t="str">
            <v>[Ers A]</v>
          </cell>
        </row>
        <row r="35854">
          <cell r="H35854" t="str">
            <v>[Ers Ab11]</v>
          </cell>
        </row>
        <row r="35855">
          <cell r="H35855" t="str">
            <v>[Ers H201]</v>
          </cell>
        </row>
        <row r="35856">
          <cell r="H35856" t="str">
            <v>[Ers H202]</v>
          </cell>
        </row>
        <row r="35857">
          <cell r="H35857" t="str">
            <v>[Ers H203]</v>
          </cell>
        </row>
        <row r="35858">
          <cell r="H35858" t="str">
            <v>[Ers R201]</v>
          </cell>
        </row>
        <row r="35859">
          <cell r="H35859" t="str">
            <v>[Ers R202]</v>
          </cell>
        </row>
        <row r="35860">
          <cell r="H35860" t="str">
            <v>[Ers R203]</v>
          </cell>
        </row>
        <row r="35861">
          <cell r="H35861" t="str">
            <v>[Ers Z]</v>
          </cell>
        </row>
        <row r="35862">
          <cell r="H35862" t="str">
            <v>[Ers Zb21]</v>
          </cell>
        </row>
        <row r="35863">
          <cell r="H35863" t="str">
            <v>[Ers 1A]</v>
          </cell>
        </row>
        <row r="35864">
          <cell r="H35864" t="str">
            <v>[XTR b11]</v>
          </cell>
        </row>
        <row r="35865">
          <cell r="H35865" t="str">
            <v>[XTR b21]</v>
          </cell>
        </row>
        <row r="35866">
          <cell r="H35866" t="str">
            <v>[a11]</v>
          </cell>
        </row>
        <row r="35867">
          <cell r="H35867" t="str">
            <v>[A]</v>
          </cell>
        </row>
        <row r="35868">
          <cell r="H35868" t="str">
            <v>[Ab11]</v>
          </cell>
        </row>
        <row r="35869">
          <cell r="H35869" t="str">
            <v>[H201]</v>
          </cell>
        </row>
        <row r="35870">
          <cell r="H35870" t="str">
            <v>[H202]</v>
          </cell>
        </row>
        <row r="35871">
          <cell r="H35871" t="str">
            <v>[H203]</v>
          </cell>
        </row>
        <row r="35872">
          <cell r="H35872" t="str">
            <v>[R201]</v>
          </cell>
        </row>
        <row r="35873">
          <cell r="H35873" t="str">
            <v>[R202]</v>
          </cell>
        </row>
        <row r="35874">
          <cell r="H35874" t="str">
            <v>[R203]</v>
          </cell>
        </row>
        <row r="35875">
          <cell r="H35875" t="str">
            <v>[Z]</v>
          </cell>
        </row>
        <row r="35876">
          <cell r="H35876" t="str">
            <v>[Zb21]</v>
          </cell>
        </row>
        <row r="35877">
          <cell r="H35877" t="str">
            <v>[Gl a11]</v>
          </cell>
        </row>
        <row r="35878">
          <cell r="H35878" t="str">
            <v>[Gl b11]</v>
          </cell>
        </row>
        <row r="35879">
          <cell r="H35879" t="str">
            <v>[Gl b21]</v>
          </cell>
        </row>
        <row r="35880">
          <cell r="H35880" t="str">
            <v>[1A]</v>
          </cell>
        </row>
        <row r="35881">
          <cell r="H35881" t="str">
            <v>[V101R]</v>
          </cell>
        </row>
        <row r="35882">
          <cell r="H35882" t="str">
            <v>[V301H]</v>
          </cell>
        </row>
        <row r="35883">
          <cell r="H35883" t="str">
            <v>[VH201]</v>
          </cell>
        </row>
        <row r="35884">
          <cell r="H35884" t="str">
            <v>[VH202]</v>
          </cell>
        </row>
        <row r="35885">
          <cell r="H35885" t="str">
            <v>[VH203]</v>
          </cell>
        </row>
        <row r="35886">
          <cell r="H35886" t="str">
            <v>[VR201]</v>
          </cell>
        </row>
        <row r="35887">
          <cell r="H35887" t="str">
            <v>[VR202]</v>
          </cell>
        </row>
        <row r="35888">
          <cell r="H35888" t="str">
            <v>[VR203]</v>
          </cell>
        </row>
        <row r="35889">
          <cell r="H35889" t="str">
            <v>[a]</v>
          </cell>
        </row>
        <row r="35890">
          <cell r="H35890" t="str">
            <v>[ab11]</v>
          </cell>
        </row>
        <row r="35891">
          <cell r="H35891" t="str">
            <v>[h(Z)]</v>
          </cell>
        </row>
        <row r="35892">
          <cell r="H35892" t="str">
            <v>[r(A)]</v>
          </cell>
        </row>
        <row r="35893">
          <cell r="H35893" t="str">
            <v>[z]</v>
          </cell>
        </row>
        <row r="35894">
          <cell r="H35894" t="str">
            <v>[zb21]</v>
          </cell>
        </row>
        <row r="35895">
          <cell r="H35895" t="str">
            <v>[W 1]</v>
          </cell>
        </row>
        <row r="35896">
          <cell r="H35896" t="str">
            <v>[W 2]</v>
          </cell>
        </row>
        <row r="35897">
          <cell r="H35897" t="str">
            <v>[W 52]</v>
          </cell>
        </row>
        <row r="35898">
          <cell r="H35898" t="str">
            <v>[W 53]</v>
          </cell>
        </row>
        <row r="35899">
          <cell r="H35899" t="str">
            <v>[ZVE a11]</v>
          </cell>
        </row>
        <row r="35900">
          <cell r="H35900" t="str">
            <v>[ZVE b11]</v>
          </cell>
        </row>
        <row r="35901">
          <cell r="H35901" t="str">
            <v>[2W]</v>
          </cell>
        </row>
        <row r="35902">
          <cell r="H35902" t="str">
            <v>[306]</v>
          </cell>
        </row>
        <row r="35903">
          <cell r="H35903" t="str">
            <v>[c11]</v>
          </cell>
        </row>
        <row r="35904">
          <cell r="H35904" t="str">
            <v>[c12]</v>
          </cell>
        </row>
        <row r="35905">
          <cell r="H35905" t="str">
            <v>[c21]</v>
          </cell>
        </row>
        <row r="35906">
          <cell r="H35906" t="str">
            <v>[c22]</v>
          </cell>
        </row>
        <row r="35907">
          <cell r="H35907" t="str">
            <v>[16W]</v>
          </cell>
        </row>
        <row r="35908">
          <cell r="H35908" t="str">
            <v>[31]</v>
          </cell>
        </row>
        <row r="35909">
          <cell r="H35909" t="str">
            <v>[3W]</v>
          </cell>
        </row>
        <row r="35910">
          <cell r="H35910" t="str">
            <v>[Gl 101]</v>
          </cell>
        </row>
        <row r="35911">
          <cell r="H35911" t="str">
            <v>[Gl 102]</v>
          </cell>
        </row>
        <row r="35912">
          <cell r="H35912" t="str">
            <v>[Gl 151]</v>
          </cell>
        </row>
        <row r="35913">
          <cell r="H35913" t="str">
            <v>[Gl 152]</v>
          </cell>
        </row>
        <row r="35914">
          <cell r="H35914" t="str">
            <v>[Gl 161]</v>
          </cell>
        </row>
        <row r="35915">
          <cell r="H35915" t="str">
            <v>[Gl 162]</v>
          </cell>
        </row>
        <row r="35916">
          <cell r="H35916" t="str">
            <v>[Gl 301]</v>
          </cell>
        </row>
        <row r="35917">
          <cell r="H35917" t="str">
            <v>[Gl 302]</v>
          </cell>
        </row>
        <row r="35918">
          <cell r="H35918" t="str">
            <v>[Gl 303]</v>
          </cell>
        </row>
        <row r="35919">
          <cell r="H35919" t="str">
            <v>[Gl 304]</v>
          </cell>
        </row>
        <row r="35920">
          <cell r="H35920" t="str">
            <v>[Gl 306]</v>
          </cell>
        </row>
        <row r="35921">
          <cell r="H35921" t="str">
            <v>[Gl 601]</v>
          </cell>
        </row>
        <row r="35922">
          <cell r="H35922" t="str">
            <v>[Gl 602]</v>
          </cell>
        </row>
        <row r="35923">
          <cell r="H35923" t="str">
            <v>[Gl 651]</v>
          </cell>
        </row>
        <row r="35924">
          <cell r="H35924" t="str">
            <v>[Gl 652]</v>
          </cell>
        </row>
        <row r="35925">
          <cell r="H35925" t="str">
            <v>[Gl W201]</v>
          </cell>
        </row>
        <row r="35926">
          <cell r="H35926" t="str">
            <v>[Gl 305]</v>
          </cell>
        </row>
        <row r="35927">
          <cell r="H35927" t="str">
            <v>[Gl 604]</v>
          </cell>
        </row>
        <row r="35928">
          <cell r="H35928" t="str">
            <v>[Bl b21]</v>
          </cell>
        </row>
        <row r="35929">
          <cell r="H35929" t="str">
            <v>[Bl b22]</v>
          </cell>
        </row>
        <row r="35930">
          <cell r="H35930" t="str">
            <v>[Bl c11]</v>
          </cell>
        </row>
        <row r="35931">
          <cell r="H35931" t="str">
            <v>[Bl c12]</v>
          </cell>
        </row>
        <row r="35932">
          <cell r="H35932" t="str">
            <v>[Bl c21]</v>
          </cell>
        </row>
        <row r="35933">
          <cell r="H35933" t="str">
            <v>[Bl c22]</v>
          </cell>
        </row>
        <row r="35934">
          <cell r="H35934" t="str">
            <v>[Ers A]</v>
          </cell>
        </row>
        <row r="35935">
          <cell r="H35935" t="str">
            <v>[Ers A1]</v>
          </cell>
        </row>
        <row r="35936">
          <cell r="H35936" t="str">
            <v>[Ers B]</v>
          </cell>
        </row>
        <row r="35937">
          <cell r="H35937" t="str">
            <v>[Ers B1]</v>
          </cell>
        </row>
        <row r="35938">
          <cell r="H35938" t="str">
            <v>[Ers H1]</v>
          </cell>
        </row>
        <row r="35939">
          <cell r="H35939" t="str">
            <v>[Ers H2]</v>
          </cell>
        </row>
        <row r="35940">
          <cell r="H35940" t="str">
            <v>[Ers H3]</v>
          </cell>
        </row>
        <row r="35941">
          <cell r="H35941" t="str">
            <v>[Ers H4]</v>
          </cell>
        </row>
        <row r="35942">
          <cell r="H35942" t="str">
            <v>[Ers H6]</v>
          </cell>
        </row>
        <row r="35943">
          <cell r="H35943" t="str">
            <v>[Ers R1]</v>
          </cell>
        </row>
        <row r="35944">
          <cell r="H35944" t="str">
            <v>[Ers R2]</v>
          </cell>
        </row>
        <row r="35945">
          <cell r="H35945" t="str">
            <v>[Ers R3]</v>
          </cell>
        </row>
        <row r="35946">
          <cell r="H35946" t="str">
            <v>[Ers R4]</v>
          </cell>
        </row>
        <row r="35947">
          <cell r="H35947" t="str">
            <v>[Ers Y]</v>
          </cell>
        </row>
        <row r="35948">
          <cell r="H35948" t="str">
            <v>[Ers Y1]</v>
          </cell>
        </row>
        <row r="35949">
          <cell r="H35949" t="str">
            <v>[Ers Z]</v>
          </cell>
        </row>
        <row r="35950">
          <cell r="H35950" t="str">
            <v>[Ers Z1]</v>
          </cell>
        </row>
        <row r="35951">
          <cell r="H35951" t="str">
            <v>[XTR c11]</v>
          </cell>
        </row>
        <row r="35952">
          <cell r="H35952" t="str">
            <v>[XTR c12]</v>
          </cell>
        </row>
        <row r="35953">
          <cell r="H35953" t="str">
            <v>[XTR c21]</v>
          </cell>
        </row>
        <row r="35954">
          <cell r="H35954" t="str">
            <v>[XTR c22]</v>
          </cell>
        </row>
        <row r="35955">
          <cell r="H35955" t="str">
            <v>[1]</v>
          </cell>
        </row>
        <row r="35956">
          <cell r="H35956" t="str">
            <v>[101]</v>
          </cell>
        </row>
        <row r="35957">
          <cell r="H35957" t="str">
            <v>[102]</v>
          </cell>
        </row>
        <row r="35958">
          <cell r="H35958" t="str">
            <v>[151]</v>
          </cell>
        </row>
        <row r="35959">
          <cell r="H35959" t="str">
            <v>[152]</v>
          </cell>
        </row>
        <row r="35960">
          <cell r="H35960" t="str">
            <v>[161]</v>
          </cell>
        </row>
        <row r="35961">
          <cell r="H35961" t="str">
            <v>[162]</v>
          </cell>
        </row>
        <row r="35962">
          <cell r="H35962" t="str">
            <v>[1W]</v>
          </cell>
        </row>
        <row r="35963">
          <cell r="H35963" t="str">
            <v>[2]</v>
          </cell>
        </row>
        <row r="35964">
          <cell r="H35964" t="str">
            <v>[3]</v>
          </cell>
        </row>
        <row r="35965">
          <cell r="H35965" t="str">
            <v>[301]</v>
          </cell>
        </row>
        <row r="35966">
          <cell r="H35966" t="str">
            <v>[302]</v>
          </cell>
        </row>
        <row r="35967">
          <cell r="H35967" t="str">
            <v>[303]</v>
          </cell>
        </row>
        <row r="35968">
          <cell r="H35968" t="str">
            <v>[304]</v>
          </cell>
        </row>
        <row r="35969">
          <cell r="H35969" t="str">
            <v>[4]</v>
          </cell>
        </row>
        <row r="35970">
          <cell r="H35970" t="str">
            <v>[5]</v>
          </cell>
        </row>
        <row r="35971">
          <cell r="H35971" t="str">
            <v>[52]</v>
          </cell>
        </row>
        <row r="35972">
          <cell r="H35972" t="str">
            <v>[53]</v>
          </cell>
        </row>
        <row r="35973">
          <cell r="H35973" t="str">
            <v>[54]</v>
          </cell>
        </row>
        <row r="35974">
          <cell r="H35974" t="str">
            <v>[55]</v>
          </cell>
        </row>
        <row r="35975">
          <cell r="H35975" t="str">
            <v>[56]</v>
          </cell>
        </row>
        <row r="35976">
          <cell r="H35976" t="str">
            <v>[57]</v>
          </cell>
        </row>
        <row r="35977">
          <cell r="H35977" t="str">
            <v>[58]</v>
          </cell>
        </row>
        <row r="35978">
          <cell r="H35978" t="str">
            <v>[59]</v>
          </cell>
        </row>
        <row r="35979">
          <cell r="H35979" t="str">
            <v>[6]</v>
          </cell>
        </row>
        <row r="35980">
          <cell r="H35980" t="str">
            <v>[601]</v>
          </cell>
        </row>
        <row r="35981">
          <cell r="H35981" t="str">
            <v>[602]</v>
          </cell>
        </row>
        <row r="35982">
          <cell r="H35982" t="str">
            <v>[651]</v>
          </cell>
        </row>
        <row r="35983">
          <cell r="H35983" t="str">
            <v>[652]</v>
          </cell>
        </row>
        <row r="35984">
          <cell r="H35984" t="str">
            <v>[902]</v>
          </cell>
        </row>
        <row r="35985">
          <cell r="H35985" t="str">
            <v>[W201]</v>
          </cell>
        </row>
        <row r="35986">
          <cell r="H35986" t="str">
            <v>[b11]</v>
          </cell>
        </row>
        <row r="35987">
          <cell r="H35987" t="str">
            <v>[b12]</v>
          </cell>
        </row>
        <row r="35988">
          <cell r="H35988" t="str">
            <v>[b21]</v>
          </cell>
        </row>
        <row r="35989">
          <cell r="H35989" t="str">
            <v>[b22]</v>
          </cell>
        </row>
        <row r="35990">
          <cell r="H35990" t="str">
            <v>[A]</v>
          </cell>
        </row>
        <row r="35991">
          <cell r="H35991" t="str">
            <v>[A1]</v>
          </cell>
        </row>
        <row r="35992">
          <cell r="H35992" t="str">
            <v>[B]</v>
          </cell>
        </row>
        <row r="35993">
          <cell r="H35993" t="str">
            <v>[B1]</v>
          </cell>
        </row>
        <row r="35994">
          <cell r="H35994" t="str">
            <v>[H1]</v>
          </cell>
        </row>
        <row r="35995">
          <cell r="H35995" t="str">
            <v>[H2]</v>
          </cell>
        </row>
        <row r="35996">
          <cell r="H35996" t="str">
            <v>[H3]</v>
          </cell>
        </row>
        <row r="35997">
          <cell r="H35997" t="str">
            <v>[H4]</v>
          </cell>
        </row>
        <row r="35998">
          <cell r="H35998" t="str">
            <v>[H6]</v>
          </cell>
        </row>
        <row r="35999">
          <cell r="H35999" t="str">
            <v>[R1]</v>
          </cell>
        </row>
        <row r="36000">
          <cell r="H36000" t="str">
            <v>[R2]</v>
          </cell>
        </row>
        <row r="36001">
          <cell r="H36001" t="str">
            <v>[R3]</v>
          </cell>
        </row>
        <row r="36002">
          <cell r="H36002" t="str">
            <v>[R4]</v>
          </cell>
        </row>
        <row r="36003">
          <cell r="H36003" t="str">
            <v>[Y]</v>
          </cell>
        </row>
        <row r="36004">
          <cell r="H36004" t="str">
            <v>[Y1]</v>
          </cell>
        </row>
        <row r="36005">
          <cell r="H36005" t="str">
            <v>[Z]</v>
          </cell>
        </row>
        <row r="36006">
          <cell r="H36006" t="str">
            <v>[Z1]</v>
          </cell>
        </row>
        <row r="36007">
          <cell r="H36007" t="str">
            <v>[Gl 902]</v>
          </cell>
        </row>
        <row r="36008">
          <cell r="H36008" t="str">
            <v>[Gl b11]</v>
          </cell>
        </row>
        <row r="36009">
          <cell r="H36009" t="str">
            <v>[Gl b12]</v>
          </cell>
        </row>
        <row r="36010">
          <cell r="H36010" t="str">
            <v>[Gl b21]</v>
          </cell>
        </row>
        <row r="36011">
          <cell r="H36011" t="str">
            <v>[Gl b22]</v>
          </cell>
        </row>
        <row r="36012">
          <cell r="H36012" t="str">
            <v>[Gl c11]</v>
          </cell>
        </row>
        <row r="36013">
          <cell r="H36013" t="str">
            <v>[Gl c12]</v>
          </cell>
        </row>
        <row r="36014">
          <cell r="H36014" t="str">
            <v>[Gl c21]</v>
          </cell>
        </row>
        <row r="36015">
          <cell r="H36015" t="str">
            <v>[Gl c22]</v>
          </cell>
        </row>
        <row r="36016">
          <cell r="H36016" t="str">
            <v>[V1]</v>
          </cell>
        </row>
        <row r="36017">
          <cell r="H36017" t="str">
            <v>[V2]</v>
          </cell>
        </row>
        <row r="36018">
          <cell r="H36018" t="str">
            <v>[V305]</v>
          </cell>
        </row>
        <row r="36019">
          <cell r="H36019" t="str">
            <v>[V404]</v>
          </cell>
        </row>
        <row r="36020">
          <cell r="H36020" t="str">
            <v>[V57]</v>
          </cell>
        </row>
        <row r="36021">
          <cell r="H36021" t="str">
            <v>[V58]</v>
          </cell>
        </row>
        <row r="36022">
          <cell r="H36022" t="str">
            <v>[V59]</v>
          </cell>
        </row>
        <row r="36023">
          <cell r="H36023" t="str">
            <v>[V6]</v>
          </cell>
        </row>
        <row r="36024">
          <cell r="H36024" t="str">
            <v>[VH1]</v>
          </cell>
        </row>
        <row r="36025">
          <cell r="H36025" t="str">
            <v>[VH2]</v>
          </cell>
        </row>
        <row r="36026">
          <cell r="H36026" t="str">
            <v>[VH3]</v>
          </cell>
        </row>
        <row r="36027">
          <cell r="H36027" t="str">
            <v>[VH4]</v>
          </cell>
        </row>
        <row r="36028">
          <cell r="H36028" t="str">
            <v>[VH6]</v>
          </cell>
        </row>
        <row r="36029">
          <cell r="H36029" t="str">
            <v>[VR1]</v>
          </cell>
        </row>
        <row r="36030">
          <cell r="H36030" t="str">
            <v>[VR2]</v>
          </cell>
        </row>
        <row r="36031">
          <cell r="H36031" t="str">
            <v>[VR3]</v>
          </cell>
        </row>
        <row r="36032">
          <cell r="H36032" t="str">
            <v>[VR4]</v>
          </cell>
        </row>
        <row r="36033">
          <cell r="H36033" t="str">
            <v>[a]</v>
          </cell>
        </row>
        <row r="36034">
          <cell r="H36034" t="str">
            <v>[a1]</v>
          </cell>
        </row>
        <row r="36035">
          <cell r="H36035" t="str">
            <v>[b]</v>
          </cell>
        </row>
        <row r="36036">
          <cell r="H36036" t="str">
            <v>[b1]</v>
          </cell>
        </row>
        <row r="36037">
          <cell r="H36037" t="str">
            <v>[h(Y)]</v>
          </cell>
        </row>
        <row r="36038">
          <cell r="H36038" t="str">
            <v>[h(Z)]</v>
          </cell>
        </row>
        <row r="36039">
          <cell r="H36039" t="str">
            <v>[r(A)]</v>
          </cell>
        </row>
        <row r="36040">
          <cell r="H36040" t="str">
            <v>[r(B)]</v>
          </cell>
        </row>
        <row r="36041">
          <cell r="H36041" t="str">
            <v>[y]</v>
          </cell>
        </row>
        <row r="36042">
          <cell r="H36042" t="str">
            <v>[y1]</v>
          </cell>
        </row>
        <row r="36043">
          <cell r="H36043" t="str">
            <v>[z]</v>
          </cell>
        </row>
        <row r="36044">
          <cell r="H36044" t="str">
            <v>[z1]</v>
          </cell>
        </row>
        <row r="36045">
          <cell r="H36045" t="str">
            <v>[Sp51]</v>
          </cell>
        </row>
        <row r="36046">
          <cell r="H36046" t="str">
            <v>[W 1]</v>
          </cell>
        </row>
        <row r="36047">
          <cell r="H36047" t="str">
            <v>[W 1W]</v>
          </cell>
        </row>
        <row r="36048">
          <cell r="H36048" t="str">
            <v>[W 2]</v>
          </cell>
        </row>
        <row r="36049">
          <cell r="H36049" t="str">
            <v>[W 2W]</v>
          </cell>
        </row>
        <row r="36050">
          <cell r="H36050" t="str">
            <v>[W 3]</v>
          </cell>
        </row>
        <row r="36051">
          <cell r="H36051" t="str">
            <v>[W 4]</v>
          </cell>
        </row>
        <row r="36052">
          <cell r="H36052" t="str">
            <v>[W 5]</v>
          </cell>
        </row>
        <row r="36053">
          <cell r="H36053" t="str">
            <v>[W 52]</v>
          </cell>
        </row>
        <row r="36054">
          <cell r="H36054" t="str">
            <v>[W 53]</v>
          </cell>
        </row>
        <row r="36055">
          <cell r="H36055" t="str">
            <v>[W 54]</v>
          </cell>
        </row>
        <row r="36056">
          <cell r="H36056" t="str">
            <v>[W 55]</v>
          </cell>
        </row>
        <row r="36057">
          <cell r="H36057" t="str">
            <v>[W 56]</v>
          </cell>
        </row>
        <row r="36058">
          <cell r="H36058" t="str">
            <v>[W 57]</v>
          </cell>
        </row>
        <row r="36059">
          <cell r="H36059" t="str">
            <v>[W 58]</v>
          </cell>
        </row>
        <row r="36060">
          <cell r="H36060" t="str">
            <v>[W 59]</v>
          </cell>
        </row>
        <row r="36061">
          <cell r="H36061" t="str">
            <v>[W 6]</v>
          </cell>
        </row>
        <row r="36062">
          <cell r="H36062" t="str">
            <v>[VE 161]</v>
          </cell>
        </row>
        <row r="36063">
          <cell r="H36063" t="str">
            <v>[VE 162]</v>
          </cell>
        </row>
        <row r="36064">
          <cell r="H36064" t="str">
            <v>[VE 305]</v>
          </cell>
        </row>
        <row r="36065">
          <cell r="H36065" t="str">
            <v>[VE 601]</v>
          </cell>
        </row>
        <row r="36066">
          <cell r="H36066" t="str">
            <v>[VE 602]</v>
          </cell>
        </row>
        <row r="36067">
          <cell r="H36067" t="str">
            <v>[VE 604]</v>
          </cell>
        </row>
        <row r="36068">
          <cell r="H36068" t="str">
            <v>[ZE b21]</v>
          </cell>
        </row>
        <row r="36069">
          <cell r="H36069" t="str">
            <v>[ZE b22]</v>
          </cell>
        </row>
        <row r="36070">
          <cell r="H36070" t="str">
            <v>[ZE c11]</v>
          </cell>
        </row>
        <row r="36071">
          <cell r="H36071" t="str">
            <v>[ZE c12]</v>
          </cell>
        </row>
        <row r="36072">
          <cell r="H36072" t="str">
            <v>[ZVE 306]</v>
          </cell>
        </row>
        <row r="36073">
          <cell r="H36073" t="str">
            <v>[aws]</v>
          </cell>
        </row>
        <row r="36074">
          <cell r="H36074" t="str">
            <v>[W 31]</v>
          </cell>
        </row>
        <row r="36075">
          <cell r="H36075" t="str">
            <v>[Gl 101]</v>
          </cell>
        </row>
        <row r="36076">
          <cell r="H36076" t="str">
            <v>[Gl 102]</v>
          </cell>
        </row>
        <row r="36077">
          <cell r="H36077" t="str">
            <v>[Gl 202]</v>
          </cell>
        </row>
        <row r="36078">
          <cell r="H36078" t="str">
            <v>[Gl 301]</v>
          </cell>
        </row>
        <row r="36079">
          <cell r="H36079" t="str">
            <v>[Gl 302]</v>
          </cell>
        </row>
        <row r="36080">
          <cell r="H36080" t="str">
            <v>[Gl 303]</v>
          </cell>
        </row>
        <row r="36081">
          <cell r="H36081" t="str">
            <v>[Gl 502]</v>
          </cell>
        </row>
        <row r="36082">
          <cell r="H36082" t="str">
            <v>[Gl 601]</v>
          </cell>
        </row>
        <row r="36083">
          <cell r="H36083" t="str">
            <v>[Gl 602]</v>
          </cell>
        </row>
        <row r="36084">
          <cell r="H36084" t="str">
            <v>[101]</v>
          </cell>
        </row>
        <row r="36085">
          <cell r="H36085" t="str">
            <v>[102]</v>
          </cell>
        </row>
        <row r="36086">
          <cell r="H36086" t="str">
            <v>[601]</v>
          </cell>
        </row>
        <row r="36087">
          <cell r="H36087" t="str">
            <v>[602]</v>
          </cell>
        </row>
        <row r="36088">
          <cell r="H36088" t="str">
            <v>[BLA A]</v>
          </cell>
        </row>
        <row r="36089">
          <cell r="H36089" t="str">
            <v>[BLA B]</v>
          </cell>
        </row>
        <row r="36090">
          <cell r="H36090" t="str">
            <v>[Bl k11]</v>
          </cell>
        </row>
        <row r="36091">
          <cell r="H36091" t="str">
            <v>[Bl k12]</v>
          </cell>
        </row>
        <row r="36092">
          <cell r="H36092" t="str">
            <v>[Ers A]</v>
          </cell>
        </row>
        <row r="36093">
          <cell r="H36093" t="str">
            <v>[Ers B]</v>
          </cell>
        </row>
        <row r="36094">
          <cell r="H36094" t="str">
            <v>[Ers H1]</v>
          </cell>
        </row>
        <row r="36095">
          <cell r="H36095" t="str">
            <v>[Ers H2]</v>
          </cell>
        </row>
        <row r="36096">
          <cell r="H36096" t="str">
            <v>[Ers H3]</v>
          </cell>
        </row>
        <row r="36097">
          <cell r="H36097" t="str">
            <v>[Ers R1]</v>
          </cell>
        </row>
        <row r="36098">
          <cell r="H36098" t="str">
            <v>[Ers R2]</v>
          </cell>
        </row>
        <row r="36099">
          <cell r="H36099" t="str">
            <v>[Ers R3]</v>
          </cell>
        </row>
        <row r="36100">
          <cell r="H36100" t="str">
            <v>[Ers Y]</v>
          </cell>
        </row>
        <row r="36101">
          <cell r="H36101" t="str">
            <v>[Ers Z]</v>
          </cell>
        </row>
        <row r="36102">
          <cell r="H36102" t="str">
            <v>[A]</v>
          </cell>
        </row>
        <row r="36103">
          <cell r="H36103" t="str">
            <v>[B]</v>
          </cell>
        </row>
        <row r="36104">
          <cell r="H36104" t="str">
            <v>[H1]</v>
          </cell>
        </row>
        <row r="36105">
          <cell r="H36105" t="str">
            <v>[H2]</v>
          </cell>
        </row>
        <row r="36106">
          <cell r="H36106" t="str">
            <v>[H3]</v>
          </cell>
        </row>
        <row r="36107">
          <cell r="H36107" t="str">
            <v>[R1]</v>
          </cell>
        </row>
        <row r="36108">
          <cell r="H36108" t="str">
            <v>[R2]</v>
          </cell>
        </row>
        <row r="36109">
          <cell r="H36109" t="str">
            <v>[R3]</v>
          </cell>
        </row>
        <row r="36110">
          <cell r="H36110" t="str">
            <v>[Y]</v>
          </cell>
        </row>
        <row r="36111">
          <cell r="H36111" t="str">
            <v>[Z]</v>
          </cell>
        </row>
        <row r="36112">
          <cell r="H36112" t="str">
            <v>[Gl h11]</v>
          </cell>
        </row>
        <row r="36113">
          <cell r="H36113" t="str">
            <v>[Gl h12]</v>
          </cell>
        </row>
        <row r="36114">
          <cell r="H36114" t="str">
            <v>[Gl h21]</v>
          </cell>
        </row>
        <row r="36115">
          <cell r="H36115" t="str">
            <v>[Gl h22]</v>
          </cell>
        </row>
        <row r="36116">
          <cell r="H36116" t="str">
            <v>[Gl k11]</v>
          </cell>
        </row>
        <row r="36117">
          <cell r="H36117" t="str">
            <v>[Gl k12]</v>
          </cell>
        </row>
        <row r="36118">
          <cell r="H36118" t="str">
            <v>[V1]</v>
          </cell>
        </row>
        <row r="36119">
          <cell r="H36119" t="str">
            <v>[V2]</v>
          </cell>
        </row>
        <row r="36120">
          <cell r="H36120" t="str">
            <v>[V54]</v>
          </cell>
        </row>
        <row r="36121">
          <cell r="H36121" t="str">
            <v>[V55]</v>
          </cell>
        </row>
        <row r="36122">
          <cell r="H36122" t="str">
            <v>[VH1]</v>
          </cell>
        </row>
        <row r="36123">
          <cell r="H36123" t="str">
            <v>[VH2]</v>
          </cell>
        </row>
        <row r="36124">
          <cell r="H36124" t="str">
            <v>[VH3]</v>
          </cell>
        </row>
        <row r="36125">
          <cell r="H36125" t="str">
            <v>[VR1]</v>
          </cell>
        </row>
        <row r="36126">
          <cell r="H36126" t="str">
            <v>[VR2]</v>
          </cell>
        </row>
        <row r="36127">
          <cell r="H36127" t="str">
            <v>[VR3]</v>
          </cell>
        </row>
        <row r="36128">
          <cell r="H36128" t="str">
            <v>[a]</v>
          </cell>
        </row>
        <row r="36129">
          <cell r="H36129" t="str">
            <v>[a(SCH)]</v>
          </cell>
        </row>
        <row r="36130">
          <cell r="H36130" t="str">
            <v>[b]</v>
          </cell>
        </row>
        <row r="36131">
          <cell r="H36131" t="str">
            <v>[b(SCH)]</v>
          </cell>
        </row>
        <row r="36132">
          <cell r="H36132" t="str">
            <v>[h(Y)]</v>
          </cell>
        </row>
        <row r="36133">
          <cell r="H36133" t="str">
            <v>[h(Z)]</v>
          </cell>
        </row>
        <row r="36134">
          <cell r="H36134" t="str">
            <v>[r(A)]</v>
          </cell>
        </row>
        <row r="36135">
          <cell r="H36135" t="str">
            <v>[r(B)]</v>
          </cell>
        </row>
        <row r="36136">
          <cell r="H36136" t="str">
            <v>[y]</v>
          </cell>
        </row>
        <row r="36137">
          <cell r="H36137" t="str">
            <v>[z]</v>
          </cell>
        </row>
        <row r="36138">
          <cell r="H36138" t="str">
            <v>[W 1]</v>
          </cell>
        </row>
        <row r="36139">
          <cell r="H36139" t="str">
            <v>[W 2]</v>
          </cell>
        </row>
        <row r="36140">
          <cell r="H36140" t="str">
            <v>[W 3]</v>
          </cell>
        </row>
        <row r="36141">
          <cell r="H36141" t="str">
            <v>[W 4]</v>
          </cell>
        </row>
        <row r="36142">
          <cell r="H36142" t="str">
            <v>[W 5]</v>
          </cell>
        </row>
        <row r="36143">
          <cell r="H36143" t="str">
            <v>[W 51]</v>
          </cell>
        </row>
        <row r="36144">
          <cell r="H36144" t="str">
            <v>[W 52]</v>
          </cell>
        </row>
        <row r="36145">
          <cell r="H36145" t="str">
            <v>[W 53]</v>
          </cell>
        </row>
        <row r="36146">
          <cell r="H36146" t="str">
            <v>[W 54]</v>
          </cell>
        </row>
        <row r="36147">
          <cell r="H36147" t="str">
            <v>[W 55]</v>
          </cell>
        </row>
        <row r="36148">
          <cell r="H36148" t="str">
            <v>[ZVE h21]</v>
          </cell>
        </row>
        <row r="36149">
          <cell r="H36149" t="str">
            <v>[ZVE h22]</v>
          </cell>
        </row>
        <row r="36150">
          <cell r="H36150" t="str">
            <v>[ZVE k11]</v>
          </cell>
        </row>
        <row r="36151">
          <cell r="H36151" t="str">
            <v>[ZVE k12]</v>
          </cell>
        </row>
        <row r="36152">
          <cell r="H36152" t="str">
            <v>[dummy 101]</v>
          </cell>
        </row>
        <row r="36153">
          <cell r="H36153" t="str">
            <v>[dummy 102]</v>
          </cell>
        </row>
        <row r="36154">
          <cell r="H36154" t="str">
            <v>[dummy 601]</v>
          </cell>
        </row>
        <row r="36155">
          <cell r="H36155" t="str">
            <v>[dummy 602]</v>
          </cell>
        </row>
        <row r="36156">
          <cell r="H36156" t="str">
            <v>[1-7]</v>
          </cell>
        </row>
        <row r="36157">
          <cell r="H36157" t="str">
            <v>[101]</v>
          </cell>
        </row>
        <row r="36158">
          <cell r="H36158" t="str">
            <v>[103]</v>
          </cell>
        </row>
        <row r="36159">
          <cell r="H36159" t="str">
            <v>[2-6]</v>
          </cell>
        </row>
        <row r="36160">
          <cell r="H36160" t="str">
            <v>[201]</v>
          </cell>
        </row>
        <row r="36161">
          <cell r="H36161" t="str">
            <v>[202]</v>
          </cell>
        </row>
        <row r="36162">
          <cell r="H36162" t="str">
            <v>[203]</v>
          </cell>
        </row>
        <row r="36163">
          <cell r="H36163" t="str">
            <v>[204]</v>
          </cell>
        </row>
        <row r="36164">
          <cell r="H36164" t="str">
            <v>[205]</v>
          </cell>
        </row>
        <row r="36165">
          <cell r="H36165" t="str">
            <v>[301]</v>
          </cell>
        </row>
        <row r="36166">
          <cell r="H36166" t="str">
            <v>[303]</v>
          </cell>
        </row>
        <row r="36167">
          <cell r="H36167" t="str">
            <v>[31]</v>
          </cell>
        </row>
        <row r="36168">
          <cell r="H36168" t="str">
            <v>[401]</v>
          </cell>
        </row>
        <row r="36169">
          <cell r="H36169" t="str">
            <v>[51-55]</v>
          </cell>
        </row>
        <row r="36170">
          <cell r="H36170" t="str">
            <v>[q11]</v>
          </cell>
        </row>
        <row r="36171">
          <cell r="H36171" t="str">
            <v>[W 52]</v>
          </cell>
        </row>
        <row r="36172">
          <cell r="H36172" t="str">
            <v>[Gl 101]</v>
          </cell>
        </row>
        <row r="36173">
          <cell r="H36173" t="str">
            <v>[Gl 103]</v>
          </cell>
        </row>
        <row r="36174">
          <cell r="H36174" t="str">
            <v>[Gl 201]</v>
          </cell>
        </row>
        <row r="36175">
          <cell r="H36175" t="str">
            <v>[Gl 201/1]</v>
          </cell>
        </row>
        <row r="36176">
          <cell r="H36176" t="str">
            <v>[Gl 202]</v>
          </cell>
        </row>
        <row r="36177">
          <cell r="H36177" t="str">
            <v>[Gl 203]</v>
          </cell>
        </row>
        <row r="36178">
          <cell r="H36178" t="str">
            <v>[Gl 204]</v>
          </cell>
        </row>
        <row r="36179">
          <cell r="H36179" t="str">
            <v>[Gl 205]</v>
          </cell>
        </row>
        <row r="36180">
          <cell r="H36180" t="str">
            <v>[Gl 301]</v>
          </cell>
        </row>
        <row r="36181">
          <cell r="H36181" t="str">
            <v>[Gl 301/1]</v>
          </cell>
        </row>
        <row r="36182">
          <cell r="H36182" t="str">
            <v>[Gl 303]</v>
          </cell>
        </row>
        <row r="36183">
          <cell r="H36183" t="str">
            <v>[Gl 401]</v>
          </cell>
        </row>
        <row r="36184">
          <cell r="H36184" t="str">
            <v>[Gl 3]</v>
          </cell>
        </row>
        <row r="36185">
          <cell r="H36185" t="str">
            <v>[Gl n11]</v>
          </cell>
        </row>
        <row r="36186">
          <cell r="H36186" t="str">
            <v>[Gl p11]</v>
          </cell>
        </row>
        <row r="36187">
          <cell r="H36187" t="str">
            <v>[Bl n11]</v>
          </cell>
        </row>
        <row r="36188">
          <cell r="H36188" t="str">
            <v>[Bl p11]</v>
          </cell>
        </row>
        <row r="36189">
          <cell r="H36189" t="str">
            <v>[Bl q11]</v>
          </cell>
        </row>
        <row r="36190">
          <cell r="H36190" t="str">
            <v>[Ers A]</v>
          </cell>
        </row>
        <row r="36191">
          <cell r="H36191" t="str">
            <v>[Ers B]</v>
          </cell>
        </row>
        <row r="36192">
          <cell r="H36192" t="str">
            <v>[Ers H1]</v>
          </cell>
        </row>
        <row r="36193">
          <cell r="H36193" t="str">
            <v>[Ers H2]</v>
          </cell>
        </row>
        <row r="36194">
          <cell r="H36194" t="str">
            <v>[Ers H3]</v>
          </cell>
        </row>
        <row r="36195">
          <cell r="H36195" t="str">
            <v>[Ers H4]</v>
          </cell>
        </row>
        <row r="36196">
          <cell r="H36196" t="str">
            <v>[Ers H5]</v>
          </cell>
        </row>
        <row r="36197">
          <cell r="H36197" t="str">
            <v>[Ers R1]</v>
          </cell>
        </row>
        <row r="36198">
          <cell r="H36198" t="str">
            <v>[Ers R2]</v>
          </cell>
        </row>
        <row r="36199">
          <cell r="H36199" t="str">
            <v>[Ers R3]</v>
          </cell>
        </row>
        <row r="36200">
          <cell r="H36200" t="str">
            <v>[Ers R4]</v>
          </cell>
        </row>
        <row r="36201">
          <cell r="H36201" t="str">
            <v>[Ers Sch201]</v>
          </cell>
        </row>
        <row r="36202">
          <cell r="H36202" t="str">
            <v>[Ers Sch203]</v>
          </cell>
        </row>
        <row r="36203">
          <cell r="H36203" t="str">
            <v>[Ers Sch205]</v>
          </cell>
        </row>
        <row r="36204">
          <cell r="H36204" t="str">
            <v>[Ers Sch301]</v>
          </cell>
        </row>
        <row r="36205">
          <cell r="H36205" t="str">
            <v>[Ers Sch303]</v>
          </cell>
        </row>
        <row r="36206">
          <cell r="H36206" t="str">
            <v>[Ers Z]</v>
          </cell>
        </row>
        <row r="36207">
          <cell r="H36207" t="str">
            <v>[FA H3]</v>
          </cell>
        </row>
        <row r="36208">
          <cell r="H36208" t="str">
            <v>[XTR q11]</v>
          </cell>
        </row>
        <row r="36209">
          <cell r="H36209" t="str">
            <v>[A]</v>
          </cell>
        </row>
        <row r="36210">
          <cell r="H36210" t="str">
            <v>[B]</v>
          </cell>
        </row>
        <row r="36211">
          <cell r="H36211" t="str">
            <v>[H1]</v>
          </cell>
        </row>
        <row r="36212">
          <cell r="H36212" t="str">
            <v>[H2]</v>
          </cell>
        </row>
        <row r="36213">
          <cell r="H36213" t="str">
            <v>[H3]</v>
          </cell>
        </row>
        <row r="36214">
          <cell r="H36214" t="str">
            <v>[H4]</v>
          </cell>
        </row>
        <row r="36215">
          <cell r="H36215" t="str">
            <v>[H5]</v>
          </cell>
        </row>
        <row r="36216">
          <cell r="H36216" t="str">
            <v>[R1]</v>
          </cell>
        </row>
        <row r="36217">
          <cell r="H36217" t="str">
            <v>[R2]</v>
          </cell>
        </row>
        <row r="36218">
          <cell r="H36218" t="str">
            <v>[R3]</v>
          </cell>
        </row>
        <row r="36219">
          <cell r="H36219" t="str">
            <v>[R4]</v>
          </cell>
        </row>
        <row r="36220">
          <cell r="H36220" t="str">
            <v>[Z]</v>
          </cell>
        </row>
        <row r="36221">
          <cell r="H36221" t="str">
            <v>[Gl q11]</v>
          </cell>
        </row>
        <row r="36222">
          <cell r="H36222" t="str">
            <v>[Sch201]</v>
          </cell>
        </row>
        <row r="36223">
          <cell r="H36223" t="str">
            <v>[Sch203]</v>
          </cell>
        </row>
        <row r="36224">
          <cell r="H36224" t="str">
            <v>[Sch205]</v>
          </cell>
        </row>
        <row r="36225">
          <cell r="H36225" t="str">
            <v>[Sch301]</v>
          </cell>
        </row>
        <row r="36226">
          <cell r="H36226" t="str">
            <v>[Sch303]</v>
          </cell>
        </row>
        <row r="36227">
          <cell r="H36227" t="str">
            <v>[V101]</v>
          </cell>
        </row>
        <row r="36228">
          <cell r="H36228" t="str">
            <v>[V103]</v>
          </cell>
        </row>
        <row r="36229">
          <cell r="H36229" t="str">
            <v>[V401]</v>
          </cell>
        </row>
        <row r="36230">
          <cell r="H36230" t="str">
            <v>[VH1]</v>
          </cell>
        </row>
        <row r="36231">
          <cell r="H36231" t="str">
            <v>[VH2]</v>
          </cell>
        </row>
        <row r="36232">
          <cell r="H36232" t="str">
            <v>[VH3]</v>
          </cell>
        </row>
        <row r="36233">
          <cell r="H36233" t="str">
            <v>[VH4]</v>
          </cell>
        </row>
        <row r="36234">
          <cell r="H36234" t="str">
            <v>[VH5]</v>
          </cell>
        </row>
        <row r="36235">
          <cell r="H36235" t="str">
            <v>[VR1]</v>
          </cell>
        </row>
        <row r="36236">
          <cell r="H36236" t="str">
            <v>[VR2]</v>
          </cell>
        </row>
        <row r="36237">
          <cell r="H36237" t="str">
            <v>[VR3]</v>
          </cell>
        </row>
        <row r="36238">
          <cell r="H36238" t="str">
            <v>[VR4]</v>
          </cell>
        </row>
        <row r="36239">
          <cell r="H36239" t="str">
            <v>[a]</v>
          </cell>
        </row>
        <row r="36240">
          <cell r="H36240" t="str">
            <v>[b]</v>
          </cell>
        </row>
        <row r="36241">
          <cell r="H36241" t="str">
            <v>[h (Z)]</v>
          </cell>
        </row>
        <row r="36242">
          <cell r="H36242" t="str">
            <v>[r (A)]</v>
          </cell>
        </row>
        <row r="36243">
          <cell r="H36243" t="str">
            <v>[r (B)]</v>
          </cell>
        </row>
        <row r="36244">
          <cell r="H36244" t="str">
            <v>[z]</v>
          </cell>
        </row>
        <row r="36245">
          <cell r="H36245" t="str">
            <v>[W 1]</v>
          </cell>
        </row>
        <row r="36246">
          <cell r="H36246" t="str">
            <v>[W 2]</v>
          </cell>
        </row>
        <row r="36247">
          <cell r="H36247" t="str">
            <v>[W 3]</v>
          </cell>
        </row>
        <row r="36248">
          <cell r="H36248" t="str">
            <v>[W 31]</v>
          </cell>
        </row>
        <row r="36249">
          <cell r="H36249" t="str">
            <v>[W 4]</v>
          </cell>
        </row>
        <row r="36250">
          <cell r="H36250" t="str">
            <v>[W 5]</v>
          </cell>
        </row>
        <row r="36251">
          <cell r="H36251" t="str">
            <v>[W 51]</v>
          </cell>
        </row>
        <row r="36252">
          <cell r="H36252" t="str">
            <v>[W 54]</v>
          </cell>
        </row>
        <row r="36253">
          <cell r="H36253" t="str">
            <v>[W 55]</v>
          </cell>
        </row>
        <row r="36254">
          <cell r="H36254" t="str">
            <v>[W 6]</v>
          </cell>
        </row>
        <row r="36255">
          <cell r="H36255" t="str">
            <v>[W 7]</v>
          </cell>
        </row>
        <row r="36256">
          <cell r="H36256" t="str">
            <v>[ZVE n11]</v>
          </cell>
        </row>
        <row r="36257">
          <cell r="H36257" t="str">
            <v>[ZVE p11]</v>
          </cell>
        </row>
        <row r="36258">
          <cell r="H36258" t="str">
            <v>[ZVE q11]</v>
          </cell>
        </row>
        <row r="36259">
          <cell r="H36259" t="str">
            <v>[1]</v>
          </cell>
        </row>
        <row r="36260">
          <cell r="H36260" t="str">
            <v>[10]</v>
          </cell>
        </row>
        <row r="36261">
          <cell r="H36261" t="str">
            <v>[101]</v>
          </cell>
        </row>
        <row r="36262">
          <cell r="H36262" t="str">
            <v>[102]</v>
          </cell>
        </row>
        <row r="36263">
          <cell r="H36263" t="str">
            <v>[121]</v>
          </cell>
        </row>
        <row r="36264">
          <cell r="H36264" t="str">
            <v>[122]</v>
          </cell>
        </row>
        <row r="36265">
          <cell r="H36265" t="str">
            <v>[2/4]</v>
          </cell>
        </row>
        <row r="36266">
          <cell r="H36266" t="str">
            <v>[201]</v>
          </cell>
        </row>
        <row r="36267">
          <cell r="H36267" t="str">
            <v>[202]</v>
          </cell>
        </row>
        <row r="36268">
          <cell r="H36268" t="str">
            <v>[204]</v>
          </cell>
        </row>
        <row r="36269">
          <cell r="H36269" t="str">
            <v>[206]</v>
          </cell>
        </row>
        <row r="36270">
          <cell r="H36270" t="str">
            <v>[208]</v>
          </cell>
        </row>
        <row r="36271">
          <cell r="H36271" t="str">
            <v>[210]</v>
          </cell>
        </row>
        <row r="36272">
          <cell r="H36272" t="str">
            <v>[212]</v>
          </cell>
        </row>
        <row r="36273">
          <cell r="H36273" t="str">
            <v>[214]</v>
          </cell>
        </row>
        <row r="36274">
          <cell r="H36274" t="str">
            <v>[216]</v>
          </cell>
        </row>
        <row r="36275">
          <cell r="H36275" t="str">
            <v>[401]</v>
          </cell>
        </row>
        <row r="36276">
          <cell r="H36276" t="str">
            <v>[402]</v>
          </cell>
        </row>
        <row r="36277">
          <cell r="H36277" t="str">
            <v>[411]</v>
          </cell>
        </row>
        <row r="36278">
          <cell r="H36278" t="str">
            <v>[412]</v>
          </cell>
        </row>
        <row r="36279">
          <cell r="H36279" t="str">
            <v>[421]</v>
          </cell>
        </row>
        <row r="36280">
          <cell r="H36280" t="str">
            <v>[422]</v>
          </cell>
        </row>
        <row r="36281">
          <cell r="H36281" t="str">
            <v>[5/9]</v>
          </cell>
        </row>
        <row r="36282">
          <cell r="H36282" t="str">
            <v>[55/57]</v>
          </cell>
        </row>
        <row r="36283">
          <cell r="H36283" t="str">
            <v>[58/60]</v>
          </cell>
        </row>
        <row r="36284">
          <cell r="H36284" t="str">
            <v>[61]</v>
          </cell>
        </row>
        <row r="36285">
          <cell r="H36285" t="str">
            <v>[62/63]</v>
          </cell>
        </row>
        <row r="36286">
          <cell r="H36286" t="str">
            <v>[64]</v>
          </cell>
        </row>
        <row r="36287">
          <cell r="H36287" t="str">
            <v>[a11]</v>
          </cell>
        </row>
        <row r="36288">
          <cell r="H36288" t="str">
            <v>[a12]</v>
          </cell>
        </row>
        <row r="36289">
          <cell r="H36289" t="str">
            <v>[Gl 001]</v>
          </cell>
        </row>
        <row r="36290">
          <cell r="H36290" t="str">
            <v>[Gl 002]</v>
          </cell>
        </row>
        <row r="36291">
          <cell r="H36291" t="str">
            <v>[Gl 101]</v>
          </cell>
        </row>
        <row r="36292">
          <cell r="H36292" t="str">
            <v>[Gl 102]</v>
          </cell>
        </row>
        <row r="36293">
          <cell r="H36293" t="str">
            <v>[Gl 121]</v>
          </cell>
        </row>
        <row r="36294">
          <cell r="H36294" t="str">
            <v>[Gl 122]</v>
          </cell>
        </row>
        <row r="36295">
          <cell r="H36295" t="str">
            <v>[Gl 201]</v>
          </cell>
        </row>
        <row r="36296">
          <cell r="H36296" t="str">
            <v>[Gl 202]</v>
          </cell>
        </row>
        <row r="36297">
          <cell r="H36297" t="str">
            <v>[Gl 204]</v>
          </cell>
        </row>
        <row r="36298">
          <cell r="H36298" t="str">
            <v>[Gl 206]</v>
          </cell>
        </row>
        <row r="36299">
          <cell r="H36299" t="str">
            <v>[Gl 208]</v>
          </cell>
        </row>
        <row r="36300">
          <cell r="H36300" t="str">
            <v>[Gl 210]</v>
          </cell>
        </row>
        <row r="36301">
          <cell r="H36301" t="str">
            <v>[Gl 212]</v>
          </cell>
        </row>
        <row r="36302">
          <cell r="H36302" t="str">
            <v>[Gl 214]</v>
          </cell>
        </row>
        <row r="36303">
          <cell r="H36303" t="str">
            <v>[Gl 216]</v>
          </cell>
        </row>
        <row r="36304">
          <cell r="H36304" t="str">
            <v>[Gl 401]</v>
          </cell>
        </row>
        <row r="36305">
          <cell r="H36305" t="str">
            <v>[Gl 402]</v>
          </cell>
        </row>
        <row r="36306">
          <cell r="H36306" t="str">
            <v>[Gl 411]</v>
          </cell>
        </row>
        <row r="36307">
          <cell r="H36307" t="str">
            <v>[Gl 412]</v>
          </cell>
        </row>
        <row r="36308">
          <cell r="H36308" t="str">
            <v>[Gl 421]</v>
          </cell>
        </row>
        <row r="36309">
          <cell r="H36309" t="str">
            <v>[Gl 422]</v>
          </cell>
        </row>
        <row r="36310">
          <cell r="H36310" t="str">
            <v>[Gl 116]</v>
          </cell>
        </row>
        <row r="36311">
          <cell r="H36311" t="str">
            <v>[Gl 404]</v>
          </cell>
        </row>
        <row r="36312">
          <cell r="H36312" t="str">
            <v>[Bl a11]</v>
          </cell>
        </row>
        <row r="36313">
          <cell r="H36313" t="str">
            <v>[Bl a12]</v>
          </cell>
        </row>
        <row r="36314">
          <cell r="H36314" t="str">
            <v>[km 3.069]</v>
          </cell>
        </row>
        <row r="36315">
          <cell r="H36315" t="str">
            <v>[km 4.139]</v>
          </cell>
        </row>
        <row r="36316">
          <cell r="H36316" t="str">
            <v>[km 4.520]</v>
          </cell>
        </row>
        <row r="36317">
          <cell r="H36317" t="str">
            <v>[km 4.646]</v>
          </cell>
        </row>
        <row r="36318">
          <cell r="H36318" t="str">
            <v>[Ers A]</v>
          </cell>
        </row>
        <row r="36319">
          <cell r="H36319" t="str">
            <v>[Ers B]</v>
          </cell>
        </row>
        <row r="36320">
          <cell r="H36320" t="str">
            <v>[Ers E1]</v>
          </cell>
        </row>
        <row r="36321">
          <cell r="H36321" t="str">
            <v>[Ers E10]</v>
          </cell>
        </row>
        <row r="36322">
          <cell r="H36322" t="str">
            <v>[Ers E12]</v>
          </cell>
        </row>
        <row r="36323">
          <cell r="H36323" t="str">
            <v>[Ers E14]</v>
          </cell>
        </row>
        <row r="36324">
          <cell r="H36324" t="str">
            <v>[Ers E16]</v>
          </cell>
        </row>
        <row r="36325">
          <cell r="H36325" t="str">
            <v>[Ers E2]</v>
          </cell>
        </row>
        <row r="36326">
          <cell r="H36326" t="str">
            <v>[Ers E4]</v>
          </cell>
        </row>
        <row r="36327">
          <cell r="H36327" t="str">
            <v>[Ers E6]</v>
          </cell>
        </row>
        <row r="36328">
          <cell r="H36328" t="str">
            <v>[Ers E8]</v>
          </cell>
        </row>
        <row r="36329">
          <cell r="H36329" t="str">
            <v>[Ers H1]</v>
          </cell>
        </row>
        <row r="36330">
          <cell r="H36330" t="str">
            <v>[Ers H10]</v>
          </cell>
        </row>
        <row r="36331">
          <cell r="H36331" t="str">
            <v>[Ers H12]</v>
          </cell>
        </row>
        <row r="36332">
          <cell r="H36332" t="str">
            <v>[Ers H14]</v>
          </cell>
        </row>
        <row r="36333">
          <cell r="H36333" t="str">
            <v>[Ers H16]</v>
          </cell>
        </row>
        <row r="36334">
          <cell r="H36334" t="str">
            <v>[Ers H2]</v>
          </cell>
        </row>
        <row r="36335">
          <cell r="H36335" t="str">
            <v>[Ers H4]</v>
          </cell>
        </row>
        <row r="36336">
          <cell r="H36336" t="str">
            <v>[Ers H6]</v>
          </cell>
        </row>
        <row r="36337">
          <cell r="H36337" t="str">
            <v>[Ers H8]</v>
          </cell>
        </row>
        <row r="36338">
          <cell r="H36338" t="str">
            <v>[Ers M1]</v>
          </cell>
        </row>
        <row r="36339">
          <cell r="H36339" t="str">
            <v>[Ers M2]</v>
          </cell>
        </row>
        <row r="36340">
          <cell r="H36340" t="str">
            <v>[m1(L251)]</v>
          </cell>
        </row>
        <row r="36341">
          <cell r="H36341" t="str">
            <v>[m2(L252)]</v>
          </cell>
        </row>
        <row r="36342">
          <cell r="H36342" t="str">
            <v>[XPRT a11]</v>
          </cell>
        </row>
        <row r="36343">
          <cell r="H36343" t="str">
            <v>[XPRT a12]</v>
          </cell>
        </row>
        <row r="36344">
          <cell r="H36344" t="str">
            <v>[A]</v>
          </cell>
        </row>
        <row r="36345">
          <cell r="H36345" t="str">
            <v>[B]</v>
          </cell>
        </row>
        <row r="36346">
          <cell r="H36346" t="str">
            <v>[E1]</v>
          </cell>
        </row>
        <row r="36347">
          <cell r="H36347" t="str">
            <v>[E10]</v>
          </cell>
        </row>
        <row r="36348">
          <cell r="H36348" t="str">
            <v>[E12]</v>
          </cell>
        </row>
        <row r="36349">
          <cell r="H36349" t="str">
            <v>[E14]</v>
          </cell>
        </row>
        <row r="36350">
          <cell r="H36350" t="str">
            <v>[E16]</v>
          </cell>
        </row>
        <row r="36351">
          <cell r="H36351" t="str">
            <v>[E2]</v>
          </cell>
        </row>
        <row r="36352">
          <cell r="H36352" t="str">
            <v>[E4]</v>
          </cell>
        </row>
        <row r="36353">
          <cell r="H36353" t="str">
            <v>[E6]</v>
          </cell>
        </row>
        <row r="36354">
          <cell r="H36354" t="str">
            <v>[E8]</v>
          </cell>
        </row>
        <row r="36355">
          <cell r="H36355" t="str">
            <v>[H1]</v>
          </cell>
        </row>
        <row r="36356">
          <cell r="H36356" t="str">
            <v>[H10]</v>
          </cell>
        </row>
        <row r="36357">
          <cell r="H36357" t="str">
            <v>[H12]</v>
          </cell>
        </row>
        <row r="36358">
          <cell r="H36358" t="str">
            <v>[H14]</v>
          </cell>
        </row>
        <row r="36359">
          <cell r="H36359" t="str">
            <v>[H16]</v>
          </cell>
        </row>
        <row r="36360">
          <cell r="H36360" t="str">
            <v>[H2]</v>
          </cell>
        </row>
        <row r="36361">
          <cell r="H36361" t="str">
            <v>[H4]</v>
          </cell>
        </row>
        <row r="36362">
          <cell r="H36362" t="str">
            <v>[H6]</v>
          </cell>
        </row>
        <row r="36363">
          <cell r="H36363" t="str">
            <v>[H8]</v>
          </cell>
        </row>
        <row r="36364">
          <cell r="H36364" t="str">
            <v>[M1]</v>
          </cell>
        </row>
        <row r="36365">
          <cell r="H36365" t="str">
            <v>[M2]</v>
          </cell>
        </row>
        <row r="36366">
          <cell r="H36366" t="str">
            <v>[Gl a11]</v>
          </cell>
        </row>
        <row r="36367">
          <cell r="H36367" t="str">
            <v>[Gl a12]</v>
          </cell>
        </row>
        <row r="36368">
          <cell r="H36368" t="str">
            <v>[V101R]</v>
          </cell>
        </row>
        <row r="36369">
          <cell r="H36369" t="str">
            <v>[V102R]</v>
          </cell>
        </row>
        <row r="36370">
          <cell r="H36370" t="str">
            <v>[V116R]</v>
          </cell>
        </row>
        <row r="36371">
          <cell r="H36371" t="str">
            <v>[V401H]</v>
          </cell>
        </row>
        <row r="36372">
          <cell r="H36372" t="str">
            <v>[V401R]</v>
          </cell>
        </row>
        <row r="36373">
          <cell r="H36373" t="str">
            <v>[V402H]</v>
          </cell>
        </row>
        <row r="36374">
          <cell r="H36374" t="str">
            <v>[V402R]</v>
          </cell>
        </row>
        <row r="36375">
          <cell r="H36375" t="str">
            <v>[V404H]</v>
          </cell>
        </row>
        <row r="36376">
          <cell r="H36376" t="str">
            <v>[V60]</v>
          </cell>
        </row>
        <row r="36377">
          <cell r="H36377" t="str">
            <v>[VE1]</v>
          </cell>
        </row>
        <row r="36378">
          <cell r="H36378" t="str">
            <v>[VE10]</v>
          </cell>
        </row>
        <row r="36379">
          <cell r="H36379" t="str">
            <v>[VE12]</v>
          </cell>
        </row>
        <row r="36380">
          <cell r="H36380" t="str">
            <v>[VE14]</v>
          </cell>
        </row>
        <row r="36381">
          <cell r="H36381" t="str">
            <v>[VE16]</v>
          </cell>
        </row>
        <row r="36382">
          <cell r="H36382" t="str">
            <v>[VE2]</v>
          </cell>
        </row>
        <row r="36383">
          <cell r="H36383" t="str">
            <v>[VE4]</v>
          </cell>
        </row>
        <row r="36384">
          <cell r="H36384" t="str">
            <v>[VE6]</v>
          </cell>
        </row>
        <row r="36385">
          <cell r="H36385" t="str">
            <v>[VE8]</v>
          </cell>
        </row>
        <row r="36386">
          <cell r="H36386" t="str">
            <v>[VH1]</v>
          </cell>
        </row>
        <row r="36387">
          <cell r="H36387" t="str">
            <v>[VH10]</v>
          </cell>
        </row>
        <row r="36388">
          <cell r="H36388" t="str">
            <v>[VH12]</v>
          </cell>
        </row>
        <row r="36389">
          <cell r="H36389" t="str">
            <v>[VH14]</v>
          </cell>
        </row>
        <row r="36390">
          <cell r="H36390" t="str">
            <v>[VH16]</v>
          </cell>
        </row>
        <row r="36391">
          <cell r="H36391" t="str">
            <v>[VH2]</v>
          </cell>
        </row>
        <row r="36392">
          <cell r="H36392" t="str">
            <v>[VH4]</v>
          </cell>
        </row>
        <row r="36393">
          <cell r="H36393" t="str">
            <v>[VH6]</v>
          </cell>
        </row>
        <row r="36394">
          <cell r="H36394" t="str">
            <v>[VH8]</v>
          </cell>
        </row>
        <row r="36395">
          <cell r="H36395" t="str">
            <v>[VM1]</v>
          </cell>
        </row>
        <row r="36396">
          <cell r="H36396" t="str">
            <v>[VM2]</v>
          </cell>
        </row>
        <row r="36397">
          <cell r="H36397" t="str">
            <v>[a]</v>
          </cell>
        </row>
        <row r="36398">
          <cell r="H36398" t="str">
            <v>[b]</v>
          </cell>
        </row>
        <row r="36399">
          <cell r="H36399" t="str">
            <v>[e (A)]</v>
          </cell>
        </row>
        <row r="36400">
          <cell r="H36400" t="str">
            <v>[e (B)]</v>
          </cell>
        </row>
        <row r="36401">
          <cell r="H36401" t="str">
            <v>[h (M1)]</v>
          </cell>
        </row>
        <row r="36402">
          <cell r="H36402" t="str">
            <v>[h (M2)]</v>
          </cell>
        </row>
        <row r="36403">
          <cell r="H36403" t="str">
            <v>[W 1]</v>
          </cell>
        </row>
        <row r="36404">
          <cell r="H36404" t="str">
            <v>[W 10]</v>
          </cell>
        </row>
        <row r="36405">
          <cell r="H36405" t="str">
            <v>[W 2]</v>
          </cell>
        </row>
        <row r="36406">
          <cell r="H36406" t="str">
            <v>[W 3]</v>
          </cell>
        </row>
        <row r="36407">
          <cell r="H36407" t="str">
            <v>[W 4]</v>
          </cell>
        </row>
        <row r="36408">
          <cell r="H36408" t="str">
            <v>[W 5]</v>
          </cell>
        </row>
        <row r="36409">
          <cell r="H36409" t="str">
            <v>[W 55]</v>
          </cell>
        </row>
        <row r="36410">
          <cell r="H36410" t="str">
            <v>[W 56]</v>
          </cell>
        </row>
        <row r="36411">
          <cell r="H36411" t="str">
            <v>[W 57]</v>
          </cell>
        </row>
        <row r="36412">
          <cell r="H36412" t="str">
            <v>[W 58]</v>
          </cell>
        </row>
        <row r="36413">
          <cell r="H36413" t="str">
            <v>[W 59]</v>
          </cell>
        </row>
        <row r="36414">
          <cell r="H36414" t="str">
            <v>[W 6]</v>
          </cell>
        </row>
        <row r="36415">
          <cell r="H36415" t="str">
            <v>[W 60]</v>
          </cell>
        </row>
        <row r="36416">
          <cell r="H36416" t="str">
            <v>[W 61]</v>
          </cell>
        </row>
        <row r="36417">
          <cell r="H36417" t="str">
            <v>[W 62]</v>
          </cell>
        </row>
        <row r="36418">
          <cell r="H36418" t="str">
            <v>[W 63]</v>
          </cell>
        </row>
        <row r="36419">
          <cell r="H36419" t="str">
            <v>[W 64]</v>
          </cell>
        </row>
        <row r="36420">
          <cell r="H36420" t="str">
            <v>[W 7]</v>
          </cell>
        </row>
        <row r="36421">
          <cell r="H36421" t="str">
            <v>[W 8]</v>
          </cell>
        </row>
        <row r="36422">
          <cell r="H36422" t="str">
            <v>[W 9]</v>
          </cell>
        </row>
        <row r="36423">
          <cell r="H36423" t="str">
            <v>[VE 101]</v>
          </cell>
        </row>
        <row r="36424">
          <cell r="H36424" t="str">
            <v>[VE 102]</v>
          </cell>
        </row>
        <row r="36425">
          <cell r="H36425" t="str">
            <v>[VE 116]</v>
          </cell>
        </row>
        <row r="36426">
          <cell r="H36426" t="str">
            <v>[VE 404]</v>
          </cell>
        </row>
        <row r="36427">
          <cell r="H36427" t="str">
            <v>[ZE a11]</v>
          </cell>
        </row>
        <row r="36428">
          <cell r="H36428" t="str">
            <v>[ZE a12]</v>
          </cell>
        </row>
        <row r="36429">
          <cell r="H36429" t="str">
            <v>[Zu121]</v>
          </cell>
        </row>
        <row r="36430">
          <cell r="H36430" t="str">
            <v>[Zu122]</v>
          </cell>
        </row>
        <row r="36431">
          <cell r="H36431" t="str">
            <v>[W ZSM]</v>
          </cell>
        </row>
        <row r="36432">
          <cell r="H36432" t="str">
            <v>[Gl 101]</v>
          </cell>
        </row>
        <row r="36433">
          <cell r="H36433" t="str">
            <v>[Gl 201]</v>
          </cell>
        </row>
        <row r="36434">
          <cell r="H36434" t="str">
            <v>[Gl 202]</v>
          </cell>
        </row>
        <row r="36435">
          <cell r="H36435" t="str">
            <v>[Gl 203]</v>
          </cell>
        </row>
        <row r="36436">
          <cell r="H36436" t="str">
            <v>[Gl 901]</v>
          </cell>
        </row>
        <row r="36437">
          <cell r="H36437" t="str">
            <v>[Gl 901/EK]</v>
          </cell>
        </row>
        <row r="36438">
          <cell r="H36438" t="str">
            <v>[Gl 5a]</v>
          </cell>
        </row>
        <row r="36439">
          <cell r="H36439" t="str">
            <v>[Bl 501]</v>
          </cell>
        </row>
        <row r="36440">
          <cell r="H36440" t="str">
            <v>[Bl z11]</v>
          </cell>
        </row>
        <row r="36441">
          <cell r="H36441" t="str">
            <v>[Ers A]</v>
          </cell>
        </row>
        <row r="36442">
          <cell r="H36442" t="str">
            <v>[Ers H1]</v>
          </cell>
        </row>
        <row r="36443">
          <cell r="H36443" t="str">
            <v>[Ers H2]</v>
          </cell>
        </row>
        <row r="36444">
          <cell r="H36444" t="str">
            <v>[Ers H3]</v>
          </cell>
        </row>
        <row r="36445">
          <cell r="H36445" t="str">
            <v>[Ers R1]</v>
          </cell>
        </row>
        <row r="36446">
          <cell r="H36446" t="str">
            <v>[Ers R2]</v>
          </cell>
        </row>
        <row r="36447">
          <cell r="H36447" t="str">
            <v>[Ers R3]</v>
          </cell>
        </row>
        <row r="36448">
          <cell r="H36448" t="str">
            <v>[Ers Z]</v>
          </cell>
        </row>
        <row r="36449">
          <cell r="H36449" t="str">
            <v>[Ers 1A]</v>
          </cell>
        </row>
        <row r="36450">
          <cell r="H36450" t="str">
            <v>[1]</v>
          </cell>
        </row>
        <row r="36451">
          <cell r="H36451" t="str">
            <v>[101]</v>
          </cell>
        </row>
        <row r="36452">
          <cell r="H36452" t="str">
            <v>[2]</v>
          </cell>
        </row>
        <row r="36453">
          <cell r="H36453" t="str">
            <v>[201^^3]</v>
          </cell>
        </row>
        <row r="36454">
          <cell r="H36454" t="str">
            <v>[201^^4]</v>
          </cell>
        </row>
        <row r="36455">
          <cell r="H36455" t="str">
            <v>[202^^3]</v>
          </cell>
        </row>
        <row r="36456">
          <cell r="H36456" t="str">
            <v>[202^^4]</v>
          </cell>
        </row>
        <row r="36457">
          <cell r="H36457" t="str">
            <v>[203^^3]</v>
          </cell>
        </row>
        <row r="36458">
          <cell r="H36458" t="str">
            <v>[203^^4]</v>
          </cell>
        </row>
        <row r="36459">
          <cell r="H36459" t="str">
            <v>[501]</v>
          </cell>
        </row>
        <row r="36460">
          <cell r="H36460" t="str">
            <v>[51]</v>
          </cell>
        </row>
        <row r="36461">
          <cell r="H36461" t="str">
            <v>[52]</v>
          </cell>
        </row>
        <row r="36462">
          <cell r="H36462" t="str">
            <v>[53]</v>
          </cell>
        </row>
        <row r="36463">
          <cell r="H36463" t="str">
            <v>[54]</v>
          </cell>
        </row>
        <row r="36464">
          <cell r="H36464" t="str">
            <v>[901]</v>
          </cell>
        </row>
        <row r="36465">
          <cell r="H36465" t="str">
            <v>[z11]</v>
          </cell>
        </row>
        <row r="36466">
          <cell r="H36466" t="str">
            <v>[A]</v>
          </cell>
        </row>
        <row r="36467">
          <cell r="H36467" t="str">
            <v>[H1]</v>
          </cell>
        </row>
        <row r="36468">
          <cell r="H36468" t="str">
            <v>[H2]</v>
          </cell>
        </row>
        <row r="36469">
          <cell r="H36469" t="str">
            <v>[H3]</v>
          </cell>
        </row>
        <row r="36470">
          <cell r="H36470" t="str">
            <v>[R1]</v>
          </cell>
        </row>
        <row r="36471">
          <cell r="H36471" t="str">
            <v>[R2]</v>
          </cell>
        </row>
        <row r="36472">
          <cell r="H36472" t="str">
            <v>[R3]</v>
          </cell>
        </row>
        <row r="36473">
          <cell r="H36473" t="str">
            <v>[Z]</v>
          </cell>
        </row>
        <row r="36474">
          <cell r="H36474" t="str">
            <v>[Gl 501]</v>
          </cell>
        </row>
        <row r="36475">
          <cell r="H36475" t="str">
            <v>[Gl z11]</v>
          </cell>
        </row>
        <row r="36476">
          <cell r="H36476" t="str">
            <v>[1A]</v>
          </cell>
        </row>
        <row r="36477">
          <cell r="H36477" t="str">
            <v>[V1]</v>
          </cell>
        </row>
        <row r="36478">
          <cell r="H36478" t="str">
            <v>[V51]</v>
          </cell>
        </row>
        <row r="36479">
          <cell r="H36479" t="str">
            <v>[V52]</v>
          </cell>
        </row>
        <row r="36480">
          <cell r="H36480" t="str">
            <v>[V54]</v>
          </cell>
        </row>
        <row r="36481">
          <cell r="H36481" t="str">
            <v>[VH1]</v>
          </cell>
        </row>
        <row r="36482">
          <cell r="H36482" t="str">
            <v>[VH2]</v>
          </cell>
        </row>
        <row r="36483">
          <cell r="H36483" t="str">
            <v>[VH3]</v>
          </cell>
        </row>
        <row r="36484">
          <cell r="H36484" t="str">
            <v>[VR1]</v>
          </cell>
        </row>
        <row r="36485">
          <cell r="H36485" t="str">
            <v>[VR2]</v>
          </cell>
        </row>
        <row r="36486">
          <cell r="H36486" t="str">
            <v>[VR3]</v>
          </cell>
        </row>
        <row r="36487">
          <cell r="H36487" t="str">
            <v>[a]</v>
          </cell>
        </row>
        <row r="36488">
          <cell r="H36488" t="str">
            <v>[h(Z)]</v>
          </cell>
        </row>
        <row r="36489">
          <cell r="H36489" t="str">
            <v>[r(A)]</v>
          </cell>
        </row>
        <row r="36490">
          <cell r="H36490" t="str">
            <v>[z]</v>
          </cell>
        </row>
        <row r="36491">
          <cell r="H36491" t="str">
            <v>[W 1]</v>
          </cell>
        </row>
        <row r="36492">
          <cell r="H36492" t="str">
            <v>[W 2]</v>
          </cell>
        </row>
        <row r="36493">
          <cell r="H36493" t="str">
            <v>[W 51]</v>
          </cell>
        </row>
        <row r="36494">
          <cell r="H36494" t="str">
            <v>[W 52]</v>
          </cell>
        </row>
        <row r="36495">
          <cell r="H36495" t="str">
            <v>[W 53]</v>
          </cell>
        </row>
        <row r="36496">
          <cell r="H36496" t="str">
            <v>[W 54]</v>
          </cell>
        </row>
        <row r="36497">
          <cell r="H36497" t="str">
            <v>[VE 5a]</v>
          </cell>
        </row>
        <row r="36498">
          <cell r="H36498" t="str">
            <v>[VE 901]</v>
          </cell>
        </row>
        <row r="36499">
          <cell r="H36499" t="str">
            <v>[ZE z11]</v>
          </cell>
        </row>
        <row r="36500">
          <cell r="H36500" t="str">
            <v>[ZVE 501]</v>
          </cell>
        </row>
        <row r="36501">
          <cell r="H36501" t="str">
            <v>[i11]</v>
          </cell>
        </row>
        <row r="36502">
          <cell r="H36502" t="str">
            <v>[j11]</v>
          </cell>
        </row>
        <row r="36503">
          <cell r="H36503" t="str">
            <v>[W31]</v>
          </cell>
        </row>
        <row r="36504">
          <cell r="H36504" t="str">
            <v>[W32]</v>
          </cell>
        </row>
        <row r="36505">
          <cell r="H36505" t="str">
            <v>[Gl 101]</v>
          </cell>
        </row>
        <row r="36506">
          <cell r="H36506" t="str">
            <v>[Gl 201]</v>
          </cell>
        </row>
        <row r="36507">
          <cell r="H36507" t="str">
            <v>[Gl 202]</v>
          </cell>
        </row>
        <row r="36508">
          <cell r="H36508" t="str">
            <v>[Gl 401]</v>
          </cell>
        </row>
        <row r="36509">
          <cell r="H36509" t="str">
            <v>[Gl 402]</v>
          </cell>
        </row>
        <row r="36510">
          <cell r="H36510" t="str">
            <v>[Gl 403]</v>
          </cell>
        </row>
        <row r="36511">
          <cell r="H36511" t="str">
            <v>[Gl 501]</v>
          </cell>
        </row>
        <row r="36512">
          <cell r="H36512" t="str">
            <v>[Gl 502]</v>
          </cell>
        </row>
        <row r="36513">
          <cell r="H36513" t="str">
            <v>[Gl 503]</v>
          </cell>
        </row>
        <row r="36514">
          <cell r="H36514" t="str">
            <v>[Gl 601]</v>
          </cell>
        </row>
        <row r="36515">
          <cell r="H36515" t="str">
            <v>[Bl i11]</v>
          </cell>
        </row>
        <row r="36516">
          <cell r="H36516" t="str">
            <v>[Bl j11]</v>
          </cell>
        </row>
        <row r="36517">
          <cell r="H36517" t="str">
            <v>[km 146.945]</v>
          </cell>
        </row>
        <row r="36518">
          <cell r="H36518" t="str">
            <v>[km 150.619]</v>
          </cell>
        </row>
        <row r="36519">
          <cell r="H36519" t="str">
            <v>[Ers A]</v>
          </cell>
        </row>
        <row r="36520">
          <cell r="H36520" t="str">
            <v>[Ers H1]</v>
          </cell>
        </row>
        <row r="36521">
          <cell r="H36521" t="str">
            <v>[Ers H2]</v>
          </cell>
        </row>
        <row r="36522">
          <cell r="H36522" t="str">
            <v>[Ers H3]</v>
          </cell>
        </row>
        <row r="36523">
          <cell r="H36523" t="str">
            <v>[Ers R1]</v>
          </cell>
        </row>
        <row r="36524">
          <cell r="H36524" t="str">
            <v>[Ers R2]</v>
          </cell>
        </row>
        <row r="36525">
          <cell r="H36525" t="str">
            <v>[Ers R3]</v>
          </cell>
        </row>
        <row r="36526">
          <cell r="H36526" t="str">
            <v>[Ers Z]</v>
          </cell>
        </row>
        <row r="36527">
          <cell r="H36527" t="str">
            <v>[XTR i11]</v>
          </cell>
        </row>
        <row r="36528">
          <cell r="H36528" t="str">
            <v>[XTR j11]</v>
          </cell>
        </row>
        <row r="36529">
          <cell r="H36529" t="str">
            <v>[1]</v>
          </cell>
        </row>
        <row r="36530">
          <cell r="H36530" t="str">
            <v>[101]</v>
          </cell>
        </row>
        <row r="36531">
          <cell r="H36531" t="str">
            <v>[2]</v>
          </cell>
        </row>
        <row r="36532">
          <cell r="H36532" t="str">
            <v>[201]</v>
          </cell>
        </row>
        <row r="36533">
          <cell r="H36533" t="str">
            <v>[202]</v>
          </cell>
        </row>
        <row r="36534">
          <cell r="H36534" t="str">
            <v>[401^^3]</v>
          </cell>
        </row>
        <row r="36535">
          <cell r="H36535" t="str">
            <v>[401^^4]</v>
          </cell>
        </row>
        <row r="36536">
          <cell r="H36536" t="str">
            <v>[402^^3]</v>
          </cell>
        </row>
        <row r="36537">
          <cell r="H36537" t="str">
            <v>[402^^4]</v>
          </cell>
        </row>
        <row r="36538">
          <cell r="H36538" t="str">
            <v>[402^^5]</v>
          </cell>
        </row>
        <row r="36539">
          <cell r="H36539" t="str">
            <v>[403^^3]</v>
          </cell>
        </row>
        <row r="36540">
          <cell r="H36540" t="str">
            <v>[403^^4]</v>
          </cell>
        </row>
        <row r="36541">
          <cell r="H36541" t="str">
            <v>[501]</v>
          </cell>
        </row>
        <row r="36542">
          <cell r="H36542" t="str">
            <v>[502]</v>
          </cell>
        </row>
        <row r="36543">
          <cell r="H36543" t="str">
            <v>[503]</v>
          </cell>
        </row>
        <row r="36544">
          <cell r="H36544" t="str">
            <v>[51]</v>
          </cell>
        </row>
        <row r="36545">
          <cell r="H36545" t="str">
            <v>[52]</v>
          </cell>
        </row>
        <row r="36546">
          <cell r="H36546" t="str">
            <v>[601]</v>
          </cell>
        </row>
        <row r="36547">
          <cell r="H36547" t="str">
            <v>[A]</v>
          </cell>
        </row>
        <row r="36548">
          <cell r="H36548" t="str">
            <v>[H1]</v>
          </cell>
        </row>
        <row r="36549">
          <cell r="H36549" t="str">
            <v>[H2]</v>
          </cell>
        </row>
        <row r="36550">
          <cell r="H36550" t="str">
            <v>[H3]</v>
          </cell>
        </row>
        <row r="36551">
          <cell r="H36551" t="str">
            <v>[R1]</v>
          </cell>
        </row>
        <row r="36552">
          <cell r="H36552" t="str">
            <v>[R2]</v>
          </cell>
        </row>
        <row r="36553">
          <cell r="H36553" t="str">
            <v>[R3]</v>
          </cell>
        </row>
        <row r="36554">
          <cell r="H36554" t="str">
            <v>[Z]</v>
          </cell>
        </row>
        <row r="36555">
          <cell r="H36555" t="str">
            <v>[Gl i11]</v>
          </cell>
        </row>
        <row r="36556">
          <cell r="H36556" t="str">
            <v>[Gl j11]</v>
          </cell>
        </row>
        <row r="36557">
          <cell r="H36557" t="str">
            <v>[V101R]</v>
          </cell>
        </row>
        <row r="36558">
          <cell r="H36558" t="str">
            <v>[V601H]</v>
          </cell>
        </row>
        <row r="36559">
          <cell r="H36559" t="str">
            <v>[VH1]</v>
          </cell>
        </row>
        <row r="36560">
          <cell r="H36560" t="str">
            <v>[VH2]</v>
          </cell>
        </row>
        <row r="36561">
          <cell r="H36561" t="str">
            <v>[VH3]</v>
          </cell>
        </row>
        <row r="36562">
          <cell r="H36562" t="str">
            <v>[VR1]</v>
          </cell>
        </row>
        <row r="36563">
          <cell r="H36563" t="str">
            <v>[VR2]</v>
          </cell>
        </row>
        <row r="36564">
          <cell r="H36564" t="str">
            <v>[VR3]</v>
          </cell>
        </row>
        <row r="36565">
          <cell r="H36565" t="str">
            <v>[a]</v>
          </cell>
        </row>
        <row r="36566">
          <cell r="H36566" t="str">
            <v>[h(Z)]</v>
          </cell>
        </row>
        <row r="36567">
          <cell r="H36567" t="str">
            <v>[r(A)]</v>
          </cell>
        </row>
        <row r="36568">
          <cell r="H36568" t="str">
            <v>[z]</v>
          </cell>
        </row>
        <row r="36569">
          <cell r="H36569" t="str">
            <v>[W1]</v>
          </cell>
        </row>
        <row r="36570">
          <cell r="H36570" t="str">
            <v>[W2]</v>
          </cell>
        </row>
        <row r="36571">
          <cell r="H36571" t="str">
            <v>[W51]</v>
          </cell>
        </row>
        <row r="36572">
          <cell r="H36572" t="str">
            <v>[W52]</v>
          </cell>
        </row>
        <row r="36573">
          <cell r="H36573" t="str">
            <v>[ZVE i11]</v>
          </cell>
        </row>
        <row r="36574">
          <cell r="H36574" t="str">
            <v>[ZVE j11]</v>
          </cell>
        </row>
        <row r="36575">
          <cell r="H36575" t="str">
            <v>[001]</v>
          </cell>
        </row>
        <row r="36576">
          <cell r="H36576" t="str">
            <v>[002]</v>
          </cell>
        </row>
        <row r="36577">
          <cell r="H36577" t="str">
            <v>[201]</v>
          </cell>
        </row>
        <row r="36578">
          <cell r="H36578" t="str">
            <v>[202]</v>
          </cell>
        </row>
        <row r="36579">
          <cell r="H36579" t="str">
            <v>[31]</v>
          </cell>
        </row>
        <row r="36580">
          <cell r="H36580" t="str">
            <v>[902]</v>
          </cell>
        </row>
        <row r="36581">
          <cell r="H36581" t="str">
            <v>[a11]</v>
          </cell>
        </row>
        <row r="36582">
          <cell r="H36582" t="str">
            <v>[a12]</v>
          </cell>
        </row>
        <row r="36583">
          <cell r="H36583" t="str">
            <v>[a21]</v>
          </cell>
        </row>
        <row r="36584">
          <cell r="H36584" t="str">
            <v>[a22]</v>
          </cell>
        </row>
        <row r="36585">
          <cell r="H36585" t="str">
            <v>[b11]</v>
          </cell>
        </row>
        <row r="36586">
          <cell r="H36586" t="str">
            <v>[b12]</v>
          </cell>
        </row>
        <row r="36587">
          <cell r="H36587" t="str">
            <v>[b21]</v>
          </cell>
        </row>
        <row r="36588">
          <cell r="H36588" t="str">
            <v>[b22]</v>
          </cell>
        </row>
        <row r="36589">
          <cell r="H36589" t="str">
            <v>[b23]</v>
          </cell>
        </row>
        <row r="36590">
          <cell r="H36590" t="str">
            <v>[W 16]</v>
          </cell>
        </row>
        <row r="36591">
          <cell r="H36591" t="str">
            <v>[Gl 101]</v>
          </cell>
        </row>
        <row r="36592">
          <cell r="H36592" t="str">
            <v>[Gl 102]</v>
          </cell>
        </row>
        <row r="36593">
          <cell r="H36593" t="str">
            <v>[Gl 201]</v>
          </cell>
        </row>
        <row r="36594">
          <cell r="H36594" t="str">
            <v>[Gl 202]</v>
          </cell>
        </row>
        <row r="36595">
          <cell r="H36595" t="str">
            <v>[Gl 301]</v>
          </cell>
        </row>
        <row r="36596">
          <cell r="H36596" t="str">
            <v>[Gl 302]</v>
          </cell>
        </row>
        <row r="36597">
          <cell r="H36597" t="str">
            <v>[Gl 311]</v>
          </cell>
        </row>
        <row r="36598">
          <cell r="H36598" t="str">
            <v>[Gl 351]</v>
          </cell>
        </row>
        <row r="36599">
          <cell r="H36599" t="str">
            <v>[Gl 401]</v>
          </cell>
        </row>
        <row r="36600">
          <cell r="H36600" t="str">
            <v>[Gl 402]</v>
          </cell>
        </row>
        <row r="36601">
          <cell r="H36601" t="str">
            <v>[Gl 403]</v>
          </cell>
        </row>
        <row r="36602">
          <cell r="H36602" t="str">
            <v>[Gl 406]</v>
          </cell>
        </row>
        <row r="36603">
          <cell r="H36603" t="str">
            <v>[Gl 408]</v>
          </cell>
        </row>
        <row r="36604">
          <cell r="H36604" t="str">
            <v>[Gl 410]</v>
          </cell>
        </row>
        <row r="36605">
          <cell r="H36605" t="str">
            <v>[Gl 412]</v>
          </cell>
        </row>
        <row r="36606">
          <cell r="H36606" t="str">
            <v>[Gl 414]</v>
          </cell>
        </row>
        <row r="36607">
          <cell r="H36607" t="str">
            <v>[Gl 503]</v>
          </cell>
        </row>
        <row r="36608">
          <cell r="H36608" t="str">
            <v>[Gl 506]</v>
          </cell>
        </row>
        <row r="36609">
          <cell r="H36609" t="str">
            <v>[Gl 601]</v>
          </cell>
        </row>
        <row r="36610">
          <cell r="H36610" t="str">
            <v>[Gl 602]</v>
          </cell>
        </row>
        <row r="36611">
          <cell r="H36611" t="str">
            <v>[Gl 605]</v>
          </cell>
        </row>
        <row r="36612">
          <cell r="H36612" t="str">
            <v>[Gl 701]</v>
          </cell>
        </row>
        <row r="36613">
          <cell r="H36613" t="str">
            <v>[Gl 702]</v>
          </cell>
        </row>
        <row r="36614">
          <cell r="H36614" t="str">
            <v>[Gl 902]</v>
          </cell>
        </row>
        <row r="36615">
          <cell r="H36615" t="str">
            <v>[Gl W201]</v>
          </cell>
        </row>
        <row r="36616">
          <cell r="H36616" t="str">
            <v>[Gl 303]</v>
          </cell>
        </row>
        <row r="36617">
          <cell r="H36617" t="str">
            <v>[Gl 304]</v>
          </cell>
        </row>
        <row r="36618">
          <cell r="H36618" t="str">
            <v>[Gl 416]</v>
          </cell>
        </row>
        <row r="36619">
          <cell r="H36619" t="str">
            <v>[Gl 505]</v>
          </cell>
        </row>
        <row r="36620">
          <cell r="H36620" t="str">
            <v>[Bl a11]</v>
          </cell>
        </row>
        <row r="36621">
          <cell r="H36621" t="str">
            <v>[Bl a12]</v>
          </cell>
        </row>
        <row r="36622">
          <cell r="H36622" t="str">
            <v>[Bl a21]</v>
          </cell>
        </row>
        <row r="36623">
          <cell r="H36623" t="str">
            <v>[Bl a22]</v>
          </cell>
        </row>
        <row r="36624">
          <cell r="H36624" t="str">
            <v>[Bl b11]</v>
          </cell>
        </row>
        <row r="36625">
          <cell r="H36625" t="str">
            <v>[Bl b12]</v>
          </cell>
        </row>
        <row r="36626">
          <cell r="H36626" t="str">
            <v>[Bl b21]</v>
          </cell>
        </row>
        <row r="36627">
          <cell r="H36627" t="str">
            <v>[Bl b22]</v>
          </cell>
        </row>
        <row r="36628">
          <cell r="H36628" t="str">
            <v>[Bl b23]</v>
          </cell>
        </row>
        <row r="36629">
          <cell r="H36629" t="str">
            <v>[km 3.294]</v>
          </cell>
        </row>
        <row r="36630">
          <cell r="H36630" t="str">
            <v>[Ers A]</v>
          </cell>
        </row>
        <row r="36631">
          <cell r="H36631" t="str">
            <v>[Ers A1]</v>
          </cell>
        </row>
        <row r="36632">
          <cell r="H36632" t="str">
            <v>[Ers Aa12]</v>
          </cell>
        </row>
        <row r="36633">
          <cell r="H36633" t="str">
            <v>[Ers B]</v>
          </cell>
        </row>
        <row r="36634">
          <cell r="H36634" t="str">
            <v>[Ers B1]</v>
          </cell>
        </row>
        <row r="36635">
          <cell r="H36635" t="str">
            <v>[Ers Ba11]</v>
          </cell>
        </row>
        <row r="36636">
          <cell r="H36636" t="str">
            <v>[Ers E1]</v>
          </cell>
        </row>
        <row r="36637">
          <cell r="H36637" t="str">
            <v>[Ers E2]</v>
          </cell>
        </row>
        <row r="36638">
          <cell r="H36638" t="str">
            <v>[Ers H1]</v>
          </cell>
        </row>
        <row r="36639">
          <cell r="H36639" t="str">
            <v>[Ers H10]</v>
          </cell>
        </row>
        <row r="36640">
          <cell r="H36640" t="str">
            <v>[Ers H12]</v>
          </cell>
        </row>
        <row r="36641">
          <cell r="H36641" t="str">
            <v>[Ers H14]</v>
          </cell>
        </row>
        <row r="36642">
          <cell r="H36642" t="str">
            <v>[Ers H16]</v>
          </cell>
        </row>
        <row r="36643">
          <cell r="H36643" t="str">
            <v>[Ers H2]</v>
          </cell>
        </row>
        <row r="36644">
          <cell r="H36644" t="str">
            <v>[Ers H6]</v>
          </cell>
        </row>
        <row r="36645">
          <cell r="H36645" t="str">
            <v>[Ers H8]</v>
          </cell>
        </row>
        <row r="36646">
          <cell r="H36646" t="str">
            <v>[Ers R1]</v>
          </cell>
        </row>
        <row r="36647">
          <cell r="H36647" t="str">
            <v>[Ers R10]</v>
          </cell>
        </row>
        <row r="36648">
          <cell r="H36648" t="str">
            <v>[Ers R12]</v>
          </cell>
        </row>
        <row r="36649">
          <cell r="H36649" t="str">
            <v>[Ers R14]</v>
          </cell>
        </row>
        <row r="36650">
          <cell r="H36650" t="str">
            <v>[Ers R2]</v>
          </cell>
        </row>
        <row r="36651">
          <cell r="H36651" t="str">
            <v>[Ers R3]</v>
          </cell>
        </row>
        <row r="36652">
          <cell r="H36652" t="str">
            <v>[Ers R5]</v>
          </cell>
        </row>
        <row r="36653">
          <cell r="H36653" t="str">
            <v>[Ers R6]</v>
          </cell>
        </row>
        <row r="36654">
          <cell r="H36654" t="str">
            <v>[Ers R8]</v>
          </cell>
        </row>
        <row r="36655">
          <cell r="H36655" t="str">
            <v>[Ers Sch401]</v>
          </cell>
        </row>
        <row r="36656">
          <cell r="H36656" t="str">
            <v>[Ers Sch403]</v>
          </cell>
        </row>
        <row r="36657">
          <cell r="H36657" t="str">
            <v>[Ers Sch503]</v>
          </cell>
        </row>
        <row r="36658">
          <cell r="H36658" t="str">
            <v>[Ers X1]</v>
          </cell>
        </row>
        <row r="36659">
          <cell r="H36659" t="str">
            <v>[Ers Y]</v>
          </cell>
        </row>
        <row r="36660">
          <cell r="H36660" t="str">
            <v>[Ers Y1]</v>
          </cell>
        </row>
        <row r="36661">
          <cell r="H36661" t="str">
            <v>[Ers Ya22]</v>
          </cell>
        </row>
        <row r="36662">
          <cell r="H36662" t="str">
            <v>[Ers Z]</v>
          </cell>
        </row>
        <row r="36663">
          <cell r="H36663" t="str">
            <v>[Ers Z1]</v>
          </cell>
        </row>
        <row r="36664">
          <cell r="H36664" t="str">
            <v>[Ers Za21]</v>
          </cell>
        </row>
        <row r="36665">
          <cell r="H36665" t="str">
            <v>[Ers 1E1]</v>
          </cell>
        </row>
        <row r="36666">
          <cell r="H36666" t="str">
            <v>[Ers 1E2]</v>
          </cell>
        </row>
        <row r="36667">
          <cell r="H36667" t="str">
            <v>[Ers 1R2]</v>
          </cell>
        </row>
        <row r="36668">
          <cell r="H36668" t="str">
            <v>[Ers 1X1]</v>
          </cell>
        </row>
        <row r="36669">
          <cell r="H36669" t="str">
            <v>[Ers 1Z]</v>
          </cell>
        </row>
        <row r="36670">
          <cell r="H36670" t="str">
            <v>[Ers 2E2]</v>
          </cell>
        </row>
        <row r="36671">
          <cell r="H36671" t="str">
            <v>[FA Sch403]</v>
          </cell>
        </row>
        <row r="36672">
          <cell r="H36672" t="str">
            <v>[FA Sch503]</v>
          </cell>
        </row>
        <row r="36673">
          <cell r="H36673" t="str">
            <v>[GA A]</v>
          </cell>
        </row>
        <row r="36674">
          <cell r="H36674" t="str">
            <v>[GA H1]</v>
          </cell>
        </row>
        <row r="36675">
          <cell r="H36675" t="str">
            <v>[GA Y]</v>
          </cell>
        </row>
        <row r="36676">
          <cell r="H36676" t="str">
            <v>[GA Z]</v>
          </cell>
        </row>
        <row r="36677">
          <cell r="H36677" t="str">
            <v>[GVA a]</v>
          </cell>
        </row>
        <row r="36678">
          <cell r="H36678" t="str">
            <v>[GVA h(Z)]</v>
          </cell>
        </row>
        <row r="36679">
          <cell r="H36679" t="str">
            <v>[XTR 001]</v>
          </cell>
        </row>
        <row r="36680">
          <cell r="H36680" t="str">
            <v>[XTR 002]</v>
          </cell>
        </row>
        <row r="36681">
          <cell r="H36681" t="str">
            <v>[XTR 902]</v>
          </cell>
        </row>
        <row r="36682">
          <cell r="H36682" t="str">
            <v>[XTR W201]</v>
          </cell>
        </row>
        <row r="36683">
          <cell r="H36683" t="str">
            <v>[XTR a11]</v>
          </cell>
        </row>
        <row r="36684">
          <cell r="H36684" t="str">
            <v>[XTR a12]</v>
          </cell>
        </row>
        <row r="36685">
          <cell r="H36685" t="str">
            <v>[XTR a21]</v>
          </cell>
        </row>
        <row r="36686">
          <cell r="H36686" t="str">
            <v>[XTR a22]</v>
          </cell>
        </row>
        <row r="36687">
          <cell r="H36687" t="str">
            <v>[XTR b11]</v>
          </cell>
        </row>
        <row r="36688">
          <cell r="H36688" t="str">
            <v>[XTR b12]</v>
          </cell>
        </row>
        <row r="36689">
          <cell r="H36689" t="str">
            <v>[XTR b21]</v>
          </cell>
        </row>
        <row r="36690">
          <cell r="H36690" t="str">
            <v>[XTR b22]</v>
          </cell>
        </row>
        <row r="36691">
          <cell r="H36691" t="str">
            <v>[XTR b23]</v>
          </cell>
        </row>
        <row r="36692">
          <cell r="H36692" t="str">
            <v>[1]</v>
          </cell>
        </row>
        <row r="36693">
          <cell r="H36693" t="str">
            <v>[101]</v>
          </cell>
        </row>
        <row r="36694">
          <cell r="H36694" t="str">
            <v>[102]</v>
          </cell>
        </row>
        <row r="36695">
          <cell r="H36695" t="str">
            <v>[11]</v>
          </cell>
        </row>
        <row r="36696">
          <cell r="H36696" t="str">
            <v>[12]</v>
          </cell>
        </row>
        <row r="36697">
          <cell r="H36697" t="str">
            <v>[13]</v>
          </cell>
        </row>
        <row r="36698">
          <cell r="H36698" t="str">
            <v>[14]</v>
          </cell>
        </row>
        <row r="36699">
          <cell r="H36699" t="str">
            <v>[15]</v>
          </cell>
        </row>
        <row r="36700">
          <cell r="H36700" t="str">
            <v>[2]</v>
          </cell>
        </row>
        <row r="36701">
          <cell r="H36701" t="str">
            <v>[201-1]</v>
          </cell>
        </row>
        <row r="36702">
          <cell r="H36702" t="str">
            <v>[202-1]</v>
          </cell>
        </row>
        <row r="36703">
          <cell r="H36703" t="str">
            <v>[3]</v>
          </cell>
        </row>
        <row r="36704">
          <cell r="H36704" t="str">
            <v>[301]</v>
          </cell>
        </row>
        <row r="36705">
          <cell r="H36705" t="str">
            <v>[302]</v>
          </cell>
        </row>
        <row r="36706">
          <cell r="H36706" t="str">
            <v>[351]</v>
          </cell>
        </row>
        <row r="36707">
          <cell r="H36707" t="str">
            <v>[4]</v>
          </cell>
        </row>
        <row r="36708">
          <cell r="H36708" t="str">
            <v>[401]</v>
          </cell>
        </row>
        <row r="36709">
          <cell r="H36709" t="str">
            <v>[402]</v>
          </cell>
        </row>
        <row r="36710">
          <cell r="H36710" t="str">
            <v>[403]</v>
          </cell>
        </row>
        <row r="36711">
          <cell r="H36711" t="str">
            <v>[406]</v>
          </cell>
        </row>
        <row r="36712">
          <cell r="H36712" t="str">
            <v>[408]</v>
          </cell>
        </row>
        <row r="36713">
          <cell r="H36713" t="str">
            <v>[410]</v>
          </cell>
        </row>
        <row r="36714">
          <cell r="H36714" t="str">
            <v>[412]</v>
          </cell>
        </row>
        <row r="36715">
          <cell r="H36715" t="str">
            <v>[414]</v>
          </cell>
        </row>
        <row r="36716">
          <cell r="H36716" t="str">
            <v>[5]</v>
          </cell>
        </row>
        <row r="36717">
          <cell r="H36717" t="str">
            <v>[501]</v>
          </cell>
        </row>
        <row r="36718">
          <cell r="H36718" t="str">
            <v>[502]</v>
          </cell>
        </row>
        <row r="36719">
          <cell r="H36719" t="str">
            <v>[503]</v>
          </cell>
        </row>
        <row r="36720">
          <cell r="H36720" t="str">
            <v>[51]</v>
          </cell>
        </row>
        <row r="36721">
          <cell r="H36721" t="str">
            <v>[52]</v>
          </cell>
        </row>
        <row r="36722">
          <cell r="H36722" t="str">
            <v>[53]</v>
          </cell>
        </row>
        <row r="36723">
          <cell r="H36723" t="str">
            <v>[54]</v>
          </cell>
        </row>
        <row r="36724">
          <cell r="H36724" t="str">
            <v>[55]</v>
          </cell>
        </row>
        <row r="36725">
          <cell r="H36725" t="str">
            <v>[56]</v>
          </cell>
        </row>
        <row r="36726">
          <cell r="H36726" t="str">
            <v>[57]</v>
          </cell>
        </row>
        <row r="36727">
          <cell r="H36727" t="str">
            <v>[58]</v>
          </cell>
        </row>
        <row r="36728">
          <cell r="H36728" t="str">
            <v>[6]</v>
          </cell>
        </row>
        <row r="36729">
          <cell r="H36729" t="str">
            <v>[601]</v>
          </cell>
        </row>
        <row r="36730">
          <cell r="H36730" t="str">
            <v>[602]</v>
          </cell>
        </row>
        <row r="36731">
          <cell r="H36731" t="str">
            <v>[605]</v>
          </cell>
        </row>
        <row r="36732">
          <cell r="H36732" t="str">
            <v>[61]</v>
          </cell>
        </row>
        <row r="36733">
          <cell r="H36733" t="str">
            <v>[62]</v>
          </cell>
        </row>
        <row r="36734">
          <cell r="H36734" t="str">
            <v>[63]</v>
          </cell>
        </row>
        <row r="36735">
          <cell r="H36735" t="str">
            <v>[64]</v>
          </cell>
        </row>
        <row r="36736">
          <cell r="H36736" t="str">
            <v>[7]</v>
          </cell>
        </row>
        <row r="36737">
          <cell r="H36737" t="str">
            <v>[701]</v>
          </cell>
        </row>
        <row r="36738">
          <cell r="H36738" t="str">
            <v>[702]</v>
          </cell>
        </row>
        <row r="36739">
          <cell r="H36739" t="str">
            <v>[8]</v>
          </cell>
        </row>
        <row r="36740">
          <cell r="H36740" t="str">
            <v>[SB/b23]</v>
          </cell>
        </row>
        <row r="36741">
          <cell r="H36741" t="str">
            <v>[A]</v>
          </cell>
        </row>
        <row r="36742">
          <cell r="H36742" t="str">
            <v>[A1]</v>
          </cell>
        </row>
        <row r="36743">
          <cell r="H36743" t="str">
            <v>[Aa12]</v>
          </cell>
        </row>
        <row r="36744">
          <cell r="H36744" t="str">
            <v>[B]</v>
          </cell>
        </row>
        <row r="36745">
          <cell r="H36745" t="str">
            <v>[B1]</v>
          </cell>
        </row>
        <row r="36746">
          <cell r="H36746" t="str">
            <v>[Ba11]</v>
          </cell>
        </row>
        <row r="36747">
          <cell r="H36747" t="str">
            <v>[E1]</v>
          </cell>
        </row>
        <row r="36748">
          <cell r="H36748" t="str">
            <v>[E2]</v>
          </cell>
        </row>
        <row r="36749">
          <cell r="H36749" t="str">
            <v>[H1]</v>
          </cell>
        </row>
        <row r="36750">
          <cell r="H36750" t="str">
            <v>[H10]</v>
          </cell>
        </row>
        <row r="36751">
          <cell r="H36751" t="str">
            <v>[H12]</v>
          </cell>
        </row>
        <row r="36752">
          <cell r="H36752" t="str">
            <v>[H14]</v>
          </cell>
        </row>
        <row r="36753">
          <cell r="H36753" t="str">
            <v>[H16]</v>
          </cell>
        </row>
        <row r="36754">
          <cell r="H36754" t="str">
            <v>[H2]</v>
          </cell>
        </row>
        <row r="36755">
          <cell r="H36755" t="str">
            <v>[H6]</v>
          </cell>
        </row>
        <row r="36756">
          <cell r="H36756" t="str">
            <v>[H8]</v>
          </cell>
        </row>
        <row r="36757">
          <cell r="H36757" t="str">
            <v>[R1]</v>
          </cell>
        </row>
        <row r="36758">
          <cell r="H36758" t="str">
            <v>[R10]</v>
          </cell>
        </row>
        <row r="36759">
          <cell r="H36759" t="str">
            <v>[R12]</v>
          </cell>
        </row>
        <row r="36760">
          <cell r="H36760" t="str">
            <v>[R14]</v>
          </cell>
        </row>
        <row r="36761">
          <cell r="H36761" t="str">
            <v>[R2]</v>
          </cell>
        </row>
        <row r="36762">
          <cell r="H36762" t="str">
            <v>[R3]</v>
          </cell>
        </row>
        <row r="36763">
          <cell r="H36763" t="str">
            <v>[R5]</v>
          </cell>
        </row>
        <row r="36764">
          <cell r="H36764" t="str">
            <v>[R6]</v>
          </cell>
        </row>
        <row r="36765">
          <cell r="H36765" t="str">
            <v>[R8]</v>
          </cell>
        </row>
        <row r="36766">
          <cell r="H36766" t="str">
            <v>[X1]</v>
          </cell>
        </row>
        <row r="36767">
          <cell r="H36767" t="str">
            <v>[Y]</v>
          </cell>
        </row>
        <row r="36768">
          <cell r="H36768" t="str">
            <v>[Y1]</v>
          </cell>
        </row>
        <row r="36769">
          <cell r="H36769" t="str">
            <v>[Ya22]</v>
          </cell>
        </row>
        <row r="36770">
          <cell r="H36770" t="str">
            <v>[Z]</v>
          </cell>
        </row>
        <row r="36771">
          <cell r="H36771" t="str">
            <v>[Z1]</v>
          </cell>
        </row>
        <row r="36772">
          <cell r="H36772" t="str">
            <v>[Za21]</v>
          </cell>
        </row>
        <row r="36773">
          <cell r="H36773" t="str">
            <v>[Gl 001]</v>
          </cell>
        </row>
        <row r="36774">
          <cell r="H36774" t="str">
            <v>[Gl 002]</v>
          </cell>
        </row>
        <row r="36775">
          <cell r="H36775" t="str">
            <v>[Gl a11]</v>
          </cell>
        </row>
        <row r="36776">
          <cell r="H36776" t="str">
            <v>[Gl a12]</v>
          </cell>
        </row>
        <row r="36777">
          <cell r="H36777" t="str">
            <v>[Gl a21]</v>
          </cell>
        </row>
        <row r="36778">
          <cell r="H36778" t="str">
            <v>[Gl a22]</v>
          </cell>
        </row>
        <row r="36779">
          <cell r="H36779" t="str">
            <v>[Gl b11]</v>
          </cell>
        </row>
        <row r="36780">
          <cell r="H36780" t="str">
            <v>[Gl b12]</v>
          </cell>
        </row>
        <row r="36781">
          <cell r="H36781" t="str">
            <v>[Gl b21]</v>
          </cell>
        </row>
        <row r="36782">
          <cell r="H36782" t="str">
            <v>[Gl b22]</v>
          </cell>
        </row>
        <row r="36783">
          <cell r="H36783" t="str">
            <v>[Gl b23]</v>
          </cell>
        </row>
        <row r="36784">
          <cell r="H36784" t="str">
            <v>[Sch401]</v>
          </cell>
        </row>
        <row r="36785">
          <cell r="H36785" t="str">
            <v>[Sch403]</v>
          </cell>
        </row>
        <row r="36786">
          <cell r="H36786" t="str">
            <v>[Sch503]</v>
          </cell>
        </row>
        <row r="36787">
          <cell r="H36787" t="str">
            <v>[1E1]</v>
          </cell>
        </row>
        <row r="36788">
          <cell r="H36788" t="str">
            <v>[1E2]</v>
          </cell>
        </row>
        <row r="36789">
          <cell r="H36789" t="str">
            <v>[1R2]</v>
          </cell>
        </row>
        <row r="36790">
          <cell r="H36790" t="str">
            <v>[1X1]</v>
          </cell>
        </row>
        <row r="36791">
          <cell r="H36791" t="str">
            <v>[1Z]</v>
          </cell>
        </row>
        <row r="36792">
          <cell r="H36792" t="str">
            <v>[2E2]</v>
          </cell>
        </row>
        <row r="36793">
          <cell r="H36793" t="str">
            <v>[V101]</v>
          </cell>
        </row>
        <row r="36794">
          <cell r="H36794" t="str">
            <v>[V102]</v>
          </cell>
        </row>
        <row r="36795">
          <cell r="H36795" t="str">
            <v>[V11]</v>
          </cell>
        </row>
        <row r="36796">
          <cell r="H36796" t="str">
            <v>[V201]</v>
          </cell>
        </row>
        <row r="36797">
          <cell r="H36797" t="str">
            <v>[V202]</v>
          </cell>
        </row>
        <row r="36798">
          <cell r="H36798" t="str">
            <v>[V303]</v>
          </cell>
        </row>
        <row r="36799">
          <cell r="H36799" t="str">
            <v>[V304R]</v>
          </cell>
        </row>
        <row r="36800">
          <cell r="H36800" t="str">
            <v>[V403]</v>
          </cell>
        </row>
        <row r="36801">
          <cell r="H36801" t="str">
            <v>[V505-509]</v>
          </cell>
        </row>
        <row r="36802">
          <cell r="H36802" t="str">
            <v>[V54]</v>
          </cell>
        </row>
        <row r="36803">
          <cell r="H36803" t="str">
            <v>[V56]</v>
          </cell>
        </row>
        <row r="36804">
          <cell r="H36804" t="str">
            <v>[V62]</v>
          </cell>
        </row>
        <row r="36805">
          <cell r="H36805" t="str">
            <v>[V701]</v>
          </cell>
        </row>
        <row r="36806">
          <cell r="H36806" t="str">
            <v>[V702]</v>
          </cell>
        </row>
        <row r="36807">
          <cell r="H36807" t="str">
            <v>[VE1]</v>
          </cell>
        </row>
        <row r="36808">
          <cell r="H36808" t="str">
            <v>[VE2]</v>
          </cell>
        </row>
        <row r="36809">
          <cell r="H36809" t="str">
            <v>[VH1]</v>
          </cell>
        </row>
        <row r="36810">
          <cell r="H36810" t="str">
            <v>[VH10]</v>
          </cell>
        </row>
        <row r="36811">
          <cell r="H36811" t="str">
            <v>[VH12]</v>
          </cell>
        </row>
        <row r="36812">
          <cell r="H36812" t="str">
            <v>[VH14]</v>
          </cell>
        </row>
        <row r="36813">
          <cell r="H36813" t="str">
            <v>[VH16]</v>
          </cell>
        </row>
        <row r="36814">
          <cell r="H36814" t="str">
            <v>[VH2]</v>
          </cell>
        </row>
        <row r="36815">
          <cell r="H36815" t="str">
            <v>[VH6]</v>
          </cell>
        </row>
        <row r="36816">
          <cell r="H36816" t="str">
            <v>[VH8]</v>
          </cell>
        </row>
        <row r="36817">
          <cell r="H36817" t="str">
            <v>[VR1]</v>
          </cell>
        </row>
        <row r="36818">
          <cell r="H36818" t="str">
            <v>[VR10]</v>
          </cell>
        </row>
        <row r="36819">
          <cell r="H36819" t="str">
            <v>[VR12]</v>
          </cell>
        </row>
        <row r="36820">
          <cell r="H36820" t="str">
            <v>[VR14]</v>
          </cell>
        </row>
        <row r="36821">
          <cell r="H36821" t="str">
            <v>[VR2]</v>
          </cell>
        </row>
        <row r="36822">
          <cell r="H36822" t="str">
            <v>[VR3]</v>
          </cell>
        </row>
        <row r="36823">
          <cell r="H36823" t="str">
            <v>[VR5]</v>
          </cell>
        </row>
        <row r="36824">
          <cell r="H36824" t="str">
            <v>[VR6]</v>
          </cell>
        </row>
        <row r="36825">
          <cell r="H36825" t="str">
            <v>[VR8]</v>
          </cell>
        </row>
        <row r="36826">
          <cell r="H36826" t="str">
            <v>[a]</v>
          </cell>
        </row>
        <row r="36827">
          <cell r="H36827" t="str">
            <v>[a1]</v>
          </cell>
        </row>
        <row r="36828">
          <cell r="H36828" t="str">
            <v>[aa12]</v>
          </cell>
        </row>
        <row r="36829">
          <cell r="H36829" t="str">
            <v>[b]</v>
          </cell>
        </row>
        <row r="36830">
          <cell r="H36830" t="str">
            <v>[b1]</v>
          </cell>
        </row>
        <row r="36831">
          <cell r="H36831" t="str">
            <v>[ba11]</v>
          </cell>
        </row>
        <row r="36832">
          <cell r="H36832" t="str">
            <v>[e(A)]</v>
          </cell>
        </row>
        <row r="36833">
          <cell r="H36833" t="str">
            <v>[e(B)]</v>
          </cell>
        </row>
        <row r="36834">
          <cell r="H36834" t="str">
            <v>[h(Y)]</v>
          </cell>
        </row>
        <row r="36835">
          <cell r="H36835" t="str">
            <v>[h(Z)]</v>
          </cell>
        </row>
        <row r="36836">
          <cell r="H36836" t="str">
            <v>[r(E1)]</v>
          </cell>
        </row>
        <row r="36837">
          <cell r="H36837" t="str">
            <v>[r(E2)]</v>
          </cell>
        </row>
        <row r="36838">
          <cell r="H36838" t="str">
            <v>[x1]</v>
          </cell>
        </row>
        <row r="36839">
          <cell r="H36839" t="str">
            <v>[y]</v>
          </cell>
        </row>
        <row r="36840">
          <cell r="H36840" t="str">
            <v>[y1]</v>
          </cell>
        </row>
        <row r="36841">
          <cell r="H36841" t="str">
            <v>[ya22]</v>
          </cell>
        </row>
        <row r="36842">
          <cell r="H36842" t="str">
            <v>[z]</v>
          </cell>
        </row>
        <row r="36843">
          <cell r="H36843" t="str">
            <v>[z1]</v>
          </cell>
        </row>
        <row r="36844">
          <cell r="H36844" t="str">
            <v>[za21]</v>
          </cell>
        </row>
        <row r="36845">
          <cell r="H36845" t="str">
            <v>[W 1]</v>
          </cell>
        </row>
        <row r="36846">
          <cell r="H36846" t="str">
            <v>[W 11]</v>
          </cell>
        </row>
        <row r="36847">
          <cell r="H36847" t="str">
            <v>[W 12]</v>
          </cell>
        </row>
        <row r="36848">
          <cell r="H36848" t="str">
            <v>[W 13]</v>
          </cell>
        </row>
        <row r="36849">
          <cell r="H36849" t="str">
            <v>[W 14]</v>
          </cell>
        </row>
        <row r="36850">
          <cell r="H36850" t="str">
            <v>[W 15]</v>
          </cell>
        </row>
        <row r="36851">
          <cell r="H36851" t="str">
            <v>[W 2]</v>
          </cell>
        </row>
        <row r="36852">
          <cell r="H36852" t="str">
            <v>[W 201]</v>
          </cell>
        </row>
        <row r="36853">
          <cell r="H36853" t="str">
            <v>[W 202]</v>
          </cell>
        </row>
        <row r="36854">
          <cell r="H36854" t="str">
            <v>[W 3]</v>
          </cell>
        </row>
        <row r="36855">
          <cell r="H36855" t="str">
            <v>[W 31]</v>
          </cell>
        </row>
        <row r="36856">
          <cell r="H36856" t="str">
            <v>[W 4]</v>
          </cell>
        </row>
        <row r="36857">
          <cell r="H36857" t="str">
            <v>[W 41]</v>
          </cell>
        </row>
        <row r="36858">
          <cell r="H36858" t="str">
            <v>[W 5]</v>
          </cell>
        </row>
        <row r="36859">
          <cell r="H36859" t="str">
            <v>[W 51]</v>
          </cell>
        </row>
        <row r="36860">
          <cell r="H36860" t="str">
            <v>[W 52]</v>
          </cell>
        </row>
        <row r="36861">
          <cell r="H36861" t="str">
            <v>[W 53]</v>
          </cell>
        </row>
        <row r="36862">
          <cell r="H36862" t="str">
            <v>[W 54]</v>
          </cell>
        </row>
        <row r="36863">
          <cell r="H36863" t="str">
            <v>[W 55]</v>
          </cell>
        </row>
        <row r="36864">
          <cell r="H36864" t="str">
            <v>[W 56]</v>
          </cell>
        </row>
        <row r="36865">
          <cell r="H36865" t="str">
            <v>[W 57]</v>
          </cell>
        </row>
        <row r="36866">
          <cell r="H36866" t="str">
            <v>[W 58]</v>
          </cell>
        </row>
        <row r="36867">
          <cell r="H36867" t="str">
            <v>[W 6]</v>
          </cell>
        </row>
        <row r="36868">
          <cell r="H36868" t="str">
            <v>[W 61]</v>
          </cell>
        </row>
        <row r="36869">
          <cell r="H36869" t="str">
            <v>[W 62]</v>
          </cell>
        </row>
        <row r="36870">
          <cell r="H36870" t="str">
            <v>[W 63]</v>
          </cell>
        </row>
        <row r="36871">
          <cell r="H36871" t="str">
            <v>[W 64]</v>
          </cell>
        </row>
        <row r="36872">
          <cell r="H36872" t="str">
            <v>[W 7]</v>
          </cell>
        </row>
        <row r="36873">
          <cell r="H36873" t="str">
            <v>[W 8]</v>
          </cell>
        </row>
        <row r="36874">
          <cell r="H36874" t="str">
            <v>[VE 303]</v>
          </cell>
        </row>
        <row r="36875">
          <cell r="H36875" t="str">
            <v>[VE 304]</v>
          </cell>
        </row>
        <row r="36876">
          <cell r="H36876" t="str">
            <v>[VE 404]</v>
          </cell>
        </row>
        <row r="36877">
          <cell r="H36877" t="str">
            <v>[VE 416]</v>
          </cell>
        </row>
        <row r="36878">
          <cell r="H36878" t="str">
            <v>[VE 505]</v>
          </cell>
        </row>
        <row r="36879">
          <cell r="H36879" t="str">
            <v>[ZE b11]</v>
          </cell>
        </row>
        <row r="36880">
          <cell r="H36880" t="str">
            <v>[ZE b21]</v>
          </cell>
        </row>
        <row r="36881">
          <cell r="H36881" t="str">
            <v>[ZE b23]</v>
          </cell>
        </row>
        <row r="36882">
          <cell r="H36882" t="str">
            <v>[ZVE 605]</v>
          </cell>
        </row>
        <row r="36883">
          <cell r="H36883" t="str">
            <v>[ZVE a21]</v>
          </cell>
        </row>
        <row r="36884">
          <cell r="H36884" t="str">
            <v>[ZVE a22]</v>
          </cell>
        </row>
        <row r="36885">
          <cell r="H36885" t="str">
            <v>[ZVE b11]</v>
          </cell>
        </row>
        <row r="36886">
          <cell r="H36886" t="str">
            <v>[ZVE b12]</v>
          </cell>
        </row>
        <row r="36887">
          <cell r="H36887" t="str">
            <v>[aws]</v>
          </cell>
        </row>
        <row r="36888">
          <cell r="H36888" t="str">
            <v>[W 1s]</v>
          </cell>
        </row>
        <row r="36889">
          <cell r="H36889" t="str">
            <v>[W 31]</v>
          </cell>
        </row>
        <row r="36890">
          <cell r="H36890" t="str">
            <v>[Gl 101]</v>
          </cell>
        </row>
        <row r="36891">
          <cell r="H36891" t="str">
            <v>[Gl 102]</v>
          </cell>
        </row>
        <row r="36892">
          <cell r="H36892" t="str">
            <v>[Gl 1^^4]</v>
          </cell>
        </row>
        <row r="36893">
          <cell r="H36893" t="str">
            <v>[Gl 201]</v>
          </cell>
        </row>
        <row r="36894">
          <cell r="H36894" t="str">
            <v>[Gl 202]</v>
          </cell>
        </row>
        <row r="36895">
          <cell r="H36895" t="str">
            <v>[Gl 203]</v>
          </cell>
        </row>
        <row r="36896">
          <cell r="H36896" t="str">
            <v>[Gl 204]</v>
          </cell>
        </row>
        <row r="36897">
          <cell r="H36897" t="str">
            <v>[Gl 301]</v>
          </cell>
        </row>
        <row r="36898">
          <cell r="H36898" t="str">
            <v>[Gl 302]</v>
          </cell>
        </row>
        <row r="36899">
          <cell r="H36899" t="str">
            <v>[Gl 52]</v>
          </cell>
        </row>
        <row r="36900">
          <cell r="H36900" t="str">
            <v>[101/AWS]</v>
          </cell>
        </row>
        <row r="36901">
          <cell r="H36901" t="str">
            <v>[102/AWS]</v>
          </cell>
        </row>
        <row r="36902">
          <cell r="H36902" t="str">
            <v>[201/AWS]</v>
          </cell>
        </row>
        <row r="36903">
          <cell r="H36903" t="str">
            <v>[202/AWS]</v>
          </cell>
        </row>
        <row r="36904">
          <cell r="H36904" t="str">
            <v>[203/AWS]</v>
          </cell>
        </row>
        <row r="36905">
          <cell r="H36905" t="str">
            <v>[204/AWS]</v>
          </cell>
        </row>
        <row r="36906">
          <cell r="H36906" t="str">
            <v>[301/AWS]</v>
          </cell>
        </row>
        <row r="36907">
          <cell r="H36907" t="str">
            <v>[302/AWS]</v>
          </cell>
        </row>
        <row r="36908">
          <cell r="H36908" t="str">
            <v>[b11/AWS]</v>
          </cell>
        </row>
        <row r="36909">
          <cell r="H36909" t="str">
            <v>[b12/AWS]</v>
          </cell>
        </row>
        <row r="36910">
          <cell r="H36910" t="str">
            <v>[Bl Y]</v>
          </cell>
        </row>
        <row r="36911">
          <cell r="H36911" t="str">
            <v>[Bl Z]</v>
          </cell>
        </row>
        <row r="36912">
          <cell r="H36912" t="str">
            <v>[Bl c21]</v>
          </cell>
        </row>
        <row r="36913">
          <cell r="H36913" t="str">
            <v>[Bl c22]</v>
          </cell>
        </row>
        <row r="36914">
          <cell r="H36914" t="str">
            <v>[BlA 1]</v>
          </cell>
        </row>
        <row r="36915">
          <cell r="H36915" t="str">
            <v>[BlA 2]</v>
          </cell>
        </row>
        <row r="36916">
          <cell r="H36916" t="str">
            <v>[Ers A]</v>
          </cell>
        </row>
        <row r="36917">
          <cell r="H36917" t="str">
            <v>[Ers Ac12]</v>
          </cell>
        </row>
        <row r="36918">
          <cell r="H36918" t="str">
            <v>[Ers B]</v>
          </cell>
        </row>
        <row r="36919">
          <cell r="H36919" t="str">
            <v>[Ers Bc11]</v>
          </cell>
        </row>
        <row r="36920">
          <cell r="H36920" t="str">
            <v>[Ers H1]</v>
          </cell>
        </row>
        <row r="36921">
          <cell r="H36921" t="str">
            <v>[Ers H2]</v>
          </cell>
        </row>
        <row r="36922">
          <cell r="H36922" t="str">
            <v>[Ers H3]</v>
          </cell>
        </row>
        <row r="36923">
          <cell r="H36923" t="str">
            <v>[Ers H4]</v>
          </cell>
        </row>
        <row r="36924">
          <cell r="H36924" t="str">
            <v>[Ers R1]</v>
          </cell>
        </row>
        <row r="36925">
          <cell r="H36925" t="str">
            <v>[Ers R2]</v>
          </cell>
        </row>
        <row r="36926">
          <cell r="H36926" t="str">
            <v>[Ers R3]</v>
          </cell>
        </row>
        <row r="36927">
          <cell r="H36927" t="str">
            <v>[Ers R4]</v>
          </cell>
        </row>
        <row r="36928">
          <cell r="H36928" t="str">
            <v>[Ers Y]</v>
          </cell>
        </row>
        <row r="36929">
          <cell r="H36929" t="str">
            <v>[Ers Yc22]</v>
          </cell>
        </row>
        <row r="36930">
          <cell r="H36930" t="str">
            <v>[Ers Z]</v>
          </cell>
        </row>
        <row r="36931">
          <cell r="H36931" t="str">
            <v>[Ers Zc21]</v>
          </cell>
        </row>
        <row r="36932">
          <cell r="H36932" t="str">
            <v>[A]</v>
          </cell>
        </row>
        <row r="36933">
          <cell r="H36933" t="str">
            <v>[Ac12]</v>
          </cell>
        </row>
        <row r="36934">
          <cell r="H36934" t="str">
            <v>[B]</v>
          </cell>
        </row>
        <row r="36935">
          <cell r="H36935" t="str">
            <v>[Bc11]</v>
          </cell>
        </row>
        <row r="36936">
          <cell r="H36936" t="str">
            <v>[H1]</v>
          </cell>
        </row>
        <row r="36937">
          <cell r="H36937" t="str">
            <v>[H2]</v>
          </cell>
        </row>
        <row r="36938">
          <cell r="H36938" t="str">
            <v>[H3]</v>
          </cell>
        </row>
        <row r="36939">
          <cell r="H36939" t="str">
            <v>[H4]</v>
          </cell>
        </row>
        <row r="36940">
          <cell r="H36940" t="str">
            <v>[R1]</v>
          </cell>
        </row>
        <row r="36941">
          <cell r="H36941" t="str">
            <v>[R2]</v>
          </cell>
        </row>
        <row r="36942">
          <cell r="H36942" t="str">
            <v>[R3]</v>
          </cell>
        </row>
        <row r="36943">
          <cell r="H36943" t="str">
            <v>[R4]</v>
          </cell>
        </row>
        <row r="36944">
          <cell r="H36944" t="str">
            <v>[Y]</v>
          </cell>
        </row>
        <row r="36945">
          <cell r="H36945" t="str">
            <v>[Yc22]</v>
          </cell>
        </row>
        <row r="36946">
          <cell r="H36946" t="str">
            <v>[Z]</v>
          </cell>
        </row>
        <row r="36947">
          <cell r="H36947" t="str">
            <v>[Zc21]</v>
          </cell>
        </row>
        <row r="36948">
          <cell r="H36948" t="str">
            <v>[Gl b11]</v>
          </cell>
        </row>
        <row r="36949">
          <cell r="H36949" t="str">
            <v>[Gl b12]</v>
          </cell>
        </row>
        <row r="36950">
          <cell r="H36950" t="str">
            <v>[Gl c11]</v>
          </cell>
        </row>
        <row r="36951">
          <cell r="H36951" t="str">
            <v>[Gl c12]</v>
          </cell>
        </row>
        <row r="36952">
          <cell r="H36952" t="str">
            <v>[Gl c21]</v>
          </cell>
        </row>
        <row r="36953">
          <cell r="H36953" t="str">
            <v>[Gl c22]</v>
          </cell>
        </row>
        <row r="36954">
          <cell r="H36954" t="str">
            <v>[V101]</v>
          </cell>
        </row>
        <row r="36955">
          <cell r="H36955" t="str">
            <v>[V102]</v>
          </cell>
        </row>
        <row r="36956">
          <cell r="H36956" t="str">
            <v>[V301]</v>
          </cell>
        </row>
        <row r="36957">
          <cell r="H36957" t="str">
            <v>[V302]</v>
          </cell>
        </row>
        <row r="36958">
          <cell r="H36958" t="str">
            <v>[VH1]</v>
          </cell>
        </row>
        <row r="36959">
          <cell r="H36959" t="str">
            <v>[VH2]</v>
          </cell>
        </row>
        <row r="36960">
          <cell r="H36960" t="str">
            <v>[VH3]</v>
          </cell>
        </row>
        <row r="36961">
          <cell r="H36961" t="str">
            <v>[VH4]</v>
          </cell>
        </row>
        <row r="36962">
          <cell r="H36962" t="str">
            <v>[VR1]</v>
          </cell>
        </row>
        <row r="36963">
          <cell r="H36963" t="str">
            <v>[VR2]</v>
          </cell>
        </row>
        <row r="36964">
          <cell r="H36964" t="str">
            <v>[VR3]</v>
          </cell>
        </row>
        <row r="36965">
          <cell r="H36965" t="str">
            <v>[VR4]</v>
          </cell>
        </row>
        <row r="36966">
          <cell r="H36966" t="str">
            <v>[a]</v>
          </cell>
        </row>
        <row r="36967">
          <cell r="H36967" t="str">
            <v>[b]</v>
          </cell>
        </row>
        <row r="36968">
          <cell r="H36968" t="str">
            <v>[h(Y)]</v>
          </cell>
        </row>
        <row r="36969">
          <cell r="H36969" t="str">
            <v>[h(Z)]</v>
          </cell>
        </row>
        <row r="36970">
          <cell r="H36970" t="str">
            <v>[r(A)]</v>
          </cell>
        </row>
        <row r="36971">
          <cell r="H36971" t="str">
            <v>[r(B)]</v>
          </cell>
        </row>
        <row r="36972">
          <cell r="H36972" t="str">
            <v>[y]</v>
          </cell>
        </row>
        <row r="36973">
          <cell r="H36973" t="str">
            <v>[z]</v>
          </cell>
        </row>
        <row r="36974">
          <cell r="H36974" t="str">
            <v>[W 1]</v>
          </cell>
        </row>
        <row r="36975">
          <cell r="H36975" t="str">
            <v>[W 2]</v>
          </cell>
        </row>
        <row r="36976">
          <cell r="H36976" t="str">
            <v>[W 3]</v>
          </cell>
        </row>
        <row r="36977">
          <cell r="H36977" t="str">
            <v>[W 4]</v>
          </cell>
        </row>
        <row r="36978">
          <cell r="H36978" t="str">
            <v>[W 5]</v>
          </cell>
        </row>
        <row r="36979">
          <cell r="H36979" t="str">
            <v>[W 53]</v>
          </cell>
        </row>
        <row r="36980">
          <cell r="H36980" t="str">
            <v>[W 54]</v>
          </cell>
        </row>
        <row r="36981">
          <cell r="H36981" t="str">
            <v>[W 55]</v>
          </cell>
        </row>
        <row r="36982">
          <cell r="H36982" t="str">
            <v>[W 56]</v>
          </cell>
        </row>
        <row r="36983">
          <cell r="H36983" t="str">
            <v>[W 57]</v>
          </cell>
        </row>
        <row r="36984">
          <cell r="H36984" t="str">
            <v>[W 58]</v>
          </cell>
        </row>
        <row r="36985">
          <cell r="H36985" t="str">
            <v>[W 6]</v>
          </cell>
        </row>
        <row r="36986">
          <cell r="H36986" t="str">
            <v>[ZVE b11]</v>
          </cell>
        </row>
        <row r="36987">
          <cell r="H36987" t="str">
            <v>[ZVE b12]</v>
          </cell>
        </row>
        <row r="36988">
          <cell r="H36988" t="str">
            <v>[ZVE c11]</v>
          </cell>
        </row>
        <row r="36989">
          <cell r="H36989" t="str">
            <v>[ZVE c12]</v>
          </cell>
        </row>
        <row r="36990">
          <cell r="H36990" t="str">
            <v>[aws]</v>
          </cell>
        </row>
        <row r="36991">
          <cell r="H36991" t="str">
            <v>[d11]</v>
          </cell>
        </row>
        <row r="36992">
          <cell r="H36992" t="str">
            <v>[d12]</v>
          </cell>
        </row>
        <row r="36993">
          <cell r="H36993" t="str">
            <v>[e11]</v>
          </cell>
        </row>
        <row r="36994">
          <cell r="H36994" t="str">
            <v>[e12]</v>
          </cell>
        </row>
        <row r="36995">
          <cell r="H36995" t="str">
            <v>[W 31]</v>
          </cell>
        </row>
        <row r="36996">
          <cell r="H36996" t="str">
            <v>[Gl 101]</v>
          </cell>
        </row>
        <row r="36997">
          <cell r="H36997" t="str">
            <v>[Gl 102]</v>
          </cell>
        </row>
        <row r="36998">
          <cell r="H36998" t="str">
            <v>[Gl 201]</v>
          </cell>
        </row>
        <row r="36999">
          <cell r="H36999" t="str">
            <v>[Gl 202]</v>
          </cell>
        </row>
        <row r="37000">
          <cell r="H37000" t="str">
            <v>[Gl 203]</v>
          </cell>
        </row>
        <row r="37001">
          <cell r="H37001" t="str">
            <v>[Gl 204]</v>
          </cell>
        </row>
        <row r="37002">
          <cell r="H37002" t="str">
            <v>[Gl 301]</v>
          </cell>
        </row>
        <row r="37003">
          <cell r="H37003" t="str">
            <v>[Gl 302]</v>
          </cell>
        </row>
        <row r="37004">
          <cell r="H37004" t="str">
            <v>[Gl 401]</v>
          </cell>
        </row>
        <row r="37005">
          <cell r="H37005" t="str">
            <v>[Gl 402]</v>
          </cell>
        </row>
        <row r="37006">
          <cell r="H37006" t="str">
            <v>[101]</v>
          </cell>
        </row>
        <row r="37007">
          <cell r="H37007" t="str">
            <v>[102]</v>
          </cell>
        </row>
        <row r="37008">
          <cell r="H37008" t="str">
            <v>[301/401]</v>
          </cell>
        </row>
        <row r="37009">
          <cell r="H37009" t="str">
            <v>[302/402]</v>
          </cell>
        </row>
        <row r="37010">
          <cell r="H37010" t="str">
            <v>[Gl 206]</v>
          </cell>
        </row>
        <row r="37011">
          <cell r="H37011" t="str">
            <v>[Gl 304]</v>
          </cell>
        </row>
        <row r="37012">
          <cell r="H37012" t="str">
            <v>[Bl d11]</v>
          </cell>
        </row>
        <row r="37013">
          <cell r="H37013" t="str">
            <v>[Bl d12]</v>
          </cell>
        </row>
        <row r="37014">
          <cell r="H37014" t="str">
            <v>[Bl e11]</v>
          </cell>
        </row>
        <row r="37015">
          <cell r="H37015" t="str">
            <v>[Bl e12]</v>
          </cell>
        </row>
        <row r="37016">
          <cell r="H37016" t="str">
            <v>[EVA1]</v>
          </cell>
        </row>
        <row r="37017">
          <cell r="H37017" t="str">
            <v>[Ers A]</v>
          </cell>
        </row>
        <row r="37018">
          <cell r="H37018" t="str">
            <v>[Ers B]</v>
          </cell>
        </row>
        <row r="37019">
          <cell r="H37019" t="str">
            <v>[Ers H1]</v>
          </cell>
        </row>
        <row r="37020">
          <cell r="H37020" t="str">
            <v>[Ers H2]</v>
          </cell>
        </row>
        <row r="37021">
          <cell r="H37021" t="str">
            <v>[Ers H3]</v>
          </cell>
        </row>
        <row r="37022">
          <cell r="H37022" t="str">
            <v>[Ers H4]</v>
          </cell>
        </row>
        <row r="37023">
          <cell r="H37023" t="str">
            <v>[Ers R1]</v>
          </cell>
        </row>
        <row r="37024">
          <cell r="H37024" t="str">
            <v>[Ers R2]</v>
          </cell>
        </row>
        <row r="37025">
          <cell r="H37025" t="str">
            <v>[Ers R3]</v>
          </cell>
        </row>
        <row r="37026">
          <cell r="H37026" t="str">
            <v>[Ers R4]</v>
          </cell>
        </row>
        <row r="37027">
          <cell r="H37027" t="str">
            <v>[Ers Y]</v>
          </cell>
        </row>
        <row r="37028">
          <cell r="H37028" t="str">
            <v>[Ers Z]</v>
          </cell>
        </row>
        <row r="37029">
          <cell r="H37029" t="str">
            <v>[Ers 1H1]</v>
          </cell>
        </row>
        <row r="37030">
          <cell r="H37030" t="str">
            <v>[Ers 1H2]</v>
          </cell>
        </row>
        <row r="37031">
          <cell r="H37031" t="str">
            <v>[Ers 1H3]</v>
          </cell>
        </row>
        <row r="37032">
          <cell r="H37032" t="str">
            <v>[Ers 1H4]</v>
          </cell>
        </row>
        <row r="37033">
          <cell r="H37033" t="str">
            <v>[Ers 1R1]</v>
          </cell>
        </row>
        <row r="37034">
          <cell r="H37034" t="str">
            <v>[Ers 1R2]</v>
          </cell>
        </row>
        <row r="37035">
          <cell r="H37035" t="str">
            <v>[Ers 1R3]</v>
          </cell>
        </row>
        <row r="37036">
          <cell r="H37036" t="str">
            <v>[Ers 1R4]</v>
          </cell>
        </row>
        <row r="37037">
          <cell r="H37037" t="str">
            <v>[FA R3]</v>
          </cell>
        </row>
        <row r="37038">
          <cell r="H37038" t="str">
            <v>[GA A]</v>
          </cell>
        </row>
        <row r="37039">
          <cell r="H37039" t="str">
            <v>[GA R1]</v>
          </cell>
        </row>
        <row r="37040">
          <cell r="H37040" t="str">
            <v>[GA R2]</v>
          </cell>
        </row>
        <row r="37041">
          <cell r="H37041" t="str">
            <v>[GA Y]</v>
          </cell>
        </row>
        <row r="37042">
          <cell r="H37042" t="str">
            <v>[GA Z]</v>
          </cell>
        </row>
        <row r="37043">
          <cell r="H37043" t="str">
            <v>[GVA a]</v>
          </cell>
        </row>
        <row r="37044">
          <cell r="H37044" t="str">
            <v>[GVA r (A)]</v>
          </cell>
        </row>
        <row r="37045">
          <cell r="H37045" t="str">
            <v>[GVA r (B)]</v>
          </cell>
        </row>
        <row r="37046">
          <cell r="H37046" t="str">
            <v>[GVA y]</v>
          </cell>
        </row>
        <row r="37047">
          <cell r="H37047" t="str">
            <v>[GVA z]</v>
          </cell>
        </row>
        <row r="37048">
          <cell r="H37048" t="str">
            <v>[XTR d11]</v>
          </cell>
        </row>
        <row r="37049">
          <cell r="H37049" t="str">
            <v>[XTR d12]</v>
          </cell>
        </row>
        <row r="37050">
          <cell r="H37050" t="str">
            <v>[XTR e11]</v>
          </cell>
        </row>
        <row r="37051">
          <cell r="H37051" t="str">
            <v>[XTR e12]</v>
          </cell>
        </row>
        <row r="37052">
          <cell r="H37052" t="str">
            <v>[1]</v>
          </cell>
        </row>
        <row r="37053">
          <cell r="H37053" t="str">
            <v>[101]</v>
          </cell>
        </row>
        <row r="37054">
          <cell r="H37054" t="str">
            <v>[102]</v>
          </cell>
        </row>
        <row r="37055">
          <cell r="H37055" t="str">
            <v>[2]</v>
          </cell>
        </row>
        <row r="37056">
          <cell r="H37056" t="str">
            <v>[201]</v>
          </cell>
        </row>
        <row r="37057">
          <cell r="H37057" t="str">
            <v>[201-1]</v>
          </cell>
        </row>
        <row r="37058">
          <cell r="H37058" t="str">
            <v>[202]</v>
          </cell>
        </row>
        <row r="37059">
          <cell r="H37059" t="str">
            <v>[203]</v>
          </cell>
        </row>
        <row r="37060">
          <cell r="H37060" t="str">
            <v>[203-1]</v>
          </cell>
        </row>
        <row r="37061">
          <cell r="H37061" t="str">
            <v>[204]</v>
          </cell>
        </row>
        <row r="37062">
          <cell r="H37062" t="str">
            <v>[3]</v>
          </cell>
        </row>
        <row r="37063">
          <cell r="H37063" t="str">
            <v>[301]</v>
          </cell>
        </row>
        <row r="37064">
          <cell r="H37064" t="str">
            <v>[302]</v>
          </cell>
        </row>
        <row r="37065">
          <cell r="H37065" t="str">
            <v>[4]</v>
          </cell>
        </row>
        <row r="37066">
          <cell r="H37066" t="str">
            <v>[401]</v>
          </cell>
        </row>
        <row r="37067">
          <cell r="H37067" t="str">
            <v>[402]</v>
          </cell>
        </row>
        <row r="37068">
          <cell r="H37068" t="str">
            <v>[5]</v>
          </cell>
        </row>
        <row r="37069">
          <cell r="H37069" t="str">
            <v>[51]</v>
          </cell>
        </row>
        <row r="37070">
          <cell r="H37070" t="str">
            <v>[52]</v>
          </cell>
        </row>
        <row r="37071">
          <cell r="H37071" t="str">
            <v>[53]</v>
          </cell>
        </row>
        <row r="37072">
          <cell r="H37072" t="str">
            <v>[56]</v>
          </cell>
        </row>
        <row r="37073">
          <cell r="H37073" t="str">
            <v>[57]</v>
          </cell>
        </row>
        <row r="37074">
          <cell r="H37074" t="str">
            <v>[58]</v>
          </cell>
        </row>
        <row r="37075">
          <cell r="H37075" t="str">
            <v>[59]</v>
          </cell>
        </row>
        <row r="37076">
          <cell r="H37076" t="str">
            <v>[6]</v>
          </cell>
        </row>
        <row r="37077">
          <cell r="H37077" t="str">
            <v>[60]</v>
          </cell>
        </row>
        <row r="37078">
          <cell r="H37078" t="str">
            <v>[A]</v>
          </cell>
        </row>
        <row r="37079">
          <cell r="H37079" t="str">
            <v>[B]</v>
          </cell>
        </row>
        <row r="37080">
          <cell r="H37080" t="str">
            <v>[H1]</v>
          </cell>
        </row>
        <row r="37081">
          <cell r="H37081" t="str">
            <v>[H2]</v>
          </cell>
        </row>
        <row r="37082">
          <cell r="H37082" t="str">
            <v>[H3]</v>
          </cell>
        </row>
        <row r="37083">
          <cell r="H37083" t="str">
            <v>[H4]</v>
          </cell>
        </row>
        <row r="37084">
          <cell r="H37084" t="str">
            <v>[R1]</v>
          </cell>
        </row>
        <row r="37085">
          <cell r="H37085" t="str">
            <v>[R2]</v>
          </cell>
        </row>
        <row r="37086">
          <cell r="H37086" t="str">
            <v>[R3]</v>
          </cell>
        </row>
        <row r="37087">
          <cell r="H37087" t="str">
            <v>[R4]</v>
          </cell>
        </row>
        <row r="37088">
          <cell r="H37088" t="str">
            <v>[Y]</v>
          </cell>
        </row>
        <row r="37089">
          <cell r="H37089" t="str">
            <v>[Z]</v>
          </cell>
        </row>
        <row r="37090">
          <cell r="H37090" t="str">
            <v>[Gl d11]</v>
          </cell>
        </row>
        <row r="37091">
          <cell r="H37091" t="str">
            <v>[Gl d12]</v>
          </cell>
        </row>
        <row r="37092">
          <cell r="H37092" t="str">
            <v>[Gl e11]</v>
          </cell>
        </row>
        <row r="37093">
          <cell r="H37093" t="str">
            <v>[Gl e12]</v>
          </cell>
        </row>
        <row r="37094">
          <cell r="H37094" t="str">
            <v>[1H1]</v>
          </cell>
        </row>
        <row r="37095">
          <cell r="H37095" t="str">
            <v>[1H2]</v>
          </cell>
        </row>
        <row r="37096">
          <cell r="H37096" t="str">
            <v>[1H3]</v>
          </cell>
        </row>
        <row r="37097">
          <cell r="H37097" t="str">
            <v>[1H4]</v>
          </cell>
        </row>
        <row r="37098">
          <cell r="H37098" t="str">
            <v>[1R1]</v>
          </cell>
        </row>
        <row r="37099">
          <cell r="H37099" t="str">
            <v>[1R2]</v>
          </cell>
        </row>
        <row r="37100">
          <cell r="H37100" t="str">
            <v>[1R3]</v>
          </cell>
        </row>
        <row r="37101">
          <cell r="H37101" t="str">
            <v>[1R4]</v>
          </cell>
        </row>
        <row r="37102">
          <cell r="H37102" t="str">
            <v>[V1]</v>
          </cell>
        </row>
        <row r="37103">
          <cell r="H37103" t="str">
            <v>[V101]</v>
          </cell>
        </row>
        <row r="37104">
          <cell r="H37104" t="str">
            <v>[V102]</v>
          </cell>
        </row>
        <row r="37105">
          <cell r="H37105" t="str">
            <v>[V206]</v>
          </cell>
        </row>
        <row r="37106">
          <cell r="H37106" t="str">
            <v>[V301H]</v>
          </cell>
        </row>
        <row r="37107">
          <cell r="H37107" t="str">
            <v>[V301R]</v>
          </cell>
        </row>
        <row r="37108">
          <cell r="H37108" t="str">
            <v>[V302H]</v>
          </cell>
        </row>
        <row r="37109">
          <cell r="H37109" t="str">
            <v>[V302R]</v>
          </cell>
        </row>
        <row r="37110">
          <cell r="H37110" t="str">
            <v>[V304]</v>
          </cell>
        </row>
        <row r="37111">
          <cell r="H37111" t="str">
            <v>[V401]</v>
          </cell>
        </row>
        <row r="37112">
          <cell r="H37112" t="str">
            <v>[V402]</v>
          </cell>
        </row>
        <row r="37113">
          <cell r="H37113" t="str">
            <v>[V5]</v>
          </cell>
        </row>
        <row r="37114">
          <cell r="H37114" t="str">
            <v>[V6]</v>
          </cell>
        </row>
        <row r="37115">
          <cell r="H37115" t="str">
            <v>[VH1]</v>
          </cell>
        </row>
        <row r="37116">
          <cell r="H37116" t="str">
            <v>[VH2]</v>
          </cell>
        </row>
        <row r="37117">
          <cell r="H37117" t="str">
            <v>[VH3]</v>
          </cell>
        </row>
        <row r="37118">
          <cell r="H37118" t="str">
            <v>[VH4]</v>
          </cell>
        </row>
        <row r="37119">
          <cell r="H37119" t="str">
            <v>[VR1]</v>
          </cell>
        </row>
        <row r="37120">
          <cell r="H37120" t="str">
            <v>[VR2]</v>
          </cell>
        </row>
        <row r="37121">
          <cell r="H37121" t="str">
            <v>[VR3]</v>
          </cell>
        </row>
        <row r="37122">
          <cell r="H37122" t="str">
            <v>[VR4]</v>
          </cell>
        </row>
        <row r="37123">
          <cell r="H37123" t="str">
            <v>[a]</v>
          </cell>
        </row>
        <row r="37124">
          <cell r="H37124" t="str">
            <v>[b]</v>
          </cell>
        </row>
        <row r="37125">
          <cell r="H37125" t="str">
            <v>[h (Y)]</v>
          </cell>
        </row>
        <row r="37126">
          <cell r="H37126" t="str">
            <v>[h (Z)]</v>
          </cell>
        </row>
        <row r="37127">
          <cell r="H37127" t="str">
            <v>[r (A)]</v>
          </cell>
        </row>
        <row r="37128">
          <cell r="H37128" t="str">
            <v>[r (B)]</v>
          </cell>
        </row>
        <row r="37129">
          <cell r="H37129" t="str">
            <v>[y]</v>
          </cell>
        </row>
        <row r="37130">
          <cell r="H37130" t="str">
            <v>[z]</v>
          </cell>
        </row>
        <row r="37131">
          <cell r="H37131" t="str">
            <v>[W 1]</v>
          </cell>
        </row>
        <row r="37132">
          <cell r="H37132" t="str">
            <v>[W 2]</v>
          </cell>
        </row>
        <row r="37133">
          <cell r="H37133" t="str">
            <v>[W 3]</v>
          </cell>
        </row>
        <row r="37134">
          <cell r="H37134" t="str">
            <v>[W 4]</v>
          </cell>
        </row>
        <row r="37135">
          <cell r="H37135" t="str">
            <v>[W 5]</v>
          </cell>
        </row>
        <row r="37136">
          <cell r="H37136" t="str">
            <v>[W 51]</v>
          </cell>
        </row>
        <row r="37137">
          <cell r="H37137" t="str">
            <v>[W 52]</v>
          </cell>
        </row>
        <row r="37138">
          <cell r="H37138" t="str">
            <v>[W 53]</v>
          </cell>
        </row>
        <row r="37139">
          <cell r="H37139" t="str">
            <v>[W 56]</v>
          </cell>
        </row>
        <row r="37140">
          <cell r="H37140" t="str">
            <v>[W 57]</v>
          </cell>
        </row>
        <row r="37141">
          <cell r="H37141" t="str">
            <v>[W 58]</v>
          </cell>
        </row>
        <row r="37142">
          <cell r="H37142" t="str">
            <v>[W 59]</v>
          </cell>
        </row>
        <row r="37143">
          <cell r="H37143" t="str">
            <v>[W 6]</v>
          </cell>
        </row>
        <row r="37144">
          <cell r="H37144" t="str">
            <v>[W 60]</v>
          </cell>
        </row>
        <row r="37145">
          <cell r="H37145" t="str">
            <v>[VE 206]</v>
          </cell>
        </row>
        <row r="37146">
          <cell r="H37146" t="str">
            <v>[VE 304]</v>
          </cell>
        </row>
        <row r="37147">
          <cell r="H37147" t="str">
            <v>[ZVE d11]</v>
          </cell>
        </row>
        <row r="37148">
          <cell r="H37148" t="str">
            <v>[ZVE d12]</v>
          </cell>
        </row>
        <row r="37149">
          <cell r="H37149" t="str">
            <v>[ZVE e11]</v>
          </cell>
        </row>
        <row r="37150">
          <cell r="H37150" t="str">
            <v>[ZVE e12]</v>
          </cell>
        </row>
        <row r="37151">
          <cell r="H37151" t="str">
            <v>[Sp1E]</v>
          </cell>
        </row>
        <row r="37152">
          <cell r="H37152" t="str">
            <v>[Sp1K]</v>
          </cell>
        </row>
        <row r="37153">
          <cell r="H37153" t="str">
            <v>[Sp1L]</v>
          </cell>
        </row>
        <row r="37154">
          <cell r="H37154" t="str">
            <v>[Sp1Po]</v>
          </cell>
        </row>
        <row r="37155">
          <cell r="H37155" t="str">
            <v>[Sp851]</v>
          </cell>
        </row>
        <row r="37156">
          <cell r="H37156" t="str">
            <v>[Gl 101]</v>
          </cell>
        </row>
        <row r="37157">
          <cell r="H37157" t="str">
            <v>[Gl 102]</v>
          </cell>
        </row>
        <row r="37158">
          <cell r="H37158" t="str">
            <v>[Gl 111]</v>
          </cell>
        </row>
        <row r="37159">
          <cell r="H37159" t="str">
            <v>[Gl 112]</v>
          </cell>
        </row>
        <row r="37160">
          <cell r="H37160" t="str">
            <v>[Gl 121]</v>
          </cell>
        </row>
        <row r="37161">
          <cell r="H37161" t="str">
            <v>[Gl 121^^4]</v>
          </cell>
        </row>
        <row r="37162">
          <cell r="H37162" t="str">
            <v>[Gl 122]</v>
          </cell>
        </row>
        <row r="37163">
          <cell r="H37163" t="str">
            <v>[Gl 122^^4]</v>
          </cell>
        </row>
        <row r="37164">
          <cell r="H37164" t="str">
            <v>[Gl 125]</v>
          </cell>
        </row>
        <row r="37165">
          <cell r="H37165" t="str">
            <v>[Gl 128]</v>
          </cell>
        </row>
        <row r="37166">
          <cell r="H37166" t="str">
            <v>[Gl 129]</v>
          </cell>
        </row>
        <row r="37167">
          <cell r="H37167" t="str">
            <v>[Gl 131]</v>
          </cell>
        </row>
        <row r="37168">
          <cell r="H37168" t="str">
            <v>[Gl 132]</v>
          </cell>
        </row>
        <row r="37169">
          <cell r="H37169" t="str">
            <v>[Gl 136]</v>
          </cell>
        </row>
        <row r="37170">
          <cell r="H37170" t="str">
            <v>[Gl 143]</v>
          </cell>
        </row>
        <row r="37171">
          <cell r="H37171" t="str">
            <v>[Gl 145]</v>
          </cell>
        </row>
        <row r="37172">
          <cell r="H37172" t="str">
            <v>[Gl 151]</v>
          </cell>
        </row>
        <row r="37173">
          <cell r="H37173" t="str">
            <v>[Gl 158]</v>
          </cell>
        </row>
        <row r="37174">
          <cell r="H37174" t="str">
            <v>[Gl 201]</v>
          </cell>
        </row>
        <row r="37175">
          <cell r="H37175" t="str">
            <v>[Gl 202]</v>
          </cell>
        </row>
        <row r="37176">
          <cell r="H37176" t="str">
            <v>[Gl 203]</v>
          </cell>
        </row>
        <row r="37177">
          <cell r="H37177" t="str">
            <v>[Gl 205]</v>
          </cell>
        </row>
        <row r="37178">
          <cell r="H37178" t="str">
            <v>[Gl 206]</v>
          </cell>
        </row>
        <row r="37179">
          <cell r="H37179" t="str">
            <v>[Gl 207]</v>
          </cell>
        </row>
        <row r="37180">
          <cell r="H37180" t="str">
            <v>[Gl 208]</v>
          </cell>
        </row>
        <row r="37181">
          <cell r="H37181" t="str">
            <v>[Gl 209]</v>
          </cell>
        </row>
        <row r="37182">
          <cell r="H37182" t="str">
            <v>[Gl 211]</v>
          </cell>
        </row>
        <row r="37183">
          <cell r="H37183" t="str">
            <v>[Gl 212]</v>
          </cell>
        </row>
        <row r="37184">
          <cell r="H37184" t="str">
            <v>[Gl 214]</v>
          </cell>
        </row>
        <row r="37185">
          <cell r="H37185" t="str">
            <v>[Gl 216]</v>
          </cell>
        </row>
        <row r="37186">
          <cell r="H37186" t="str">
            <v>[Gl 218]</v>
          </cell>
        </row>
        <row r="37187">
          <cell r="H37187" t="str">
            <v>[Gl 220]</v>
          </cell>
        </row>
        <row r="37188">
          <cell r="H37188" t="str">
            <v>[Gl 222]</v>
          </cell>
        </row>
        <row r="37189">
          <cell r="H37189" t="str">
            <v>[Gl 224]</v>
          </cell>
        </row>
        <row r="37190">
          <cell r="H37190" t="str">
            <v>[Gl 226]</v>
          </cell>
        </row>
        <row r="37191">
          <cell r="H37191" t="str">
            <v>[Gl 228]</v>
          </cell>
        </row>
        <row r="37192">
          <cell r="H37192" t="str">
            <v>[Gl 230]</v>
          </cell>
        </row>
        <row r="37193">
          <cell r="H37193" t="str">
            <v>[Gl 232]</v>
          </cell>
        </row>
        <row r="37194">
          <cell r="H37194" t="str">
            <v>[Gl 301]</v>
          </cell>
        </row>
        <row r="37195">
          <cell r="H37195" t="str">
            <v>[Gl 302]</v>
          </cell>
        </row>
        <row r="37196">
          <cell r="H37196" t="str">
            <v>[Gl 303]</v>
          </cell>
        </row>
        <row r="37197">
          <cell r="H37197" t="str">
            <v>[Gl 304]</v>
          </cell>
        </row>
        <row r="37198">
          <cell r="H37198" t="str">
            <v>[Gl 305]</v>
          </cell>
        </row>
        <row r="37199">
          <cell r="H37199" t="str">
            <v>[Gl 306]</v>
          </cell>
        </row>
        <row r="37200">
          <cell r="H37200" t="str">
            <v>[Gl 308]</v>
          </cell>
        </row>
        <row r="37201">
          <cell r="H37201" t="str">
            <v>[Gl 310]</v>
          </cell>
        </row>
        <row r="37202">
          <cell r="H37202" t="str">
            <v>[Gl 312]</v>
          </cell>
        </row>
        <row r="37203">
          <cell r="H37203" t="str">
            <v>[Gl 330]</v>
          </cell>
        </row>
        <row r="37204">
          <cell r="H37204" t="str">
            <v>[Gl 334]</v>
          </cell>
        </row>
        <row r="37205">
          <cell r="H37205" t="str">
            <v>[Gl 336]</v>
          </cell>
        </row>
        <row r="37206">
          <cell r="H37206" t="str">
            <v>[Gl 338]</v>
          </cell>
        </row>
        <row r="37207">
          <cell r="H37207" t="str">
            <v>[Gl 340]</v>
          </cell>
        </row>
        <row r="37208">
          <cell r="H37208" t="str">
            <v>[Gl 342]</v>
          </cell>
        </row>
        <row r="37209">
          <cell r="H37209" t="str">
            <v>[Gl 401]</v>
          </cell>
        </row>
        <row r="37210">
          <cell r="H37210" t="str">
            <v>[Gl 403]</v>
          </cell>
        </row>
        <row r="37211">
          <cell r="H37211" t="str">
            <v>[Gl 414]</v>
          </cell>
        </row>
        <row r="37212">
          <cell r="H37212" t="str">
            <v>[Gl 420]</v>
          </cell>
        </row>
        <row r="37213">
          <cell r="H37213" t="str">
            <v>[Gl 432]</v>
          </cell>
        </row>
        <row r="37214">
          <cell r="H37214" t="str">
            <v>[Gl 453]</v>
          </cell>
        </row>
        <row r="37215">
          <cell r="H37215" t="str">
            <v>[Gl 454]</v>
          </cell>
        </row>
        <row r="37216">
          <cell r="H37216" t="str">
            <v>[Gl 464]</v>
          </cell>
        </row>
        <row r="37217">
          <cell r="H37217" t="str">
            <v>[Gl 480]</v>
          </cell>
        </row>
        <row r="37218">
          <cell r="H37218" t="str">
            <v>[Gl 501]</v>
          </cell>
        </row>
        <row r="37219">
          <cell r="H37219" t="str">
            <v>[Gl 502]</v>
          </cell>
        </row>
        <row r="37220">
          <cell r="H37220" t="str">
            <v>[Gl 503^^3]</v>
          </cell>
        </row>
        <row r="37221">
          <cell r="H37221" t="str">
            <v>[Gl 504]</v>
          </cell>
        </row>
        <row r="37222">
          <cell r="H37222" t="str">
            <v>[Gl 505^^3]</v>
          </cell>
        </row>
        <row r="37223">
          <cell r="H37223" t="str">
            <v>[Gl 511^^3]</v>
          </cell>
        </row>
        <row r="37224">
          <cell r="H37224" t="str">
            <v>[Gl 512^^3]</v>
          </cell>
        </row>
        <row r="37225">
          <cell r="H37225" t="str">
            <v>[Gl 514]</v>
          </cell>
        </row>
        <row r="37226">
          <cell r="H37226" t="str">
            <v>[Gl 521]</v>
          </cell>
        </row>
        <row r="37227">
          <cell r="H37227" t="str">
            <v>[Gl 522]</v>
          </cell>
        </row>
        <row r="37228">
          <cell r="H37228" t="str">
            <v>[Gl 523]</v>
          </cell>
        </row>
        <row r="37229">
          <cell r="H37229" t="str">
            <v>[Gl 524]</v>
          </cell>
        </row>
        <row r="37230">
          <cell r="H37230" t="str">
            <v>[Gl 525]</v>
          </cell>
        </row>
        <row r="37231">
          <cell r="H37231" t="str">
            <v>[Gl 526]</v>
          </cell>
        </row>
        <row r="37232">
          <cell r="H37232" t="str">
            <v>[Gl 531^^3]</v>
          </cell>
        </row>
        <row r="37233">
          <cell r="H37233" t="str">
            <v>[Gl 532^^3]</v>
          </cell>
        </row>
        <row r="37234">
          <cell r="H37234" t="str">
            <v>[Gl 532^^4]</v>
          </cell>
        </row>
        <row r="37235">
          <cell r="H37235" t="str">
            <v>[Gl 534]</v>
          </cell>
        </row>
        <row r="37236">
          <cell r="H37236" t="str">
            <v>[Gl 541^^3]</v>
          </cell>
        </row>
        <row r="37237">
          <cell r="H37237" t="str">
            <v>[Gl 541^^4]</v>
          </cell>
        </row>
        <row r="37238">
          <cell r="H37238" t="str">
            <v>[Gl 548]</v>
          </cell>
        </row>
        <row r="37239">
          <cell r="H37239" t="str">
            <v>[Gl 551]</v>
          </cell>
        </row>
        <row r="37240">
          <cell r="H37240" t="str">
            <v>[Gl 552]</v>
          </cell>
        </row>
        <row r="37241">
          <cell r="H37241" t="str">
            <v>[Gl 554]</v>
          </cell>
        </row>
        <row r="37242">
          <cell r="H37242" t="str">
            <v>[Gl 556]</v>
          </cell>
        </row>
        <row r="37243">
          <cell r="H37243" t="str">
            <v>[Gl 558]</v>
          </cell>
        </row>
        <row r="37244">
          <cell r="H37244" t="str">
            <v>[Gl 560]</v>
          </cell>
        </row>
        <row r="37245">
          <cell r="H37245" t="str">
            <v>[Gl 562]</v>
          </cell>
        </row>
        <row r="37246">
          <cell r="H37246" t="str">
            <v>[Gl 570]</v>
          </cell>
        </row>
        <row r="37247">
          <cell r="H37247" t="str">
            <v>[Gl 578]</v>
          </cell>
        </row>
        <row r="37248">
          <cell r="H37248" t="str">
            <v>[Gl 580]</v>
          </cell>
        </row>
        <row r="37249">
          <cell r="H37249" t="str">
            <v>[Gl 601^^3]</v>
          </cell>
        </row>
        <row r="37250">
          <cell r="H37250" t="str">
            <v>[Gl 602^^3]</v>
          </cell>
        </row>
        <row r="37251">
          <cell r="H37251" t="str">
            <v>[Gl 604]</v>
          </cell>
        </row>
        <row r="37252">
          <cell r="H37252" t="str">
            <v>[Gl 614]</v>
          </cell>
        </row>
        <row r="37253">
          <cell r="H37253" t="str">
            <v>[Gl 616]</v>
          </cell>
        </row>
        <row r="37254">
          <cell r="H37254" t="str">
            <v>[Gl 618]</v>
          </cell>
        </row>
        <row r="37255">
          <cell r="H37255" t="str">
            <v>[Gl 620]</v>
          </cell>
        </row>
        <row r="37256">
          <cell r="H37256" t="str">
            <v>[Gl 624]</v>
          </cell>
        </row>
        <row r="37257">
          <cell r="H37257" t="str">
            <v>[Gl 634]</v>
          </cell>
        </row>
        <row r="37258">
          <cell r="H37258" t="str">
            <v>[Gl 641]</v>
          </cell>
        </row>
        <row r="37259">
          <cell r="H37259" t="str">
            <v>[Gl 642]</v>
          </cell>
        </row>
        <row r="37260">
          <cell r="H37260" t="str">
            <v>[Gl 644]</v>
          </cell>
        </row>
        <row r="37261">
          <cell r="H37261" t="str">
            <v>[Gl 651]</v>
          </cell>
        </row>
        <row r="37262">
          <cell r="H37262" t="str">
            <v>[Gl 652]</v>
          </cell>
        </row>
        <row r="37263">
          <cell r="H37263" t="str">
            <v>[Gl 654]</v>
          </cell>
        </row>
        <row r="37264">
          <cell r="H37264" t="str">
            <v>[Gl 701]</v>
          </cell>
        </row>
        <row r="37265">
          <cell r="H37265" t="str">
            <v>[Gl 702]</v>
          </cell>
        </row>
        <row r="37266">
          <cell r="H37266" t="str">
            <v>[Gl 704]</v>
          </cell>
        </row>
        <row r="37267">
          <cell r="H37267" t="str">
            <v>[Gl A-ZPg24]</v>
          </cell>
        </row>
        <row r="37268">
          <cell r="H37268" t="str">
            <v>[Gl B-ZPg23]</v>
          </cell>
        </row>
        <row r="37269">
          <cell r="H37269" t="str">
            <v>[Gl C-ZPd22]</v>
          </cell>
        </row>
        <row r="37270">
          <cell r="H37270" t="str">
            <v>[Gl D-ZPd21]</v>
          </cell>
        </row>
        <row r="37271">
          <cell r="H37271" t="str">
            <v>[Gl ZPg13]</v>
          </cell>
        </row>
        <row r="37272">
          <cell r="H37272" t="str">
            <v>[Gl ZPg14]</v>
          </cell>
        </row>
        <row r="37273">
          <cell r="H37273" t="str">
            <v>[Gl g23]</v>
          </cell>
        </row>
        <row r="37274">
          <cell r="H37274" t="str">
            <v>[Gl g24]</v>
          </cell>
        </row>
        <row r="37275">
          <cell r="H37275" t="str">
            <v>[Gl 103]</v>
          </cell>
        </row>
        <row r="37276">
          <cell r="H37276" t="str">
            <v>[Gl 153]</v>
          </cell>
        </row>
        <row r="37277">
          <cell r="H37277" t="str">
            <v>[Gl 1S]</v>
          </cell>
        </row>
        <row r="37278">
          <cell r="H37278" t="str">
            <v>[Gl 405]</v>
          </cell>
        </row>
        <row r="37279">
          <cell r="H37279" t="str">
            <v>[Gl 564]</v>
          </cell>
        </row>
        <row r="37280">
          <cell r="H37280" t="str">
            <v>[Gl 566]</v>
          </cell>
        </row>
        <row r="37281">
          <cell r="H37281" t="str">
            <v>[Gl 850]</v>
          </cell>
        </row>
        <row r="37282">
          <cell r="H37282" t="str">
            <v>[Gl 851]</v>
          </cell>
        </row>
        <row r="37283">
          <cell r="H37283" t="str">
            <v>[Gl 860]</v>
          </cell>
        </row>
        <row r="37284">
          <cell r="H37284" t="str">
            <v>[Gl 880]</v>
          </cell>
        </row>
        <row r="37285">
          <cell r="H37285" t="str">
            <v>[Bl 701]</v>
          </cell>
        </row>
        <row r="37286">
          <cell r="H37286" t="str">
            <v>[Bl 702]</v>
          </cell>
        </row>
        <row r="37287">
          <cell r="H37287" t="str">
            <v>[Bl 704]</v>
          </cell>
        </row>
        <row r="37288">
          <cell r="H37288" t="str">
            <v>[Bl d11]</v>
          </cell>
        </row>
        <row r="37289">
          <cell r="H37289" t="str">
            <v>[Bl d12]</v>
          </cell>
        </row>
        <row r="37290">
          <cell r="H37290" t="str">
            <v>[Bl d21]</v>
          </cell>
        </row>
        <row r="37291">
          <cell r="H37291" t="str">
            <v>[Bl d22]</v>
          </cell>
        </row>
        <row r="37292">
          <cell r="H37292" t="str">
            <v>[Bl g13]</v>
          </cell>
        </row>
        <row r="37293">
          <cell r="H37293" t="str">
            <v>[Bl g14]</v>
          </cell>
        </row>
        <row r="37294">
          <cell r="H37294" t="str">
            <v>[EVA 1]</v>
          </cell>
        </row>
        <row r="37295">
          <cell r="H37295" t="str">
            <v>[EVA 2]</v>
          </cell>
        </row>
        <row r="37296">
          <cell r="H37296" t="str">
            <v>[EVA 3]</v>
          </cell>
        </row>
        <row r="37297">
          <cell r="H37297" t="str">
            <v>[EVA 4]</v>
          </cell>
        </row>
        <row r="37298">
          <cell r="H37298" t="str">
            <v>[EVA 5]</v>
          </cell>
        </row>
        <row r="37299">
          <cell r="H37299" t="str">
            <v>[EVA 6]</v>
          </cell>
        </row>
        <row r="37300">
          <cell r="H37300" t="str">
            <v>[EVA 7]</v>
          </cell>
        </row>
        <row r="37301">
          <cell r="H37301" t="str">
            <v>[EVA 8]</v>
          </cell>
        </row>
        <row r="37302">
          <cell r="H37302" t="str">
            <v>[Ers A]</v>
          </cell>
        </row>
        <row r="37303">
          <cell r="H37303" t="str">
            <v>[Ers Ad12]</v>
          </cell>
        </row>
        <row r="37304">
          <cell r="H37304" t="str">
            <v>[Ers Ag14]</v>
          </cell>
        </row>
        <row r="37305">
          <cell r="H37305" t="str">
            <v>[Ers B]</v>
          </cell>
        </row>
        <row r="37306">
          <cell r="H37306" t="str">
            <v>[Ers Bd11]</v>
          </cell>
        </row>
        <row r="37307">
          <cell r="H37307" t="str">
            <v>[Ers Bg13]</v>
          </cell>
        </row>
        <row r="37308">
          <cell r="H37308" t="str">
            <v>[Ers C]</v>
          </cell>
        </row>
        <row r="37309">
          <cell r="H37309" t="str">
            <v>[Ers D]</v>
          </cell>
        </row>
        <row r="37310">
          <cell r="H37310" t="str">
            <v>[Ers E1]</v>
          </cell>
        </row>
        <row r="37311">
          <cell r="H37311" t="str">
            <v>[Ers E2]</v>
          </cell>
        </row>
        <row r="37312">
          <cell r="H37312" t="str">
            <v>[Ers F1]</v>
          </cell>
        </row>
        <row r="37313">
          <cell r="H37313" t="str">
            <v>[Ers F10]</v>
          </cell>
        </row>
        <row r="37314">
          <cell r="H37314" t="str">
            <v>[Ers F12]</v>
          </cell>
        </row>
        <row r="37315">
          <cell r="H37315" t="str">
            <v>[Ers F14]</v>
          </cell>
        </row>
        <row r="37316">
          <cell r="H37316" t="str">
            <v>[Ers F16]</v>
          </cell>
        </row>
        <row r="37317">
          <cell r="H37317" t="str">
            <v>[Ers F18]</v>
          </cell>
        </row>
        <row r="37318">
          <cell r="H37318" t="str">
            <v>[Ers F2]</v>
          </cell>
        </row>
        <row r="37319">
          <cell r="H37319" t="str">
            <v>[Ers F20]</v>
          </cell>
        </row>
        <row r="37320">
          <cell r="H37320" t="str">
            <v>[Ers F22]</v>
          </cell>
        </row>
        <row r="37321">
          <cell r="H37321" t="str">
            <v>[Ers F24]</v>
          </cell>
        </row>
        <row r="37322">
          <cell r="H37322" t="str">
            <v>[Ers F26]</v>
          </cell>
        </row>
        <row r="37323">
          <cell r="H37323" t="str">
            <v>[Ers F28]</v>
          </cell>
        </row>
        <row r="37324">
          <cell r="H37324" t="str">
            <v>[Ers F3]</v>
          </cell>
        </row>
        <row r="37325">
          <cell r="H37325" t="str">
            <v>[Ers F30]</v>
          </cell>
        </row>
        <row r="37326">
          <cell r="H37326" t="str">
            <v>[Ers F32]</v>
          </cell>
        </row>
        <row r="37327">
          <cell r="H37327" t="str">
            <v>[Ers F34]</v>
          </cell>
        </row>
        <row r="37328">
          <cell r="H37328" t="str">
            <v>[Ers F36]</v>
          </cell>
        </row>
        <row r="37329">
          <cell r="H37329" t="str">
            <v>[Ers F38]</v>
          </cell>
        </row>
        <row r="37330">
          <cell r="H37330" t="str">
            <v>[Ers F40]</v>
          </cell>
        </row>
        <row r="37331">
          <cell r="H37331" t="str">
            <v>[Ers F42]</v>
          </cell>
        </row>
        <row r="37332">
          <cell r="H37332" t="str">
            <v>[Ers F5]</v>
          </cell>
        </row>
        <row r="37333">
          <cell r="H37333" t="str">
            <v>[Ers F6]</v>
          </cell>
        </row>
        <row r="37334">
          <cell r="H37334" t="str">
            <v>[Ers F8]</v>
          </cell>
        </row>
        <row r="37335">
          <cell r="H37335" t="str">
            <v>[Ers F880]</v>
          </cell>
        </row>
        <row r="37336">
          <cell r="H37336" t="str">
            <v>[Ers G1]</v>
          </cell>
        </row>
        <row r="37337">
          <cell r="H37337" t="str">
            <v>[Ers G2]</v>
          </cell>
        </row>
        <row r="37338">
          <cell r="H37338" t="str">
            <v>[Ers G3]</v>
          </cell>
        </row>
        <row r="37339">
          <cell r="H37339" t="str">
            <v>[Ers G4]</v>
          </cell>
        </row>
        <row r="37340">
          <cell r="H37340" t="str">
            <v>[Ers G5]</v>
          </cell>
        </row>
        <row r="37341">
          <cell r="H37341" t="str">
            <v>[Ers H1]</v>
          </cell>
        </row>
        <row r="37342">
          <cell r="H37342" t="str">
            <v>[Ers H11]</v>
          </cell>
        </row>
        <row r="37343">
          <cell r="H37343" t="str">
            <v>[Ers H12]</v>
          </cell>
        </row>
        <row r="37344">
          <cell r="H37344" t="str">
            <v>[Ers H14]</v>
          </cell>
        </row>
        <row r="37345">
          <cell r="H37345" t="str">
            <v>[Ers H16]</v>
          </cell>
        </row>
        <row r="37346">
          <cell r="H37346" t="str">
            <v>[Ers H18]</v>
          </cell>
        </row>
        <row r="37347">
          <cell r="H37347" t="str">
            <v>[Ers H2]</v>
          </cell>
        </row>
        <row r="37348">
          <cell r="H37348" t="str">
            <v>[Ers H20]</v>
          </cell>
        </row>
        <row r="37349">
          <cell r="H37349" t="str">
            <v>[Ers H22]</v>
          </cell>
        </row>
        <row r="37350">
          <cell r="H37350" t="str">
            <v>[Ers H24]</v>
          </cell>
        </row>
        <row r="37351">
          <cell r="H37351" t="str">
            <v>[Ers H26]</v>
          </cell>
        </row>
        <row r="37352">
          <cell r="H37352" t="str">
            <v>[Ers H28]</v>
          </cell>
        </row>
        <row r="37353">
          <cell r="H37353" t="str">
            <v>[Ers H3]</v>
          </cell>
        </row>
        <row r="37354">
          <cell r="H37354" t="str">
            <v>[Ers H5]</v>
          </cell>
        </row>
        <row r="37355">
          <cell r="H37355" t="str">
            <v>[Ers H6]</v>
          </cell>
        </row>
        <row r="37356">
          <cell r="H37356" t="str">
            <v>[Ers H7]</v>
          </cell>
        </row>
        <row r="37357">
          <cell r="H37357" t="str">
            <v>[Ers H8]</v>
          </cell>
        </row>
        <row r="37358">
          <cell r="H37358" t="str">
            <v>[Ers H860]</v>
          </cell>
        </row>
        <row r="37359">
          <cell r="H37359" t="str">
            <v>[Ers H9]</v>
          </cell>
        </row>
        <row r="37360">
          <cell r="H37360" t="str">
            <v>[Ers L1]</v>
          </cell>
        </row>
        <row r="37361">
          <cell r="H37361" t="str">
            <v>[Ers L2]</v>
          </cell>
        </row>
        <row r="37362">
          <cell r="H37362" t="str">
            <v>[Ers L3]</v>
          </cell>
        </row>
        <row r="37363">
          <cell r="H37363" t="str">
            <v>[Ers L4]</v>
          </cell>
        </row>
        <row r="37364">
          <cell r="H37364" t="str">
            <v>[Ers L5]</v>
          </cell>
        </row>
        <row r="37365">
          <cell r="H37365" t="str">
            <v>[Ers M1]</v>
          </cell>
        </row>
        <row r="37366">
          <cell r="H37366" t="str">
            <v>[Ers M10]</v>
          </cell>
        </row>
        <row r="37367">
          <cell r="H37367" t="str">
            <v>[Ers M12]</v>
          </cell>
        </row>
        <row r="37368">
          <cell r="H37368" t="str">
            <v>[Ers M2]</v>
          </cell>
        </row>
        <row r="37369">
          <cell r="H37369" t="str">
            <v>[Ers M4]</v>
          </cell>
        </row>
        <row r="37370">
          <cell r="H37370" t="str">
            <v>[Ers M6]</v>
          </cell>
        </row>
        <row r="37371">
          <cell r="H37371" t="str">
            <v>[Ers M8]</v>
          </cell>
        </row>
        <row r="37372">
          <cell r="H37372" t="str">
            <v>[Ers N1]</v>
          </cell>
        </row>
        <row r="37373">
          <cell r="H37373" t="str">
            <v>[Ers N10]</v>
          </cell>
        </row>
        <row r="37374">
          <cell r="H37374" t="str">
            <v>[Ers N2]</v>
          </cell>
        </row>
        <row r="37375">
          <cell r="H37375" t="str">
            <v>[Ers N4]</v>
          </cell>
        </row>
        <row r="37376">
          <cell r="H37376" t="str">
            <v>[Ers N6]</v>
          </cell>
        </row>
        <row r="37377">
          <cell r="H37377" t="str">
            <v>[Ers N8]</v>
          </cell>
        </row>
        <row r="37378">
          <cell r="H37378" t="str">
            <v>[Ers S1]</v>
          </cell>
        </row>
        <row r="37379">
          <cell r="H37379" t="str">
            <v>[Ers S2]</v>
          </cell>
        </row>
        <row r="37380">
          <cell r="H37380" t="str">
            <v>[Ers S4]</v>
          </cell>
        </row>
        <row r="37381">
          <cell r="H37381" t="str">
            <v>[Ers SCH228H]</v>
          </cell>
        </row>
        <row r="37382">
          <cell r="H37382" t="str">
            <v>[Ers SCH230H]</v>
          </cell>
        </row>
        <row r="37383">
          <cell r="H37383" t="str">
            <v>[Ers SCH330H]</v>
          </cell>
        </row>
        <row r="37384">
          <cell r="H37384" t="str">
            <v>[Ers SCH524R]</v>
          </cell>
        </row>
        <row r="37385">
          <cell r="H37385" t="str">
            <v>[Ers Sch201R]</v>
          </cell>
        </row>
        <row r="37386">
          <cell r="H37386" t="str">
            <v>[Ers Sch202R]</v>
          </cell>
        </row>
        <row r="37387">
          <cell r="H37387" t="str">
            <v>[Ers Sch203R]</v>
          </cell>
        </row>
        <row r="37388">
          <cell r="H37388" t="str">
            <v>[Ers Sch205R]</v>
          </cell>
        </row>
        <row r="37389">
          <cell r="H37389" t="str">
            <v>[Ers Sch206R]</v>
          </cell>
        </row>
        <row r="37390">
          <cell r="H37390" t="str">
            <v>[Ers Sch208R]</v>
          </cell>
        </row>
        <row r="37391">
          <cell r="H37391" t="str">
            <v>[Ers Sch212R]</v>
          </cell>
        </row>
        <row r="37392">
          <cell r="H37392" t="str">
            <v>[Ers Sch301H]</v>
          </cell>
        </row>
        <row r="37393">
          <cell r="H37393" t="str">
            <v>[Ers Sch302H]</v>
          </cell>
        </row>
        <row r="37394">
          <cell r="H37394" t="str">
            <v>[Ers Sch303H]</v>
          </cell>
        </row>
        <row r="37395">
          <cell r="H37395" t="str">
            <v>[Ers Sch305H]</v>
          </cell>
        </row>
        <row r="37396">
          <cell r="H37396" t="str">
            <v>[Ers Sch306H]</v>
          </cell>
        </row>
        <row r="37397">
          <cell r="H37397" t="str">
            <v>[Ers Sch308H]</v>
          </cell>
        </row>
        <row r="37398">
          <cell r="H37398" t="str">
            <v>[Ers Sch312H]</v>
          </cell>
        </row>
        <row r="37399">
          <cell r="H37399" t="str">
            <v>[Ers Sch524H]</v>
          </cell>
        </row>
        <row r="37400">
          <cell r="H37400" t="str">
            <v>[Ers Sch526H]</v>
          </cell>
        </row>
        <row r="37401">
          <cell r="H37401" t="str">
            <v>[Ers Sch526R]</v>
          </cell>
        </row>
        <row r="37402">
          <cell r="H37402" t="str">
            <v>[Ers Sch560R]</v>
          </cell>
        </row>
        <row r="37403">
          <cell r="H37403" t="str">
            <v>[Ers Sch562R]</v>
          </cell>
        </row>
        <row r="37404">
          <cell r="H37404" t="str">
            <v>[Ers Yd22]</v>
          </cell>
        </row>
        <row r="37405">
          <cell r="H37405" t="str">
            <v>[Ers Yg24]</v>
          </cell>
        </row>
        <row r="37406">
          <cell r="H37406" t="str">
            <v>[Ers Zd21]</v>
          </cell>
        </row>
        <row r="37407">
          <cell r="H37407" t="str">
            <v>[Ers Zg23]</v>
          </cell>
        </row>
        <row r="37408">
          <cell r="H37408" t="str">
            <v>[Kr1]</v>
          </cell>
        </row>
        <row r="37409">
          <cell r="H37409" t="str">
            <v>[Kr2]</v>
          </cell>
        </row>
        <row r="37410">
          <cell r="H37410" t="str">
            <v>[A]</v>
          </cell>
        </row>
        <row r="37411">
          <cell r="H37411" t="str">
            <v>[Ad12]</v>
          </cell>
        </row>
        <row r="37412">
          <cell r="H37412" t="str">
            <v>[Ag14]</v>
          </cell>
        </row>
        <row r="37413">
          <cell r="H37413" t="str">
            <v>[B]</v>
          </cell>
        </row>
        <row r="37414">
          <cell r="H37414" t="str">
            <v>[Bd11]</v>
          </cell>
        </row>
        <row r="37415">
          <cell r="H37415" t="str">
            <v>[Bg13]</v>
          </cell>
        </row>
        <row r="37416">
          <cell r="H37416" t="str">
            <v>[C]</v>
          </cell>
        </row>
        <row r="37417">
          <cell r="H37417" t="str">
            <v>[D]</v>
          </cell>
        </row>
        <row r="37418">
          <cell r="H37418" t="str">
            <v>[E1]</v>
          </cell>
        </row>
        <row r="37419">
          <cell r="H37419" t="str">
            <v>[E2]</v>
          </cell>
        </row>
        <row r="37420">
          <cell r="H37420" t="str">
            <v>[F1]</v>
          </cell>
        </row>
        <row r="37421">
          <cell r="H37421" t="str">
            <v>[F10]</v>
          </cell>
        </row>
        <row r="37422">
          <cell r="H37422" t="str">
            <v>[F12]</v>
          </cell>
        </row>
        <row r="37423">
          <cell r="H37423" t="str">
            <v>[F14]</v>
          </cell>
        </row>
        <row r="37424">
          <cell r="H37424" t="str">
            <v>[F16]</v>
          </cell>
        </row>
        <row r="37425">
          <cell r="H37425" t="str">
            <v>[F18]</v>
          </cell>
        </row>
        <row r="37426">
          <cell r="H37426" t="str">
            <v>[F2]</v>
          </cell>
        </row>
        <row r="37427">
          <cell r="H37427" t="str">
            <v>[F20]</v>
          </cell>
        </row>
        <row r="37428">
          <cell r="H37428" t="str">
            <v>[F22]</v>
          </cell>
        </row>
        <row r="37429">
          <cell r="H37429" t="str">
            <v>[F24]</v>
          </cell>
        </row>
        <row r="37430">
          <cell r="H37430" t="str">
            <v>[F26]</v>
          </cell>
        </row>
        <row r="37431">
          <cell r="H37431" t="str">
            <v>[F28]</v>
          </cell>
        </row>
        <row r="37432">
          <cell r="H37432" t="str">
            <v>[F3]</v>
          </cell>
        </row>
        <row r="37433">
          <cell r="H37433" t="str">
            <v>[F30]</v>
          </cell>
        </row>
        <row r="37434">
          <cell r="H37434" t="str">
            <v>[F32]</v>
          </cell>
        </row>
        <row r="37435">
          <cell r="H37435" t="str">
            <v>[F34]</v>
          </cell>
        </row>
        <row r="37436">
          <cell r="H37436" t="str">
            <v>[F36]</v>
          </cell>
        </row>
        <row r="37437">
          <cell r="H37437" t="str">
            <v>[F38]</v>
          </cell>
        </row>
        <row r="37438">
          <cell r="H37438" t="str">
            <v>[F40]</v>
          </cell>
        </row>
        <row r="37439">
          <cell r="H37439" t="str">
            <v>[F42]</v>
          </cell>
        </row>
        <row r="37440">
          <cell r="H37440" t="str">
            <v>[F5]</v>
          </cell>
        </row>
        <row r="37441">
          <cell r="H37441" t="str">
            <v>[F6]</v>
          </cell>
        </row>
        <row r="37442">
          <cell r="H37442" t="str">
            <v>[F8]</v>
          </cell>
        </row>
        <row r="37443">
          <cell r="H37443" t="str">
            <v>[F880]</v>
          </cell>
        </row>
        <row r="37444">
          <cell r="H37444" t="str">
            <v>[G1]</v>
          </cell>
        </row>
        <row r="37445">
          <cell r="H37445" t="str">
            <v>[G2]</v>
          </cell>
        </row>
        <row r="37446">
          <cell r="H37446" t="str">
            <v>[G3]</v>
          </cell>
        </row>
        <row r="37447">
          <cell r="H37447" t="str">
            <v>[G4]</v>
          </cell>
        </row>
        <row r="37448">
          <cell r="H37448" t="str">
            <v>[G5]</v>
          </cell>
        </row>
        <row r="37449">
          <cell r="H37449" t="str">
            <v>[H1]</v>
          </cell>
        </row>
        <row r="37450">
          <cell r="H37450" t="str">
            <v>[H11]</v>
          </cell>
        </row>
        <row r="37451">
          <cell r="H37451" t="str">
            <v>[H12]</v>
          </cell>
        </row>
        <row r="37452">
          <cell r="H37452" t="str">
            <v>[H14]</v>
          </cell>
        </row>
        <row r="37453">
          <cell r="H37453" t="str">
            <v>[H16]</v>
          </cell>
        </row>
        <row r="37454">
          <cell r="H37454" t="str">
            <v>[H18]</v>
          </cell>
        </row>
        <row r="37455">
          <cell r="H37455" t="str">
            <v>[H2]</v>
          </cell>
        </row>
        <row r="37456">
          <cell r="H37456" t="str">
            <v>[H20]</v>
          </cell>
        </row>
        <row r="37457">
          <cell r="H37457" t="str">
            <v>[H22]</v>
          </cell>
        </row>
        <row r="37458">
          <cell r="H37458" t="str">
            <v>[H24]</v>
          </cell>
        </row>
        <row r="37459">
          <cell r="H37459" t="str">
            <v>[H26]</v>
          </cell>
        </row>
        <row r="37460">
          <cell r="H37460" t="str">
            <v>[H28]</v>
          </cell>
        </row>
        <row r="37461">
          <cell r="H37461" t="str">
            <v>[H3]</v>
          </cell>
        </row>
        <row r="37462">
          <cell r="H37462" t="str">
            <v>[H5]</v>
          </cell>
        </row>
        <row r="37463">
          <cell r="H37463" t="str">
            <v>[H6]</v>
          </cell>
        </row>
        <row r="37464">
          <cell r="H37464" t="str">
            <v>[H7]</v>
          </cell>
        </row>
        <row r="37465">
          <cell r="H37465" t="str">
            <v>[H8]</v>
          </cell>
        </row>
        <row r="37466">
          <cell r="H37466" t="str">
            <v>[H860]</v>
          </cell>
        </row>
        <row r="37467">
          <cell r="H37467" t="str">
            <v>[H9]</v>
          </cell>
        </row>
        <row r="37468">
          <cell r="H37468" t="str">
            <v>[L1]</v>
          </cell>
        </row>
        <row r="37469">
          <cell r="H37469" t="str">
            <v>[L2]</v>
          </cell>
        </row>
        <row r="37470">
          <cell r="H37470" t="str">
            <v>[L3]</v>
          </cell>
        </row>
        <row r="37471">
          <cell r="H37471" t="str">
            <v>[L4]</v>
          </cell>
        </row>
        <row r="37472">
          <cell r="H37472" t="str">
            <v>[L5]</v>
          </cell>
        </row>
        <row r="37473">
          <cell r="H37473" t="str">
            <v>[M1]</v>
          </cell>
        </row>
        <row r="37474">
          <cell r="H37474" t="str">
            <v>[M10]</v>
          </cell>
        </row>
        <row r="37475">
          <cell r="H37475" t="str">
            <v>[M12]</v>
          </cell>
        </row>
        <row r="37476">
          <cell r="H37476" t="str">
            <v>[M2]</v>
          </cell>
        </row>
        <row r="37477">
          <cell r="H37477" t="str">
            <v>[M4]</v>
          </cell>
        </row>
        <row r="37478">
          <cell r="H37478" t="str">
            <v>[M6]</v>
          </cell>
        </row>
        <row r="37479">
          <cell r="H37479" t="str">
            <v>[M8]</v>
          </cell>
        </row>
        <row r="37480">
          <cell r="H37480" t="str">
            <v>[N1]</v>
          </cell>
        </row>
        <row r="37481">
          <cell r="H37481" t="str">
            <v>[N10]</v>
          </cell>
        </row>
        <row r="37482">
          <cell r="H37482" t="str">
            <v>[N2]</v>
          </cell>
        </row>
        <row r="37483">
          <cell r="H37483" t="str">
            <v>[N4]</v>
          </cell>
        </row>
        <row r="37484">
          <cell r="H37484" t="str">
            <v>[N6]</v>
          </cell>
        </row>
        <row r="37485">
          <cell r="H37485" t="str">
            <v>[N8]</v>
          </cell>
        </row>
        <row r="37486">
          <cell r="H37486" t="str">
            <v>[S1]</v>
          </cell>
        </row>
        <row r="37487">
          <cell r="H37487" t="str">
            <v>[S2]</v>
          </cell>
        </row>
        <row r="37488">
          <cell r="H37488" t="str">
            <v>[S4]</v>
          </cell>
        </row>
        <row r="37489">
          <cell r="H37489" t="str">
            <v>[Yd22]</v>
          </cell>
        </row>
        <row r="37490">
          <cell r="H37490" t="str">
            <v>[Yg24]</v>
          </cell>
        </row>
        <row r="37491">
          <cell r="H37491" t="str">
            <v>[Zd21]</v>
          </cell>
        </row>
        <row r="37492">
          <cell r="H37492" t="str">
            <v>[Zg23]</v>
          </cell>
        </row>
        <row r="37493">
          <cell r="H37493" t="str">
            <v>[Gl 860Z]</v>
          </cell>
        </row>
        <row r="37494">
          <cell r="H37494" t="str">
            <v>[Gl 880Z]</v>
          </cell>
        </row>
        <row r="37495">
          <cell r="H37495" t="str">
            <v>[Gl d11]</v>
          </cell>
        </row>
        <row r="37496">
          <cell r="H37496" t="str">
            <v>[Gl d12]</v>
          </cell>
        </row>
        <row r="37497">
          <cell r="H37497" t="str">
            <v>[Gl d21]</v>
          </cell>
        </row>
        <row r="37498">
          <cell r="H37498" t="str">
            <v>[Gl d22]</v>
          </cell>
        </row>
        <row r="37499">
          <cell r="H37499" t="str">
            <v>[Gl g13]</v>
          </cell>
        </row>
        <row r="37500">
          <cell r="H37500" t="str">
            <v>[Gl g14]</v>
          </cell>
        </row>
        <row r="37501">
          <cell r="H37501" t="str">
            <v>[Ab F1]</v>
          </cell>
        </row>
        <row r="37502">
          <cell r="H37502" t="str">
            <v>[Ab F12]</v>
          </cell>
        </row>
        <row r="37503">
          <cell r="H37503" t="str">
            <v>[Ab F2]</v>
          </cell>
        </row>
        <row r="37504">
          <cell r="H37504" t="str">
            <v>[Ab F3]</v>
          </cell>
        </row>
        <row r="37505">
          <cell r="H37505" t="str">
            <v>[Ab F5]</v>
          </cell>
        </row>
        <row r="37506">
          <cell r="H37506" t="str">
            <v>[Ab F6]</v>
          </cell>
        </row>
        <row r="37507">
          <cell r="H37507" t="str">
            <v>[Ab F8]</v>
          </cell>
        </row>
        <row r="37508">
          <cell r="H37508" t="str">
            <v>[Ab H1]</v>
          </cell>
        </row>
        <row r="37509">
          <cell r="H37509" t="str">
            <v>[Ab H3]</v>
          </cell>
        </row>
        <row r="37510">
          <cell r="H37510" t="str">
            <v>[Ab H5]</v>
          </cell>
        </row>
        <row r="37511">
          <cell r="H37511" t="str">
            <v>[Ab H6]</v>
          </cell>
        </row>
        <row r="37512">
          <cell r="H37512" t="str">
            <v>[Ab H8]</v>
          </cell>
        </row>
        <row r="37513">
          <cell r="H37513" t="str">
            <v>[Ab Sch201R]</v>
          </cell>
        </row>
        <row r="37514">
          <cell r="H37514" t="str">
            <v>[Ab Sch202R]</v>
          </cell>
        </row>
        <row r="37515">
          <cell r="H37515" t="str">
            <v>[Ab Sch203R]</v>
          </cell>
        </row>
        <row r="37516">
          <cell r="H37516" t="str">
            <v>[Ab Sch205R]</v>
          </cell>
        </row>
        <row r="37517">
          <cell r="H37517" t="str">
            <v>[Ab Sch206R]</v>
          </cell>
        </row>
        <row r="37518">
          <cell r="H37518" t="str">
            <v>[Ab Sch208R]</v>
          </cell>
        </row>
        <row r="37519">
          <cell r="H37519" t="str">
            <v>[Ab Sch212R]</v>
          </cell>
        </row>
        <row r="37520">
          <cell r="H37520" t="str">
            <v>[Ab Sch301H]</v>
          </cell>
        </row>
        <row r="37521">
          <cell r="H37521" t="str">
            <v>[Ab Sch302H]</v>
          </cell>
        </row>
        <row r="37522">
          <cell r="H37522" t="str">
            <v>[Ab Sch303H]</v>
          </cell>
        </row>
        <row r="37523">
          <cell r="H37523" t="str">
            <v>[Ab Sch305H]</v>
          </cell>
        </row>
        <row r="37524">
          <cell r="H37524" t="str">
            <v>[Ab Sch306H]</v>
          </cell>
        </row>
        <row r="37525">
          <cell r="H37525" t="str">
            <v>[Ab Sch308H]</v>
          </cell>
        </row>
        <row r="37526">
          <cell r="H37526" t="str">
            <v>[Ab Sch312H]</v>
          </cell>
        </row>
        <row r="37527">
          <cell r="H37527" t="str">
            <v>[SAS d11]</v>
          </cell>
        </row>
        <row r="37528">
          <cell r="H37528" t="str">
            <v>[SAS d12]</v>
          </cell>
        </row>
        <row r="37529">
          <cell r="H37529" t="str">
            <v>[SAS d21]</v>
          </cell>
        </row>
        <row r="37530">
          <cell r="H37530" t="str">
            <v>[SAS d22]</v>
          </cell>
        </row>
        <row r="37531">
          <cell r="H37531" t="str">
            <v>[SAS g23]</v>
          </cell>
        </row>
        <row r="37532">
          <cell r="H37532" t="str">
            <v>[SAS g24]</v>
          </cell>
        </row>
        <row r="37533">
          <cell r="H37533" t="str">
            <v>[Sch201R]</v>
          </cell>
        </row>
        <row r="37534">
          <cell r="H37534" t="str">
            <v>[Sch202R]</v>
          </cell>
        </row>
        <row r="37535">
          <cell r="H37535" t="str">
            <v>[Sch203R]</v>
          </cell>
        </row>
        <row r="37536">
          <cell r="H37536" t="str">
            <v>[Sch205R]</v>
          </cell>
        </row>
        <row r="37537">
          <cell r="H37537" t="str">
            <v>[Sch206R]</v>
          </cell>
        </row>
        <row r="37538">
          <cell r="H37538" t="str">
            <v>[Sch208R]</v>
          </cell>
        </row>
        <row r="37539">
          <cell r="H37539" t="str">
            <v>[Sch212R]</v>
          </cell>
        </row>
        <row r="37540">
          <cell r="H37540" t="str">
            <v>[Sch228H]</v>
          </cell>
        </row>
        <row r="37541">
          <cell r="H37541" t="str">
            <v>[Sch230H]</v>
          </cell>
        </row>
        <row r="37542">
          <cell r="H37542" t="str">
            <v>[Sch301H]</v>
          </cell>
        </row>
        <row r="37543">
          <cell r="H37543" t="str">
            <v>[Sch302H]</v>
          </cell>
        </row>
        <row r="37544">
          <cell r="H37544" t="str">
            <v>[Sch303H]</v>
          </cell>
        </row>
        <row r="37545">
          <cell r="H37545" t="str">
            <v>[Sch305H]</v>
          </cell>
        </row>
        <row r="37546">
          <cell r="H37546" t="str">
            <v>[Sch306H]</v>
          </cell>
        </row>
        <row r="37547">
          <cell r="H37547" t="str">
            <v>[Sch308H]</v>
          </cell>
        </row>
        <row r="37548">
          <cell r="H37548" t="str">
            <v>[Sch312H]</v>
          </cell>
        </row>
        <row r="37549">
          <cell r="H37549" t="str">
            <v>[Sch330H]</v>
          </cell>
        </row>
        <row r="37550">
          <cell r="H37550" t="str">
            <v>[Sch524H]</v>
          </cell>
        </row>
        <row r="37551">
          <cell r="H37551" t="str">
            <v>[Sch524R]</v>
          </cell>
        </row>
        <row r="37552">
          <cell r="H37552" t="str">
            <v>[Sch526H]</v>
          </cell>
        </row>
        <row r="37553">
          <cell r="H37553" t="str">
            <v>[Sch526R]</v>
          </cell>
        </row>
        <row r="37554">
          <cell r="H37554" t="str">
            <v>[Sch560R]</v>
          </cell>
        </row>
        <row r="37555">
          <cell r="H37555" t="str">
            <v>[Sch562R]</v>
          </cell>
        </row>
        <row r="37556">
          <cell r="H37556" t="str">
            <v>[V101R]</v>
          </cell>
        </row>
        <row r="37557">
          <cell r="H37557" t="str">
            <v>[V102R]</v>
          </cell>
        </row>
        <row r="37558">
          <cell r="H37558" t="str">
            <v>[V103R]</v>
          </cell>
        </row>
        <row r="37559">
          <cell r="H37559" t="str">
            <v>[V111R]</v>
          </cell>
        </row>
        <row r="37560">
          <cell r="H37560" t="str">
            <v>[V112R]</v>
          </cell>
        </row>
        <row r="37561">
          <cell r="H37561" t="str">
            <v>[V121H]</v>
          </cell>
        </row>
        <row r="37562">
          <cell r="H37562" t="str">
            <v>[V122H]</v>
          </cell>
        </row>
        <row r="37563">
          <cell r="H37563" t="str">
            <v>[V125H]</v>
          </cell>
        </row>
        <row r="37564">
          <cell r="H37564" t="str">
            <v>[V125R]</v>
          </cell>
        </row>
        <row r="37565">
          <cell r="H37565" t="str">
            <v>[V129H]</v>
          </cell>
        </row>
        <row r="37566">
          <cell r="H37566" t="str">
            <v>[V129R]</v>
          </cell>
        </row>
        <row r="37567">
          <cell r="H37567" t="str">
            <v>[V131H]</v>
          </cell>
        </row>
        <row r="37568">
          <cell r="H37568" t="str">
            <v>[V131R]</v>
          </cell>
        </row>
        <row r="37569">
          <cell r="H37569" t="str">
            <v>[V132H]</v>
          </cell>
        </row>
        <row r="37570">
          <cell r="H37570" t="str">
            <v>[V132R]</v>
          </cell>
        </row>
        <row r="37571">
          <cell r="H37571" t="str">
            <v>[V136H]</v>
          </cell>
        </row>
        <row r="37572">
          <cell r="H37572" t="str">
            <v>[V136R]</v>
          </cell>
        </row>
        <row r="37573">
          <cell r="H37573" t="str">
            <v>[V143H]</v>
          </cell>
        </row>
        <row r="37574">
          <cell r="H37574" t="str">
            <v>[V143R]</v>
          </cell>
        </row>
        <row r="37575">
          <cell r="H37575" t="str">
            <v>[V145H]</v>
          </cell>
        </row>
        <row r="37576">
          <cell r="H37576" t="str">
            <v>[V145R]</v>
          </cell>
        </row>
        <row r="37577">
          <cell r="H37577" t="str">
            <v>[V151H]</v>
          </cell>
        </row>
        <row r="37578">
          <cell r="H37578" t="str">
            <v>[V151R]</v>
          </cell>
        </row>
        <row r="37579">
          <cell r="H37579" t="str">
            <v>[V152H]</v>
          </cell>
        </row>
        <row r="37580">
          <cell r="H37580" t="str">
            <v>[V152R]</v>
          </cell>
        </row>
        <row r="37581">
          <cell r="H37581" t="str">
            <v>[V153H]</v>
          </cell>
        </row>
        <row r="37582">
          <cell r="H37582" t="str">
            <v>[V158H]</v>
          </cell>
        </row>
        <row r="37583">
          <cell r="H37583" t="str">
            <v>[V158R]</v>
          </cell>
        </row>
        <row r="37584">
          <cell r="H37584" t="str">
            <v>[V1SH]</v>
          </cell>
        </row>
        <row r="37585">
          <cell r="H37585" t="str">
            <v>[V230R]</v>
          </cell>
        </row>
        <row r="37586">
          <cell r="H37586" t="str">
            <v>[V232H]</v>
          </cell>
        </row>
        <row r="37587">
          <cell r="H37587" t="str">
            <v>[V304R]</v>
          </cell>
        </row>
        <row r="37588">
          <cell r="H37588" t="str">
            <v>[V401H]</v>
          </cell>
        </row>
        <row r="37589">
          <cell r="H37589" t="str">
            <v>[V401R]</v>
          </cell>
        </row>
        <row r="37590">
          <cell r="H37590" t="str">
            <v>[V402H]</v>
          </cell>
        </row>
        <row r="37591">
          <cell r="H37591" t="str">
            <v>[V402R]</v>
          </cell>
        </row>
        <row r="37592">
          <cell r="H37592" t="str">
            <v>[V403H]</v>
          </cell>
        </row>
        <row r="37593">
          <cell r="H37593" t="str">
            <v>[V403R]</v>
          </cell>
        </row>
        <row r="37594">
          <cell r="H37594" t="str">
            <v>[V405H]</v>
          </cell>
        </row>
        <row r="37595">
          <cell r="H37595" t="str">
            <v>[V412H]</v>
          </cell>
        </row>
        <row r="37596">
          <cell r="H37596" t="str">
            <v>[V412R]</v>
          </cell>
        </row>
        <row r="37597">
          <cell r="H37597" t="str">
            <v>[V414H]</v>
          </cell>
        </row>
        <row r="37598">
          <cell r="H37598" t="str">
            <v>[V414R]</v>
          </cell>
        </row>
        <row r="37599">
          <cell r="H37599" t="str">
            <v>[V420H]</v>
          </cell>
        </row>
        <row r="37600">
          <cell r="H37600" t="str">
            <v>[V420R]</v>
          </cell>
        </row>
        <row r="37601">
          <cell r="H37601" t="str">
            <v>[V432H]</v>
          </cell>
        </row>
        <row r="37602">
          <cell r="H37602" t="str">
            <v>[V432R]</v>
          </cell>
        </row>
        <row r="37603">
          <cell r="H37603" t="str">
            <v>[V453H]</v>
          </cell>
        </row>
        <row r="37604">
          <cell r="H37604" t="str">
            <v>[V453R]</v>
          </cell>
        </row>
        <row r="37605">
          <cell r="H37605" t="str">
            <v>[V454H]</v>
          </cell>
        </row>
        <row r="37606">
          <cell r="H37606" t="str">
            <v>[V454R]</v>
          </cell>
        </row>
        <row r="37607">
          <cell r="H37607" t="str">
            <v>[V464H]</v>
          </cell>
        </row>
        <row r="37608">
          <cell r="H37608" t="str">
            <v>[V464R]</v>
          </cell>
        </row>
        <row r="37609">
          <cell r="H37609" t="str">
            <v>[V480H]</v>
          </cell>
        </row>
        <row r="37610">
          <cell r="H37610" t="str">
            <v>[V480R]</v>
          </cell>
        </row>
        <row r="37611">
          <cell r="H37611" t="str">
            <v>[V501H]</v>
          </cell>
        </row>
        <row r="37612">
          <cell r="H37612" t="str">
            <v>[V501R]</v>
          </cell>
        </row>
        <row r="37613">
          <cell r="H37613" t="str">
            <v>[V502H]</v>
          </cell>
        </row>
        <row r="37614">
          <cell r="H37614" t="str">
            <v>[V502R]</v>
          </cell>
        </row>
        <row r="37615">
          <cell r="H37615" t="str">
            <v>[V504H]</v>
          </cell>
        </row>
        <row r="37616">
          <cell r="H37616" t="str">
            <v>[V514R]</v>
          </cell>
        </row>
        <row r="37617">
          <cell r="H37617" t="str">
            <v>[V532H]</v>
          </cell>
        </row>
        <row r="37618">
          <cell r="H37618" t="str">
            <v>[V541H]</v>
          </cell>
        </row>
        <row r="37619">
          <cell r="H37619" t="str">
            <v>[V541R]</v>
          </cell>
        </row>
        <row r="37620">
          <cell r="H37620" t="str">
            <v>[V548H]</v>
          </cell>
        </row>
        <row r="37621">
          <cell r="H37621" t="str">
            <v>[V548R]</v>
          </cell>
        </row>
        <row r="37622">
          <cell r="H37622" t="str">
            <v>[V564H]</v>
          </cell>
        </row>
        <row r="37623">
          <cell r="H37623" t="str">
            <v>[V566H]</v>
          </cell>
        </row>
        <row r="37624">
          <cell r="H37624" t="str">
            <v>[V578H]</v>
          </cell>
        </row>
        <row r="37625">
          <cell r="H37625" t="str">
            <v>[V578R]</v>
          </cell>
        </row>
        <row r="37626">
          <cell r="H37626" t="str">
            <v>[V580H]</v>
          </cell>
        </row>
        <row r="37627">
          <cell r="H37627" t="str">
            <v>[V580R]</v>
          </cell>
        </row>
        <row r="37628">
          <cell r="H37628" t="str">
            <v>[V604H]</v>
          </cell>
        </row>
        <row r="37629">
          <cell r="H37629" t="str">
            <v>[V604R]</v>
          </cell>
        </row>
        <row r="37630">
          <cell r="H37630" t="str">
            <v>[V614H]</v>
          </cell>
        </row>
        <row r="37631">
          <cell r="H37631" t="str">
            <v>[V614R]</v>
          </cell>
        </row>
        <row r="37632">
          <cell r="H37632" t="str">
            <v>[V616H]</v>
          </cell>
        </row>
        <row r="37633">
          <cell r="H37633" t="str">
            <v>[V616R]</v>
          </cell>
        </row>
        <row r="37634">
          <cell r="H37634" t="str">
            <v>[V618H]</v>
          </cell>
        </row>
        <row r="37635">
          <cell r="H37635" t="str">
            <v>[V618R]</v>
          </cell>
        </row>
        <row r="37636">
          <cell r="H37636" t="str">
            <v>[V620H]</v>
          </cell>
        </row>
        <row r="37637">
          <cell r="H37637" t="str">
            <v>[V620R]</v>
          </cell>
        </row>
        <row r="37638">
          <cell r="H37638" t="str">
            <v>[V624H]</v>
          </cell>
        </row>
        <row r="37639">
          <cell r="H37639" t="str">
            <v>[V624R]</v>
          </cell>
        </row>
        <row r="37640">
          <cell r="H37640" t="str">
            <v>[V634H]</v>
          </cell>
        </row>
        <row r="37641">
          <cell r="H37641" t="str">
            <v>[V634R]</v>
          </cell>
        </row>
        <row r="37642">
          <cell r="H37642" t="str">
            <v>[V641H]</v>
          </cell>
        </row>
        <row r="37643">
          <cell r="H37643" t="str">
            <v>[V641R]</v>
          </cell>
        </row>
        <row r="37644">
          <cell r="H37644" t="str">
            <v>[V642H]</v>
          </cell>
        </row>
        <row r="37645">
          <cell r="H37645" t="str">
            <v>[V642R]</v>
          </cell>
        </row>
        <row r="37646">
          <cell r="H37646" t="str">
            <v>[V644H]</v>
          </cell>
        </row>
        <row r="37647">
          <cell r="H37647" t="str">
            <v>[V644R]</v>
          </cell>
        </row>
        <row r="37648">
          <cell r="H37648" t="str">
            <v>[V850R]</v>
          </cell>
        </row>
        <row r="37649">
          <cell r="H37649" t="str">
            <v>[V851R]</v>
          </cell>
        </row>
        <row r="37650">
          <cell r="H37650" t="str">
            <v>[V860]</v>
          </cell>
        </row>
        <row r="37651">
          <cell r="H37651" t="str">
            <v>[V880]</v>
          </cell>
        </row>
        <row r="37652">
          <cell r="H37652" t="str">
            <v>[VE1]</v>
          </cell>
        </row>
        <row r="37653">
          <cell r="H37653" t="str">
            <v>[VE2]</v>
          </cell>
        </row>
        <row r="37654">
          <cell r="H37654" t="str">
            <v>[VF1]</v>
          </cell>
        </row>
        <row r="37655">
          <cell r="H37655" t="str">
            <v>[VF10]</v>
          </cell>
        </row>
        <row r="37656">
          <cell r="H37656" t="str">
            <v>[VF12]</v>
          </cell>
        </row>
        <row r="37657">
          <cell r="H37657" t="str">
            <v>[VF14]</v>
          </cell>
        </row>
        <row r="37658">
          <cell r="H37658" t="str">
            <v>[VF16]</v>
          </cell>
        </row>
        <row r="37659">
          <cell r="H37659" t="str">
            <v>[VF18]</v>
          </cell>
        </row>
        <row r="37660">
          <cell r="H37660" t="str">
            <v>[VF2]</v>
          </cell>
        </row>
        <row r="37661">
          <cell r="H37661" t="str">
            <v>[VF20]</v>
          </cell>
        </row>
        <row r="37662">
          <cell r="H37662" t="str">
            <v>[VF22]</v>
          </cell>
        </row>
        <row r="37663">
          <cell r="H37663" t="str">
            <v>[VF24]</v>
          </cell>
        </row>
        <row r="37664">
          <cell r="H37664" t="str">
            <v>[VF26]</v>
          </cell>
        </row>
        <row r="37665">
          <cell r="H37665" t="str">
            <v>[VF28]</v>
          </cell>
        </row>
        <row r="37666">
          <cell r="H37666" t="str">
            <v>[VF3]</v>
          </cell>
        </row>
        <row r="37667">
          <cell r="H37667" t="str">
            <v>[VF30]</v>
          </cell>
        </row>
        <row r="37668">
          <cell r="H37668" t="str">
            <v>[VF32]</v>
          </cell>
        </row>
        <row r="37669">
          <cell r="H37669" t="str">
            <v>[VF34]</v>
          </cell>
        </row>
        <row r="37670">
          <cell r="H37670" t="str">
            <v>[VF36]</v>
          </cell>
        </row>
        <row r="37671">
          <cell r="H37671" t="str">
            <v>[VF38]</v>
          </cell>
        </row>
        <row r="37672">
          <cell r="H37672" t="str">
            <v>[VF40]</v>
          </cell>
        </row>
        <row r="37673">
          <cell r="H37673" t="str">
            <v>[VF42]</v>
          </cell>
        </row>
        <row r="37674">
          <cell r="H37674" t="str">
            <v>[VF5]</v>
          </cell>
        </row>
        <row r="37675">
          <cell r="H37675" t="str">
            <v>[VF6]</v>
          </cell>
        </row>
        <row r="37676">
          <cell r="H37676" t="str">
            <v>[VF8]</v>
          </cell>
        </row>
        <row r="37677">
          <cell r="H37677" t="str">
            <v>[VF880]</v>
          </cell>
        </row>
        <row r="37678">
          <cell r="H37678" t="str">
            <v>[VG1]</v>
          </cell>
        </row>
        <row r="37679">
          <cell r="H37679" t="str">
            <v>[VG2]</v>
          </cell>
        </row>
        <row r="37680">
          <cell r="H37680" t="str">
            <v>[VG3]</v>
          </cell>
        </row>
        <row r="37681">
          <cell r="H37681" t="str">
            <v>[VG4]</v>
          </cell>
        </row>
        <row r="37682">
          <cell r="H37682" t="str">
            <v>[VG5]</v>
          </cell>
        </row>
        <row r="37683">
          <cell r="H37683" t="str">
            <v>[VH1]</v>
          </cell>
        </row>
        <row r="37684">
          <cell r="H37684" t="str">
            <v>[VH11]</v>
          </cell>
        </row>
        <row r="37685">
          <cell r="H37685" t="str">
            <v>[VH12]</v>
          </cell>
        </row>
        <row r="37686">
          <cell r="H37686" t="str">
            <v>[VH14]</v>
          </cell>
        </row>
        <row r="37687">
          <cell r="H37687" t="str">
            <v>[VH16]</v>
          </cell>
        </row>
        <row r="37688">
          <cell r="H37688" t="str">
            <v>[VH18]</v>
          </cell>
        </row>
        <row r="37689">
          <cell r="H37689" t="str">
            <v>[VH2]</v>
          </cell>
        </row>
        <row r="37690">
          <cell r="H37690" t="str">
            <v>[VH20]</v>
          </cell>
        </row>
        <row r="37691">
          <cell r="H37691" t="str">
            <v>[VH22]</v>
          </cell>
        </row>
        <row r="37692">
          <cell r="H37692" t="str">
            <v>[VH24]</v>
          </cell>
        </row>
        <row r="37693">
          <cell r="H37693" t="str">
            <v>[VH26]</v>
          </cell>
        </row>
        <row r="37694">
          <cell r="H37694" t="str">
            <v>[VH28]</v>
          </cell>
        </row>
        <row r="37695">
          <cell r="H37695" t="str">
            <v>[VH3]</v>
          </cell>
        </row>
        <row r="37696">
          <cell r="H37696" t="str">
            <v>[VH5]</v>
          </cell>
        </row>
        <row r="37697">
          <cell r="H37697" t="str">
            <v>[VH6]</v>
          </cell>
        </row>
        <row r="37698">
          <cell r="H37698" t="str">
            <v>[VH7]</v>
          </cell>
        </row>
        <row r="37699">
          <cell r="H37699" t="str">
            <v>[VH8]</v>
          </cell>
        </row>
        <row r="37700">
          <cell r="H37700" t="str">
            <v>[VH860]</v>
          </cell>
        </row>
        <row r="37701">
          <cell r="H37701" t="str">
            <v>[VH9]</v>
          </cell>
        </row>
        <row r="37702">
          <cell r="H37702" t="str">
            <v>[VL1]</v>
          </cell>
        </row>
        <row r="37703">
          <cell r="H37703" t="str">
            <v>[VL2]</v>
          </cell>
        </row>
        <row r="37704">
          <cell r="H37704" t="str">
            <v>[VL3]</v>
          </cell>
        </row>
        <row r="37705">
          <cell r="H37705" t="str">
            <v>[VL4]</v>
          </cell>
        </row>
        <row r="37706">
          <cell r="H37706" t="str">
            <v>[VL5]</v>
          </cell>
        </row>
        <row r="37707">
          <cell r="H37707" t="str">
            <v>[VM1]</v>
          </cell>
        </row>
        <row r="37708">
          <cell r="H37708" t="str">
            <v>[VM10]</v>
          </cell>
        </row>
        <row r="37709">
          <cell r="H37709" t="str">
            <v>[VM12]</v>
          </cell>
        </row>
        <row r="37710">
          <cell r="H37710" t="str">
            <v>[VM2]</v>
          </cell>
        </row>
        <row r="37711">
          <cell r="H37711" t="str">
            <v>[VM4]</v>
          </cell>
        </row>
        <row r="37712">
          <cell r="H37712" t="str">
            <v>[VM6]</v>
          </cell>
        </row>
        <row r="37713">
          <cell r="H37713" t="str">
            <v>[VM8]</v>
          </cell>
        </row>
        <row r="37714">
          <cell r="H37714" t="str">
            <v>[VN1]</v>
          </cell>
        </row>
        <row r="37715">
          <cell r="H37715" t="str">
            <v>[VN10]</v>
          </cell>
        </row>
        <row r="37716">
          <cell r="H37716" t="str">
            <v>[VN2]</v>
          </cell>
        </row>
        <row r="37717">
          <cell r="H37717" t="str">
            <v>[VN4]</v>
          </cell>
        </row>
        <row r="37718">
          <cell r="H37718" t="str">
            <v>[VN6]</v>
          </cell>
        </row>
        <row r="37719">
          <cell r="H37719" t="str">
            <v>[VN8]</v>
          </cell>
        </row>
        <row r="37720">
          <cell r="H37720" t="str">
            <v>[VS1]</v>
          </cell>
        </row>
        <row r="37721">
          <cell r="H37721" t="str">
            <v>[VS2]</v>
          </cell>
        </row>
        <row r="37722">
          <cell r="H37722" t="str">
            <v>[VS4]</v>
          </cell>
        </row>
        <row r="37723">
          <cell r="H37723" t="str">
            <v>[a]</v>
          </cell>
        </row>
        <row r="37724">
          <cell r="H37724" t="str">
            <v>[ag14]</v>
          </cell>
        </row>
        <row r="37725">
          <cell r="H37725" t="str">
            <v>[b]</v>
          </cell>
        </row>
        <row r="37726">
          <cell r="H37726" t="str">
            <v>[bg13]</v>
          </cell>
        </row>
        <row r="37727">
          <cell r="H37727" t="str">
            <v>[c]</v>
          </cell>
        </row>
        <row r="37728">
          <cell r="H37728" t="str">
            <v>[d]</v>
          </cell>
        </row>
        <row r="37729">
          <cell r="H37729" t="str">
            <v>[e(A)]</v>
          </cell>
        </row>
        <row r="37730">
          <cell r="H37730" t="str">
            <v>[e(B)]</v>
          </cell>
        </row>
        <row r="37731">
          <cell r="H37731" t="str">
            <v>[f(C)]</v>
          </cell>
        </row>
        <row r="37732">
          <cell r="H37732" t="str">
            <v>[f(D)]</v>
          </cell>
        </row>
        <row r="37733">
          <cell r="H37733" t="str">
            <v>[f(E1)]</v>
          </cell>
        </row>
        <row r="37734">
          <cell r="H37734" t="str">
            <v>[f(E2)]</v>
          </cell>
        </row>
        <row r="37735">
          <cell r="H37735" t="str">
            <v>[g(F1)]</v>
          </cell>
        </row>
        <row r="37736">
          <cell r="H37736" t="str">
            <v>[g(F10)]</v>
          </cell>
        </row>
        <row r="37737">
          <cell r="H37737" t="str">
            <v>[g(F12)]</v>
          </cell>
        </row>
        <row r="37738">
          <cell r="H37738" t="str">
            <v>[g(F14)]</v>
          </cell>
        </row>
        <row r="37739">
          <cell r="H37739" t="str">
            <v>[g(F16)]</v>
          </cell>
        </row>
        <row r="37740">
          <cell r="H37740" t="str">
            <v>[g(F18)]</v>
          </cell>
        </row>
        <row r="37741">
          <cell r="H37741" t="str">
            <v>[g(F2)]</v>
          </cell>
        </row>
        <row r="37742">
          <cell r="H37742" t="str">
            <v>[g(F20)]</v>
          </cell>
        </row>
        <row r="37743">
          <cell r="H37743" t="str">
            <v>[g(F22)]</v>
          </cell>
        </row>
        <row r="37744">
          <cell r="H37744" t="str">
            <v>[g(F24)]</v>
          </cell>
        </row>
        <row r="37745">
          <cell r="H37745" t="str">
            <v>[g(F26)]</v>
          </cell>
        </row>
        <row r="37746">
          <cell r="H37746" t="str">
            <v>[g(F28)]</v>
          </cell>
        </row>
        <row r="37747">
          <cell r="H37747" t="str">
            <v>[g(F3)]</v>
          </cell>
        </row>
        <row r="37748">
          <cell r="H37748" t="str">
            <v>[g(F30)]</v>
          </cell>
        </row>
        <row r="37749">
          <cell r="H37749" t="str">
            <v>[g(F32)]</v>
          </cell>
        </row>
        <row r="37750">
          <cell r="H37750" t="str">
            <v>[g(F34)]</v>
          </cell>
        </row>
        <row r="37751">
          <cell r="H37751" t="str">
            <v>[g(F36)]</v>
          </cell>
        </row>
        <row r="37752">
          <cell r="H37752" t="str">
            <v>[g(F38)]</v>
          </cell>
        </row>
        <row r="37753">
          <cell r="H37753" t="str">
            <v>[g(F40)]</v>
          </cell>
        </row>
        <row r="37754">
          <cell r="H37754" t="str">
            <v>[g(F42)]</v>
          </cell>
        </row>
        <row r="37755">
          <cell r="H37755" t="str">
            <v>[g(F5)]</v>
          </cell>
        </row>
        <row r="37756">
          <cell r="H37756" t="str">
            <v>[g(F6)]</v>
          </cell>
        </row>
        <row r="37757">
          <cell r="H37757" t="str">
            <v>[g(F8)]</v>
          </cell>
        </row>
        <row r="37758">
          <cell r="H37758" t="str">
            <v>[g(F880)]</v>
          </cell>
        </row>
        <row r="37759">
          <cell r="H37759" t="str">
            <v>[h(L1)]</v>
          </cell>
        </row>
        <row r="37760">
          <cell r="H37760" t="str">
            <v>[h(L2)]</v>
          </cell>
        </row>
        <row r="37761">
          <cell r="H37761" t="str">
            <v>[h(L3)]</v>
          </cell>
        </row>
        <row r="37762">
          <cell r="H37762" t="str">
            <v>[h(L4)]</v>
          </cell>
        </row>
        <row r="37763">
          <cell r="H37763" t="str">
            <v>[h(L5)]</v>
          </cell>
        </row>
        <row r="37764">
          <cell r="H37764" t="str">
            <v>[l(M1)]</v>
          </cell>
        </row>
        <row r="37765">
          <cell r="H37765" t="str">
            <v>[l(M10)]</v>
          </cell>
        </row>
        <row r="37766">
          <cell r="H37766" t="str">
            <v>[l(M12)]</v>
          </cell>
        </row>
        <row r="37767">
          <cell r="H37767" t="str">
            <v>[l(M2)]</v>
          </cell>
        </row>
        <row r="37768">
          <cell r="H37768" t="str">
            <v>[l(M4)]</v>
          </cell>
        </row>
        <row r="37769">
          <cell r="H37769" t="str">
            <v>[l(M6)]</v>
          </cell>
        </row>
        <row r="37770">
          <cell r="H37770" t="str">
            <v>[l(M8)]</v>
          </cell>
        </row>
        <row r="37771">
          <cell r="H37771" t="str">
            <v>[m(S1)]</v>
          </cell>
        </row>
        <row r="37772">
          <cell r="H37772" t="str">
            <v>[m(S2)]</v>
          </cell>
        </row>
        <row r="37773">
          <cell r="H37773" t="str">
            <v>[m(S4)]</v>
          </cell>
        </row>
        <row r="37774">
          <cell r="H37774" t="str">
            <v>[n(G1)]</v>
          </cell>
        </row>
        <row r="37775">
          <cell r="H37775" t="str">
            <v>[n(G2)]</v>
          </cell>
        </row>
        <row r="37776">
          <cell r="H37776" t="str">
            <v>[n(G3)]</v>
          </cell>
        </row>
        <row r="37777">
          <cell r="H37777" t="str">
            <v>[n(G4)]</v>
          </cell>
        </row>
        <row r="37778">
          <cell r="H37778" t="str">
            <v>[n(G5)]</v>
          </cell>
        </row>
        <row r="37779">
          <cell r="H37779" t="str">
            <v>[o(N1)]</v>
          </cell>
        </row>
        <row r="37780">
          <cell r="H37780" t="str">
            <v>[o(N10)]</v>
          </cell>
        </row>
        <row r="37781">
          <cell r="H37781" t="str">
            <v>[o(N2)]</v>
          </cell>
        </row>
        <row r="37782">
          <cell r="H37782" t="str">
            <v>[o(N4)]</v>
          </cell>
        </row>
        <row r="37783">
          <cell r="H37783" t="str">
            <v>[o(N6)]</v>
          </cell>
        </row>
        <row r="37784">
          <cell r="H37784" t="str">
            <v>[o(N8)]</v>
          </cell>
        </row>
        <row r="37785">
          <cell r="H37785" t="str">
            <v>[y/Yd22]</v>
          </cell>
        </row>
        <row r="37786">
          <cell r="H37786" t="str">
            <v>[yg24]</v>
          </cell>
        </row>
        <row r="37787">
          <cell r="H37787" t="str">
            <v>[z/Zd21]</v>
          </cell>
        </row>
        <row r="37788">
          <cell r="H37788" t="str">
            <v>[zg23]</v>
          </cell>
        </row>
        <row r="37789">
          <cell r="H37789" t="str">
            <v>[Sp 357]</v>
          </cell>
        </row>
        <row r="37790">
          <cell r="H37790" t="str">
            <v>[Sp 421]</v>
          </cell>
        </row>
        <row r="37791">
          <cell r="H37791" t="str">
            <v>[Sp11S]</v>
          </cell>
        </row>
        <row r="37792">
          <cell r="H37792" t="str">
            <v>[W 309]</v>
          </cell>
        </row>
        <row r="37793">
          <cell r="H37793" t="str">
            <v>[W 356]</v>
          </cell>
        </row>
        <row r="37794">
          <cell r="H37794" t="str">
            <v>[W 420]</v>
          </cell>
        </row>
        <row r="37795">
          <cell r="H37795" t="str">
            <v>[W 601]</v>
          </cell>
        </row>
        <row r="37796">
          <cell r="H37796" t="str">
            <v>[W 602]</v>
          </cell>
        </row>
        <row r="37797">
          <cell r="H37797" t="str">
            <v>[W 603]</v>
          </cell>
        </row>
        <row r="37798">
          <cell r="H37798" t="str">
            <v>[W 604]</v>
          </cell>
        </row>
        <row r="37799">
          <cell r="H37799" t="str">
            <v>[W101]</v>
          </cell>
        </row>
        <row r="37800">
          <cell r="H37800" t="str">
            <v>[W102]</v>
          </cell>
        </row>
        <row r="37801">
          <cell r="H37801" t="str">
            <v>[W103]</v>
          </cell>
        </row>
        <row r="37802">
          <cell r="H37802" t="str">
            <v>[W104]</v>
          </cell>
        </row>
        <row r="37803">
          <cell r="H37803" t="str">
            <v>[W105]</v>
          </cell>
        </row>
        <row r="37804">
          <cell r="H37804" t="str">
            <v>[W106]</v>
          </cell>
        </row>
        <row r="37805">
          <cell r="H37805" t="str">
            <v>[W107]</v>
          </cell>
        </row>
        <row r="37806">
          <cell r="H37806" t="str">
            <v>[W108]</v>
          </cell>
        </row>
        <row r="37807">
          <cell r="H37807" t="str">
            <v>[W109]</v>
          </cell>
        </row>
        <row r="37808">
          <cell r="H37808" t="str">
            <v>[W110]</v>
          </cell>
        </row>
        <row r="37809">
          <cell r="H37809" t="str">
            <v>[W111]</v>
          </cell>
        </row>
        <row r="37810">
          <cell r="H37810" t="str">
            <v>[W112]</v>
          </cell>
        </row>
        <row r="37811">
          <cell r="H37811" t="str">
            <v>[W113]</v>
          </cell>
        </row>
        <row r="37812">
          <cell r="H37812" t="str">
            <v>[W114]</v>
          </cell>
        </row>
        <row r="37813">
          <cell r="H37813" t="str">
            <v>[W115]</v>
          </cell>
        </row>
        <row r="37814">
          <cell r="H37814" t="str">
            <v>[W116]</v>
          </cell>
        </row>
        <row r="37815">
          <cell r="H37815" t="str">
            <v>[W117]</v>
          </cell>
        </row>
        <row r="37816">
          <cell r="H37816" t="str">
            <v>[W118]</v>
          </cell>
        </row>
        <row r="37817">
          <cell r="H37817" t="str">
            <v>[W119]</v>
          </cell>
        </row>
        <row r="37818">
          <cell r="H37818" t="str">
            <v>[W121]</v>
          </cell>
        </row>
        <row r="37819">
          <cell r="H37819" t="str">
            <v>[W122]</v>
          </cell>
        </row>
        <row r="37820">
          <cell r="H37820" t="str">
            <v>[W123]</v>
          </cell>
        </row>
        <row r="37821">
          <cell r="H37821" t="str">
            <v>[W124]</v>
          </cell>
        </row>
        <row r="37822">
          <cell r="H37822" t="str">
            <v>[W125]</v>
          </cell>
        </row>
        <row r="37823">
          <cell r="H37823" t="str">
            <v>[W126]</v>
          </cell>
        </row>
        <row r="37824">
          <cell r="H37824" t="str">
            <v>[W127]</v>
          </cell>
        </row>
        <row r="37825">
          <cell r="H37825" t="str">
            <v>[W128]</v>
          </cell>
        </row>
        <row r="37826">
          <cell r="H37826" t="str">
            <v>[W131]</v>
          </cell>
        </row>
        <row r="37827">
          <cell r="H37827" t="str">
            <v>[W132]</v>
          </cell>
        </row>
        <row r="37828">
          <cell r="H37828" t="str">
            <v>[W133]</v>
          </cell>
        </row>
        <row r="37829">
          <cell r="H37829" t="str">
            <v>[W134]</v>
          </cell>
        </row>
        <row r="37830">
          <cell r="H37830" t="str">
            <v>[W135]</v>
          </cell>
        </row>
        <row r="37831">
          <cell r="H37831" t="str">
            <v>[W136]</v>
          </cell>
        </row>
        <row r="37832">
          <cell r="H37832" t="str">
            <v>[W137]</v>
          </cell>
        </row>
        <row r="37833">
          <cell r="H37833" t="str">
            <v>[W138]</v>
          </cell>
        </row>
        <row r="37834">
          <cell r="H37834" t="str">
            <v>[W139]</v>
          </cell>
        </row>
        <row r="37835">
          <cell r="H37835" t="str">
            <v>[W140]</v>
          </cell>
        </row>
        <row r="37836">
          <cell r="H37836" t="str">
            <v>[W141]</v>
          </cell>
        </row>
        <row r="37837">
          <cell r="H37837" t="str">
            <v>[W142]</v>
          </cell>
        </row>
        <row r="37838">
          <cell r="H37838" t="str">
            <v>[W143]</v>
          </cell>
        </row>
        <row r="37839">
          <cell r="H37839" t="str">
            <v>[W144]</v>
          </cell>
        </row>
        <row r="37840">
          <cell r="H37840" t="str">
            <v>[W145]</v>
          </cell>
        </row>
        <row r="37841">
          <cell r="H37841" t="str">
            <v>[W146]</v>
          </cell>
        </row>
        <row r="37842">
          <cell r="H37842" t="str">
            <v>[W147]</v>
          </cell>
        </row>
        <row r="37843">
          <cell r="H37843" t="str">
            <v>[W148]</v>
          </cell>
        </row>
        <row r="37844">
          <cell r="H37844" t="str">
            <v>[W151]</v>
          </cell>
        </row>
        <row r="37845">
          <cell r="H37845" t="str">
            <v>[W152]</v>
          </cell>
        </row>
        <row r="37846">
          <cell r="H37846" t="str">
            <v>[W153]</v>
          </cell>
        </row>
        <row r="37847">
          <cell r="H37847" t="str">
            <v>[W154]</v>
          </cell>
        </row>
        <row r="37848">
          <cell r="H37848" t="str">
            <v>[W155]</v>
          </cell>
        </row>
        <row r="37849">
          <cell r="H37849" t="str">
            <v>[W161]</v>
          </cell>
        </row>
        <row r="37850">
          <cell r="H37850" t="str">
            <v>[W162]</v>
          </cell>
        </row>
        <row r="37851">
          <cell r="H37851" t="str">
            <v>[W1S]</v>
          </cell>
        </row>
        <row r="37852">
          <cell r="H37852" t="str">
            <v>[W201]</v>
          </cell>
        </row>
        <row r="37853">
          <cell r="H37853" t="str">
            <v>[W202]</v>
          </cell>
        </row>
        <row r="37854">
          <cell r="H37854" t="str">
            <v>[W203]</v>
          </cell>
        </row>
        <row r="37855">
          <cell r="H37855" t="str">
            <v>[W204]</v>
          </cell>
        </row>
        <row r="37856">
          <cell r="H37856" t="str">
            <v>[W205]</v>
          </cell>
        </row>
        <row r="37857">
          <cell r="H37857" t="str">
            <v>[W206]</v>
          </cell>
        </row>
        <row r="37858">
          <cell r="H37858" t="str">
            <v>[W207]</v>
          </cell>
        </row>
        <row r="37859">
          <cell r="H37859" t="str">
            <v>[W208]</v>
          </cell>
        </row>
        <row r="37860">
          <cell r="H37860" t="str">
            <v>[W209]</v>
          </cell>
        </row>
        <row r="37861">
          <cell r="H37861" t="str">
            <v>[W210]</v>
          </cell>
        </row>
        <row r="37862">
          <cell r="H37862" t="str">
            <v>[W211]</v>
          </cell>
        </row>
        <row r="37863">
          <cell r="H37863" t="str">
            <v>[W212]</v>
          </cell>
        </row>
        <row r="37864">
          <cell r="H37864" t="str">
            <v>[W213]</v>
          </cell>
        </row>
        <row r="37865">
          <cell r="H37865" t="str">
            <v>[W214]</v>
          </cell>
        </row>
        <row r="37866">
          <cell r="H37866" t="str">
            <v>[W215]</v>
          </cell>
        </row>
        <row r="37867">
          <cell r="H37867" t="str">
            <v>[W216]</v>
          </cell>
        </row>
        <row r="37868">
          <cell r="H37868" t="str">
            <v>[W217]</v>
          </cell>
        </row>
        <row r="37869">
          <cell r="H37869" t="str">
            <v>[W218]</v>
          </cell>
        </row>
        <row r="37870">
          <cell r="H37870" t="str">
            <v>[W219]</v>
          </cell>
        </row>
        <row r="37871">
          <cell r="H37871" t="str">
            <v>[W220]</v>
          </cell>
        </row>
        <row r="37872">
          <cell r="H37872" t="str">
            <v>[W221]</v>
          </cell>
        </row>
        <row r="37873">
          <cell r="H37873" t="str">
            <v>[W222]</v>
          </cell>
        </row>
        <row r="37874">
          <cell r="H37874" t="str">
            <v>[W223]</v>
          </cell>
        </row>
        <row r="37875">
          <cell r="H37875" t="str">
            <v>[W224]</v>
          </cell>
        </row>
        <row r="37876">
          <cell r="H37876" t="str">
            <v>[W225]</v>
          </cell>
        </row>
        <row r="37877">
          <cell r="H37877" t="str">
            <v>[W231]</v>
          </cell>
        </row>
        <row r="37878">
          <cell r="H37878" t="str">
            <v>[W232]</v>
          </cell>
        </row>
        <row r="37879">
          <cell r="H37879" t="str">
            <v>[W233]</v>
          </cell>
        </row>
        <row r="37880">
          <cell r="H37880" t="str">
            <v>[W234]</v>
          </cell>
        </row>
        <row r="37881">
          <cell r="H37881" t="str">
            <v>[W235]</v>
          </cell>
        </row>
        <row r="37882">
          <cell r="H37882" t="str">
            <v>[W236]</v>
          </cell>
        </row>
        <row r="37883">
          <cell r="H37883" t="str">
            <v>[W237]</v>
          </cell>
        </row>
        <row r="37884">
          <cell r="H37884" t="str">
            <v>[W238]</v>
          </cell>
        </row>
        <row r="37885">
          <cell r="H37885" t="str">
            <v>[W239]</v>
          </cell>
        </row>
        <row r="37886">
          <cell r="H37886" t="str">
            <v>[W240]</v>
          </cell>
        </row>
        <row r="37887">
          <cell r="H37887" t="str">
            <v>[W241]</v>
          </cell>
        </row>
        <row r="37888">
          <cell r="H37888" t="str">
            <v>[W242]</v>
          </cell>
        </row>
        <row r="37889">
          <cell r="H37889" t="str">
            <v>[W243]</v>
          </cell>
        </row>
        <row r="37890">
          <cell r="H37890" t="str">
            <v>[W244]</v>
          </cell>
        </row>
        <row r="37891">
          <cell r="H37891" t="str">
            <v>[W245]</v>
          </cell>
        </row>
        <row r="37892">
          <cell r="H37892" t="str">
            <v>[W246]</v>
          </cell>
        </row>
        <row r="37893">
          <cell r="H37893" t="str">
            <v>[W247]</v>
          </cell>
        </row>
        <row r="37894">
          <cell r="H37894" t="str">
            <v>[W251]</v>
          </cell>
        </row>
        <row r="37895">
          <cell r="H37895" t="str">
            <v>[W252]</v>
          </cell>
        </row>
        <row r="37896">
          <cell r="H37896" t="str">
            <v>[W253]</v>
          </cell>
        </row>
        <row r="37897">
          <cell r="H37897" t="str">
            <v>[W254]</v>
          </cell>
        </row>
        <row r="37898">
          <cell r="H37898" t="str">
            <v>[W255]</v>
          </cell>
        </row>
        <row r="37899">
          <cell r="H37899" t="str">
            <v>[W256]</v>
          </cell>
        </row>
        <row r="37900">
          <cell r="H37900" t="str">
            <v>[W257]</v>
          </cell>
        </row>
        <row r="37901">
          <cell r="H37901" t="str">
            <v>[W258]</v>
          </cell>
        </row>
        <row r="37902">
          <cell r="H37902" t="str">
            <v>[W301]</v>
          </cell>
        </row>
        <row r="37903">
          <cell r="H37903" t="str">
            <v>[W302]</v>
          </cell>
        </row>
        <row r="37904">
          <cell r="H37904" t="str">
            <v>[W303]</v>
          </cell>
        </row>
        <row r="37905">
          <cell r="H37905" t="str">
            <v>[W304]</v>
          </cell>
        </row>
        <row r="37906">
          <cell r="H37906" t="str">
            <v>[W305]</v>
          </cell>
        </row>
        <row r="37907">
          <cell r="H37907" t="str">
            <v>[W306]</v>
          </cell>
        </row>
        <row r="37908">
          <cell r="H37908" t="str">
            <v>[W307]</v>
          </cell>
        </row>
        <row r="37909">
          <cell r="H37909" t="str">
            <v>[W308]</v>
          </cell>
        </row>
        <row r="37910">
          <cell r="H37910" t="str">
            <v>[W310]</v>
          </cell>
        </row>
        <row r="37911">
          <cell r="H37911" t="str">
            <v>[W311]</v>
          </cell>
        </row>
        <row r="37912">
          <cell r="H37912" t="str">
            <v>[W351]</v>
          </cell>
        </row>
        <row r="37913">
          <cell r="H37913" t="str">
            <v>[W401]</v>
          </cell>
        </row>
        <row r="37914">
          <cell r="H37914" t="str">
            <v>[W402]</v>
          </cell>
        </row>
        <row r="37915">
          <cell r="H37915" t="str">
            <v>[W403]</v>
          </cell>
        </row>
        <row r="37916">
          <cell r="H37916" t="str">
            <v>[W404]</v>
          </cell>
        </row>
        <row r="37917">
          <cell r="H37917" t="str">
            <v>[W405]</v>
          </cell>
        </row>
        <row r="37918">
          <cell r="H37918" t="str">
            <v>[W406]</v>
          </cell>
        </row>
        <row r="37919">
          <cell r="H37919" t="str">
            <v>[W407]</v>
          </cell>
        </row>
        <row r="37920">
          <cell r="H37920" t="str">
            <v>[W408]</v>
          </cell>
        </row>
        <row r="37921">
          <cell r="H37921" t="str">
            <v>[W409]</v>
          </cell>
        </row>
        <row r="37922">
          <cell r="H37922" t="str">
            <v>[W410]</v>
          </cell>
        </row>
        <row r="37923">
          <cell r="H37923" t="str">
            <v>[W411]</v>
          </cell>
        </row>
        <row r="37924">
          <cell r="H37924" t="str">
            <v>[W412]</v>
          </cell>
        </row>
        <row r="37925">
          <cell r="H37925" t="str">
            <v>[W413]</v>
          </cell>
        </row>
        <row r="37926">
          <cell r="H37926" t="str">
            <v>[W414]</v>
          </cell>
        </row>
        <row r="37927">
          <cell r="H37927" t="str">
            <v>[W415]</v>
          </cell>
        </row>
        <row r="37928">
          <cell r="H37928" t="str">
            <v>[W416]</v>
          </cell>
        </row>
        <row r="37929">
          <cell r="H37929" t="str">
            <v>[W417]</v>
          </cell>
        </row>
        <row r="37930">
          <cell r="H37930" t="str">
            <v>[W418]</v>
          </cell>
        </row>
        <row r="37931">
          <cell r="H37931" t="str">
            <v>[W419]</v>
          </cell>
        </row>
        <row r="37932">
          <cell r="H37932" t="str">
            <v>[W850]</v>
          </cell>
        </row>
        <row r="37933">
          <cell r="H37933" t="str">
            <v>[VE 101]</v>
          </cell>
        </row>
        <row r="37934">
          <cell r="H37934" t="str">
            <v>[VE 102]</v>
          </cell>
        </row>
        <row r="37935">
          <cell r="H37935" t="str">
            <v>[VE 103]</v>
          </cell>
        </row>
        <row r="37936">
          <cell r="H37936" t="str">
            <v>[VE 153]</v>
          </cell>
        </row>
        <row r="37937">
          <cell r="H37937" t="str">
            <v>[VE 1S]</v>
          </cell>
        </row>
        <row r="37938">
          <cell r="H37938" t="str">
            <v>[VE 405]</v>
          </cell>
        </row>
        <row r="37939">
          <cell r="H37939" t="str">
            <v>[VE 564]</v>
          </cell>
        </row>
        <row r="37940">
          <cell r="H37940" t="str">
            <v>[VE 566]</v>
          </cell>
        </row>
        <row r="37941">
          <cell r="H37941" t="str">
            <v>[VE 850]</v>
          </cell>
        </row>
        <row r="37942">
          <cell r="H37942" t="str">
            <v>[VE 851]</v>
          </cell>
        </row>
        <row r="37943">
          <cell r="H37943" t="str">
            <v>[ZE g13]</v>
          </cell>
        </row>
        <row r="37944">
          <cell r="H37944" t="str">
            <v>[ZE g14]</v>
          </cell>
        </row>
        <row r="37945">
          <cell r="H37945" t="str">
            <v>[ZVE 207]</v>
          </cell>
        </row>
        <row r="37946">
          <cell r="H37946" t="str">
            <v>[ZVE 209]</v>
          </cell>
        </row>
        <row r="37947">
          <cell r="H37947" t="str">
            <v>[ZVE 211]</v>
          </cell>
        </row>
        <row r="37948">
          <cell r="H37948" t="str">
            <v>[ZVE 304]</v>
          </cell>
        </row>
        <row r="37949">
          <cell r="H37949" t="str">
            <v>[ZVE 310]</v>
          </cell>
        </row>
        <row r="37950">
          <cell r="H37950" t="str">
            <v>[ZVE 334]</v>
          </cell>
        </row>
        <row r="37951">
          <cell r="H37951" t="str">
            <v>[ZVE 336]</v>
          </cell>
        </row>
        <row r="37952">
          <cell r="H37952" t="str">
            <v>[ZVE 338]</v>
          </cell>
        </row>
        <row r="37953">
          <cell r="H37953" t="str">
            <v>[ZVE 340]</v>
          </cell>
        </row>
        <row r="37954">
          <cell r="H37954" t="str">
            <v>[ZVE 342]</v>
          </cell>
        </row>
        <row r="37955">
          <cell r="H37955" t="str">
            <v>[ZVE 701]</v>
          </cell>
        </row>
        <row r="37956">
          <cell r="H37956" t="str">
            <v>[ZVE 702]</v>
          </cell>
        </row>
        <row r="37957">
          <cell r="H37957" t="str">
            <v>[ZVE 704]</v>
          </cell>
        </row>
        <row r="37958">
          <cell r="H37958" t="str">
            <v>[ZVE 860]</v>
          </cell>
        </row>
        <row r="37959">
          <cell r="H37959" t="str">
            <v>[ZVE 880]</v>
          </cell>
        </row>
        <row r="37960">
          <cell r="H37960" t="str">
            <v>[ZVE d21]</v>
          </cell>
        </row>
        <row r="37961">
          <cell r="H37961" t="str">
            <v>[ZVE d22]</v>
          </cell>
        </row>
        <row r="37962">
          <cell r="H37962" t="str">
            <v>[101/104]</v>
          </cell>
        </row>
        <row r="37963">
          <cell r="H37963" t="str">
            <v>[102/103]</v>
          </cell>
        </row>
        <row r="37964">
          <cell r="H37964" t="str">
            <v>[201/204]</v>
          </cell>
        </row>
        <row r="37965">
          <cell r="H37965" t="str">
            <v>[202/203]</v>
          </cell>
        </row>
        <row r="37966">
          <cell r="H37966" t="str">
            <v>[b31]</v>
          </cell>
        </row>
        <row r="37967">
          <cell r="H37967" t="str">
            <v>[b32]</v>
          </cell>
        </row>
        <row r="37968">
          <cell r="H37968" t="str">
            <v>[c11]</v>
          </cell>
        </row>
        <row r="37969">
          <cell r="H37969" t="str">
            <v>[c12]</v>
          </cell>
        </row>
        <row r="37970">
          <cell r="H37970" t="str">
            <v>[Gl 101]</v>
          </cell>
        </row>
        <row r="37971">
          <cell r="H37971" t="str">
            <v>[Gl 101/104]</v>
          </cell>
        </row>
        <row r="37972">
          <cell r="H37972" t="str">
            <v>[Gl 102]</v>
          </cell>
        </row>
        <row r="37973">
          <cell r="H37973" t="str">
            <v>[Gl 102/103]</v>
          </cell>
        </row>
        <row r="37974">
          <cell r="H37974" t="str">
            <v>[Gl 201]</v>
          </cell>
        </row>
        <row r="37975">
          <cell r="H37975" t="str">
            <v>[Gl 202]</v>
          </cell>
        </row>
        <row r="37976">
          <cell r="H37976" t="str">
            <v>[Gl 301]</v>
          </cell>
        </row>
        <row r="37977">
          <cell r="H37977" t="str">
            <v>[Gl 302]</v>
          </cell>
        </row>
        <row r="37978">
          <cell r="H37978" t="str">
            <v>[Gl 311]</v>
          </cell>
        </row>
        <row r="37979">
          <cell r="H37979" t="str">
            <v>[Gl 601]</v>
          </cell>
        </row>
        <row r="37980">
          <cell r="H37980" t="str">
            <v>[Gl 602]</v>
          </cell>
        </row>
        <row r="37981">
          <cell r="H37981" t="str">
            <v>[Bl b21]</v>
          </cell>
        </row>
        <row r="37982">
          <cell r="H37982" t="str">
            <v>[Bl b22]</v>
          </cell>
        </row>
        <row r="37983">
          <cell r="H37983" t="str">
            <v>[Bl b31]</v>
          </cell>
        </row>
        <row r="37984">
          <cell r="H37984" t="str">
            <v>[Bl b32]</v>
          </cell>
        </row>
        <row r="37985">
          <cell r="H37985" t="str">
            <v>[Bl c11]</v>
          </cell>
        </row>
        <row r="37986">
          <cell r="H37986" t="str">
            <v>[Bl c12]</v>
          </cell>
        </row>
        <row r="37987">
          <cell r="H37987" t="str">
            <v>[Bl c21]</v>
          </cell>
        </row>
        <row r="37988">
          <cell r="H37988" t="str">
            <v>[Bl c22]</v>
          </cell>
        </row>
        <row r="37989">
          <cell r="H37989" t="str">
            <v>[Ers A]</v>
          </cell>
        </row>
        <row r="37990">
          <cell r="H37990" t="str">
            <v>[Ers A1]</v>
          </cell>
        </row>
        <row r="37991">
          <cell r="H37991" t="str">
            <v>[Ers A2]</v>
          </cell>
        </row>
        <row r="37992">
          <cell r="H37992" t="str">
            <v>[Ers B]</v>
          </cell>
        </row>
        <row r="37993">
          <cell r="H37993" t="str">
            <v>[Ers B1]</v>
          </cell>
        </row>
        <row r="37994">
          <cell r="H37994" t="str">
            <v>[Ers B2]</v>
          </cell>
        </row>
        <row r="37995">
          <cell r="H37995" t="str">
            <v>[Ers H1]</v>
          </cell>
        </row>
        <row r="37996">
          <cell r="H37996" t="str">
            <v>[Ers H11]</v>
          </cell>
        </row>
        <row r="37997">
          <cell r="H37997" t="str">
            <v>[Ers H2]</v>
          </cell>
        </row>
        <row r="37998">
          <cell r="H37998" t="str">
            <v>[Ers R1]</v>
          </cell>
        </row>
        <row r="37999">
          <cell r="H37999" t="str">
            <v>[Ers R11]</v>
          </cell>
        </row>
        <row r="38000">
          <cell r="H38000" t="str">
            <v>[Ers R2]</v>
          </cell>
        </row>
        <row r="38001">
          <cell r="H38001" t="str">
            <v>[Ers Y]</v>
          </cell>
        </row>
        <row r="38002">
          <cell r="H38002" t="str">
            <v>[Ers Y1]</v>
          </cell>
        </row>
        <row r="38003">
          <cell r="H38003" t="str">
            <v>[Ers Y2]</v>
          </cell>
        </row>
        <row r="38004">
          <cell r="H38004" t="str">
            <v>[Ers Z]</v>
          </cell>
        </row>
        <row r="38005">
          <cell r="H38005" t="str">
            <v>[Ers Z1]</v>
          </cell>
        </row>
        <row r="38006">
          <cell r="H38006" t="str">
            <v>[Ers Z2]</v>
          </cell>
        </row>
        <row r="38007">
          <cell r="H38007" t="str">
            <v>[Ers 1A]</v>
          </cell>
        </row>
        <row r="38008">
          <cell r="H38008" t="str">
            <v>[Ers 1A2]</v>
          </cell>
        </row>
        <row r="38009">
          <cell r="H38009" t="str">
            <v>[Ers 1B]</v>
          </cell>
        </row>
        <row r="38010">
          <cell r="H38010" t="str">
            <v>[Ers 1B2]</v>
          </cell>
        </row>
        <row r="38011">
          <cell r="H38011" t="str">
            <v>[Ers 1Y]</v>
          </cell>
        </row>
        <row r="38012">
          <cell r="H38012" t="str">
            <v>[Ers 1Z]</v>
          </cell>
        </row>
        <row r="38013">
          <cell r="H38013" t="str">
            <v>[Ers 2A2]</v>
          </cell>
        </row>
        <row r="38014">
          <cell r="H38014" t="str">
            <v>[GA A1]</v>
          </cell>
        </row>
        <row r="38015">
          <cell r="H38015" t="str">
            <v>[GA A2]</v>
          </cell>
        </row>
        <row r="38016">
          <cell r="H38016" t="str">
            <v>[GA B1]</v>
          </cell>
        </row>
        <row r="38017">
          <cell r="H38017" t="str">
            <v>[GA B2]</v>
          </cell>
        </row>
        <row r="38018">
          <cell r="H38018" t="str">
            <v>[GA Y1]</v>
          </cell>
        </row>
        <row r="38019">
          <cell r="H38019" t="str">
            <v>[GA Y2]</v>
          </cell>
        </row>
        <row r="38020">
          <cell r="H38020" t="str">
            <v>[GA Z1]</v>
          </cell>
        </row>
        <row r="38021">
          <cell r="H38021" t="str">
            <v>[GA Z2]</v>
          </cell>
        </row>
        <row r="38022">
          <cell r="H38022" t="str">
            <v>[GVA a1]</v>
          </cell>
        </row>
        <row r="38023">
          <cell r="H38023" t="str">
            <v>[GVA a2]</v>
          </cell>
        </row>
        <row r="38024">
          <cell r="H38024" t="str">
            <v>[GVA b1]</v>
          </cell>
        </row>
        <row r="38025">
          <cell r="H38025" t="str">
            <v>[GVA b2]</v>
          </cell>
        </row>
        <row r="38026">
          <cell r="H38026" t="str">
            <v>[GVA y1]</v>
          </cell>
        </row>
        <row r="38027">
          <cell r="H38027" t="str">
            <v>[GVA y2]</v>
          </cell>
        </row>
        <row r="38028">
          <cell r="H38028" t="str">
            <v>[GVA y2,z2]</v>
          </cell>
        </row>
        <row r="38029">
          <cell r="H38029" t="str">
            <v>[GVA z1]</v>
          </cell>
        </row>
        <row r="38030">
          <cell r="H38030" t="str">
            <v>[GVA z2]</v>
          </cell>
        </row>
        <row r="38031">
          <cell r="H38031" t="str">
            <v>[ext. 101/104]</v>
          </cell>
        </row>
        <row r="38032">
          <cell r="H38032" t="str">
            <v>[ext. 102/103]</v>
          </cell>
        </row>
        <row r="38033">
          <cell r="H38033" t="str">
            <v>[ext. b31]</v>
          </cell>
        </row>
        <row r="38034">
          <cell r="H38034" t="str">
            <v>[ext. b32]</v>
          </cell>
        </row>
        <row r="38035">
          <cell r="H38035" t="str">
            <v>[1]</v>
          </cell>
        </row>
        <row r="38036">
          <cell r="H38036" t="str">
            <v>[101]</v>
          </cell>
        </row>
        <row r="38037">
          <cell r="H38037" t="str">
            <v>[102]</v>
          </cell>
        </row>
        <row r="38038">
          <cell r="H38038" t="str">
            <v>[2]</v>
          </cell>
        </row>
        <row r="38039">
          <cell r="H38039" t="str">
            <v>[201]</v>
          </cell>
        </row>
        <row r="38040">
          <cell r="H38040" t="str">
            <v>[202]</v>
          </cell>
        </row>
        <row r="38041">
          <cell r="H38041" t="str">
            <v>[3]</v>
          </cell>
        </row>
        <row r="38042">
          <cell r="H38042" t="str">
            <v>[301]</v>
          </cell>
        </row>
        <row r="38043">
          <cell r="H38043" t="str">
            <v>[302]</v>
          </cell>
        </row>
        <row r="38044">
          <cell r="H38044" t="str">
            <v>[311]</v>
          </cell>
        </row>
        <row r="38045">
          <cell r="H38045" t="str">
            <v>[401]</v>
          </cell>
        </row>
        <row r="38046">
          <cell r="H38046" t="str">
            <v>[402]</v>
          </cell>
        </row>
        <row r="38047">
          <cell r="H38047" t="str">
            <v>[411]</v>
          </cell>
        </row>
        <row r="38048">
          <cell r="H38048" t="str">
            <v>[51]</v>
          </cell>
        </row>
        <row r="38049">
          <cell r="H38049" t="str">
            <v>[52]</v>
          </cell>
        </row>
        <row r="38050">
          <cell r="H38050" t="str">
            <v>[53]</v>
          </cell>
        </row>
        <row r="38051">
          <cell r="H38051" t="str">
            <v>[601]</v>
          </cell>
        </row>
        <row r="38052">
          <cell r="H38052" t="str">
            <v>[602]</v>
          </cell>
        </row>
        <row r="38053">
          <cell r="H38053" t="str">
            <v>[b11]</v>
          </cell>
        </row>
        <row r="38054">
          <cell r="H38054" t="str">
            <v>[b12]</v>
          </cell>
        </row>
        <row r="38055">
          <cell r="H38055" t="str">
            <v>[b21]</v>
          </cell>
        </row>
        <row r="38056">
          <cell r="H38056" t="str">
            <v>[b22]</v>
          </cell>
        </row>
        <row r="38057">
          <cell r="H38057" t="str">
            <v>[c21]</v>
          </cell>
        </row>
        <row r="38058">
          <cell r="H38058" t="str">
            <v>[c22]</v>
          </cell>
        </row>
        <row r="38059">
          <cell r="H38059" t="str">
            <v>[c31]</v>
          </cell>
        </row>
        <row r="38060">
          <cell r="H38060" t="str">
            <v>[c32]</v>
          </cell>
        </row>
        <row r="38061">
          <cell r="H38061" t="str">
            <v>[A]</v>
          </cell>
        </row>
        <row r="38062">
          <cell r="H38062" t="str">
            <v>[A1]</v>
          </cell>
        </row>
        <row r="38063">
          <cell r="H38063" t="str">
            <v>[A2]</v>
          </cell>
        </row>
        <row r="38064">
          <cell r="H38064" t="str">
            <v>[B]</v>
          </cell>
        </row>
        <row r="38065">
          <cell r="H38065" t="str">
            <v>[B1]</v>
          </cell>
        </row>
        <row r="38066">
          <cell r="H38066" t="str">
            <v>[B2]</v>
          </cell>
        </row>
        <row r="38067">
          <cell r="H38067" t="str">
            <v>[H1]</v>
          </cell>
        </row>
        <row r="38068">
          <cell r="H38068" t="str">
            <v>[H11]</v>
          </cell>
        </row>
        <row r="38069">
          <cell r="H38069" t="str">
            <v>[H2]</v>
          </cell>
        </row>
        <row r="38070">
          <cell r="H38070" t="str">
            <v>[R1]</v>
          </cell>
        </row>
        <row r="38071">
          <cell r="H38071" t="str">
            <v>[R11]</v>
          </cell>
        </row>
        <row r="38072">
          <cell r="H38072" t="str">
            <v>[R2]</v>
          </cell>
        </row>
        <row r="38073">
          <cell r="H38073" t="str">
            <v>[Y]</v>
          </cell>
        </row>
        <row r="38074">
          <cell r="H38074" t="str">
            <v>[Y1]</v>
          </cell>
        </row>
        <row r="38075">
          <cell r="H38075" t="str">
            <v>[Y2]</v>
          </cell>
        </row>
        <row r="38076">
          <cell r="H38076" t="str">
            <v>[Z]</v>
          </cell>
        </row>
        <row r="38077">
          <cell r="H38077" t="str">
            <v>[Z1]</v>
          </cell>
        </row>
        <row r="38078">
          <cell r="H38078" t="str">
            <v>[Z2]</v>
          </cell>
        </row>
        <row r="38079">
          <cell r="H38079" t="str">
            <v>[Gl b11]</v>
          </cell>
        </row>
        <row r="38080">
          <cell r="H38080" t="str">
            <v>[Gl b12]</v>
          </cell>
        </row>
        <row r="38081">
          <cell r="H38081" t="str">
            <v>[Gl b21]</v>
          </cell>
        </row>
        <row r="38082">
          <cell r="H38082" t="str">
            <v>[Gl b22]</v>
          </cell>
        </row>
        <row r="38083">
          <cell r="H38083" t="str">
            <v>[Gl b31]</v>
          </cell>
        </row>
        <row r="38084">
          <cell r="H38084" t="str">
            <v>[Gl b32]</v>
          </cell>
        </row>
        <row r="38085">
          <cell r="H38085" t="str">
            <v>[Gl c11]</v>
          </cell>
        </row>
        <row r="38086">
          <cell r="H38086" t="str">
            <v>[Gl c12]</v>
          </cell>
        </row>
        <row r="38087">
          <cell r="H38087" t="str">
            <v>[Gl c21]</v>
          </cell>
        </row>
        <row r="38088">
          <cell r="H38088" t="str">
            <v>[Gl c22]</v>
          </cell>
        </row>
        <row r="38089">
          <cell r="H38089" t="str">
            <v>[Gl c31]</v>
          </cell>
        </row>
        <row r="38090">
          <cell r="H38090" t="str">
            <v>[Gl c32]</v>
          </cell>
        </row>
        <row r="38091">
          <cell r="H38091" t="str">
            <v>[1A]</v>
          </cell>
        </row>
        <row r="38092">
          <cell r="H38092" t="str">
            <v>[1A2]</v>
          </cell>
        </row>
        <row r="38093">
          <cell r="H38093" t="str">
            <v>[1B]</v>
          </cell>
        </row>
        <row r="38094">
          <cell r="H38094" t="str">
            <v>[1B2]</v>
          </cell>
        </row>
        <row r="38095">
          <cell r="H38095" t="str">
            <v>[1Y]</v>
          </cell>
        </row>
        <row r="38096">
          <cell r="H38096" t="str">
            <v>[1Z]</v>
          </cell>
        </row>
        <row r="38097">
          <cell r="H38097" t="str">
            <v>[2A2]</v>
          </cell>
        </row>
        <row r="38098">
          <cell r="H38098" t="str">
            <v>[V1]</v>
          </cell>
        </row>
        <row r="38099">
          <cell r="H38099" t="str">
            <v>[V2]</v>
          </cell>
        </row>
        <row r="38100">
          <cell r="H38100" t="str">
            <v>[V52]</v>
          </cell>
        </row>
        <row r="38101">
          <cell r="H38101" t="str">
            <v>[V53]</v>
          </cell>
        </row>
        <row r="38102">
          <cell r="H38102" t="str">
            <v>[VH1]</v>
          </cell>
        </row>
        <row r="38103">
          <cell r="H38103" t="str">
            <v>[VH11]</v>
          </cell>
        </row>
        <row r="38104">
          <cell r="H38104" t="str">
            <v>[VH2]</v>
          </cell>
        </row>
        <row r="38105">
          <cell r="H38105" t="str">
            <v>[VR1]</v>
          </cell>
        </row>
        <row r="38106">
          <cell r="H38106" t="str">
            <v>[VR11]</v>
          </cell>
        </row>
        <row r="38107">
          <cell r="H38107" t="str">
            <v>[VR2]</v>
          </cell>
        </row>
        <row r="38108">
          <cell r="H38108" t="str">
            <v>[a]</v>
          </cell>
        </row>
        <row r="38109">
          <cell r="H38109" t="str">
            <v>[a1]</v>
          </cell>
        </row>
        <row r="38110">
          <cell r="H38110" t="str">
            <v>[a2]</v>
          </cell>
        </row>
        <row r="38111">
          <cell r="H38111" t="str">
            <v>[b]</v>
          </cell>
        </row>
        <row r="38112">
          <cell r="H38112" t="str">
            <v>[b1]</v>
          </cell>
        </row>
        <row r="38113">
          <cell r="H38113" t="str">
            <v>[b2]</v>
          </cell>
        </row>
        <row r="38114">
          <cell r="H38114" t="str">
            <v>[h(Y)]</v>
          </cell>
        </row>
        <row r="38115">
          <cell r="H38115" t="str">
            <v>[h(Z)]</v>
          </cell>
        </row>
        <row r="38116">
          <cell r="H38116" t="str">
            <v>[r(A)]</v>
          </cell>
        </row>
        <row r="38117">
          <cell r="H38117" t="str">
            <v>[r(B)]</v>
          </cell>
        </row>
        <row r="38118">
          <cell r="H38118" t="str">
            <v>[y]</v>
          </cell>
        </row>
        <row r="38119">
          <cell r="H38119" t="str">
            <v>[y1]</v>
          </cell>
        </row>
        <row r="38120">
          <cell r="H38120" t="str">
            <v>[y2(H2)]</v>
          </cell>
        </row>
        <row r="38121">
          <cell r="H38121" t="str">
            <v>[y2,z2(H11)]</v>
          </cell>
        </row>
        <row r="38122">
          <cell r="H38122" t="str">
            <v>[z]</v>
          </cell>
        </row>
        <row r="38123">
          <cell r="H38123" t="str">
            <v>[z1]</v>
          </cell>
        </row>
        <row r="38124">
          <cell r="H38124" t="str">
            <v>[z2(H1)]</v>
          </cell>
        </row>
        <row r="38125">
          <cell r="H38125" t="str">
            <v>[W 1]</v>
          </cell>
        </row>
        <row r="38126">
          <cell r="H38126" t="str">
            <v>[W 101]</v>
          </cell>
        </row>
        <row r="38127">
          <cell r="H38127" t="str">
            <v>[W 102]</v>
          </cell>
        </row>
        <row r="38128">
          <cell r="H38128" t="str">
            <v>[W 103]</v>
          </cell>
        </row>
        <row r="38129">
          <cell r="H38129" t="str">
            <v>[W 104]</v>
          </cell>
        </row>
        <row r="38130">
          <cell r="H38130" t="str">
            <v>[W 2]</v>
          </cell>
        </row>
        <row r="38131">
          <cell r="H38131" t="str">
            <v>[W 201]</v>
          </cell>
        </row>
        <row r="38132">
          <cell r="H38132" t="str">
            <v>[W 202]</v>
          </cell>
        </row>
        <row r="38133">
          <cell r="H38133" t="str">
            <v>[W 203]</v>
          </cell>
        </row>
        <row r="38134">
          <cell r="H38134" t="str">
            <v>[W 204]</v>
          </cell>
        </row>
        <row r="38135">
          <cell r="H38135" t="str">
            <v>[W 3]</v>
          </cell>
        </row>
        <row r="38136">
          <cell r="H38136" t="str">
            <v>[W 51]</v>
          </cell>
        </row>
        <row r="38137">
          <cell r="H38137" t="str">
            <v>[W 52]</v>
          </cell>
        </row>
        <row r="38138">
          <cell r="H38138" t="str">
            <v>[W 53]</v>
          </cell>
        </row>
        <row r="38139">
          <cell r="H38139" t="str">
            <v>[ZE b21]</v>
          </cell>
        </row>
        <row r="38140">
          <cell r="H38140" t="str">
            <v>[ZE b22]</v>
          </cell>
        </row>
        <row r="38141">
          <cell r="H38141" t="str">
            <v>[ZE b31]</v>
          </cell>
        </row>
        <row r="38142">
          <cell r="H38142" t="str">
            <v>[ZE b32]</v>
          </cell>
        </row>
        <row r="38143">
          <cell r="H38143" t="str">
            <v>[ZE c11]</v>
          </cell>
        </row>
        <row r="38144">
          <cell r="H38144" t="str">
            <v>[ZE c12]</v>
          </cell>
        </row>
        <row r="38145">
          <cell r="H38145" t="str">
            <v>[ZE c21]</v>
          </cell>
        </row>
        <row r="38146">
          <cell r="H38146" t="str">
            <v>[ZE c22]</v>
          </cell>
        </row>
        <row r="38147">
          <cell r="H38147" t="str">
            <v>[ZVE b31]</v>
          </cell>
        </row>
        <row r="38148">
          <cell r="H38148" t="str">
            <v>[ZVE b32]</v>
          </cell>
        </row>
        <row r="38149">
          <cell r="H38149" t="str">
            <v>[ZVE c11]</v>
          </cell>
        </row>
        <row r="38150">
          <cell r="H38150" t="str">
            <v>[ZVE c12]</v>
          </cell>
        </row>
        <row r="38151">
          <cell r="H38151" t="str">
            <v>[101]</v>
          </cell>
        </row>
        <row r="38152">
          <cell r="H38152" t="str">
            <v>[151]</v>
          </cell>
        </row>
        <row r="38153">
          <cell r="H38153" t="str">
            <v>[201]</v>
          </cell>
        </row>
        <row r="38154">
          <cell r="H38154" t="str">
            <v>[2R]</v>
          </cell>
        </row>
        <row r="38155">
          <cell r="H38155" t="str">
            <v>[301]</v>
          </cell>
        </row>
        <row r="38156">
          <cell r="H38156" t="str">
            <v>[303]</v>
          </cell>
        </row>
        <row r="38157">
          <cell r="H38157" t="str">
            <v>[401]</v>
          </cell>
        </row>
        <row r="38158">
          <cell r="H38158" t="str">
            <v>[501]</v>
          </cell>
        </row>
        <row r="38159">
          <cell r="H38159" t="str">
            <v>[601]</v>
          </cell>
        </row>
        <row r="38160">
          <cell r="H38160" t="str">
            <v>[602]</v>
          </cell>
        </row>
        <row r="38161">
          <cell r="H38161" t="str">
            <v>[603]</v>
          </cell>
        </row>
        <row r="38162">
          <cell r="H38162" t="str">
            <v>[701]</v>
          </cell>
        </row>
        <row r="38163">
          <cell r="H38163" t="str">
            <v>[751]</v>
          </cell>
        </row>
        <row r="38164">
          <cell r="H38164" t="str">
            <v>[W1]</v>
          </cell>
        </row>
        <row r="38165">
          <cell r="H38165" t="str">
            <v>[W2]</v>
          </cell>
        </row>
        <row r="38166">
          <cell r="H38166" t="str">
            <v>[W41]</v>
          </cell>
        </row>
        <row r="38167">
          <cell r="H38167" t="str">
            <v>[W52]</v>
          </cell>
        </row>
        <row r="38168">
          <cell r="H38168" t="str">
            <v>[a11]</v>
          </cell>
        </row>
        <row r="38169">
          <cell r="H38169" t="str">
            <v>[b11]</v>
          </cell>
        </row>
        <row r="38170">
          <cell r="H38170" t="str">
            <v>[c11]</v>
          </cell>
        </row>
        <row r="38171">
          <cell r="H38171" t="str">
            <v>[W31]</v>
          </cell>
        </row>
        <row r="38172">
          <cell r="H38172" t="str">
            <v>[W33]</v>
          </cell>
        </row>
        <row r="38173">
          <cell r="H38173" t="str">
            <v>[W3R]</v>
          </cell>
        </row>
        <row r="38174">
          <cell r="H38174" t="str">
            <v>[Gl 101]</v>
          </cell>
        </row>
        <row r="38175">
          <cell r="H38175" t="str">
            <v>[Gl 101/1]</v>
          </cell>
        </row>
        <row r="38176">
          <cell r="H38176" t="str">
            <v>[Gl 301]</v>
          </cell>
        </row>
        <row r="38177">
          <cell r="H38177" t="str">
            <v>[Gl 301/1]</v>
          </cell>
        </row>
        <row r="38178">
          <cell r="H38178" t="str">
            <v>[Gl 303]</v>
          </cell>
        </row>
        <row r="38179">
          <cell r="H38179" t="str">
            <v>[Gl 401]</v>
          </cell>
        </row>
        <row r="38180">
          <cell r="H38180" t="str">
            <v>[Gl 501]</v>
          </cell>
        </row>
        <row r="38181">
          <cell r="H38181" t="str">
            <v>[Gl 501/1]</v>
          </cell>
        </row>
        <row r="38182">
          <cell r="H38182" t="str">
            <v>[Gl 601]</v>
          </cell>
        </row>
        <row r="38183">
          <cell r="H38183" t="str">
            <v>[Gl 602]</v>
          </cell>
        </row>
        <row r="38184">
          <cell r="H38184" t="str">
            <v>[Gl 603]</v>
          </cell>
        </row>
        <row r="38185">
          <cell r="H38185" t="str">
            <v>[Gl 701]</v>
          </cell>
        </row>
        <row r="38186">
          <cell r="H38186" t="str">
            <v>[Gl 751]</v>
          </cell>
        </row>
        <row r="38187">
          <cell r="H38187" t="str">
            <v>[Gl 01R]</v>
          </cell>
        </row>
        <row r="38188">
          <cell r="H38188" t="str">
            <v>[Gl c12]</v>
          </cell>
        </row>
        <row r="38189">
          <cell r="H38189" t="str">
            <v>[Bl a11]</v>
          </cell>
        </row>
        <row r="38190">
          <cell r="H38190" t="str">
            <v>[Bl b11]</v>
          </cell>
        </row>
        <row r="38191">
          <cell r="H38191" t="str">
            <v>[Bl c11]</v>
          </cell>
        </row>
        <row r="38192">
          <cell r="H38192" t="str">
            <v>[Ers A]</v>
          </cell>
        </row>
        <row r="38193">
          <cell r="H38193" t="str">
            <v>[Ers E]</v>
          </cell>
        </row>
        <row r="38194">
          <cell r="H38194" t="str">
            <v>[Ers H1]</v>
          </cell>
        </row>
        <row r="38195">
          <cell r="H38195" t="str">
            <v>[Ers H1R]</v>
          </cell>
        </row>
        <row r="38196">
          <cell r="H38196" t="str">
            <v>[Ers H3]</v>
          </cell>
        </row>
        <row r="38197">
          <cell r="H38197" t="str">
            <v>[Ers K]</v>
          </cell>
        </row>
        <row r="38198">
          <cell r="H38198" t="str">
            <v>[Ers L1]</v>
          </cell>
        </row>
        <row r="38199">
          <cell r="H38199" t="str">
            <v>[Ers L2]</v>
          </cell>
        </row>
        <row r="38200">
          <cell r="H38200" t="str">
            <v>[Ers L3]</v>
          </cell>
        </row>
        <row r="38201">
          <cell r="H38201" t="str">
            <v>[Ers N1]</v>
          </cell>
        </row>
        <row r="38202">
          <cell r="H38202" t="str">
            <v>[Ers N3]</v>
          </cell>
        </row>
        <row r="38203">
          <cell r="H38203" t="str">
            <v>[Ers R1]</v>
          </cell>
        </row>
        <row r="38204">
          <cell r="H38204" t="str">
            <v>[Ers R2]</v>
          </cell>
        </row>
        <row r="38205">
          <cell r="H38205" t="str">
            <v>[Ers Sch601]</v>
          </cell>
        </row>
        <row r="38206">
          <cell r="H38206" t="str">
            <v>[Ers Sch603]</v>
          </cell>
        </row>
        <row r="38207">
          <cell r="H38207" t="str">
            <v>[Ers Sch701]</v>
          </cell>
        </row>
        <row r="38208">
          <cell r="H38208" t="str">
            <v>[Ers Z]</v>
          </cell>
        </row>
        <row r="38209">
          <cell r="H38209" t="str">
            <v>[Ers 1K]</v>
          </cell>
        </row>
        <row r="38210">
          <cell r="H38210" t="str">
            <v>[Ers 1L1]</v>
          </cell>
        </row>
        <row r="38211">
          <cell r="H38211" t="str">
            <v>[Ers 1L3]</v>
          </cell>
        </row>
        <row r="38212">
          <cell r="H38212" t="str">
            <v>[FA L1]</v>
          </cell>
        </row>
        <row r="38213">
          <cell r="H38213" t="str">
            <v>[FA L3]</v>
          </cell>
        </row>
        <row r="38214">
          <cell r="H38214" t="str">
            <v>[FA Sch603]</v>
          </cell>
        </row>
        <row r="38215">
          <cell r="H38215" t="str">
            <v>[GA E]</v>
          </cell>
        </row>
        <row r="38216">
          <cell r="H38216" t="str">
            <v>[GA Z]</v>
          </cell>
        </row>
        <row r="38217">
          <cell r="H38217" t="str">
            <v>[GVA e]</v>
          </cell>
        </row>
        <row r="38218">
          <cell r="H38218" t="str">
            <v>[GVA l]</v>
          </cell>
        </row>
        <row r="38219">
          <cell r="H38219" t="str">
            <v>[GVA z]</v>
          </cell>
        </row>
        <row r="38220">
          <cell r="H38220" t="str">
            <v>[XPRT a11]</v>
          </cell>
        </row>
        <row r="38221">
          <cell r="H38221" t="str">
            <v>[XPRT c11]</v>
          </cell>
        </row>
        <row r="38222">
          <cell r="H38222" t="str">
            <v>[A]</v>
          </cell>
        </row>
        <row r="38223">
          <cell r="H38223" t="str">
            <v>[E]</v>
          </cell>
        </row>
        <row r="38224">
          <cell r="H38224" t="str">
            <v>[H1]</v>
          </cell>
        </row>
        <row r="38225">
          <cell r="H38225" t="str">
            <v>[H1R]</v>
          </cell>
        </row>
        <row r="38226">
          <cell r="H38226" t="str">
            <v>[H3]</v>
          </cell>
        </row>
        <row r="38227">
          <cell r="H38227" t="str">
            <v>[K]</v>
          </cell>
        </row>
        <row r="38228">
          <cell r="H38228" t="str">
            <v>[L1]</v>
          </cell>
        </row>
        <row r="38229">
          <cell r="H38229" t="str">
            <v>[L2]</v>
          </cell>
        </row>
        <row r="38230">
          <cell r="H38230" t="str">
            <v>[L3]</v>
          </cell>
        </row>
        <row r="38231">
          <cell r="H38231" t="str">
            <v>[N1]</v>
          </cell>
        </row>
        <row r="38232">
          <cell r="H38232" t="str">
            <v>[N3]</v>
          </cell>
        </row>
        <row r="38233">
          <cell r="H38233" t="str">
            <v>[R1]</v>
          </cell>
        </row>
        <row r="38234">
          <cell r="H38234" t="str">
            <v>[R2]</v>
          </cell>
        </row>
        <row r="38235">
          <cell r="H38235" t="str">
            <v>[Z]</v>
          </cell>
        </row>
        <row r="38236">
          <cell r="H38236" t="str">
            <v>[Gl a11]</v>
          </cell>
        </row>
        <row r="38237">
          <cell r="H38237" t="str">
            <v>[Gl b11]</v>
          </cell>
        </row>
        <row r="38238">
          <cell r="H38238" t="str">
            <v>[Gl c11]</v>
          </cell>
        </row>
        <row r="38239">
          <cell r="H38239" t="str">
            <v>[Gl c11/1]</v>
          </cell>
        </row>
        <row r="38240">
          <cell r="H38240" t="str">
            <v>[Sch601]</v>
          </cell>
        </row>
        <row r="38241">
          <cell r="H38241" t="str">
            <v>[Sch603]</v>
          </cell>
        </row>
        <row r="38242">
          <cell r="H38242" t="str">
            <v>[Sch701]</v>
          </cell>
        </row>
        <row r="38243">
          <cell r="H38243" t="str">
            <v>[1K]</v>
          </cell>
        </row>
        <row r="38244">
          <cell r="H38244" t="str">
            <v>[1L1]</v>
          </cell>
        </row>
        <row r="38245">
          <cell r="H38245" t="str">
            <v>[1L3]</v>
          </cell>
        </row>
        <row r="38246">
          <cell r="H38246" t="str">
            <v>[V1]</v>
          </cell>
        </row>
        <row r="38247">
          <cell r="H38247" t="str">
            <v>[V151]</v>
          </cell>
        </row>
        <row r="38248">
          <cell r="H38248" t="str">
            <v>[V1R]</v>
          </cell>
        </row>
        <row r="38249">
          <cell r="H38249" t="str">
            <v>[V52]</v>
          </cell>
        </row>
        <row r="38250">
          <cell r="H38250" t="str">
            <v>[VH1]</v>
          </cell>
        </row>
        <row r="38251">
          <cell r="H38251" t="str">
            <v>[VH1R]</v>
          </cell>
        </row>
        <row r="38252">
          <cell r="H38252" t="str">
            <v>[VH3]</v>
          </cell>
        </row>
        <row r="38253">
          <cell r="H38253" t="str">
            <v>[VL1]</v>
          </cell>
        </row>
        <row r="38254">
          <cell r="H38254" t="str">
            <v>[VL2]</v>
          </cell>
        </row>
        <row r="38255">
          <cell r="H38255" t="str">
            <v>[VL3]</v>
          </cell>
        </row>
        <row r="38256">
          <cell r="H38256" t="str">
            <v>[VN1]</v>
          </cell>
        </row>
        <row r="38257">
          <cell r="H38257" t="str">
            <v>[VN3]</v>
          </cell>
        </row>
        <row r="38258">
          <cell r="H38258" t="str">
            <v>[VR1]</v>
          </cell>
        </row>
        <row r="38259">
          <cell r="H38259" t="str">
            <v>[VR2]</v>
          </cell>
        </row>
        <row r="38260">
          <cell r="H38260" t="str">
            <v>[a]</v>
          </cell>
        </row>
        <row r="38261">
          <cell r="H38261" t="str">
            <v>[e]</v>
          </cell>
        </row>
        <row r="38262">
          <cell r="H38262" t="str">
            <v>[h (K)]</v>
          </cell>
        </row>
        <row r="38263">
          <cell r="H38263" t="str">
            <v>[k]</v>
          </cell>
        </row>
        <row r="38264">
          <cell r="H38264" t="str">
            <v>[l (Z)]</v>
          </cell>
        </row>
        <row r="38265">
          <cell r="H38265" t="str">
            <v>[n (A)]</v>
          </cell>
        </row>
        <row r="38266">
          <cell r="H38266" t="str">
            <v>[r (E)]</v>
          </cell>
        </row>
        <row r="38267">
          <cell r="H38267" t="str">
            <v>[z]</v>
          </cell>
        </row>
        <row r="38268">
          <cell r="H38268" t="str">
            <v>[W 1]</v>
          </cell>
        </row>
        <row r="38269">
          <cell r="H38269" t="str">
            <v>[W 101]</v>
          </cell>
        </row>
        <row r="38270">
          <cell r="H38270" t="str">
            <v>[W 151]</v>
          </cell>
        </row>
        <row r="38271">
          <cell r="H38271" t="str">
            <v>[W 1R]</v>
          </cell>
        </row>
        <row r="38272">
          <cell r="H38272" t="str">
            <v>[W 2]</v>
          </cell>
        </row>
        <row r="38273">
          <cell r="H38273" t="str">
            <v>[W 2R]</v>
          </cell>
        </row>
        <row r="38274">
          <cell r="H38274" t="str">
            <v>[W 41]</v>
          </cell>
        </row>
        <row r="38275">
          <cell r="H38275" t="str">
            <v>[W 52]</v>
          </cell>
        </row>
        <row r="38276">
          <cell r="H38276" t="str">
            <v>[VE 01R]</v>
          </cell>
        </row>
        <row r="38277">
          <cell r="H38277" t="str">
            <v>[VE 101]</v>
          </cell>
        </row>
        <row r="38278">
          <cell r="H38278" t="str">
            <v>[VE 501]</v>
          </cell>
        </row>
        <row r="38279">
          <cell r="H38279" t="str">
            <v>[ZE 501]</v>
          </cell>
        </row>
        <row r="38280">
          <cell r="H38280" t="str">
            <v>[ZV 101]</v>
          </cell>
        </row>
        <row r="38281">
          <cell r="H38281" t="str">
            <v>[ZV 401]</v>
          </cell>
        </row>
        <row r="38282">
          <cell r="H38282" t="str">
            <v>[ZVE 751]</v>
          </cell>
        </row>
        <row r="38283">
          <cell r="H38283" t="str">
            <v>[601/604]</v>
          </cell>
        </row>
        <row r="38284">
          <cell r="H38284" t="str">
            <v>[602/603]</v>
          </cell>
        </row>
        <row r="38285">
          <cell r="H38285" t="str">
            <v>[j11]</v>
          </cell>
        </row>
        <row r="38286">
          <cell r="H38286" t="str">
            <v>[j12]</v>
          </cell>
        </row>
        <row r="38287">
          <cell r="H38287" t="str">
            <v>[j21]</v>
          </cell>
        </row>
        <row r="38288">
          <cell r="H38288" t="str">
            <v>[j22]</v>
          </cell>
        </row>
        <row r="38289">
          <cell r="H38289" t="str">
            <v>[k11]</v>
          </cell>
        </row>
        <row r="38290">
          <cell r="H38290" t="str">
            <v>[k12]</v>
          </cell>
        </row>
        <row r="38291">
          <cell r="H38291" t="str">
            <v>[k21]</v>
          </cell>
        </row>
        <row r="38292">
          <cell r="H38292" t="str">
            <v>[k22]</v>
          </cell>
        </row>
        <row r="38293">
          <cell r="H38293" t="str">
            <v>[k31]</v>
          </cell>
        </row>
        <row r="38294">
          <cell r="H38294" t="str">
            <v>[k32]</v>
          </cell>
        </row>
        <row r="38295">
          <cell r="H38295" t="str">
            <v>[W 30]</v>
          </cell>
        </row>
        <row r="38296">
          <cell r="H38296" t="str">
            <v>[Gl 101]</v>
          </cell>
        </row>
        <row r="38297">
          <cell r="H38297" t="str">
            <v>[Gl 102]</v>
          </cell>
        </row>
        <row r="38298">
          <cell r="H38298" t="str">
            <v>[Gl 201]</v>
          </cell>
        </row>
        <row r="38299">
          <cell r="H38299" t="str">
            <v>[Gl 301]</v>
          </cell>
        </row>
        <row r="38300">
          <cell r="H38300" t="str">
            <v>[Gl 303]</v>
          </cell>
        </row>
        <row r="38301">
          <cell r="H38301" t="str">
            <v>[Gl 304]</v>
          </cell>
        </row>
        <row r="38302">
          <cell r="H38302" t="str">
            <v>[Gl 401]</v>
          </cell>
        </row>
        <row r="38303">
          <cell r="H38303" t="str">
            <v>[Gl 402]</v>
          </cell>
        </row>
        <row r="38304">
          <cell r="H38304" t="str">
            <v>[Gl 403]</v>
          </cell>
        </row>
        <row r="38305">
          <cell r="H38305" t="str">
            <v>[Gl 404]</v>
          </cell>
        </row>
        <row r="38306">
          <cell r="H38306" t="str">
            <v>[Gl 501]</v>
          </cell>
        </row>
        <row r="38307">
          <cell r="H38307" t="str">
            <v>[Gl 502]</v>
          </cell>
        </row>
        <row r="38308">
          <cell r="H38308" t="str">
            <v>[Gl 504]</v>
          </cell>
        </row>
        <row r="38309">
          <cell r="H38309" t="str">
            <v>[Gl 601]</v>
          </cell>
        </row>
        <row r="38310">
          <cell r="H38310" t="str">
            <v>[Gl 602]</v>
          </cell>
        </row>
        <row r="38311">
          <cell r="H38311" t="str">
            <v>[Bl j11]</v>
          </cell>
        </row>
        <row r="38312">
          <cell r="H38312" t="str">
            <v>[Bl j12]</v>
          </cell>
        </row>
        <row r="38313">
          <cell r="H38313" t="str">
            <v>[Bl j21]</v>
          </cell>
        </row>
        <row r="38314">
          <cell r="H38314" t="str">
            <v>[Bl j22]</v>
          </cell>
        </row>
        <row r="38315">
          <cell r="H38315" t="str">
            <v>[Bl k11]</v>
          </cell>
        </row>
        <row r="38316">
          <cell r="H38316" t="str">
            <v>[Bl k12]</v>
          </cell>
        </row>
        <row r="38317">
          <cell r="H38317" t="str">
            <v>[Bl k21]</v>
          </cell>
        </row>
        <row r="38318">
          <cell r="H38318" t="str">
            <v>[Bl k22]</v>
          </cell>
        </row>
        <row r="38319">
          <cell r="H38319" t="str">
            <v>[Bl k31]</v>
          </cell>
        </row>
        <row r="38320">
          <cell r="H38320" t="str">
            <v>[Bl k32]</v>
          </cell>
        </row>
        <row r="38321">
          <cell r="H38321" t="str">
            <v>[Ers A]</v>
          </cell>
        </row>
        <row r="38322">
          <cell r="H38322" t="str">
            <v>[Ers Aj12]</v>
          </cell>
        </row>
        <row r="38323">
          <cell r="H38323" t="str">
            <v>[Ers Ak12]</v>
          </cell>
        </row>
        <row r="38324">
          <cell r="H38324" t="str">
            <v>[Ers Ak22]</v>
          </cell>
        </row>
        <row r="38325">
          <cell r="H38325" t="str">
            <v>[Ers B]</v>
          </cell>
        </row>
        <row r="38326">
          <cell r="H38326" t="str">
            <v>[Ers Bj11]</v>
          </cell>
        </row>
        <row r="38327">
          <cell r="H38327" t="str">
            <v>[Ers Bk11]</v>
          </cell>
        </row>
        <row r="38328">
          <cell r="H38328" t="str">
            <v>[Ers Bk21]</v>
          </cell>
        </row>
        <row r="38329">
          <cell r="H38329" t="str">
            <v>[Ers H1]</v>
          </cell>
        </row>
        <row r="38330">
          <cell r="H38330" t="str">
            <v>[Ers H2]</v>
          </cell>
        </row>
        <row r="38331">
          <cell r="H38331" t="str">
            <v>[Ers H3]</v>
          </cell>
        </row>
        <row r="38332">
          <cell r="H38332" t="str">
            <v>[Ers H4]</v>
          </cell>
        </row>
        <row r="38333">
          <cell r="H38333" t="str">
            <v>[Ers R1]</v>
          </cell>
        </row>
        <row r="38334">
          <cell r="H38334" t="str">
            <v>[Ers R2]</v>
          </cell>
        </row>
        <row r="38335">
          <cell r="H38335" t="str">
            <v>[Ers R3]</v>
          </cell>
        </row>
        <row r="38336">
          <cell r="H38336" t="str">
            <v>[Ers R4]</v>
          </cell>
        </row>
        <row r="38337">
          <cell r="H38337" t="str">
            <v>[Ers Y]</v>
          </cell>
        </row>
        <row r="38338">
          <cell r="H38338" t="str">
            <v>[Ers Yj22]</v>
          </cell>
        </row>
        <row r="38339">
          <cell r="H38339" t="str">
            <v>[Ers Yk22]</v>
          </cell>
        </row>
        <row r="38340">
          <cell r="H38340" t="str">
            <v>[Ers Yk32]</v>
          </cell>
        </row>
        <row r="38341">
          <cell r="H38341" t="str">
            <v>[Ers Z]</v>
          </cell>
        </row>
        <row r="38342">
          <cell r="H38342" t="str">
            <v>[Ers Zj21]</v>
          </cell>
        </row>
        <row r="38343">
          <cell r="H38343" t="str">
            <v>[Ers Zk21]</v>
          </cell>
        </row>
        <row r="38344">
          <cell r="H38344" t="str">
            <v>[Ers Zk31]</v>
          </cell>
        </row>
        <row r="38345">
          <cell r="H38345" t="str">
            <v>[Ers 1Bk21]</v>
          </cell>
        </row>
        <row r="38346">
          <cell r="H38346" t="str">
            <v>[Ers 1R1]</v>
          </cell>
        </row>
        <row r="38347">
          <cell r="H38347" t="str">
            <v>[Ers 1Yj22]</v>
          </cell>
        </row>
        <row r="38348">
          <cell r="H38348" t="str">
            <v>[Ers 1Zj21]</v>
          </cell>
        </row>
        <row r="38349">
          <cell r="H38349" t="str">
            <v>[Ers 2R1]</v>
          </cell>
        </row>
        <row r="38350">
          <cell r="H38350" t="str">
            <v>[Ers 2Zj21]</v>
          </cell>
        </row>
        <row r="38351">
          <cell r="H38351" t="str">
            <v>[GA Ak22]</v>
          </cell>
        </row>
        <row r="38352">
          <cell r="H38352" t="str">
            <v>[GA Bk21]</v>
          </cell>
        </row>
        <row r="38353">
          <cell r="H38353" t="str">
            <v>[GA Yk32]</v>
          </cell>
        </row>
        <row r="38354">
          <cell r="H38354" t="str">
            <v>[GA Zk31]</v>
          </cell>
        </row>
        <row r="38355">
          <cell r="H38355" t="str">
            <v>[GVA ak22]</v>
          </cell>
        </row>
        <row r="38356">
          <cell r="H38356" t="str">
            <v>[GVA bk21]</v>
          </cell>
        </row>
        <row r="38357">
          <cell r="H38357" t="str">
            <v>[GVA yk32]</v>
          </cell>
        </row>
        <row r="38358">
          <cell r="H38358" t="str">
            <v>[GVA zk31]</v>
          </cell>
        </row>
        <row r="38359">
          <cell r="H38359" t="str">
            <v>[XTR j11]</v>
          </cell>
        </row>
        <row r="38360">
          <cell r="H38360" t="str">
            <v>[XTR j12]</v>
          </cell>
        </row>
        <row r="38361">
          <cell r="H38361" t="str">
            <v>[XTR j21]</v>
          </cell>
        </row>
        <row r="38362">
          <cell r="H38362" t="str">
            <v>[XTR j22]</v>
          </cell>
        </row>
        <row r="38363">
          <cell r="H38363" t="str">
            <v>[XTR k31]</v>
          </cell>
        </row>
        <row r="38364">
          <cell r="H38364" t="str">
            <v>[XTR k32]</v>
          </cell>
        </row>
        <row r="38365">
          <cell r="H38365" t="str">
            <v>[1]</v>
          </cell>
        </row>
        <row r="38366">
          <cell r="H38366" t="str">
            <v>[101]</v>
          </cell>
        </row>
        <row r="38367">
          <cell r="H38367" t="str">
            <v>[102]</v>
          </cell>
        </row>
        <row r="38368">
          <cell r="H38368" t="str">
            <v>[2]</v>
          </cell>
        </row>
        <row r="38369">
          <cell r="H38369" t="str">
            <v>[201]</v>
          </cell>
        </row>
        <row r="38370">
          <cell r="H38370" t="str">
            <v>[3]</v>
          </cell>
        </row>
        <row r="38371">
          <cell r="H38371" t="str">
            <v>[301]</v>
          </cell>
        </row>
        <row r="38372">
          <cell r="H38372" t="str">
            <v>[303]</v>
          </cell>
        </row>
        <row r="38373">
          <cell r="H38373" t="str">
            <v>[304]</v>
          </cell>
        </row>
        <row r="38374">
          <cell r="H38374" t="str">
            <v>[4]</v>
          </cell>
        </row>
        <row r="38375">
          <cell r="H38375" t="str">
            <v>[401]</v>
          </cell>
        </row>
        <row r="38376">
          <cell r="H38376" t="str">
            <v>[402]</v>
          </cell>
        </row>
        <row r="38377">
          <cell r="H38377" t="str">
            <v>[403]</v>
          </cell>
        </row>
        <row r="38378">
          <cell r="H38378" t="str">
            <v>[404]</v>
          </cell>
        </row>
        <row r="38379">
          <cell r="H38379" t="str">
            <v>[411]</v>
          </cell>
        </row>
        <row r="38380">
          <cell r="H38380" t="str">
            <v>[412]</v>
          </cell>
        </row>
        <row r="38381">
          <cell r="H38381" t="str">
            <v>[413]</v>
          </cell>
        </row>
        <row r="38382">
          <cell r="H38382" t="str">
            <v>[414]</v>
          </cell>
        </row>
        <row r="38383">
          <cell r="H38383" t="str">
            <v>[5]</v>
          </cell>
        </row>
        <row r="38384">
          <cell r="H38384" t="str">
            <v>[501]</v>
          </cell>
        </row>
        <row r="38385">
          <cell r="H38385" t="str">
            <v>[502]</v>
          </cell>
        </row>
        <row r="38386">
          <cell r="H38386" t="str">
            <v>[504]</v>
          </cell>
        </row>
        <row r="38387">
          <cell r="H38387" t="str">
            <v>[51]</v>
          </cell>
        </row>
        <row r="38388">
          <cell r="H38388" t="str">
            <v>[52]</v>
          </cell>
        </row>
        <row r="38389">
          <cell r="H38389" t="str">
            <v>[53]</v>
          </cell>
        </row>
        <row r="38390">
          <cell r="H38390" t="str">
            <v>[54]</v>
          </cell>
        </row>
        <row r="38391">
          <cell r="H38391" t="str">
            <v>[55]</v>
          </cell>
        </row>
        <row r="38392">
          <cell r="H38392" t="str">
            <v>[56]</v>
          </cell>
        </row>
        <row r="38393">
          <cell r="H38393" t="str">
            <v>[57]</v>
          </cell>
        </row>
        <row r="38394">
          <cell r="H38394" t="str">
            <v>[6]</v>
          </cell>
        </row>
        <row r="38395">
          <cell r="H38395" t="str">
            <v>[601]</v>
          </cell>
        </row>
        <row r="38396">
          <cell r="H38396" t="str">
            <v>[602]</v>
          </cell>
        </row>
        <row r="38397">
          <cell r="H38397" t="str">
            <v>[7]</v>
          </cell>
        </row>
        <row r="38398">
          <cell r="H38398" t="str">
            <v>[8]</v>
          </cell>
        </row>
        <row r="38399">
          <cell r="H38399" t="str">
            <v>[941]</v>
          </cell>
        </row>
        <row r="38400">
          <cell r="H38400" t="str">
            <v>[942]</v>
          </cell>
        </row>
        <row r="38401">
          <cell r="H38401" t="str">
            <v>[A]</v>
          </cell>
        </row>
        <row r="38402">
          <cell r="H38402" t="str">
            <v>[Aj12]</v>
          </cell>
        </row>
        <row r="38403">
          <cell r="H38403" t="str">
            <v>[Ak12]</v>
          </cell>
        </row>
        <row r="38404">
          <cell r="H38404" t="str">
            <v>[Ak22]</v>
          </cell>
        </row>
        <row r="38405">
          <cell r="H38405" t="str">
            <v>[B]</v>
          </cell>
        </row>
        <row r="38406">
          <cell r="H38406" t="str">
            <v>[Bj11]</v>
          </cell>
        </row>
        <row r="38407">
          <cell r="H38407" t="str">
            <v>[Bk11]</v>
          </cell>
        </row>
        <row r="38408">
          <cell r="H38408" t="str">
            <v>[Bk21]</v>
          </cell>
        </row>
        <row r="38409">
          <cell r="H38409" t="str">
            <v>[H1]</v>
          </cell>
        </row>
        <row r="38410">
          <cell r="H38410" t="str">
            <v>[H2]</v>
          </cell>
        </row>
        <row r="38411">
          <cell r="H38411" t="str">
            <v>[H3]</v>
          </cell>
        </row>
        <row r="38412">
          <cell r="H38412" t="str">
            <v>[H4]</v>
          </cell>
        </row>
        <row r="38413">
          <cell r="H38413" t="str">
            <v>[R1]</v>
          </cell>
        </row>
        <row r="38414">
          <cell r="H38414" t="str">
            <v>[R2]</v>
          </cell>
        </row>
        <row r="38415">
          <cell r="H38415" t="str">
            <v>[R3]</v>
          </cell>
        </row>
        <row r="38416">
          <cell r="H38416" t="str">
            <v>[R4]</v>
          </cell>
        </row>
        <row r="38417">
          <cell r="H38417" t="str">
            <v>[Y]</v>
          </cell>
        </row>
        <row r="38418">
          <cell r="H38418" t="str">
            <v>[Yj22]</v>
          </cell>
        </row>
        <row r="38419">
          <cell r="H38419" t="str">
            <v>[Yk22]</v>
          </cell>
        </row>
        <row r="38420">
          <cell r="H38420" t="str">
            <v>[Yk32]</v>
          </cell>
        </row>
        <row r="38421">
          <cell r="H38421" t="str">
            <v>[Z]</v>
          </cell>
        </row>
        <row r="38422">
          <cell r="H38422" t="str">
            <v>[Zj21]</v>
          </cell>
        </row>
        <row r="38423">
          <cell r="H38423" t="str">
            <v>[Zk21]</v>
          </cell>
        </row>
        <row r="38424">
          <cell r="H38424" t="str">
            <v>[Zk31]</v>
          </cell>
        </row>
        <row r="38425">
          <cell r="H38425" t="str">
            <v>[Gl 941]</v>
          </cell>
        </row>
        <row r="38426">
          <cell r="H38426" t="str">
            <v>[Gl 942]</v>
          </cell>
        </row>
        <row r="38427">
          <cell r="H38427" t="str">
            <v>[Gl j11]</v>
          </cell>
        </row>
        <row r="38428">
          <cell r="H38428" t="str">
            <v>[Gl j12]</v>
          </cell>
        </row>
        <row r="38429">
          <cell r="H38429" t="str">
            <v>[Gl j21]</v>
          </cell>
        </row>
        <row r="38430">
          <cell r="H38430" t="str">
            <v>[Gl j22]</v>
          </cell>
        </row>
        <row r="38431">
          <cell r="H38431" t="str">
            <v>[Gl k11]</v>
          </cell>
        </row>
        <row r="38432">
          <cell r="H38432" t="str">
            <v>[Gl k12]</v>
          </cell>
        </row>
        <row r="38433">
          <cell r="H38433" t="str">
            <v>[Gl k21]</v>
          </cell>
        </row>
        <row r="38434">
          <cell r="H38434" t="str">
            <v>[Gl k22]</v>
          </cell>
        </row>
        <row r="38435">
          <cell r="H38435" t="str">
            <v>[Gl k31]</v>
          </cell>
        </row>
        <row r="38436">
          <cell r="H38436" t="str">
            <v>[Gl k32]</v>
          </cell>
        </row>
        <row r="38437">
          <cell r="H38437" t="str">
            <v>[SAS 601/604]</v>
          </cell>
        </row>
        <row r="38438">
          <cell r="H38438" t="str">
            <v>[SAS 602/603]</v>
          </cell>
        </row>
        <row r="38439">
          <cell r="H38439" t="str">
            <v>[SAS j11]</v>
          </cell>
        </row>
        <row r="38440">
          <cell r="H38440" t="str">
            <v>[SAS j12]</v>
          </cell>
        </row>
        <row r="38441">
          <cell r="H38441" t="str">
            <v>[SAS j21]</v>
          </cell>
        </row>
        <row r="38442">
          <cell r="H38442" t="str">
            <v>[SAS j22]</v>
          </cell>
        </row>
        <row r="38443">
          <cell r="H38443" t="str">
            <v>[SAS k11]</v>
          </cell>
        </row>
        <row r="38444">
          <cell r="H38444" t="str">
            <v>[SAS k12]</v>
          </cell>
        </row>
        <row r="38445">
          <cell r="H38445" t="str">
            <v>[SAS k21]</v>
          </cell>
        </row>
        <row r="38446">
          <cell r="H38446" t="str">
            <v>[SAS k22]</v>
          </cell>
        </row>
        <row r="38447">
          <cell r="H38447" t="str">
            <v>[SAS k31]</v>
          </cell>
        </row>
        <row r="38448">
          <cell r="H38448" t="str">
            <v>[SAS k32]</v>
          </cell>
        </row>
        <row r="38449">
          <cell r="H38449" t="str">
            <v>[W 631]</v>
          </cell>
        </row>
        <row r="38450">
          <cell r="H38450" t="str">
            <v>[1Bk21]</v>
          </cell>
        </row>
        <row r="38451">
          <cell r="H38451" t="str">
            <v>[1R1]</v>
          </cell>
        </row>
        <row r="38452">
          <cell r="H38452" t="str">
            <v>[1R3]</v>
          </cell>
        </row>
        <row r="38453">
          <cell r="H38453" t="str">
            <v>[1Yj22]</v>
          </cell>
        </row>
        <row r="38454">
          <cell r="H38454" t="str">
            <v>[1Zj21]</v>
          </cell>
        </row>
        <row r="38455">
          <cell r="H38455" t="str">
            <v>[2R1]</v>
          </cell>
        </row>
        <row r="38456">
          <cell r="H38456" t="str">
            <v>[2Zj21]</v>
          </cell>
        </row>
        <row r="38457">
          <cell r="H38457" t="str">
            <v>[V101R]</v>
          </cell>
        </row>
        <row r="38458">
          <cell r="H38458" t="str">
            <v>[V102R]</v>
          </cell>
        </row>
        <row r="38459">
          <cell r="H38459" t="str">
            <v>[V201R]</v>
          </cell>
        </row>
        <row r="38460">
          <cell r="H38460" t="str">
            <v>[V301H]</v>
          </cell>
        </row>
        <row r="38461">
          <cell r="H38461" t="str">
            <v>[V301R]</v>
          </cell>
        </row>
        <row r="38462">
          <cell r="H38462" t="str">
            <v>[V303R]</v>
          </cell>
        </row>
        <row r="38463">
          <cell r="H38463" t="str">
            <v>[V304R]</v>
          </cell>
        </row>
        <row r="38464">
          <cell r="H38464" t="str">
            <v>[V5]</v>
          </cell>
        </row>
        <row r="38465">
          <cell r="H38465" t="str">
            <v>[V501H]</v>
          </cell>
        </row>
        <row r="38466">
          <cell r="H38466" t="str">
            <v>[V501R]</v>
          </cell>
        </row>
        <row r="38467">
          <cell r="H38467" t="str">
            <v>[V502H]</v>
          </cell>
        </row>
        <row r="38468">
          <cell r="H38468" t="str">
            <v>[V502R]</v>
          </cell>
        </row>
        <row r="38469">
          <cell r="H38469" t="str">
            <v>[V504H]</v>
          </cell>
        </row>
        <row r="38470">
          <cell r="H38470" t="str">
            <v>[V55]</v>
          </cell>
        </row>
        <row r="38471">
          <cell r="H38471" t="str">
            <v>[V601H]</v>
          </cell>
        </row>
        <row r="38472">
          <cell r="H38472" t="str">
            <v>[V602H]</v>
          </cell>
        </row>
        <row r="38473">
          <cell r="H38473" t="str">
            <v>[VH1]</v>
          </cell>
        </row>
        <row r="38474">
          <cell r="H38474" t="str">
            <v>[VH2]</v>
          </cell>
        </row>
        <row r="38475">
          <cell r="H38475" t="str">
            <v>[VH3]</v>
          </cell>
        </row>
        <row r="38476">
          <cell r="H38476" t="str">
            <v>[VH4]</v>
          </cell>
        </row>
        <row r="38477">
          <cell r="H38477" t="str">
            <v>[VR1]</v>
          </cell>
        </row>
        <row r="38478">
          <cell r="H38478" t="str">
            <v>[VR2]</v>
          </cell>
        </row>
        <row r="38479">
          <cell r="H38479" t="str">
            <v>[VR3]</v>
          </cell>
        </row>
        <row r="38480">
          <cell r="H38480" t="str">
            <v>[VR4]</v>
          </cell>
        </row>
        <row r="38481">
          <cell r="H38481" t="str">
            <v>[a]</v>
          </cell>
        </row>
        <row r="38482">
          <cell r="H38482" t="str">
            <v>[aj12]</v>
          </cell>
        </row>
        <row r="38483">
          <cell r="H38483" t="str">
            <v>[ak12]</v>
          </cell>
        </row>
        <row r="38484">
          <cell r="H38484" t="str">
            <v>[ak22]</v>
          </cell>
        </row>
        <row r="38485">
          <cell r="H38485" t="str">
            <v>[b]</v>
          </cell>
        </row>
        <row r="38486">
          <cell r="H38486" t="str">
            <v>[bj11]</v>
          </cell>
        </row>
        <row r="38487">
          <cell r="H38487" t="str">
            <v>[bk11]</v>
          </cell>
        </row>
        <row r="38488">
          <cell r="H38488" t="str">
            <v>[bk21]</v>
          </cell>
        </row>
        <row r="38489">
          <cell r="H38489" t="str">
            <v>[h(Y)]</v>
          </cell>
        </row>
        <row r="38490">
          <cell r="H38490" t="str">
            <v>[h(Z)]</v>
          </cell>
        </row>
        <row r="38491">
          <cell r="H38491" t="str">
            <v>[r(A)]</v>
          </cell>
        </row>
        <row r="38492">
          <cell r="H38492" t="str">
            <v>[r(B)]</v>
          </cell>
        </row>
        <row r="38493">
          <cell r="H38493" t="str">
            <v>[y]</v>
          </cell>
        </row>
        <row r="38494">
          <cell r="H38494" t="str">
            <v>[yj22]</v>
          </cell>
        </row>
        <row r="38495">
          <cell r="H38495" t="str">
            <v>[yk22]</v>
          </cell>
        </row>
        <row r="38496">
          <cell r="H38496" t="str">
            <v>[yk32]</v>
          </cell>
        </row>
        <row r="38497">
          <cell r="H38497" t="str">
            <v>[z]</v>
          </cell>
        </row>
        <row r="38498">
          <cell r="H38498" t="str">
            <v>[zj21]</v>
          </cell>
        </row>
        <row r="38499">
          <cell r="H38499" t="str">
            <v>[zk21]</v>
          </cell>
        </row>
        <row r="38500">
          <cell r="H38500" t="str">
            <v>[zk31]</v>
          </cell>
        </row>
        <row r="38501">
          <cell r="H38501" t="str">
            <v>[W 1]</v>
          </cell>
        </row>
        <row r="38502">
          <cell r="H38502" t="str">
            <v>[W 2]</v>
          </cell>
        </row>
        <row r="38503">
          <cell r="H38503" t="str">
            <v>[W 3]</v>
          </cell>
        </row>
        <row r="38504">
          <cell r="H38504" t="str">
            <v>[W 4]</v>
          </cell>
        </row>
        <row r="38505">
          <cell r="H38505" t="str">
            <v>[W 5]</v>
          </cell>
        </row>
        <row r="38506">
          <cell r="H38506" t="str">
            <v>[W 51]</v>
          </cell>
        </row>
        <row r="38507">
          <cell r="H38507" t="str">
            <v>[W 52]</v>
          </cell>
        </row>
        <row r="38508">
          <cell r="H38508" t="str">
            <v>[W 53]</v>
          </cell>
        </row>
        <row r="38509">
          <cell r="H38509" t="str">
            <v>[W 54]</v>
          </cell>
        </row>
        <row r="38510">
          <cell r="H38510" t="str">
            <v>[W 55]</v>
          </cell>
        </row>
        <row r="38511">
          <cell r="H38511" t="str">
            <v>[W 56]</v>
          </cell>
        </row>
        <row r="38512">
          <cell r="H38512" t="str">
            <v>[W 57]</v>
          </cell>
        </row>
        <row r="38513">
          <cell r="H38513" t="str">
            <v>[W 6]</v>
          </cell>
        </row>
        <row r="38514">
          <cell r="H38514" t="str">
            <v>[W 601]</v>
          </cell>
        </row>
        <row r="38515">
          <cell r="H38515" t="str">
            <v>[W 602]</v>
          </cell>
        </row>
        <row r="38516">
          <cell r="H38516" t="str">
            <v>[W 603]</v>
          </cell>
        </row>
        <row r="38517">
          <cell r="H38517" t="str">
            <v>[W 604]</v>
          </cell>
        </row>
        <row r="38518">
          <cell r="H38518" t="str">
            <v>[W 7]</v>
          </cell>
        </row>
        <row r="38519">
          <cell r="H38519" t="str">
            <v>[W 8]</v>
          </cell>
        </row>
        <row r="38520">
          <cell r="H38520" t="str">
            <v>[VE 303]</v>
          </cell>
        </row>
        <row r="38521">
          <cell r="H38521" t="str">
            <v>[VE 304]</v>
          </cell>
        </row>
        <row r="38522">
          <cell r="H38522" t="str">
            <v>[VE 504]</v>
          </cell>
        </row>
        <row r="38523">
          <cell r="H38523" t="str">
            <v>[ZE k21]</v>
          </cell>
        </row>
        <row r="38524">
          <cell r="H38524" t="str">
            <v>[ZE k22]</v>
          </cell>
        </row>
        <row r="38525">
          <cell r="H38525" t="str">
            <v>[ZE k31]</v>
          </cell>
        </row>
        <row r="38526">
          <cell r="H38526" t="str">
            <v>[ZE k32]</v>
          </cell>
        </row>
        <row r="38527">
          <cell r="H38527" t="str">
            <v>[ZVE j21]</v>
          </cell>
        </row>
        <row r="38528">
          <cell r="H38528" t="str">
            <v>[ZVE j22]</v>
          </cell>
        </row>
        <row r="38529">
          <cell r="H38529" t="str">
            <v>[ZVE k11]</v>
          </cell>
        </row>
        <row r="38530">
          <cell r="H38530" t="str">
            <v>[ZVE k12]</v>
          </cell>
        </row>
        <row r="38531">
          <cell r="H38531" t="str">
            <v>[010]</v>
          </cell>
        </row>
        <row r="38532">
          <cell r="H38532" t="str">
            <v>[018^^3]</v>
          </cell>
        </row>
        <row r="38533">
          <cell r="H38533" t="str">
            <v>[049]</v>
          </cell>
        </row>
        <row r="38534">
          <cell r="H38534" t="str">
            <v>[068]</v>
          </cell>
        </row>
        <row r="38535">
          <cell r="H38535" t="str">
            <v>[117^^3]</v>
          </cell>
        </row>
        <row r="38536">
          <cell r="H38536" t="str">
            <v>[129^^3]</v>
          </cell>
        </row>
        <row r="38537">
          <cell r="H38537" t="str">
            <v>[139^^3]</v>
          </cell>
        </row>
        <row r="38538">
          <cell r="H38538" t="str">
            <v>[211]</v>
          </cell>
        </row>
        <row r="38539">
          <cell r="H38539" t="str">
            <v>[212]</v>
          </cell>
        </row>
        <row r="38540">
          <cell r="H38540" t="str">
            <v>[213]</v>
          </cell>
        </row>
        <row r="38541">
          <cell r="H38541" t="str">
            <v>[214]</v>
          </cell>
        </row>
        <row r="38542">
          <cell r="H38542" t="str">
            <v>[215]</v>
          </cell>
        </row>
        <row r="38543">
          <cell r="H38543" t="str">
            <v>[216]</v>
          </cell>
        </row>
        <row r="38544">
          <cell r="H38544" t="str">
            <v>[217]</v>
          </cell>
        </row>
        <row r="38545">
          <cell r="H38545" t="str">
            <v>[218]</v>
          </cell>
        </row>
        <row r="38546">
          <cell r="H38546" t="str">
            <v>[219]</v>
          </cell>
        </row>
        <row r="38547">
          <cell r="H38547" t="str">
            <v>[233^^3]</v>
          </cell>
        </row>
        <row r="38548">
          <cell r="H38548" t="str">
            <v>[331^^3]</v>
          </cell>
        </row>
        <row r="38549">
          <cell r="H38549" t="str">
            <v>[332^^3]</v>
          </cell>
        </row>
        <row r="38550">
          <cell r="H38550" t="str">
            <v>[55-59]</v>
          </cell>
        </row>
        <row r="38551">
          <cell r="H38551" t="str">
            <v>[58]</v>
          </cell>
        </row>
        <row r="38552">
          <cell r="H38552" t="str">
            <v>[60-62]</v>
          </cell>
        </row>
        <row r="38553">
          <cell r="H38553" t="str">
            <v>[623^^3]</v>
          </cell>
        </row>
        <row r="38554">
          <cell r="H38554" t="str">
            <v>[63]</v>
          </cell>
        </row>
        <row r="38555">
          <cell r="H38555" t="str">
            <v>[64]</v>
          </cell>
        </row>
        <row r="38556">
          <cell r="H38556" t="str">
            <v>[W 1B]</v>
          </cell>
        </row>
        <row r="38557">
          <cell r="H38557" t="str">
            <v>[Gl 018]</v>
          </cell>
        </row>
        <row r="38558">
          <cell r="H38558" t="str">
            <v>[Gl 028]</v>
          </cell>
        </row>
        <row r="38559">
          <cell r="H38559" t="str">
            <v>[Gl 101]</v>
          </cell>
        </row>
        <row r="38560">
          <cell r="H38560" t="str">
            <v>[Gl 102]</v>
          </cell>
        </row>
        <row r="38561">
          <cell r="H38561" t="str">
            <v>[Gl 103]</v>
          </cell>
        </row>
        <row r="38562">
          <cell r="H38562" t="str">
            <v>[Gl 104]</v>
          </cell>
        </row>
        <row r="38563">
          <cell r="H38563" t="str">
            <v>[Gl 105]</v>
          </cell>
        </row>
        <row r="38564">
          <cell r="H38564" t="str">
            <v>[Gl 106]</v>
          </cell>
        </row>
        <row r="38565">
          <cell r="H38565" t="str">
            <v>[Gl 107]</v>
          </cell>
        </row>
        <row r="38566">
          <cell r="H38566" t="str">
            <v>[Gl 108]</v>
          </cell>
        </row>
        <row r="38567">
          <cell r="H38567" t="str">
            <v>[Gl 109]</v>
          </cell>
        </row>
        <row r="38568">
          <cell r="H38568" t="str">
            <v>[Gl 110]</v>
          </cell>
        </row>
        <row r="38569">
          <cell r="H38569" t="str">
            <v>[Gl 111]</v>
          </cell>
        </row>
        <row r="38570">
          <cell r="H38570" t="str">
            <v>[Gl 112]</v>
          </cell>
        </row>
        <row r="38571">
          <cell r="H38571" t="str">
            <v>[Gl 113]</v>
          </cell>
        </row>
        <row r="38572">
          <cell r="H38572" t="str">
            <v>[Gl 114]</v>
          </cell>
        </row>
        <row r="38573">
          <cell r="H38573" t="str">
            <v>[Gl 115]</v>
          </cell>
        </row>
        <row r="38574">
          <cell r="H38574" t="str">
            <v>[Gl 116]</v>
          </cell>
        </row>
        <row r="38575">
          <cell r="H38575" t="str">
            <v>[Gl 117]</v>
          </cell>
        </row>
        <row r="38576">
          <cell r="H38576" t="str">
            <v>[Gl 118]</v>
          </cell>
        </row>
        <row r="38577">
          <cell r="H38577" t="str">
            <v>[Gl 119]</v>
          </cell>
        </row>
        <row r="38578">
          <cell r="H38578" t="str">
            <v>[Gl 121]</v>
          </cell>
        </row>
        <row r="38579">
          <cell r="H38579" t="str">
            <v>[Gl 123]</v>
          </cell>
        </row>
        <row r="38580">
          <cell r="H38580" t="str">
            <v>[Gl 126]</v>
          </cell>
        </row>
        <row r="38581">
          <cell r="H38581" t="str">
            <v>[Gl 127]</v>
          </cell>
        </row>
        <row r="38582">
          <cell r="H38582" t="str">
            <v>[Gl 128]</v>
          </cell>
        </row>
        <row r="38583">
          <cell r="H38583" t="str">
            <v>[Gl 129]</v>
          </cell>
        </row>
        <row r="38584">
          <cell r="H38584" t="str">
            <v>[Gl 133]</v>
          </cell>
        </row>
        <row r="38585">
          <cell r="H38585" t="str">
            <v>[Gl 136]</v>
          </cell>
        </row>
        <row r="38586">
          <cell r="H38586" t="str">
            <v>[Gl 137]</v>
          </cell>
        </row>
        <row r="38587">
          <cell r="H38587" t="str">
            <v>[Gl 138]</v>
          </cell>
        </row>
        <row r="38588">
          <cell r="H38588" t="str">
            <v>[Gl 139]</v>
          </cell>
        </row>
        <row r="38589">
          <cell r="H38589" t="str">
            <v>[Gl 163]</v>
          </cell>
        </row>
        <row r="38590">
          <cell r="H38590" t="str">
            <v>[Gl 181]</v>
          </cell>
        </row>
        <row r="38591">
          <cell r="H38591" t="str">
            <v>[Gl 191]</v>
          </cell>
        </row>
        <row r="38592">
          <cell r="H38592" t="str">
            <v>[Gl 207]</v>
          </cell>
        </row>
        <row r="38593">
          <cell r="H38593" t="str">
            <v>[Gl 221]</v>
          </cell>
        </row>
        <row r="38594">
          <cell r="H38594" t="str">
            <v>[Gl 222]</v>
          </cell>
        </row>
        <row r="38595">
          <cell r="H38595" t="str">
            <v>[Gl 231]</v>
          </cell>
        </row>
        <row r="38596">
          <cell r="H38596" t="str">
            <v>[Gl 232]</v>
          </cell>
        </row>
        <row r="38597">
          <cell r="H38597" t="str">
            <v>[Gl 233]</v>
          </cell>
        </row>
        <row r="38598">
          <cell r="H38598" t="str">
            <v>[Gl 233-1]</v>
          </cell>
        </row>
        <row r="38599">
          <cell r="H38599" t="str">
            <v>[Gl 236]</v>
          </cell>
        </row>
        <row r="38600">
          <cell r="H38600" t="str">
            <v>[Gl 238]</v>
          </cell>
        </row>
        <row r="38601">
          <cell r="H38601" t="str">
            <v>[Gl 321]</v>
          </cell>
        </row>
        <row r="38602">
          <cell r="H38602" t="str">
            <v>[Gl 322]</v>
          </cell>
        </row>
        <row r="38603">
          <cell r="H38603" t="str">
            <v>[Gl 331]</v>
          </cell>
        </row>
        <row r="38604">
          <cell r="H38604" t="str">
            <v>[Gl 332]</v>
          </cell>
        </row>
        <row r="38605">
          <cell r="H38605" t="str">
            <v>[Gl 341]</v>
          </cell>
        </row>
        <row r="38606">
          <cell r="H38606" t="str">
            <v>[Gl 421]</v>
          </cell>
        </row>
        <row r="38607">
          <cell r="H38607" t="str">
            <v>[Gl 431]</v>
          </cell>
        </row>
        <row r="38608">
          <cell r="H38608" t="str">
            <v>[Gl 432]</v>
          </cell>
        </row>
        <row r="38609">
          <cell r="H38609" t="str">
            <v>[Gl 441]</v>
          </cell>
        </row>
        <row r="38610">
          <cell r="H38610" t="str">
            <v>[Gl 442]</v>
          </cell>
        </row>
        <row r="38611">
          <cell r="H38611" t="str">
            <v>[Gl 521]</v>
          </cell>
        </row>
        <row r="38612">
          <cell r="H38612" t="str">
            <v>[Gl 522]</v>
          </cell>
        </row>
        <row r="38613">
          <cell r="H38613" t="str">
            <v>[Gl 561]</v>
          </cell>
        </row>
        <row r="38614">
          <cell r="H38614" t="str">
            <v>[Gl 623]</v>
          </cell>
        </row>
        <row r="38615">
          <cell r="H38615" t="str">
            <v>[Gl 751]</v>
          </cell>
        </row>
        <row r="38616">
          <cell r="H38616" t="str">
            <v>[Gl 761]</v>
          </cell>
        </row>
        <row r="38617">
          <cell r="H38617" t="str">
            <v>[Gl 150]</v>
          </cell>
        </row>
        <row r="38618">
          <cell r="H38618" t="str">
            <v>[Gl 151]</v>
          </cell>
        </row>
        <row r="38619">
          <cell r="H38619" t="str">
            <v>[Gl 152]</v>
          </cell>
        </row>
        <row r="38620">
          <cell r="H38620" t="str">
            <v>[Gl 230]</v>
          </cell>
        </row>
        <row r="38621">
          <cell r="H38621" t="str">
            <v>[Gl 251]</v>
          </cell>
        </row>
        <row r="38622">
          <cell r="H38622" t="str">
            <v>[Gl 252]</v>
          </cell>
        </row>
        <row r="38623">
          <cell r="H38623" t="str">
            <v>[Gl 461]</v>
          </cell>
        </row>
        <row r="38624">
          <cell r="H38624" t="str">
            <v>[Gl 571]</v>
          </cell>
        </row>
        <row r="38625">
          <cell r="H38625" t="str">
            <v>[Gl 621]</v>
          </cell>
        </row>
        <row r="38626">
          <cell r="H38626" t="str">
            <v>[Gl 623/1]</v>
          </cell>
        </row>
        <row r="38627">
          <cell r="H38627" t="str">
            <v>[Gl 671]</v>
          </cell>
        </row>
        <row r="38628">
          <cell r="H38628" t="str">
            <v>[Bl 006]</v>
          </cell>
        </row>
        <row r="38629">
          <cell r="H38629" t="str">
            <v>[Bl 007]</v>
          </cell>
        </row>
        <row r="38630">
          <cell r="H38630" t="str">
            <v>[Ers E1]</v>
          </cell>
        </row>
        <row r="38631">
          <cell r="H38631" t="str">
            <v>[Ers E10]</v>
          </cell>
        </row>
        <row r="38632">
          <cell r="H38632" t="str">
            <v>[Ers E11]</v>
          </cell>
        </row>
        <row r="38633">
          <cell r="H38633" t="str">
            <v>[Ers E17]</v>
          </cell>
        </row>
        <row r="38634">
          <cell r="H38634" t="str">
            <v>[Ers E18]</v>
          </cell>
        </row>
        <row r="38635">
          <cell r="H38635" t="str">
            <v>[Ers E2]</v>
          </cell>
        </row>
        <row r="38636">
          <cell r="H38636" t="str">
            <v>[Ers E3]</v>
          </cell>
        </row>
        <row r="38637">
          <cell r="H38637" t="str">
            <v>[Ers E4]</v>
          </cell>
        </row>
        <row r="38638">
          <cell r="H38638" t="str">
            <v>[Ers E5]</v>
          </cell>
        </row>
        <row r="38639">
          <cell r="H38639" t="str">
            <v>[Ers E6]</v>
          </cell>
        </row>
        <row r="38640">
          <cell r="H38640" t="str">
            <v>[Ers E7]</v>
          </cell>
        </row>
        <row r="38641">
          <cell r="H38641" t="str">
            <v>[Ers E8]</v>
          </cell>
        </row>
        <row r="38642">
          <cell r="H38642" t="str">
            <v>[Ers E9]</v>
          </cell>
        </row>
        <row r="38643">
          <cell r="H38643" t="str">
            <v>[Ers R21]</v>
          </cell>
        </row>
        <row r="38644">
          <cell r="H38644" t="str">
            <v>[Ers R22]</v>
          </cell>
        </row>
        <row r="38645">
          <cell r="H38645" t="str">
            <v>[Ers R31]</v>
          </cell>
        </row>
        <row r="38646">
          <cell r="H38646" t="str">
            <v>[Ers R32]</v>
          </cell>
        </row>
        <row r="38647">
          <cell r="H38647" t="str">
            <v>[Ers R33]</v>
          </cell>
        </row>
        <row r="38648">
          <cell r="H38648" t="str">
            <v>[Ers R623]</v>
          </cell>
        </row>
        <row r="38649">
          <cell r="H38649" t="str">
            <v>[Ers Sch101R]</v>
          </cell>
        </row>
        <row r="38650">
          <cell r="H38650" t="str">
            <v>[Ers Sch102R]</v>
          </cell>
        </row>
        <row r="38651">
          <cell r="H38651" t="str">
            <v>[Ers Sch103R]</v>
          </cell>
        </row>
        <row r="38652">
          <cell r="H38652" t="str">
            <v>[Ers Sch104R]</v>
          </cell>
        </row>
        <row r="38653">
          <cell r="H38653" t="str">
            <v>[Ers Sch105R]</v>
          </cell>
        </row>
        <row r="38654">
          <cell r="H38654" t="str">
            <v>[Ers Sch106R]</v>
          </cell>
        </row>
        <row r="38655">
          <cell r="H38655" t="str">
            <v>[Ers Sch107R]</v>
          </cell>
        </row>
        <row r="38656">
          <cell r="H38656" t="str">
            <v>[Ers Sch108R]</v>
          </cell>
        </row>
        <row r="38657">
          <cell r="H38657" t="str">
            <v>[Ers Sch109R]</v>
          </cell>
        </row>
        <row r="38658">
          <cell r="H38658" t="str">
            <v>[Ers Sch111H]</v>
          </cell>
        </row>
        <row r="38659">
          <cell r="H38659" t="str">
            <v>[Ers Sch112H]</v>
          </cell>
        </row>
        <row r="38660">
          <cell r="H38660" t="str">
            <v>[Ers Sch113H]</v>
          </cell>
        </row>
        <row r="38661">
          <cell r="H38661" t="str">
            <v>[Ers Sch114H]</v>
          </cell>
        </row>
        <row r="38662">
          <cell r="H38662" t="str">
            <v>[Ers Sch115H]</v>
          </cell>
        </row>
        <row r="38663">
          <cell r="H38663" t="str">
            <v>[Ers Sch116H]</v>
          </cell>
        </row>
        <row r="38664">
          <cell r="H38664" t="str">
            <v>[Ers Sch117H]</v>
          </cell>
        </row>
        <row r="38665">
          <cell r="H38665" t="str">
            <v>[Ers Sch118H]</v>
          </cell>
        </row>
        <row r="38666">
          <cell r="H38666" t="str">
            <v>[Ers Sch119H]</v>
          </cell>
        </row>
        <row r="38667">
          <cell r="H38667" t="str">
            <v>[Ers T21]</v>
          </cell>
        </row>
        <row r="38668">
          <cell r="H38668" t="str">
            <v>[Ers T22]</v>
          </cell>
        </row>
        <row r="38669">
          <cell r="H38669" t="str">
            <v>[Ers T31]</v>
          </cell>
        </row>
        <row r="38670">
          <cell r="H38670" t="str">
            <v>[Ers T32]</v>
          </cell>
        </row>
        <row r="38671">
          <cell r="H38671" t="str">
            <v>[Ers T33]</v>
          </cell>
        </row>
        <row r="38672">
          <cell r="H38672" t="str">
            <v>[Ers W]</v>
          </cell>
        </row>
        <row r="38673">
          <cell r="H38673" t="str">
            <v>[Ers X]</v>
          </cell>
        </row>
        <row r="38674">
          <cell r="H38674" t="str">
            <v>[Ext A(El)]</v>
          </cell>
        </row>
        <row r="38675">
          <cell r="H38675" t="str">
            <v>[Ext B(El)]</v>
          </cell>
        </row>
        <row r="38676">
          <cell r="H38676" t="str">
            <v>[Ext E]</v>
          </cell>
        </row>
        <row r="38677">
          <cell r="H38677" t="str">
            <v>[Ext H441]</v>
          </cell>
        </row>
        <row r="38678">
          <cell r="H38678" t="str">
            <v>[Ext H442]</v>
          </cell>
        </row>
        <row r="38679">
          <cell r="H38679" t="str">
            <v>[Ext H751]</v>
          </cell>
        </row>
        <row r="38680">
          <cell r="H38680" t="str">
            <v>[Ext r]</v>
          </cell>
        </row>
        <row r="38681">
          <cell r="H38681" t="str">
            <v>[Ext t441]</v>
          </cell>
        </row>
        <row r="38682">
          <cell r="H38682" t="str">
            <v>[Ext t442]</v>
          </cell>
        </row>
        <row r="38683">
          <cell r="H38683" t="str">
            <v>[Ext t751]</v>
          </cell>
        </row>
        <row r="38684">
          <cell r="H38684" t="str">
            <v>[FA V133R]</v>
          </cell>
        </row>
        <row r="38685">
          <cell r="H38685" t="str">
            <v>[FA V136R]</v>
          </cell>
        </row>
        <row r="38686">
          <cell r="H38686" t="str">
            <v>[FA V137R]</v>
          </cell>
        </row>
        <row r="38687">
          <cell r="H38687" t="str">
            <v>[FA V138R]</v>
          </cell>
        </row>
        <row r="38688">
          <cell r="H38688" t="str">
            <v>[GA E3]</v>
          </cell>
        </row>
        <row r="38689">
          <cell r="H38689" t="str">
            <v>[GA R22]</v>
          </cell>
        </row>
        <row r="38690">
          <cell r="H38690" t="str">
            <v>[GA R32]</v>
          </cell>
        </row>
        <row r="38691">
          <cell r="H38691" t="str">
            <v>[GA W]</v>
          </cell>
        </row>
        <row r="38692">
          <cell r="H38692" t="str">
            <v>[GA X]</v>
          </cell>
        </row>
        <row r="38693">
          <cell r="H38693" t="str">
            <v>[XTR 018]</v>
          </cell>
        </row>
        <row r="38694">
          <cell r="H38694" t="str">
            <v>[XTR 117]</v>
          </cell>
        </row>
        <row r="38695">
          <cell r="H38695" t="str">
            <v>[XTR 181]</v>
          </cell>
        </row>
        <row r="38696">
          <cell r="H38696" t="str">
            <v>[XTR 431]</v>
          </cell>
        </row>
        <row r="38697">
          <cell r="H38697" t="str">
            <v>[XTR 432]</v>
          </cell>
        </row>
        <row r="38698">
          <cell r="H38698" t="str">
            <v>[XTR 761]</v>
          </cell>
        </row>
        <row r="38699">
          <cell r="H38699" t="str">
            <v>[003/005]</v>
          </cell>
        </row>
        <row r="38700">
          <cell r="H38700" t="str">
            <v>[005/004]</v>
          </cell>
        </row>
        <row r="38701">
          <cell r="H38701" t="str">
            <v>[006]</v>
          </cell>
        </row>
        <row r="38702">
          <cell r="H38702" t="str">
            <v>[007]</v>
          </cell>
        </row>
        <row r="38703">
          <cell r="H38703" t="str">
            <v>[007/006]</v>
          </cell>
        </row>
        <row r="38704">
          <cell r="H38704" t="str">
            <v>[009]</v>
          </cell>
        </row>
        <row r="38705">
          <cell r="H38705" t="str">
            <v>[011]</v>
          </cell>
        </row>
        <row r="38706">
          <cell r="H38706" t="str">
            <v>[012]</v>
          </cell>
        </row>
        <row r="38707">
          <cell r="H38707" t="str">
            <v>[013]</v>
          </cell>
        </row>
        <row r="38708">
          <cell r="H38708" t="str">
            <v>[014/016]</v>
          </cell>
        </row>
        <row r="38709">
          <cell r="H38709" t="str">
            <v>[016/015]</v>
          </cell>
        </row>
        <row r="38710">
          <cell r="H38710" t="str">
            <v>[018]</v>
          </cell>
        </row>
        <row r="38711">
          <cell r="H38711" t="str">
            <v>[019/020]</v>
          </cell>
        </row>
        <row r="38712">
          <cell r="H38712" t="str">
            <v>[021/022]</v>
          </cell>
        </row>
        <row r="38713">
          <cell r="H38713" t="str">
            <v>[021/023]</v>
          </cell>
        </row>
        <row r="38714">
          <cell r="H38714" t="str">
            <v>[021/025]</v>
          </cell>
        </row>
        <row r="38715">
          <cell r="H38715" t="str">
            <v>[023]</v>
          </cell>
        </row>
        <row r="38716">
          <cell r="H38716" t="str">
            <v>[024]</v>
          </cell>
        </row>
        <row r="38717">
          <cell r="H38717" t="str">
            <v>[024/025]</v>
          </cell>
        </row>
        <row r="38718">
          <cell r="H38718" t="str">
            <v>[025/026]</v>
          </cell>
        </row>
        <row r="38719">
          <cell r="H38719" t="str">
            <v>[026/017]</v>
          </cell>
        </row>
        <row r="38720">
          <cell r="H38720" t="str">
            <v>[027]</v>
          </cell>
        </row>
        <row r="38721">
          <cell r="H38721" t="str">
            <v>[028]</v>
          </cell>
        </row>
        <row r="38722">
          <cell r="H38722" t="str">
            <v>[028^^3]</v>
          </cell>
        </row>
        <row r="38723">
          <cell r="H38723" t="str">
            <v>[034/026]</v>
          </cell>
        </row>
        <row r="38724">
          <cell r="H38724" t="str">
            <v>[035/034]</v>
          </cell>
        </row>
        <row r="38725">
          <cell r="H38725" t="str">
            <v>[041]</v>
          </cell>
        </row>
        <row r="38726">
          <cell r="H38726" t="str">
            <v>[043]</v>
          </cell>
        </row>
        <row r="38727">
          <cell r="H38727" t="str">
            <v>[043/042]</v>
          </cell>
        </row>
        <row r="38728">
          <cell r="H38728" t="str">
            <v>[045]</v>
          </cell>
        </row>
        <row r="38729">
          <cell r="H38729" t="str">
            <v>[045/044]</v>
          </cell>
        </row>
        <row r="38730">
          <cell r="H38730" t="str">
            <v>[047]</v>
          </cell>
        </row>
        <row r="38731">
          <cell r="H38731" t="str">
            <v>[047/046]</v>
          </cell>
        </row>
        <row r="38732">
          <cell r="H38732" t="str">
            <v>[048]</v>
          </cell>
        </row>
        <row r="38733">
          <cell r="H38733" t="str">
            <v>[050]</v>
          </cell>
        </row>
        <row r="38734">
          <cell r="H38734" t="str">
            <v>[052]</v>
          </cell>
        </row>
        <row r="38735">
          <cell r="H38735" t="str">
            <v>[053]</v>
          </cell>
        </row>
        <row r="38736">
          <cell r="H38736" t="str">
            <v>[054]</v>
          </cell>
        </row>
        <row r="38737">
          <cell r="H38737" t="str">
            <v>[064/065]</v>
          </cell>
        </row>
        <row r="38738">
          <cell r="H38738" t="str">
            <v>[065]</v>
          </cell>
        </row>
        <row r="38739">
          <cell r="H38739" t="str">
            <v>[066]</v>
          </cell>
        </row>
        <row r="38740">
          <cell r="H38740" t="str">
            <v>[067]</v>
          </cell>
        </row>
        <row r="38741">
          <cell r="H38741" t="str">
            <v>[110^^3]</v>
          </cell>
        </row>
        <row r="38742">
          <cell r="H38742" t="str">
            <v>[111]</v>
          </cell>
        </row>
        <row r="38743">
          <cell r="H38743" t="str">
            <v>[112]</v>
          </cell>
        </row>
        <row r="38744">
          <cell r="H38744" t="str">
            <v>[113]</v>
          </cell>
        </row>
        <row r="38745">
          <cell r="H38745" t="str">
            <v>[114]</v>
          </cell>
        </row>
        <row r="38746">
          <cell r="H38746" t="str">
            <v>[115]</v>
          </cell>
        </row>
        <row r="38747">
          <cell r="H38747" t="str">
            <v>[116]</v>
          </cell>
        </row>
        <row r="38748">
          <cell r="H38748" t="str">
            <v>[117]</v>
          </cell>
        </row>
        <row r="38749">
          <cell r="H38749" t="str">
            <v>[118]</v>
          </cell>
        </row>
        <row r="38750">
          <cell r="H38750" t="str">
            <v>[119]</v>
          </cell>
        </row>
        <row r="38751">
          <cell r="H38751" t="str">
            <v>[121^^3]</v>
          </cell>
        </row>
        <row r="38752">
          <cell r="H38752" t="str">
            <v>[123]</v>
          </cell>
        </row>
        <row r="38753">
          <cell r="H38753" t="str">
            <v>[126]</v>
          </cell>
        </row>
        <row r="38754">
          <cell r="H38754" t="str">
            <v>[127^^3]</v>
          </cell>
        </row>
        <row r="38755">
          <cell r="H38755" t="str">
            <v>[133]</v>
          </cell>
        </row>
        <row r="38756">
          <cell r="H38756" t="str">
            <v>[136]</v>
          </cell>
        </row>
        <row r="38757">
          <cell r="H38757" t="str">
            <v>[137]</v>
          </cell>
        </row>
        <row r="38758">
          <cell r="H38758" t="str">
            <v>[138]</v>
          </cell>
        </row>
        <row r="38759">
          <cell r="H38759" t="str">
            <v>[163]</v>
          </cell>
        </row>
        <row r="38760">
          <cell r="H38760" t="str">
            <v>[181^^3]</v>
          </cell>
        </row>
        <row r="38761">
          <cell r="H38761" t="str">
            <v>[191^^3]</v>
          </cell>
        </row>
        <row r="38762">
          <cell r="H38762" t="str">
            <v>[221]</v>
          </cell>
        </row>
        <row r="38763">
          <cell r="H38763" t="str">
            <v>[222]</v>
          </cell>
        </row>
        <row r="38764">
          <cell r="H38764" t="str">
            <v>[231]</v>
          </cell>
        </row>
        <row r="38765">
          <cell r="H38765" t="str">
            <v>[232]</v>
          </cell>
        </row>
        <row r="38766">
          <cell r="H38766" t="str">
            <v>[233]</v>
          </cell>
        </row>
        <row r="38767">
          <cell r="H38767" t="str">
            <v>[236]</v>
          </cell>
        </row>
        <row r="38768">
          <cell r="H38768" t="str">
            <v>[238]</v>
          </cell>
        </row>
        <row r="38769">
          <cell r="H38769" t="str">
            <v>[321]</v>
          </cell>
        </row>
        <row r="38770">
          <cell r="H38770" t="str">
            <v>[322]</v>
          </cell>
        </row>
        <row r="38771">
          <cell r="H38771" t="str">
            <v>[341]</v>
          </cell>
        </row>
        <row r="38772">
          <cell r="H38772" t="str">
            <v>[421]</v>
          </cell>
        </row>
        <row r="38773">
          <cell r="H38773" t="str">
            <v>[431^^3]</v>
          </cell>
        </row>
        <row r="38774">
          <cell r="H38774" t="str">
            <v>[432^^3]</v>
          </cell>
        </row>
        <row r="38775">
          <cell r="H38775" t="str">
            <v>[441^^3]</v>
          </cell>
        </row>
        <row r="38776">
          <cell r="H38776" t="str">
            <v>[442^^3]</v>
          </cell>
        </row>
        <row r="38777">
          <cell r="H38777" t="str">
            <v>[521]</v>
          </cell>
        </row>
        <row r="38778">
          <cell r="H38778" t="str">
            <v>[522]</v>
          </cell>
        </row>
        <row r="38779">
          <cell r="H38779" t="str">
            <v>[56]</v>
          </cell>
        </row>
        <row r="38780">
          <cell r="H38780" t="str">
            <v>[57]</v>
          </cell>
        </row>
        <row r="38781">
          <cell r="H38781" t="str">
            <v>[70]</v>
          </cell>
        </row>
        <row r="38782">
          <cell r="H38782" t="str">
            <v>[751^^3]</v>
          </cell>
        </row>
        <row r="38783">
          <cell r="H38783" t="str">
            <v>[761^^3]</v>
          </cell>
        </row>
        <row r="38784">
          <cell r="H38784" t="str">
            <v>[W001]</v>
          </cell>
        </row>
        <row r="38785">
          <cell r="H38785" t="str">
            <v>[W002]</v>
          </cell>
        </row>
        <row r="38786">
          <cell r="H38786" t="str">
            <v>[W003]</v>
          </cell>
        </row>
        <row r="38787">
          <cell r="H38787" t="str">
            <v>[W008]</v>
          </cell>
        </row>
        <row r="38788">
          <cell r="H38788" t="str">
            <v>[W014]</v>
          </cell>
        </row>
        <row r="38789">
          <cell r="H38789" t="str">
            <v>[E1]</v>
          </cell>
        </row>
        <row r="38790">
          <cell r="H38790" t="str">
            <v>[E10]</v>
          </cell>
        </row>
        <row r="38791">
          <cell r="H38791" t="str">
            <v>[E11]</v>
          </cell>
        </row>
        <row r="38792">
          <cell r="H38792" t="str">
            <v>[E17]</v>
          </cell>
        </row>
        <row r="38793">
          <cell r="H38793" t="str">
            <v>[E18]</v>
          </cell>
        </row>
        <row r="38794">
          <cell r="H38794" t="str">
            <v>[E2]</v>
          </cell>
        </row>
        <row r="38795">
          <cell r="H38795" t="str">
            <v>[E3]</v>
          </cell>
        </row>
        <row r="38796">
          <cell r="H38796" t="str">
            <v>[E4]</v>
          </cell>
        </row>
        <row r="38797">
          <cell r="H38797" t="str">
            <v>[E5]</v>
          </cell>
        </row>
        <row r="38798">
          <cell r="H38798" t="str">
            <v>[E6]</v>
          </cell>
        </row>
        <row r="38799">
          <cell r="H38799" t="str">
            <v>[E7]</v>
          </cell>
        </row>
        <row r="38800">
          <cell r="H38800" t="str">
            <v>[E8]</v>
          </cell>
        </row>
        <row r="38801">
          <cell r="H38801" t="str">
            <v>[E9]</v>
          </cell>
        </row>
        <row r="38802">
          <cell r="H38802" t="str">
            <v>[R21]</v>
          </cell>
        </row>
        <row r="38803">
          <cell r="H38803" t="str">
            <v>[R22]</v>
          </cell>
        </row>
        <row r="38804">
          <cell r="H38804" t="str">
            <v>[R31]</v>
          </cell>
        </row>
        <row r="38805">
          <cell r="H38805" t="str">
            <v>[R32]</v>
          </cell>
        </row>
        <row r="38806">
          <cell r="H38806" t="str">
            <v>[R33]</v>
          </cell>
        </row>
        <row r="38807">
          <cell r="H38807" t="str">
            <v>[R623]</v>
          </cell>
        </row>
        <row r="38808">
          <cell r="H38808" t="str">
            <v>[T21]</v>
          </cell>
        </row>
        <row r="38809">
          <cell r="H38809" t="str">
            <v>[T22]</v>
          </cell>
        </row>
        <row r="38810">
          <cell r="H38810" t="str">
            <v>[T31]</v>
          </cell>
        </row>
        <row r="38811">
          <cell r="H38811" t="str">
            <v>[T32]</v>
          </cell>
        </row>
        <row r="38812">
          <cell r="H38812" t="str">
            <v>[T33]</v>
          </cell>
        </row>
        <row r="38813">
          <cell r="H38813" t="str">
            <v>[W]</v>
          </cell>
        </row>
        <row r="38814">
          <cell r="H38814" t="str">
            <v>[X]</v>
          </cell>
        </row>
        <row r="38815">
          <cell r="H38815" t="str">
            <v>[Gl 006]</v>
          </cell>
        </row>
        <row r="38816">
          <cell r="H38816" t="str">
            <v>[Gl 007]</v>
          </cell>
        </row>
        <row r="38817">
          <cell r="H38817" t="str">
            <v>[Gl Mat027]</v>
          </cell>
        </row>
        <row r="38818">
          <cell r="H38818" t="str">
            <v>[Gl Mat028]</v>
          </cell>
        </row>
        <row r="38819">
          <cell r="H38819" t="str">
            <v>[Gl Of441]</v>
          </cell>
        </row>
        <row r="38820">
          <cell r="H38820" t="str">
            <v>[Gl Of442]</v>
          </cell>
        </row>
        <row r="38821">
          <cell r="H38821" t="str">
            <v>[Gl Of751]</v>
          </cell>
        </row>
        <row r="38822">
          <cell r="H38822" t="str">
            <v>[Sch101R]</v>
          </cell>
        </row>
        <row r="38823">
          <cell r="H38823" t="str">
            <v>[Sch102R]</v>
          </cell>
        </row>
        <row r="38824">
          <cell r="H38824" t="str">
            <v>[Sch103R]</v>
          </cell>
        </row>
        <row r="38825">
          <cell r="H38825" t="str">
            <v>[Sch104R]</v>
          </cell>
        </row>
        <row r="38826">
          <cell r="H38826" t="str">
            <v>[Sch105R]</v>
          </cell>
        </row>
        <row r="38827">
          <cell r="H38827" t="str">
            <v>[Sch106R]</v>
          </cell>
        </row>
        <row r="38828">
          <cell r="H38828" t="str">
            <v>[Sch107R]</v>
          </cell>
        </row>
        <row r="38829">
          <cell r="H38829" t="str">
            <v>[Sch108R]</v>
          </cell>
        </row>
        <row r="38830">
          <cell r="H38830" t="str">
            <v>[Sch109R]</v>
          </cell>
        </row>
        <row r="38831">
          <cell r="H38831" t="str">
            <v>[Sch111H]</v>
          </cell>
        </row>
        <row r="38832">
          <cell r="H38832" t="str">
            <v>[Sch112H]</v>
          </cell>
        </row>
        <row r="38833">
          <cell r="H38833" t="str">
            <v>[Sch113H]</v>
          </cell>
        </row>
        <row r="38834">
          <cell r="H38834" t="str">
            <v>[Sch114H]</v>
          </cell>
        </row>
        <row r="38835">
          <cell r="H38835" t="str">
            <v>[Sch115H]</v>
          </cell>
        </row>
        <row r="38836">
          <cell r="H38836" t="str">
            <v>[Sch116H]</v>
          </cell>
        </row>
        <row r="38837">
          <cell r="H38837" t="str">
            <v>[Sch117H]</v>
          </cell>
        </row>
        <row r="38838">
          <cell r="H38838" t="str">
            <v>[Sch118H]</v>
          </cell>
        </row>
        <row r="38839">
          <cell r="H38839" t="str">
            <v>[Sch119H]</v>
          </cell>
        </row>
        <row r="38840">
          <cell r="H38840" t="str">
            <v>[V002]</v>
          </cell>
        </row>
        <row r="38841">
          <cell r="H38841" t="str">
            <v>[V009]</v>
          </cell>
        </row>
        <row r="38842">
          <cell r="H38842" t="str">
            <v>[V013]</v>
          </cell>
        </row>
        <row r="38843">
          <cell r="H38843" t="str">
            <v>[V017]</v>
          </cell>
        </row>
        <row r="38844">
          <cell r="H38844" t="str">
            <v>[V066]</v>
          </cell>
        </row>
        <row r="38845">
          <cell r="H38845" t="str">
            <v>[V123H]</v>
          </cell>
        </row>
        <row r="38846">
          <cell r="H38846" t="str">
            <v>[V123R]</v>
          </cell>
        </row>
        <row r="38847">
          <cell r="H38847" t="str">
            <v>[V126H]</v>
          </cell>
        </row>
        <row r="38848">
          <cell r="H38848" t="str">
            <v>[V126R]</v>
          </cell>
        </row>
        <row r="38849">
          <cell r="H38849" t="str">
            <v>[V129H]</v>
          </cell>
        </row>
        <row r="38850">
          <cell r="H38850" t="str">
            <v>[V129R]</v>
          </cell>
        </row>
        <row r="38851">
          <cell r="H38851" t="str">
            <v>[V133H]</v>
          </cell>
        </row>
        <row r="38852">
          <cell r="H38852" t="str">
            <v>[V133R]</v>
          </cell>
        </row>
        <row r="38853">
          <cell r="H38853" t="str">
            <v>[V136H]</v>
          </cell>
        </row>
        <row r="38854">
          <cell r="H38854" t="str">
            <v>[V136R]</v>
          </cell>
        </row>
        <row r="38855">
          <cell r="H38855" t="str">
            <v>[V137H]</v>
          </cell>
        </row>
        <row r="38856">
          <cell r="H38856" t="str">
            <v>[V137R]</v>
          </cell>
        </row>
        <row r="38857">
          <cell r="H38857" t="str">
            <v>[V138H]</v>
          </cell>
        </row>
        <row r="38858">
          <cell r="H38858" t="str">
            <v>[V138R]</v>
          </cell>
        </row>
        <row r="38859">
          <cell r="H38859" t="str">
            <v>[V139H]</v>
          </cell>
        </row>
        <row r="38860">
          <cell r="H38860" t="str">
            <v>[V139R]</v>
          </cell>
        </row>
        <row r="38861">
          <cell r="H38861" t="str">
            <v>[V150R]</v>
          </cell>
        </row>
        <row r="38862">
          <cell r="H38862" t="str">
            <v>[V151R]</v>
          </cell>
        </row>
        <row r="38863">
          <cell r="H38863" t="str">
            <v>[V152R]</v>
          </cell>
        </row>
        <row r="38864">
          <cell r="H38864" t="str">
            <v>[V181H]</v>
          </cell>
        </row>
        <row r="38865">
          <cell r="H38865" t="str">
            <v>[V221R]</v>
          </cell>
        </row>
        <row r="38866">
          <cell r="H38866" t="str">
            <v>[V230R]</v>
          </cell>
        </row>
        <row r="38867">
          <cell r="H38867" t="str">
            <v>[V251H]</v>
          </cell>
        </row>
        <row r="38868">
          <cell r="H38868" t="str">
            <v>[V251R]</v>
          </cell>
        </row>
        <row r="38869">
          <cell r="H38869" t="str">
            <v>[V252H]</v>
          </cell>
        </row>
        <row r="38870">
          <cell r="H38870" t="str">
            <v>[V252R]</v>
          </cell>
        </row>
        <row r="38871">
          <cell r="H38871" t="str">
            <v>[V321H]</v>
          </cell>
        </row>
        <row r="38872">
          <cell r="H38872" t="str">
            <v>[V322R]</v>
          </cell>
        </row>
        <row r="38873">
          <cell r="H38873" t="str">
            <v>[V331H]</v>
          </cell>
        </row>
        <row r="38874">
          <cell r="H38874" t="str">
            <v>[V331R]</v>
          </cell>
        </row>
        <row r="38875">
          <cell r="H38875" t="str">
            <v>[V332H]</v>
          </cell>
        </row>
        <row r="38876">
          <cell r="H38876" t="str">
            <v>[V332R]</v>
          </cell>
        </row>
        <row r="38877">
          <cell r="H38877" t="str">
            <v>[V421H]</v>
          </cell>
        </row>
        <row r="38878">
          <cell r="H38878" t="str">
            <v>[V421R]</v>
          </cell>
        </row>
        <row r="38879">
          <cell r="H38879" t="str">
            <v>[V431H]</v>
          </cell>
        </row>
        <row r="38880">
          <cell r="H38880" t="str">
            <v>[V432H]</v>
          </cell>
        </row>
        <row r="38881">
          <cell r="H38881" t="str">
            <v>[V461R]</v>
          </cell>
        </row>
        <row r="38882">
          <cell r="H38882" t="str">
            <v>[V521H]</v>
          </cell>
        </row>
        <row r="38883">
          <cell r="H38883" t="str">
            <v>[V521R]</v>
          </cell>
        </row>
        <row r="38884">
          <cell r="H38884" t="str">
            <v>[V522H]</v>
          </cell>
        </row>
        <row r="38885">
          <cell r="H38885" t="str">
            <v>[V522R]</v>
          </cell>
        </row>
        <row r="38886">
          <cell r="H38886" t="str">
            <v>[V571R]</v>
          </cell>
        </row>
        <row r="38887">
          <cell r="H38887" t="str">
            <v>[V621R]</v>
          </cell>
        </row>
        <row r="38888">
          <cell r="H38888" t="str">
            <v>[V63]</v>
          </cell>
        </row>
        <row r="38889">
          <cell r="H38889" t="str">
            <v>[V633R]</v>
          </cell>
        </row>
        <row r="38890">
          <cell r="H38890" t="str">
            <v>[V671H]</v>
          </cell>
        </row>
        <row r="38891">
          <cell r="H38891" t="str">
            <v>[V761R]</v>
          </cell>
        </row>
        <row r="38892">
          <cell r="H38892" t="str">
            <v>[VE1]</v>
          </cell>
        </row>
        <row r="38893">
          <cell r="H38893" t="str">
            <v>[VE10]</v>
          </cell>
        </row>
        <row r="38894">
          <cell r="H38894" t="str">
            <v>[VE11]</v>
          </cell>
        </row>
        <row r="38895">
          <cell r="H38895" t="str">
            <v>[VE17]</v>
          </cell>
        </row>
        <row r="38896">
          <cell r="H38896" t="str">
            <v>[VE18]</v>
          </cell>
        </row>
        <row r="38897">
          <cell r="H38897" t="str">
            <v>[VE2]</v>
          </cell>
        </row>
        <row r="38898">
          <cell r="H38898" t="str">
            <v>[VE3]</v>
          </cell>
        </row>
        <row r="38899">
          <cell r="H38899" t="str">
            <v>[VE4]</v>
          </cell>
        </row>
        <row r="38900">
          <cell r="H38900" t="str">
            <v>[VE5]</v>
          </cell>
        </row>
        <row r="38901">
          <cell r="H38901" t="str">
            <v>[VE6]</v>
          </cell>
        </row>
        <row r="38902">
          <cell r="H38902" t="str">
            <v>[VE7]</v>
          </cell>
        </row>
        <row r="38903">
          <cell r="H38903" t="str">
            <v>[VE8]</v>
          </cell>
        </row>
        <row r="38904">
          <cell r="H38904" t="str">
            <v>[VE9]</v>
          </cell>
        </row>
        <row r="38905">
          <cell r="H38905" t="str">
            <v>[VR21]</v>
          </cell>
        </row>
        <row r="38906">
          <cell r="H38906" t="str">
            <v>[VR22]</v>
          </cell>
        </row>
        <row r="38907">
          <cell r="H38907" t="str">
            <v>[VR31]</v>
          </cell>
        </row>
        <row r="38908">
          <cell r="H38908" t="str">
            <v>[VR32]</v>
          </cell>
        </row>
        <row r="38909">
          <cell r="H38909" t="str">
            <v>[VR33]</v>
          </cell>
        </row>
        <row r="38910">
          <cell r="H38910" t="str">
            <v>[VR623]</v>
          </cell>
        </row>
        <row r="38911">
          <cell r="H38911" t="str">
            <v>[VT21]</v>
          </cell>
        </row>
        <row r="38912">
          <cell r="H38912" t="str">
            <v>[VT22]</v>
          </cell>
        </row>
        <row r="38913">
          <cell r="H38913" t="str">
            <v>[VT31]</v>
          </cell>
        </row>
        <row r="38914">
          <cell r="H38914" t="str">
            <v>[VT32]</v>
          </cell>
        </row>
        <row r="38915">
          <cell r="H38915" t="str">
            <v>[VT33]</v>
          </cell>
        </row>
        <row r="38916">
          <cell r="H38916" t="str">
            <v>[abh(R21)]</v>
          </cell>
        </row>
        <row r="38917">
          <cell r="H38917" t="str">
            <v>[abh(R22)]</v>
          </cell>
        </row>
        <row r="38918">
          <cell r="H38918" t="str">
            <v>[abh(R31)]</v>
          </cell>
        </row>
        <row r="38919">
          <cell r="H38919" t="str">
            <v>[abh(R32)]</v>
          </cell>
        </row>
        <row r="38920">
          <cell r="H38920" t="str">
            <v>[abh(R33)]</v>
          </cell>
        </row>
        <row r="38921">
          <cell r="H38921" t="str">
            <v>[abh(R623)]</v>
          </cell>
        </row>
        <row r="38922">
          <cell r="H38922" t="str">
            <v>[e(T31)]</v>
          </cell>
        </row>
        <row r="38923">
          <cell r="H38923" t="str">
            <v>[e17]</v>
          </cell>
        </row>
        <row r="38924">
          <cell r="H38924" t="str">
            <v>[e18]</v>
          </cell>
        </row>
        <row r="38925">
          <cell r="H38925" t="str">
            <v>[ht(W)]</v>
          </cell>
        </row>
        <row r="38926">
          <cell r="H38926" t="str">
            <v>[ht(X)]</v>
          </cell>
        </row>
        <row r="38927">
          <cell r="H38927" t="str">
            <v>[r21]</v>
          </cell>
        </row>
        <row r="38928">
          <cell r="H38928" t="str">
            <v>[r22]</v>
          </cell>
        </row>
        <row r="38929">
          <cell r="H38929" t="str">
            <v>[r31]</v>
          </cell>
        </row>
        <row r="38930">
          <cell r="H38930" t="str">
            <v>[r32]</v>
          </cell>
        </row>
        <row r="38931">
          <cell r="H38931" t="str">
            <v>[r33]</v>
          </cell>
        </row>
        <row r="38932">
          <cell r="H38932" t="str">
            <v>[w]</v>
          </cell>
        </row>
        <row r="38933">
          <cell r="H38933" t="str">
            <v>[x]</v>
          </cell>
        </row>
        <row r="38934">
          <cell r="H38934" t="str">
            <v>[W 001]</v>
          </cell>
        </row>
        <row r="38935">
          <cell r="H38935" t="str">
            <v>[W 002]</v>
          </cell>
        </row>
        <row r="38936">
          <cell r="H38936" t="str">
            <v>[W 003]</v>
          </cell>
        </row>
        <row r="38937">
          <cell r="H38937" t="str">
            <v>[W 004]</v>
          </cell>
        </row>
        <row r="38938">
          <cell r="H38938" t="str">
            <v>[W 005]</v>
          </cell>
        </row>
        <row r="38939">
          <cell r="H38939" t="str">
            <v>[W 006]</v>
          </cell>
        </row>
        <row r="38940">
          <cell r="H38940" t="str">
            <v>[W 007]</v>
          </cell>
        </row>
        <row r="38941">
          <cell r="H38941" t="str">
            <v>[W 008]</v>
          </cell>
        </row>
        <row r="38942">
          <cell r="H38942" t="str">
            <v>[W 009]</v>
          </cell>
        </row>
        <row r="38943">
          <cell r="H38943" t="str">
            <v>[W 010]</v>
          </cell>
        </row>
        <row r="38944">
          <cell r="H38944" t="str">
            <v>[W 011]</v>
          </cell>
        </row>
        <row r="38945">
          <cell r="H38945" t="str">
            <v>[W 012]</v>
          </cell>
        </row>
        <row r="38946">
          <cell r="H38946" t="str">
            <v>[W 013]</v>
          </cell>
        </row>
        <row r="38947">
          <cell r="H38947" t="str">
            <v>[W 014]</v>
          </cell>
        </row>
        <row r="38948">
          <cell r="H38948" t="str">
            <v>[W 015]</v>
          </cell>
        </row>
        <row r="38949">
          <cell r="H38949" t="str">
            <v>[W 016]</v>
          </cell>
        </row>
        <row r="38950">
          <cell r="H38950" t="str">
            <v>[W 017]</v>
          </cell>
        </row>
        <row r="38951">
          <cell r="H38951" t="str">
            <v>[W 018]</v>
          </cell>
        </row>
        <row r="38952">
          <cell r="H38952" t="str">
            <v>[W 019]</v>
          </cell>
        </row>
        <row r="38953">
          <cell r="H38953" t="str">
            <v>[W 020]</v>
          </cell>
        </row>
        <row r="38954">
          <cell r="H38954" t="str">
            <v>[W 021]</v>
          </cell>
        </row>
        <row r="38955">
          <cell r="H38955" t="str">
            <v>[W 022]</v>
          </cell>
        </row>
        <row r="38956">
          <cell r="H38956" t="str">
            <v>[W 023]</v>
          </cell>
        </row>
        <row r="38957">
          <cell r="H38957" t="str">
            <v>[W 024]</v>
          </cell>
        </row>
        <row r="38958">
          <cell r="H38958" t="str">
            <v>[W 025]</v>
          </cell>
        </row>
        <row r="38959">
          <cell r="H38959" t="str">
            <v>[W 026]</v>
          </cell>
        </row>
        <row r="38960">
          <cell r="H38960" t="str">
            <v>[W 027]</v>
          </cell>
        </row>
        <row r="38961">
          <cell r="H38961" t="str">
            <v>[W 028]</v>
          </cell>
        </row>
        <row r="38962">
          <cell r="H38962" t="str">
            <v>[W 034]</v>
          </cell>
        </row>
        <row r="38963">
          <cell r="H38963" t="str">
            <v>[W 035]</v>
          </cell>
        </row>
        <row r="38964">
          <cell r="H38964" t="str">
            <v>[W 041]</v>
          </cell>
        </row>
        <row r="38965">
          <cell r="H38965" t="str">
            <v>[W 042]</v>
          </cell>
        </row>
        <row r="38966">
          <cell r="H38966" t="str">
            <v>[W 043]</v>
          </cell>
        </row>
        <row r="38967">
          <cell r="H38967" t="str">
            <v>[W 044]</v>
          </cell>
        </row>
        <row r="38968">
          <cell r="H38968" t="str">
            <v>[W 045]</v>
          </cell>
        </row>
        <row r="38969">
          <cell r="H38969" t="str">
            <v>[W 046]</v>
          </cell>
        </row>
        <row r="38970">
          <cell r="H38970" t="str">
            <v>[W 047]</v>
          </cell>
        </row>
        <row r="38971">
          <cell r="H38971" t="str">
            <v>[W 048]</v>
          </cell>
        </row>
        <row r="38972">
          <cell r="H38972" t="str">
            <v>[W 049]</v>
          </cell>
        </row>
        <row r="38973">
          <cell r="H38973" t="str">
            <v>[W 050]</v>
          </cell>
        </row>
        <row r="38974">
          <cell r="H38974" t="str">
            <v>[W 052]</v>
          </cell>
        </row>
        <row r="38975">
          <cell r="H38975" t="str">
            <v>[W 053]</v>
          </cell>
        </row>
        <row r="38976">
          <cell r="H38976" t="str">
            <v>[W 054]</v>
          </cell>
        </row>
        <row r="38977">
          <cell r="H38977" t="str">
            <v>[W 055]</v>
          </cell>
        </row>
        <row r="38978">
          <cell r="H38978" t="str">
            <v>[W 065]</v>
          </cell>
        </row>
        <row r="38979">
          <cell r="H38979" t="str">
            <v>[W 066]</v>
          </cell>
        </row>
        <row r="38980">
          <cell r="H38980" t="str">
            <v>[W 067]</v>
          </cell>
        </row>
        <row r="38981">
          <cell r="H38981" t="str">
            <v>[W 068]</v>
          </cell>
        </row>
        <row r="38982">
          <cell r="H38982" t="str">
            <v>[W 56]</v>
          </cell>
        </row>
        <row r="38983">
          <cell r="H38983" t="str">
            <v>[W 57]</v>
          </cell>
        </row>
        <row r="38984">
          <cell r="H38984" t="str">
            <v>[W 58]</v>
          </cell>
        </row>
        <row r="38985">
          <cell r="H38985" t="str">
            <v>[W 59]</v>
          </cell>
        </row>
        <row r="38986">
          <cell r="H38986" t="str">
            <v>[W 60]</v>
          </cell>
        </row>
        <row r="38987">
          <cell r="H38987" t="str">
            <v>[W 61]</v>
          </cell>
        </row>
        <row r="38988">
          <cell r="H38988" t="str">
            <v>[W 62]</v>
          </cell>
        </row>
        <row r="38989">
          <cell r="H38989" t="str">
            <v>[W 63]</v>
          </cell>
        </row>
        <row r="38990">
          <cell r="H38990" t="str">
            <v>[W 64]</v>
          </cell>
        </row>
        <row r="38991">
          <cell r="H38991" t="str">
            <v>[W 69]</v>
          </cell>
        </row>
        <row r="38992">
          <cell r="H38992" t="str">
            <v>[W 70]</v>
          </cell>
        </row>
        <row r="38993">
          <cell r="H38993" t="str">
            <v>[VE 150]</v>
          </cell>
        </row>
        <row r="38994">
          <cell r="H38994" t="str">
            <v>[VE 151]</v>
          </cell>
        </row>
        <row r="38995">
          <cell r="H38995" t="str">
            <v>[VE 152]</v>
          </cell>
        </row>
        <row r="38996">
          <cell r="H38996" t="str">
            <v>[VE 230]</v>
          </cell>
        </row>
        <row r="38997">
          <cell r="H38997" t="str">
            <v>[VE 461]</v>
          </cell>
        </row>
        <row r="38998">
          <cell r="H38998" t="str">
            <v>[VE 561]</v>
          </cell>
        </row>
        <row r="38999">
          <cell r="H38999" t="str">
            <v>[VE 571]</v>
          </cell>
        </row>
        <row r="39000">
          <cell r="H39000" t="str">
            <v>[VE 621]</v>
          </cell>
        </row>
        <row r="39001">
          <cell r="H39001" t="str">
            <v>[VE 671]</v>
          </cell>
        </row>
        <row r="39002">
          <cell r="H39002" t="str">
            <v>[ZVE 006]</v>
          </cell>
        </row>
        <row r="39003">
          <cell r="H39003" t="str">
            <v>[ZVE 007]</v>
          </cell>
        </row>
        <row r="39004">
          <cell r="H39004" t="str">
            <v>[ZVE 101]</v>
          </cell>
        </row>
        <row r="39005">
          <cell r="H39005" t="str">
            <v>[ZVE 102]</v>
          </cell>
        </row>
        <row r="39006">
          <cell r="H39006" t="str">
            <v>[ZVE 103]</v>
          </cell>
        </row>
        <row r="39007">
          <cell r="H39007" t="str">
            <v>[ZVE 104]</v>
          </cell>
        </row>
        <row r="39008">
          <cell r="H39008" t="str">
            <v>[ZVE 105]</v>
          </cell>
        </row>
        <row r="39009">
          <cell r="H39009" t="str">
            <v>[ZVE 106]</v>
          </cell>
        </row>
        <row r="39010">
          <cell r="H39010" t="str">
            <v>[ZVE 107]</v>
          </cell>
        </row>
        <row r="39011">
          <cell r="H39011" t="str">
            <v>[ZVE 108]</v>
          </cell>
        </row>
        <row r="39012">
          <cell r="H39012" t="str">
            <v>[ZVE 109]</v>
          </cell>
        </row>
        <row r="39013">
          <cell r="H39013" t="str">
            <v>[ZVE 110]</v>
          </cell>
        </row>
        <row r="39014">
          <cell r="H39014" t="str">
            <v>[ZVE 121]</v>
          </cell>
        </row>
        <row r="39015">
          <cell r="H39015" t="str">
            <v>[ZVE 623]</v>
          </cell>
        </row>
        <row r="39016">
          <cell r="H39016" t="str">
            <v>[Zu191]</v>
          </cell>
        </row>
        <row r="39017">
          <cell r="H39017" t="str">
            <v>[Zu441]</v>
          </cell>
        </row>
        <row r="39018">
          <cell r="H39018" t="str">
            <v>[Zu442]</v>
          </cell>
        </row>
        <row r="39019">
          <cell r="H39019" t="str">
            <v>[Zu751]</v>
          </cell>
        </row>
        <row r="39020">
          <cell r="H39020" t="str">
            <v>[Zust. 017]</v>
          </cell>
        </row>
        <row r="39021">
          <cell r="H39021" t="str">
            <v>[Zust. 018]</v>
          </cell>
        </row>
        <row r="39022">
          <cell r="H39022" t="str">
            <v>[W 103]</v>
          </cell>
        </row>
        <row r="39023">
          <cell r="H39023" t="str">
            <v>[GLA 1203]</v>
          </cell>
        </row>
        <row r="39024">
          <cell r="H39024" t="str">
            <v>[GLA 1228]</v>
          </cell>
        </row>
        <row r="39025">
          <cell r="H39025" t="str">
            <v>[GLA 1604]</v>
          </cell>
        </row>
        <row r="39026">
          <cell r="H39026" t="str">
            <v>[GLA 71]</v>
          </cell>
        </row>
        <row r="39027">
          <cell r="H39027" t="str">
            <v>[GLA 72]</v>
          </cell>
        </row>
        <row r="39028">
          <cell r="H39028" t="str">
            <v>[Gl 101]</v>
          </cell>
        </row>
        <row r="39029">
          <cell r="H39029" t="str">
            <v>[Gl 102]</v>
          </cell>
        </row>
        <row r="39030">
          <cell r="H39030" t="str">
            <v>[Gl 201]</v>
          </cell>
        </row>
        <row r="39031">
          <cell r="H39031" t="str">
            <v>[Gl 202]</v>
          </cell>
        </row>
        <row r="39032">
          <cell r="H39032" t="str">
            <v>[Gl 204]</v>
          </cell>
        </row>
        <row r="39033">
          <cell r="H39033" t="str">
            <v>[Gl 206]</v>
          </cell>
        </row>
        <row r="39034">
          <cell r="H39034" t="str">
            <v>[Gl 208]</v>
          </cell>
        </row>
        <row r="39035">
          <cell r="H39035" t="str">
            <v>[Gl 210]</v>
          </cell>
        </row>
        <row r="39036">
          <cell r="H39036" t="str">
            <v>[Gl 216]</v>
          </cell>
        </row>
        <row r="39037">
          <cell r="H39037" t="str">
            <v>[Gl 218]</v>
          </cell>
        </row>
        <row r="39038">
          <cell r="H39038" t="str">
            <v>[Gl 220]</v>
          </cell>
        </row>
        <row r="39039">
          <cell r="H39039" t="str">
            <v>[Gl 222]</v>
          </cell>
        </row>
        <row r="39040">
          <cell r="H39040" t="str">
            <v>[Gl 224]</v>
          </cell>
        </row>
        <row r="39041">
          <cell r="H39041" t="str">
            <v>[Gl 226]</v>
          </cell>
        </row>
        <row r="39042">
          <cell r="H39042" t="str">
            <v>[Gl 232]</v>
          </cell>
        </row>
        <row r="39043">
          <cell r="H39043" t="str">
            <v>[Gl 303]</v>
          </cell>
        </row>
        <row r="39044">
          <cell r="H39044" t="str">
            <v>[Gl 305]</v>
          </cell>
        </row>
        <row r="39045">
          <cell r="H39045" t="str">
            <v>[Gl 307]</v>
          </cell>
        </row>
        <row r="39046">
          <cell r="H39046" t="str">
            <v>[Gl 308]</v>
          </cell>
        </row>
        <row r="39047">
          <cell r="H39047" t="str">
            <v>[Gl 310]</v>
          </cell>
        </row>
        <row r="39048">
          <cell r="H39048" t="str">
            <v>[Gl 316]</v>
          </cell>
        </row>
        <row r="39049">
          <cell r="H39049" t="str">
            <v>[Gl 332]</v>
          </cell>
        </row>
        <row r="39050">
          <cell r="H39050" t="str">
            <v>[Gl 403]</v>
          </cell>
        </row>
        <row r="39051">
          <cell r="H39051" t="str">
            <v>[Gl 405]</v>
          </cell>
        </row>
        <row r="39052">
          <cell r="H39052" t="str">
            <v>[Gl 407]</v>
          </cell>
        </row>
        <row r="39053">
          <cell r="H39053" t="str">
            <v>[Gl 440]</v>
          </cell>
        </row>
        <row r="39054">
          <cell r="H39054" t="str">
            <v>[Gl 451]</v>
          </cell>
        </row>
        <row r="39055">
          <cell r="H39055" t="str">
            <v>[Gl 452]</v>
          </cell>
        </row>
        <row r="39056">
          <cell r="H39056" t="str">
            <v>[Gl 503]</v>
          </cell>
        </row>
        <row r="39057">
          <cell r="H39057" t="str">
            <v>[Gl 601]</v>
          </cell>
        </row>
        <row r="39058">
          <cell r="H39058" t="str">
            <v>[Gl 602]</v>
          </cell>
        </row>
        <row r="39059">
          <cell r="H39059" t="str">
            <v>[Gl 603]</v>
          </cell>
        </row>
        <row r="39060">
          <cell r="H39060" t="str">
            <v>[Gl 604]</v>
          </cell>
        </row>
        <row r="39061">
          <cell r="H39061" t="str">
            <v>[Gl 606]</v>
          </cell>
        </row>
        <row r="39062">
          <cell r="H39062" t="str">
            <v>[Gl 704]</v>
          </cell>
        </row>
        <row r="39063">
          <cell r="H39063" t="str">
            <v>[Gl 704/1]</v>
          </cell>
        </row>
        <row r="39064">
          <cell r="H39064" t="str">
            <v>[Gl 710]</v>
          </cell>
        </row>
        <row r="39065">
          <cell r="H39065" t="str">
            <v>[Gl 710/1]</v>
          </cell>
        </row>
        <row r="39066">
          <cell r="H39066" t="str">
            <v>[Gl 712]</v>
          </cell>
        </row>
        <row r="39067">
          <cell r="H39067" t="str">
            <v>[Gl 712/1]</v>
          </cell>
        </row>
        <row r="39068">
          <cell r="H39068" t="str">
            <v>[Gl 904]</v>
          </cell>
        </row>
        <row r="39069">
          <cell r="H39069" t="str">
            <v>[Gl 931]</v>
          </cell>
        </row>
        <row r="39070">
          <cell r="H39070" t="str">
            <v>[Gl 932]</v>
          </cell>
        </row>
        <row r="39071">
          <cell r="H39071" t="str">
            <v>[Gl A-ZP102]</v>
          </cell>
        </row>
        <row r="39072">
          <cell r="H39072" t="str">
            <v>[Gl B-ZP101]</v>
          </cell>
        </row>
        <row r="39073">
          <cell r="H39073" t="str">
            <v>[Gl U-ZP015]</v>
          </cell>
        </row>
        <row r="39074">
          <cell r="H39074" t="str">
            <v>[Gl W-ZPu12]</v>
          </cell>
        </row>
        <row r="39075">
          <cell r="H39075" t="str">
            <v>[Gl X-ZPu11]</v>
          </cell>
        </row>
        <row r="39076">
          <cell r="H39076" t="str">
            <v>[Gl Y-ZP012]</v>
          </cell>
        </row>
        <row r="39077">
          <cell r="H39077" t="str">
            <v>[Gl Z-ZP011]</v>
          </cell>
        </row>
        <row r="39078">
          <cell r="H39078" t="str">
            <v>[Gl u11-W181]</v>
          </cell>
        </row>
        <row r="39079">
          <cell r="H39079" t="str">
            <v>[Gl u12-W182]</v>
          </cell>
        </row>
        <row r="39080">
          <cell r="H39080" t="str">
            <v>[Gl 103]</v>
          </cell>
        </row>
        <row r="39081">
          <cell r="H39081" t="str">
            <v>[Gl 105]</v>
          </cell>
        </row>
        <row r="39082">
          <cell r="H39082" t="str">
            <v>[Gl 106]</v>
          </cell>
        </row>
        <row r="39083">
          <cell r="H39083" t="str">
            <v>[Gl 203]</v>
          </cell>
        </row>
        <row r="39084">
          <cell r="H39084" t="str">
            <v>[Gl 205]</v>
          </cell>
        </row>
        <row r="39085">
          <cell r="H39085" t="str">
            <v>[Gl 207]</v>
          </cell>
        </row>
        <row r="39086">
          <cell r="H39086" t="str">
            <v>[Gl 212]</v>
          </cell>
        </row>
        <row r="39087">
          <cell r="H39087" t="str">
            <v>[Gl 214]</v>
          </cell>
        </row>
        <row r="39088">
          <cell r="H39088" t="str">
            <v>[Gl 228]</v>
          </cell>
        </row>
        <row r="39089">
          <cell r="H39089" t="str">
            <v>[Gl 230]</v>
          </cell>
        </row>
        <row r="39090">
          <cell r="H39090" t="str">
            <v>[Gl 234]</v>
          </cell>
        </row>
        <row r="39091">
          <cell r="H39091" t="str">
            <v>[Gl 334]</v>
          </cell>
        </row>
        <row r="39092">
          <cell r="H39092" t="str">
            <v>[Gl 409]</v>
          </cell>
        </row>
        <row r="39093">
          <cell r="H39093" t="str">
            <v>[Gl 509]</v>
          </cell>
        </row>
        <row r="39094">
          <cell r="H39094" t="str">
            <v>[Gl 540]</v>
          </cell>
        </row>
        <row r="39095">
          <cell r="H39095" t="str">
            <v>[Gl 842]</v>
          </cell>
        </row>
        <row r="39096">
          <cell r="H39096" t="str">
            <v>[Gl 852]</v>
          </cell>
        </row>
        <row r="39097">
          <cell r="H39097" t="str">
            <v>[Gl 910]</v>
          </cell>
        </row>
        <row r="39098">
          <cell r="H39098" t="str">
            <v>[Gl 912]</v>
          </cell>
        </row>
        <row r="39099">
          <cell r="H39099" t="str">
            <v>[Bl 011]</v>
          </cell>
        </row>
        <row r="39100">
          <cell r="H39100" t="str">
            <v>[Bl 012]</v>
          </cell>
        </row>
        <row r="39101">
          <cell r="H39101" t="str">
            <v>[Bl 015]</v>
          </cell>
        </row>
        <row r="39102">
          <cell r="H39102" t="str">
            <v>[Bl 921]</v>
          </cell>
        </row>
        <row r="39103">
          <cell r="H39103" t="str">
            <v>[Bl 922]</v>
          </cell>
        </row>
        <row r="39104">
          <cell r="H39104" t="str">
            <v>[Bl u11]</v>
          </cell>
        </row>
        <row r="39105">
          <cell r="H39105" t="str">
            <v>[Bl u12]</v>
          </cell>
        </row>
        <row r="39106">
          <cell r="H39106" t="str">
            <v>[A]</v>
          </cell>
        </row>
        <row r="39107">
          <cell r="H39107" t="str">
            <v>[A2]</v>
          </cell>
        </row>
        <row r="39108">
          <cell r="H39108" t="str">
            <v>[B]</v>
          </cell>
        </row>
        <row r="39109">
          <cell r="H39109" t="str">
            <v>[B2]</v>
          </cell>
        </row>
        <row r="39110">
          <cell r="H39110" t="str">
            <v>[Ers A1]</v>
          </cell>
        </row>
        <row r="39111">
          <cell r="H39111" t="str">
            <v>[Ers B1]</v>
          </cell>
        </row>
        <row r="39112">
          <cell r="H39112" t="str">
            <v>[Ers H26]</v>
          </cell>
        </row>
        <row r="39113">
          <cell r="H39113" t="str">
            <v>[Ers H32]</v>
          </cell>
        </row>
        <row r="39114">
          <cell r="H39114" t="str">
            <v>[Ers Y1]</v>
          </cell>
        </row>
        <row r="39115">
          <cell r="H39115" t="str">
            <v>[Ers Z1]</v>
          </cell>
        </row>
        <row r="39116">
          <cell r="H39116" t="str">
            <v>[H1]</v>
          </cell>
        </row>
        <row r="39117">
          <cell r="H39117" t="str">
            <v>[H10]</v>
          </cell>
        </row>
        <row r="39118">
          <cell r="H39118" t="str">
            <v>[H14]</v>
          </cell>
        </row>
        <row r="39119">
          <cell r="H39119" t="str">
            <v>[H16]</v>
          </cell>
        </row>
        <row r="39120">
          <cell r="H39120" t="str">
            <v>[H18]</v>
          </cell>
        </row>
        <row r="39121">
          <cell r="H39121" t="str">
            <v>[H2]</v>
          </cell>
        </row>
        <row r="39122">
          <cell r="H39122" t="str">
            <v>[H20]</v>
          </cell>
        </row>
        <row r="39123">
          <cell r="H39123" t="str">
            <v>[H22]</v>
          </cell>
        </row>
        <row r="39124">
          <cell r="H39124" t="str">
            <v>[H24]</v>
          </cell>
        </row>
        <row r="39125">
          <cell r="H39125" t="str">
            <v>[H4]</v>
          </cell>
        </row>
        <row r="39126">
          <cell r="H39126" t="str">
            <v>[H6]</v>
          </cell>
        </row>
        <row r="39127">
          <cell r="H39127" t="str">
            <v>[H8]</v>
          </cell>
        </row>
        <row r="39128">
          <cell r="H39128" t="str">
            <v>[R1]</v>
          </cell>
        </row>
        <row r="39129">
          <cell r="H39129" t="str">
            <v>[R10]</v>
          </cell>
        </row>
        <row r="39130">
          <cell r="H39130" t="str">
            <v>[R16]</v>
          </cell>
        </row>
        <row r="39131">
          <cell r="H39131" t="str">
            <v>[R18]</v>
          </cell>
        </row>
        <row r="39132">
          <cell r="H39132" t="str">
            <v>[R2]</v>
          </cell>
        </row>
        <row r="39133">
          <cell r="H39133" t="str">
            <v>[R20]</v>
          </cell>
        </row>
        <row r="39134">
          <cell r="H39134" t="str">
            <v>[R22]</v>
          </cell>
        </row>
        <row r="39135">
          <cell r="H39135" t="str">
            <v>[R24]</v>
          </cell>
        </row>
        <row r="39136">
          <cell r="H39136" t="str">
            <v>[R26]</v>
          </cell>
        </row>
        <row r="39137">
          <cell r="H39137" t="str">
            <v>[R3]</v>
          </cell>
        </row>
        <row r="39138">
          <cell r="H39138" t="str">
            <v>[R32]</v>
          </cell>
        </row>
        <row r="39139">
          <cell r="H39139" t="str">
            <v>[R4]</v>
          </cell>
        </row>
        <row r="39140">
          <cell r="H39140" t="str">
            <v>[R5]</v>
          </cell>
        </row>
        <row r="39141">
          <cell r="H39141" t="str">
            <v>[R6]</v>
          </cell>
        </row>
        <row r="39142">
          <cell r="H39142" t="str">
            <v>[R7]</v>
          </cell>
        </row>
        <row r="39143">
          <cell r="H39143" t="str">
            <v>[R8]</v>
          </cell>
        </row>
        <row r="39144">
          <cell r="H39144" t="str">
            <v>[Sch208]</v>
          </cell>
        </row>
        <row r="39145">
          <cell r="H39145" t="str">
            <v>[Sch210]</v>
          </cell>
        </row>
        <row r="39146">
          <cell r="H39146" t="str">
            <v>[Sch305]</v>
          </cell>
        </row>
        <row r="39147">
          <cell r="H39147" t="str">
            <v>[Sch307]</v>
          </cell>
        </row>
        <row r="39148">
          <cell r="H39148" t="str">
            <v>[Sch308]</v>
          </cell>
        </row>
        <row r="39149">
          <cell r="H39149" t="str">
            <v>[Sch310]</v>
          </cell>
        </row>
        <row r="39150">
          <cell r="H39150" t="str">
            <v>[U]</v>
          </cell>
        </row>
        <row r="39151">
          <cell r="H39151" t="str">
            <v>[W]</v>
          </cell>
        </row>
        <row r="39152">
          <cell r="H39152" t="str">
            <v>[X]</v>
          </cell>
        </row>
        <row r="39153">
          <cell r="H39153" t="str">
            <v>[Y]</v>
          </cell>
        </row>
        <row r="39154">
          <cell r="H39154" t="str">
            <v>[Y2]</v>
          </cell>
        </row>
        <row r="39155">
          <cell r="H39155" t="str">
            <v>[Z]</v>
          </cell>
        </row>
        <row r="39156">
          <cell r="H39156" t="str">
            <v>[Z2]</v>
          </cell>
        </row>
        <row r="39157">
          <cell r="H39157" t="str">
            <v>[KR1]</v>
          </cell>
        </row>
        <row r="39158">
          <cell r="H39158" t="str">
            <v>[KR2]</v>
          </cell>
        </row>
        <row r="39159">
          <cell r="H39159" t="str">
            <v>[LZB A]</v>
          </cell>
        </row>
        <row r="39160">
          <cell r="H39160" t="str">
            <v>[LZB A2]</v>
          </cell>
        </row>
        <row r="39161">
          <cell r="H39161" t="str">
            <v>[LZB B]</v>
          </cell>
        </row>
        <row r="39162">
          <cell r="H39162" t="str">
            <v>[LZB B2]</v>
          </cell>
        </row>
        <row r="39163">
          <cell r="H39163" t="str">
            <v>[LZB Y]</v>
          </cell>
        </row>
        <row r="39164">
          <cell r="H39164" t="str">
            <v>[LZB Y2]</v>
          </cell>
        </row>
        <row r="39165">
          <cell r="H39165" t="str">
            <v>[LZB Z]</v>
          </cell>
        </row>
        <row r="39166">
          <cell r="H39166" t="str">
            <v>[LZB Z2]</v>
          </cell>
        </row>
        <row r="39167">
          <cell r="H39167" t="str">
            <v>[Sb-An 015]</v>
          </cell>
        </row>
        <row r="39168">
          <cell r="H39168" t="str">
            <v>[A]</v>
          </cell>
        </row>
        <row r="39169">
          <cell r="H39169" t="str">
            <v>[A1]</v>
          </cell>
        </row>
        <row r="39170">
          <cell r="H39170" t="str">
            <v>[A2]</v>
          </cell>
        </row>
        <row r="39171">
          <cell r="H39171" t="str">
            <v>[B]</v>
          </cell>
        </row>
        <row r="39172">
          <cell r="H39172" t="str">
            <v>[B1]</v>
          </cell>
        </row>
        <row r="39173">
          <cell r="H39173" t="str">
            <v>[B2]</v>
          </cell>
        </row>
        <row r="39174">
          <cell r="H39174" t="str">
            <v>[H1]</v>
          </cell>
        </row>
        <row r="39175">
          <cell r="H39175" t="str">
            <v>[H10]</v>
          </cell>
        </row>
        <row r="39176">
          <cell r="H39176" t="str">
            <v>[H14]</v>
          </cell>
        </row>
        <row r="39177">
          <cell r="H39177" t="str">
            <v>[H16]</v>
          </cell>
        </row>
        <row r="39178">
          <cell r="H39178" t="str">
            <v>[H18]</v>
          </cell>
        </row>
        <row r="39179">
          <cell r="H39179" t="str">
            <v>[H2]</v>
          </cell>
        </row>
        <row r="39180">
          <cell r="H39180" t="str">
            <v>[H20]</v>
          </cell>
        </row>
        <row r="39181">
          <cell r="H39181" t="str">
            <v>[H22]</v>
          </cell>
        </row>
        <row r="39182">
          <cell r="H39182" t="str">
            <v>[H24]</v>
          </cell>
        </row>
        <row r="39183">
          <cell r="H39183" t="str">
            <v>[H26]</v>
          </cell>
        </row>
        <row r="39184">
          <cell r="H39184" t="str">
            <v>[H32]</v>
          </cell>
        </row>
        <row r="39185">
          <cell r="H39185" t="str">
            <v>[H4]</v>
          </cell>
        </row>
        <row r="39186">
          <cell r="H39186" t="str">
            <v>[H6]</v>
          </cell>
        </row>
        <row r="39187">
          <cell r="H39187" t="str">
            <v>[H8]</v>
          </cell>
        </row>
        <row r="39188">
          <cell r="H39188" t="str">
            <v>[R1]</v>
          </cell>
        </row>
        <row r="39189">
          <cell r="H39189" t="str">
            <v>[R10]</v>
          </cell>
        </row>
        <row r="39190">
          <cell r="H39190" t="str">
            <v>[R16]</v>
          </cell>
        </row>
        <row r="39191">
          <cell r="H39191" t="str">
            <v>[R18]</v>
          </cell>
        </row>
        <row r="39192">
          <cell r="H39192" t="str">
            <v>[R2]</v>
          </cell>
        </row>
        <row r="39193">
          <cell r="H39193" t="str">
            <v>[R20]</v>
          </cell>
        </row>
        <row r="39194">
          <cell r="H39194" t="str">
            <v>[R22]</v>
          </cell>
        </row>
        <row r="39195">
          <cell r="H39195" t="str">
            <v>[R24]</v>
          </cell>
        </row>
        <row r="39196">
          <cell r="H39196" t="str">
            <v>[R26]</v>
          </cell>
        </row>
        <row r="39197">
          <cell r="H39197" t="str">
            <v>[R3]</v>
          </cell>
        </row>
        <row r="39198">
          <cell r="H39198" t="str">
            <v>[R32]</v>
          </cell>
        </row>
        <row r="39199">
          <cell r="H39199" t="str">
            <v>[R4]</v>
          </cell>
        </row>
        <row r="39200">
          <cell r="H39200" t="str">
            <v>[R5]</v>
          </cell>
        </row>
        <row r="39201">
          <cell r="H39201" t="str">
            <v>[R6]</v>
          </cell>
        </row>
        <row r="39202">
          <cell r="H39202" t="str">
            <v>[R7]</v>
          </cell>
        </row>
        <row r="39203">
          <cell r="H39203" t="str">
            <v>[R8]</v>
          </cell>
        </row>
        <row r="39204">
          <cell r="H39204" t="str">
            <v>[U]</v>
          </cell>
        </row>
        <row r="39205">
          <cell r="H39205" t="str">
            <v>[W]</v>
          </cell>
        </row>
        <row r="39206">
          <cell r="H39206" t="str">
            <v>[X]</v>
          </cell>
        </row>
        <row r="39207">
          <cell r="H39207" t="str">
            <v>[Y]</v>
          </cell>
        </row>
        <row r="39208">
          <cell r="H39208" t="str">
            <v>[Y1]</v>
          </cell>
        </row>
        <row r="39209">
          <cell r="H39209" t="str">
            <v>[Y2]</v>
          </cell>
        </row>
        <row r="39210">
          <cell r="H39210" t="str">
            <v>[Z]</v>
          </cell>
        </row>
        <row r="39211">
          <cell r="H39211" t="str">
            <v>[Z1]</v>
          </cell>
        </row>
        <row r="39212">
          <cell r="H39212" t="str">
            <v>[Z2]</v>
          </cell>
        </row>
        <row r="39213">
          <cell r="H39213" t="str">
            <v>[Gl 011]</v>
          </cell>
        </row>
        <row r="39214">
          <cell r="H39214" t="str">
            <v>[Gl 012]</v>
          </cell>
        </row>
        <row r="39215">
          <cell r="H39215" t="str">
            <v>[Gl 015]</v>
          </cell>
        </row>
        <row r="39216">
          <cell r="H39216" t="str">
            <v>[Gl 021]</v>
          </cell>
        </row>
        <row r="39217">
          <cell r="H39217" t="str">
            <v>[Gl 022]</v>
          </cell>
        </row>
        <row r="39218">
          <cell r="H39218" t="str">
            <v>[Nb]</v>
          </cell>
        </row>
        <row r="39219">
          <cell r="H39219" t="str">
            <v>[SAS 011]</v>
          </cell>
        </row>
        <row r="39220">
          <cell r="H39220" t="str">
            <v>[SAS 012]</v>
          </cell>
        </row>
        <row r="39221">
          <cell r="H39221" t="str">
            <v>[SAS 021]</v>
          </cell>
        </row>
        <row r="39222">
          <cell r="H39222" t="str">
            <v>[SAS 022]</v>
          </cell>
        </row>
        <row r="39223">
          <cell r="H39223" t="str">
            <v>[SAS 921]</v>
          </cell>
        </row>
        <row r="39224">
          <cell r="H39224" t="str">
            <v>[SAS 922]</v>
          </cell>
        </row>
        <row r="39225">
          <cell r="H39225" t="str">
            <v>[SAS 931]</v>
          </cell>
        </row>
        <row r="39226">
          <cell r="H39226" t="str">
            <v>[SAS 932]</v>
          </cell>
        </row>
        <row r="39227">
          <cell r="H39227" t="str">
            <v>[SAS u11]</v>
          </cell>
        </row>
        <row r="39228">
          <cell r="H39228" t="str">
            <v>[SAS u12]</v>
          </cell>
        </row>
        <row r="39229">
          <cell r="H39229" t="str">
            <v>[Sch208]</v>
          </cell>
        </row>
        <row r="39230">
          <cell r="H39230" t="str">
            <v>[Sch210]</v>
          </cell>
        </row>
        <row r="39231">
          <cell r="H39231" t="str">
            <v>[Sch305]</v>
          </cell>
        </row>
        <row r="39232">
          <cell r="H39232" t="str">
            <v>[Sch307]</v>
          </cell>
        </row>
        <row r="39233">
          <cell r="H39233" t="str">
            <v>[Sch308]</v>
          </cell>
        </row>
        <row r="39234">
          <cell r="H39234" t="str">
            <v>[Sch310]</v>
          </cell>
        </row>
        <row r="39235">
          <cell r="H39235" t="str">
            <v>[V103]</v>
          </cell>
        </row>
        <row r="39236">
          <cell r="H39236" t="str">
            <v>[V105]</v>
          </cell>
        </row>
        <row r="39237">
          <cell r="H39237" t="str">
            <v>[V106]</v>
          </cell>
        </row>
        <row r="39238">
          <cell r="H39238" t="str">
            <v>[V11]</v>
          </cell>
        </row>
        <row r="39239">
          <cell r="H39239" t="str">
            <v>[V11H]</v>
          </cell>
        </row>
        <row r="39240">
          <cell r="H39240" t="str">
            <v>[V12]</v>
          </cell>
        </row>
        <row r="39241">
          <cell r="H39241" t="str">
            <v>[V124]</v>
          </cell>
        </row>
        <row r="39242">
          <cell r="H39242" t="str">
            <v>[V125]</v>
          </cell>
        </row>
        <row r="39243">
          <cell r="H39243" t="str">
            <v>[V12H]</v>
          </cell>
        </row>
        <row r="39244">
          <cell r="H39244" t="str">
            <v>[V13]</v>
          </cell>
        </row>
        <row r="39245">
          <cell r="H39245" t="str">
            <v>[V130]</v>
          </cell>
        </row>
        <row r="39246">
          <cell r="H39246" t="str">
            <v>[V131]</v>
          </cell>
        </row>
        <row r="39247">
          <cell r="H39247" t="str">
            <v>[V133]</v>
          </cell>
        </row>
        <row r="39248">
          <cell r="H39248" t="str">
            <v>[V134]</v>
          </cell>
        </row>
        <row r="39249">
          <cell r="H39249" t="str">
            <v>[V147]</v>
          </cell>
        </row>
        <row r="39250">
          <cell r="H39250" t="str">
            <v>[V169]</v>
          </cell>
        </row>
        <row r="39251">
          <cell r="H39251" t="str">
            <v>[V17]</v>
          </cell>
        </row>
        <row r="39252">
          <cell r="H39252" t="str">
            <v>[V172]</v>
          </cell>
        </row>
        <row r="39253">
          <cell r="H39253" t="str">
            <v>[V179]</v>
          </cell>
        </row>
        <row r="39254">
          <cell r="H39254" t="str">
            <v>[V180]</v>
          </cell>
        </row>
        <row r="39255">
          <cell r="H39255" t="str">
            <v>[V2]</v>
          </cell>
        </row>
        <row r="39256">
          <cell r="H39256" t="str">
            <v>[V203-205]</v>
          </cell>
        </row>
        <row r="39257">
          <cell r="H39257" t="str">
            <v>[V207]</v>
          </cell>
        </row>
        <row r="39258">
          <cell r="H39258" t="str">
            <v>[V22]</v>
          </cell>
        </row>
        <row r="39259">
          <cell r="H39259" t="str">
            <v>[V232R]</v>
          </cell>
        </row>
        <row r="39260">
          <cell r="H39260" t="str">
            <v>[V234]</v>
          </cell>
        </row>
        <row r="39261">
          <cell r="H39261" t="str">
            <v>[V25]</v>
          </cell>
        </row>
        <row r="39262">
          <cell r="H39262" t="str">
            <v>[V26]</v>
          </cell>
        </row>
        <row r="39263">
          <cell r="H39263" t="str">
            <v>[V28]</v>
          </cell>
        </row>
        <row r="39264">
          <cell r="H39264" t="str">
            <v>[V29]</v>
          </cell>
        </row>
        <row r="39265">
          <cell r="H39265" t="str">
            <v>[V30]</v>
          </cell>
        </row>
        <row r="39266">
          <cell r="H39266" t="str">
            <v>[V332]</v>
          </cell>
        </row>
        <row r="39267">
          <cell r="H39267" t="str">
            <v>[V334]</v>
          </cell>
        </row>
        <row r="39268">
          <cell r="H39268" t="str">
            <v>[V36]</v>
          </cell>
        </row>
        <row r="39269">
          <cell r="H39269" t="str">
            <v>[V403H]</v>
          </cell>
        </row>
        <row r="39270">
          <cell r="H39270" t="str">
            <v>[V403R]</v>
          </cell>
        </row>
        <row r="39271">
          <cell r="H39271" t="str">
            <v>[V405]</v>
          </cell>
        </row>
        <row r="39272">
          <cell r="H39272" t="str">
            <v>[V407]</v>
          </cell>
        </row>
        <row r="39273">
          <cell r="H39273" t="str">
            <v>[V409]</v>
          </cell>
        </row>
        <row r="39274">
          <cell r="H39274" t="str">
            <v>[V40H]</v>
          </cell>
        </row>
        <row r="39275">
          <cell r="H39275" t="str">
            <v>[V40R]</v>
          </cell>
        </row>
        <row r="39276">
          <cell r="H39276" t="str">
            <v>[V41]</v>
          </cell>
        </row>
        <row r="39277">
          <cell r="H39277" t="str">
            <v>[V46]</v>
          </cell>
        </row>
        <row r="39278">
          <cell r="H39278" t="str">
            <v>[V47]</v>
          </cell>
        </row>
        <row r="39279">
          <cell r="H39279" t="str">
            <v>[V503H]</v>
          </cell>
        </row>
        <row r="39280">
          <cell r="H39280" t="str">
            <v>[V503R]</v>
          </cell>
        </row>
        <row r="39281">
          <cell r="H39281" t="str">
            <v>[V54]</v>
          </cell>
        </row>
        <row r="39282">
          <cell r="H39282" t="str">
            <v>[V604R]</v>
          </cell>
        </row>
        <row r="39283">
          <cell r="H39283" t="str">
            <v>[V61]</v>
          </cell>
        </row>
        <row r="39284">
          <cell r="H39284" t="str">
            <v>[V64]</v>
          </cell>
        </row>
        <row r="39285">
          <cell r="H39285" t="str">
            <v>[V710R]</v>
          </cell>
        </row>
        <row r="39286">
          <cell r="H39286" t="str">
            <v>[V712R]</v>
          </cell>
        </row>
        <row r="39287">
          <cell r="H39287" t="str">
            <v>[V886]</v>
          </cell>
        </row>
        <row r="39288">
          <cell r="H39288" t="str">
            <v>[V887]</v>
          </cell>
        </row>
        <row r="39289">
          <cell r="H39289" t="str">
            <v>[VH1]</v>
          </cell>
        </row>
        <row r="39290">
          <cell r="H39290" t="str">
            <v>[VH10]</v>
          </cell>
        </row>
        <row r="39291">
          <cell r="H39291" t="str">
            <v>[VH14]</v>
          </cell>
        </row>
        <row r="39292">
          <cell r="H39292" t="str">
            <v>[VH16]</v>
          </cell>
        </row>
        <row r="39293">
          <cell r="H39293" t="str">
            <v>[VH18]</v>
          </cell>
        </row>
        <row r="39294">
          <cell r="H39294" t="str">
            <v>[VH2]</v>
          </cell>
        </row>
        <row r="39295">
          <cell r="H39295" t="str">
            <v>[VH20]</v>
          </cell>
        </row>
        <row r="39296">
          <cell r="H39296" t="str">
            <v>[VH22]</v>
          </cell>
        </row>
        <row r="39297">
          <cell r="H39297" t="str">
            <v>[VH24]</v>
          </cell>
        </row>
        <row r="39298">
          <cell r="H39298" t="str">
            <v>[VH26]</v>
          </cell>
        </row>
        <row r="39299">
          <cell r="H39299" t="str">
            <v>[VH32]</v>
          </cell>
        </row>
        <row r="39300">
          <cell r="H39300" t="str">
            <v>[VH4]</v>
          </cell>
        </row>
        <row r="39301">
          <cell r="H39301" t="str">
            <v>[VH6]</v>
          </cell>
        </row>
        <row r="39302">
          <cell r="H39302" t="str">
            <v>[VH8]</v>
          </cell>
        </row>
        <row r="39303">
          <cell r="H39303" t="str">
            <v>[VR1]</v>
          </cell>
        </row>
        <row r="39304">
          <cell r="H39304" t="str">
            <v>[VR10]</v>
          </cell>
        </row>
        <row r="39305">
          <cell r="H39305" t="str">
            <v>[VR16]</v>
          </cell>
        </row>
        <row r="39306">
          <cell r="H39306" t="str">
            <v>[VR18]</v>
          </cell>
        </row>
        <row r="39307">
          <cell r="H39307" t="str">
            <v>[VR2]</v>
          </cell>
        </row>
        <row r="39308">
          <cell r="H39308" t="str">
            <v>[VR20]</v>
          </cell>
        </row>
        <row r="39309">
          <cell r="H39309" t="str">
            <v>[VR22]</v>
          </cell>
        </row>
        <row r="39310">
          <cell r="H39310" t="str">
            <v>[VR24]</v>
          </cell>
        </row>
        <row r="39311">
          <cell r="H39311" t="str">
            <v>[VR26]</v>
          </cell>
        </row>
        <row r="39312">
          <cell r="H39312" t="str">
            <v>[VR3]</v>
          </cell>
        </row>
        <row r="39313">
          <cell r="H39313" t="str">
            <v>[VR32]</v>
          </cell>
        </row>
        <row r="39314">
          <cell r="H39314" t="str">
            <v>[VR4]</v>
          </cell>
        </row>
        <row r="39315">
          <cell r="H39315" t="str">
            <v>[VR5]</v>
          </cell>
        </row>
        <row r="39316">
          <cell r="H39316" t="str">
            <v>[VR6]</v>
          </cell>
        </row>
        <row r="39317">
          <cell r="H39317" t="str">
            <v>[VR7]</v>
          </cell>
        </row>
        <row r="39318">
          <cell r="H39318" t="str">
            <v>[VR8]</v>
          </cell>
        </row>
        <row r="39319">
          <cell r="H39319" t="str">
            <v>[a]</v>
          </cell>
        </row>
        <row r="39320">
          <cell r="H39320" t="str">
            <v>[a2]</v>
          </cell>
        </row>
        <row r="39321">
          <cell r="H39321" t="str">
            <v>[b]</v>
          </cell>
        </row>
        <row r="39322">
          <cell r="H39322" t="str">
            <v>[b2]</v>
          </cell>
        </row>
        <row r="39323">
          <cell r="H39323" t="str">
            <v>[h/U]</v>
          </cell>
        </row>
        <row r="39324">
          <cell r="H39324" t="str">
            <v>[h/W]</v>
          </cell>
        </row>
        <row r="39325">
          <cell r="H39325" t="str">
            <v>[h/X]</v>
          </cell>
        </row>
        <row r="39326">
          <cell r="H39326" t="str">
            <v>[h/Y]</v>
          </cell>
        </row>
        <row r="39327">
          <cell r="H39327" t="str">
            <v>[h/Z]</v>
          </cell>
        </row>
        <row r="39328">
          <cell r="H39328" t="str">
            <v>[r(1)]</v>
          </cell>
        </row>
        <row r="39329">
          <cell r="H39329" t="str">
            <v>[r(2)]</v>
          </cell>
        </row>
        <row r="39330">
          <cell r="H39330" t="str">
            <v>[r/A]</v>
          </cell>
        </row>
        <row r="39331">
          <cell r="H39331" t="str">
            <v>[r/B]</v>
          </cell>
        </row>
        <row r="39332">
          <cell r="H39332" t="str">
            <v>[u]</v>
          </cell>
        </row>
        <row r="39333">
          <cell r="H39333" t="str">
            <v>[w]</v>
          </cell>
        </row>
        <row r="39334">
          <cell r="H39334" t="str">
            <v>[x]</v>
          </cell>
        </row>
        <row r="39335">
          <cell r="H39335" t="str">
            <v>[y/Y1]</v>
          </cell>
        </row>
        <row r="39336">
          <cell r="H39336" t="str">
            <v>[y2]</v>
          </cell>
        </row>
        <row r="39337">
          <cell r="H39337" t="str">
            <v>[z/Z1]</v>
          </cell>
        </row>
        <row r="39338">
          <cell r="H39338" t="str">
            <v>[z2]</v>
          </cell>
        </row>
        <row r="39339">
          <cell r="H39339" t="str">
            <v>[W 101]</v>
          </cell>
        </row>
        <row r="39340">
          <cell r="H39340" t="str">
            <v>[W 102]</v>
          </cell>
        </row>
        <row r="39341">
          <cell r="H39341" t="str">
            <v>[W 105]</v>
          </cell>
        </row>
        <row r="39342">
          <cell r="H39342" t="str">
            <v>[W 106T]</v>
          </cell>
        </row>
        <row r="39343">
          <cell r="H39343" t="str">
            <v>[W 107]</v>
          </cell>
        </row>
        <row r="39344">
          <cell r="H39344" t="str">
            <v>[W 108]</v>
          </cell>
        </row>
        <row r="39345">
          <cell r="H39345" t="str">
            <v>[W 109]</v>
          </cell>
        </row>
        <row r="39346">
          <cell r="H39346" t="str">
            <v>[W 11]</v>
          </cell>
        </row>
        <row r="39347">
          <cell r="H39347" t="str">
            <v>[W 110]</v>
          </cell>
        </row>
        <row r="39348">
          <cell r="H39348" t="str">
            <v>[W 111]</v>
          </cell>
        </row>
        <row r="39349">
          <cell r="H39349" t="str">
            <v>[W 12]</v>
          </cell>
        </row>
        <row r="39350">
          <cell r="H39350" t="str">
            <v>[W 120]</v>
          </cell>
        </row>
        <row r="39351">
          <cell r="H39351" t="str">
            <v>[W 121]</v>
          </cell>
        </row>
        <row r="39352">
          <cell r="H39352" t="str">
            <v>[W 122]</v>
          </cell>
        </row>
        <row r="39353">
          <cell r="H39353" t="str">
            <v>[W 123]</v>
          </cell>
        </row>
        <row r="39354">
          <cell r="H39354" t="str">
            <v>[W 124]</v>
          </cell>
        </row>
        <row r="39355">
          <cell r="H39355" t="str">
            <v>[W 125]</v>
          </cell>
        </row>
        <row r="39356">
          <cell r="H39356" t="str">
            <v>[W 126]</v>
          </cell>
        </row>
        <row r="39357">
          <cell r="H39357" t="str">
            <v>[W 127]</v>
          </cell>
        </row>
        <row r="39358">
          <cell r="H39358" t="str">
            <v>[W 128]</v>
          </cell>
        </row>
        <row r="39359">
          <cell r="H39359" t="str">
            <v>[W 129]</v>
          </cell>
        </row>
        <row r="39360">
          <cell r="H39360" t="str">
            <v>[W 13]</v>
          </cell>
        </row>
        <row r="39361">
          <cell r="H39361" t="str">
            <v>[W 130]</v>
          </cell>
        </row>
        <row r="39362">
          <cell r="H39362" t="str">
            <v>[W 131]</v>
          </cell>
        </row>
        <row r="39363">
          <cell r="H39363" t="str">
            <v>[W 132]</v>
          </cell>
        </row>
        <row r="39364">
          <cell r="H39364" t="str">
            <v>[W 133]</v>
          </cell>
        </row>
        <row r="39365">
          <cell r="H39365" t="str">
            <v>[W 134]</v>
          </cell>
        </row>
        <row r="39366">
          <cell r="H39366" t="str">
            <v>[W 14]</v>
          </cell>
        </row>
        <row r="39367">
          <cell r="H39367" t="str">
            <v>[W 142]</v>
          </cell>
        </row>
        <row r="39368">
          <cell r="H39368" t="str">
            <v>[W 143]</v>
          </cell>
        </row>
        <row r="39369">
          <cell r="H39369" t="str">
            <v>[W 144]</v>
          </cell>
        </row>
        <row r="39370">
          <cell r="H39370" t="str">
            <v>[W 145]</v>
          </cell>
        </row>
        <row r="39371">
          <cell r="H39371" t="str">
            <v>[W 146]</v>
          </cell>
        </row>
        <row r="39372">
          <cell r="H39372" t="str">
            <v>[W 147]</v>
          </cell>
        </row>
        <row r="39373">
          <cell r="H39373" t="str">
            <v>[W 15]</v>
          </cell>
        </row>
        <row r="39374">
          <cell r="H39374" t="str">
            <v>[W 158]</v>
          </cell>
        </row>
        <row r="39375">
          <cell r="H39375" t="str">
            <v>[W 159]</v>
          </cell>
        </row>
        <row r="39376">
          <cell r="H39376" t="str">
            <v>[W 16]</v>
          </cell>
        </row>
        <row r="39377">
          <cell r="H39377" t="str">
            <v>[W 160]</v>
          </cell>
        </row>
        <row r="39378">
          <cell r="H39378" t="str">
            <v>[W 161]</v>
          </cell>
        </row>
        <row r="39379">
          <cell r="H39379" t="str">
            <v>[W 162]</v>
          </cell>
        </row>
        <row r="39380">
          <cell r="H39380" t="str">
            <v>[W 163]</v>
          </cell>
        </row>
        <row r="39381">
          <cell r="H39381" t="str">
            <v>[W 164]</v>
          </cell>
        </row>
        <row r="39382">
          <cell r="H39382" t="str">
            <v>[W 165]</v>
          </cell>
        </row>
        <row r="39383">
          <cell r="H39383" t="str">
            <v>[W 167]</v>
          </cell>
        </row>
        <row r="39384">
          <cell r="H39384" t="str">
            <v>[W 168]</v>
          </cell>
        </row>
        <row r="39385">
          <cell r="H39385" t="str">
            <v>[W 169]</v>
          </cell>
        </row>
        <row r="39386">
          <cell r="H39386" t="str">
            <v>[W 17]</v>
          </cell>
        </row>
        <row r="39387">
          <cell r="H39387" t="str">
            <v>[W 170]</v>
          </cell>
        </row>
        <row r="39388">
          <cell r="H39388" t="str">
            <v>[W 171]</v>
          </cell>
        </row>
        <row r="39389">
          <cell r="H39389" t="str">
            <v>[W 172]</v>
          </cell>
        </row>
        <row r="39390">
          <cell r="H39390" t="str">
            <v>[W 176]</v>
          </cell>
        </row>
        <row r="39391">
          <cell r="H39391" t="str">
            <v>[W 179]</v>
          </cell>
        </row>
        <row r="39392">
          <cell r="H39392" t="str">
            <v>[W 18]</v>
          </cell>
        </row>
        <row r="39393">
          <cell r="H39393" t="str">
            <v>[W 180]</v>
          </cell>
        </row>
        <row r="39394">
          <cell r="H39394" t="str">
            <v>[W 181]</v>
          </cell>
        </row>
        <row r="39395">
          <cell r="H39395" t="str">
            <v>[W 182]</v>
          </cell>
        </row>
        <row r="39396">
          <cell r="H39396" t="str">
            <v>[W 19]</v>
          </cell>
        </row>
        <row r="39397">
          <cell r="H39397" t="str">
            <v>[W 2]</v>
          </cell>
        </row>
        <row r="39398">
          <cell r="H39398" t="str">
            <v>[W 20]</v>
          </cell>
        </row>
        <row r="39399">
          <cell r="H39399" t="str">
            <v>[W 21]</v>
          </cell>
        </row>
        <row r="39400">
          <cell r="H39400" t="str">
            <v>[W 22]</v>
          </cell>
        </row>
        <row r="39401">
          <cell r="H39401" t="str">
            <v>[W 23]</v>
          </cell>
        </row>
        <row r="39402">
          <cell r="H39402" t="str">
            <v>[W 24]</v>
          </cell>
        </row>
        <row r="39403">
          <cell r="H39403" t="str">
            <v>[W 25]</v>
          </cell>
        </row>
        <row r="39404">
          <cell r="H39404" t="str">
            <v>[W 26]</v>
          </cell>
        </row>
        <row r="39405">
          <cell r="H39405" t="str">
            <v>[W 27]</v>
          </cell>
        </row>
        <row r="39406">
          <cell r="H39406" t="str">
            <v>[W 28]</v>
          </cell>
        </row>
        <row r="39407">
          <cell r="H39407" t="str">
            <v>[W 29]</v>
          </cell>
        </row>
        <row r="39408">
          <cell r="H39408" t="str">
            <v>[W 30]</v>
          </cell>
        </row>
        <row r="39409">
          <cell r="H39409" t="str">
            <v>[W 31]</v>
          </cell>
        </row>
        <row r="39410">
          <cell r="H39410" t="str">
            <v>[W 34]</v>
          </cell>
        </row>
        <row r="39411">
          <cell r="H39411" t="str">
            <v>[W 35]</v>
          </cell>
        </row>
        <row r="39412">
          <cell r="H39412" t="str">
            <v>[W 36]</v>
          </cell>
        </row>
        <row r="39413">
          <cell r="H39413" t="str">
            <v>[W 37]</v>
          </cell>
        </row>
        <row r="39414">
          <cell r="H39414" t="str">
            <v>[W 38]</v>
          </cell>
        </row>
        <row r="39415">
          <cell r="H39415" t="str">
            <v>[W 41]</v>
          </cell>
        </row>
        <row r="39416">
          <cell r="H39416" t="str">
            <v>[W 46]</v>
          </cell>
        </row>
        <row r="39417">
          <cell r="H39417" t="str">
            <v>[W 47]</v>
          </cell>
        </row>
        <row r="39418">
          <cell r="H39418" t="str">
            <v>[W 48]</v>
          </cell>
        </row>
        <row r="39419">
          <cell r="H39419" t="str">
            <v>[W 51]</v>
          </cell>
        </row>
        <row r="39420">
          <cell r="H39420" t="str">
            <v>[W 52]</v>
          </cell>
        </row>
        <row r="39421">
          <cell r="H39421" t="str">
            <v>[W 53]</v>
          </cell>
        </row>
        <row r="39422">
          <cell r="H39422" t="str">
            <v>[W 54]</v>
          </cell>
        </row>
        <row r="39423">
          <cell r="H39423" t="str">
            <v>[W 61]</v>
          </cell>
        </row>
        <row r="39424">
          <cell r="H39424" t="str">
            <v>[W 62]</v>
          </cell>
        </row>
        <row r="39425">
          <cell r="H39425" t="str">
            <v>[W 63]</v>
          </cell>
        </row>
        <row r="39426">
          <cell r="H39426" t="str">
            <v>[W 64]</v>
          </cell>
        </row>
        <row r="39427">
          <cell r="H39427" t="str">
            <v>[W 65]</v>
          </cell>
        </row>
        <row r="39428">
          <cell r="H39428" t="str">
            <v>[W 66]</v>
          </cell>
        </row>
        <row r="39429">
          <cell r="H39429" t="str">
            <v>[W 67]</v>
          </cell>
        </row>
        <row r="39430">
          <cell r="H39430" t="str">
            <v>[W 885]</v>
          </cell>
        </row>
        <row r="39431">
          <cell r="H39431" t="str">
            <v>[W 886]</v>
          </cell>
        </row>
        <row r="39432">
          <cell r="H39432" t="str">
            <v>[VE 101]</v>
          </cell>
        </row>
        <row r="39433">
          <cell r="H39433" t="str">
            <v>[VE 102]</v>
          </cell>
        </row>
        <row r="39434">
          <cell r="H39434" t="str">
            <v>[VE 103]</v>
          </cell>
        </row>
        <row r="39435">
          <cell r="H39435" t="str">
            <v>[VE 105]</v>
          </cell>
        </row>
        <row r="39436">
          <cell r="H39436" t="str">
            <v>[VE 106]</v>
          </cell>
        </row>
        <row r="39437">
          <cell r="H39437" t="str">
            <v>[VE 203]</v>
          </cell>
        </row>
        <row r="39438">
          <cell r="H39438" t="str">
            <v>[VE 205]</v>
          </cell>
        </row>
        <row r="39439">
          <cell r="H39439" t="str">
            <v>[VE 207]</v>
          </cell>
        </row>
        <row r="39440">
          <cell r="H39440" t="str">
            <v>[VE 212]</v>
          </cell>
        </row>
        <row r="39441">
          <cell r="H39441" t="str">
            <v>[VE 214]</v>
          </cell>
        </row>
        <row r="39442">
          <cell r="H39442" t="str">
            <v>[VE 228]</v>
          </cell>
        </row>
        <row r="39443">
          <cell r="H39443" t="str">
            <v>[VE 230]</v>
          </cell>
        </row>
        <row r="39444">
          <cell r="H39444" t="str">
            <v>[VE 234]</v>
          </cell>
        </row>
        <row r="39445">
          <cell r="H39445" t="str">
            <v>[VE 334]</v>
          </cell>
        </row>
        <row r="39446">
          <cell r="H39446" t="str">
            <v>[VE 409]</v>
          </cell>
        </row>
        <row r="39447">
          <cell r="H39447" t="str">
            <v>[VE 509]</v>
          </cell>
        </row>
        <row r="39448">
          <cell r="H39448" t="str">
            <v>[VE 540]</v>
          </cell>
        </row>
        <row r="39449">
          <cell r="H39449" t="str">
            <v>[VE 704]</v>
          </cell>
        </row>
        <row r="39450">
          <cell r="H39450" t="str">
            <v>[VE 710]</v>
          </cell>
        </row>
        <row r="39451">
          <cell r="H39451" t="str">
            <v>[VE 712]</v>
          </cell>
        </row>
        <row r="39452">
          <cell r="H39452" t="str">
            <v>[VE 842]</v>
          </cell>
        </row>
        <row r="39453">
          <cell r="H39453" t="str">
            <v>[VE 852]</v>
          </cell>
        </row>
        <row r="39454">
          <cell r="H39454" t="str">
            <v>[ZE 921]</v>
          </cell>
        </row>
        <row r="39455">
          <cell r="H39455" t="str">
            <v>[ZE 922]</v>
          </cell>
        </row>
        <row r="39456">
          <cell r="H39456" t="str">
            <v>[ZVE 011]</v>
          </cell>
        </row>
        <row r="39457">
          <cell r="H39457" t="str">
            <v>[ZVE 012]</v>
          </cell>
        </row>
        <row r="39458">
          <cell r="H39458" t="str">
            <v>[ZVE 015]</v>
          </cell>
        </row>
        <row r="39459">
          <cell r="H39459" t="str">
            <v>[ZVE 216]</v>
          </cell>
        </row>
        <row r="39460">
          <cell r="H39460" t="str">
            <v>[ZVE 305]</v>
          </cell>
        </row>
        <row r="39461">
          <cell r="H39461" t="str">
            <v>[ZVE 307]</v>
          </cell>
        </row>
        <row r="39462">
          <cell r="H39462" t="str">
            <v>[ZVE 316]</v>
          </cell>
        </row>
        <row r="39463">
          <cell r="H39463" t="str">
            <v>[ZVE u11]</v>
          </cell>
        </row>
        <row r="39464">
          <cell r="H39464" t="str">
            <v>[ZVE u12]</v>
          </cell>
        </row>
        <row r="39465">
          <cell r="H39465" t="str">
            <v>[AP904]</v>
          </cell>
        </row>
        <row r="39466">
          <cell r="H39466" t="str">
            <v>[AP910]</v>
          </cell>
        </row>
        <row r="39467">
          <cell r="H39467" t="str">
            <v>[AP912]</v>
          </cell>
        </row>
        <row r="39468">
          <cell r="H39468" t="str">
            <v>[005]</v>
          </cell>
        </row>
        <row r="39469">
          <cell r="H39469" t="str">
            <v>[162]</v>
          </cell>
        </row>
        <row r="39470">
          <cell r="H39470" t="str">
            <v>[164]</v>
          </cell>
        </row>
        <row r="39471">
          <cell r="H39471" t="str">
            <v>[166]</v>
          </cell>
        </row>
        <row r="39472">
          <cell r="H39472" t="str">
            <v>[168]</v>
          </cell>
        </row>
        <row r="39473">
          <cell r="H39473" t="str">
            <v>[170]</v>
          </cell>
        </row>
        <row r="39474">
          <cell r="H39474" t="str">
            <v>[308]</v>
          </cell>
        </row>
        <row r="39475">
          <cell r="H39475" t="str">
            <v>[310]</v>
          </cell>
        </row>
        <row r="39476">
          <cell r="H39476" t="str">
            <v>[312]</v>
          </cell>
        </row>
        <row r="39477">
          <cell r="H39477" t="str">
            <v>[351]</v>
          </cell>
        </row>
        <row r="39478">
          <cell r="H39478" t="str">
            <v>[352]</v>
          </cell>
        </row>
        <row r="39479">
          <cell r="H39479" t="str">
            <v>[355]</v>
          </cell>
        </row>
        <row r="39480">
          <cell r="H39480" t="str">
            <v>[356]</v>
          </cell>
        </row>
        <row r="39481">
          <cell r="H39481" t="str">
            <v>[357]</v>
          </cell>
        </row>
        <row r="39482">
          <cell r="H39482" t="str">
            <v>[410]</v>
          </cell>
        </row>
        <row r="39483">
          <cell r="H39483" t="str">
            <v>[431]</v>
          </cell>
        </row>
        <row r="39484">
          <cell r="H39484" t="str">
            <v>[435]</v>
          </cell>
        </row>
        <row r="39485">
          <cell r="H39485" t="str">
            <v>[49-1]</v>
          </cell>
        </row>
        <row r="39486">
          <cell r="H39486" t="str">
            <v>[504]</v>
          </cell>
        </row>
        <row r="39487">
          <cell r="H39487" t="str">
            <v>[506]</v>
          </cell>
        </row>
        <row r="39488">
          <cell r="H39488" t="str">
            <v>[507]</v>
          </cell>
        </row>
        <row r="39489">
          <cell r="H39489" t="str">
            <v>[509]</v>
          </cell>
        </row>
        <row r="39490">
          <cell r="H39490" t="str">
            <v>[9]</v>
          </cell>
        </row>
        <row r="39491">
          <cell r="H39491" t="str">
            <v>[Gl 005]</v>
          </cell>
        </row>
        <row r="39492">
          <cell r="H39492" t="str">
            <v>[Gl 006]</v>
          </cell>
        </row>
        <row r="39493">
          <cell r="H39493" t="str">
            <v>[Gl 008]</v>
          </cell>
        </row>
        <row r="39494">
          <cell r="H39494" t="str">
            <v>[Gl 102]</v>
          </cell>
        </row>
        <row r="39495">
          <cell r="H39495" t="str">
            <v>[Gl 106]</v>
          </cell>
        </row>
        <row r="39496">
          <cell r="H39496" t="str">
            <v>[Gl 108]</v>
          </cell>
        </row>
        <row r="39497">
          <cell r="H39497" t="str">
            <v>[Gl 148]</v>
          </cell>
        </row>
        <row r="39498">
          <cell r="H39498" t="str">
            <v>[Gl 150]</v>
          </cell>
        </row>
        <row r="39499">
          <cell r="H39499" t="str">
            <v>[Gl 152]</v>
          </cell>
        </row>
        <row r="39500">
          <cell r="H39500" t="str">
            <v>[Gl 154]</v>
          </cell>
        </row>
        <row r="39501">
          <cell r="H39501" t="str">
            <v>[Gl 156]</v>
          </cell>
        </row>
        <row r="39502">
          <cell r="H39502" t="str">
            <v>[Gl 160]</v>
          </cell>
        </row>
        <row r="39503">
          <cell r="H39503" t="str">
            <v>[Gl 162]</v>
          </cell>
        </row>
        <row r="39504">
          <cell r="H39504" t="str">
            <v>[Gl 164]</v>
          </cell>
        </row>
        <row r="39505">
          <cell r="H39505" t="str">
            <v>[Gl 166]</v>
          </cell>
        </row>
        <row r="39506">
          <cell r="H39506" t="str">
            <v>[Gl 168]</v>
          </cell>
        </row>
        <row r="39507">
          <cell r="H39507" t="str">
            <v>[Gl 170]</v>
          </cell>
        </row>
        <row r="39508">
          <cell r="H39508" t="str">
            <v>[Gl 212]</v>
          </cell>
        </row>
        <row r="39509">
          <cell r="H39509" t="str">
            <v>[Gl 266]</v>
          </cell>
        </row>
        <row r="39510">
          <cell r="H39510" t="str">
            <v>[Gl 268]</v>
          </cell>
        </row>
        <row r="39511">
          <cell r="H39511" t="str">
            <v>[Gl 270]</v>
          </cell>
        </row>
        <row r="39512">
          <cell r="H39512" t="str">
            <v>[Gl 276]</v>
          </cell>
        </row>
        <row r="39513">
          <cell r="H39513" t="str">
            <v>[Gl 278]</v>
          </cell>
        </row>
        <row r="39514">
          <cell r="H39514" t="str">
            <v>[Gl 280]</v>
          </cell>
        </row>
        <row r="39515">
          <cell r="H39515" t="str">
            <v>[Gl 282]</v>
          </cell>
        </row>
        <row r="39516">
          <cell r="H39516" t="str">
            <v>[Gl 284]</v>
          </cell>
        </row>
        <row r="39517">
          <cell r="H39517" t="str">
            <v>[Gl 304]</v>
          </cell>
        </row>
        <row r="39518">
          <cell r="H39518" t="str">
            <v>[Gl 306]</v>
          </cell>
        </row>
        <row r="39519">
          <cell r="H39519" t="str">
            <v>[Gl 308]</v>
          </cell>
        </row>
        <row r="39520">
          <cell r="H39520" t="str">
            <v>[Gl 310]</v>
          </cell>
        </row>
        <row r="39521">
          <cell r="H39521" t="str">
            <v>[Gl 312]</v>
          </cell>
        </row>
        <row r="39522">
          <cell r="H39522" t="str">
            <v>[Gl 366]</v>
          </cell>
        </row>
        <row r="39523">
          <cell r="H39523" t="str">
            <v>[Gl 368]</v>
          </cell>
        </row>
        <row r="39524">
          <cell r="H39524" t="str">
            <v>[Gl 370]</v>
          </cell>
        </row>
        <row r="39525">
          <cell r="H39525" t="str">
            <v>[Gl 372]</v>
          </cell>
        </row>
        <row r="39526">
          <cell r="H39526" t="str">
            <v>[Gl 374]</v>
          </cell>
        </row>
        <row r="39527">
          <cell r="H39527" t="str">
            <v>[Gl 376]</v>
          </cell>
        </row>
        <row r="39528">
          <cell r="H39528" t="str">
            <v>[Gl 378]</v>
          </cell>
        </row>
        <row r="39529">
          <cell r="H39529" t="str">
            <v>[Gl 380]</v>
          </cell>
        </row>
        <row r="39530">
          <cell r="H39530" t="str">
            <v>[Gl 392]</v>
          </cell>
        </row>
        <row r="39531">
          <cell r="H39531" t="str">
            <v>[Gl 394]</v>
          </cell>
        </row>
        <row r="39532">
          <cell r="H39532" t="str">
            <v>[Gl 404]</v>
          </cell>
        </row>
        <row r="39533">
          <cell r="H39533" t="str">
            <v>[Gl 405]</v>
          </cell>
        </row>
        <row r="39534">
          <cell r="H39534" t="str">
            <v>[Gl 406]</v>
          </cell>
        </row>
        <row r="39535">
          <cell r="H39535" t="str">
            <v>[Gl 410]</v>
          </cell>
        </row>
        <row r="39536">
          <cell r="H39536" t="str">
            <v>[Gl 428]</v>
          </cell>
        </row>
        <row r="39537">
          <cell r="H39537" t="str">
            <v>[Gl 468]</v>
          </cell>
        </row>
        <row r="39538">
          <cell r="H39538" t="str">
            <v>[Gl 470]</v>
          </cell>
        </row>
        <row r="39539">
          <cell r="H39539" t="str">
            <v>[Gl 485]</v>
          </cell>
        </row>
        <row r="39540">
          <cell r="H39540" t="str">
            <v>[Gl 494]</v>
          </cell>
        </row>
        <row r="39541">
          <cell r="H39541" t="str">
            <v>[Gl 496]</v>
          </cell>
        </row>
        <row r="39542">
          <cell r="H39542" t="str">
            <v>[Gl 504]</v>
          </cell>
        </row>
        <row r="39543">
          <cell r="H39543" t="str">
            <v>[Gl 506]</v>
          </cell>
        </row>
        <row r="39544">
          <cell r="H39544" t="str">
            <v>[Gl 508]</v>
          </cell>
        </row>
        <row r="39545">
          <cell r="H39545" t="str">
            <v>[Gl 510]</v>
          </cell>
        </row>
        <row r="39546">
          <cell r="H39546" t="str">
            <v>[Gl 512]</v>
          </cell>
        </row>
        <row r="39547">
          <cell r="H39547" t="str">
            <v>[Gl 514]</v>
          </cell>
        </row>
        <row r="39548">
          <cell r="H39548" t="str">
            <v>[Gl 516]</v>
          </cell>
        </row>
        <row r="39549">
          <cell r="H39549" t="str">
            <v>[Gl 518]</v>
          </cell>
        </row>
        <row r="39550">
          <cell r="H39550" t="str">
            <v>[Gl 520]</v>
          </cell>
        </row>
        <row r="39551">
          <cell r="H39551" t="str">
            <v>[Gl 522]</v>
          </cell>
        </row>
        <row r="39552">
          <cell r="H39552" t="str">
            <v>[Gl 524]</v>
          </cell>
        </row>
        <row r="39553">
          <cell r="H39553" t="str">
            <v>[Gl 526]</v>
          </cell>
        </row>
        <row r="39554">
          <cell r="H39554" t="str">
            <v>[Gl 528]</v>
          </cell>
        </row>
        <row r="39555">
          <cell r="H39555" t="str">
            <v>[Gl 530]</v>
          </cell>
        </row>
        <row r="39556">
          <cell r="H39556" t="str">
            <v>[Gl 532]</v>
          </cell>
        </row>
        <row r="39557">
          <cell r="H39557" t="str">
            <v>[Gl 534]</v>
          </cell>
        </row>
        <row r="39558">
          <cell r="H39558" t="str">
            <v>[Gl 536]</v>
          </cell>
        </row>
        <row r="39559">
          <cell r="H39559" t="str">
            <v>[Gl 568]</v>
          </cell>
        </row>
        <row r="39560">
          <cell r="H39560" t="str">
            <v>[Gl 570]</v>
          </cell>
        </row>
        <row r="39561">
          <cell r="H39561" t="str">
            <v>[Gl 592]</v>
          </cell>
        </row>
        <row r="39562">
          <cell r="H39562" t="str">
            <v>[Gl 604]</v>
          </cell>
        </row>
        <row r="39563">
          <cell r="H39563" t="str">
            <v>[Gl 610]</v>
          </cell>
        </row>
        <row r="39564">
          <cell r="H39564" t="str">
            <v>[Gl 612]</v>
          </cell>
        </row>
        <row r="39565">
          <cell r="H39565" t="str">
            <v>[Gl 640]</v>
          </cell>
        </row>
        <row r="39566">
          <cell r="H39566" t="str">
            <v>[Gl 650]</v>
          </cell>
        </row>
        <row r="39567">
          <cell r="H39567" t="str">
            <v>[Gl 662]</v>
          </cell>
        </row>
        <row r="39568">
          <cell r="H39568" t="str">
            <v>[Gl 664]</v>
          </cell>
        </row>
        <row r="39569">
          <cell r="H39569" t="str">
            <v>[Gl 666]</v>
          </cell>
        </row>
        <row r="39570">
          <cell r="H39570" t="str">
            <v>[Gl 668]</v>
          </cell>
        </row>
        <row r="39571">
          <cell r="H39571" t="str">
            <v>[Gl 670]</v>
          </cell>
        </row>
        <row r="39572">
          <cell r="H39572" t="str">
            <v>[Gl 704]</v>
          </cell>
        </row>
        <row r="39573">
          <cell r="H39573" t="str">
            <v>[Gl 710]</v>
          </cell>
        </row>
        <row r="39574">
          <cell r="H39574" t="str">
            <v>[Gl 712]</v>
          </cell>
        </row>
        <row r="39575">
          <cell r="H39575" t="str">
            <v>[Gl 762]</v>
          </cell>
        </row>
        <row r="39576">
          <cell r="H39576" t="str">
            <v>[Gl 764]</v>
          </cell>
        </row>
        <row r="39577">
          <cell r="H39577" t="str">
            <v>[Gl 766]</v>
          </cell>
        </row>
        <row r="39578">
          <cell r="H39578" t="str">
            <v>[Gl 768]</v>
          </cell>
        </row>
        <row r="39579">
          <cell r="H39579" t="str">
            <v>[Gl 770]</v>
          </cell>
        </row>
        <row r="39580">
          <cell r="H39580" t="str">
            <v>[Gl 924]</v>
          </cell>
        </row>
        <row r="39581">
          <cell r="H39581" t="str">
            <v>[Gl W110]</v>
          </cell>
        </row>
        <row r="39582">
          <cell r="H39582" t="str">
            <v>[Gl 104]</v>
          </cell>
        </row>
        <row r="39583">
          <cell r="H39583" t="str">
            <v>[Gl 158]</v>
          </cell>
        </row>
        <row r="39584">
          <cell r="H39584" t="str">
            <v>[Gl 172]</v>
          </cell>
        </row>
        <row r="39585">
          <cell r="H39585" t="str">
            <v>[Gl 174]</v>
          </cell>
        </row>
        <row r="39586">
          <cell r="H39586" t="str">
            <v>[Gl 176]</v>
          </cell>
        </row>
        <row r="39587">
          <cell r="H39587" t="str">
            <v>[Gl 178]</v>
          </cell>
        </row>
        <row r="39588">
          <cell r="H39588" t="str">
            <v>[Gl 182]</v>
          </cell>
        </row>
        <row r="39589">
          <cell r="H39589" t="str">
            <v>[Gl 184]</v>
          </cell>
        </row>
        <row r="39590">
          <cell r="H39590" t="str">
            <v>[Gl 292]</v>
          </cell>
        </row>
        <row r="39591">
          <cell r="H39591" t="str">
            <v>[Gl 314]</v>
          </cell>
        </row>
        <row r="39592">
          <cell r="H39592" t="str">
            <v>[Gl 316]</v>
          </cell>
        </row>
        <row r="39593">
          <cell r="H39593" t="str">
            <v>[Gl 318]</v>
          </cell>
        </row>
        <row r="39594">
          <cell r="H39594" t="str">
            <v>[Gl 320]</v>
          </cell>
        </row>
        <row r="39595">
          <cell r="H39595" t="str">
            <v>[Gl 322]</v>
          </cell>
        </row>
        <row r="39596">
          <cell r="H39596" t="str">
            <v>[Gl 324]</v>
          </cell>
        </row>
        <row r="39597">
          <cell r="H39597" t="str">
            <v>[Gl 326]</v>
          </cell>
        </row>
        <row r="39598">
          <cell r="H39598" t="str">
            <v>[Gl 328]</v>
          </cell>
        </row>
        <row r="39599">
          <cell r="H39599" t="str">
            <v>[Gl 330]</v>
          </cell>
        </row>
        <row r="39600">
          <cell r="H39600" t="str">
            <v>[Gl 332]</v>
          </cell>
        </row>
        <row r="39601">
          <cell r="H39601" t="str">
            <v>[Gl 334]</v>
          </cell>
        </row>
        <row r="39602">
          <cell r="H39602" t="str">
            <v>[Gl 336]</v>
          </cell>
        </row>
        <row r="39603">
          <cell r="H39603" t="str">
            <v>[Gl 338]</v>
          </cell>
        </row>
        <row r="39604">
          <cell r="H39604" t="str">
            <v>[Gl 340]</v>
          </cell>
        </row>
        <row r="39605">
          <cell r="H39605" t="str">
            <v>[Gl 342]</v>
          </cell>
        </row>
        <row r="39606">
          <cell r="H39606" t="str">
            <v>[Gl 344]</v>
          </cell>
        </row>
        <row r="39607">
          <cell r="H39607" t="str">
            <v>[Gl 346]</v>
          </cell>
        </row>
        <row r="39608">
          <cell r="H39608" t="str">
            <v>[Gl 348]</v>
          </cell>
        </row>
        <row r="39609">
          <cell r="H39609" t="str">
            <v>[Gl 350]</v>
          </cell>
        </row>
        <row r="39610">
          <cell r="H39610" t="str">
            <v>[Gl 352]</v>
          </cell>
        </row>
        <row r="39611">
          <cell r="H39611" t="str">
            <v>[Gl 354]</v>
          </cell>
        </row>
        <row r="39612">
          <cell r="H39612" t="str">
            <v>[Gl 356]</v>
          </cell>
        </row>
        <row r="39613">
          <cell r="H39613" t="str">
            <v>[Gl 358]</v>
          </cell>
        </row>
        <row r="39614">
          <cell r="H39614" t="str">
            <v>[Gl 360]</v>
          </cell>
        </row>
        <row r="39615">
          <cell r="H39615" t="str">
            <v>[Gl 362]</v>
          </cell>
        </row>
        <row r="39616">
          <cell r="H39616" t="str">
            <v>[Gl 364]</v>
          </cell>
        </row>
        <row r="39617">
          <cell r="H39617" t="str">
            <v>[Gl 390]</v>
          </cell>
        </row>
        <row r="39618">
          <cell r="H39618" t="str">
            <v>[Gl 412]</v>
          </cell>
        </row>
        <row r="39619">
          <cell r="H39619" t="str">
            <v>[Gl 420]</v>
          </cell>
        </row>
        <row r="39620">
          <cell r="H39620" t="str">
            <v>[Gl 422]</v>
          </cell>
        </row>
        <row r="39621">
          <cell r="H39621" t="str">
            <v>[Gl 466]</v>
          </cell>
        </row>
        <row r="39622">
          <cell r="H39622" t="str">
            <v>[Gl 472]</v>
          </cell>
        </row>
        <row r="39623">
          <cell r="H39623" t="str">
            <v>[Gl 474]</v>
          </cell>
        </row>
        <row r="39624">
          <cell r="H39624" t="str">
            <v>[Gl 476]</v>
          </cell>
        </row>
        <row r="39625">
          <cell r="H39625" t="str">
            <v>[Gl 478]</v>
          </cell>
        </row>
        <row r="39626">
          <cell r="H39626" t="str">
            <v>[Gl 480]</v>
          </cell>
        </row>
        <row r="39627">
          <cell r="H39627" t="str">
            <v>[Gl 482]</v>
          </cell>
        </row>
        <row r="39628">
          <cell r="H39628" t="str">
            <v>[Gl 492]</v>
          </cell>
        </row>
        <row r="39629">
          <cell r="H39629" t="str">
            <v>[Gl 538]</v>
          </cell>
        </row>
        <row r="39630">
          <cell r="H39630" t="str">
            <v>[Gl 540]</v>
          </cell>
        </row>
        <row r="39631">
          <cell r="H39631" t="str">
            <v>[Gl 542]</v>
          </cell>
        </row>
        <row r="39632">
          <cell r="H39632" t="str">
            <v>[Gl 544]</v>
          </cell>
        </row>
        <row r="39633">
          <cell r="H39633" t="str">
            <v>[Gl 546]</v>
          </cell>
        </row>
        <row r="39634">
          <cell r="H39634" t="str">
            <v>[Gl 548]</v>
          </cell>
        </row>
        <row r="39635">
          <cell r="H39635" t="str">
            <v>[Gl 550]</v>
          </cell>
        </row>
        <row r="39636">
          <cell r="H39636" t="str">
            <v>[Gl 554]</v>
          </cell>
        </row>
        <row r="39637">
          <cell r="H39637" t="str">
            <v>[Gl 580]</v>
          </cell>
        </row>
        <row r="39638">
          <cell r="H39638" t="str">
            <v>[Gl 594]</v>
          </cell>
        </row>
        <row r="39639">
          <cell r="H39639" t="str">
            <v>[Gl 904]</v>
          </cell>
        </row>
        <row r="39640">
          <cell r="H39640" t="str">
            <v>[Gl 910]</v>
          </cell>
        </row>
        <row r="39641">
          <cell r="H39641" t="str">
            <v>[Gl 912]</v>
          </cell>
        </row>
        <row r="39642">
          <cell r="H39642" t="str">
            <v>[Bl 013]</v>
          </cell>
        </row>
        <row r="39643">
          <cell r="H39643" t="str">
            <v>[Matte 1]</v>
          </cell>
        </row>
        <row r="39644">
          <cell r="H39644" t="str">
            <v>[Matte 2]</v>
          </cell>
        </row>
        <row r="39645">
          <cell r="H39645" t="str">
            <v>[km 209.210]</v>
          </cell>
        </row>
        <row r="39646">
          <cell r="H39646" t="str">
            <v>[Ers E]</v>
          </cell>
        </row>
        <row r="39647">
          <cell r="H39647" t="str">
            <v>[Ers F]</v>
          </cell>
        </row>
        <row r="39648">
          <cell r="H39648" t="str">
            <v>[Ers G10]</v>
          </cell>
        </row>
        <row r="39649">
          <cell r="H39649" t="str">
            <v>[Ers G12]</v>
          </cell>
        </row>
        <row r="39650">
          <cell r="H39650" t="str">
            <v>[Ers G4]</v>
          </cell>
        </row>
        <row r="39651">
          <cell r="H39651" t="str">
            <v>[Ers G6]</v>
          </cell>
        </row>
        <row r="39652">
          <cell r="H39652" t="str">
            <v>[Ers G68]</v>
          </cell>
        </row>
        <row r="39653">
          <cell r="H39653" t="str">
            <v>[Ers G70]</v>
          </cell>
        </row>
        <row r="39654">
          <cell r="H39654" t="str">
            <v>[Ers G8]</v>
          </cell>
        </row>
        <row r="39655">
          <cell r="H39655" t="str">
            <v>[Ers K10]</v>
          </cell>
        </row>
        <row r="39656">
          <cell r="H39656" t="str">
            <v>[Ers K12]</v>
          </cell>
        </row>
        <row r="39657">
          <cell r="H39657" t="str">
            <v>[Ers K14]</v>
          </cell>
        </row>
        <row r="39658">
          <cell r="H39658" t="str">
            <v>[Ers K16]</v>
          </cell>
        </row>
        <row r="39659">
          <cell r="H39659" t="str">
            <v>[Ers K18]</v>
          </cell>
        </row>
        <row r="39660">
          <cell r="H39660" t="str">
            <v>[Ers K20]</v>
          </cell>
        </row>
        <row r="39661">
          <cell r="H39661" t="str">
            <v>[Ers K22]</v>
          </cell>
        </row>
        <row r="39662">
          <cell r="H39662" t="str">
            <v>[Ers K24]</v>
          </cell>
        </row>
        <row r="39663">
          <cell r="H39663" t="str">
            <v>[Ers K26]</v>
          </cell>
        </row>
        <row r="39664">
          <cell r="H39664" t="str">
            <v>[Ers K28]</v>
          </cell>
        </row>
        <row r="39665">
          <cell r="H39665" t="str">
            <v>[Ers K30]</v>
          </cell>
        </row>
        <row r="39666">
          <cell r="H39666" t="str">
            <v>[Ers K32]</v>
          </cell>
        </row>
        <row r="39667">
          <cell r="H39667" t="str">
            <v>[Ers K34]</v>
          </cell>
        </row>
        <row r="39668">
          <cell r="H39668" t="str">
            <v>[Ers K36]</v>
          </cell>
        </row>
        <row r="39669">
          <cell r="H39669" t="str">
            <v>[Ers K38]</v>
          </cell>
        </row>
        <row r="39670">
          <cell r="H39670" t="str">
            <v>[Ers K4]</v>
          </cell>
        </row>
        <row r="39671">
          <cell r="H39671" t="str">
            <v>[Ers K40]</v>
          </cell>
        </row>
        <row r="39672">
          <cell r="H39672" t="str">
            <v>[Ers K42]</v>
          </cell>
        </row>
        <row r="39673">
          <cell r="H39673" t="str">
            <v>[Ers K44]</v>
          </cell>
        </row>
        <row r="39674">
          <cell r="H39674" t="str">
            <v>[Ers K46]</v>
          </cell>
        </row>
        <row r="39675">
          <cell r="H39675" t="str">
            <v>[Ers K48]</v>
          </cell>
        </row>
        <row r="39676">
          <cell r="H39676" t="str">
            <v>[Ers K50]</v>
          </cell>
        </row>
        <row r="39677">
          <cell r="H39677" t="str">
            <v>[Ers K52]</v>
          </cell>
        </row>
        <row r="39678">
          <cell r="H39678" t="str">
            <v>[Ers K54]</v>
          </cell>
        </row>
        <row r="39679">
          <cell r="H39679" t="str">
            <v>[Ers K56]</v>
          </cell>
        </row>
        <row r="39680">
          <cell r="H39680" t="str">
            <v>[Ers K58]</v>
          </cell>
        </row>
        <row r="39681">
          <cell r="H39681" t="str">
            <v>[Ers K6]</v>
          </cell>
        </row>
        <row r="39682">
          <cell r="H39682" t="str">
            <v>[Ers K60]</v>
          </cell>
        </row>
        <row r="39683">
          <cell r="H39683" t="str">
            <v>[Ers K62]</v>
          </cell>
        </row>
        <row r="39684">
          <cell r="H39684" t="str">
            <v>[Ers K64]</v>
          </cell>
        </row>
        <row r="39685">
          <cell r="H39685" t="str">
            <v>[Ers K66]</v>
          </cell>
        </row>
        <row r="39686">
          <cell r="H39686" t="str">
            <v>[Ers K68]</v>
          </cell>
        </row>
        <row r="39687">
          <cell r="H39687" t="str">
            <v>[Ers K70]</v>
          </cell>
        </row>
        <row r="39688">
          <cell r="H39688" t="str">
            <v>[Ers K8]</v>
          </cell>
        </row>
        <row r="39689">
          <cell r="H39689" t="str">
            <v>[Ers L6]</v>
          </cell>
        </row>
        <row r="39690">
          <cell r="H39690" t="str">
            <v>[Ers L60]</v>
          </cell>
        </row>
        <row r="39691">
          <cell r="H39691" t="str">
            <v>[Ers L62]</v>
          </cell>
        </row>
        <row r="39692">
          <cell r="H39692" t="str">
            <v>[Ers L64]</v>
          </cell>
        </row>
        <row r="39693">
          <cell r="H39693" t="str">
            <v>[Ers L66]</v>
          </cell>
        </row>
        <row r="39694">
          <cell r="H39694" t="str">
            <v>[Ers L68]</v>
          </cell>
        </row>
        <row r="39695">
          <cell r="H39695" t="str">
            <v>[Ers L70]</v>
          </cell>
        </row>
        <row r="39696">
          <cell r="H39696" t="str">
            <v>[Ers L8]</v>
          </cell>
        </row>
        <row r="39697">
          <cell r="H39697" t="str">
            <v>[Ers M10]</v>
          </cell>
        </row>
        <row r="39698">
          <cell r="H39698" t="str">
            <v>[Ers M4]</v>
          </cell>
        </row>
        <row r="39699">
          <cell r="H39699" t="str">
            <v>[Ers M6]</v>
          </cell>
        </row>
        <row r="39700">
          <cell r="H39700" t="str">
            <v>[Ers M68]</v>
          </cell>
        </row>
        <row r="39701">
          <cell r="H39701" t="str">
            <v>[Ers M70]</v>
          </cell>
        </row>
        <row r="39702">
          <cell r="H39702" t="str">
            <v>[Ers R10]</v>
          </cell>
        </row>
        <row r="39703">
          <cell r="H39703" t="str">
            <v>[Ers R14]</v>
          </cell>
        </row>
        <row r="39704">
          <cell r="H39704" t="str">
            <v>[Ers R16]</v>
          </cell>
        </row>
        <row r="39705">
          <cell r="H39705" t="str">
            <v>[Ers R18]</v>
          </cell>
        </row>
        <row r="39706">
          <cell r="H39706" t="str">
            <v>[Ers R20]</v>
          </cell>
        </row>
        <row r="39707">
          <cell r="H39707" t="str">
            <v>[Ers R24]</v>
          </cell>
        </row>
        <row r="39708">
          <cell r="H39708" t="str">
            <v>[Ers R26]</v>
          </cell>
        </row>
        <row r="39709">
          <cell r="H39709" t="str">
            <v>[Ers R28]</v>
          </cell>
        </row>
        <row r="39710">
          <cell r="H39710" t="str">
            <v>[Ers R30]</v>
          </cell>
        </row>
        <row r="39711">
          <cell r="H39711" t="str">
            <v>[Ers R32]</v>
          </cell>
        </row>
        <row r="39712">
          <cell r="H39712" t="str">
            <v>[Ers R34]</v>
          </cell>
        </row>
        <row r="39713">
          <cell r="H39713" t="str">
            <v>[Ers R36]</v>
          </cell>
        </row>
        <row r="39714">
          <cell r="H39714" t="str">
            <v>[Ers R4]</v>
          </cell>
        </row>
        <row r="39715">
          <cell r="H39715" t="str">
            <v>[Ers R6]</v>
          </cell>
        </row>
        <row r="39716">
          <cell r="H39716" t="str">
            <v>[Ers R8]</v>
          </cell>
        </row>
        <row r="39717">
          <cell r="H39717" t="str">
            <v>[Ers Sch160]</v>
          </cell>
        </row>
        <row r="39718">
          <cell r="H39718" t="str">
            <v>[Ers Sch162]</v>
          </cell>
        </row>
        <row r="39719">
          <cell r="H39719" t="str">
            <v>[Ers Sch164]</v>
          </cell>
        </row>
        <row r="39720">
          <cell r="H39720" t="str">
            <v>[Ers Sch166]</v>
          </cell>
        </row>
        <row r="39721">
          <cell r="H39721" t="str">
            <v>[Ers Sch168]</v>
          </cell>
        </row>
        <row r="39722">
          <cell r="H39722" t="str">
            <v>[Ers Sch170]</v>
          </cell>
        </row>
        <row r="39723">
          <cell r="H39723" t="str">
            <v>[Ers Sch172]</v>
          </cell>
        </row>
        <row r="39724">
          <cell r="H39724" t="str">
            <v>[Ers Sch174]</v>
          </cell>
        </row>
        <row r="39725">
          <cell r="H39725" t="str">
            <v>[Ers Sch176]</v>
          </cell>
        </row>
        <row r="39726">
          <cell r="H39726" t="str">
            <v>[Ers Sch178]</v>
          </cell>
        </row>
        <row r="39727">
          <cell r="H39727" t="str">
            <v>[Ers Sch182]</v>
          </cell>
        </row>
        <row r="39728">
          <cell r="H39728" t="str">
            <v>[Ers Sch184]</v>
          </cell>
        </row>
        <row r="39729">
          <cell r="H39729" t="str">
            <v>[Ers Sch304]</v>
          </cell>
        </row>
        <row r="39730">
          <cell r="H39730" t="str">
            <v>[Ers Sch306]</v>
          </cell>
        </row>
        <row r="39731">
          <cell r="H39731" t="str">
            <v>[Ers Sch368H]</v>
          </cell>
        </row>
        <row r="39732">
          <cell r="H39732" t="str">
            <v>[Ers Sch368R]</v>
          </cell>
        </row>
        <row r="39733">
          <cell r="H39733" t="str">
            <v>[Ers Sch370H]</v>
          </cell>
        </row>
        <row r="39734">
          <cell r="H39734" t="str">
            <v>[Ers Sch370R]</v>
          </cell>
        </row>
        <row r="39735">
          <cell r="H39735" t="str">
            <v>[Ers Sch372H]</v>
          </cell>
        </row>
        <row r="39736">
          <cell r="H39736" t="str">
            <v>[Ers Sch372R]</v>
          </cell>
        </row>
        <row r="39737">
          <cell r="H39737" t="str">
            <v>[Ers Sch374H]</v>
          </cell>
        </row>
        <row r="39738">
          <cell r="H39738" t="str">
            <v>[Ers Sch374R]</v>
          </cell>
        </row>
        <row r="39739">
          <cell r="H39739" t="str">
            <v>[Ers Sch376H]</v>
          </cell>
        </row>
        <row r="39740">
          <cell r="H39740" t="str">
            <v>[Ers Sch376R]</v>
          </cell>
        </row>
        <row r="39741">
          <cell r="H39741" t="str">
            <v>[Ers Sch378H]</v>
          </cell>
        </row>
        <row r="39742">
          <cell r="H39742" t="str">
            <v>[Ers Sch378R]</v>
          </cell>
        </row>
        <row r="39743">
          <cell r="H39743" t="str">
            <v>[Ers Sch380R]</v>
          </cell>
        </row>
        <row r="39744">
          <cell r="H39744" t="str">
            <v>[Ers Sch404]</v>
          </cell>
        </row>
        <row r="39745">
          <cell r="H39745" t="str">
            <v>[Ers Sch406]</v>
          </cell>
        </row>
        <row r="39746">
          <cell r="H39746" t="str">
            <v>[Ers Sch508]</v>
          </cell>
        </row>
        <row r="39747">
          <cell r="H39747" t="str">
            <v>[Ers Sch510]</v>
          </cell>
        </row>
        <row r="39748">
          <cell r="H39748" t="str">
            <v>[Ers Sch512]</v>
          </cell>
        </row>
        <row r="39749">
          <cell r="H39749" t="str">
            <v>[Ers Sch514]</v>
          </cell>
        </row>
        <row r="39750">
          <cell r="H39750" t="str">
            <v>[Ers Sch516]</v>
          </cell>
        </row>
        <row r="39751">
          <cell r="H39751" t="str">
            <v>[Ers Sch518]</v>
          </cell>
        </row>
        <row r="39752">
          <cell r="H39752" t="str">
            <v>[Ers Sch520]</v>
          </cell>
        </row>
        <row r="39753">
          <cell r="H39753" t="str">
            <v>[Ers Sch522]</v>
          </cell>
        </row>
        <row r="39754">
          <cell r="H39754" t="str">
            <v>[Ers Sch524]</v>
          </cell>
        </row>
        <row r="39755">
          <cell r="H39755" t="str">
            <v>[Ers Sch526]</v>
          </cell>
        </row>
        <row r="39756">
          <cell r="H39756" t="str">
            <v>[Ers Sch528]</v>
          </cell>
        </row>
        <row r="39757">
          <cell r="H39757" t="str">
            <v>[Ers Sch530]</v>
          </cell>
        </row>
        <row r="39758">
          <cell r="H39758" t="str">
            <v>[Ers Sch532]</v>
          </cell>
        </row>
        <row r="39759">
          <cell r="H39759" t="str">
            <v>[Ers Sch534]</v>
          </cell>
        </row>
        <row r="39760">
          <cell r="H39760" t="str">
            <v>[Ers Sch536]</v>
          </cell>
        </row>
        <row r="39761">
          <cell r="H39761" t="str">
            <v>[XTR 102]</v>
          </cell>
        </row>
        <row r="39762">
          <cell r="H39762" t="str">
            <v>[XTR 604]</v>
          </cell>
        </row>
        <row r="39763">
          <cell r="H39763" t="str">
            <v>[006]</v>
          </cell>
        </row>
        <row r="39764">
          <cell r="H39764" t="str">
            <v>[008]</v>
          </cell>
        </row>
        <row r="39765">
          <cell r="H39765" t="str">
            <v>[013]</v>
          </cell>
        </row>
        <row r="39766">
          <cell r="H39766" t="str">
            <v>[1]</v>
          </cell>
        </row>
        <row r="39767">
          <cell r="H39767" t="str">
            <v>[101]</v>
          </cell>
        </row>
        <row r="39768">
          <cell r="H39768" t="str">
            <v>[102]</v>
          </cell>
        </row>
        <row r="39769">
          <cell r="H39769" t="str">
            <v>[103]</v>
          </cell>
        </row>
        <row r="39770">
          <cell r="H39770" t="str">
            <v>[104]</v>
          </cell>
        </row>
        <row r="39771">
          <cell r="H39771" t="str">
            <v>[105]</v>
          </cell>
        </row>
        <row r="39772">
          <cell r="H39772" t="str">
            <v>[106]</v>
          </cell>
        </row>
        <row r="39773">
          <cell r="H39773" t="str">
            <v>[107]</v>
          </cell>
        </row>
        <row r="39774">
          <cell r="H39774" t="str">
            <v>[108]</v>
          </cell>
        </row>
        <row r="39775">
          <cell r="H39775" t="str">
            <v>[110]</v>
          </cell>
        </row>
        <row r="39776">
          <cell r="H39776" t="str">
            <v>[112]</v>
          </cell>
        </row>
        <row r="39777">
          <cell r="H39777" t="str">
            <v>[113]</v>
          </cell>
        </row>
        <row r="39778">
          <cell r="H39778" t="str">
            <v>[114]</v>
          </cell>
        </row>
        <row r="39779">
          <cell r="H39779" t="str">
            <v>[115]</v>
          </cell>
        </row>
        <row r="39780">
          <cell r="H39780" t="str">
            <v>[116]</v>
          </cell>
        </row>
        <row r="39781">
          <cell r="H39781" t="str">
            <v>[117]</v>
          </cell>
        </row>
        <row r="39782">
          <cell r="H39782" t="str">
            <v>[118]</v>
          </cell>
        </row>
        <row r="39783">
          <cell r="H39783" t="str">
            <v>[119]</v>
          </cell>
        </row>
        <row r="39784">
          <cell r="H39784" t="str">
            <v>[120]</v>
          </cell>
        </row>
        <row r="39785">
          <cell r="H39785" t="str">
            <v>[131]</v>
          </cell>
        </row>
        <row r="39786">
          <cell r="H39786" t="str">
            <v>[132]</v>
          </cell>
        </row>
        <row r="39787">
          <cell r="H39787" t="str">
            <v>[133]</v>
          </cell>
        </row>
        <row r="39788">
          <cell r="H39788" t="str">
            <v>[134]</v>
          </cell>
        </row>
        <row r="39789">
          <cell r="H39789" t="str">
            <v>[135]</v>
          </cell>
        </row>
        <row r="39790">
          <cell r="H39790" t="str">
            <v>[136]</v>
          </cell>
        </row>
        <row r="39791">
          <cell r="H39791" t="str">
            <v>[137]</v>
          </cell>
        </row>
        <row r="39792">
          <cell r="H39792" t="str">
            <v>[139]</v>
          </cell>
        </row>
        <row r="39793">
          <cell r="H39793" t="str">
            <v>[141]</v>
          </cell>
        </row>
        <row r="39794">
          <cell r="H39794" t="str">
            <v>[142]</v>
          </cell>
        </row>
        <row r="39795">
          <cell r="H39795" t="str">
            <v>[143]</v>
          </cell>
        </row>
        <row r="39796">
          <cell r="H39796" t="str">
            <v>[144]</v>
          </cell>
        </row>
        <row r="39797">
          <cell r="H39797" t="str">
            <v>[145]</v>
          </cell>
        </row>
        <row r="39798">
          <cell r="H39798" t="str">
            <v>[146]</v>
          </cell>
        </row>
        <row r="39799">
          <cell r="H39799" t="str">
            <v>[147]</v>
          </cell>
        </row>
        <row r="39800">
          <cell r="H39800" t="str">
            <v>[148]</v>
          </cell>
        </row>
        <row r="39801">
          <cell r="H39801" t="str">
            <v>[150]</v>
          </cell>
        </row>
        <row r="39802">
          <cell r="H39802" t="str">
            <v>[152]</v>
          </cell>
        </row>
        <row r="39803">
          <cell r="H39803" t="str">
            <v>[154]</v>
          </cell>
        </row>
        <row r="39804">
          <cell r="H39804" t="str">
            <v>[156]</v>
          </cell>
        </row>
        <row r="39805">
          <cell r="H39805" t="str">
            <v>[160]</v>
          </cell>
        </row>
        <row r="39806">
          <cell r="H39806" t="str">
            <v>[181]</v>
          </cell>
        </row>
        <row r="39807">
          <cell r="H39807" t="str">
            <v>[182]</v>
          </cell>
        </row>
        <row r="39808">
          <cell r="H39808" t="str">
            <v>[183]</v>
          </cell>
        </row>
        <row r="39809">
          <cell r="H39809" t="str">
            <v>[1IK]</v>
          </cell>
        </row>
        <row r="39810">
          <cell r="H39810" t="str">
            <v>[1St]</v>
          </cell>
        </row>
        <row r="39811">
          <cell r="H39811" t="str">
            <v>[2]</v>
          </cell>
        </row>
        <row r="39812">
          <cell r="H39812" t="str">
            <v>[212]</v>
          </cell>
        </row>
        <row r="39813">
          <cell r="H39813" t="str">
            <v>[266]</v>
          </cell>
        </row>
        <row r="39814">
          <cell r="H39814" t="str">
            <v>[268]</v>
          </cell>
        </row>
        <row r="39815">
          <cell r="H39815" t="str">
            <v>[270]</v>
          </cell>
        </row>
        <row r="39816">
          <cell r="H39816" t="str">
            <v>[276]</v>
          </cell>
        </row>
        <row r="39817">
          <cell r="H39817" t="str">
            <v>[278]</v>
          </cell>
        </row>
        <row r="39818">
          <cell r="H39818" t="str">
            <v>[280]</v>
          </cell>
        </row>
        <row r="39819">
          <cell r="H39819" t="str">
            <v>[282]</v>
          </cell>
        </row>
        <row r="39820">
          <cell r="H39820" t="str">
            <v>[284]</v>
          </cell>
        </row>
        <row r="39821">
          <cell r="H39821" t="str">
            <v>[3]</v>
          </cell>
        </row>
        <row r="39822">
          <cell r="H39822" t="str">
            <v>[301]</v>
          </cell>
        </row>
        <row r="39823">
          <cell r="H39823" t="str">
            <v>[302]</v>
          </cell>
        </row>
        <row r="39824">
          <cell r="H39824" t="str">
            <v>[304]</v>
          </cell>
        </row>
        <row r="39825">
          <cell r="H39825" t="str">
            <v>[306]</v>
          </cell>
        </row>
        <row r="39826">
          <cell r="H39826" t="str">
            <v>[311]</v>
          </cell>
        </row>
        <row r="39827">
          <cell r="H39827" t="str">
            <v>[313]</v>
          </cell>
        </row>
        <row r="39828">
          <cell r="H39828" t="str">
            <v>[314]</v>
          </cell>
        </row>
        <row r="39829">
          <cell r="H39829" t="str">
            <v>[315]</v>
          </cell>
        </row>
        <row r="39830">
          <cell r="H39830" t="str">
            <v>[316]</v>
          </cell>
        </row>
        <row r="39831">
          <cell r="H39831" t="str">
            <v>[321]</v>
          </cell>
        </row>
        <row r="39832">
          <cell r="H39832" t="str">
            <v>[322]</v>
          </cell>
        </row>
        <row r="39833">
          <cell r="H39833" t="str">
            <v>[323]</v>
          </cell>
        </row>
        <row r="39834">
          <cell r="H39834" t="str">
            <v>[324]</v>
          </cell>
        </row>
        <row r="39835">
          <cell r="H39835" t="str">
            <v>[325]</v>
          </cell>
        </row>
        <row r="39836">
          <cell r="H39836" t="str">
            <v>[327]</v>
          </cell>
        </row>
        <row r="39837">
          <cell r="H39837" t="str">
            <v>[328]</v>
          </cell>
        </row>
        <row r="39838">
          <cell r="H39838" t="str">
            <v>[329]</v>
          </cell>
        </row>
        <row r="39839">
          <cell r="H39839" t="str">
            <v>[330]</v>
          </cell>
        </row>
        <row r="39840">
          <cell r="H39840" t="str">
            <v>[331]</v>
          </cell>
        </row>
        <row r="39841">
          <cell r="H39841" t="str">
            <v>[333]</v>
          </cell>
        </row>
        <row r="39842">
          <cell r="H39842" t="str">
            <v>[336]</v>
          </cell>
        </row>
        <row r="39843">
          <cell r="H39843" t="str">
            <v>[366]</v>
          </cell>
        </row>
        <row r="39844">
          <cell r="H39844" t="str">
            <v>[368]</v>
          </cell>
        </row>
        <row r="39845">
          <cell r="H39845" t="str">
            <v>[370]</v>
          </cell>
        </row>
        <row r="39846">
          <cell r="H39846" t="str">
            <v>[372]</v>
          </cell>
        </row>
        <row r="39847">
          <cell r="H39847" t="str">
            <v>[374]</v>
          </cell>
        </row>
        <row r="39848">
          <cell r="H39848" t="str">
            <v>[376]</v>
          </cell>
        </row>
        <row r="39849">
          <cell r="H39849" t="str">
            <v>[378]</v>
          </cell>
        </row>
        <row r="39850">
          <cell r="H39850" t="str">
            <v>[392]</v>
          </cell>
        </row>
        <row r="39851">
          <cell r="H39851" t="str">
            <v>[394]</v>
          </cell>
        </row>
        <row r="39852">
          <cell r="H39852" t="str">
            <v>[4]</v>
          </cell>
        </row>
        <row r="39853">
          <cell r="H39853" t="str">
            <v>[401]</v>
          </cell>
        </row>
        <row r="39854">
          <cell r="H39854" t="str">
            <v>[402]</v>
          </cell>
        </row>
        <row r="39855">
          <cell r="H39855" t="str">
            <v>[403]</v>
          </cell>
        </row>
        <row r="39856">
          <cell r="H39856" t="str">
            <v>[404]</v>
          </cell>
        </row>
        <row r="39857">
          <cell r="H39857" t="str">
            <v>[405]</v>
          </cell>
        </row>
        <row r="39858">
          <cell r="H39858" t="str">
            <v>[406]</v>
          </cell>
        </row>
        <row r="39859">
          <cell r="H39859" t="str">
            <v>[407]</v>
          </cell>
        </row>
        <row r="39860">
          <cell r="H39860" t="str">
            <v>[408]</v>
          </cell>
        </row>
        <row r="39861">
          <cell r="H39861" t="str">
            <v>[41]</v>
          </cell>
        </row>
        <row r="39862">
          <cell r="H39862" t="str">
            <v>[411]</v>
          </cell>
        </row>
        <row r="39863">
          <cell r="H39863" t="str">
            <v>[412]</v>
          </cell>
        </row>
        <row r="39864">
          <cell r="H39864" t="str">
            <v>[413]</v>
          </cell>
        </row>
        <row r="39865">
          <cell r="H39865" t="str">
            <v>[414]</v>
          </cell>
        </row>
        <row r="39866">
          <cell r="H39866" t="str">
            <v>[42]</v>
          </cell>
        </row>
        <row r="39867">
          <cell r="H39867" t="str">
            <v>[421]</v>
          </cell>
        </row>
        <row r="39868">
          <cell r="H39868" t="str">
            <v>[422]</v>
          </cell>
        </row>
        <row r="39869">
          <cell r="H39869" t="str">
            <v>[423]</v>
          </cell>
        </row>
        <row r="39870">
          <cell r="H39870" t="str">
            <v>[424]</v>
          </cell>
        </row>
        <row r="39871">
          <cell r="H39871" t="str">
            <v>[425]</v>
          </cell>
        </row>
        <row r="39872">
          <cell r="H39872" t="str">
            <v>[426]</v>
          </cell>
        </row>
        <row r="39873">
          <cell r="H39873" t="str">
            <v>[427]</v>
          </cell>
        </row>
        <row r="39874">
          <cell r="H39874" t="str">
            <v>[428]</v>
          </cell>
        </row>
        <row r="39875">
          <cell r="H39875" t="str">
            <v>[43]</v>
          </cell>
        </row>
        <row r="39876">
          <cell r="H39876" t="str">
            <v>[430]</v>
          </cell>
        </row>
        <row r="39877">
          <cell r="H39877" t="str">
            <v>[433]</v>
          </cell>
        </row>
        <row r="39878">
          <cell r="H39878" t="str">
            <v>[44]</v>
          </cell>
        </row>
        <row r="39879">
          <cell r="H39879" t="str">
            <v>[45]</v>
          </cell>
        </row>
        <row r="39880">
          <cell r="H39880" t="str">
            <v>[46]</v>
          </cell>
        </row>
        <row r="39881">
          <cell r="H39881" t="str">
            <v>[468]</v>
          </cell>
        </row>
        <row r="39882">
          <cell r="H39882" t="str">
            <v>[48]</v>
          </cell>
        </row>
        <row r="39883">
          <cell r="H39883" t="str">
            <v>[481]</v>
          </cell>
        </row>
        <row r="39884">
          <cell r="H39884" t="str">
            <v>[483]</v>
          </cell>
        </row>
        <row r="39885">
          <cell r="H39885" t="str">
            <v>[484]</v>
          </cell>
        </row>
        <row r="39886">
          <cell r="H39886" t="str">
            <v>[485]</v>
          </cell>
        </row>
        <row r="39887">
          <cell r="H39887" t="str">
            <v>[49]</v>
          </cell>
        </row>
        <row r="39888">
          <cell r="H39888" t="str">
            <v>[494]</v>
          </cell>
        </row>
        <row r="39889">
          <cell r="H39889" t="str">
            <v>[496]</v>
          </cell>
        </row>
        <row r="39890">
          <cell r="H39890" t="str">
            <v>[5]</v>
          </cell>
        </row>
        <row r="39891">
          <cell r="H39891" t="str">
            <v>[50]</v>
          </cell>
        </row>
        <row r="39892">
          <cell r="H39892" t="str">
            <v>[501]</v>
          </cell>
        </row>
        <row r="39893">
          <cell r="H39893" t="str">
            <v>[502]</v>
          </cell>
        </row>
        <row r="39894">
          <cell r="H39894" t="str">
            <v>[503]</v>
          </cell>
        </row>
        <row r="39895">
          <cell r="H39895" t="str">
            <v>[503/512]</v>
          </cell>
        </row>
        <row r="39896">
          <cell r="H39896" t="str">
            <v>[505]</v>
          </cell>
        </row>
        <row r="39897">
          <cell r="H39897" t="str">
            <v>[508]</v>
          </cell>
        </row>
        <row r="39898">
          <cell r="H39898" t="str">
            <v>[51]</v>
          </cell>
        </row>
        <row r="39899">
          <cell r="H39899" t="str">
            <v>[510]</v>
          </cell>
        </row>
        <row r="39900">
          <cell r="H39900" t="str">
            <v>[511]</v>
          </cell>
        </row>
        <row r="39901">
          <cell r="H39901" t="str">
            <v>[512]</v>
          </cell>
        </row>
        <row r="39902">
          <cell r="H39902" t="str">
            <v>[514]</v>
          </cell>
        </row>
        <row r="39903">
          <cell r="H39903" t="str">
            <v>[515]</v>
          </cell>
        </row>
        <row r="39904">
          <cell r="H39904" t="str">
            <v>[516]</v>
          </cell>
        </row>
        <row r="39905">
          <cell r="H39905" t="str">
            <v>[517]</v>
          </cell>
        </row>
        <row r="39906">
          <cell r="H39906" t="str">
            <v>[518]</v>
          </cell>
        </row>
        <row r="39907">
          <cell r="H39907" t="str">
            <v>[52]</v>
          </cell>
        </row>
        <row r="39908">
          <cell r="H39908" t="str">
            <v>[520]</v>
          </cell>
        </row>
        <row r="39909">
          <cell r="H39909" t="str">
            <v>[522]</v>
          </cell>
        </row>
        <row r="39910">
          <cell r="H39910" t="str">
            <v>[524]</v>
          </cell>
        </row>
        <row r="39911">
          <cell r="H39911" t="str">
            <v>[526]</v>
          </cell>
        </row>
        <row r="39912">
          <cell r="H39912" t="str">
            <v>[528]</v>
          </cell>
        </row>
        <row r="39913">
          <cell r="H39913" t="str">
            <v>[530]</v>
          </cell>
        </row>
        <row r="39914">
          <cell r="H39914" t="str">
            <v>[531]</v>
          </cell>
        </row>
        <row r="39915">
          <cell r="H39915" t="str">
            <v>[532-1]</v>
          </cell>
        </row>
        <row r="39916">
          <cell r="H39916" t="str">
            <v>[532-2]</v>
          </cell>
        </row>
        <row r="39917">
          <cell r="H39917" t="str">
            <v>[533]</v>
          </cell>
        </row>
        <row r="39918">
          <cell r="H39918" t="str">
            <v>[534-1]</v>
          </cell>
        </row>
        <row r="39919">
          <cell r="H39919" t="str">
            <v>[534-2]</v>
          </cell>
        </row>
        <row r="39920">
          <cell r="H39920" t="str">
            <v>[535]</v>
          </cell>
        </row>
        <row r="39921">
          <cell r="H39921" t="str">
            <v>[536]</v>
          </cell>
        </row>
        <row r="39922">
          <cell r="H39922" t="str">
            <v>[537]</v>
          </cell>
        </row>
        <row r="39923">
          <cell r="H39923" t="str">
            <v>[539]</v>
          </cell>
        </row>
        <row r="39924">
          <cell r="H39924" t="str">
            <v>[541]</v>
          </cell>
        </row>
        <row r="39925">
          <cell r="H39925" t="str">
            <v>[543]</v>
          </cell>
        </row>
        <row r="39926">
          <cell r="H39926" t="str">
            <v>[551]</v>
          </cell>
        </row>
        <row r="39927">
          <cell r="H39927" t="str">
            <v>[570]</v>
          </cell>
        </row>
        <row r="39928">
          <cell r="H39928" t="str">
            <v>[591]</v>
          </cell>
        </row>
        <row r="39929">
          <cell r="H39929" t="str">
            <v>[592]</v>
          </cell>
        </row>
        <row r="39930">
          <cell r="H39930" t="str">
            <v>[6]</v>
          </cell>
        </row>
        <row r="39931">
          <cell r="H39931" t="str">
            <v>[604]</v>
          </cell>
        </row>
        <row r="39932">
          <cell r="H39932" t="str">
            <v>[61]</v>
          </cell>
        </row>
        <row r="39933">
          <cell r="H39933" t="str">
            <v>[610]</v>
          </cell>
        </row>
        <row r="39934">
          <cell r="H39934" t="str">
            <v>[612]</v>
          </cell>
        </row>
        <row r="39935">
          <cell r="H39935" t="str">
            <v>[62]</v>
          </cell>
        </row>
        <row r="39936">
          <cell r="H39936" t="str">
            <v>[63]</v>
          </cell>
        </row>
        <row r="39937">
          <cell r="H39937" t="str">
            <v>[64]</v>
          </cell>
        </row>
        <row r="39938">
          <cell r="H39938" t="str">
            <v>[640]</v>
          </cell>
        </row>
        <row r="39939">
          <cell r="H39939" t="str">
            <v>[65]</v>
          </cell>
        </row>
        <row r="39940">
          <cell r="H39940" t="str">
            <v>[650]</v>
          </cell>
        </row>
        <row r="39941">
          <cell r="H39941" t="str">
            <v>[67]</v>
          </cell>
        </row>
        <row r="39942">
          <cell r="H39942" t="str">
            <v>[68]</v>
          </cell>
        </row>
        <row r="39943">
          <cell r="H39943" t="str">
            <v>[68-1]</v>
          </cell>
        </row>
        <row r="39944">
          <cell r="H39944" t="str">
            <v>[69]</v>
          </cell>
        </row>
        <row r="39945">
          <cell r="H39945" t="str">
            <v>[7]</v>
          </cell>
        </row>
        <row r="39946">
          <cell r="H39946" t="str">
            <v>[70]</v>
          </cell>
        </row>
        <row r="39947">
          <cell r="H39947" t="str">
            <v>[704]</v>
          </cell>
        </row>
        <row r="39948">
          <cell r="H39948" t="str">
            <v>[71]</v>
          </cell>
        </row>
        <row r="39949">
          <cell r="H39949" t="str">
            <v>[710]</v>
          </cell>
        </row>
        <row r="39950">
          <cell r="H39950" t="str">
            <v>[712]</v>
          </cell>
        </row>
        <row r="39951">
          <cell r="H39951" t="str">
            <v>[72]</v>
          </cell>
        </row>
        <row r="39952">
          <cell r="H39952" t="str">
            <v>[73]</v>
          </cell>
        </row>
        <row r="39953">
          <cell r="H39953" t="str">
            <v>[76]</v>
          </cell>
        </row>
        <row r="39954">
          <cell r="H39954" t="str">
            <v>[76-1]</v>
          </cell>
        </row>
        <row r="39955">
          <cell r="H39955" t="str">
            <v>[77]</v>
          </cell>
        </row>
        <row r="39956">
          <cell r="H39956" t="str">
            <v>[78]</v>
          </cell>
        </row>
        <row r="39957">
          <cell r="H39957" t="str">
            <v>[79]</v>
          </cell>
        </row>
        <row r="39958">
          <cell r="H39958" t="str">
            <v>[8]</v>
          </cell>
        </row>
        <row r="39959">
          <cell r="H39959" t="str">
            <v>[80]</v>
          </cell>
        </row>
        <row r="39960">
          <cell r="H39960" t="str">
            <v>[82]</v>
          </cell>
        </row>
        <row r="39961">
          <cell r="H39961" t="str">
            <v>[83]</v>
          </cell>
        </row>
        <row r="39962">
          <cell r="H39962" t="str">
            <v>[84]</v>
          </cell>
        </row>
        <row r="39963">
          <cell r="H39963" t="str">
            <v>[85]</v>
          </cell>
        </row>
        <row r="39964">
          <cell r="H39964" t="str">
            <v>[86]</v>
          </cell>
        </row>
        <row r="39965">
          <cell r="H39965" t="str">
            <v>[87]</v>
          </cell>
        </row>
        <row r="39966">
          <cell r="H39966" t="str">
            <v>[87-1]</v>
          </cell>
        </row>
        <row r="39967">
          <cell r="H39967" t="str">
            <v>[88]</v>
          </cell>
        </row>
        <row r="39968">
          <cell r="H39968" t="str">
            <v>[89]</v>
          </cell>
        </row>
        <row r="39969">
          <cell r="H39969" t="str">
            <v>[Kr1]</v>
          </cell>
        </row>
        <row r="39970">
          <cell r="H39970" t="str">
            <v>[Kr2]</v>
          </cell>
        </row>
        <row r="39971">
          <cell r="H39971" t="str">
            <v>[W106]</v>
          </cell>
        </row>
        <row r="39972">
          <cell r="H39972" t="str">
            <v>[W108]</v>
          </cell>
        </row>
        <row r="39973">
          <cell r="H39973" t="str">
            <v>[W148]</v>
          </cell>
        </row>
        <row r="39974">
          <cell r="H39974" t="str">
            <v>[W312]</v>
          </cell>
        </row>
        <row r="39975">
          <cell r="H39975" t="str">
            <v>[W406]</v>
          </cell>
        </row>
        <row r="39976">
          <cell r="H39976" t="str">
            <v>[W428]</v>
          </cell>
        </row>
        <row r="39977">
          <cell r="H39977" t="str">
            <v>[W504]</v>
          </cell>
        </row>
        <row r="39978">
          <cell r="H39978" t="str">
            <v>[W510]</v>
          </cell>
        </row>
        <row r="39979">
          <cell r="H39979" t="str">
            <v>[W512]</v>
          </cell>
        </row>
        <row r="39980">
          <cell r="H39980" t="str">
            <v>[W513]</v>
          </cell>
        </row>
        <row r="39981">
          <cell r="H39981" t="str">
            <v>[W514]</v>
          </cell>
        </row>
        <row r="39982">
          <cell r="H39982" t="str">
            <v>[W516]</v>
          </cell>
        </row>
        <row r="39983">
          <cell r="H39983" t="str">
            <v>[W532]</v>
          </cell>
        </row>
        <row r="39984">
          <cell r="H39984" t="str">
            <v>[W534]</v>
          </cell>
        </row>
        <row r="39985">
          <cell r="H39985" t="str">
            <v>[W536]</v>
          </cell>
        </row>
        <row r="39986">
          <cell r="H39986" t="str">
            <v>[W538]</v>
          </cell>
        </row>
        <row r="39987">
          <cell r="H39987" t="str">
            <v>[W540]</v>
          </cell>
        </row>
        <row r="39988">
          <cell r="H39988" t="str">
            <v>[W542]</v>
          </cell>
        </row>
        <row r="39989">
          <cell r="H39989" t="str">
            <v>[E]</v>
          </cell>
        </row>
        <row r="39990">
          <cell r="H39990" t="str">
            <v>[F]</v>
          </cell>
        </row>
        <row r="39991">
          <cell r="H39991" t="str">
            <v>[G10]</v>
          </cell>
        </row>
        <row r="39992">
          <cell r="H39992" t="str">
            <v>[G12]</v>
          </cell>
        </row>
        <row r="39993">
          <cell r="H39993" t="str">
            <v>[G4]</v>
          </cell>
        </row>
        <row r="39994">
          <cell r="H39994" t="str">
            <v>[G6]</v>
          </cell>
        </row>
        <row r="39995">
          <cell r="H39995" t="str">
            <v>[G68]</v>
          </cell>
        </row>
        <row r="39996">
          <cell r="H39996" t="str">
            <v>[G70]</v>
          </cell>
        </row>
        <row r="39997">
          <cell r="H39997" t="str">
            <v>[G8]</v>
          </cell>
        </row>
        <row r="39998">
          <cell r="H39998" t="str">
            <v>[K10]</v>
          </cell>
        </row>
        <row r="39999">
          <cell r="H39999" t="str">
            <v>[K12]</v>
          </cell>
        </row>
        <row r="40000">
          <cell r="H40000" t="str">
            <v>[K14]</v>
          </cell>
        </row>
        <row r="40001">
          <cell r="H40001" t="str">
            <v>[K16]</v>
          </cell>
        </row>
        <row r="40002">
          <cell r="H40002" t="str">
            <v>[K18]</v>
          </cell>
        </row>
        <row r="40003">
          <cell r="H40003" t="str">
            <v>[K20]</v>
          </cell>
        </row>
        <row r="40004">
          <cell r="H40004" t="str">
            <v>[K22]</v>
          </cell>
        </row>
        <row r="40005">
          <cell r="H40005" t="str">
            <v>[K24]</v>
          </cell>
        </row>
        <row r="40006">
          <cell r="H40006" t="str">
            <v>[K26]</v>
          </cell>
        </row>
        <row r="40007">
          <cell r="H40007" t="str">
            <v>[K28]</v>
          </cell>
        </row>
        <row r="40008">
          <cell r="H40008" t="str">
            <v>[K30]</v>
          </cell>
        </row>
        <row r="40009">
          <cell r="H40009" t="str">
            <v>[K32]</v>
          </cell>
        </row>
        <row r="40010">
          <cell r="H40010" t="str">
            <v>[K34]</v>
          </cell>
        </row>
        <row r="40011">
          <cell r="H40011" t="str">
            <v>[K36]</v>
          </cell>
        </row>
        <row r="40012">
          <cell r="H40012" t="str">
            <v>[K38]</v>
          </cell>
        </row>
        <row r="40013">
          <cell r="H40013" t="str">
            <v>[K4]</v>
          </cell>
        </row>
        <row r="40014">
          <cell r="H40014" t="str">
            <v>[K40]</v>
          </cell>
        </row>
      </sheetData>
      <sheetData sheetId="9">
        <row r="14">
          <cell r="E14" t="str">
            <v>[]</v>
          </cell>
          <cell r="F14">
            <v>102384</v>
          </cell>
          <cell r="G14">
            <v>4266</v>
          </cell>
          <cell r="H14">
            <v>11.687671232876712</v>
          </cell>
        </row>
        <row r="15">
          <cell r="E15" t="str">
            <v>[10]</v>
          </cell>
          <cell r="F15">
            <v>43584</v>
          </cell>
          <cell r="G15">
            <v>1816</v>
          </cell>
          <cell r="H15">
            <v>4.9753424657534246</v>
          </cell>
        </row>
        <row r="16">
          <cell r="E16" t="str">
            <v>[11.0]</v>
          </cell>
          <cell r="F16">
            <v>0</v>
          </cell>
          <cell r="G16">
            <v>0</v>
          </cell>
          <cell r="H16">
            <v>0</v>
          </cell>
        </row>
        <row r="17">
          <cell r="E17" t="str">
            <v>[11.1]</v>
          </cell>
          <cell r="F17">
            <v>62424</v>
          </cell>
          <cell r="G17">
            <v>2601</v>
          </cell>
          <cell r="H17">
            <v>7.1260273972602741</v>
          </cell>
        </row>
        <row r="18">
          <cell r="E18" t="str">
            <v>[13.00]</v>
          </cell>
          <cell r="F18">
            <v>28080</v>
          </cell>
          <cell r="G18">
            <v>1170</v>
          </cell>
          <cell r="H18">
            <v>3.2054794520547945</v>
          </cell>
        </row>
        <row r="19">
          <cell r="E19" t="str">
            <v>[13.1]</v>
          </cell>
          <cell r="F19">
            <v>27552</v>
          </cell>
          <cell r="G19">
            <v>1148</v>
          </cell>
          <cell r="H19">
            <v>3.1452054794520548</v>
          </cell>
        </row>
        <row r="20">
          <cell r="E20" t="str">
            <v>[13.3]</v>
          </cell>
          <cell r="F20">
            <v>24216</v>
          </cell>
          <cell r="G20">
            <v>1009</v>
          </cell>
          <cell r="H20">
            <v>2.7643835616438355</v>
          </cell>
        </row>
        <row r="21">
          <cell r="E21" t="str">
            <v>[13]</v>
          </cell>
          <cell r="F21">
            <v>28104</v>
          </cell>
          <cell r="G21">
            <v>1171</v>
          </cell>
          <cell r="H21">
            <v>3.2082191780821918</v>
          </cell>
        </row>
        <row r="22">
          <cell r="E22" t="str">
            <v>[15.1]</v>
          </cell>
          <cell r="F22">
            <v>11472</v>
          </cell>
          <cell r="G22">
            <v>478</v>
          </cell>
          <cell r="H22">
            <v>1.3095890410958904</v>
          </cell>
        </row>
        <row r="23">
          <cell r="E23" t="str">
            <v>[15]</v>
          </cell>
          <cell r="F23">
            <v>504</v>
          </cell>
          <cell r="G23">
            <v>21</v>
          </cell>
          <cell r="H23">
            <v>5.7534246575342465E-2</v>
          </cell>
        </row>
        <row r="24">
          <cell r="E24" t="str">
            <v>[16.1]</v>
          </cell>
          <cell r="F24">
            <v>408</v>
          </cell>
          <cell r="G24">
            <v>17</v>
          </cell>
          <cell r="H24">
            <v>4.6575342465753428E-2</v>
          </cell>
        </row>
        <row r="25">
          <cell r="E25" t="str">
            <v>[16.1B]</v>
          </cell>
          <cell r="F25">
            <v>16800</v>
          </cell>
          <cell r="G25">
            <v>700</v>
          </cell>
          <cell r="H25">
            <v>1.9178082191780821</v>
          </cell>
        </row>
        <row r="26">
          <cell r="E26" t="str">
            <v>[16.2]</v>
          </cell>
          <cell r="F26">
            <v>960</v>
          </cell>
          <cell r="G26">
            <v>40</v>
          </cell>
          <cell r="H26">
            <v>0.1095890410958904</v>
          </cell>
        </row>
        <row r="27">
          <cell r="E27" t="str">
            <v>[16.3]</v>
          </cell>
          <cell r="F27">
            <v>28848</v>
          </cell>
          <cell r="G27">
            <v>1202</v>
          </cell>
          <cell r="H27">
            <v>3.2931506849315069</v>
          </cell>
        </row>
        <row r="28">
          <cell r="E28" t="str">
            <v>[16.4]</v>
          </cell>
          <cell r="F28">
            <v>65328</v>
          </cell>
          <cell r="G28">
            <v>2722</v>
          </cell>
          <cell r="H28">
            <v>7.4575342465753423</v>
          </cell>
        </row>
        <row r="29">
          <cell r="E29" t="str">
            <v>[16.5]</v>
          </cell>
          <cell r="F29">
            <v>384</v>
          </cell>
          <cell r="G29">
            <v>16</v>
          </cell>
          <cell r="H29">
            <v>4.3835616438356165E-2</v>
          </cell>
        </row>
        <row r="30">
          <cell r="E30" t="str">
            <v>[16.5A]</v>
          </cell>
          <cell r="F30">
            <v>5016</v>
          </cell>
          <cell r="G30">
            <v>209</v>
          </cell>
          <cell r="H30">
            <v>0.57260273972602738</v>
          </cell>
        </row>
        <row r="31">
          <cell r="E31" t="str">
            <v>[16.5B]</v>
          </cell>
          <cell r="F31">
            <v>209712</v>
          </cell>
          <cell r="G31">
            <v>8738</v>
          </cell>
          <cell r="H31">
            <v>23.93972602739726</v>
          </cell>
        </row>
        <row r="32">
          <cell r="E32" t="str">
            <v>[16]</v>
          </cell>
          <cell r="F32">
            <v>240</v>
          </cell>
          <cell r="G32">
            <v>10</v>
          </cell>
          <cell r="H32">
            <v>2.7397260273972601E-2</v>
          </cell>
        </row>
        <row r="33">
          <cell r="E33" t="str">
            <v>[17.0]</v>
          </cell>
          <cell r="F33">
            <v>26424</v>
          </cell>
          <cell r="G33">
            <v>1101</v>
          </cell>
          <cell r="H33">
            <v>3.0164383561643837</v>
          </cell>
        </row>
        <row r="34">
          <cell r="E34" t="str">
            <v>[17.1]</v>
          </cell>
          <cell r="F34">
            <v>384</v>
          </cell>
          <cell r="G34">
            <v>16</v>
          </cell>
          <cell r="H34">
            <v>4.3835616438356165E-2</v>
          </cell>
        </row>
        <row r="35">
          <cell r="E35" t="str">
            <v>[17.1A]</v>
          </cell>
          <cell r="F35">
            <v>264312</v>
          </cell>
          <cell r="G35">
            <v>11013</v>
          </cell>
          <cell r="H35">
            <v>30.172602739726027</v>
          </cell>
        </row>
        <row r="36">
          <cell r="E36" t="str">
            <v>[17.1B]</v>
          </cell>
          <cell r="F36">
            <v>64872</v>
          </cell>
          <cell r="G36">
            <v>2703</v>
          </cell>
          <cell r="H36">
            <v>7.4054794520547942</v>
          </cell>
        </row>
        <row r="37">
          <cell r="E37" t="str">
            <v>[17]</v>
          </cell>
          <cell r="F37">
            <v>20808</v>
          </cell>
          <cell r="G37">
            <v>867</v>
          </cell>
          <cell r="H37">
            <v>2.3753424657534246</v>
          </cell>
        </row>
        <row r="38">
          <cell r="E38" t="str">
            <v>[18.0]</v>
          </cell>
          <cell r="F38">
            <v>49632</v>
          </cell>
          <cell r="G38">
            <v>2068</v>
          </cell>
          <cell r="H38">
            <v>5.6657534246575345</v>
          </cell>
        </row>
        <row r="39">
          <cell r="E39" t="str">
            <v>[18.00]</v>
          </cell>
          <cell r="F39">
            <v>64656</v>
          </cell>
          <cell r="G39">
            <v>2694</v>
          </cell>
          <cell r="H39">
            <v>7.3808219178082188</v>
          </cell>
        </row>
        <row r="40">
          <cell r="E40" t="str">
            <v>[18.1]</v>
          </cell>
          <cell r="F40">
            <v>18624</v>
          </cell>
          <cell r="G40">
            <v>776</v>
          </cell>
          <cell r="H40">
            <v>2.1260273972602741</v>
          </cell>
        </row>
        <row r="41">
          <cell r="E41" t="str">
            <v>[18.1A]</v>
          </cell>
          <cell r="F41">
            <v>273072</v>
          </cell>
          <cell r="G41">
            <v>11378</v>
          </cell>
          <cell r="H41">
            <v>31.172602739726027</v>
          </cell>
        </row>
        <row r="42">
          <cell r="E42" t="str">
            <v>[19.0]</v>
          </cell>
          <cell r="F42">
            <v>10248</v>
          </cell>
          <cell r="G42">
            <v>427</v>
          </cell>
          <cell r="H42">
            <v>1.1698630136986301</v>
          </cell>
        </row>
        <row r="43">
          <cell r="E43" t="str">
            <v>[19.0A]</v>
          </cell>
          <cell r="F43">
            <v>73248</v>
          </cell>
          <cell r="G43">
            <v>3052</v>
          </cell>
          <cell r="H43">
            <v>8.3616438356164391</v>
          </cell>
        </row>
        <row r="44">
          <cell r="E44" t="str">
            <v>[19.1]</v>
          </cell>
          <cell r="F44">
            <v>79848</v>
          </cell>
          <cell r="G44">
            <v>3327</v>
          </cell>
          <cell r="H44">
            <v>9.1150684931506856</v>
          </cell>
        </row>
        <row r="45">
          <cell r="E45" t="str">
            <v>[19.1A]</v>
          </cell>
          <cell r="F45">
            <v>344952</v>
          </cell>
          <cell r="G45">
            <v>14373</v>
          </cell>
          <cell r="H45">
            <v>39.37808219178082</v>
          </cell>
        </row>
        <row r="46">
          <cell r="E46" t="str">
            <v>[19]</v>
          </cell>
          <cell r="F46">
            <v>5472</v>
          </cell>
          <cell r="G46">
            <v>228</v>
          </cell>
          <cell r="H46">
            <v>0.62465753424657533</v>
          </cell>
        </row>
        <row r="47">
          <cell r="E47" t="str">
            <v>[20.0]</v>
          </cell>
          <cell r="F47">
            <v>162240</v>
          </cell>
          <cell r="G47">
            <v>6760</v>
          </cell>
          <cell r="H47">
            <v>18.520547945205479</v>
          </cell>
        </row>
        <row r="48">
          <cell r="E48" t="str">
            <v>[20.00]</v>
          </cell>
          <cell r="F48">
            <v>104784</v>
          </cell>
          <cell r="G48">
            <v>4366</v>
          </cell>
          <cell r="H48">
            <v>11.961643835616439</v>
          </cell>
        </row>
        <row r="49">
          <cell r="E49" t="str">
            <v>[20]</v>
          </cell>
          <cell r="F49">
            <v>370464</v>
          </cell>
          <cell r="G49">
            <v>15436</v>
          </cell>
          <cell r="H49">
            <v>42.290410958904111</v>
          </cell>
        </row>
        <row r="50">
          <cell r="E50" t="str">
            <v>[21.00]</v>
          </cell>
          <cell r="F50">
            <v>536928</v>
          </cell>
          <cell r="G50">
            <v>22372</v>
          </cell>
          <cell r="H50">
            <v>61.293150684931504</v>
          </cell>
        </row>
        <row r="51">
          <cell r="E51" t="str">
            <v>[21.03]</v>
          </cell>
          <cell r="F51">
            <v>10464</v>
          </cell>
          <cell r="G51">
            <v>436</v>
          </cell>
          <cell r="H51">
            <v>1.1945205479452055</v>
          </cell>
        </row>
        <row r="52">
          <cell r="E52" t="str">
            <v>[21.10]</v>
          </cell>
          <cell r="F52">
            <v>2256</v>
          </cell>
          <cell r="G52">
            <v>94</v>
          </cell>
          <cell r="H52">
            <v>0.25753424657534246</v>
          </cell>
        </row>
        <row r="53">
          <cell r="E53" t="str">
            <v>[21]</v>
          </cell>
          <cell r="F53">
            <v>239448</v>
          </cell>
          <cell r="G53">
            <v>9977</v>
          </cell>
          <cell r="H53">
            <v>27.334246575342465</v>
          </cell>
        </row>
        <row r="54">
          <cell r="E54" t="str">
            <v>[22,.34]</v>
          </cell>
          <cell r="F54">
            <v>17592</v>
          </cell>
          <cell r="G54">
            <v>733</v>
          </cell>
          <cell r="H54">
            <v>2.0082191780821916</v>
          </cell>
        </row>
        <row r="55">
          <cell r="E55" t="str">
            <v>[22.00]</v>
          </cell>
          <cell r="F55">
            <v>372240</v>
          </cell>
          <cell r="G55">
            <v>15510</v>
          </cell>
          <cell r="H55">
            <v>42.493150684931507</v>
          </cell>
        </row>
        <row r="56">
          <cell r="E56" t="str">
            <v>[22.10]</v>
          </cell>
          <cell r="F56">
            <v>504</v>
          </cell>
          <cell r="G56">
            <v>21</v>
          </cell>
          <cell r="H56">
            <v>5.7534246575342465E-2</v>
          </cell>
        </row>
        <row r="57">
          <cell r="E57" t="str">
            <v>[22.12]</v>
          </cell>
          <cell r="F57">
            <v>449088</v>
          </cell>
          <cell r="G57">
            <v>18712</v>
          </cell>
          <cell r="H57">
            <v>51.265753424657532</v>
          </cell>
        </row>
        <row r="58">
          <cell r="E58" t="str">
            <v>[22.14]</v>
          </cell>
          <cell r="F58">
            <v>27024</v>
          </cell>
          <cell r="G58">
            <v>1126</v>
          </cell>
          <cell r="H58">
            <v>3.0849315068493151</v>
          </cell>
        </row>
        <row r="59">
          <cell r="E59" t="str">
            <v>[22.15]</v>
          </cell>
          <cell r="F59">
            <v>13560</v>
          </cell>
          <cell r="G59">
            <v>565</v>
          </cell>
          <cell r="H59">
            <v>1.547945205479452</v>
          </cell>
        </row>
        <row r="60">
          <cell r="E60" t="str">
            <v>[22.20]</v>
          </cell>
          <cell r="F60">
            <v>144</v>
          </cell>
          <cell r="G60">
            <v>6</v>
          </cell>
          <cell r="H60">
            <v>1.643835616438356E-2</v>
          </cell>
        </row>
        <row r="61">
          <cell r="E61" t="str">
            <v>[22.21]</v>
          </cell>
          <cell r="F61">
            <v>3384</v>
          </cell>
          <cell r="G61">
            <v>141</v>
          </cell>
          <cell r="H61">
            <v>0.38630136986301372</v>
          </cell>
        </row>
        <row r="62">
          <cell r="E62" t="str">
            <v>[22.30]</v>
          </cell>
          <cell r="F62">
            <v>517800</v>
          </cell>
          <cell r="G62">
            <v>21575</v>
          </cell>
          <cell r="H62">
            <v>59.109589041095887</v>
          </cell>
        </row>
        <row r="63">
          <cell r="E63" t="str">
            <v>[22.31]</v>
          </cell>
          <cell r="F63">
            <v>243600</v>
          </cell>
          <cell r="G63">
            <v>10150</v>
          </cell>
          <cell r="H63">
            <v>27.80821917808219</v>
          </cell>
        </row>
        <row r="64">
          <cell r="E64" t="str">
            <v>[22.32]</v>
          </cell>
          <cell r="F64">
            <v>58872</v>
          </cell>
          <cell r="G64">
            <v>2453</v>
          </cell>
          <cell r="H64">
            <v>6.720547945205479</v>
          </cell>
        </row>
        <row r="65">
          <cell r="E65" t="str">
            <v>[22.33]</v>
          </cell>
          <cell r="F65">
            <v>5064</v>
          </cell>
          <cell r="G65">
            <v>211</v>
          </cell>
          <cell r="H65">
            <v>0.57808219178082187</v>
          </cell>
        </row>
        <row r="66">
          <cell r="E66" t="str">
            <v>[22.34]</v>
          </cell>
          <cell r="F66">
            <v>1516704</v>
          </cell>
          <cell r="G66">
            <v>63196</v>
          </cell>
          <cell r="H66">
            <v>173.13972602739727</v>
          </cell>
        </row>
        <row r="67">
          <cell r="E67" t="str">
            <v>[22.41]</v>
          </cell>
          <cell r="F67">
            <v>50184</v>
          </cell>
          <cell r="G67">
            <v>2091</v>
          </cell>
          <cell r="H67">
            <v>5.7287671232876711</v>
          </cell>
        </row>
        <row r="68">
          <cell r="E68" t="str">
            <v>[22.42]</v>
          </cell>
          <cell r="F68">
            <v>677568</v>
          </cell>
          <cell r="G68">
            <v>28232</v>
          </cell>
          <cell r="H68">
            <v>77.347945205479448</v>
          </cell>
        </row>
        <row r="69">
          <cell r="E69" t="str">
            <v>[22.51]</v>
          </cell>
          <cell r="F69">
            <v>696</v>
          </cell>
          <cell r="G69">
            <v>29</v>
          </cell>
          <cell r="H69">
            <v>7.9452054794520555E-2</v>
          </cell>
        </row>
        <row r="70">
          <cell r="E70" t="str">
            <v>[22.52]</v>
          </cell>
          <cell r="F70">
            <v>185880</v>
          </cell>
          <cell r="G70">
            <v>7745</v>
          </cell>
          <cell r="H70">
            <v>21.219178082191782</v>
          </cell>
        </row>
        <row r="71">
          <cell r="E71" t="str">
            <v>[22.53]</v>
          </cell>
          <cell r="F71">
            <v>3336</v>
          </cell>
          <cell r="G71">
            <v>139</v>
          </cell>
          <cell r="H71">
            <v>0.38082191780821917</v>
          </cell>
        </row>
        <row r="72">
          <cell r="E72" t="str">
            <v>[22.54]</v>
          </cell>
          <cell r="F72">
            <v>480</v>
          </cell>
          <cell r="G72">
            <v>20</v>
          </cell>
          <cell r="H72">
            <v>5.4794520547945202E-2</v>
          </cell>
        </row>
        <row r="73">
          <cell r="E73" t="str">
            <v>[22.55]</v>
          </cell>
          <cell r="F73">
            <v>197064</v>
          </cell>
          <cell r="G73">
            <v>8211</v>
          </cell>
          <cell r="H73">
            <v>22.495890410958904</v>
          </cell>
        </row>
        <row r="74">
          <cell r="E74" t="str">
            <v>[22]</v>
          </cell>
          <cell r="F74">
            <v>134736</v>
          </cell>
          <cell r="G74">
            <v>5614</v>
          </cell>
          <cell r="H74">
            <v>15.38082191780822</v>
          </cell>
        </row>
        <row r="75">
          <cell r="E75" t="str">
            <v>[23.01]</v>
          </cell>
          <cell r="F75">
            <v>43152</v>
          </cell>
          <cell r="G75">
            <v>1798</v>
          </cell>
          <cell r="H75">
            <v>4.9260273972602739</v>
          </cell>
        </row>
        <row r="76">
          <cell r="E76" t="str">
            <v>[23.02]</v>
          </cell>
          <cell r="F76">
            <v>474096</v>
          </cell>
          <cell r="G76">
            <v>19754</v>
          </cell>
          <cell r="H76">
            <v>54.12054794520548</v>
          </cell>
        </row>
        <row r="77">
          <cell r="E77" t="str">
            <v>[23.02_A]</v>
          </cell>
          <cell r="F77">
            <v>205848</v>
          </cell>
          <cell r="G77">
            <v>8577</v>
          </cell>
          <cell r="H77">
            <v>23.4986301369863</v>
          </cell>
        </row>
        <row r="78">
          <cell r="E78" t="str">
            <v>[24.00]</v>
          </cell>
          <cell r="F78">
            <v>8448</v>
          </cell>
          <cell r="G78">
            <v>352</v>
          </cell>
          <cell r="H78">
            <v>0.96438356164383565</v>
          </cell>
        </row>
        <row r="79">
          <cell r="E79" t="str">
            <v>[24.01]</v>
          </cell>
          <cell r="F79">
            <v>64800</v>
          </cell>
          <cell r="G79">
            <v>2700</v>
          </cell>
          <cell r="H79">
            <v>7.397260273972603</v>
          </cell>
        </row>
        <row r="80">
          <cell r="E80" t="str">
            <v>[24.10]</v>
          </cell>
          <cell r="F80">
            <v>187296</v>
          </cell>
          <cell r="G80">
            <v>7804</v>
          </cell>
          <cell r="H80">
            <v>21.38082191780822</v>
          </cell>
        </row>
        <row r="81">
          <cell r="E81" t="str">
            <v>[24.10_A]</v>
          </cell>
          <cell r="F81">
            <v>2208</v>
          </cell>
          <cell r="G81">
            <v>92</v>
          </cell>
          <cell r="H81">
            <v>0.25205479452054796</v>
          </cell>
        </row>
        <row r="82">
          <cell r="E82" t="str">
            <v>[24.12]</v>
          </cell>
          <cell r="F82">
            <v>834888</v>
          </cell>
          <cell r="G82">
            <v>34787</v>
          </cell>
          <cell r="H82">
            <v>95.30684931506849</v>
          </cell>
        </row>
        <row r="83">
          <cell r="E83" t="str">
            <v>[24.13]</v>
          </cell>
          <cell r="F83">
            <v>358752</v>
          </cell>
          <cell r="G83">
            <v>14948</v>
          </cell>
          <cell r="H83">
            <v>40.953424657534249</v>
          </cell>
        </row>
        <row r="84">
          <cell r="E84" t="str">
            <v>[24.14]</v>
          </cell>
          <cell r="F84">
            <v>1667736</v>
          </cell>
          <cell r="G84">
            <v>69489</v>
          </cell>
          <cell r="H84">
            <v>190.38082191780822</v>
          </cell>
        </row>
        <row r="85">
          <cell r="E85" t="str">
            <v>[24.14_ebo15]</v>
          </cell>
          <cell r="F85">
            <v>0</v>
          </cell>
          <cell r="G85">
            <v>0</v>
          </cell>
          <cell r="H85">
            <v>0</v>
          </cell>
        </row>
        <row r="86">
          <cell r="E86" t="str">
            <v>[25.00]</v>
          </cell>
          <cell r="F86">
            <v>999096</v>
          </cell>
          <cell r="G86">
            <v>41629</v>
          </cell>
          <cell r="H86">
            <v>114.05205479452054</v>
          </cell>
        </row>
        <row r="87">
          <cell r="E87" t="str">
            <v>[25.01]</v>
          </cell>
          <cell r="F87">
            <v>295968</v>
          </cell>
          <cell r="G87">
            <v>12332</v>
          </cell>
          <cell r="H87">
            <v>33.786301369863011</v>
          </cell>
        </row>
        <row r="88">
          <cell r="E88" t="str">
            <v>[25.10]</v>
          </cell>
          <cell r="F88">
            <v>74976</v>
          </cell>
          <cell r="G88">
            <v>3124</v>
          </cell>
          <cell r="H88">
            <v>8.5589041095890419</v>
          </cell>
        </row>
        <row r="89">
          <cell r="E89" t="str">
            <v>[26.00]</v>
          </cell>
          <cell r="F89">
            <v>409392</v>
          </cell>
          <cell r="G89">
            <v>17058</v>
          </cell>
          <cell r="H89">
            <v>46.734246575342468</v>
          </cell>
        </row>
        <row r="90">
          <cell r="E90" t="str">
            <v>[26.10]</v>
          </cell>
          <cell r="F90">
            <v>807840</v>
          </cell>
          <cell r="G90">
            <v>33660</v>
          </cell>
          <cell r="H90">
            <v>92.219178082191775</v>
          </cell>
        </row>
        <row r="91">
          <cell r="E91" t="str">
            <v>[27.00]</v>
          </cell>
          <cell r="F91">
            <v>0</v>
          </cell>
          <cell r="G91">
            <v>0</v>
          </cell>
          <cell r="H91">
            <v>0</v>
          </cell>
        </row>
        <row r="92">
          <cell r="E92" t="str">
            <v>[27.01]</v>
          </cell>
          <cell r="F92">
            <v>187392</v>
          </cell>
          <cell r="G92">
            <v>7808</v>
          </cell>
          <cell r="H92">
            <v>21.391780821917809</v>
          </cell>
        </row>
        <row r="93">
          <cell r="E93" t="str">
            <v>[27.10]</v>
          </cell>
          <cell r="F93">
            <v>4176</v>
          </cell>
          <cell r="G93">
            <v>174</v>
          </cell>
          <cell r="H93">
            <v>0.47671232876712327</v>
          </cell>
        </row>
        <row r="94">
          <cell r="E94" t="str">
            <v>[9]</v>
          </cell>
          <cell r="F94">
            <v>25056</v>
          </cell>
          <cell r="G94">
            <v>1044</v>
          </cell>
          <cell r="H94">
            <v>2.8602739726027395</v>
          </cell>
        </row>
      </sheetData>
      <sheetData sheetId="10"/>
      <sheetData sheetId="11"/>
      <sheetData sheetId="12"/>
      <sheetData sheetId="13" refreshError="1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LOVIC Borivoje" refreshedDate="46147.537187731483" createdVersion="6" refreshedVersion="6" minRefreshableVersion="3" recordCount="102" xr:uid="{96296F42-B477-431B-8B93-15AEC83C8829}">
  <cacheSource type="worksheet">
    <worksheetSource ref="K2:W104" sheet="Anlagen EL2.generic "/>
  </cacheSource>
  <cacheFields count="13">
    <cacheField name="cnt" numFmtId="218">
      <sharedItems containsSemiMixedTypes="0" containsString="0" containsNumber="1" containsInteger="1" minValue="1" maxValue="102"/>
    </cacheField>
    <cacheField name="DB640_x000a_Bez." numFmtId="165">
      <sharedItems count="102">
        <s v="AH"/>
        <s v="AJ"/>
        <s v="AST"/>
        <s v="AW"/>
        <s v="AW2"/>
        <s v="B"/>
        <s v="BG"/>
        <s v="BM"/>
        <s v="BRE"/>
        <s v="BZ"/>
        <s v="DA"/>
        <s v="DG"/>
        <s v="DL"/>
        <s v="EDB"/>
        <s v="EIB"/>
        <s v="FS"/>
        <s v="FW"/>
        <s v="FWS"/>
        <s v="GA"/>
        <s v="GG"/>
        <s v="GG4"/>
        <s v="GN"/>
        <s v="GR"/>
        <s v="GRB"/>
        <s v="GRR"/>
        <s v="HFA"/>
        <s v="HG"/>
        <s v="HI"/>
        <s v="HIF"/>
        <s v="HIM"/>
        <s v="HIP"/>
        <s v="HL"/>
        <s v="HO"/>
        <s v="HOS"/>
        <s v="HUI"/>
        <s v="HW"/>
        <s v="ID"/>
        <s v="IZ"/>
        <s v="K"/>
        <s v="KEK"/>
        <s v="KEN"/>
        <s v="KG"/>
        <s v="KO"/>
        <s v="KUE"/>
        <s v="KZ"/>
        <s v="KZ1"/>
        <s v="LFG"/>
        <s v="LG"/>
        <s v="LOS"/>
        <s v="LVB"/>
        <s v="LVS"/>
        <s v="LZH"/>
        <s v="MID"/>
        <s v="MZ"/>
        <s v="N"/>
        <s v="NB"/>
        <s v="NB2"/>
        <s v="NEK"/>
        <s v="NET"/>
        <s v="NS"/>
        <s v="NST"/>
        <s v="OEB"/>
        <s v="OF"/>
        <s v="OZ"/>
        <s v="PB"/>
        <s v="PI"/>
        <s v="PN"/>
        <s v="PR"/>
        <s v="RDF"/>
        <s v="RI"/>
        <s v="RK"/>
        <s v="RM"/>
        <s v="SAL"/>
        <s v="SAS"/>
        <s v="SCH"/>
        <s v="SEM"/>
        <s v="SFL"/>
        <s v="SH"/>
        <s v="SI"/>
        <s v="SNS"/>
        <s v="SPI"/>
        <s v="SPS"/>
        <s v="SRB"/>
        <s v="STC"/>
        <s v="STF"/>
        <s v="STS"/>
        <s v="SU"/>
        <s v="SUE"/>
        <s v="SW"/>
        <s v="SWA"/>
        <s v="SY"/>
        <s v="T"/>
        <s v="TN"/>
        <s v="TP"/>
        <s v="TS"/>
        <s v="UB"/>
        <s v="US"/>
        <s v="VL"/>
        <s v="VN"/>
        <s v="WD"/>
        <s v="WES"/>
        <s v="WOE"/>
      </sharedItems>
    </cacheField>
    <cacheField name="Plan_x000a_Bez." numFmtId="165">
      <sharedItems containsBlank="1"/>
    </cacheField>
    <cacheField name="Anlagen" numFmtId="165">
      <sharedItems/>
    </cacheField>
    <cacheField name="Unterstation von" numFmtId="165">
      <sharedItems/>
    </cacheField>
    <cacheField name="Produkt" numFmtId="218">
      <sharedItems/>
    </cacheField>
    <cacheField name="Zugehörig-_x000a_keit" numFmtId="218">
      <sharedItems/>
    </cacheField>
    <cacheField name="Bauform" numFmtId="218">
      <sharedItems/>
    </cacheField>
    <cacheField name="GBL" numFmtId="218">
      <sharedItems/>
    </cacheField>
    <cacheField name="SBL" numFmtId="218">
      <sharedItems/>
    </cacheField>
    <cacheField name="1. IBN aktuelle Technologie" numFmtId="0">
      <sharedItems/>
    </cacheField>
    <cacheField name="IBN_Y" numFmtId="1">
      <sharedItems/>
    </cacheField>
    <cacheField name="color" numFmtId="18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"/>
    <x v="0"/>
    <s v="AH"/>
    <s v="Absdorf - Hippersdorf"/>
    <s v="BFZ-W"/>
    <s v="EL2"/>
    <s v="OBB"/>
    <s v="EVO"/>
    <s v="[29.21]"/>
    <s v="[08.00]"/>
    <s v="[2009-03-21]"/>
    <s v="2009"/>
    <s v="green"/>
  </r>
  <r>
    <n v="2"/>
    <x v="1"/>
    <s v="AJ"/>
    <s v="Salzburg-Aigen"/>
    <s v="BFZ-S"/>
    <s v="EL2"/>
    <s v="OBB"/>
    <s v="EVO(EBO/A)"/>
    <s v="[28.00_E]"/>
    <s v="[03.00]"/>
    <s v="[2006-11-28]"/>
    <s v="2006"/>
    <s v="yellow"/>
  </r>
  <r>
    <n v="3"/>
    <x v="2"/>
    <s v="AS"/>
    <s v="Asten St.Florian"/>
    <s v="BFZ-L"/>
    <s v="EL2"/>
    <s v="OBB"/>
    <s v="EVO"/>
    <s v="[29.01]"/>
    <s v="[09.00]"/>
    <s v="[2005-05-11]"/>
    <s v="2005"/>
    <s v="yellow"/>
  </r>
  <r>
    <n v="4"/>
    <x v="3"/>
    <s v="AW"/>
    <s v="St. Andrä - Wördern"/>
    <s v="ZENTRALE"/>
    <s v="EL2"/>
    <s v="OBB"/>
    <s v="EVO(EBO/A)"/>
    <s v="[28.12]"/>
    <s v="[09.00]"/>
    <s v="[2004-06-11]"/>
    <s v="2004"/>
    <s v="yellow"/>
  </r>
  <r>
    <n v="5"/>
    <x v="4"/>
    <s v="AX"/>
    <s v="Üst. St. Andrä - Wördern 2"/>
    <s v="AW"/>
    <s v="EL2"/>
    <s v="OBB"/>
    <s v="EVO"/>
    <s v="[28.12]"/>
    <s v="[06.00]"/>
    <s v="[2004-06-15]"/>
    <s v="2004"/>
    <s v="yellow"/>
  </r>
  <r>
    <n v="6"/>
    <x v="5"/>
    <s v="B"/>
    <s v="Bludenz"/>
    <s v="BFZ-I"/>
    <s v="EL2"/>
    <s v="OBB"/>
    <s v="EVO(EBO/A)"/>
    <s v="[29.03]"/>
    <s v="[02.00]"/>
    <s v="[2019-12-08]"/>
    <s v="2019"/>
    <s v="blue2"/>
  </r>
  <r>
    <n v="7"/>
    <x v="6"/>
    <s v="BG"/>
    <s v="Bregenz"/>
    <s v="WO"/>
    <s v="EL2"/>
    <s v="OBB"/>
    <s v="EVO"/>
    <s v="[29.21]"/>
    <s v="[05.00]"/>
    <s v="[2014-03-07]"/>
    <s v="2014"/>
    <s v="blue1"/>
  </r>
  <r>
    <n v="8"/>
    <x v="7"/>
    <s v="BM"/>
    <s v="Bruck a d Mur"/>
    <s v="BFZ-V"/>
    <s v="EL2"/>
    <s v="OBB"/>
    <s v="EVO"/>
    <s v="[29.22]"/>
    <s v="[10.00]"/>
    <s v="[2006-09-29]"/>
    <s v="2006"/>
    <s v="yellow"/>
  </r>
  <r>
    <n v="9"/>
    <x v="8"/>
    <s v="BS"/>
    <s v="Breitenschützing"/>
    <s v="LA"/>
    <s v="EL2"/>
    <s v="OBB"/>
    <s v="EVO"/>
    <s v="[29.21]"/>
    <s v="[07.00]"/>
    <s v="[2012-09-16]"/>
    <s v="2012"/>
    <s v="blue1"/>
  </r>
  <r>
    <n v="10"/>
    <x v="9"/>
    <s v="BZ"/>
    <s v="Braz"/>
    <s v="BFZ-I"/>
    <s v="EL2"/>
    <s v="OBB"/>
    <s v="EVO/SEA"/>
    <s v="[29.22]"/>
    <s v="[01.03]"/>
    <s v="[2021-08-13]"/>
    <s v="2021"/>
    <s v="blue2"/>
  </r>
  <r>
    <n v="11"/>
    <x v="10"/>
    <s v="DA"/>
    <s v="Dalaas"/>
    <s v="BFZ-I"/>
    <s v="EL2"/>
    <s v="OBB"/>
    <s v="EVO"/>
    <s v="[29.21]"/>
    <s v="[07.03]"/>
    <s v="[2006-10-30]"/>
    <s v="2006"/>
    <s v="yellow"/>
  </r>
  <r>
    <n v="12"/>
    <x v="11"/>
    <s v="DG"/>
    <s v="Dorfgastein"/>
    <s v="BFZ-S"/>
    <s v="EL2"/>
    <s v="OBB"/>
    <s v="EVO(EBO/S)"/>
    <s v="[29.03]"/>
    <s v="[06.01]"/>
    <s v="[2005-07-15]"/>
    <s v="2005"/>
    <s v="yellow"/>
  </r>
  <r>
    <n v="13"/>
    <x v="12"/>
    <s v="DL"/>
    <s v="Wien Donaukaibf."/>
    <s v="BFZ-W"/>
    <s v="EL2"/>
    <s v="OBB"/>
    <s v="EVO"/>
    <s v="[26.10]"/>
    <s v="[07.00]"/>
    <s v="[2003-12-01]"/>
    <s v="2003"/>
    <s v="yellow"/>
  </r>
  <r>
    <n v="14"/>
    <x v="13"/>
    <m/>
    <s v="Ederbauer"/>
    <s v="BFZ-S"/>
    <s v="EL2"/>
    <s v="OBB"/>
    <s v="EVO"/>
    <s v="[29.21]"/>
    <s v="[01.00]"/>
    <s v="[2024-12-01]"/>
    <s v="2024"/>
    <s v="pink"/>
  </r>
  <r>
    <n v="15"/>
    <x v="14"/>
    <s v="EIB"/>
    <s v="Eichberg"/>
    <s v="BFZ-W"/>
    <s v="EL2"/>
    <s v="OBB"/>
    <s v="EVO/SEA"/>
    <s v="[28.12]"/>
    <s v="[02.00]"/>
    <s v="[2017-10-22]"/>
    <s v="2017"/>
    <s v="blue1"/>
  </r>
  <r>
    <n v="16"/>
    <x v="15"/>
    <s v="FS"/>
    <s v="Fels"/>
    <s v="BFZ-W"/>
    <s v="EL2"/>
    <s v="OBB"/>
    <s v="EVO/SEA"/>
    <s v="[29.21]"/>
    <s v="[03.01]"/>
    <s v="[2014-11-30]"/>
    <s v="2014"/>
    <s v="blue1"/>
  </r>
  <r>
    <n v="17"/>
    <x v="16"/>
    <s v="FY"/>
    <s v="Fritzens-Wattens"/>
    <s v="BFZ-I"/>
    <s v="EL2"/>
    <s v="OBB"/>
    <s v="EVO"/>
    <s v="[29.22]"/>
    <s v="[11.00]"/>
    <s v="[2008-07-24]"/>
    <s v="2008"/>
    <s v="green"/>
  </r>
  <r>
    <n v="18"/>
    <x v="17"/>
    <s v="FW"/>
    <s v="Flughafen Wien-Schwechat"/>
    <s v="BFZ-W"/>
    <s v="EL2"/>
    <s v="OBB"/>
    <s v="EVO"/>
    <s v="[29.03]"/>
    <s v="[09.00]"/>
    <s v="[2008-10-12]"/>
    <s v="2008"/>
    <s v="green"/>
  </r>
  <r>
    <n v="19"/>
    <x v="18"/>
    <s v="GA"/>
    <s v="Gaisbach-Wartberg"/>
    <s v="BFZ-L"/>
    <s v="EL2"/>
    <s v="OBB"/>
    <s v="EVO/SEA"/>
    <s v="[29.03]"/>
    <s v="[02.01]"/>
    <s v="[2021-09-13]"/>
    <s v="2021"/>
    <s v="blue2"/>
  </r>
  <r>
    <n v="20"/>
    <x v="19"/>
    <s v="GX"/>
    <s v="Golling"/>
    <s v="BFZ-S"/>
    <s v="EL2"/>
    <s v="OBB"/>
    <s v="EVO(EBO/A)"/>
    <s v="[29.03]"/>
    <s v="[05.00]"/>
    <s v="[2010-02-28]"/>
    <s v="2010"/>
    <s v="green"/>
  </r>
  <r>
    <n v="21"/>
    <x v="20"/>
    <s v="GG"/>
    <s v="Sulzau"/>
    <s v="BFZ-S"/>
    <s v="EL2"/>
    <s v="OBB"/>
    <s v="EVO(EBO/A)"/>
    <s v="[28.00_E]"/>
    <s v="[04.00]"/>
    <s v="[2010-03-21]"/>
    <s v="2010"/>
    <s v="green"/>
  </r>
  <r>
    <n v="22"/>
    <x v="21"/>
    <s v="GN"/>
    <s v="Gramatneusiedl"/>
    <s v="BFZ-W"/>
    <s v="EL2"/>
    <s v="OBB"/>
    <s v="EVO/SEA"/>
    <s v="[29.22]"/>
    <s v="[22.00]"/>
    <s v="[2024-03-24]"/>
    <s v="2024"/>
    <s v="pink"/>
  </r>
  <r>
    <n v="23"/>
    <x v="22"/>
    <s v="GR"/>
    <s v="Göllersdorf"/>
    <s v="R"/>
    <s v="EL2"/>
    <s v="OBB"/>
    <s v="EVO"/>
    <s v="[29.03]"/>
    <s v="[03.00]"/>
    <s v="[2007-10-04]"/>
    <s v="2007"/>
    <s v="yellow"/>
  </r>
  <r>
    <n v="24"/>
    <x v="23"/>
    <m/>
    <s v="Gröbming"/>
    <s v="BFZ-S"/>
    <s v="EL2"/>
    <s v="OBB"/>
    <s v="EVO/SEA"/>
    <s v="[29.30]"/>
    <s v="[01.00]"/>
    <s v="[2025-10-05]"/>
    <s v="2025"/>
    <s v="pink"/>
  </r>
  <r>
    <n v="25"/>
    <x v="24"/>
    <s v="GE"/>
    <s v="Großreifling"/>
    <s v="BFZ-L"/>
    <s v="EL2"/>
    <s v="OBB"/>
    <s v="EVO/SEA"/>
    <s v="[29.03]"/>
    <s v="[03.00]"/>
    <s v="[2011-04-11]"/>
    <s v="2011"/>
    <s v="green"/>
  </r>
  <r>
    <n v="26"/>
    <x v="25"/>
    <m/>
    <s v="Hadersdorf am Kamp"/>
    <s v="BFZ-W"/>
    <s v="EL2"/>
    <s v="OBB"/>
    <s v="EVO/SEA"/>
    <s v="[29.22]"/>
    <s v="[02.01]"/>
    <s v="[2023-08-25]"/>
    <s v="2023"/>
    <s v="blue2"/>
  </r>
  <r>
    <n v="27"/>
    <x v="26"/>
    <s v="HG"/>
    <s v="Bad Hofgastein"/>
    <s v="BFZ-S"/>
    <s v="EL2"/>
    <s v="OBB"/>
    <s v="EVO(EBO/S)"/>
    <s v="[28.12]"/>
    <s v="[05.00]"/>
    <s v="[2005-07-18]"/>
    <s v="2005"/>
    <s v="yellow"/>
  </r>
  <r>
    <n v="28"/>
    <x v="27"/>
    <s v="HE"/>
    <s v="Hieflau"/>
    <s v="BFZ-L"/>
    <s v="EL2"/>
    <s v="OBB"/>
    <s v="EVO"/>
    <s v="[29.03]"/>
    <s v="[04.00]"/>
    <s v="[2009-07-07]"/>
    <s v="2009"/>
    <s v="green"/>
  </r>
  <r>
    <n v="29"/>
    <x v="28"/>
    <s v="HF"/>
    <s v="Hall/Tirol Fbhf"/>
    <s v="BFZ-I"/>
    <s v="EL2"/>
    <s v="OBB"/>
    <s v="EVO(EBO/S)"/>
    <s v="[25.10]"/>
    <s v="[02.00]"/>
    <s v="[2009-10-20]"/>
    <s v="2009"/>
    <s v="green"/>
  </r>
  <r>
    <n v="30"/>
    <x v="29"/>
    <s v="HI"/>
    <s v="Himberg"/>
    <s v="BFZ-W"/>
    <s v="EL2"/>
    <s v="OBB"/>
    <s v="EVO/SEA"/>
    <s v="[29.22]"/>
    <s v="[13.00]"/>
    <s v="[1996-03-26]"/>
    <s v="1996"/>
    <m/>
  </r>
  <r>
    <n v="31"/>
    <x v="30"/>
    <s v="HX"/>
    <s v="Hall/Tirol Pbhf"/>
    <s v="BFZ-I"/>
    <s v="EL2"/>
    <s v="OBB"/>
    <s v="EVO(EBO/S)"/>
    <s v="[29.22]"/>
    <s v="[06.00]"/>
    <s v="[2009-11-29]"/>
    <s v="2009"/>
    <s v="green"/>
  </r>
  <r>
    <n v="32"/>
    <x v="31"/>
    <s v="HL"/>
    <s v="Hallein"/>
    <s v="BFZ-S"/>
    <s v="EL2"/>
    <s v="OBB"/>
    <s v="EVO(EBO/A)"/>
    <s v="[28.11]"/>
    <s v="[05.00]"/>
    <s v="[2010-02-28]"/>
    <s v="2010"/>
    <s v="green"/>
  </r>
  <r>
    <n v="33"/>
    <x v="32"/>
    <s v="HO"/>
    <s v="Herzogenburg"/>
    <s v="BFZ-W"/>
    <s v="EL2"/>
    <s v="OBB"/>
    <s v="EVO"/>
    <s v="[29.22]"/>
    <s v="[10.03]"/>
    <s v="[2009-12-06]"/>
    <s v="2009"/>
    <s v="green"/>
  </r>
  <r>
    <n v="34"/>
    <x v="33"/>
    <s v="HS"/>
    <s v="Hohenems"/>
    <s v="BFZ-I"/>
    <s v="EL2"/>
    <s v="OBB"/>
    <s v="EVO/SEA"/>
    <s v="[29.21]"/>
    <s v="[04.01]"/>
    <s v="[2014-09-20]"/>
    <s v="2014"/>
    <s v="blue1"/>
  </r>
  <r>
    <n v="35"/>
    <x v="34"/>
    <s v="HU"/>
    <s v="Hausleiten"/>
    <s v="BFZ-W"/>
    <s v="EL2"/>
    <s v="OBB"/>
    <s v="EVO"/>
    <s v="[29.21]"/>
    <s v="[07.01]"/>
    <s v="[2009-03-21]"/>
    <s v="2009"/>
    <s v="green"/>
  </r>
  <r>
    <n v="36"/>
    <x v="35"/>
    <s v="HW"/>
    <s v="Hallwang-Elixhausen"/>
    <s v="BFZ-S"/>
    <s v="EL2"/>
    <s v="OBB"/>
    <s v="EVO(EBO/A)"/>
    <s v="[29.03]"/>
    <s v="[04.00]"/>
    <s v="[2015-04-25]"/>
    <s v="2015"/>
    <s v="blue1"/>
  </r>
  <r>
    <n v="37"/>
    <x v="36"/>
    <s v="ID"/>
    <s v="Blumental"/>
    <s v="BFZ-W"/>
    <s v="EL2"/>
    <s v="OBB"/>
    <s v="EVO/SEA"/>
    <s v="[29.21]"/>
    <s v="[13.01]"/>
    <s v="[2009-11-28]"/>
    <s v="2009"/>
    <s v="green"/>
  </r>
  <r>
    <n v="38"/>
    <x v="37"/>
    <s v="IZ"/>
    <s v="Inzersdorf Ort"/>
    <s v="BFZ-W"/>
    <s v="EL2"/>
    <s v="OBB"/>
    <s v="EVO"/>
    <s v="[29.22]"/>
    <s v="[14.02]"/>
    <s v="[2006-07-28]"/>
    <s v="2006"/>
    <s v="yellow"/>
  </r>
  <r>
    <n v="39"/>
    <x v="38"/>
    <s v="KY"/>
    <s v="Kufstein"/>
    <s v="BFZ-I"/>
    <s v="EL2"/>
    <s v="OBB"/>
    <s v="EVO(EBO/A)"/>
    <s v="[29.22]"/>
    <s v="[07.00]"/>
    <s v="[2009-11-13]"/>
    <s v="2009"/>
    <s v="green"/>
  </r>
  <r>
    <n v="40"/>
    <x v="39"/>
    <s v="KW"/>
    <s v="Kematen an der Krems"/>
    <s v="BFZ-L"/>
    <s v="EL2"/>
    <s v="OBB"/>
    <s v="EVO/SEA"/>
    <s v="[29.22]"/>
    <s v="[05.00]"/>
    <s v="[2018-11-23]"/>
    <s v="2018"/>
    <s v="blue2"/>
  </r>
  <r>
    <n v="41"/>
    <x v="40"/>
    <s v="KE"/>
    <s v="Klosterneuburg-Weidling"/>
    <s v="HT"/>
    <s v="EL2"/>
    <s v="OBB"/>
    <s v="EVO(EBO/A)"/>
    <s v="[24.12]"/>
    <s v="[01.00]"/>
    <s v="[2007-10-19]"/>
    <s v="2007"/>
    <s v="yellow"/>
  </r>
  <r>
    <n v="42"/>
    <x v="41"/>
    <s v="KG"/>
    <s v="Kleinreifling"/>
    <s v="BFZ-L"/>
    <s v="EL2"/>
    <s v="OBB"/>
    <s v="EVO/SEA"/>
    <s v="[28.12]"/>
    <s v="[07.00]"/>
    <s v="[2011-12-07]"/>
    <s v="2011"/>
    <s v="green"/>
  </r>
  <r>
    <n v="43"/>
    <x v="42"/>
    <s v="KO"/>
    <s v="Korneuburg"/>
    <s v="BFZ-W"/>
    <s v="EL2"/>
    <s v="OBB"/>
    <s v="EVO(EBO/A)"/>
    <s v="[29.03]"/>
    <s v="[02.00]"/>
    <s v="[2017-05-28]"/>
    <s v="2017"/>
    <s v="blue1"/>
  </r>
  <r>
    <n v="44"/>
    <x v="43"/>
    <s v="KU"/>
    <s v="Linz-Kleinmünchen"/>
    <s v="BFZ-L"/>
    <s v="EL2"/>
    <s v="OBB"/>
    <s v="EVO"/>
    <s v="[29.01]"/>
    <s v="[07.00]"/>
    <s v="[2009-10-26]"/>
    <s v="2009"/>
    <s v="green"/>
  </r>
  <r>
    <n v="45"/>
    <x v="44"/>
    <s v="KX"/>
    <s v="Kritzendorf"/>
    <s v="AW"/>
    <s v="EL2"/>
    <s v="OBB"/>
    <s v="EVO(EBO/A)"/>
    <s v="[27.12]"/>
    <s v="[02.01]"/>
    <s v="[2007-03-21]"/>
    <s v="2007"/>
    <s v="yellow"/>
  </r>
  <r>
    <n v="46"/>
    <x v="45"/>
    <s v="KZ"/>
    <s v="Kritzendorf 1"/>
    <s v="AW"/>
    <s v="EL2"/>
    <s v="OBB"/>
    <s v="EVO"/>
    <s v="[28.12]"/>
    <s v="[05.00]"/>
    <s v="[2004-06-20]"/>
    <s v="2004"/>
    <s v="yellow"/>
  </r>
  <r>
    <n v="47"/>
    <x v="46"/>
    <s v="LF"/>
    <s v="Liefering"/>
    <s v="BFZ-S"/>
    <s v="EL2"/>
    <s v="OBB"/>
    <s v="EVO"/>
    <s v="[28.12]"/>
    <s v="[13.00]"/>
    <s v="[2007-06-24]"/>
    <s v="2007"/>
    <s v="yellow"/>
  </r>
  <r>
    <n v="48"/>
    <x v="47"/>
    <s v="LG"/>
    <s v="Liesing"/>
    <s v="BFZ-W"/>
    <s v="EL2"/>
    <s v="OBB"/>
    <s v="EVO(EBO/S)"/>
    <s v="[29.21]"/>
    <s v="[04.00]"/>
    <s v="[2012-12-16]"/>
    <s v="2012"/>
    <s v="blue1"/>
  </r>
  <r>
    <n v="49"/>
    <x v="48"/>
    <s v="LO"/>
    <s v="Loosdorf"/>
    <s v="BFZ-W"/>
    <s v="EL2"/>
    <s v="OBB"/>
    <s v="EVO"/>
    <s v="[29.22]"/>
    <s v="[09.00]"/>
    <s v="[2005-09-05]"/>
    <s v="2005"/>
    <s v="yellow"/>
  </r>
  <r>
    <n v="50"/>
    <x v="49"/>
    <s v="LX"/>
    <s v="Mini BFZ Linz"/>
    <s v="ZENTRALE"/>
    <s v="EL2"/>
    <s v="OBB"/>
    <s v="EVO"/>
    <s v="[29.03]"/>
    <s v="[01.01]"/>
    <s v="[2021-06-13]"/>
    <s v="2021"/>
    <s v="blue2"/>
  </r>
  <r>
    <n v="51"/>
    <x v="50"/>
    <s v="LS"/>
    <s v="Linz Vbf. Süd"/>
    <s v="STAND ALONE"/>
    <s v="EL2"/>
    <s v="OBB"/>
    <s v="EVO"/>
    <s v="[29.00]"/>
    <s v="[07.00]"/>
    <s v="[2009-05-01]"/>
    <s v="2009"/>
    <s v="green"/>
  </r>
  <r>
    <n v="52"/>
    <x v="51"/>
    <s v="LZ"/>
    <s v="Linz Hbf."/>
    <s v="BFZ-L"/>
    <s v="EL2"/>
    <s v="OBB"/>
    <s v="EVO"/>
    <s v="[29.21]"/>
    <s v="[11.00]"/>
    <s v="[2019-08-09]"/>
    <s v="2019"/>
    <s v="blue2"/>
  </r>
  <r>
    <n v="53"/>
    <x v="52"/>
    <m/>
    <s v="Micheldorf"/>
    <s v="BFZ-L"/>
    <s v="EL2"/>
    <s v="OBB"/>
    <s v="EVO/SEA"/>
    <s v="[29.31]"/>
    <s v="[01.01]"/>
    <s v="[2025-09-07]"/>
    <s v="2025"/>
    <s v="pink"/>
  </r>
  <r>
    <n v="54"/>
    <x v="53"/>
    <s v="MZ"/>
    <s v="Mürzzuschlag"/>
    <s v="BFZ-W"/>
    <s v="EL2"/>
    <s v="OBB"/>
    <s v="EVO"/>
    <s v="[29.21]"/>
    <s v="[13.00]"/>
    <s v="[2008-05-05]"/>
    <s v="2008"/>
    <s v="green"/>
  </r>
  <r>
    <n v="55"/>
    <x v="54"/>
    <s v="N"/>
    <s v="Neubau - Kreutzstetten"/>
    <s v="BFZ-W"/>
    <s v="EL2"/>
    <s v="OBB"/>
    <s v="EVO"/>
    <s v="[29.22]"/>
    <s v="[06.00]"/>
    <s v="[2003-11-07]"/>
    <s v="2003"/>
    <s v="yellow"/>
  </r>
  <r>
    <n v="56"/>
    <x v="55"/>
    <s v="NB"/>
    <s v="Wr. Neustadt"/>
    <s v="ZENTRALE"/>
    <s v="EL2"/>
    <s v="OBB"/>
    <s v="EVO"/>
    <s v="[29.22]"/>
    <s v="[12.00]"/>
    <s v="[2008-11-18]"/>
    <s v="2008"/>
    <s v="green"/>
  </r>
  <r>
    <n v="57"/>
    <x v="56"/>
    <s v="EG"/>
    <s v="Üst Nb2"/>
    <s v="NB"/>
    <s v="EL2"/>
    <s v="OBB"/>
    <s v="EVO"/>
    <s v="[29.03]"/>
    <s v="[05.00]"/>
    <s v="[2012-06-02]"/>
    <s v="2012"/>
    <s v="blue1"/>
  </r>
  <r>
    <n v="58"/>
    <x v="57"/>
    <s v="NN"/>
    <s v="Neunkirchen"/>
    <s v="BFZ-W"/>
    <s v="EL2"/>
    <s v="OBB"/>
    <s v="EVO/SEA"/>
    <s v="[28.12]"/>
    <s v="[04.00]"/>
    <s v="[2015-11-14]"/>
    <s v="2015"/>
    <s v="blue1"/>
  </r>
  <r>
    <n v="59"/>
    <x v="58"/>
    <m/>
    <s v="Nettingsdorf"/>
    <s v="BFZ-L"/>
    <s v="EL2"/>
    <s v="OBB"/>
    <s v="EVO/SEA"/>
    <s v="[29.22]"/>
    <s v="[01.01]"/>
    <s v="[2024-11-03]"/>
    <s v="2024"/>
    <s v="pink"/>
  </r>
  <r>
    <n v="60"/>
    <x v="59"/>
    <s v="NS"/>
    <s v="Neusiedl am See"/>
    <s v="BFZ-W"/>
    <s v="EL2"/>
    <s v="OBB"/>
    <s v="EVO/SEA"/>
    <s v="[29.22]"/>
    <s v="[03.00]"/>
    <s v="[2015-03-28]"/>
    <s v="2015"/>
    <s v="blue1"/>
  </r>
  <r>
    <n v="61"/>
    <x v="60"/>
    <s v="NS"/>
    <s v="Steindorf bei Straßwalchen"/>
    <s v="BFZ-S"/>
    <s v="EL2"/>
    <s v="OBB"/>
    <s v="EVO"/>
    <s v="[29.22]"/>
    <s v="[15.00]"/>
    <s v="[2020-05-01]"/>
    <s v="2020"/>
    <s v="blue2"/>
  </r>
  <r>
    <n v="62"/>
    <x v="61"/>
    <m/>
    <s v="Öblarn"/>
    <s v="BFZ-S"/>
    <s v="EL2"/>
    <s v="OBB"/>
    <s v="EVO/SEA"/>
    <s v="[29.30]"/>
    <s v="[01.00]"/>
    <s v="[2025-10-05]"/>
    <s v="2025"/>
    <s v="pink"/>
  </r>
  <r>
    <n v="63"/>
    <x v="62"/>
    <s v="OF"/>
    <s v="Wien Hbf-Autoreisezuganlage"/>
    <s v="BFZ-W"/>
    <s v="EL2"/>
    <s v="OBB"/>
    <s v="EVO"/>
    <s v="[29.21]"/>
    <s v="[09.00]"/>
    <s v="[2012-03-11]"/>
    <s v="2012"/>
    <s v="blue1"/>
  </r>
  <r>
    <n v="64"/>
    <x v="63"/>
    <m/>
    <s v="Ötztal"/>
    <s v="BFZ-I"/>
    <s v="EL2"/>
    <s v="OBB"/>
    <s v="EVO/SEA"/>
    <s v="[29.21]"/>
    <s v="[01.00]"/>
    <s v="[2024-03-03]"/>
    <s v="2024"/>
    <s v="pink"/>
  </r>
  <r>
    <n v="65"/>
    <x v="64"/>
    <s v="PB"/>
    <s v="St. Pölten Hbf."/>
    <s v="BFZ-W"/>
    <s v="EL2"/>
    <s v="OBB"/>
    <s v="EVO(EBO/S)"/>
    <s v="[29.22]"/>
    <s v="[23.00]"/>
    <s v="[2004-07-30]"/>
    <s v="2004"/>
    <s v="yellow"/>
  </r>
  <r>
    <n v="66"/>
    <x v="65"/>
    <s v="PI"/>
    <s v="Pians"/>
    <s v="BFZ-I"/>
    <s v="EL2"/>
    <s v="OBB"/>
    <s v="EVO/SEA"/>
    <s v="[29.21]"/>
    <s v="[04.01]"/>
    <s v="[2013-10-26]"/>
    <s v="2013"/>
    <s v="blue1"/>
  </r>
  <r>
    <n v="67"/>
    <x v="66"/>
    <s v="PN"/>
    <s v="Pernegg"/>
    <s v="BFZ-V"/>
    <s v="EL2"/>
    <s v="OBB"/>
    <s v="EVO"/>
    <s v="[29.22]"/>
    <s v="[06.00]"/>
    <s v="[2007-09-09]"/>
    <s v="2007"/>
    <s v="yellow"/>
  </r>
  <r>
    <n v="68"/>
    <x v="67"/>
    <s v="PR"/>
    <s v="Payerbach-Reichenau"/>
    <s v="BFZ-W"/>
    <s v="EL2"/>
    <s v="OBB"/>
    <s v="EVO"/>
    <s v="[28.12]"/>
    <s v="[10.00]"/>
    <s v="[2004-05-11]"/>
    <s v="2004"/>
    <s v="yellow"/>
  </r>
  <r>
    <n v="69"/>
    <x v="68"/>
    <s v="RF"/>
    <s v="Radfeld"/>
    <s v="BFZ-I"/>
    <s v="EL2"/>
    <s v="OBB"/>
    <s v="EVO"/>
    <s v="[29.22]"/>
    <s v="[03.00]"/>
    <s v="[2011-07-31]"/>
    <s v="2011"/>
    <s v="green"/>
  </r>
  <r>
    <n v="70"/>
    <x v="69"/>
    <s v="RI"/>
    <s v="Riedau"/>
    <s v="BFZ-L"/>
    <s v="EL2"/>
    <s v="OBB"/>
    <s v="EVO"/>
    <s v="[29.00]"/>
    <s v="[09.00]"/>
    <s v="[2004-10-08]"/>
    <s v="2004"/>
    <s v="yellow"/>
  </r>
  <r>
    <n v="71"/>
    <x v="70"/>
    <s v="RK"/>
    <s v="Rankweil"/>
    <s v="BFZ-I"/>
    <s v="EL2"/>
    <s v="OBB"/>
    <s v="EVO/SEA"/>
    <s v="[29.21]"/>
    <s v="[02.01]"/>
    <s v="[2017-05-26]"/>
    <s v="2017"/>
    <s v="blue1"/>
  </r>
  <r>
    <n v="72"/>
    <x v="71"/>
    <m/>
    <s v="Rottenmann"/>
    <s v="BFZ-L"/>
    <s v="EL2"/>
    <s v="OBB"/>
    <s v="EVO/SEA"/>
    <s v="[29.21]"/>
    <s v="[02.00]"/>
    <s v="[2024-08-25]"/>
    <s v="2024"/>
    <s v="pink"/>
  </r>
  <r>
    <n v="73"/>
    <x v="72"/>
    <s v="SF"/>
    <s v="Üst Saalfelden 2"/>
    <s v="BFZ-I"/>
    <s v="EL2"/>
    <s v="OBB"/>
    <s v="EVO(EBO/S)"/>
    <s v="[28.00_F]"/>
    <s v="[03.00]"/>
    <s v="[2011-09-30]"/>
    <s v="2011"/>
    <s v="green"/>
  </r>
  <r>
    <n v="74"/>
    <x v="73"/>
    <s v="SAS"/>
    <s v="Schwanenstadt"/>
    <s v="BFZ-S"/>
    <s v="EL2"/>
    <s v="OBB"/>
    <s v="EVO/SEA"/>
    <s v="[29.21]"/>
    <s v="[03.01]"/>
    <s v="[2022-04-09]"/>
    <s v="2022"/>
    <s v="blue2"/>
  </r>
  <r>
    <n v="75"/>
    <x v="74"/>
    <s v="SZ"/>
    <s v="Schärding"/>
    <s v="BFZ-L"/>
    <s v="EL2"/>
    <s v="OBB"/>
    <s v="EVO"/>
    <s v="[29.22]"/>
    <s v="[10.00]"/>
    <s v="[2010-11-12]"/>
    <s v="2010"/>
    <s v="green"/>
  </r>
  <r>
    <n v="76"/>
    <x v="75"/>
    <s v="SE"/>
    <s v="Semmering"/>
    <s v="BFZ-W"/>
    <s v="EL2"/>
    <s v="OBB"/>
    <s v="EVO/SEA"/>
    <s v="[29.03]"/>
    <s v="[03.00]"/>
    <s v="[2018-11-25]"/>
    <s v="2018"/>
    <s v="blue2"/>
  </r>
  <r>
    <n v="77"/>
    <x v="76"/>
    <s v="SL"/>
    <s v="Schönfeld"/>
    <s v="BFZ-W"/>
    <s v="EL2"/>
    <s v="OBB"/>
    <s v="EVO/SEA"/>
    <s v="[29.21]"/>
    <s v="[04.01]"/>
    <s v="[2021-07-11]"/>
    <s v="2021"/>
    <s v="blue2"/>
  </r>
  <r>
    <n v="78"/>
    <x v="77"/>
    <m/>
    <s v="Sigmundsherberg"/>
    <s v="BFZ-W"/>
    <s v="EL2"/>
    <s v="OBB"/>
    <s v="EVO/SEA"/>
    <s v="[29.30]"/>
    <s v="[01.00]"/>
    <s v="[2025-10-26]"/>
    <s v="2025"/>
    <s v="pink"/>
  </r>
  <r>
    <n v="79"/>
    <x v="78"/>
    <s v="SI"/>
    <s v="Sierndorf"/>
    <s v="R"/>
    <s v="EL2"/>
    <s v="OBB"/>
    <s v="EVO"/>
    <s v="[29.03]"/>
    <s v="[03.01]"/>
    <s v="[2007-10-12]"/>
    <s v="2007"/>
    <s v="yellow"/>
  </r>
  <r>
    <n v="80"/>
    <x v="79"/>
    <s v="SS"/>
    <s v="Stans"/>
    <s v="BFZ-I"/>
    <s v="EL2"/>
    <s v="OBB"/>
    <s v="EVO"/>
    <s v="[29.22]"/>
    <s v="[04.00]"/>
    <s v="[2011-08-15]"/>
    <s v="2011"/>
    <s v="green"/>
  </r>
  <r>
    <n v="81"/>
    <x v="80"/>
    <s v="SP"/>
    <s v="Spital am Pyhrn"/>
    <s v="BFZ-L"/>
    <s v="EL2"/>
    <s v="OBB"/>
    <s v="EVO/SEA"/>
    <s v="[29.22]"/>
    <s v="[07.00]"/>
    <s v="[2013-06-10]"/>
    <s v="2013"/>
    <s v="blue1"/>
  </r>
  <r>
    <n v="82"/>
    <x v="81"/>
    <s v="SP"/>
    <s v="Spital am Semmering"/>
    <s v="BFZ-W"/>
    <s v="EL2"/>
    <s v="OBB"/>
    <s v="EVO"/>
    <s v="[29.21]"/>
    <s v="[04.00]"/>
    <s v="[2009-07-05]"/>
    <s v="2009"/>
    <s v="green"/>
  </r>
  <r>
    <n v="83"/>
    <x v="82"/>
    <s v="SC"/>
    <s v="Schlierbach"/>
    <s v="BFZ-L"/>
    <s v="EL2"/>
    <s v="OBB"/>
    <s v="EVO"/>
    <s v="[29.30]"/>
    <s v="[04.00]"/>
    <s v="[2007-09-10]"/>
    <s v="2007"/>
    <s v="yellow"/>
  </r>
  <r>
    <n v="84"/>
    <x v="83"/>
    <s v="HY"/>
    <s v="Hirschstetten"/>
    <s v="ST"/>
    <s v="EL2"/>
    <s v="OBB"/>
    <s v="EVO/SEA"/>
    <s v="[28.12]"/>
    <s v="[07.00]"/>
    <s v="[2018-05-25]"/>
    <s v="2018"/>
    <s v="blue2"/>
  </r>
  <r>
    <n v="85"/>
    <x v="84"/>
    <s v="SD"/>
    <s v="Statzendorf"/>
    <s v="BFZ-W"/>
    <s v="EL2"/>
    <s v="OBB"/>
    <s v="EVO"/>
    <s v="[29.22]"/>
    <s v="[04.03]"/>
    <s v="[2012-11-25]"/>
    <s v="2012"/>
    <s v="blue1"/>
  </r>
  <r>
    <n v="86"/>
    <x v="85"/>
    <m/>
    <s v="Stams-Silz"/>
    <s v="BFZ-I"/>
    <s v="EL2"/>
    <s v="OBB"/>
    <s v="EVO/SEA"/>
    <s v="[29.21]"/>
    <s v="[01.00]"/>
    <s v="[2024-03-03]"/>
    <s v="2024"/>
    <s v="pink"/>
  </r>
  <r>
    <n v="87"/>
    <x v="86"/>
    <s v="SK"/>
    <s v="Stockerau"/>
    <s v="BFZ-W"/>
    <s v="EL2"/>
    <s v="OBB"/>
    <s v="EVO(EBO/A)"/>
    <s v="[29.00]"/>
    <s v="[02.00]"/>
    <s v="[2017-05-28]"/>
    <s v="2017"/>
    <s v="blue1"/>
  </r>
  <r>
    <n v="88"/>
    <x v="87"/>
    <s v="SU"/>
    <s v="Süßenbrunn ESTW"/>
    <s v="BFZ-W"/>
    <s v="EL2"/>
    <s v="OBB"/>
    <s v="EVO"/>
    <s v="[29.22]"/>
    <s v="[19.00]"/>
    <s v="[2009-11-27]"/>
    <s v="2009"/>
    <s v="green"/>
  </r>
  <r>
    <n v="89"/>
    <x v="88"/>
    <s v="WZ"/>
    <s v="Schwaz"/>
    <s v="BFZ-I"/>
    <s v="EL2"/>
    <s v="OBB"/>
    <s v="EVO(EBO/A)"/>
    <s v="[29.22]"/>
    <s v="[09.00]"/>
    <s v="[2008-08-23]"/>
    <s v="2008"/>
    <s v="green"/>
  </r>
  <r>
    <n v="90"/>
    <x v="89"/>
    <s v="SX"/>
    <s v="Schwarzach St.Veit"/>
    <s v="STAND ALONE"/>
    <s v="EL2"/>
    <s v="OBB"/>
    <s v="EVO(EBO/A)"/>
    <s v="[27.12]"/>
    <s v="[06.01]"/>
    <s v="[2005-06-23]"/>
    <s v="2005"/>
    <s v="yellow"/>
  </r>
  <r>
    <n v="91"/>
    <x v="90"/>
    <s v="SY"/>
    <s v="Steyregg"/>
    <s v="BFZ-L"/>
    <s v="EL2"/>
    <s v="OBB"/>
    <s v="EVO/SEA"/>
    <s v="[28.12]"/>
    <s v="[05.00]"/>
    <s v="[2012-09-04]"/>
    <s v="2012"/>
    <s v="blue1"/>
  </r>
  <r>
    <n v="92"/>
    <x v="91"/>
    <m/>
    <s v="Traun"/>
    <s v="BFZ-L"/>
    <s v="EL2"/>
    <s v="OBB"/>
    <s v="EVO/SEA"/>
    <s v="[29.21]"/>
    <s v="[01.02]"/>
    <s v="[2024-11-03]"/>
    <s v="2024"/>
    <s v="pink"/>
  </r>
  <r>
    <n v="93"/>
    <x v="92"/>
    <s v="TN"/>
    <s v="Ternitz"/>
    <s v="BFZ-W"/>
    <s v="EL2"/>
    <s v="OBB"/>
    <s v="EVO/SEA"/>
    <s v="[29.03]"/>
    <s v="[03.01]"/>
    <s v="[2020-11-28]"/>
    <s v="2020"/>
    <s v="blue2"/>
  </r>
  <r>
    <n v="94"/>
    <x v="93"/>
    <s v="TP"/>
    <s v="Taufkirchen a. d. Pram"/>
    <s v="BFZ-L"/>
    <s v="EL2"/>
    <s v="OBB"/>
    <s v="EVO(EBO/A)"/>
    <s v="[29.00]"/>
    <s v="[06.01]"/>
    <s v="[2005-10-19]"/>
    <s v="2005"/>
    <s v="yellow"/>
  </r>
  <r>
    <n v="95"/>
    <x v="94"/>
    <s v="HY"/>
    <s v="Telfs-Pfaffenhofen"/>
    <s v="BFZ-I"/>
    <s v="EL2"/>
    <s v="OBB"/>
    <s v="EVO/SEA"/>
    <s v="[29.21]"/>
    <s v="[02.01]"/>
    <s v="[2022-12-04]"/>
    <s v="2022"/>
    <s v="blue2"/>
  </r>
  <r>
    <n v="96"/>
    <x v="95"/>
    <s v="UB"/>
    <s v="Wien Donauuferbf"/>
    <s v="HT"/>
    <s v="EL2"/>
    <s v="OBB"/>
    <s v="EVO"/>
    <s v="[28.11]"/>
    <s v="[06.00]"/>
    <s v="[2003-10-31]"/>
    <s v="2003"/>
    <s v="yellow"/>
  </r>
  <r>
    <n v="97"/>
    <x v="96"/>
    <s v="US"/>
    <s v="Lustenau"/>
    <s v="WO"/>
    <s v="EL2"/>
    <s v="OBB"/>
    <s v="EVO"/>
    <s v="[26.10]"/>
    <s v="[03.00]"/>
    <s v="[2004-11-25]"/>
    <s v="2004"/>
    <s v="yellow"/>
  </r>
  <r>
    <n v="98"/>
    <x v="97"/>
    <s v="VL"/>
    <s v="Völs"/>
    <s v="BFZ-I"/>
    <s v="EL2"/>
    <s v="OBB"/>
    <s v="EVO(EBO/A)"/>
    <s v="[29.03]"/>
    <s v="[04.00]"/>
    <s v="[2007-04-30]"/>
    <s v="2007"/>
    <s v="yellow"/>
  </r>
  <r>
    <n v="99"/>
    <x v="98"/>
    <s v="VN"/>
    <s v="Viehofen"/>
    <s v="BFZ-W"/>
    <s v="EL2"/>
    <s v="OBB"/>
    <s v="EVO/SEA"/>
    <s v="[29.22]"/>
    <s v="[01.03]"/>
    <s v="[2022-07-10]"/>
    <s v="2022"/>
    <s v="blue2"/>
  </r>
  <r>
    <n v="100"/>
    <x v="99"/>
    <s v="WD"/>
    <s v="Linz Wegscheid"/>
    <s v="BFZ-L"/>
    <s v="EL2"/>
    <s v="OBB"/>
    <s v="EVO/SEA"/>
    <s v="[29.03]"/>
    <s v="[02.00]"/>
    <s v="[2022-11-26]"/>
    <s v="2022"/>
    <s v="blue2"/>
  </r>
  <r>
    <n v="101"/>
    <x v="100"/>
    <s v="WE"/>
    <s v="Westendorf"/>
    <s v="BFZ-I"/>
    <s v="EL2"/>
    <s v="OBB"/>
    <s v="EVO(EBO/A)"/>
    <s v="[28.00_F]"/>
    <s v="[02.00]"/>
    <s v="[2010-09-02]"/>
    <s v="2010"/>
    <s v="green"/>
  </r>
  <r>
    <n v="102"/>
    <x v="101"/>
    <s v="WD"/>
    <s v="Wöllersdorf"/>
    <s v="STAND ALONE"/>
    <s v="EL2"/>
    <s v="OBB"/>
    <s v="EVO"/>
    <s v="[29.03]"/>
    <s v="[02.00]"/>
    <s v="[2020-09-26]"/>
    <s v="2020"/>
    <s v="blue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EED31-6D62-45A1-81B7-E75B49EAEDBE}" name="PivotTable1" cacheId="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13">
    <pivotField dataField="1" numFmtId="218" showAll="0"/>
    <pivotField axis="axisPage" multipleItemSelectionAllowed="1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h="1" x="29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Count of Cnt" fld="0" subtotal="count" baseField="0" baseItem="88167460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G115"/>
  <sheetViews>
    <sheetView showGridLines="0" tabSelected="1" view="pageLayout" zoomScale="85" zoomScaleNormal="100" zoomScalePageLayoutView="85" workbookViewId="0">
      <selection activeCell="D5" sqref="D5"/>
    </sheetView>
  </sheetViews>
  <sheetFormatPr defaultColWidth="11.453125" defaultRowHeight="14"/>
  <cols>
    <col min="1" max="1" width="5.453125" style="3" customWidth="1"/>
    <col min="2" max="2" width="1.54296875" style="3" customWidth="1"/>
    <col min="3" max="3" width="8.453125" style="5" customWidth="1"/>
    <col min="4" max="4" width="8.6328125" style="5" customWidth="1"/>
    <col min="5" max="5" width="24.6328125" style="5" customWidth="1"/>
    <col min="6" max="6" width="19.08984375" style="35" bestFit="1" customWidth="1"/>
    <col min="7" max="7" width="6.54296875" style="35" customWidth="1"/>
    <col min="8" max="8" width="4" style="5" customWidth="1"/>
    <col min="9" max="9" width="10" style="5" customWidth="1"/>
    <col min="10" max="10" width="14.90625" style="5" customWidth="1"/>
    <col min="11" max="16384" width="11.453125" style="5"/>
  </cols>
  <sheetData>
    <row r="1" spans="1:7" s="33" customFormat="1" ht="35.4" customHeight="1">
      <c r="A1" s="175" t="s">
        <v>879</v>
      </c>
      <c r="B1" s="175"/>
      <c r="C1" s="175"/>
      <c r="D1" s="175"/>
      <c r="E1" s="175"/>
      <c r="F1" s="175"/>
      <c r="G1" s="176"/>
    </row>
    <row r="2" spans="1:7" s="37" customFormat="1" ht="28.5" customHeight="1">
      <c r="A2" s="36" t="s">
        <v>695</v>
      </c>
      <c r="B2" s="36"/>
      <c r="C2" s="18" t="s">
        <v>0</v>
      </c>
      <c r="D2" s="177" t="s">
        <v>742</v>
      </c>
      <c r="E2" s="178"/>
      <c r="F2" s="36" t="s">
        <v>81</v>
      </c>
      <c r="G2" s="36" t="s">
        <v>83</v>
      </c>
    </row>
    <row r="3" spans="1:7" ht="15.5" customHeight="1">
      <c r="A3" s="46">
        <v>1</v>
      </c>
      <c r="B3" s="47"/>
      <c r="C3" s="48" t="s">
        <v>94</v>
      </c>
      <c r="D3" s="48" t="s">
        <v>95</v>
      </c>
      <c r="E3" s="48"/>
      <c r="F3" s="44" t="s">
        <v>745</v>
      </c>
      <c r="G3" s="41">
        <v>2009</v>
      </c>
    </row>
    <row r="4" spans="1:7" ht="15.5" customHeight="1">
      <c r="A4" s="46">
        <v>2</v>
      </c>
      <c r="B4" s="49"/>
      <c r="C4" s="48" t="s">
        <v>103</v>
      </c>
      <c r="D4" s="48" t="s">
        <v>104</v>
      </c>
      <c r="E4" s="48"/>
      <c r="F4" s="45" t="s">
        <v>746</v>
      </c>
      <c r="G4" s="41">
        <v>2006</v>
      </c>
    </row>
    <row r="5" spans="1:7" ht="15.5" customHeight="1">
      <c r="A5" s="46">
        <v>3</v>
      </c>
      <c r="B5" s="49"/>
      <c r="C5" s="48" t="s">
        <v>122</v>
      </c>
      <c r="D5" s="48" t="s">
        <v>124</v>
      </c>
      <c r="E5" s="48"/>
      <c r="F5" s="44" t="s">
        <v>745</v>
      </c>
      <c r="G5" s="41">
        <v>2005</v>
      </c>
    </row>
    <row r="6" spans="1:7" ht="15.5" customHeight="1">
      <c r="A6" s="46">
        <v>4</v>
      </c>
      <c r="B6" s="49"/>
      <c r="C6" s="48" t="s">
        <v>130</v>
      </c>
      <c r="D6" s="48" t="s">
        <v>131</v>
      </c>
      <c r="E6" s="48"/>
      <c r="F6" s="45" t="s">
        <v>746</v>
      </c>
      <c r="G6" s="41">
        <v>2004</v>
      </c>
    </row>
    <row r="7" spans="1:7" ht="15.5" customHeight="1">
      <c r="A7" s="46">
        <v>5</v>
      </c>
      <c r="B7" s="49"/>
      <c r="C7" s="48" t="s">
        <v>135</v>
      </c>
      <c r="D7" s="48" t="s">
        <v>137</v>
      </c>
      <c r="E7" s="48"/>
      <c r="F7" s="44" t="s">
        <v>745</v>
      </c>
      <c r="G7" s="41">
        <v>2004</v>
      </c>
    </row>
    <row r="8" spans="1:7" ht="15.5" customHeight="1">
      <c r="A8" s="46">
        <v>6</v>
      </c>
      <c r="B8" s="49"/>
      <c r="C8" s="48" t="s">
        <v>9</v>
      </c>
      <c r="D8" s="48" t="s">
        <v>807</v>
      </c>
      <c r="E8" s="48"/>
      <c r="F8" s="45" t="s">
        <v>746</v>
      </c>
      <c r="G8" s="41">
        <v>2019</v>
      </c>
    </row>
    <row r="9" spans="1:7" ht="15.5" customHeight="1">
      <c r="A9" s="46">
        <v>7</v>
      </c>
      <c r="B9" s="49"/>
      <c r="C9" s="48" t="s">
        <v>144</v>
      </c>
      <c r="D9" s="48" t="s">
        <v>145</v>
      </c>
      <c r="E9" s="48"/>
      <c r="F9" s="44" t="s">
        <v>745</v>
      </c>
      <c r="G9" s="41">
        <v>2014</v>
      </c>
    </row>
    <row r="10" spans="1:7" ht="15.5" customHeight="1">
      <c r="A10" s="46">
        <v>8</v>
      </c>
      <c r="B10" s="49"/>
      <c r="C10" s="48" t="s">
        <v>154</v>
      </c>
      <c r="D10" s="48" t="s">
        <v>155</v>
      </c>
      <c r="E10" s="48"/>
      <c r="F10" s="44" t="s">
        <v>745</v>
      </c>
      <c r="G10" s="41">
        <v>2006</v>
      </c>
    </row>
    <row r="11" spans="1:7" ht="15.5" customHeight="1">
      <c r="A11" s="46">
        <v>9</v>
      </c>
      <c r="B11" s="49"/>
      <c r="C11" s="48" t="s">
        <v>158</v>
      </c>
      <c r="D11" s="48" t="s">
        <v>160</v>
      </c>
      <c r="E11" s="48"/>
      <c r="F11" s="44" t="s">
        <v>745</v>
      </c>
      <c r="G11" s="41">
        <v>2012</v>
      </c>
    </row>
    <row r="12" spans="1:7" ht="15.5" customHeight="1">
      <c r="A12" s="46">
        <v>10</v>
      </c>
      <c r="B12" s="49"/>
      <c r="C12" s="48" t="s">
        <v>839</v>
      </c>
      <c r="D12" s="48" t="s">
        <v>840</v>
      </c>
      <c r="E12" s="48"/>
      <c r="F12" s="44" t="s">
        <v>745</v>
      </c>
      <c r="G12" s="41">
        <v>2021</v>
      </c>
    </row>
    <row r="13" spans="1:7" ht="15.5" customHeight="1">
      <c r="A13" s="46">
        <v>11</v>
      </c>
      <c r="B13" s="49"/>
      <c r="C13" s="48" t="s">
        <v>180</v>
      </c>
      <c r="D13" s="48" t="s">
        <v>181</v>
      </c>
      <c r="E13" s="48"/>
      <c r="F13" s="44" t="s">
        <v>745</v>
      </c>
      <c r="G13" s="41">
        <v>2006</v>
      </c>
    </row>
    <row r="14" spans="1:7" ht="15.5" customHeight="1">
      <c r="A14" s="46">
        <v>12</v>
      </c>
      <c r="B14" s="49"/>
      <c r="C14" s="48" t="s">
        <v>184</v>
      </c>
      <c r="D14" s="48" t="s">
        <v>185</v>
      </c>
      <c r="E14" s="48"/>
      <c r="F14" s="45" t="s">
        <v>747</v>
      </c>
      <c r="G14" s="41">
        <v>2005</v>
      </c>
    </row>
    <row r="15" spans="1:7" ht="15.5" customHeight="1">
      <c r="A15" s="46">
        <v>13</v>
      </c>
      <c r="B15" s="49"/>
      <c r="C15" s="48" t="s">
        <v>189</v>
      </c>
      <c r="D15" s="48" t="s">
        <v>190</v>
      </c>
      <c r="E15" s="48"/>
      <c r="F15" s="44" t="s">
        <v>745</v>
      </c>
      <c r="G15" s="41">
        <v>2003</v>
      </c>
    </row>
    <row r="16" spans="1:7" ht="15.5" customHeight="1">
      <c r="A16" s="46">
        <v>14</v>
      </c>
      <c r="B16" s="49"/>
      <c r="C16" s="48" t="s">
        <v>964</v>
      </c>
      <c r="D16" s="48" t="s">
        <v>965</v>
      </c>
      <c r="E16" s="48"/>
      <c r="F16" s="44" t="s">
        <v>745</v>
      </c>
      <c r="G16" s="41">
        <v>2024</v>
      </c>
    </row>
    <row r="17" spans="1:7" ht="15.5" customHeight="1">
      <c r="A17" s="46">
        <v>15</v>
      </c>
      <c r="B17" s="49"/>
      <c r="C17" s="48" t="s">
        <v>752</v>
      </c>
      <c r="D17" s="48" t="s">
        <v>753</v>
      </c>
      <c r="E17" s="48"/>
      <c r="F17" s="44" t="s">
        <v>745</v>
      </c>
      <c r="G17" s="41">
        <v>2017</v>
      </c>
    </row>
    <row r="18" spans="1:7" ht="15.5" customHeight="1">
      <c r="A18" s="46">
        <v>16</v>
      </c>
      <c r="B18" s="49"/>
      <c r="C18" s="48" t="s">
        <v>682</v>
      </c>
      <c r="D18" s="48" t="s">
        <v>709</v>
      </c>
      <c r="E18" s="48"/>
      <c r="F18" s="44" t="s">
        <v>745</v>
      </c>
      <c r="G18" s="41">
        <v>2014</v>
      </c>
    </row>
    <row r="19" spans="1:7" ht="15.5" customHeight="1">
      <c r="A19" s="46">
        <v>17</v>
      </c>
      <c r="B19" s="49"/>
      <c r="C19" s="48" t="s">
        <v>214</v>
      </c>
      <c r="D19" s="48" t="s">
        <v>215</v>
      </c>
      <c r="E19" s="48"/>
      <c r="F19" s="44" t="s">
        <v>745</v>
      </c>
      <c r="G19" s="41">
        <v>2008</v>
      </c>
    </row>
    <row r="20" spans="1:7" ht="15.5" customHeight="1">
      <c r="A20" s="46">
        <v>18</v>
      </c>
      <c r="B20" s="49"/>
      <c r="C20" s="48" t="s">
        <v>218</v>
      </c>
      <c r="D20" s="48" t="s">
        <v>219</v>
      </c>
      <c r="E20" s="48"/>
      <c r="F20" s="44" t="s">
        <v>745</v>
      </c>
      <c r="G20" s="41">
        <v>2008</v>
      </c>
    </row>
    <row r="21" spans="1:7" ht="15.5" customHeight="1">
      <c r="A21" s="46">
        <v>19</v>
      </c>
      <c r="B21" s="49"/>
      <c r="C21" s="48" t="s">
        <v>842</v>
      </c>
      <c r="D21" s="48" t="s">
        <v>843</v>
      </c>
      <c r="E21" s="48"/>
      <c r="F21" s="45" t="s">
        <v>745</v>
      </c>
      <c r="G21" s="41">
        <v>2021</v>
      </c>
    </row>
    <row r="22" spans="1:7" ht="15.5" customHeight="1">
      <c r="A22" s="46">
        <v>20</v>
      </c>
      <c r="B22" s="49"/>
      <c r="C22" s="48" t="s">
        <v>224</v>
      </c>
      <c r="D22" s="48" t="s">
        <v>226</v>
      </c>
      <c r="E22" s="48"/>
      <c r="F22" s="45" t="s">
        <v>746</v>
      </c>
      <c r="G22" s="41">
        <v>2010</v>
      </c>
    </row>
    <row r="23" spans="1:7" ht="15.5" customHeight="1">
      <c r="A23" s="46">
        <v>21</v>
      </c>
      <c r="B23" s="49"/>
      <c r="C23" s="48" t="s">
        <v>228</v>
      </c>
      <c r="D23" s="48" t="s">
        <v>229</v>
      </c>
      <c r="E23" s="48"/>
      <c r="F23" s="44" t="s">
        <v>746</v>
      </c>
      <c r="G23" s="41">
        <v>2010</v>
      </c>
    </row>
    <row r="24" spans="1:7" ht="15.5" customHeight="1">
      <c r="A24" s="46">
        <v>22</v>
      </c>
      <c r="B24" s="49"/>
      <c r="C24" s="48" t="s">
        <v>4</v>
      </c>
      <c r="D24" s="48" t="s">
        <v>239</v>
      </c>
      <c r="E24" s="48"/>
      <c r="F24" s="44" t="s">
        <v>745</v>
      </c>
      <c r="G24" s="41">
        <v>2024</v>
      </c>
    </row>
    <row r="25" spans="1:7" ht="15.5" customHeight="1">
      <c r="A25" s="46">
        <v>23</v>
      </c>
      <c r="B25" s="49"/>
      <c r="C25" s="48" t="s">
        <v>250</v>
      </c>
      <c r="D25" s="48" t="s">
        <v>251</v>
      </c>
      <c r="E25" s="48"/>
      <c r="F25" s="44" t="s">
        <v>745</v>
      </c>
      <c r="G25" s="41">
        <v>2007</v>
      </c>
    </row>
    <row r="26" spans="1:7" ht="15.5" customHeight="1">
      <c r="A26" s="46">
        <v>24</v>
      </c>
      <c r="B26" s="49"/>
      <c r="C26" s="48" t="s">
        <v>1005</v>
      </c>
      <c r="D26" s="48" t="s">
        <v>1006</v>
      </c>
      <c r="E26" s="48"/>
      <c r="F26" s="44" t="s">
        <v>745</v>
      </c>
      <c r="G26" s="41">
        <v>2025</v>
      </c>
    </row>
    <row r="27" spans="1:7" ht="15.5" customHeight="1">
      <c r="A27" s="46">
        <v>25</v>
      </c>
      <c r="B27" s="49"/>
      <c r="C27" s="48" t="s">
        <v>257</v>
      </c>
      <c r="D27" s="48" t="s">
        <v>258</v>
      </c>
      <c r="E27" s="48"/>
      <c r="F27" s="45" t="s">
        <v>745</v>
      </c>
      <c r="G27" s="41">
        <v>2011</v>
      </c>
    </row>
    <row r="28" spans="1:7" ht="15.5" customHeight="1">
      <c r="A28" s="46">
        <v>26</v>
      </c>
      <c r="B28" s="49"/>
      <c r="C28" s="48" t="s">
        <v>886</v>
      </c>
      <c r="D28" s="48" t="s">
        <v>887</v>
      </c>
      <c r="E28" s="48"/>
      <c r="F28" s="44" t="s">
        <v>745</v>
      </c>
      <c r="G28" s="41">
        <v>2023</v>
      </c>
    </row>
    <row r="29" spans="1:7" ht="15.5" customHeight="1">
      <c r="A29" s="46">
        <v>27</v>
      </c>
      <c r="B29" s="49"/>
      <c r="C29" s="48" t="s">
        <v>274</v>
      </c>
      <c r="D29" s="48" t="s">
        <v>275</v>
      </c>
      <c r="E29" s="48"/>
      <c r="F29" s="45" t="s">
        <v>747</v>
      </c>
      <c r="G29" s="41">
        <v>2005</v>
      </c>
    </row>
    <row r="30" spans="1:7" ht="15.5" customHeight="1">
      <c r="A30" s="46">
        <v>28</v>
      </c>
      <c r="B30" s="49"/>
      <c r="C30" s="48" t="s">
        <v>282</v>
      </c>
      <c r="D30" s="48" t="s">
        <v>259</v>
      </c>
      <c r="E30" s="48"/>
      <c r="F30" s="45" t="s">
        <v>745</v>
      </c>
      <c r="G30" s="41">
        <v>2009</v>
      </c>
    </row>
    <row r="31" spans="1:7" ht="15.5" customHeight="1">
      <c r="A31" s="46">
        <v>29</v>
      </c>
      <c r="B31" s="49"/>
      <c r="C31" s="48" t="s">
        <v>285</v>
      </c>
      <c r="D31" s="48" t="s">
        <v>287</v>
      </c>
      <c r="E31" s="48"/>
      <c r="F31" s="45" t="s">
        <v>747</v>
      </c>
      <c r="G31" s="41">
        <v>2009</v>
      </c>
    </row>
    <row r="32" spans="1:7" ht="15.5" customHeight="1">
      <c r="A32" s="46">
        <v>30</v>
      </c>
      <c r="B32" s="49"/>
      <c r="C32" s="48" t="s">
        <v>295</v>
      </c>
      <c r="D32" s="48" t="s">
        <v>297</v>
      </c>
      <c r="E32" s="48"/>
      <c r="F32" s="44" t="s">
        <v>747</v>
      </c>
      <c r="G32" s="41">
        <v>2009</v>
      </c>
    </row>
    <row r="33" spans="1:7" ht="15.5" customHeight="1">
      <c r="A33" s="46">
        <v>31</v>
      </c>
      <c r="B33" s="49"/>
      <c r="C33" s="48" t="s">
        <v>300</v>
      </c>
      <c r="D33" s="48" t="s">
        <v>301</v>
      </c>
      <c r="E33" s="48"/>
      <c r="F33" s="44" t="s">
        <v>746</v>
      </c>
      <c r="G33" s="41">
        <v>2010</v>
      </c>
    </row>
    <row r="34" spans="1:7" ht="15.5" customHeight="1">
      <c r="A34" s="46">
        <v>32</v>
      </c>
      <c r="B34" s="49"/>
      <c r="C34" s="48" t="s">
        <v>312</v>
      </c>
      <c r="D34" s="48" t="s">
        <v>313</v>
      </c>
      <c r="E34" s="48"/>
      <c r="F34" s="44" t="s">
        <v>745</v>
      </c>
      <c r="G34" s="41">
        <v>2009</v>
      </c>
    </row>
    <row r="35" spans="1:7" ht="15.5" customHeight="1">
      <c r="A35" s="46">
        <v>33</v>
      </c>
      <c r="B35" s="49"/>
      <c r="C35" s="48" t="s">
        <v>683</v>
      </c>
      <c r="D35" s="48" t="s">
        <v>685</v>
      </c>
      <c r="E35" s="48"/>
      <c r="F35" s="45" t="s">
        <v>745</v>
      </c>
      <c r="G35" s="41">
        <v>2014</v>
      </c>
    </row>
    <row r="36" spans="1:7" ht="15.5" customHeight="1">
      <c r="A36" s="46">
        <v>34</v>
      </c>
      <c r="B36" s="49"/>
      <c r="C36" s="48" t="s">
        <v>321</v>
      </c>
      <c r="D36" s="48" t="s">
        <v>323</v>
      </c>
      <c r="E36" s="48"/>
      <c r="F36" s="44" t="s">
        <v>745</v>
      </c>
      <c r="G36" s="41">
        <v>2009</v>
      </c>
    </row>
    <row r="37" spans="1:7" ht="15.5" customHeight="1">
      <c r="A37" s="46">
        <v>35</v>
      </c>
      <c r="B37" s="49"/>
      <c r="C37" s="48" t="s">
        <v>714</v>
      </c>
      <c r="D37" s="48" t="s">
        <v>715</v>
      </c>
      <c r="E37" s="48"/>
      <c r="F37" s="44" t="s">
        <v>746</v>
      </c>
      <c r="G37" s="41">
        <v>2015</v>
      </c>
    </row>
    <row r="38" spans="1:7" ht="15.5" customHeight="1">
      <c r="A38" s="46">
        <v>36</v>
      </c>
      <c r="B38" s="49"/>
      <c r="C38" s="48" t="s">
        <v>73</v>
      </c>
      <c r="D38" s="48" t="s">
        <v>325</v>
      </c>
      <c r="E38" s="48"/>
      <c r="F38" s="45" t="s">
        <v>745</v>
      </c>
      <c r="G38" s="41">
        <v>2009</v>
      </c>
    </row>
    <row r="39" spans="1:7" ht="15.5" customHeight="1">
      <c r="A39" s="46">
        <v>37</v>
      </c>
      <c r="B39" s="49"/>
      <c r="C39" s="48" t="s">
        <v>331</v>
      </c>
      <c r="D39" s="48" t="s">
        <v>332</v>
      </c>
      <c r="E39" s="48"/>
      <c r="F39" s="44" t="s">
        <v>745</v>
      </c>
      <c r="G39" s="41">
        <v>2006</v>
      </c>
    </row>
    <row r="40" spans="1:7" ht="15.5" customHeight="1">
      <c r="A40" s="46">
        <v>38</v>
      </c>
      <c r="B40" s="49"/>
      <c r="C40" s="48" t="s">
        <v>46</v>
      </c>
      <c r="D40" s="48" t="s">
        <v>345</v>
      </c>
      <c r="E40" s="48"/>
      <c r="F40" s="45" t="s">
        <v>746</v>
      </c>
      <c r="G40" s="41">
        <v>2009</v>
      </c>
    </row>
    <row r="41" spans="1:7" ht="15.5" customHeight="1">
      <c r="A41" s="46">
        <v>39</v>
      </c>
      <c r="B41" s="49"/>
      <c r="C41" s="48" t="s">
        <v>766</v>
      </c>
      <c r="D41" s="48" t="s">
        <v>767</v>
      </c>
      <c r="E41" s="48"/>
      <c r="F41" s="44" t="s">
        <v>745</v>
      </c>
      <c r="G41" s="41">
        <v>2018</v>
      </c>
    </row>
    <row r="42" spans="1:7" ht="15.5" customHeight="1">
      <c r="A42" s="46">
        <v>40</v>
      </c>
      <c r="B42" s="49"/>
      <c r="C42" s="48" t="s">
        <v>354</v>
      </c>
      <c r="D42" s="48" t="s">
        <v>356</v>
      </c>
      <c r="E42" s="48"/>
      <c r="F42" s="45" t="s">
        <v>746</v>
      </c>
      <c r="G42" s="41">
        <v>2007</v>
      </c>
    </row>
    <row r="43" spans="1:7" ht="15.5" hidden="1" customHeight="1">
      <c r="A43" s="46">
        <v>41</v>
      </c>
      <c r="B43" s="49"/>
      <c r="C43" s="48" t="s">
        <v>360</v>
      </c>
      <c r="D43" s="48" t="s">
        <v>361</v>
      </c>
      <c r="E43" s="48"/>
      <c r="F43" s="44" t="s">
        <v>745</v>
      </c>
      <c r="G43" s="41">
        <v>2011</v>
      </c>
    </row>
    <row r="44" spans="1:7" ht="15.5" hidden="1" customHeight="1">
      <c r="A44" s="46">
        <v>42</v>
      </c>
      <c r="B44" s="49"/>
      <c r="C44" s="48" t="s">
        <v>719</v>
      </c>
      <c r="D44" s="48" t="s">
        <v>720</v>
      </c>
      <c r="E44" s="48"/>
      <c r="F44" s="45" t="s">
        <v>746</v>
      </c>
      <c r="G44" s="41">
        <v>2017</v>
      </c>
    </row>
    <row r="45" spans="1:7" ht="15.5" hidden="1" customHeight="1">
      <c r="A45" s="46">
        <v>43</v>
      </c>
      <c r="B45" s="49"/>
      <c r="C45" s="48" t="s">
        <v>383</v>
      </c>
      <c r="D45" s="48" t="s">
        <v>385</v>
      </c>
      <c r="E45" s="48"/>
      <c r="F45" s="44" t="s">
        <v>745</v>
      </c>
      <c r="G45" s="41">
        <v>2009</v>
      </c>
    </row>
    <row r="46" spans="1:7" ht="15.5" hidden="1" customHeight="1">
      <c r="A46" s="46">
        <v>44</v>
      </c>
      <c r="B46" s="49"/>
      <c r="C46" s="48" t="s">
        <v>388</v>
      </c>
      <c r="D46" s="48" t="s">
        <v>390</v>
      </c>
      <c r="E46" s="48"/>
      <c r="F46" s="44" t="s">
        <v>746</v>
      </c>
      <c r="G46" s="41">
        <v>2007</v>
      </c>
    </row>
    <row r="47" spans="1:7" ht="15.5" hidden="1" customHeight="1">
      <c r="A47" s="46">
        <v>45</v>
      </c>
      <c r="B47" s="49"/>
      <c r="C47" s="48" t="s">
        <v>394</v>
      </c>
      <c r="D47" s="48" t="s">
        <v>395</v>
      </c>
      <c r="E47" s="48"/>
      <c r="F47" s="45" t="s">
        <v>745</v>
      </c>
      <c r="G47" s="41">
        <v>2004</v>
      </c>
    </row>
    <row r="48" spans="1:7" ht="15.5" hidden="1" customHeight="1">
      <c r="A48" s="46">
        <v>46</v>
      </c>
      <c r="B48" s="49"/>
      <c r="C48" s="48" t="s">
        <v>413</v>
      </c>
      <c r="D48" s="48" t="s">
        <v>415</v>
      </c>
      <c r="E48" s="48"/>
      <c r="F48" s="44" t="s">
        <v>745</v>
      </c>
      <c r="G48" s="41">
        <v>2007</v>
      </c>
    </row>
    <row r="49" spans="1:7" ht="15.5" hidden="1" customHeight="1">
      <c r="A49" s="46">
        <v>47</v>
      </c>
      <c r="B49" s="49"/>
      <c r="C49" s="48" t="s">
        <v>418</v>
      </c>
      <c r="D49" s="48" t="s">
        <v>419</v>
      </c>
      <c r="E49" s="48"/>
      <c r="F49" s="44" t="s">
        <v>747</v>
      </c>
      <c r="G49" s="41">
        <v>2012</v>
      </c>
    </row>
    <row r="50" spans="1:7" ht="15.5" hidden="1" customHeight="1">
      <c r="A50" s="46">
        <v>48</v>
      </c>
      <c r="B50" s="49"/>
      <c r="C50" s="48" t="s">
        <v>427</v>
      </c>
      <c r="D50" s="48" t="s">
        <v>428</v>
      </c>
      <c r="E50" s="48"/>
      <c r="F50" s="44" t="s">
        <v>745</v>
      </c>
      <c r="G50" s="41">
        <v>2005</v>
      </c>
    </row>
    <row r="51" spans="1:7" ht="15.5" hidden="1" customHeight="1">
      <c r="A51" s="46">
        <v>49</v>
      </c>
      <c r="B51" s="49"/>
      <c r="C51" s="48" t="s">
        <v>846</v>
      </c>
      <c r="D51" s="48" t="s">
        <v>848</v>
      </c>
      <c r="E51" s="48"/>
      <c r="F51" s="44" t="s">
        <v>745</v>
      </c>
      <c r="G51" s="41">
        <v>2021</v>
      </c>
    </row>
    <row r="52" spans="1:7" ht="15.5" hidden="1" customHeight="1">
      <c r="A52" s="46">
        <v>50</v>
      </c>
      <c r="B52" s="49"/>
      <c r="C52" s="48" t="s">
        <v>435</v>
      </c>
      <c r="D52" s="48" t="s">
        <v>437</v>
      </c>
      <c r="E52" s="48"/>
      <c r="F52" s="44" t="s">
        <v>745</v>
      </c>
      <c r="G52" s="41">
        <v>2009</v>
      </c>
    </row>
    <row r="53" spans="1:7" ht="15.5" hidden="1" customHeight="1">
      <c r="A53" s="46">
        <v>51</v>
      </c>
      <c r="B53" s="49"/>
      <c r="C53" s="48" t="s">
        <v>979</v>
      </c>
      <c r="D53" s="48" t="s">
        <v>440</v>
      </c>
      <c r="E53" s="48"/>
      <c r="F53" s="44" t="s">
        <v>745</v>
      </c>
      <c r="G53" s="41">
        <v>2019</v>
      </c>
    </row>
    <row r="54" spans="1:7" ht="15.5" hidden="1" customHeight="1">
      <c r="A54" s="46">
        <v>52</v>
      </c>
      <c r="B54" s="49"/>
      <c r="C54" s="48" t="s">
        <v>1008</v>
      </c>
      <c r="D54" s="48" t="s">
        <v>1009</v>
      </c>
      <c r="E54" s="48"/>
      <c r="F54" s="44" t="s">
        <v>745</v>
      </c>
      <c r="G54" s="41">
        <v>2025</v>
      </c>
    </row>
    <row r="55" spans="1:7" ht="15.5" hidden="1" customHeight="1">
      <c r="A55" s="46">
        <v>53</v>
      </c>
      <c r="B55" s="49"/>
      <c r="C55" s="48" t="s">
        <v>455</v>
      </c>
      <c r="D55" s="48" t="s">
        <v>456</v>
      </c>
      <c r="E55" s="48"/>
      <c r="F55" s="44" t="s">
        <v>745</v>
      </c>
      <c r="G55" s="41">
        <v>2008</v>
      </c>
    </row>
    <row r="56" spans="1:7" ht="15.5" hidden="1" customHeight="1">
      <c r="A56" s="46">
        <v>54</v>
      </c>
      <c r="B56" s="49"/>
      <c r="C56" s="48" t="s">
        <v>458</v>
      </c>
      <c r="D56" s="48" t="s">
        <v>459</v>
      </c>
      <c r="E56" s="48"/>
      <c r="F56" s="44" t="s">
        <v>745</v>
      </c>
      <c r="G56" s="41">
        <v>2003</v>
      </c>
    </row>
    <row r="57" spans="1:7" ht="15.5" hidden="1" customHeight="1">
      <c r="A57" s="46">
        <v>55</v>
      </c>
      <c r="B57" s="49"/>
      <c r="C57" s="48" t="s">
        <v>462</v>
      </c>
      <c r="D57" s="48" t="s">
        <v>463</v>
      </c>
      <c r="E57" s="48"/>
      <c r="F57" s="44" t="s">
        <v>745</v>
      </c>
      <c r="G57" s="41">
        <v>2008</v>
      </c>
    </row>
    <row r="58" spans="1:7" ht="15.5" hidden="1" customHeight="1">
      <c r="A58" s="46">
        <v>56</v>
      </c>
      <c r="B58" s="49"/>
      <c r="C58" s="48" t="s">
        <v>466</v>
      </c>
      <c r="D58" s="48" t="s">
        <v>467</v>
      </c>
      <c r="E58" s="48"/>
      <c r="F58" s="44" t="s">
        <v>745</v>
      </c>
      <c r="G58" s="41">
        <v>2012</v>
      </c>
    </row>
    <row r="59" spans="1:7" ht="15.5" hidden="1" customHeight="1">
      <c r="A59" s="46">
        <v>57</v>
      </c>
      <c r="B59" s="49"/>
      <c r="C59" s="48" t="s">
        <v>688</v>
      </c>
      <c r="D59" s="48" t="s">
        <v>689</v>
      </c>
      <c r="E59" s="48"/>
      <c r="F59" s="44" t="s">
        <v>745</v>
      </c>
      <c r="G59" s="41">
        <v>2015</v>
      </c>
    </row>
    <row r="60" spans="1:7" ht="15.5" hidden="1" customHeight="1">
      <c r="A60" s="46">
        <v>58</v>
      </c>
      <c r="B60" s="49"/>
      <c r="C60" s="48" t="s">
        <v>982</v>
      </c>
      <c r="D60" s="48" t="s">
        <v>983</v>
      </c>
      <c r="E60" s="48"/>
      <c r="F60" s="44" t="s">
        <v>745</v>
      </c>
      <c r="G60" s="41">
        <v>2024</v>
      </c>
    </row>
    <row r="61" spans="1:7" ht="15.5" hidden="1" customHeight="1">
      <c r="A61" s="46">
        <v>59</v>
      </c>
      <c r="B61" s="49"/>
      <c r="C61" s="48" t="s">
        <v>472</v>
      </c>
      <c r="D61" s="48" t="s">
        <v>728</v>
      </c>
      <c r="E61" s="48"/>
      <c r="F61" s="45" t="s">
        <v>745</v>
      </c>
      <c r="G61" s="41">
        <v>2015</v>
      </c>
    </row>
    <row r="62" spans="1:7" ht="15.5" hidden="1" customHeight="1">
      <c r="A62" s="46">
        <v>60</v>
      </c>
      <c r="B62" s="49"/>
      <c r="C62" s="48" t="s">
        <v>12</v>
      </c>
      <c r="D62" s="48" t="s">
        <v>473</v>
      </c>
      <c r="E62" s="48"/>
      <c r="F62" s="44" t="s">
        <v>745</v>
      </c>
      <c r="G62" s="41">
        <v>2020</v>
      </c>
    </row>
    <row r="63" spans="1:7" ht="15.5" hidden="1" customHeight="1">
      <c r="A63" s="46">
        <v>61</v>
      </c>
      <c r="B63" s="49"/>
      <c r="C63" s="48" t="s">
        <v>1012</v>
      </c>
      <c r="D63" s="48" t="s">
        <v>1013</v>
      </c>
      <c r="E63" s="48"/>
      <c r="F63" s="44" t="s">
        <v>745</v>
      </c>
      <c r="G63" s="41">
        <v>2025</v>
      </c>
    </row>
    <row r="64" spans="1:7" ht="15.5" hidden="1" customHeight="1">
      <c r="A64" s="46">
        <v>62</v>
      </c>
      <c r="B64" s="49"/>
      <c r="C64" s="48" t="s">
        <v>475</v>
      </c>
      <c r="D64" s="48" t="s">
        <v>476</v>
      </c>
      <c r="E64" s="48"/>
      <c r="F64" s="44" t="s">
        <v>745</v>
      </c>
      <c r="G64" s="41">
        <v>2012</v>
      </c>
    </row>
    <row r="65" spans="1:7" ht="15.5" hidden="1" customHeight="1">
      <c r="A65" s="46">
        <v>63</v>
      </c>
      <c r="B65" s="49"/>
      <c r="C65" s="48" t="s">
        <v>913</v>
      </c>
      <c r="D65" s="48" t="s">
        <v>914</v>
      </c>
      <c r="E65" s="48"/>
      <c r="F65" s="44" t="s">
        <v>745</v>
      </c>
      <c r="G65" s="41">
        <v>2024</v>
      </c>
    </row>
    <row r="66" spans="1:7" ht="15.5" hidden="1" customHeight="1">
      <c r="A66" s="46">
        <v>64</v>
      </c>
      <c r="B66" s="49"/>
      <c r="C66" s="48" t="s">
        <v>483</v>
      </c>
      <c r="D66" s="48" t="s">
        <v>484</v>
      </c>
      <c r="E66" s="48"/>
      <c r="F66" s="44" t="s">
        <v>747</v>
      </c>
      <c r="G66" s="41">
        <v>2004</v>
      </c>
    </row>
    <row r="67" spans="1:7" ht="15.5" hidden="1" customHeight="1">
      <c r="A67" s="46">
        <v>65</v>
      </c>
      <c r="B67" s="49"/>
      <c r="C67" s="48" t="s">
        <v>487</v>
      </c>
      <c r="D67" s="48" t="s">
        <v>488</v>
      </c>
      <c r="E67" s="48"/>
      <c r="F67" s="44" t="s">
        <v>745</v>
      </c>
      <c r="G67" s="41">
        <v>2013</v>
      </c>
    </row>
    <row r="68" spans="1:7" ht="15.5" hidden="1" customHeight="1">
      <c r="A68" s="46">
        <v>66</v>
      </c>
      <c r="B68" s="49"/>
      <c r="C68" s="48" t="s">
        <v>490</v>
      </c>
      <c r="D68" s="48" t="s">
        <v>491</v>
      </c>
      <c r="E68" s="48"/>
      <c r="F68" s="44" t="s">
        <v>745</v>
      </c>
      <c r="G68" s="41">
        <v>2007</v>
      </c>
    </row>
    <row r="69" spans="1:7" ht="15.5" hidden="1" customHeight="1">
      <c r="A69" s="46">
        <v>67</v>
      </c>
      <c r="B69" s="49"/>
      <c r="C69" s="48" t="s">
        <v>494</v>
      </c>
      <c r="D69" s="48" t="s">
        <v>495</v>
      </c>
      <c r="E69" s="48"/>
      <c r="F69" s="45" t="s">
        <v>745</v>
      </c>
      <c r="G69" s="41">
        <v>2004</v>
      </c>
    </row>
    <row r="70" spans="1:7" ht="15.5" hidden="1" customHeight="1">
      <c r="A70" s="46">
        <v>68</v>
      </c>
      <c r="B70" s="49"/>
      <c r="C70" s="48" t="s">
        <v>512</v>
      </c>
      <c r="D70" s="48" t="s">
        <v>514</v>
      </c>
      <c r="E70" s="48"/>
      <c r="F70" s="44" t="s">
        <v>745</v>
      </c>
      <c r="G70" s="41">
        <v>2011</v>
      </c>
    </row>
    <row r="71" spans="1:7" ht="15.5" hidden="1" customHeight="1">
      <c r="A71" s="46">
        <v>69</v>
      </c>
      <c r="B71" s="49"/>
      <c r="C71" s="48" t="s">
        <v>520</v>
      </c>
      <c r="D71" s="48" t="s">
        <v>521</v>
      </c>
      <c r="E71" s="48"/>
      <c r="F71" s="44" t="s">
        <v>745</v>
      </c>
      <c r="G71" s="41">
        <v>2004</v>
      </c>
    </row>
    <row r="72" spans="1:7" ht="15.5" hidden="1" customHeight="1">
      <c r="A72" s="46">
        <v>70</v>
      </c>
      <c r="B72" s="49"/>
      <c r="C72" s="48" t="s">
        <v>731</v>
      </c>
      <c r="D72" s="48" t="s">
        <v>732</v>
      </c>
      <c r="E72" s="48"/>
      <c r="F72" s="44" t="s">
        <v>745</v>
      </c>
      <c r="G72" s="41">
        <v>2017</v>
      </c>
    </row>
    <row r="73" spans="1:7" ht="15.5" hidden="1" customHeight="1">
      <c r="A73" s="46">
        <v>71</v>
      </c>
      <c r="B73" s="49"/>
      <c r="C73" s="48" t="s">
        <v>945</v>
      </c>
      <c r="D73" s="48" t="s">
        <v>946</v>
      </c>
      <c r="E73" s="48"/>
      <c r="F73" s="44" t="s">
        <v>745</v>
      </c>
      <c r="G73" s="41">
        <v>2024</v>
      </c>
    </row>
    <row r="74" spans="1:7" ht="15.5" hidden="1" customHeight="1">
      <c r="A74" s="46">
        <v>72</v>
      </c>
      <c r="B74" s="49"/>
      <c r="C74" s="48" t="s">
        <v>538</v>
      </c>
      <c r="D74" s="48" t="s">
        <v>540</v>
      </c>
      <c r="E74" s="48"/>
      <c r="F74" s="44" t="s">
        <v>747</v>
      </c>
      <c r="G74" s="41">
        <v>2011</v>
      </c>
    </row>
    <row r="75" spans="1:7" ht="15.5" hidden="1" customHeight="1">
      <c r="A75" s="46">
        <v>73</v>
      </c>
      <c r="B75" s="49"/>
      <c r="C75" s="48" t="s">
        <v>873</v>
      </c>
      <c r="D75" s="48" t="s">
        <v>874</v>
      </c>
      <c r="E75" s="48"/>
      <c r="F75" s="44" t="s">
        <v>745</v>
      </c>
      <c r="G75" s="41">
        <v>2022</v>
      </c>
    </row>
    <row r="76" spans="1:7" ht="15.5" hidden="1" customHeight="1">
      <c r="A76" s="46">
        <v>74</v>
      </c>
      <c r="B76" s="49"/>
      <c r="C76" s="48" t="s">
        <v>547</v>
      </c>
      <c r="D76" s="48" t="s">
        <v>549</v>
      </c>
      <c r="E76" s="48"/>
      <c r="F76" s="44" t="s">
        <v>745</v>
      </c>
      <c r="G76" s="41">
        <v>2010</v>
      </c>
    </row>
    <row r="77" spans="1:7" ht="15.5" hidden="1" customHeight="1">
      <c r="A77" s="46">
        <v>75</v>
      </c>
      <c r="B77" s="49"/>
      <c r="C77" s="48" t="s">
        <v>774</v>
      </c>
      <c r="D77" s="48" t="s">
        <v>775</v>
      </c>
      <c r="E77" s="48"/>
      <c r="F77" s="44" t="s">
        <v>745</v>
      </c>
      <c r="G77" s="41">
        <v>2018</v>
      </c>
    </row>
    <row r="78" spans="1:7" ht="15.5" hidden="1" customHeight="1">
      <c r="A78" s="46">
        <v>76</v>
      </c>
      <c r="B78" s="49"/>
      <c r="C78" s="48" t="s">
        <v>852</v>
      </c>
      <c r="D78" s="48" t="s">
        <v>853</v>
      </c>
      <c r="E78" s="48"/>
      <c r="F78" s="44" t="s">
        <v>745</v>
      </c>
      <c r="G78" s="41">
        <v>2021</v>
      </c>
    </row>
    <row r="79" spans="1:7" ht="15.5" hidden="1" customHeight="1">
      <c r="A79" s="46">
        <v>77</v>
      </c>
      <c r="B79" s="49"/>
      <c r="C79" s="48" t="s">
        <v>535</v>
      </c>
      <c r="D79" s="48" t="s">
        <v>1032</v>
      </c>
      <c r="E79" s="48"/>
      <c r="F79" s="44" t="s">
        <v>745</v>
      </c>
      <c r="G79" s="41">
        <v>2025</v>
      </c>
    </row>
    <row r="80" spans="1:7" ht="15.5" hidden="1" customHeight="1">
      <c r="A80" s="46">
        <v>78</v>
      </c>
      <c r="B80" s="49"/>
      <c r="C80" s="48" t="s">
        <v>556</v>
      </c>
      <c r="D80" s="48" t="s">
        <v>557</v>
      </c>
      <c r="E80" s="48"/>
      <c r="F80" s="44" t="s">
        <v>745</v>
      </c>
      <c r="G80" s="41">
        <v>2007</v>
      </c>
    </row>
    <row r="81" spans="1:7" ht="15.5" hidden="1" customHeight="1">
      <c r="A81" s="46">
        <v>79</v>
      </c>
      <c r="B81" s="49"/>
      <c r="C81" s="48" t="s">
        <v>563</v>
      </c>
      <c r="D81" s="48" t="s">
        <v>565</v>
      </c>
      <c r="E81" s="48"/>
      <c r="F81" s="44" t="s">
        <v>745</v>
      </c>
      <c r="G81" s="41">
        <v>2011</v>
      </c>
    </row>
    <row r="82" spans="1:7" ht="15.5" hidden="1" customHeight="1">
      <c r="A82" s="46">
        <v>80</v>
      </c>
      <c r="B82" s="49"/>
      <c r="C82" s="48" t="s">
        <v>568</v>
      </c>
      <c r="D82" s="48" t="s">
        <v>570</v>
      </c>
      <c r="E82" s="48"/>
      <c r="F82" s="45" t="s">
        <v>745</v>
      </c>
      <c r="G82" s="41">
        <v>2013</v>
      </c>
    </row>
    <row r="83" spans="1:7" ht="15.5" hidden="1" customHeight="1">
      <c r="A83" s="46">
        <v>81</v>
      </c>
      <c r="B83" s="49"/>
      <c r="C83" s="48" t="s">
        <v>573</v>
      </c>
      <c r="D83" s="48" t="s">
        <v>574</v>
      </c>
      <c r="E83" s="48"/>
      <c r="F83" s="44" t="s">
        <v>745</v>
      </c>
      <c r="G83" s="41">
        <v>2009</v>
      </c>
    </row>
    <row r="84" spans="1:7" ht="15.5" hidden="1" customHeight="1">
      <c r="A84" s="46">
        <v>82</v>
      </c>
      <c r="B84" s="49"/>
      <c r="C84" s="48" t="s">
        <v>578</v>
      </c>
      <c r="D84" s="48" t="s">
        <v>580</v>
      </c>
      <c r="E84" s="48"/>
      <c r="F84" s="45" t="s">
        <v>745</v>
      </c>
      <c r="G84" s="41">
        <v>2007</v>
      </c>
    </row>
    <row r="85" spans="1:7" ht="15.5" hidden="1" customHeight="1">
      <c r="A85" s="46">
        <v>83</v>
      </c>
      <c r="B85" s="49"/>
      <c r="C85" s="48" t="s">
        <v>777</v>
      </c>
      <c r="D85" s="48" t="s">
        <v>779</v>
      </c>
      <c r="E85" s="48"/>
      <c r="F85" s="45" t="s">
        <v>745</v>
      </c>
      <c r="G85" s="41">
        <v>2018</v>
      </c>
    </row>
    <row r="86" spans="1:7" ht="15.5" hidden="1" customHeight="1">
      <c r="A86" s="46">
        <v>84</v>
      </c>
      <c r="B86" s="49"/>
      <c r="C86" s="48" t="s">
        <v>587</v>
      </c>
      <c r="D86" s="48" t="s">
        <v>589</v>
      </c>
      <c r="E86" s="48"/>
      <c r="F86" s="44" t="s">
        <v>745</v>
      </c>
      <c r="G86" s="41">
        <v>2012</v>
      </c>
    </row>
    <row r="87" spans="1:7" ht="15.5" hidden="1" customHeight="1">
      <c r="A87" s="46">
        <v>85</v>
      </c>
      <c r="B87" s="49"/>
      <c r="C87" s="48" t="s">
        <v>917</v>
      </c>
      <c r="D87" s="48" t="s">
        <v>918</v>
      </c>
      <c r="E87" s="48"/>
      <c r="F87" s="44" t="s">
        <v>745</v>
      </c>
      <c r="G87" s="41">
        <v>2024</v>
      </c>
    </row>
    <row r="88" spans="1:7" ht="15.5" hidden="1" customHeight="1">
      <c r="A88" s="46">
        <v>86</v>
      </c>
      <c r="B88" s="49"/>
      <c r="C88" s="48" t="s">
        <v>592</v>
      </c>
      <c r="D88" s="48" t="s">
        <v>737</v>
      </c>
      <c r="E88" s="48"/>
      <c r="F88" s="45" t="s">
        <v>746</v>
      </c>
      <c r="G88" s="41">
        <v>2017</v>
      </c>
    </row>
    <row r="89" spans="1:7" ht="15.5" hidden="1" customHeight="1">
      <c r="A89" s="46">
        <v>87</v>
      </c>
      <c r="B89" s="49"/>
      <c r="C89" s="48" t="s">
        <v>591</v>
      </c>
      <c r="D89" s="48" t="s">
        <v>593</v>
      </c>
      <c r="E89" s="48"/>
      <c r="F89" s="44" t="s">
        <v>745</v>
      </c>
      <c r="G89" s="41">
        <v>2009</v>
      </c>
    </row>
    <row r="90" spans="1:7" ht="15.5" hidden="1" customHeight="1">
      <c r="A90" s="46">
        <v>88</v>
      </c>
      <c r="B90" s="49"/>
      <c r="C90" s="48" t="s">
        <v>596</v>
      </c>
      <c r="D90" s="48" t="s">
        <v>597</v>
      </c>
      <c r="E90" s="48"/>
      <c r="F90" s="44" t="s">
        <v>746</v>
      </c>
      <c r="G90" s="41">
        <v>2008</v>
      </c>
    </row>
    <row r="91" spans="1:7" ht="15.5" hidden="1" customHeight="1">
      <c r="A91" s="46">
        <v>89</v>
      </c>
      <c r="B91" s="49"/>
      <c r="C91" s="48" t="s">
        <v>600</v>
      </c>
      <c r="D91" s="48" t="s">
        <v>602</v>
      </c>
      <c r="E91" s="48"/>
      <c r="F91" s="44" t="s">
        <v>746</v>
      </c>
      <c r="G91" s="41">
        <v>2005</v>
      </c>
    </row>
    <row r="92" spans="1:7" ht="15.5" hidden="1" customHeight="1">
      <c r="A92" s="46">
        <v>90</v>
      </c>
      <c r="B92" s="49"/>
      <c r="C92" s="48" t="s">
        <v>608</v>
      </c>
      <c r="D92" s="48" t="s">
        <v>609</v>
      </c>
      <c r="E92" s="48"/>
      <c r="F92" s="45" t="s">
        <v>745</v>
      </c>
      <c r="G92" s="41">
        <v>2012</v>
      </c>
    </row>
    <row r="93" spans="1:7" ht="15.5" hidden="1" customHeight="1">
      <c r="A93" s="46">
        <v>91</v>
      </c>
      <c r="B93" s="49"/>
      <c r="C93" s="48" t="s">
        <v>987</v>
      </c>
      <c r="D93" s="48" t="s">
        <v>988</v>
      </c>
      <c r="E93" s="48"/>
      <c r="F93" s="44" t="s">
        <v>745</v>
      </c>
      <c r="G93" s="41">
        <v>2024</v>
      </c>
    </row>
    <row r="94" spans="1:7" ht="15.5" hidden="1" customHeight="1">
      <c r="A94" s="46">
        <v>92</v>
      </c>
      <c r="B94" s="49"/>
      <c r="C94" s="48" t="s">
        <v>832</v>
      </c>
      <c r="D94" s="48" t="s">
        <v>833</v>
      </c>
      <c r="E94" s="33"/>
      <c r="F94" s="44" t="s">
        <v>745</v>
      </c>
      <c r="G94" s="31">
        <v>2020</v>
      </c>
    </row>
    <row r="95" spans="1:7" ht="15.5" hidden="1" customHeight="1">
      <c r="A95" s="46">
        <v>93</v>
      </c>
      <c r="B95" s="49"/>
      <c r="C95" s="48" t="s">
        <v>614</v>
      </c>
      <c r="D95" s="48" t="s">
        <v>615</v>
      </c>
      <c r="E95" s="33"/>
      <c r="F95" s="45" t="s">
        <v>746</v>
      </c>
      <c r="G95" s="31">
        <v>2005</v>
      </c>
    </row>
    <row r="96" spans="1:7" ht="15.5" hidden="1" customHeight="1">
      <c r="A96" s="46">
        <v>94</v>
      </c>
      <c r="B96" s="49"/>
      <c r="C96" s="48" t="s">
        <v>891</v>
      </c>
      <c r="D96" s="48" t="s">
        <v>892</v>
      </c>
      <c r="E96" s="33"/>
      <c r="F96" s="44" t="s">
        <v>745</v>
      </c>
      <c r="G96" s="31">
        <v>2022</v>
      </c>
    </row>
    <row r="97" spans="1:7" hidden="1">
      <c r="A97" s="46">
        <v>95</v>
      </c>
      <c r="B97" s="49"/>
      <c r="C97" s="48" t="s">
        <v>623</v>
      </c>
      <c r="D97" s="48" t="s">
        <v>624</v>
      </c>
      <c r="E97" s="33"/>
      <c r="F97" s="44" t="s">
        <v>745</v>
      </c>
      <c r="G97" s="31">
        <v>2003</v>
      </c>
    </row>
    <row r="98" spans="1:7" hidden="1">
      <c r="A98" s="46">
        <v>96</v>
      </c>
      <c r="B98" s="49"/>
      <c r="C98" s="48" t="s">
        <v>627</v>
      </c>
      <c r="D98" s="48" t="s">
        <v>628</v>
      </c>
      <c r="E98" s="33"/>
      <c r="F98" s="44" t="s">
        <v>745</v>
      </c>
      <c r="G98" s="31">
        <v>2004</v>
      </c>
    </row>
    <row r="99" spans="1:7" hidden="1">
      <c r="A99" s="46">
        <v>97</v>
      </c>
      <c r="B99" s="49"/>
      <c r="C99" s="48" t="s">
        <v>638</v>
      </c>
      <c r="D99" s="48" t="s">
        <v>639</v>
      </c>
      <c r="E99" s="33"/>
      <c r="F99" s="44" t="s">
        <v>746</v>
      </c>
      <c r="G99" s="31">
        <v>2007</v>
      </c>
    </row>
    <row r="100" spans="1:7" hidden="1">
      <c r="A100" s="46">
        <v>98</v>
      </c>
      <c r="B100" s="49"/>
      <c r="C100" s="48" t="s">
        <v>876</v>
      </c>
      <c r="D100" s="48" t="s">
        <v>877</v>
      </c>
      <c r="E100" s="33"/>
      <c r="F100" s="44" t="s">
        <v>745</v>
      </c>
      <c r="G100" s="31">
        <v>2022</v>
      </c>
    </row>
    <row r="101" spans="1:7" hidden="1">
      <c r="A101" s="46">
        <v>99</v>
      </c>
      <c r="B101" s="49"/>
      <c r="C101" s="48" t="s">
        <v>825</v>
      </c>
      <c r="D101" s="48" t="s">
        <v>894</v>
      </c>
      <c r="E101" s="33"/>
      <c r="F101" s="44" t="s">
        <v>745</v>
      </c>
      <c r="G101" s="31">
        <v>2022</v>
      </c>
    </row>
    <row r="102" spans="1:7" hidden="1">
      <c r="A102" s="46">
        <v>100</v>
      </c>
      <c r="B102" s="49"/>
      <c r="C102" s="48" t="s">
        <v>660</v>
      </c>
      <c r="D102" s="48" t="s">
        <v>661</v>
      </c>
      <c r="E102" s="33"/>
      <c r="F102" s="44" t="s">
        <v>746</v>
      </c>
      <c r="G102" s="31">
        <v>2010</v>
      </c>
    </row>
    <row r="103" spans="1:7" hidden="1">
      <c r="A103" s="46">
        <v>101</v>
      </c>
      <c r="B103" s="49"/>
      <c r="C103" s="48" t="s">
        <v>824</v>
      </c>
      <c r="D103" s="48" t="s">
        <v>826</v>
      </c>
      <c r="E103" s="33"/>
      <c r="F103" s="44" t="s">
        <v>745</v>
      </c>
      <c r="G103" s="31">
        <v>2020</v>
      </c>
    </row>
    <row r="104" spans="1:7" hidden="1">
      <c r="A104" s="46"/>
      <c r="B104" s="49"/>
      <c r="C104" s="48"/>
      <c r="D104" s="48"/>
      <c r="E104" s="33"/>
      <c r="F104" s="44"/>
      <c r="G104" s="31"/>
    </row>
    <row r="105" spans="1:7" hidden="1">
      <c r="D105" s="6" t="s">
        <v>744</v>
      </c>
      <c r="E105" s="8" t="s">
        <v>81</v>
      </c>
      <c r="F105" s="9" t="s">
        <v>696</v>
      </c>
    </row>
    <row r="106" spans="1:7" hidden="1">
      <c r="D106" s="10"/>
      <c r="E106" s="4" t="s">
        <v>745</v>
      </c>
      <c r="F106" s="12" t="s">
        <v>1035</v>
      </c>
    </row>
    <row r="107" spans="1:7" hidden="1">
      <c r="D107" s="10"/>
      <c r="E107" s="4" t="s">
        <v>748</v>
      </c>
      <c r="F107" s="12" t="s">
        <v>881</v>
      </c>
    </row>
    <row r="108" spans="1:7" hidden="1">
      <c r="D108" s="14"/>
      <c r="E108" s="11" t="s">
        <v>749</v>
      </c>
      <c r="F108" s="13" t="s">
        <v>884</v>
      </c>
    </row>
    <row r="109" spans="1:7" hidden="1"/>
    <row r="110" spans="1:7" hidden="1">
      <c r="D110" s="6"/>
      <c r="E110" s="20" t="s">
        <v>792</v>
      </c>
    </row>
    <row r="111" spans="1:7" hidden="1">
      <c r="D111" s="43"/>
      <c r="E111" s="21" t="s">
        <v>921</v>
      </c>
    </row>
    <row r="112" spans="1:7" hidden="1">
      <c r="D112" s="40"/>
      <c r="E112" s="21" t="s">
        <v>880</v>
      </c>
    </row>
    <row r="113" spans="4:5" hidden="1">
      <c r="D113" s="39"/>
      <c r="E113" s="21" t="s">
        <v>923</v>
      </c>
    </row>
    <row r="114" spans="4:5" hidden="1">
      <c r="D114" s="7"/>
      <c r="E114" s="21" t="s">
        <v>922</v>
      </c>
    </row>
    <row r="115" spans="4:5" hidden="1">
      <c r="D115" s="38"/>
      <c r="E115" s="22" t="s">
        <v>791</v>
      </c>
    </row>
  </sheetData>
  <mergeCells count="2">
    <mergeCell ref="A1:G1"/>
    <mergeCell ref="D2:E2"/>
  </mergeCells>
  <conditionalFormatting sqref="G3:G104">
    <cfRule type="cellIs" dxfId="88" priority="23" operator="between">
      <formula>2003</formula>
      <formula>2007</formula>
    </cfRule>
    <cfRule type="cellIs" dxfId="87" priority="24" operator="between">
      <formula>2008</formula>
      <formula>2011</formula>
    </cfRule>
    <cfRule type="cellIs" dxfId="86" priority="25" operator="between">
      <formula>2012</formula>
      <formula>2017</formula>
    </cfRule>
    <cfRule type="cellIs" dxfId="85" priority="26" operator="between">
      <formula>2018</formula>
      <formula>2023</formula>
    </cfRule>
  </conditionalFormatting>
  <conditionalFormatting sqref="G3:G104">
    <cfRule type="cellIs" dxfId="84" priority="22" operator="between">
      <formula>2024</formula>
      <formula>2028</formula>
    </cfRule>
  </conditionalFormatting>
  <conditionalFormatting sqref="D112">
    <cfRule type="cellIs" dxfId="83" priority="13" operator="between">
      <formula>1993</formula>
      <formula>1997</formula>
    </cfRule>
    <cfRule type="cellIs" dxfId="82" priority="14" operator="between">
      <formula>1998</formula>
      <formula>2002</formula>
    </cfRule>
    <cfRule type="cellIs" dxfId="81" priority="15" operator="between">
      <formula>2003</formula>
      <formula>2007</formula>
    </cfRule>
    <cfRule type="cellIs" dxfId="80" priority="16" operator="between">
      <formula>2008</formula>
      <formula>2020</formula>
    </cfRule>
  </conditionalFormatting>
  <conditionalFormatting sqref="D113 D115">
    <cfRule type="cellIs" dxfId="79" priority="9" operator="between">
      <formula>1993</formula>
      <formula>1997</formula>
    </cfRule>
    <cfRule type="cellIs" dxfId="78" priority="10" operator="between">
      <formula>1998</formula>
      <formula>2002</formula>
    </cfRule>
    <cfRule type="cellIs" dxfId="77" priority="11" operator="between">
      <formula>2003</formula>
      <formula>2007</formula>
    </cfRule>
    <cfRule type="cellIs" dxfId="76" priority="12" operator="between">
      <formula>2008</formula>
      <formula>2020</formula>
    </cfRule>
  </conditionalFormatting>
  <conditionalFormatting sqref="D111">
    <cfRule type="cellIs" dxfId="75" priority="5" operator="between">
      <formula>1993</formula>
      <formula>1997</formula>
    </cfRule>
    <cfRule type="cellIs" dxfId="74" priority="6" operator="between">
      <formula>1998</formula>
      <formula>2002</formula>
    </cfRule>
    <cfRule type="cellIs" dxfId="73" priority="7" operator="between">
      <formula>2003</formula>
      <formula>2007</formula>
    </cfRule>
    <cfRule type="cellIs" dxfId="72" priority="8" operator="between">
      <formula>2008</formula>
      <formula>2020</formula>
    </cfRule>
  </conditionalFormatting>
  <conditionalFormatting sqref="D114">
    <cfRule type="cellIs" dxfId="71" priority="1" operator="between">
      <formula>1993</formula>
      <formula>1997</formula>
    </cfRule>
    <cfRule type="cellIs" dxfId="70" priority="2" operator="between">
      <formula>1998</formula>
      <formula>2002</formula>
    </cfRule>
    <cfRule type="cellIs" dxfId="69" priority="3" operator="between">
      <formula>2003</formula>
      <formula>2007</formula>
    </cfRule>
    <cfRule type="cellIs" dxfId="68" priority="4" operator="between">
      <formula>2008</formula>
      <formula>2020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&amp;C&amp;"Arial,Standard"&amp;10ANHANG D&amp;R&amp;"Arial,Standard"&amp;10ELEKTRA 2 Anlagen 2025/Q4 - 2026/Q1&amp;L&amp;"Arial Black"&amp;10&amp;K76923C&amp;1#_x000D_&amp;"Calibri"&amp;11&amp;K000000&amp;"Calibri"&amp;11&amp;K000000&amp;"Arial,Standard"&amp;10&amp;K000000 3BU 15000 0613 QZAPC, Ed. 05</oddHeader>
    <oddFooter>&amp;C&amp;"Arial,Standard"&amp;10&amp;K000000 37 / 40&amp;K008000
{HITACHI RAIL - INTERNAL}</oddFooter>
  </headerFooter>
  <ignoredErrors>
    <ignoredError sqref="F106:F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4371-518D-4C37-8DB6-5ADBB805F314}">
  <sheetPr>
    <tabColor theme="4" tint="0.59999389629810485"/>
  </sheetPr>
  <dimension ref="A1:G115"/>
  <sheetViews>
    <sheetView showGridLines="0" view="pageLayout" zoomScale="85" zoomScaleNormal="100" zoomScalePageLayoutView="85" workbookViewId="0">
      <selection activeCell="C51" sqref="C51"/>
    </sheetView>
  </sheetViews>
  <sheetFormatPr defaultColWidth="11.453125" defaultRowHeight="14"/>
  <cols>
    <col min="1" max="1" width="5.453125" style="3" customWidth="1"/>
    <col min="2" max="2" width="1.54296875" style="3" customWidth="1"/>
    <col min="3" max="3" width="8.453125" style="5" customWidth="1"/>
    <col min="4" max="4" width="8.6328125" style="5" customWidth="1"/>
    <col min="5" max="5" width="24.6328125" style="5" customWidth="1"/>
    <col min="6" max="6" width="19.08984375" style="35" bestFit="1" customWidth="1"/>
    <col min="7" max="7" width="6.54296875" style="35" customWidth="1"/>
    <col min="8" max="8" width="4" style="5" customWidth="1"/>
    <col min="9" max="9" width="10" style="5" customWidth="1"/>
    <col min="10" max="10" width="14.90625" style="5" customWidth="1"/>
    <col min="11" max="16384" width="11.453125" style="5"/>
  </cols>
  <sheetData>
    <row r="1" spans="1:7" s="33" customFormat="1" ht="35.4" customHeight="1">
      <c r="A1" s="175" t="s">
        <v>879</v>
      </c>
      <c r="B1" s="175"/>
      <c r="C1" s="175"/>
      <c r="D1" s="175"/>
      <c r="E1" s="175"/>
      <c r="F1" s="175"/>
      <c r="G1" s="176"/>
    </row>
    <row r="2" spans="1:7" s="151" customFormat="1" ht="28.5" customHeight="1">
      <c r="A2" s="150" t="s">
        <v>695</v>
      </c>
      <c r="B2" s="150"/>
      <c r="C2" s="18" t="s">
        <v>0</v>
      </c>
      <c r="D2" s="177" t="s">
        <v>742</v>
      </c>
      <c r="E2" s="178"/>
      <c r="F2" s="150" t="s">
        <v>81</v>
      </c>
      <c r="G2" s="150" t="s">
        <v>83</v>
      </c>
    </row>
    <row r="3" spans="1:7" ht="15.5" hidden="1" customHeight="1">
      <c r="A3" s="46">
        <v>1</v>
      </c>
      <c r="B3" s="47"/>
      <c r="C3" s="48" t="s">
        <v>94</v>
      </c>
      <c r="D3" s="48" t="s">
        <v>95</v>
      </c>
      <c r="E3" s="48"/>
      <c r="F3" s="44" t="s">
        <v>745</v>
      </c>
      <c r="G3" s="41">
        <v>2009</v>
      </c>
    </row>
    <row r="4" spans="1:7" ht="15.5" hidden="1" customHeight="1">
      <c r="A4" s="46">
        <v>2</v>
      </c>
      <c r="B4" s="49"/>
      <c r="C4" s="48" t="s">
        <v>103</v>
      </c>
      <c r="D4" s="48" t="s">
        <v>104</v>
      </c>
      <c r="E4" s="48"/>
      <c r="F4" s="45" t="s">
        <v>746</v>
      </c>
      <c r="G4" s="41">
        <v>2006</v>
      </c>
    </row>
    <row r="5" spans="1:7" ht="15.5" hidden="1" customHeight="1">
      <c r="A5" s="46">
        <v>3</v>
      </c>
      <c r="B5" s="49"/>
      <c r="C5" s="48" t="s">
        <v>122</v>
      </c>
      <c r="D5" s="48" t="s">
        <v>124</v>
      </c>
      <c r="E5" s="48"/>
      <c r="F5" s="44" t="s">
        <v>745</v>
      </c>
      <c r="G5" s="41">
        <v>2005</v>
      </c>
    </row>
    <row r="6" spans="1:7" ht="15.5" hidden="1" customHeight="1">
      <c r="A6" s="46">
        <v>4</v>
      </c>
      <c r="B6" s="49"/>
      <c r="C6" s="48" t="s">
        <v>130</v>
      </c>
      <c r="D6" s="48" t="s">
        <v>131</v>
      </c>
      <c r="E6" s="48"/>
      <c r="F6" s="45" t="s">
        <v>746</v>
      </c>
      <c r="G6" s="41">
        <v>2004</v>
      </c>
    </row>
    <row r="7" spans="1:7" ht="15.5" hidden="1" customHeight="1">
      <c r="A7" s="46">
        <v>5</v>
      </c>
      <c r="B7" s="49"/>
      <c r="C7" s="48" t="s">
        <v>135</v>
      </c>
      <c r="D7" s="48" t="s">
        <v>137</v>
      </c>
      <c r="E7" s="48"/>
      <c r="F7" s="44" t="s">
        <v>745</v>
      </c>
      <c r="G7" s="41">
        <v>2004</v>
      </c>
    </row>
    <row r="8" spans="1:7" ht="15.5" hidden="1" customHeight="1">
      <c r="A8" s="46">
        <v>6</v>
      </c>
      <c r="B8" s="49"/>
      <c r="C8" s="48" t="s">
        <v>9</v>
      </c>
      <c r="D8" s="48" t="s">
        <v>807</v>
      </c>
      <c r="E8" s="48"/>
      <c r="F8" s="45" t="s">
        <v>746</v>
      </c>
      <c r="G8" s="41">
        <v>2019</v>
      </c>
    </row>
    <row r="9" spans="1:7" ht="15.5" hidden="1" customHeight="1">
      <c r="A9" s="46">
        <v>7</v>
      </c>
      <c r="B9" s="49"/>
      <c r="C9" s="48" t="s">
        <v>144</v>
      </c>
      <c r="D9" s="48" t="s">
        <v>145</v>
      </c>
      <c r="E9" s="48"/>
      <c r="F9" s="44" t="s">
        <v>745</v>
      </c>
      <c r="G9" s="41">
        <v>2014</v>
      </c>
    </row>
    <row r="10" spans="1:7" ht="15.5" hidden="1" customHeight="1">
      <c r="A10" s="46">
        <v>8</v>
      </c>
      <c r="B10" s="49"/>
      <c r="C10" s="48" t="s">
        <v>154</v>
      </c>
      <c r="D10" s="48" t="s">
        <v>155</v>
      </c>
      <c r="E10" s="48"/>
      <c r="F10" s="44" t="s">
        <v>745</v>
      </c>
      <c r="G10" s="41">
        <v>2006</v>
      </c>
    </row>
    <row r="11" spans="1:7" ht="15.5" hidden="1" customHeight="1">
      <c r="A11" s="46">
        <v>9</v>
      </c>
      <c r="B11" s="49"/>
      <c r="C11" s="48" t="s">
        <v>158</v>
      </c>
      <c r="D11" s="48" t="s">
        <v>160</v>
      </c>
      <c r="E11" s="48"/>
      <c r="F11" s="44" t="s">
        <v>745</v>
      </c>
      <c r="G11" s="41">
        <v>2012</v>
      </c>
    </row>
    <row r="12" spans="1:7" ht="15.5" hidden="1" customHeight="1">
      <c r="A12" s="46">
        <v>10</v>
      </c>
      <c r="B12" s="49"/>
      <c r="C12" s="48" t="s">
        <v>839</v>
      </c>
      <c r="D12" s="48" t="s">
        <v>840</v>
      </c>
      <c r="E12" s="48"/>
      <c r="F12" s="44" t="s">
        <v>745</v>
      </c>
      <c r="G12" s="41">
        <v>2021</v>
      </c>
    </row>
    <row r="13" spans="1:7" ht="15.5" hidden="1" customHeight="1">
      <c r="A13" s="46">
        <v>11</v>
      </c>
      <c r="B13" s="49"/>
      <c r="C13" s="48" t="s">
        <v>180</v>
      </c>
      <c r="D13" s="48" t="s">
        <v>181</v>
      </c>
      <c r="E13" s="48"/>
      <c r="F13" s="44" t="s">
        <v>745</v>
      </c>
      <c r="G13" s="41">
        <v>2006</v>
      </c>
    </row>
    <row r="14" spans="1:7" ht="15.5" hidden="1" customHeight="1">
      <c r="A14" s="46">
        <v>12</v>
      </c>
      <c r="B14" s="49"/>
      <c r="C14" s="48" t="s">
        <v>184</v>
      </c>
      <c r="D14" s="48" t="s">
        <v>185</v>
      </c>
      <c r="E14" s="48"/>
      <c r="F14" s="45" t="s">
        <v>747</v>
      </c>
      <c r="G14" s="41">
        <v>2005</v>
      </c>
    </row>
    <row r="15" spans="1:7" ht="15.5" hidden="1" customHeight="1">
      <c r="A15" s="46">
        <v>13</v>
      </c>
      <c r="B15" s="49"/>
      <c r="C15" s="48" t="s">
        <v>189</v>
      </c>
      <c r="D15" s="48" t="s">
        <v>190</v>
      </c>
      <c r="E15" s="48"/>
      <c r="F15" s="44" t="s">
        <v>745</v>
      </c>
      <c r="G15" s="41">
        <v>2003</v>
      </c>
    </row>
    <row r="16" spans="1:7" ht="15.5" hidden="1" customHeight="1">
      <c r="A16" s="46">
        <v>14</v>
      </c>
      <c r="B16" s="49"/>
      <c r="C16" s="48" t="s">
        <v>964</v>
      </c>
      <c r="D16" s="48" t="s">
        <v>965</v>
      </c>
      <c r="E16" s="48"/>
      <c r="F16" s="44" t="s">
        <v>745</v>
      </c>
      <c r="G16" s="41">
        <v>2024</v>
      </c>
    </row>
    <row r="17" spans="1:7" ht="15.5" hidden="1" customHeight="1">
      <c r="A17" s="46">
        <v>15</v>
      </c>
      <c r="B17" s="49"/>
      <c r="C17" s="48" t="s">
        <v>752</v>
      </c>
      <c r="D17" s="48" t="s">
        <v>753</v>
      </c>
      <c r="E17" s="48"/>
      <c r="F17" s="44" t="s">
        <v>745</v>
      </c>
      <c r="G17" s="41">
        <v>2017</v>
      </c>
    </row>
    <row r="18" spans="1:7" ht="15.5" hidden="1" customHeight="1">
      <c r="A18" s="46">
        <v>16</v>
      </c>
      <c r="B18" s="49"/>
      <c r="C18" s="48" t="s">
        <v>682</v>
      </c>
      <c r="D18" s="48" t="s">
        <v>709</v>
      </c>
      <c r="E18" s="48"/>
      <c r="F18" s="44" t="s">
        <v>745</v>
      </c>
      <c r="G18" s="41">
        <v>2014</v>
      </c>
    </row>
    <row r="19" spans="1:7" ht="15.5" hidden="1" customHeight="1">
      <c r="A19" s="46">
        <v>17</v>
      </c>
      <c r="B19" s="49"/>
      <c r="C19" s="48" t="s">
        <v>214</v>
      </c>
      <c r="D19" s="48" t="s">
        <v>215</v>
      </c>
      <c r="E19" s="48"/>
      <c r="F19" s="44" t="s">
        <v>745</v>
      </c>
      <c r="G19" s="41">
        <v>2008</v>
      </c>
    </row>
    <row r="20" spans="1:7" ht="15.5" hidden="1" customHeight="1">
      <c r="A20" s="46">
        <v>18</v>
      </c>
      <c r="B20" s="49"/>
      <c r="C20" s="48" t="s">
        <v>218</v>
      </c>
      <c r="D20" s="48" t="s">
        <v>219</v>
      </c>
      <c r="E20" s="48"/>
      <c r="F20" s="44" t="s">
        <v>745</v>
      </c>
      <c r="G20" s="41">
        <v>2008</v>
      </c>
    </row>
    <row r="21" spans="1:7" ht="15.5" hidden="1" customHeight="1">
      <c r="A21" s="46">
        <v>19</v>
      </c>
      <c r="B21" s="49"/>
      <c r="C21" s="48" t="s">
        <v>842</v>
      </c>
      <c r="D21" s="48" t="s">
        <v>843</v>
      </c>
      <c r="E21" s="48"/>
      <c r="F21" s="45" t="s">
        <v>745</v>
      </c>
      <c r="G21" s="41">
        <v>2021</v>
      </c>
    </row>
    <row r="22" spans="1:7" ht="15.5" hidden="1" customHeight="1">
      <c r="A22" s="46">
        <v>20</v>
      </c>
      <c r="B22" s="49"/>
      <c r="C22" s="48" t="s">
        <v>224</v>
      </c>
      <c r="D22" s="48" t="s">
        <v>226</v>
      </c>
      <c r="E22" s="48"/>
      <c r="F22" s="45" t="s">
        <v>746</v>
      </c>
      <c r="G22" s="41">
        <v>2010</v>
      </c>
    </row>
    <row r="23" spans="1:7" ht="15.5" hidden="1" customHeight="1">
      <c r="A23" s="46">
        <v>21</v>
      </c>
      <c r="B23" s="49"/>
      <c r="C23" s="48" t="s">
        <v>228</v>
      </c>
      <c r="D23" s="48" t="s">
        <v>229</v>
      </c>
      <c r="E23" s="48"/>
      <c r="F23" s="44" t="s">
        <v>746</v>
      </c>
      <c r="G23" s="41">
        <v>2010</v>
      </c>
    </row>
    <row r="24" spans="1:7" ht="15.5" hidden="1" customHeight="1">
      <c r="A24" s="46">
        <v>22</v>
      </c>
      <c r="B24" s="49"/>
      <c r="C24" s="48" t="s">
        <v>4</v>
      </c>
      <c r="D24" s="48" t="s">
        <v>239</v>
      </c>
      <c r="E24" s="48"/>
      <c r="F24" s="44" t="s">
        <v>745</v>
      </c>
      <c r="G24" s="41">
        <v>2024</v>
      </c>
    </row>
    <row r="25" spans="1:7" ht="15.5" hidden="1" customHeight="1">
      <c r="A25" s="46">
        <v>23</v>
      </c>
      <c r="B25" s="49"/>
      <c r="C25" s="48" t="s">
        <v>250</v>
      </c>
      <c r="D25" s="48" t="s">
        <v>251</v>
      </c>
      <c r="E25" s="48"/>
      <c r="F25" s="44" t="s">
        <v>745</v>
      </c>
      <c r="G25" s="41">
        <v>2007</v>
      </c>
    </row>
    <row r="26" spans="1:7" ht="15.5" hidden="1" customHeight="1">
      <c r="A26" s="46">
        <v>24</v>
      </c>
      <c r="B26" s="49"/>
      <c r="C26" s="48" t="s">
        <v>1005</v>
      </c>
      <c r="D26" s="48" t="s">
        <v>1006</v>
      </c>
      <c r="E26" s="48"/>
      <c r="F26" s="44" t="s">
        <v>745</v>
      </c>
      <c r="G26" s="41">
        <v>2025</v>
      </c>
    </row>
    <row r="27" spans="1:7" ht="15.5" hidden="1" customHeight="1">
      <c r="A27" s="46">
        <v>25</v>
      </c>
      <c r="B27" s="49"/>
      <c r="C27" s="48" t="s">
        <v>257</v>
      </c>
      <c r="D27" s="48" t="s">
        <v>258</v>
      </c>
      <c r="E27" s="48"/>
      <c r="F27" s="45" t="s">
        <v>745</v>
      </c>
      <c r="G27" s="41">
        <v>2011</v>
      </c>
    </row>
    <row r="28" spans="1:7" ht="15.5" hidden="1" customHeight="1">
      <c r="A28" s="46">
        <v>26</v>
      </c>
      <c r="B28" s="49"/>
      <c r="C28" s="48" t="s">
        <v>886</v>
      </c>
      <c r="D28" s="48" t="s">
        <v>887</v>
      </c>
      <c r="E28" s="48"/>
      <c r="F28" s="44" t="s">
        <v>745</v>
      </c>
      <c r="G28" s="41">
        <v>2023</v>
      </c>
    </row>
    <row r="29" spans="1:7" ht="15.5" hidden="1" customHeight="1">
      <c r="A29" s="46">
        <v>27</v>
      </c>
      <c r="B29" s="49"/>
      <c r="C29" s="48" t="s">
        <v>274</v>
      </c>
      <c r="D29" s="48" t="s">
        <v>275</v>
      </c>
      <c r="E29" s="48"/>
      <c r="F29" s="45" t="s">
        <v>747</v>
      </c>
      <c r="G29" s="41">
        <v>2005</v>
      </c>
    </row>
    <row r="30" spans="1:7" ht="15.5" hidden="1" customHeight="1">
      <c r="A30" s="46">
        <v>28</v>
      </c>
      <c r="B30" s="49"/>
      <c r="C30" s="48" t="s">
        <v>282</v>
      </c>
      <c r="D30" s="48" t="s">
        <v>259</v>
      </c>
      <c r="E30" s="48"/>
      <c r="F30" s="45" t="s">
        <v>745</v>
      </c>
      <c r="G30" s="41">
        <v>2009</v>
      </c>
    </row>
    <row r="31" spans="1:7" ht="15.5" hidden="1" customHeight="1">
      <c r="A31" s="46">
        <v>29</v>
      </c>
      <c r="B31" s="49"/>
      <c r="C31" s="48" t="s">
        <v>285</v>
      </c>
      <c r="D31" s="48" t="s">
        <v>287</v>
      </c>
      <c r="E31" s="48"/>
      <c r="F31" s="45" t="s">
        <v>747</v>
      </c>
      <c r="G31" s="41">
        <v>2009</v>
      </c>
    </row>
    <row r="32" spans="1:7" ht="15.5" hidden="1" customHeight="1">
      <c r="A32" s="46">
        <v>30</v>
      </c>
      <c r="B32" s="49"/>
      <c r="C32" s="48" t="s">
        <v>295</v>
      </c>
      <c r="D32" s="48" t="s">
        <v>297</v>
      </c>
      <c r="E32" s="48"/>
      <c r="F32" s="44" t="s">
        <v>747</v>
      </c>
      <c r="G32" s="41">
        <v>2009</v>
      </c>
    </row>
    <row r="33" spans="1:7" ht="15.5" hidden="1" customHeight="1">
      <c r="A33" s="46">
        <v>31</v>
      </c>
      <c r="B33" s="49"/>
      <c r="C33" s="48" t="s">
        <v>300</v>
      </c>
      <c r="D33" s="48" t="s">
        <v>301</v>
      </c>
      <c r="E33" s="48"/>
      <c r="F33" s="44" t="s">
        <v>746</v>
      </c>
      <c r="G33" s="41">
        <v>2010</v>
      </c>
    </row>
    <row r="34" spans="1:7" ht="15.5" hidden="1" customHeight="1">
      <c r="A34" s="46">
        <v>32</v>
      </c>
      <c r="B34" s="49"/>
      <c r="C34" s="48" t="s">
        <v>312</v>
      </c>
      <c r="D34" s="48" t="s">
        <v>313</v>
      </c>
      <c r="E34" s="48"/>
      <c r="F34" s="44" t="s">
        <v>745</v>
      </c>
      <c r="G34" s="41">
        <v>2009</v>
      </c>
    </row>
    <row r="35" spans="1:7" ht="15.5" hidden="1" customHeight="1">
      <c r="A35" s="46">
        <v>33</v>
      </c>
      <c r="B35" s="49"/>
      <c r="C35" s="48" t="s">
        <v>683</v>
      </c>
      <c r="D35" s="48" t="s">
        <v>685</v>
      </c>
      <c r="E35" s="48"/>
      <c r="F35" s="45" t="s">
        <v>745</v>
      </c>
      <c r="G35" s="41">
        <v>2014</v>
      </c>
    </row>
    <row r="36" spans="1:7" ht="15.5" hidden="1" customHeight="1">
      <c r="A36" s="46">
        <v>34</v>
      </c>
      <c r="B36" s="49"/>
      <c r="C36" s="48" t="s">
        <v>321</v>
      </c>
      <c r="D36" s="48" t="s">
        <v>323</v>
      </c>
      <c r="E36" s="48"/>
      <c r="F36" s="44" t="s">
        <v>745</v>
      </c>
      <c r="G36" s="41">
        <v>2009</v>
      </c>
    </row>
    <row r="37" spans="1:7" ht="15.5" hidden="1" customHeight="1">
      <c r="A37" s="46">
        <v>35</v>
      </c>
      <c r="B37" s="49"/>
      <c r="C37" s="48" t="s">
        <v>714</v>
      </c>
      <c r="D37" s="48" t="s">
        <v>715</v>
      </c>
      <c r="E37" s="48"/>
      <c r="F37" s="44" t="s">
        <v>746</v>
      </c>
      <c r="G37" s="41">
        <v>2015</v>
      </c>
    </row>
    <row r="38" spans="1:7" ht="15.5" hidden="1" customHeight="1">
      <c r="A38" s="46">
        <v>36</v>
      </c>
      <c r="B38" s="49"/>
      <c r="C38" s="48" t="s">
        <v>73</v>
      </c>
      <c r="D38" s="48" t="s">
        <v>325</v>
      </c>
      <c r="E38" s="48"/>
      <c r="F38" s="45" t="s">
        <v>745</v>
      </c>
      <c r="G38" s="41">
        <v>2009</v>
      </c>
    </row>
    <row r="39" spans="1:7" ht="15.5" hidden="1" customHeight="1">
      <c r="A39" s="46">
        <v>37</v>
      </c>
      <c r="B39" s="49"/>
      <c r="C39" s="48" t="s">
        <v>331</v>
      </c>
      <c r="D39" s="48" t="s">
        <v>332</v>
      </c>
      <c r="E39" s="48"/>
      <c r="F39" s="44" t="s">
        <v>745</v>
      </c>
      <c r="G39" s="41">
        <v>2006</v>
      </c>
    </row>
    <row r="40" spans="1:7" ht="15.5" hidden="1" customHeight="1">
      <c r="A40" s="46">
        <v>38</v>
      </c>
      <c r="B40" s="49"/>
      <c r="C40" s="48" t="s">
        <v>46</v>
      </c>
      <c r="D40" s="48" t="s">
        <v>345</v>
      </c>
      <c r="E40" s="48"/>
      <c r="F40" s="45" t="s">
        <v>746</v>
      </c>
      <c r="G40" s="41">
        <v>2009</v>
      </c>
    </row>
    <row r="41" spans="1:7" ht="15.5" hidden="1" customHeight="1">
      <c r="A41" s="46">
        <v>39</v>
      </c>
      <c r="B41" s="49"/>
      <c r="C41" s="48" t="s">
        <v>766</v>
      </c>
      <c r="D41" s="48" t="s">
        <v>767</v>
      </c>
      <c r="E41" s="48"/>
      <c r="F41" s="44" t="s">
        <v>745</v>
      </c>
      <c r="G41" s="41">
        <v>2018</v>
      </c>
    </row>
    <row r="42" spans="1:7" ht="15.5" hidden="1" customHeight="1">
      <c r="A42" s="46">
        <v>40</v>
      </c>
      <c r="B42" s="49"/>
      <c r="C42" s="48" t="s">
        <v>354</v>
      </c>
      <c r="D42" s="48" t="s">
        <v>356</v>
      </c>
      <c r="E42" s="48"/>
      <c r="F42" s="45" t="s">
        <v>746</v>
      </c>
      <c r="G42" s="41">
        <v>2007</v>
      </c>
    </row>
    <row r="43" spans="1:7" ht="15.5" customHeight="1">
      <c r="A43" s="46">
        <v>41</v>
      </c>
      <c r="B43" s="49"/>
      <c r="C43" s="48" t="s">
        <v>360</v>
      </c>
      <c r="D43" s="48" t="s">
        <v>361</v>
      </c>
      <c r="E43" s="48"/>
      <c r="F43" s="44" t="s">
        <v>745</v>
      </c>
      <c r="G43" s="41">
        <v>2011</v>
      </c>
    </row>
    <row r="44" spans="1:7" ht="15.5" customHeight="1">
      <c r="A44" s="46">
        <v>42</v>
      </c>
      <c r="B44" s="49"/>
      <c r="C44" s="48" t="s">
        <v>719</v>
      </c>
      <c r="D44" s="48" t="s">
        <v>720</v>
      </c>
      <c r="E44" s="48"/>
      <c r="F44" s="45" t="s">
        <v>746</v>
      </c>
      <c r="G44" s="41">
        <v>2017</v>
      </c>
    </row>
    <row r="45" spans="1:7" ht="15.5" customHeight="1">
      <c r="A45" s="46">
        <v>43</v>
      </c>
      <c r="B45" s="49"/>
      <c r="C45" s="48" t="s">
        <v>383</v>
      </c>
      <c r="D45" s="48" t="s">
        <v>385</v>
      </c>
      <c r="E45" s="48"/>
      <c r="F45" s="44" t="s">
        <v>745</v>
      </c>
      <c r="G45" s="41">
        <v>2009</v>
      </c>
    </row>
    <row r="46" spans="1:7" ht="15.5" customHeight="1">
      <c r="A46" s="46">
        <v>44</v>
      </c>
      <c r="B46" s="49"/>
      <c r="C46" s="48" t="s">
        <v>388</v>
      </c>
      <c r="D46" s="48" t="s">
        <v>390</v>
      </c>
      <c r="E46" s="48"/>
      <c r="F46" s="44" t="s">
        <v>746</v>
      </c>
      <c r="G46" s="41">
        <v>2007</v>
      </c>
    </row>
    <row r="47" spans="1:7" ht="15.5" customHeight="1">
      <c r="A47" s="46">
        <v>45</v>
      </c>
      <c r="B47" s="49"/>
      <c r="C47" s="48" t="s">
        <v>394</v>
      </c>
      <c r="D47" s="48" t="s">
        <v>395</v>
      </c>
      <c r="E47" s="48"/>
      <c r="F47" s="45" t="s">
        <v>745</v>
      </c>
      <c r="G47" s="41">
        <v>2004</v>
      </c>
    </row>
    <row r="48" spans="1:7" ht="15.5" customHeight="1">
      <c r="A48" s="46">
        <v>46</v>
      </c>
      <c r="B48" s="49"/>
      <c r="C48" s="48" t="s">
        <v>413</v>
      </c>
      <c r="D48" s="48" t="s">
        <v>415</v>
      </c>
      <c r="E48" s="48"/>
      <c r="F48" s="44" t="s">
        <v>745</v>
      </c>
      <c r="G48" s="41">
        <v>2007</v>
      </c>
    </row>
    <row r="49" spans="1:7" ht="15.5" customHeight="1">
      <c r="A49" s="46">
        <v>47</v>
      </c>
      <c r="B49" s="49"/>
      <c r="C49" s="48" t="s">
        <v>418</v>
      </c>
      <c r="D49" s="48" t="s">
        <v>419</v>
      </c>
      <c r="E49" s="48"/>
      <c r="F49" s="44" t="s">
        <v>747</v>
      </c>
      <c r="G49" s="41">
        <v>2012</v>
      </c>
    </row>
    <row r="50" spans="1:7" ht="15.5" customHeight="1">
      <c r="A50" s="46">
        <v>48</v>
      </c>
      <c r="B50" s="49"/>
      <c r="C50" s="48" t="s">
        <v>427</v>
      </c>
      <c r="D50" s="48" t="s">
        <v>428</v>
      </c>
      <c r="E50" s="48"/>
      <c r="F50" s="44" t="s">
        <v>745</v>
      </c>
      <c r="G50" s="41">
        <v>2005</v>
      </c>
    </row>
    <row r="51" spans="1:7" ht="15.5" customHeight="1">
      <c r="A51" s="46">
        <v>49</v>
      </c>
      <c r="B51" s="49"/>
      <c r="C51" s="48" t="s">
        <v>846</v>
      </c>
      <c r="D51" s="48" t="s">
        <v>848</v>
      </c>
      <c r="E51" s="48"/>
      <c r="F51" s="44" t="s">
        <v>745</v>
      </c>
      <c r="G51" s="41">
        <v>2021</v>
      </c>
    </row>
    <row r="52" spans="1:7" ht="15.5" customHeight="1">
      <c r="A52" s="46">
        <v>50</v>
      </c>
      <c r="B52" s="49"/>
      <c r="C52" s="48" t="s">
        <v>435</v>
      </c>
      <c r="D52" s="48" t="s">
        <v>437</v>
      </c>
      <c r="E52" s="48"/>
      <c r="F52" s="44" t="s">
        <v>745</v>
      </c>
      <c r="G52" s="41">
        <v>2009</v>
      </c>
    </row>
    <row r="53" spans="1:7" ht="15.5" customHeight="1">
      <c r="A53" s="46">
        <v>51</v>
      </c>
      <c r="B53" s="49"/>
      <c r="C53" s="48" t="s">
        <v>979</v>
      </c>
      <c r="D53" s="48" t="s">
        <v>440</v>
      </c>
      <c r="E53" s="48"/>
      <c r="F53" s="44" t="s">
        <v>745</v>
      </c>
      <c r="G53" s="41">
        <v>2019</v>
      </c>
    </row>
    <row r="54" spans="1:7" ht="15.5" customHeight="1">
      <c r="A54" s="46">
        <v>52</v>
      </c>
      <c r="B54" s="49"/>
      <c r="C54" s="48" t="s">
        <v>1008</v>
      </c>
      <c r="D54" s="48" t="s">
        <v>1009</v>
      </c>
      <c r="E54" s="48"/>
      <c r="F54" s="44" t="s">
        <v>745</v>
      </c>
      <c r="G54" s="41">
        <v>2025</v>
      </c>
    </row>
    <row r="55" spans="1:7" ht="15.5" customHeight="1">
      <c r="A55" s="46">
        <v>53</v>
      </c>
      <c r="B55" s="49"/>
      <c r="C55" s="48" t="s">
        <v>455</v>
      </c>
      <c r="D55" s="48" t="s">
        <v>456</v>
      </c>
      <c r="E55" s="48"/>
      <c r="F55" s="44" t="s">
        <v>745</v>
      </c>
      <c r="G55" s="41">
        <v>2008</v>
      </c>
    </row>
    <row r="56" spans="1:7" ht="15.5" customHeight="1">
      <c r="A56" s="46">
        <v>54</v>
      </c>
      <c r="B56" s="49"/>
      <c r="C56" s="48" t="s">
        <v>458</v>
      </c>
      <c r="D56" s="48" t="s">
        <v>459</v>
      </c>
      <c r="E56" s="48"/>
      <c r="F56" s="44" t="s">
        <v>745</v>
      </c>
      <c r="G56" s="41">
        <v>2003</v>
      </c>
    </row>
    <row r="57" spans="1:7" ht="15.5" customHeight="1">
      <c r="A57" s="46">
        <v>55</v>
      </c>
      <c r="B57" s="49"/>
      <c r="C57" s="48" t="s">
        <v>462</v>
      </c>
      <c r="D57" s="48" t="s">
        <v>463</v>
      </c>
      <c r="E57" s="48"/>
      <c r="F57" s="44" t="s">
        <v>745</v>
      </c>
      <c r="G57" s="41">
        <v>2008</v>
      </c>
    </row>
    <row r="58" spans="1:7" ht="15.5" customHeight="1">
      <c r="A58" s="46">
        <v>56</v>
      </c>
      <c r="B58" s="49"/>
      <c r="C58" s="48" t="s">
        <v>466</v>
      </c>
      <c r="D58" s="48" t="s">
        <v>467</v>
      </c>
      <c r="E58" s="48"/>
      <c r="F58" s="44" t="s">
        <v>745</v>
      </c>
      <c r="G58" s="41">
        <v>2012</v>
      </c>
    </row>
    <row r="59" spans="1:7" ht="15.5" customHeight="1">
      <c r="A59" s="46">
        <v>57</v>
      </c>
      <c r="B59" s="49"/>
      <c r="C59" s="48" t="s">
        <v>688</v>
      </c>
      <c r="D59" s="48" t="s">
        <v>689</v>
      </c>
      <c r="E59" s="48"/>
      <c r="F59" s="44" t="s">
        <v>745</v>
      </c>
      <c r="G59" s="41">
        <v>2015</v>
      </c>
    </row>
    <row r="60" spans="1:7" ht="15.5" customHeight="1">
      <c r="A60" s="46">
        <v>58</v>
      </c>
      <c r="B60" s="49"/>
      <c r="C60" s="48" t="s">
        <v>982</v>
      </c>
      <c r="D60" s="48" t="s">
        <v>983</v>
      </c>
      <c r="E60" s="48"/>
      <c r="F60" s="44" t="s">
        <v>745</v>
      </c>
      <c r="G60" s="41">
        <v>2024</v>
      </c>
    </row>
    <row r="61" spans="1:7" ht="15.5" customHeight="1">
      <c r="A61" s="46">
        <v>59</v>
      </c>
      <c r="B61" s="49"/>
      <c r="C61" s="48" t="s">
        <v>472</v>
      </c>
      <c r="D61" s="48" t="s">
        <v>728</v>
      </c>
      <c r="E61" s="48"/>
      <c r="F61" s="45" t="s">
        <v>745</v>
      </c>
      <c r="G61" s="41">
        <v>2015</v>
      </c>
    </row>
    <row r="62" spans="1:7" ht="15.5" customHeight="1">
      <c r="A62" s="46">
        <v>60</v>
      </c>
      <c r="B62" s="49"/>
      <c r="C62" s="48" t="s">
        <v>12</v>
      </c>
      <c r="D62" s="48" t="s">
        <v>473</v>
      </c>
      <c r="E62" s="48"/>
      <c r="F62" s="44" t="s">
        <v>745</v>
      </c>
      <c r="G62" s="41">
        <v>2020</v>
      </c>
    </row>
    <row r="63" spans="1:7" ht="15.5" customHeight="1">
      <c r="A63" s="46">
        <v>61</v>
      </c>
      <c r="B63" s="49"/>
      <c r="C63" s="48" t="s">
        <v>1012</v>
      </c>
      <c r="D63" s="48" t="s">
        <v>1013</v>
      </c>
      <c r="E63" s="48"/>
      <c r="F63" s="44" t="s">
        <v>745</v>
      </c>
      <c r="G63" s="41">
        <v>2025</v>
      </c>
    </row>
    <row r="64" spans="1:7" ht="15.5" customHeight="1">
      <c r="A64" s="46">
        <v>62</v>
      </c>
      <c r="B64" s="49"/>
      <c r="C64" s="48" t="s">
        <v>475</v>
      </c>
      <c r="D64" s="48" t="s">
        <v>476</v>
      </c>
      <c r="E64" s="48"/>
      <c r="F64" s="44" t="s">
        <v>745</v>
      </c>
      <c r="G64" s="41">
        <v>2012</v>
      </c>
    </row>
    <row r="65" spans="1:7" ht="15.5" customHeight="1">
      <c r="A65" s="46">
        <v>63</v>
      </c>
      <c r="B65" s="49"/>
      <c r="C65" s="48" t="s">
        <v>913</v>
      </c>
      <c r="D65" s="48" t="s">
        <v>914</v>
      </c>
      <c r="E65" s="48"/>
      <c r="F65" s="44" t="s">
        <v>745</v>
      </c>
      <c r="G65" s="41">
        <v>2024</v>
      </c>
    </row>
    <row r="66" spans="1:7" ht="15.5" customHeight="1">
      <c r="A66" s="46">
        <v>64</v>
      </c>
      <c r="B66" s="49"/>
      <c r="C66" s="48" t="s">
        <v>483</v>
      </c>
      <c r="D66" s="48" t="s">
        <v>484</v>
      </c>
      <c r="E66" s="48"/>
      <c r="F66" s="44" t="s">
        <v>747</v>
      </c>
      <c r="G66" s="41">
        <v>2004</v>
      </c>
    </row>
    <row r="67" spans="1:7" ht="15.5" customHeight="1">
      <c r="A67" s="46">
        <v>65</v>
      </c>
      <c r="B67" s="49"/>
      <c r="C67" s="48" t="s">
        <v>487</v>
      </c>
      <c r="D67" s="48" t="s">
        <v>488</v>
      </c>
      <c r="E67" s="48"/>
      <c r="F67" s="44" t="s">
        <v>745</v>
      </c>
      <c r="G67" s="41">
        <v>2013</v>
      </c>
    </row>
    <row r="68" spans="1:7" ht="15.5" customHeight="1">
      <c r="A68" s="46">
        <v>66</v>
      </c>
      <c r="B68" s="49"/>
      <c r="C68" s="48" t="s">
        <v>490</v>
      </c>
      <c r="D68" s="48" t="s">
        <v>491</v>
      </c>
      <c r="E68" s="48"/>
      <c r="F68" s="44" t="s">
        <v>745</v>
      </c>
      <c r="G68" s="41">
        <v>2007</v>
      </c>
    </row>
    <row r="69" spans="1:7" ht="15.5" customHeight="1">
      <c r="A69" s="46">
        <v>67</v>
      </c>
      <c r="B69" s="49"/>
      <c r="C69" s="48" t="s">
        <v>494</v>
      </c>
      <c r="D69" s="48" t="s">
        <v>495</v>
      </c>
      <c r="E69" s="48"/>
      <c r="F69" s="45" t="s">
        <v>745</v>
      </c>
      <c r="G69" s="41">
        <v>2004</v>
      </c>
    </row>
    <row r="70" spans="1:7" ht="15.5" customHeight="1">
      <c r="A70" s="46">
        <v>68</v>
      </c>
      <c r="B70" s="49"/>
      <c r="C70" s="48" t="s">
        <v>512</v>
      </c>
      <c r="D70" s="48" t="s">
        <v>514</v>
      </c>
      <c r="E70" s="48"/>
      <c r="F70" s="44" t="s">
        <v>745</v>
      </c>
      <c r="G70" s="41">
        <v>2011</v>
      </c>
    </row>
    <row r="71" spans="1:7" ht="15.5" customHeight="1">
      <c r="A71" s="46">
        <v>69</v>
      </c>
      <c r="B71" s="49"/>
      <c r="C71" s="48" t="s">
        <v>520</v>
      </c>
      <c r="D71" s="48" t="s">
        <v>521</v>
      </c>
      <c r="E71" s="48"/>
      <c r="F71" s="44" t="s">
        <v>745</v>
      </c>
      <c r="G71" s="41">
        <v>2004</v>
      </c>
    </row>
    <row r="72" spans="1:7" ht="15.5" customHeight="1">
      <c r="A72" s="46">
        <v>70</v>
      </c>
      <c r="B72" s="49"/>
      <c r="C72" s="48" t="s">
        <v>731</v>
      </c>
      <c r="D72" s="48" t="s">
        <v>732</v>
      </c>
      <c r="E72" s="48"/>
      <c r="F72" s="44" t="s">
        <v>745</v>
      </c>
      <c r="G72" s="41">
        <v>2017</v>
      </c>
    </row>
    <row r="73" spans="1:7" ht="15.5" customHeight="1">
      <c r="A73" s="46">
        <v>71</v>
      </c>
      <c r="B73" s="49"/>
      <c r="C73" s="48" t="s">
        <v>945</v>
      </c>
      <c r="D73" s="48" t="s">
        <v>946</v>
      </c>
      <c r="E73" s="48"/>
      <c r="F73" s="44" t="s">
        <v>745</v>
      </c>
      <c r="G73" s="41">
        <v>2024</v>
      </c>
    </row>
    <row r="74" spans="1:7" ht="15.5" customHeight="1">
      <c r="A74" s="46">
        <v>72</v>
      </c>
      <c r="B74" s="49"/>
      <c r="C74" s="48" t="s">
        <v>538</v>
      </c>
      <c r="D74" s="48" t="s">
        <v>540</v>
      </c>
      <c r="E74" s="48"/>
      <c r="F74" s="44" t="s">
        <v>747</v>
      </c>
      <c r="G74" s="41">
        <v>2011</v>
      </c>
    </row>
    <row r="75" spans="1:7" ht="15.5" customHeight="1">
      <c r="A75" s="46">
        <v>73</v>
      </c>
      <c r="B75" s="49"/>
      <c r="C75" s="48" t="s">
        <v>873</v>
      </c>
      <c r="D75" s="48" t="s">
        <v>874</v>
      </c>
      <c r="E75" s="48"/>
      <c r="F75" s="44" t="s">
        <v>745</v>
      </c>
      <c r="G75" s="41">
        <v>2022</v>
      </c>
    </row>
    <row r="76" spans="1:7" ht="15.5" customHeight="1">
      <c r="A76" s="46">
        <v>74</v>
      </c>
      <c r="B76" s="49"/>
      <c r="C76" s="48" t="s">
        <v>547</v>
      </c>
      <c r="D76" s="48" t="s">
        <v>549</v>
      </c>
      <c r="E76" s="48"/>
      <c r="F76" s="44" t="s">
        <v>745</v>
      </c>
      <c r="G76" s="41">
        <v>2010</v>
      </c>
    </row>
    <row r="77" spans="1:7" ht="15.5" customHeight="1">
      <c r="A77" s="46">
        <v>75</v>
      </c>
      <c r="B77" s="49"/>
      <c r="C77" s="48" t="s">
        <v>774</v>
      </c>
      <c r="D77" s="48" t="s">
        <v>775</v>
      </c>
      <c r="E77" s="48"/>
      <c r="F77" s="44" t="s">
        <v>745</v>
      </c>
      <c r="G77" s="41">
        <v>2018</v>
      </c>
    </row>
    <row r="78" spans="1:7" ht="15.5" customHeight="1">
      <c r="A78" s="46">
        <v>76</v>
      </c>
      <c r="B78" s="49"/>
      <c r="C78" s="48" t="s">
        <v>852</v>
      </c>
      <c r="D78" s="48" t="s">
        <v>853</v>
      </c>
      <c r="E78" s="48"/>
      <c r="F78" s="44" t="s">
        <v>745</v>
      </c>
      <c r="G78" s="41">
        <v>2021</v>
      </c>
    </row>
    <row r="79" spans="1:7" ht="15.5" customHeight="1">
      <c r="A79" s="46">
        <v>77</v>
      </c>
      <c r="B79" s="49"/>
      <c r="C79" s="48" t="s">
        <v>535</v>
      </c>
      <c r="D79" s="48" t="s">
        <v>1032</v>
      </c>
      <c r="E79" s="48"/>
      <c r="F79" s="44" t="s">
        <v>745</v>
      </c>
      <c r="G79" s="41">
        <v>2025</v>
      </c>
    </row>
    <row r="80" spans="1:7" ht="15.5" customHeight="1">
      <c r="A80" s="46">
        <v>78</v>
      </c>
      <c r="B80" s="49"/>
      <c r="C80" s="48" t="s">
        <v>556</v>
      </c>
      <c r="D80" s="48" t="s">
        <v>557</v>
      </c>
      <c r="E80" s="48"/>
      <c r="F80" s="44" t="s">
        <v>745</v>
      </c>
      <c r="G80" s="41">
        <v>2007</v>
      </c>
    </row>
    <row r="81" spans="1:7" ht="15.5" customHeight="1">
      <c r="A81" s="46">
        <v>79</v>
      </c>
      <c r="B81" s="49"/>
      <c r="C81" s="48" t="s">
        <v>563</v>
      </c>
      <c r="D81" s="48" t="s">
        <v>565</v>
      </c>
      <c r="E81" s="48"/>
      <c r="F81" s="44" t="s">
        <v>745</v>
      </c>
      <c r="G81" s="41">
        <v>2011</v>
      </c>
    </row>
    <row r="82" spans="1:7" ht="15.5" customHeight="1">
      <c r="A82" s="46">
        <v>80</v>
      </c>
      <c r="B82" s="49"/>
      <c r="C82" s="48" t="s">
        <v>568</v>
      </c>
      <c r="D82" s="48" t="s">
        <v>570</v>
      </c>
      <c r="E82" s="48"/>
      <c r="F82" s="45" t="s">
        <v>745</v>
      </c>
      <c r="G82" s="41">
        <v>2013</v>
      </c>
    </row>
    <row r="83" spans="1:7" ht="15.5" hidden="1" customHeight="1">
      <c r="A83" s="46">
        <v>81</v>
      </c>
      <c r="B83" s="49"/>
      <c r="C83" s="48" t="s">
        <v>573</v>
      </c>
      <c r="D83" s="48" t="s">
        <v>574</v>
      </c>
      <c r="E83" s="48"/>
      <c r="F83" s="44" t="s">
        <v>745</v>
      </c>
      <c r="G83" s="41">
        <v>2009</v>
      </c>
    </row>
    <row r="84" spans="1:7" ht="15.5" hidden="1" customHeight="1">
      <c r="A84" s="46">
        <v>82</v>
      </c>
      <c r="B84" s="49"/>
      <c r="C84" s="48" t="s">
        <v>578</v>
      </c>
      <c r="D84" s="48" t="s">
        <v>580</v>
      </c>
      <c r="E84" s="48"/>
      <c r="F84" s="45" t="s">
        <v>745</v>
      </c>
      <c r="G84" s="41">
        <v>2007</v>
      </c>
    </row>
    <row r="85" spans="1:7" ht="15.5" hidden="1" customHeight="1">
      <c r="A85" s="46">
        <v>83</v>
      </c>
      <c r="B85" s="49"/>
      <c r="C85" s="48" t="s">
        <v>777</v>
      </c>
      <c r="D85" s="48" t="s">
        <v>779</v>
      </c>
      <c r="E85" s="48"/>
      <c r="F85" s="45" t="s">
        <v>745</v>
      </c>
      <c r="G85" s="41">
        <v>2018</v>
      </c>
    </row>
    <row r="86" spans="1:7" ht="15.5" hidden="1" customHeight="1">
      <c r="A86" s="46">
        <v>84</v>
      </c>
      <c r="B86" s="49"/>
      <c r="C86" s="48" t="s">
        <v>587</v>
      </c>
      <c r="D86" s="48" t="s">
        <v>589</v>
      </c>
      <c r="E86" s="48"/>
      <c r="F86" s="44" t="s">
        <v>745</v>
      </c>
      <c r="G86" s="41">
        <v>2012</v>
      </c>
    </row>
    <row r="87" spans="1:7" ht="15.5" hidden="1" customHeight="1">
      <c r="A87" s="46">
        <v>85</v>
      </c>
      <c r="B87" s="49"/>
      <c r="C87" s="48" t="s">
        <v>917</v>
      </c>
      <c r="D87" s="48" t="s">
        <v>918</v>
      </c>
      <c r="E87" s="48"/>
      <c r="F87" s="44" t="s">
        <v>745</v>
      </c>
      <c r="G87" s="41">
        <v>2024</v>
      </c>
    </row>
    <row r="88" spans="1:7" ht="15.5" hidden="1" customHeight="1">
      <c r="A88" s="46">
        <v>86</v>
      </c>
      <c r="B88" s="49"/>
      <c r="C88" s="48" t="s">
        <v>592</v>
      </c>
      <c r="D88" s="48" t="s">
        <v>737</v>
      </c>
      <c r="E88" s="48"/>
      <c r="F88" s="45" t="s">
        <v>746</v>
      </c>
      <c r="G88" s="41">
        <v>2017</v>
      </c>
    </row>
    <row r="89" spans="1:7" ht="15.5" hidden="1" customHeight="1">
      <c r="A89" s="46">
        <v>87</v>
      </c>
      <c r="B89" s="49"/>
      <c r="C89" s="48" t="s">
        <v>591</v>
      </c>
      <c r="D89" s="48" t="s">
        <v>593</v>
      </c>
      <c r="E89" s="48"/>
      <c r="F89" s="44" t="s">
        <v>745</v>
      </c>
      <c r="G89" s="41">
        <v>2009</v>
      </c>
    </row>
    <row r="90" spans="1:7" ht="15.5" hidden="1" customHeight="1">
      <c r="A90" s="46">
        <v>88</v>
      </c>
      <c r="B90" s="49"/>
      <c r="C90" s="48" t="s">
        <v>596</v>
      </c>
      <c r="D90" s="48" t="s">
        <v>597</v>
      </c>
      <c r="E90" s="48"/>
      <c r="F90" s="44" t="s">
        <v>746</v>
      </c>
      <c r="G90" s="41">
        <v>2008</v>
      </c>
    </row>
    <row r="91" spans="1:7" ht="15.5" hidden="1" customHeight="1">
      <c r="A91" s="46">
        <v>89</v>
      </c>
      <c r="B91" s="49"/>
      <c r="C91" s="48" t="s">
        <v>600</v>
      </c>
      <c r="D91" s="48" t="s">
        <v>602</v>
      </c>
      <c r="E91" s="48"/>
      <c r="F91" s="44" t="s">
        <v>746</v>
      </c>
      <c r="G91" s="41">
        <v>2005</v>
      </c>
    </row>
    <row r="92" spans="1:7" ht="15.5" hidden="1" customHeight="1">
      <c r="A92" s="46">
        <v>90</v>
      </c>
      <c r="B92" s="49"/>
      <c r="C92" s="48" t="s">
        <v>608</v>
      </c>
      <c r="D92" s="48" t="s">
        <v>609</v>
      </c>
      <c r="E92" s="48"/>
      <c r="F92" s="45" t="s">
        <v>745</v>
      </c>
      <c r="G92" s="41">
        <v>2012</v>
      </c>
    </row>
    <row r="93" spans="1:7" ht="15.5" hidden="1" customHeight="1">
      <c r="A93" s="46">
        <v>91</v>
      </c>
      <c r="B93" s="49"/>
      <c r="C93" s="48" t="s">
        <v>987</v>
      </c>
      <c r="D93" s="48" t="s">
        <v>988</v>
      </c>
      <c r="E93" s="48"/>
      <c r="F93" s="44" t="s">
        <v>745</v>
      </c>
      <c r="G93" s="41">
        <v>2024</v>
      </c>
    </row>
    <row r="94" spans="1:7" ht="15.5" hidden="1" customHeight="1">
      <c r="A94" s="46">
        <v>92</v>
      </c>
      <c r="B94" s="49"/>
      <c r="C94" s="48" t="s">
        <v>832</v>
      </c>
      <c r="D94" s="48" t="s">
        <v>833</v>
      </c>
      <c r="E94" s="33"/>
      <c r="F94" s="44" t="s">
        <v>745</v>
      </c>
      <c r="G94" s="31">
        <v>2020</v>
      </c>
    </row>
    <row r="95" spans="1:7" ht="15.5" hidden="1" customHeight="1">
      <c r="A95" s="46">
        <v>93</v>
      </c>
      <c r="B95" s="49"/>
      <c r="C95" s="48" t="s">
        <v>614</v>
      </c>
      <c r="D95" s="48" t="s">
        <v>615</v>
      </c>
      <c r="E95" s="33"/>
      <c r="F95" s="45" t="s">
        <v>746</v>
      </c>
      <c r="G95" s="31">
        <v>2005</v>
      </c>
    </row>
    <row r="96" spans="1:7" ht="15.5" hidden="1" customHeight="1">
      <c r="A96" s="46">
        <v>94</v>
      </c>
      <c r="B96" s="49"/>
      <c r="C96" s="48" t="s">
        <v>891</v>
      </c>
      <c r="D96" s="48" t="s">
        <v>892</v>
      </c>
      <c r="E96" s="33"/>
      <c r="F96" s="44" t="s">
        <v>745</v>
      </c>
      <c r="G96" s="31">
        <v>2022</v>
      </c>
    </row>
    <row r="97" spans="1:7" hidden="1">
      <c r="A97" s="46">
        <v>95</v>
      </c>
      <c r="B97" s="49"/>
      <c r="C97" s="48" t="s">
        <v>623</v>
      </c>
      <c r="D97" s="48" t="s">
        <v>624</v>
      </c>
      <c r="E97" s="33"/>
      <c r="F97" s="44" t="s">
        <v>745</v>
      </c>
      <c r="G97" s="31">
        <v>2003</v>
      </c>
    </row>
    <row r="98" spans="1:7" hidden="1">
      <c r="A98" s="46">
        <v>96</v>
      </c>
      <c r="B98" s="49"/>
      <c r="C98" s="48" t="s">
        <v>627</v>
      </c>
      <c r="D98" s="48" t="s">
        <v>628</v>
      </c>
      <c r="E98" s="33"/>
      <c r="F98" s="44" t="s">
        <v>745</v>
      </c>
      <c r="G98" s="31">
        <v>2004</v>
      </c>
    </row>
    <row r="99" spans="1:7" hidden="1">
      <c r="A99" s="46">
        <v>97</v>
      </c>
      <c r="B99" s="49"/>
      <c r="C99" s="48" t="s">
        <v>638</v>
      </c>
      <c r="D99" s="48" t="s">
        <v>639</v>
      </c>
      <c r="E99" s="33"/>
      <c r="F99" s="44" t="s">
        <v>746</v>
      </c>
      <c r="G99" s="31">
        <v>2007</v>
      </c>
    </row>
    <row r="100" spans="1:7" hidden="1">
      <c r="A100" s="46">
        <v>98</v>
      </c>
      <c r="B100" s="49"/>
      <c r="C100" s="48" t="s">
        <v>876</v>
      </c>
      <c r="D100" s="48" t="s">
        <v>877</v>
      </c>
      <c r="E100" s="33"/>
      <c r="F100" s="44" t="s">
        <v>745</v>
      </c>
      <c r="G100" s="31">
        <v>2022</v>
      </c>
    </row>
    <row r="101" spans="1:7" hidden="1">
      <c r="A101" s="46">
        <v>99</v>
      </c>
      <c r="B101" s="49"/>
      <c r="C101" s="48" t="s">
        <v>825</v>
      </c>
      <c r="D101" s="48" t="s">
        <v>894</v>
      </c>
      <c r="E101" s="33"/>
      <c r="F101" s="44" t="s">
        <v>745</v>
      </c>
      <c r="G101" s="31">
        <v>2022</v>
      </c>
    </row>
    <row r="102" spans="1:7" hidden="1">
      <c r="A102" s="46">
        <v>100</v>
      </c>
      <c r="B102" s="49"/>
      <c r="C102" s="48" t="s">
        <v>660</v>
      </c>
      <c r="D102" s="48" t="s">
        <v>661</v>
      </c>
      <c r="E102" s="33"/>
      <c r="F102" s="44" t="s">
        <v>746</v>
      </c>
      <c r="G102" s="31">
        <v>2010</v>
      </c>
    </row>
    <row r="103" spans="1:7" hidden="1">
      <c r="A103" s="46">
        <v>101</v>
      </c>
      <c r="B103" s="49"/>
      <c r="C103" s="48" t="s">
        <v>824</v>
      </c>
      <c r="D103" s="48" t="s">
        <v>826</v>
      </c>
      <c r="E103" s="33"/>
      <c r="F103" s="44" t="s">
        <v>745</v>
      </c>
      <c r="G103" s="31">
        <v>2020</v>
      </c>
    </row>
    <row r="104" spans="1:7" hidden="1">
      <c r="A104" s="46"/>
      <c r="B104" s="49"/>
      <c r="C104" s="48"/>
      <c r="D104" s="48"/>
      <c r="E104" s="33"/>
      <c r="F104" s="44"/>
      <c r="G104" s="31"/>
    </row>
    <row r="105" spans="1:7" hidden="1">
      <c r="D105" s="6" t="s">
        <v>744</v>
      </c>
      <c r="E105" s="8" t="s">
        <v>81</v>
      </c>
      <c r="F105" s="9" t="s">
        <v>696</v>
      </c>
    </row>
    <row r="106" spans="1:7" hidden="1">
      <c r="D106" s="10"/>
      <c r="E106" s="4" t="s">
        <v>745</v>
      </c>
      <c r="F106" s="12" t="s">
        <v>1035</v>
      </c>
    </row>
    <row r="107" spans="1:7" hidden="1">
      <c r="D107" s="10"/>
      <c r="E107" s="4" t="s">
        <v>748</v>
      </c>
      <c r="F107" s="12" t="s">
        <v>881</v>
      </c>
    </row>
    <row r="108" spans="1:7" hidden="1">
      <c r="D108" s="14"/>
      <c r="E108" s="11" t="s">
        <v>749</v>
      </c>
      <c r="F108" s="13" t="s">
        <v>884</v>
      </c>
    </row>
    <row r="109" spans="1:7" hidden="1"/>
    <row r="110" spans="1:7" hidden="1">
      <c r="D110" s="6"/>
      <c r="E110" s="20" t="s">
        <v>792</v>
      </c>
    </row>
    <row r="111" spans="1:7" hidden="1">
      <c r="D111" s="43"/>
      <c r="E111" s="21" t="s">
        <v>921</v>
      </c>
    </row>
    <row r="112" spans="1:7" hidden="1">
      <c r="D112" s="40"/>
      <c r="E112" s="21" t="s">
        <v>880</v>
      </c>
    </row>
    <row r="113" spans="4:5" hidden="1">
      <c r="D113" s="39"/>
      <c r="E113" s="21" t="s">
        <v>923</v>
      </c>
    </row>
    <row r="114" spans="4:5" hidden="1">
      <c r="D114" s="7"/>
      <c r="E114" s="21" t="s">
        <v>922</v>
      </c>
    </row>
    <row r="115" spans="4:5" hidden="1">
      <c r="D115" s="38"/>
      <c r="E115" s="22" t="s">
        <v>791</v>
      </c>
    </row>
  </sheetData>
  <mergeCells count="2">
    <mergeCell ref="A1:G1"/>
    <mergeCell ref="D2:E2"/>
  </mergeCells>
  <conditionalFormatting sqref="G3:G104">
    <cfRule type="cellIs" dxfId="67" priority="18" operator="between">
      <formula>2003</formula>
      <formula>2007</formula>
    </cfRule>
    <cfRule type="cellIs" dxfId="66" priority="19" operator="between">
      <formula>2008</formula>
      <formula>2011</formula>
    </cfRule>
    <cfRule type="cellIs" dxfId="65" priority="20" operator="between">
      <formula>2012</formula>
      <formula>2017</formula>
    </cfRule>
    <cfRule type="cellIs" dxfId="64" priority="21" operator="between">
      <formula>2018</formula>
      <formula>2023</formula>
    </cfRule>
  </conditionalFormatting>
  <conditionalFormatting sqref="G3:G104">
    <cfRule type="cellIs" dxfId="63" priority="17" operator="between">
      <formula>2024</formula>
      <formula>2028</formula>
    </cfRule>
  </conditionalFormatting>
  <conditionalFormatting sqref="D112">
    <cfRule type="cellIs" dxfId="62" priority="13" operator="between">
      <formula>1993</formula>
      <formula>1997</formula>
    </cfRule>
    <cfRule type="cellIs" dxfId="61" priority="14" operator="between">
      <formula>1998</formula>
      <formula>2002</formula>
    </cfRule>
    <cfRule type="cellIs" dxfId="60" priority="15" operator="between">
      <formula>2003</formula>
      <formula>2007</formula>
    </cfRule>
    <cfRule type="cellIs" dxfId="59" priority="16" operator="between">
      <formula>2008</formula>
      <formula>2020</formula>
    </cfRule>
  </conditionalFormatting>
  <conditionalFormatting sqref="D113 D115">
    <cfRule type="cellIs" dxfId="58" priority="9" operator="between">
      <formula>1993</formula>
      <formula>1997</formula>
    </cfRule>
    <cfRule type="cellIs" dxfId="57" priority="10" operator="between">
      <formula>1998</formula>
      <formula>2002</formula>
    </cfRule>
    <cfRule type="cellIs" dxfId="56" priority="11" operator="between">
      <formula>2003</formula>
      <formula>2007</formula>
    </cfRule>
    <cfRule type="cellIs" dxfId="55" priority="12" operator="between">
      <formula>2008</formula>
      <formula>2020</formula>
    </cfRule>
  </conditionalFormatting>
  <conditionalFormatting sqref="D111">
    <cfRule type="cellIs" dxfId="54" priority="5" operator="between">
      <formula>1993</formula>
      <formula>1997</formula>
    </cfRule>
    <cfRule type="cellIs" dxfId="53" priority="6" operator="between">
      <formula>1998</formula>
      <formula>2002</formula>
    </cfRule>
    <cfRule type="cellIs" dxfId="52" priority="7" operator="between">
      <formula>2003</formula>
      <formula>2007</formula>
    </cfRule>
    <cfRule type="cellIs" dxfId="51" priority="8" operator="between">
      <formula>2008</formula>
      <formula>2020</formula>
    </cfRule>
  </conditionalFormatting>
  <conditionalFormatting sqref="D114">
    <cfRule type="cellIs" dxfId="50" priority="1" operator="between">
      <formula>1993</formula>
      <formula>1997</formula>
    </cfRule>
    <cfRule type="cellIs" dxfId="49" priority="2" operator="between">
      <formula>1998</formula>
      <formula>2002</formula>
    </cfRule>
    <cfRule type="cellIs" dxfId="48" priority="3" operator="between">
      <formula>2003</formula>
      <formula>2007</formula>
    </cfRule>
    <cfRule type="cellIs" dxfId="47" priority="4" operator="between">
      <formula>2008</formula>
      <formula>2020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&amp;C&amp;"Arial,Standard"&amp;10ANHANG D&amp;R&amp;"Arial,Standard"&amp;10ELEKTRA 2 Anlagen 2025/Q4 - 2026/Q1&amp;L&amp;"Arial Black"&amp;10&amp;K76923C&amp;1#_x000D_&amp;"Calibri"&amp;11&amp;K000000&amp;"Calibri"&amp;11&amp;K000000&amp;"Arial,Standard"&amp;10 3BU 15000 0613 QZAPC, Ed. 05</oddHeader>
    <oddFooter>&amp;C&amp;"Arial,Standard"&amp;10&amp;K000000 38 / 40&amp;K008000
{HITACHI RAIL - INTERNAL}</oddFooter>
  </headerFooter>
  <ignoredErrors>
    <ignoredError sqref="F106:F10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6E0A-ED5B-4E87-A214-46576A85DD59}">
  <sheetPr>
    <tabColor theme="4" tint="0.59999389629810485"/>
  </sheetPr>
  <dimension ref="A1:G115"/>
  <sheetViews>
    <sheetView showGridLines="0" view="pageLayout" zoomScale="85" zoomScaleNormal="100" zoomScalePageLayoutView="85" workbookViewId="0">
      <selection activeCell="E124" sqref="E124"/>
    </sheetView>
  </sheetViews>
  <sheetFormatPr defaultColWidth="11.453125" defaultRowHeight="14"/>
  <cols>
    <col min="1" max="1" width="5.453125" style="3" customWidth="1"/>
    <col min="2" max="2" width="1.54296875" style="3" customWidth="1"/>
    <col min="3" max="3" width="8.453125" style="5" customWidth="1"/>
    <col min="4" max="4" width="8.6328125" style="5" customWidth="1"/>
    <col min="5" max="5" width="24.6328125" style="5" customWidth="1"/>
    <col min="6" max="6" width="19.08984375" style="35" bestFit="1" customWidth="1"/>
    <col min="7" max="7" width="6.54296875" style="35" customWidth="1"/>
    <col min="8" max="8" width="4" style="5" customWidth="1"/>
    <col min="9" max="9" width="10" style="5" customWidth="1"/>
    <col min="10" max="10" width="14.90625" style="5" customWidth="1"/>
    <col min="11" max="16384" width="11.453125" style="5"/>
  </cols>
  <sheetData>
    <row r="1" spans="1:7" s="33" customFormat="1" ht="35.4" customHeight="1">
      <c r="A1" s="175" t="s">
        <v>879</v>
      </c>
      <c r="B1" s="175"/>
      <c r="C1" s="175"/>
      <c r="D1" s="175"/>
      <c r="E1" s="175"/>
      <c r="F1" s="175"/>
      <c r="G1" s="176"/>
    </row>
    <row r="2" spans="1:7" s="151" customFormat="1" ht="28.5" customHeight="1">
      <c r="A2" s="150" t="s">
        <v>695</v>
      </c>
      <c r="B2" s="150"/>
      <c r="C2" s="18" t="s">
        <v>0</v>
      </c>
      <c r="D2" s="177" t="s">
        <v>742</v>
      </c>
      <c r="E2" s="178"/>
      <c r="F2" s="150" t="s">
        <v>81</v>
      </c>
      <c r="G2" s="150" t="s">
        <v>83</v>
      </c>
    </row>
    <row r="3" spans="1:7" ht="15.5" hidden="1" customHeight="1">
      <c r="A3" s="46">
        <v>1</v>
      </c>
      <c r="B3" s="47"/>
      <c r="C3" s="48" t="s">
        <v>94</v>
      </c>
      <c r="D3" s="48" t="s">
        <v>95</v>
      </c>
      <c r="E3" s="48"/>
      <c r="F3" s="44" t="s">
        <v>745</v>
      </c>
      <c r="G3" s="41">
        <v>2009</v>
      </c>
    </row>
    <row r="4" spans="1:7" ht="15.5" hidden="1" customHeight="1">
      <c r="A4" s="46">
        <v>2</v>
      </c>
      <c r="B4" s="49"/>
      <c r="C4" s="48" t="s">
        <v>103</v>
      </c>
      <c r="D4" s="48" t="s">
        <v>104</v>
      </c>
      <c r="E4" s="48"/>
      <c r="F4" s="45" t="s">
        <v>746</v>
      </c>
      <c r="G4" s="41">
        <v>2006</v>
      </c>
    </row>
    <row r="5" spans="1:7" ht="15.5" hidden="1" customHeight="1">
      <c r="A5" s="46">
        <v>3</v>
      </c>
      <c r="B5" s="49"/>
      <c r="C5" s="48" t="s">
        <v>122</v>
      </c>
      <c r="D5" s="48" t="s">
        <v>124</v>
      </c>
      <c r="E5" s="48"/>
      <c r="F5" s="44" t="s">
        <v>745</v>
      </c>
      <c r="G5" s="41">
        <v>2005</v>
      </c>
    </row>
    <row r="6" spans="1:7" ht="15.5" hidden="1" customHeight="1">
      <c r="A6" s="46">
        <v>4</v>
      </c>
      <c r="B6" s="49"/>
      <c r="C6" s="48" t="s">
        <v>130</v>
      </c>
      <c r="D6" s="48" t="s">
        <v>131</v>
      </c>
      <c r="E6" s="48"/>
      <c r="F6" s="45" t="s">
        <v>746</v>
      </c>
      <c r="G6" s="41">
        <v>2004</v>
      </c>
    </row>
    <row r="7" spans="1:7" ht="15.5" hidden="1" customHeight="1">
      <c r="A7" s="46">
        <v>5</v>
      </c>
      <c r="B7" s="49"/>
      <c r="C7" s="48" t="s">
        <v>135</v>
      </c>
      <c r="D7" s="48" t="s">
        <v>137</v>
      </c>
      <c r="E7" s="48"/>
      <c r="F7" s="44" t="s">
        <v>745</v>
      </c>
      <c r="G7" s="41">
        <v>2004</v>
      </c>
    </row>
    <row r="8" spans="1:7" ht="15.5" hidden="1" customHeight="1">
      <c r="A8" s="46">
        <v>6</v>
      </c>
      <c r="B8" s="49"/>
      <c r="C8" s="48" t="s">
        <v>9</v>
      </c>
      <c r="D8" s="48" t="s">
        <v>807</v>
      </c>
      <c r="E8" s="48"/>
      <c r="F8" s="45" t="s">
        <v>746</v>
      </c>
      <c r="G8" s="41">
        <v>2019</v>
      </c>
    </row>
    <row r="9" spans="1:7" ht="15.5" hidden="1" customHeight="1">
      <c r="A9" s="46">
        <v>7</v>
      </c>
      <c r="B9" s="49"/>
      <c r="C9" s="48" t="s">
        <v>144</v>
      </c>
      <c r="D9" s="48" t="s">
        <v>145</v>
      </c>
      <c r="E9" s="48"/>
      <c r="F9" s="44" t="s">
        <v>745</v>
      </c>
      <c r="G9" s="41">
        <v>2014</v>
      </c>
    </row>
    <row r="10" spans="1:7" ht="15.5" hidden="1" customHeight="1">
      <c r="A10" s="46">
        <v>8</v>
      </c>
      <c r="B10" s="49"/>
      <c r="C10" s="48" t="s">
        <v>154</v>
      </c>
      <c r="D10" s="48" t="s">
        <v>155</v>
      </c>
      <c r="E10" s="48"/>
      <c r="F10" s="44" t="s">
        <v>745</v>
      </c>
      <c r="G10" s="41">
        <v>2006</v>
      </c>
    </row>
    <row r="11" spans="1:7" ht="15.5" hidden="1" customHeight="1">
      <c r="A11" s="46">
        <v>9</v>
      </c>
      <c r="B11" s="49"/>
      <c r="C11" s="48" t="s">
        <v>158</v>
      </c>
      <c r="D11" s="48" t="s">
        <v>160</v>
      </c>
      <c r="E11" s="48"/>
      <c r="F11" s="44" t="s">
        <v>745</v>
      </c>
      <c r="G11" s="41">
        <v>2012</v>
      </c>
    </row>
    <row r="12" spans="1:7" ht="15.5" hidden="1" customHeight="1">
      <c r="A12" s="46">
        <v>10</v>
      </c>
      <c r="B12" s="49"/>
      <c r="C12" s="48" t="s">
        <v>839</v>
      </c>
      <c r="D12" s="48" t="s">
        <v>840</v>
      </c>
      <c r="E12" s="48"/>
      <c r="F12" s="44" t="s">
        <v>745</v>
      </c>
      <c r="G12" s="41">
        <v>2021</v>
      </c>
    </row>
    <row r="13" spans="1:7" ht="15.5" hidden="1" customHeight="1">
      <c r="A13" s="46">
        <v>11</v>
      </c>
      <c r="B13" s="49"/>
      <c r="C13" s="48" t="s">
        <v>180</v>
      </c>
      <c r="D13" s="48" t="s">
        <v>181</v>
      </c>
      <c r="E13" s="48"/>
      <c r="F13" s="44" t="s">
        <v>745</v>
      </c>
      <c r="G13" s="41">
        <v>2006</v>
      </c>
    </row>
    <row r="14" spans="1:7" ht="15.5" hidden="1" customHeight="1">
      <c r="A14" s="46">
        <v>12</v>
      </c>
      <c r="B14" s="49"/>
      <c r="C14" s="48" t="s">
        <v>184</v>
      </c>
      <c r="D14" s="48" t="s">
        <v>185</v>
      </c>
      <c r="E14" s="48"/>
      <c r="F14" s="45" t="s">
        <v>747</v>
      </c>
      <c r="G14" s="41">
        <v>2005</v>
      </c>
    </row>
    <row r="15" spans="1:7" ht="15.5" hidden="1" customHeight="1">
      <c r="A15" s="46">
        <v>13</v>
      </c>
      <c r="B15" s="49"/>
      <c r="C15" s="48" t="s">
        <v>189</v>
      </c>
      <c r="D15" s="48" t="s">
        <v>190</v>
      </c>
      <c r="E15" s="48"/>
      <c r="F15" s="44" t="s">
        <v>745</v>
      </c>
      <c r="G15" s="41">
        <v>2003</v>
      </c>
    </row>
    <row r="16" spans="1:7" ht="15.5" hidden="1" customHeight="1">
      <c r="A16" s="46">
        <v>14</v>
      </c>
      <c r="B16" s="49"/>
      <c r="C16" s="48" t="s">
        <v>964</v>
      </c>
      <c r="D16" s="48" t="s">
        <v>965</v>
      </c>
      <c r="E16" s="48"/>
      <c r="F16" s="44" t="s">
        <v>745</v>
      </c>
      <c r="G16" s="41">
        <v>2024</v>
      </c>
    </row>
    <row r="17" spans="1:7" ht="15.5" hidden="1" customHeight="1">
      <c r="A17" s="46">
        <v>15</v>
      </c>
      <c r="B17" s="49"/>
      <c r="C17" s="48" t="s">
        <v>752</v>
      </c>
      <c r="D17" s="48" t="s">
        <v>753</v>
      </c>
      <c r="E17" s="48"/>
      <c r="F17" s="44" t="s">
        <v>745</v>
      </c>
      <c r="G17" s="41">
        <v>2017</v>
      </c>
    </row>
    <row r="18" spans="1:7" ht="15.5" hidden="1" customHeight="1">
      <c r="A18" s="46">
        <v>16</v>
      </c>
      <c r="B18" s="49"/>
      <c r="C18" s="48" t="s">
        <v>682</v>
      </c>
      <c r="D18" s="48" t="s">
        <v>709</v>
      </c>
      <c r="E18" s="48"/>
      <c r="F18" s="44" t="s">
        <v>745</v>
      </c>
      <c r="G18" s="41">
        <v>2014</v>
      </c>
    </row>
    <row r="19" spans="1:7" ht="15.5" hidden="1" customHeight="1">
      <c r="A19" s="46">
        <v>17</v>
      </c>
      <c r="B19" s="49"/>
      <c r="C19" s="48" t="s">
        <v>214</v>
      </c>
      <c r="D19" s="48" t="s">
        <v>215</v>
      </c>
      <c r="E19" s="48"/>
      <c r="F19" s="44" t="s">
        <v>745</v>
      </c>
      <c r="G19" s="41">
        <v>2008</v>
      </c>
    </row>
    <row r="20" spans="1:7" ht="15.5" hidden="1" customHeight="1">
      <c r="A20" s="46">
        <v>18</v>
      </c>
      <c r="B20" s="49"/>
      <c r="C20" s="48" t="s">
        <v>218</v>
      </c>
      <c r="D20" s="48" t="s">
        <v>219</v>
      </c>
      <c r="E20" s="48"/>
      <c r="F20" s="44" t="s">
        <v>745</v>
      </c>
      <c r="G20" s="41">
        <v>2008</v>
      </c>
    </row>
    <row r="21" spans="1:7" ht="15.5" hidden="1" customHeight="1">
      <c r="A21" s="46">
        <v>19</v>
      </c>
      <c r="B21" s="49"/>
      <c r="C21" s="48" t="s">
        <v>842</v>
      </c>
      <c r="D21" s="48" t="s">
        <v>843</v>
      </c>
      <c r="E21" s="48"/>
      <c r="F21" s="45" t="s">
        <v>745</v>
      </c>
      <c r="G21" s="41">
        <v>2021</v>
      </c>
    </row>
    <row r="22" spans="1:7" ht="15.5" hidden="1" customHeight="1">
      <c r="A22" s="46">
        <v>20</v>
      </c>
      <c r="B22" s="49"/>
      <c r="C22" s="48" t="s">
        <v>224</v>
      </c>
      <c r="D22" s="48" t="s">
        <v>226</v>
      </c>
      <c r="E22" s="48"/>
      <c r="F22" s="45" t="s">
        <v>746</v>
      </c>
      <c r="G22" s="41">
        <v>2010</v>
      </c>
    </row>
    <row r="23" spans="1:7" ht="15.5" hidden="1" customHeight="1">
      <c r="A23" s="46">
        <v>21</v>
      </c>
      <c r="B23" s="49"/>
      <c r="C23" s="48" t="s">
        <v>228</v>
      </c>
      <c r="D23" s="48" t="s">
        <v>229</v>
      </c>
      <c r="E23" s="48"/>
      <c r="F23" s="44" t="s">
        <v>746</v>
      </c>
      <c r="G23" s="41">
        <v>2010</v>
      </c>
    </row>
    <row r="24" spans="1:7" ht="15.5" hidden="1" customHeight="1">
      <c r="A24" s="46">
        <v>22</v>
      </c>
      <c r="B24" s="49"/>
      <c r="C24" s="48" t="s">
        <v>4</v>
      </c>
      <c r="D24" s="48" t="s">
        <v>239</v>
      </c>
      <c r="E24" s="48"/>
      <c r="F24" s="44" t="s">
        <v>745</v>
      </c>
      <c r="G24" s="41">
        <v>2024</v>
      </c>
    </row>
    <row r="25" spans="1:7" ht="15.5" hidden="1" customHeight="1">
      <c r="A25" s="46">
        <v>23</v>
      </c>
      <c r="B25" s="49"/>
      <c r="C25" s="48" t="s">
        <v>250</v>
      </c>
      <c r="D25" s="48" t="s">
        <v>251</v>
      </c>
      <c r="E25" s="48"/>
      <c r="F25" s="44" t="s">
        <v>745</v>
      </c>
      <c r="G25" s="41">
        <v>2007</v>
      </c>
    </row>
    <row r="26" spans="1:7" ht="15.5" hidden="1" customHeight="1">
      <c r="A26" s="46">
        <v>24</v>
      </c>
      <c r="B26" s="49"/>
      <c r="C26" s="48" t="s">
        <v>1005</v>
      </c>
      <c r="D26" s="48" t="s">
        <v>1006</v>
      </c>
      <c r="E26" s="48"/>
      <c r="F26" s="44" t="s">
        <v>745</v>
      </c>
      <c r="G26" s="41">
        <v>2025</v>
      </c>
    </row>
    <row r="27" spans="1:7" ht="15.5" hidden="1" customHeight="1">
      <c r="A27" s="46">
        <v>25</v>
      </c>
      <c r="B27" s="49"/>
      <c r="C27" s="48" t="s">
        <v>257</v>
      </c>
      <c r="D27" s="48" t="s">
        <v>258</v>
      </c>
      <c r="E27" s="48"/>
      <c r="F27" s="45" t="s">
        <v>745</v>
      </c>
      <c r="G27" s="41">
        <v>2011</v>
      </c>
    </row>
    <row r="28" spans="1:7" ht="15.5" hidden="1" customHeight="1">
      <c r="A28" s="46">
        <v>26</v>
      </c>
      <c r="B28" s="49"/>
      <c r="C28" s="48" t="s">
        <v>886</v>
      </c>
      <c r="D28" s="48" t="s">
        <v>887</v>
      </c>
      <c r="E28" s="48"/>
      <c r="F28" s="44" t="s">
        <v>745</v>
      </c>
      <c r="G28" s="41">
        <v>2023</v>
      </c>
    </row>
    <row r="29" spans="1:7" ht="15.5" hidden="1" customHeight="1">
      <c r="A29" s="46">
        <v>27</v>
      </c>
      <c r="B29" s="49"/>
      <c r="C29" s="48" t="s">
        <v>274</v>
      </c>
      <c r="D29" s="48" t="s">
        <v>275</v>
      </c>
      <c r="E29" s="48"/>
      <c r="F29" s="45" t="s">
        <v>747</v>
      </c>
      <c r="G29" s="41">
        <v>2005</v>
      </c>
    </row>
    <row r="30" spans="1:7" ht="15.5" hidden="1" customHeight="1">
      <c r="A30" s="46">
        <v>28</v>
      </c>
      <c r="B30" s="49"/>
      <c r="C30" s="48" t="s">
        <v>282</v>
      </c>
      <c r="D30" s="48" t="s">
        <v>259</v>
      </c>
      <c r="E30" s="48"/>
      <c r="F30" s="45" t="s">
        <v>745</v>
      </c>
      <c r="G30" s="41">
        <v>2009</v>
      </c>
    </row>
    <row r="31" spans="1:7" ht="15.5" hidden="1" customHeight="1">
      <c r="A31" s="46">
        <v>29</v>
      </c>
      <c r="B31" s="49"/>
      <c r="C31" s="48" t="s">
        <v>285</v>
      </c>
      <c r="D31" s="48" t="s">
        <v>287</v>
      </c>
      <c r="E31" s="48"/>
      <c r="F31" s="45" t="s">
        <v>747</v>
      </c>
      <c r="G31" s="41">
        <v>2009</v>
      </c>
    </row>
    <row r="32" spans="1:7" ht="15.5" hidden="1" customHeight="1">
      <c r="A32" s="46">
        <v>30</v>
      </c>
      <c r="B32" s="49"/>
      <c r="C32" s="48" t="s">
        <v>295</v>
      </c>
      <c r="D32" s="48" t="s">
        <v>297</v>
      </c>
      <c r="E32" s="48"/>
      <c r="F32" s="44" t="s">
        <v>747</v>
      </c>
      <c r="G32" s="41">
        <v>2009</v>
      </c>
    </row>
    <row r="33" spans="1:7" ht="15.5" hidden="1" customHeight="1">
      <c r="A33" s="46">
        <v>31</v>
      </c>
      <c r="B33" s="49"/>
      <c r="C33" s="48" t="s">
        <v>300</v>
      </c>
      <c r="D33" s="48" t="s">
        <v>301</v>
      </c>
      <c r="E33" s="48"/>
      <c r="F33" s="44" t="s">
        <v>746</v>
      </c>
      <c r="G33" s="41">
        <v>2010</v>
      </c>
    </row>
    <row r="34" spans="1:7" ht="15.5" hidden="1" customHeight="1">
      <c r="A34" s="46">
        <v>32</v>
      </c>
      <c r="B34" s="49"/>
      <c r="C34" s="48" t="s">
        <v>312</v>
      </c>
      <c r="D34" s="48" t="s">
        <v>313</v>
      </c>
      <c r="E34" s="48"/>
      <c r="F34" s="44" t="s">
        <v>745</v>
      </c>
      <c r="G34" s="41">
        <v>2009</v>
      </c>
    </row>
    <row r="35" spans="1:7" ht="15.5" hidden="1" customHeight="1">
      <c r="A35" s="46">
        <v>33</v>
      </c>
      <c r="B35" s="49"/>
      <c r="C35" s="48" t="s">
        <v>683</v>
      </c>
      <c r="D35" s="48" t="s">
        <v>685</v>
      </c>
      <c r="E35" s="48"/>
      <c r="F35" s="45" t="s">
        <v>745</v>
      </c>
      <c r="G35" s="41">
        <v>2014</v>
      </c>
    </row>
    <row r="36" spans="1:7" ht="15.5" hidden="1" customHeight="1">
      <c r="A36" s="46">
        <v>34</v>
      </c>
      <c r="B36" s="49"/>
      <c r="C36" s="48" t="s">
        <v>321</v>
      </c>
      <c r="D36" s="48" t="s">
        <v>323</v>
      </c>
      <c r="E36" s="48"/>
      <c r="F36" s="44" t="s">
        <v>745</v>
      </c>
      <c r="G36" s="41">
        <v>2009</v>
      </c>
    </row>
    <row r="37" spans="1:7" ht="15.5" hidden="1" customHeight="1">
      <c r="A37" s="46">
        <v>35</v>
      </c>
      <c r="B37" s="49"/>
      <c r="C37" s="48" t="s">
        <v>714</v>
      </c>
      <c r="D37" s="48" t="s">
        <v>715</v>
      </c>
      <c r="E37" s="48"/>
      <c r="F37" s="44" t="s">
        <v>746</v>
      </c>
      <c r="G37" s="41">
        <v>2015</v>
      </c>
    </row>
    <row r="38" spans="1:7" ht="15.5" hidden="1" customHeight="1">
      <c r="A38" s="46">
        <v>36</v>
      </c>
      <c r="B38" s="49"/>
      <c r="C38" s="48" t="s">
        <v>73</v>
      </c>
      <c r="D38" s="48" t="s">
        <v>325</v>
      </c>
      <c r="E38" s="48"/>
      <c r="F38" s="45" t="s">
        <v>745</v>
      </c>
      <c r="G38" s="41">
        <v>2009</v>
      </c>
    </row>
    <row r="39" spans="1:7" ht="15.5" hidden="1" customHeight="1">
      <c r="A39" s="46">
        <v>37</v>
      </c>
      <c r="B39" s="49"/>
      <c r="C39" s="48" t="s">
        <v>331</v>
      </c>
      <c r="D39" s="48" t="s">
        <v>332</v>
      </c>
      <c r="E39" s="48"/>
      <c r="F39" s="44" t="s">
        <v>745</v>
      </c>
      <c r="G39" s="41">
        <v>2006</v>
      </c>
    </row>
    <row r="40" spans="1:7" ht="15.5" hidden="1" customHeight="1">
      <c r="A40" s="46">
        <v>38</v>
      </c>
      <c r="B40" s="49"/>
      <c r="C40" s="48" t="s">
        <v>46</v>
      </c>
      <c r="D40" s="48" t="s">
        <v>345</v>
      </c>
      <c r="E40" s="48"/>
      <c r="F40" s="45" t="s">
        <v>746</v>
      </c>
      <c r="G40" s="41">
        <v>2009</v>
      </c>
    </row>
    <row r="41" spans="1:7" ht="15.5" hidden="1" customHeight="1">
      <c r="A41" s="46">
        <v>39</v>
      </c>
      <c r="B41" s="49"/>
      <c r="C41" s="48" t="s">
        <v>766</v>
      </c>
      <c r="D41" s="48" t="s">
        <v>767</v>
      </c>
      <c r="E41" s="48"/>
      <c r="F41" s="44" t="s">
        <v>745</v>
      </c>
      <c r="G41" s="41">
        <v>2018</v>
      </c>
    </row>
    <row r="42" spans="1:7" ht="15.5" hidden="1" customHeight="1">
      <c r="A42" s="46">
        <v>40</v>
      </c>
      <c r="B42" s="49"/>
      <c r="C42" s="48" t="s">
        <v>354</v>
      </c>
      <c r="D42" s="48" t="s">
        <v>356</v>
      </c>
      <c r="E42" s="48"/>
      <c r="F42" s="45" t="s">
        <v>746</v>
      </c>
      <c r="G42" s="41">
        <v>2007</v>
      </c>
    </row>
    <row r="43" spans="1:7" ht="15.5" hidden="1" customHeight="1">
      <c r="A43" s="46">
        <v>41</v>
      </c>
      <c r="B43" s="49"/>
      <c r="C43" s="48" t="s">
        <v>360</v>
      </c>
      <c r="D43" s="48" t="s">
        <v>361</v>
      </c>
      <c r="E43" s="48"/>
      <c r="F43" s="44" t="s">
        <v>745</v>
      </c>
      <c r="G43" s="41">
        <v>2011</v>
      </c>
    </row>
    <row r="44" spans="1:7" ht="15.5" hidden="1" customHeight="1">
      <c r="A44" s="46">
        <v>42</v>
      </c>
      <c r="B44" s="49"/>
      <c r="C44" s="48" t="s">
        <v>719</v>
      </c>
      <c r="D44" s="48" t="s">
        <v>720</v>
      </c>
      <c r="E44" s="48"/>
      <c r="F44" s="45" t="s">
        <v>746</v>
      </c>
      <c r="G44" s="41">
        <v>2017</v>
      </c>
    </row>
    <row r="45" spans="1:7" ht="15.5" hidden="1" customHeight="1">
      <c r="A45" s="46">
        <v>43</v>
      </c>
      <c r="B45" s="49"/>
      <c r="C45" s="48" t="s">
        <v>383</v>
      </c>
      <c r="D45" s="48" t="s">
        <v>385</v>
      </c>
      <c r="E45" s="48"/>
      <c r="F45" s="44" t="s">
        <v>745</v>
      </c>
      <c r="G45" s="41">
        <v>2009</v>
      </c>
    </row>
    <row r="46" spans="1:7" ht="15.5" hidden="1" customHeight="1">
      <c r="A46" s="46">
        <v>44</v>
      </c>
      <c r="B46" s="49"/>
      <c r="C46" s="48" t="s">
        <v>388</v>
      </c>
      <c r="D46" s="48" t="s">
        <v>390</v>
      </c>
      <c r="E46" s="48"/>
      <c r="F46" s="44" t="s">
        <v>746</v>
      </c>
      <c r="G46" s="41">
        <v>2007</v>
      </c>
    </row>
    <row r="47" spans="1:7" ht="15.5" hidden="1" customHeight="1">
      <c r="A47" s="46">
        <v>45</v>
      </c>
      <c r="B47" s="49"/>
      <c r="C47" s="48" t="s">
        <v>394</v>
      </c>
      <c r="D47" s="48" t="s">
        <v>395</v>
      </c>
      <c r="E47" s="48"/>
      <c r="F47" s="45" t="s">
        <v>745</v>
      </c>
      <c r="G47" s="41">
        <v>2004</v>
      </c>
    </row>
    <row r="48" spans="1:7" ht="15.5" hidden="1" customHeight="1">
      <c r="A48" s="46">
        <v>46</v>
      </c>
      <c r="B48" s="49"/>
      <c r="C48" s="48" t="s">
        <v>413</v>
      </c>
      <c r="D48" s="48" t="s">
        <v>415</v>
      </c>
      <c r="E48" s="48"/>
      <c r="F48" s="44" t="s">
        <v>745</v>
      </c>
      <c r="G48" s="41">
        <v>2007</v>
      </c>
    </row>
    <row r="49" spans="1:7" ht="15.5" hidden="1" customHeight="1">
      <c r="A49" s="46">
        <v>47</v>
      </c>
      <c r="B49" s="49"/>
      <c r="C49" s="48" t="s">
        <v>418</v>
      </c>
      <c r="D49" s="48" t="s">
        <v>419</v>
      </c>
      <c r="E49" s="48"/>
      <c r="F49" s="44" t="s">
        <v>747</v>
      </c>
      <c r="G49" s="41">
        <v>2012</v>
      </c>
    </row>
    <row r="50" spans="1:7" ht="15.5" hidden="1" customHeight="1">
      <c r="A50" s="46">
        <v>48</v>
      </c>
      <c r="B50" s="49"/>
      <c r="C50" s="48" t="s">
        <v>427</v>
      </c>
      <c r="D50" s="48" t="s">
        <v>428</v>
      </c>
      <c r="E50" s="48"/>
      <c r="F50" s="44" t="s">
        <v>745</v>
      </c>
      <c r="G50" s="41">
        <v>2005</v>
      </c>
    </row>
    <row r="51" spans="1:7" ht="15.5" hidden="1" customHeight="1">
      <c r="A51" s="46">
        <v>49</v>
      </c>
      <c r="B51" s="49"/>
      <c r="C51" s="48" t="s">
        <v>846</v>
      </c>
      <c r="D51" s="48" t="s">
        <v>848</v>
      </c>
      <c r="E51" s="48"/>
      <c r="F51" s="44" t="s">
        <v>745</v>
      </c>
      <c r="G51" s="41">
        <v>2021</v>
      </c>
    </row>
    <row r="52" spans="1:7" ht="15.5" hidden="1" customHeight="1">
      <c r="A52" s="46">
        <v>50</v>
      </c>
      <c r="B52" s="49"/>
      <c r="C52" s="48" t="s">
        <v>435</v>
      </c>
      <c r="D52" s="48" t="s">
        <v>437</v>
      </c>
      <c r="E52" s="48"/>
      <c r="F52" s="44" t="s">
        <v>745</v>
      </c>
      <c r="G52" s="41">
        <v>2009</v>
      </c>
    </row>
    <row r="53" spans="1:7" ht="15.5" hidden="1" customHeight="1">
      <c r="A53" s="46">
        <v>51</v>
      </c>
      <c r="B53" s="49"/>
      <c r="C53" s="48" t="s">
        <v>979</v>
      </c>
      <c r="D53" s="48" t="s">
        <v>440</v>
      </c>
      <c r="E53" s="48"/>
      <c r="F53" s="44" t="s">
        <v>745</v>
      </c>
      <c r="G53" s="41">
        <v>2019</v>
      </c>
    </row>
    <row r="54" spans="1:7" ht="15.5" hidden="1" customHeight="1">
      <c r="A54" s="46">
        <v>52</v>
      </c>
      <c r="B54" s="49"/>
      <c r="C54" s="48" t="s">
        <v>1008</v>
      </c>
      <c r="D54" s="48" t="s">
        <v>1009</v>
      </c>
      <c r="E54" s="48"/>
      <c r="F54" s="44" t="s">
        <v>745</v>
      </c>
      <c r="G54" s="41">
        <v>2025</v>
      </c>
    </row>
    <row r="55" spans="1:7" ht="15.5" hidden="1" customHeight="1">
      <c r="A55" s="46">
        <v>53</v>
      </c>
      <c r="B55" s="49"/>
      <c r="C55" s="48" t="s">
        <v>455</v>
      </c>
      <c r="D55" s="48" t="s">
        <v>456</v>
      </c>
      <c r="E55" s="48"/>
      <c r="F55" s="44" t="s">
        <v>745</v>
      </c>
      <c r="G55" s="41">
        <v>2008</v>
      </c>
    </row>
    <row r="56" spans="1:7" ht="15.5" hidden="1" customHeight="1">
      <c r="A56" s="46">
        <v>54</v>
      </c>
      <c r="B56" s="49"/>
      <c r="C56" s="48" t="s">
        <v>458</v>
      </c>
      <c r="D56" s="48" t="s">
        <v>459</v>
      </c>
      <c r="E56" s="48"/>
      <c r="F56" s="44" t="s">
        <v>745</v>
      </c>
      <c r="G56" s="41">
        <v>2003</v>
      </c>
    </row>
    <row r="57" spans="1:7" ht="15.5" hidden="1" customHeight="1">
      <c r="A57" s="46">
        <v>55</v>
      </c>
      <c r="B57" s="49"/>
      <c r="C57" s="48" t="s">
        <v>462</v>
      </c>
      <c r="D57" s="48" t="s">
        <v>463</v>
      </c>
      <c r="E57" s="48"/>
      <c r="F57" s="44" t="s">
        <v>745</v>
      </c>
      <c r="G57" s="41">
        <v>2008</v>
      </c>
    </row>
    <row r="58" spans="1:7" ht="15.5" hidden="1" customHeight="1">
      <c r="A58" s="46">
        <v>56</v>
      </c>
      <c r="B58" s="49"/>
      <c r="C58" s="48" t="s">
        <v>466</v>
      </c>
      <c r="D58" s="48" t="s">
        <v>467</v>
      </c>
      <c r="E58" s="48"/>
      <c r="F58" s="44" t="s">
        <v>745</v>
      </c>
      <c r="G58" s="41">
        <v>2012</v>
      </c>
    </row>
    <row r="59" spans="1:7" ht="15.5" hidden="1" customHeight="1">
      <c r="A59" s="46">
        <v>57</v>
      </c>
      <c r="B59" s="49"/>
      <c r="C59" s="48" t="s">
        <v>688</v>
      </c>
      <c r="D59" s="48" t="s">
        <v>689</v>
      </c>
      <c r="E59" s="48"/>
      <c r="F59" s="44" t="s">
        <v>745</v>
      </c>
      <c r="G59" s="41">
        <v>2015</v>
      </c>
    </row>
    <row r="60" spans="1:7" ht="15.5" hidden="1" customHeight="1">
      <c r="A60" s="46">
        <v>58</v>
      </c>
      <c r="B60" s="49"/>
      <c r="C60" s="48" t="s">
        <v>982</v>
      </c>
      <c r="D60" s="48" t="s">
        <v>983</v>
      </c>
      <c r="E60" s="48"/>
      <c r="F60" s="44" t="s">
        <v>745</v>
      </c>
      <c r="G60" s="41">
        <v>2024</v>
      </c>
    </row>
    <row r="61" spans="1:7" ht="15.5" hidden="1" customHeight="1">
      <c r="A61" s="46">
        <v>59</v>
      </c>
      <c r="B61" s="49"/>
      <c r="C61" s="48" t="s">
        <v>472</v>
      </c>
      <c r="D61" s="48" t="s">
        <v>728</v>
      </c>
      <c r="E61" s="48"/>
      <c r="F61" s="45" t="s">
        <v>745</v>
      </c>
      <c r="G61" s="41">
        <v>2015</v>
      </c>
    </row>
    <row r="62" spans="1:7" ht="15.5" hidden="1" customHeight="1">
      <c r="A62" s="46">
        <v>60</v>
      </c>
      <c r="B62" s="49"/>
      <c r="C62" s="48" t="s">
        <v>12</v>
      </c>
      <c r="D62" s="48" t="s">
        <v>473</v>
      </c>
      <c r="E62" s="48"/>
      <c r="F62" s="44" t="s">
        <v>745</v>
      </c>
      <c r="G62" s="41">
        <v>2020</v>
      </c>
    </row>
    <row r="63" spans="1:7" ht="15.5" hidden="1" customHeight="1">
      <c r="A63" s="46">
        <v>61</v>
      </c>
      <c r="B63" s="49"/>
      <c r="C63" s="48" t="s">
        <v>1012</v>
      </c>
      <c r="D63" s="48" t="s">
        <v>1013</v>
      </c>
      <c r="E63" s="48"/>
      <c r="F63" s="44" t="s">
        <v>745</v>
      </c>
      <c r="G63" s="41">
        <v>2025</v>
      </c>
    </row>
    <row r="64" spans="1:7" ht="15.5" hidden="1" customHeight="1">
      <c r="A64" s="46">
        <v>62</v>
      </c>
      <c r="B64" s="49"/>
      <c r="C64" s="48" t="s">
        <v>475</v>
      </c>
      <c r="D64" s="48" t="s">
        <v>476</v>
      </c>
      <c r="E64" s="48"/>
      <c r="F64" s="44" t="s">
        <v>745</v>
      </c>
      <c r="G64" s="41">
        <v>2012</v>
      </c>
    </row>
    <row r="65" spans="1:7" ht="15.5" hidden="1" customHeight="1">
      <c r="A65" s="46">
        <v>63</v>
      </c>
      <c r="B65" s="49"/>
      <c r="C65" s="48" t="s">
        <v>913</v>
      </c>
      <c r="D65" s="48" t="s">
        <v>914</v>
      </c>
      <c r="E65" s="48"/>
      <c r="F65" s="44" t="s">
        <v>745</v>
      </c>
      <c r="G65" s="41">
        <v>2024</v>
      </c>
    </row>
    <row r="66" spans="1:7" ht="15.5" hidden="1" customHeight="1">
      <c r="A66" s="46">
        <v>64</v>
      </c>
      <c r="B66" s="49"/>
      <c r="C66" s="48" t="s">
        <v>483</v>
      </c>
      <c r="D66" s="48" t="s">
        <v>484</v>
      </c>
      <c r="E66" s="48"/>
      <c r="F66" s="44" t="s">
        <v>747</v>
      </c>
      <c r="G66" s="41">
        <v>2004</v>
      </c>
    </row>
    <row r="67" spans="1:7" ht="15.5" hidden="1" customHeight="1">
      <c r="A67" s="46">
        <v>65</v>
      </c>
      <c r="B67" s="49"/>
      <c r="C67" s="48" t="s">
        <v>487</v>
      </c>
      <c r="D67" s="48" t="s">
        <v>488</v>
      </c>
      <c r="E67" s="48"/>
      <c r="F67" s="44" t="s">
        <v>745</v>
      </c>
      <c r="G67" s="41">
        <v>2013</v>
      </c>
    </row>
    <row r="68" spans="1:7" ht="15.5" hidden="1" customHeight="1">
      <c r="A68" s="46">
        <v>66</v>
      </c>
      <c r="B68" s="49"/>
      <c r="C68" s="48" t="s">
        <v>490</v>
      </c>
      <c r="D68" s="48" t="s">
        <v>491</v>
      </c>
      <c r="E68" s="48"/>
      <c r="F68" s="44" t="s">
        <v>745</v>
      </c>
      <c r="G68" s="41">
        <v>2007</v>
      </c>
    </row>
    <row r="69" spans="1:7" ht="15.5" hidden="1" customHeight="1">
      <c r="A69" s="46">
        <v>67</v>
      </c>
      <c r="B69" s="49"/>
      <c r="C69" s="48" t="s">
        <v>494</v>
      </c>
      <c r="D69" s="48" t="s">
        <v>495</v>
      </c>
      <c r="E69" s="48"/>
      <c r="F69" s="45" t="s">
        <v>745</v>
      </c>
      <c r="G69" s="41">
        <v>2004</v>
      </c>
    </row>
    <row r="70" spans="1:7" ht="15.5" hidden="1" customHeight="1">
      <c r="A70" s="46">
        <v>68</v>
      </c>
      <c r="B70" s="49"/>
      <c r="C70" s="48" t="s">
        <v>512</v>
      </c>
      <c r="D70" s="48" t="s">
        <v>514</v>
      </c>
      <c r="E70" s="48"/>
      <c r="F70" s="44" t="s">
        <v>745</v>
      </c>
      <c r="G70" s="41">
        <v>2011</v>
      </c>
    </row>
    <row r="71" spans="1:7" ht="15.5" hidden="1" customHeight="1">
      <c r="A71" s="46">
        <v>69</v>
      </c>
      <c r="B71" s="49"/>
      <c r="C71" s="48" t="s">
        <v>520</v>
      </c>
      <c r="D71" s="48" t="s">
        <v>521</v>
      </c>
      <c r="E71" s="48"/>
      <c r="F71" s="44" t="s">
        <v>745</v>
      </c>
      <c r="G71" s="41">
        <v>2004</v>
      </c>
    </row>
    <row r="72" spans="1:7" ht="15.5" hidden="1" customHeight="1">
      <c r="A72" s="46">
        <v>70</v>
      </c>
      <c r="B72" s="49"/>
      <c r="C72" s="48" t="s">
        <v>731</v>
      </c>
      <c r="D72" s="48" t="s">
        <v>732</v>
      </c>
      <c r="E72" s="48"/>
      <c r="F72" s="44" t="s">
        <v>745</v>
      </c>
      <c r="G72" s="41">
        <v>2017</v>
      </c>
    </row>
    <row r="73" spans="1:7" ht="15.5" hidden="1" customHeight="1">
      <c r="A73" s="46">
        <v>71</v>
      </c>
      <c r="B73" s="49"/>
      <c r="C73" s="48" t="s">
        <v>945</v>
      </c>
      <c r="D73" s="48" t="s">
        <v>946</v>
      </c>
      <c r="E73" s="48"/>
      <c r="F73" s="44" t="s">
        <v>745</v>
      </c>
      <c r="G73" s="41">
        <v>2024</v>
      </c>
    </row>
    <row r="74" spans="1:7" ht="15.5" hidden="1" customHeight="1">
      <c r="A74" s="46">
        <v>72</v>
      </c>
      <c r="B74" s="49"/>
      <c r="C74" s="48" t="s">
        <v>538</v>
      </c>
      <c r="D74" s="48" t="s">
        <v>540</v>
      </c>
      <c r="E74" s="48"/>
      <c r="F74" s="44" t="s">
        <v>747</v>
      </c>
      <c r="G74" s="41">
        <v>2011</v>
      </c>
    </row>
    <row r="75" spans="1:7" ht="15.5" hidden="1" customHeight="1">
      <c r="A75" s="46">
        <v>73</v>
      </c>
      <c r="B75" s="49"/>
      <c r="C75" s="48" t="s">
        <v>873</v>
      </c>
      <c r="D75" s="48" t="s">
        <v>874</v>
      </c>
      <c r="E75" s="48"/>
      <c r="F75" s="44" t="s">
        <v>745</v>
      </c>
      <c r="G75" s="41">
        <v>2022</v>
      </c>
    </row>
    <row r="76" spans="1:7" ht="15.5" hidden="1" customHeight="1">
      <c r="A76" s="46">
        <v>74</v>
      </c>
      <c r="B76" s="49"/>
      <c r="C76" s="48" t="s">
        <v>547</v>
      </c>
      <c r="D76" s="48" t="s">
        <v>549</v>
      </c>
      <c r="E76" s="48"/>
      <c r="F76" s="44" t="s">
        <v>745</v>
      </c>
      <c r="G76" s="41">
        <v>2010</v>
      </c>
    </row>
    <row r="77" spans="1:7" ht="15.5" hidden="1" customHeight="1">
      <c r="A77" s="46">
        <v>75</v>
      </c>
      <c r="B77" s="49"/>
      <c r="C77" s="48" t="s">
        <v>774</v>
      </c>
      <c r="D77" s="48" t="s">
        <v>775</v>
      </c>
      <c r="E77" s="48"/>
      <c r="F77" s="44" t="s">
        <v>745</v>
      </c>
      <c r="G77" s="41">
        <v>2018</v>
      </c>
    </row>
    <row r="78" spans="1:7" ht="15.5" hidden="1" customHeight="1">
      <c r="A78" s="46">
        <v>76</v>
      </c>
      <c r="B78" s="49"/>
      <c r="C78" s="48" t="s">
        <v>852</v>
      </c>
      <c r="D78" s="48" t="s">
        <v>853</v>
      </c>
      <c r="E78" s="48"/>
      <c r="F78" s="44" t="s">
        <v>745</v>
      </c>
      <c r="G78" s="41">
        <v>2021</v>
      </c>
    </row>
    <row r="79" spans="1:7" ht="15.5" hidden="1" customHeight="1">
      <c r="A79" s="46">
        <v>77</v>
      </c>
      <c r="B79" s="49"/>
      <c r="C79" s="48" t="s">
        <v>535</v>
      </c>
      <c r="D79" s="48" t="s">
        <v>1032</v>
      </c>
      <c r="E79" s="48"/>
      <c r="F79" s="44" t="s">
        <v>745</v>
      </c>
      <c r="G79" s="41">
        <v>2025</v>
      </c>
    </row>
    <row r="80" spans="1:7" ht="15.5" hidden="1" customHeight="1">
      <c r="A80" s="46">
        <v>78</v>
      </c>
      <c r="B80" s="49"/>
      <c r="C80" s="48" t="s">
        <v>556</v>
      </c>
      <c r="D80" s="48" t="s">
        <v>557</v>
      </c>
      <c r="E80" s="48"/>
      <c r="F80" s="44" t="s">
        <v>745</v>
      </c>
      <c r="G80" s="41">
        <v>2007</v>
      </c>
    </row>
    <row r="81" spans="1:7" ht="15.5" hidden="1" customHeight="1">
      <c r="A81" s="46">
        <v>79</v>
      </c>
      <c r="B81" s="49"/>
      <c r="C81" s="48" t="s">
        <v>563</v>
      </c>
      <c r="D81" s="48" t="s">
        <v>565</v>
      </c>
      <c r="E81" s="48"/>
      <c r="F81" s="44" t="s">
        <v>745</v>
      </c>
      <c r="G81" s="41">
        <v>2011</v>
      </c>
    </row>
    <row r="82" spans="1:7" ht="15.5" hidden="1" customHeight="1">
      <c r="A82" s="46">
        <v>80</v>
      </c>
      <c r="B82" s="49"/>
      <c r="C82" s="48" t="s">
        <v>568</v>
      </c>
      <c r="D82" s="48" t="s">
        <v>570</v>
      </c>
      <c r="E82" s="48"/>
      <c r="F82" s="45" t="s">
        <v>745</v>
      </c>
      <c r="G82" s="41">
        <v>2013</v>
      </c>
    </row>
    <row r="83" spans="1:7" ht="15.5" customHeight="1">
      <c r="A83" s="46">
        <v>81</v>
      </c>
      <c r="B83" s="49"/>
      <c r="C83" s="48" t="s">
        <v>573</v>
      </c>
      <c r="D83" s="48" t="s">
        <v>574</v>
      </c>
      <c r="E83" s="48"/>
      <c r="F83" s="44" t="s">
        <v>745</v>
      </c>
      <c r="G83" s="41">
        <v>2009</v>
      </c>
    </row>
    <row r="84" spans="1:7" ht="15.5" customHeight="1">
      <c r="A84" s="46">
        <v>82</v>
      </c>
      <c r="B84" s="49"/>
      <c r="C84" s="48" t="s">
        <v>578</v>
      </c>
      <c r="D84" s="48" t="s">
        <v>580</v>
      </c>
      <c r="E84" s="48"/>
      <c r="F84" s="45" t="s">
        <v>745</v>
      </c>
      <c r="G84" s="41">
        <v>2007</v>
      </c>
    </row>
    <row r="85" spans="1:7" ht="15.5" customHeight="1">
      <c r="A85" s="46">
        <v>83</v>
      </c>
      <c r="B85" s="49"/>
      <c r="C85" s="48" t="s">
        <v>777</v>
      </c>
      <c r="D85" s="48" t="s">
        <v>779</v>
      </c>
      <c r="E85" s="48"/>
      <c r="F85" s="45" t="s">
        <v>745</v>
      </c>
      <c r="G85" s="41">
        <v>2018</v>
      </c>
    </row>
    <row r="86" spans="1:7" ht="15.5" customHeight="1">
      <c r="A86" s="46">
        <v>84</v>
      </c>
      <c r="B86" s="49"/>
      <c r="C86" s="48" t="s">
        <v>587</v>
      </c>
      <c r="D86" s="48" t="s">
        <v>589</v>
      </c>
      <c r="E86" s="48"/>
      <c r="F86" s="44" t="s">
        <v>745</v>
      </c>
      <c r="G86" s="41">
        <v>2012</v>
      </c>
    </row>
    <row r="87" spans="1:7" ht="15.5" customHeight="1">
      <c r="A87" s="46">
        <v>85</v>
      </c>
      <c r="B87" s="49"/>
      <c r="C87" s="48" t="s">
        <v>917</v>
      </c>
      <c r="D87" s="48" t="s">
        <v>918</v>
      </c>
      <c r="E87" s="48"/>
      <c r="F87" s="44" t="s">
        <v>745</v>
      </c>
      <c r="G87" s="41">
        <v>2024</v>
      </c>
    </row>
    <row r="88" spans="1:7" ht="15.5" customHeight="1">
      <c r="A88" s="46">
        <v>86</v>
      </c>
      <c r="B88" s="49"/>
      <c r="C88" s="48" t="s">
        <v>592</v>
      </c>
      <c r="D88" s="48" t="s">
        <v>737</v>
      </c>
      <c r="E88" s="48"/>
      <c r="F88" s="45" t="s">
        <v>746</v>
      </c>
      <c r="G88" s="41">
        <v>2017</v>
      </c>
    </row>
    <row r="89" spans="1:7" ht="15.5" customHeight="1">
      <c r="A89" s="46">
        <v>87</v>
      </c>
      <c r="B89" s="49"/>
      <c r="C89" s="48" t="s">
        <v>591</v>
      </c>
      <c r="D89" s="48" t="s">
        <v>593</v>
      </c>
      <c r="E89" s="48"/>
      <c r="F89" s="44" t="s">
        <v>745</v>
      </c>
      <c r="G89" s="41">
        <v>2009</v>
      </c>
    </row>
    <row r="90" spans="1:7" ht="15.5" customHeight="1">
      <c r="A90" s="46">
        <v>88</v>
      </c>
      <c r="B90" s="49"/>
      <c r="C90" s="48" t="s">
        <v>596</v>
      </c>
      <c r="D90" s="48" t="s">
        <v>597</v>
      </c>
      <c r="E90" s="48"/>
      <c r="F90" s="44" t="s">
        <v>746</v>
      </c>
      <c r="G90" s="41">
        <v>2008</v>
      </c>
    </row>
    <row r="91" spans="1:7" ht="15.5" customHeight="1">
      <c r="A91" s="46">
        <v>89</v>
      </c>
      <c r="B91" s="49"/>
      <c r="C91" s="48" t="s">
        <v>600</v>
      </c>
      <c r="D91" s="48" t="s">
        <v>602</v>
      </c>
      <c r="E91" s="48"/>
      <c r="F91" s="44" t="s">
        <v>746</v>
      </c>
      <c r="G91" s="41">
        <v>2005</v>
      </c>
    </row>
    <row r="92" spans="1:7" ht="15.5" customHeight="1">
      <c r="A92" s="46">
        <v>90</v>
      </c>
      <c r="B92" s="49"/>
      <c r="C92" s="48" t="s">
        <v>608</v>
      </c>
      <c r="D92" s="48" t="s">
        <v>609</v>
      </c>
      <c r="E92" s="48"/>
      <c r="F92" s="45" t="s">
        <v>745</v>
      </c>
      <c r="G92" s="41">
        <v>2012</v>
      </c>
    </row>
    <row r="93" spans="1:7" ht="15.5" customHeight="1">
      <c r="A93" s="46">
        <v>91</v>
      </c>
      <c r="B93" s="49"/>
      <c r="C93" s="48" t="s">
        <v>987</v>
      </c>
      <c r="D93" s="48" t="s">
        <v>988</v>
      </c>
      <c r="E93" s="48"/>
      <c r="F93" s="44" t="s">
        <v>745</v>
      </c>
      <c r="G93" s="41">
        <v>2024</v>
      </c>
    </row>
    <row r="94" spans="1:7" ht="15.5" customHeight="1">
      <c r="A94" s="46">
        <v>92</v>
      </c>
      <c r="B94" s="49"/>
      <c r="C94" s="48" t="s">
        <v>832</v>
      </c>
      <c r="D94" s="48" t="s">
        <v>833</v>
      </c>
      <c r="E94" s="33"/>
      <c r="F94" s="44" t="s">
        <v>745</v>
      </c>
      <c r="G94" s="31">
        <v>2020</v>
      </c>
    </row>
    <row r="95" spans="1:7" ht="15.5" customHeight="1">
      <c r="A95" s="46">
        <v>93</v>
      </c>
      <c r="B95" s="49"/>
      <c r="C95" s="48" t="s">
        <v>614</v>
      </c>
      <c r="D95" s="48" t="s">
        <v>615</v>
      </c>
      <c r="E95" s="33"/>
      <c r="F95" s="45" t="s">
        <v>746</v>
      </c>
      <c r="G95" s="31">
        <v>2005</v>
      </c>
    </row>
    <row r="96" spans="1:7" ht="15.5" customHeight="1">
      <c r="A96" s="46">
        <v>94</v>
      </c>
      <c r="B96" s="49"/>
      <c r="C96" s="48" t="s">
        <v>891</v>
      </c>
      <c r="D96" s="48" t="s">
        <v>892</v>
      </c>
      <c r="E96" s="33"/>
      <c r="F96" s="44" t="s">
        <v>745</v>
      </c>
      <c r="G96" s="31">
        <v>2022</v>
      </c>
    </row>
    <row r="97" spans="1:7">
      <c r="A97" s="46">
        <v>95</v>
      </c>
      <c r="B97" s="49"/>
      <c r="C97" s="48" t="s">
        <v>623</v>
      </c>
      <c r="D97" s="48" t="s">
        <v>624</v>
      </c>
      <c r="E97" s="33"/>
      <c r="F97" s="44" t="s">
        <v>745</v>
      </c>
      <c r="G97" s="31">
        <v>2003</v>
      </c>
    </row>
    <row r="98" spans="1:7">
      <c r="A98" s="46">
        <v>96</v>
      </c>
      <c r="B98" s="49"/>
      <c r="C98" s="48" t="s">
        <v>627</v>
      </c>
      <c r="D98" s="48" t="s">
        <v>628</v>
      </c>
      <c r="E98" s="33"/>
      <c r="F98" s="44" t="s">
        <v>745</v>
      </c>
      <c r="G98" s="31">
        <v>2004</v>
      </c>
    </row>
    <row r="99" spans="1:7">
      <c r="A99" s="46">
        <v>97</v>
      </c>
      <c r="B99" s="49"/>
      <c r="C99" s="48" t="s">
        <v>638</v>
      </c>
      <c r="D99" s="48" t="s">
        <v>639</v>
      </c>
      <c r="E99" s="33"/>
      <c r="F99" s="44" t="s">
        <v>746</v>
      </c>
      <c r="G99" s="31">
        <v>2007</v>
      </c>
    </row>
    <row r="100" spans="1:7">
      <c r="A100" s="46">
        <v>98</v>
      </c>
      <c r="B100" s="49"/>
      <c r="C100" s="48" t="s">
        <v>876</v>
      </c>
      <c r="D100" s="48" t="s">
        <v>877</v>
      </c>
      <c r="E100" s="33"/>
      <c r="F100" s="44" t="s">
        <v>745</v>
      </c>
      <c r="G100" s="31">
        <v>2022</v>
      </c>
    </row>
    <row r="101" spans="1:7">
      <c r="A101" s="46">
        <v>99</v>
      </c>
      <c r="B101" s="49"/>
      <c r="C101" s="48" t="s">
        <v>825</v>
      </c>
      <c r="D101" s="48" t="s">
        <v>894</v>
      </c>
      <c r="E101" s="33"/>
      <c r="F101" s="44" t="s">
        <v>745</v>
      </c>
      <c r="G101" s="31">
        <v>2022</v>
      </c>
    </row>
    <row r="102" spans="1:7">
      <c r="A102" s="46">
        <v>100</v>
      </c>
      <c r="B102" s="49"/>
      <c r="C102" s="48" t="s">
        <v>660</v>
      </c>
      <c r="D102" s="48" t="s">
        <v>661</v>
      </c>
      <c r="E102" s="33"/>
      <c r="F102" s="44" t="s">
        <v>746</v>
      </c>
      <c r="G102" s="31">
        <v>2010</v>
      </c>
    </row>
    <row r="103" spans="1:7">
      <c r="A103" s="46">
        <v>101</v>
      </c>
      <c r="B103" s="49"/>
      <c r="C103" s="48" t="s">
        <v>824</v>
      </c>
      <c r="D103" s="48" t="s">
        <v>826</v>
      </c>
      <c r="E103" s="33"/>
      <c r="F103" s="44" t="s">
        <v>745</v>
      </c>
      <c r="G103" s="31">
        <v>2020</v>
      </c>
    </row>
    <row r="104" spans="1:7">
      <c r="A104" s="46"/>
      <c r="B104" s="49"/>
      <c r="C104" s="48"/>
      <c r="D104" s="48"/>
      <c r="E104" s="33"/>
      <c r="F104" s="44"/>
      <c r="G104" s="31"/>
    </row>
    <row r="105" spans="1:7">
      <c r="D105" s="6" t="s">
        <v>744</v>
      </c>
      <c r="E105" s="8" t="s">
        <v>81</v>
      </c>
      <c r="F105" s="9" t="s">
        <v>696</v>
      </c>
    </row>
    <row r="106" spans="1:7">
      <c r="D106" s="10"/>
      <c r="E106" s="4" t="s">
        <v>745</v>
      </c>
      <c r="F106" s="12" t="s">
        <v>1035</v>
      </c>
    </row>
    <row r="107" spans="1:7">
      <c r="D107" s="10"/>
      <c r="E107" s="4" t="s">
        <v>748</v>
      </c>
      <c r="F107" s="12" t="s">
        <v>881</v>
      </c>
    </row>
    <row r="108" spans="1:7">
      <c r="D108" s="14"/>
      <c r="E108" s="11" t="s">
        <v>749</v>
      </c>
      <c r="F108" s="13" t="s">
        <v>884</v>
      </c>
    </row>
    <row r="110" spans="1:7">
      <c r="D110" s="6"/>
      <c r="E110" s="20" t="s">
        <v>792</v>
      </c>
    </row>
    <row r="111" spans="1:7">
      <c r="D111" s="43"/>
      <c r="E111" s="21" t="s">
        <v>921</v>
      </c>
    </row>
    <row r="112" spans="1:7">
      <c r="D112" s="40"/>
      <c r="E112" s="21" t="s">
        <v>880</v>
      </c>
    </row>
    <row r="113" spans="4:5">
      <c r="D113" s="39"/>
      <c r="E113" s="21" t="s">
        <v>923</v>
      </c>
    </row>
    <row r="114" spans="4:5">
      <c r="D114" s="7"/>
      <c r="E114" s="21" t="s">
        <v>922</v>
      </c>
    </row>
    <row r="115" spans="4:5">
      <c r="D115" s="38"/>
      <c r="E115" s="22" t="s">
        <v>791</v>
      </c>
    </row>
  </sheetData>
  <mergeCells count="2">
    <mergeCell ref="A1:G1"/>
    <mergeCell ref="D2:E2"/>
  </mergeCells>
  <conditionalFormatting sqref="G3:G104">
    <cfRule type="cellIs" dxfId="46" priority="18" operator="between">
      <formula>2003</formula>
      <formula>2007</formula>
    </cfRule>
    <cfRule type="cellIs" dxfId="45" priority="19" operator="between">
      <formula>2008</formula>
      <formula>2011</formula>
    </cfRule>
    <cfRule type="cellIs" dxfId="44" priority="20" operator="between">
      <formula>2012</formula>
      <formula>2017</formula>
    </cfRule>
    <cfRule type="cellIs" dxfId="43" priority="21" operator="between">
      <formula>2018</formula>
      <formula>2023</formula>
    </cfRule>
  </conditionalFormatting>
  <conditionalFormatting sqref="G3:G104">
    <cfRule type="cellIs" dxfId="42" priority="17" operator="between">
      <formula>2024</formula>
      <formula>2028</formula>
    </cfRule>
  </conditionalFormatting>
  <conditionalFormatting sqref="D112">
    <cfRule type="cellIs" dxfId="41" priority="13" operator="between">
      <formula>1993</formula>
      <formula>1997</formula>
    </cfRule>
    <cfRule type="cellIs" dxfId="40" priority="14" operator="between">
      <formula>1998</formula>
      <formula>2002</formula>
    </cfRule>
    <cfRule type="cellIs" dxfId="39" priority="15" operator="between">
      <formula>2003</formula>
      <formula>2007</formula>
    </cfRule>
    <cfRule type="cellIs" dxfId="38" priority="16" operator="between">
      <formula>2008</formula>
      <formula>2020</formula>
    </cfRule>
  </conditionalFormatting>
  <conditionalFormatting sqref="D113 D115">
    <cfRule type="cellIs" dxfId="37" priority="9" operator="between">
      <formula>1993</formula>
      <formula>1997</formula>
    </cfRule>
    <cfRule type="cellIs" dxfId="36" priority="10" operator="between">
      <formula>1998</formula>
      <formula>2002</formula>
    </cfRule>
    <cfRule type="cellIs" dxfId="35" priority="11" operator="between">
      <formula>2003</formula>
      <formula>2007</formula>
    </cfRule>
    <cfRule type="cellIs" dxfId="34" priority="12" operator="between">
      <formula>2008</formula>
      <formula>2020</formula>
    </cfRule>
  </conditionalFormatting>
  <conditionalFormatting sqref="D111">
    <cfRule type="cellIs" dxfId="33" priority="5" operator="between">
      <formula>1993</formula>
      <formula>1997</formula>
    </cfRule>
    <cfRule type="cellIs" dxfId="32" priority="6" operator="between">
      <formula>1998</formula>
      <formula>2002</formula>
    </cfRule>
    <cfRule type="cellIs" dxfId="31" priority="7" operator="between">
      <formula>2003</formula>
      <formula>2007</formula>
    </cfRule>
    <cfRule type="cellIs" dxfId="30" priority="8" operator="between">
      <formula>2008</formula>
      <formula>2020</formula>
    </cfRule>
  </conditionalFormatting>
  <conditionalFormatting sqref="D114">
    <cfRule type="cellIs" dxfId="29" priority="1" operator="between">
      <formula>1993</formula>
      <formula>1997</formula>
    </cfRule>
    <cfRule type="cellIs" dxfId="28" priority="2" operator="between">
      <formula>1998</formula>
      <formula>2002</formula>
    </cfRule>
    <cfRule type="cellIs" dxfId="27" priority="3" operator="between">
      <formula>2003</formula>
      <formula>2007</formula>
    </cfRule>
    <cfRule type="cellIs" dxfId="26" priority="4" operator="between">
      <formula>2008</formula>
      <formula>2020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&amp;C&amp;"Arial,Standard"&amp;10ANHANG D&amp;R&amp;"Arial,Standard"&amp;10ELEKTRA 2 Anlagen 2025/Q4 - 2026/Q1&amp;L&amp;"Arial Black"&amp;10&amp;K76923C&amp;1#_x000D_&amp;"Calibri"&amp;11&amp;K000000&amp;"Calibri"&amp;11&amp;K000000&amp;"Arial,Standard"&amp;10 3BU 15000 0613 QZAPC, Ed. 05</oddHeader>
    <oddFooter>&amp;C&amp;"Arial,Standard"&amp;10&amp;K000000 39 / 40&amp;K008000
{HITACHI RAIL - INTERNAL}</oddFooter>
  </headerFooter>
  <ignoredErrors>
    <ignoredError sqref="F106:F10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AA53-878A-4C49-A88F-221348E81C0D}">
  <sheetPr>
    <tabColor theme="4" tint="0.59999389629810485"/>
  </sheetPr>
  <dimension ref="A1:I28"/>
  <sheetViews>
    <sheetView showGridLines="0" view="pageLayout" zoomScale="85" zoomScaleNormal="100" zoomScalePageLayoutView="85" workbookViewId="0">
      <selection activeCell="D7" sqref="D7"/>
    </sheetView>
  </sheetViews>
  <sheetFormatPr defaultColWidth="11.453125" defaultRowHeight="14.5"/>
  <cols>
    <col min="1" max="2" width="6.90625" style="15" customWidth="1"/>
    <col min="3" max="3" width="6.90625" customWidth="1"/>
    <col min="4" max="4" width="6.6328125" customWidth="1"/>
    <col min="5" max="5" width="10.54296875" customWidth="1"/>
    <col min="6" max="6" width="10.6328125" style="1" customWidth="1"/>
    <col min="7" max="8" width="4.54296875" customWidth="1"/>
    <col min="9" max="9" width="16.08984375" customWidth="1"/>
  </cols>
  <sheetData>
    <row r="1" spans="1:9" s="2" customFormat="1" ht="34.25" customHeight="1">
      <c r="A1" s="175" t="s">
        <v>879</v>
      </c>
      <c r="B1" s="175"/>
      <c r="C1" s="175"/>
      <c r="D1" s="175"/>
      <c r="E1" s="175"/>
      <c r="F1" s="175"/>
      <c r="G1" s="196"/>
      <c r="H1" s="196"/>
      <c r="I1" s="196"/>
    </row>
    <row r="2" spans="1:9" ht="9" customHeight="1"/>
    <row r="3" spans="1:9" ht="25" customHeight="1">
      <c r="A3" s="197" t="s">
        <v>936</v>
      </c>
      <c r="B3" s="198"/>
      <c r="C3" s="198"/>
      <c r="D3" s="198"/>
      <c r="E3" s="198"/>
      <c r="F3" s="198"/>
      <c r="G3" s="198"/>
      <c r="H3" s="198"/>
      <c r="I3" s="198"/>
    </row>
    <row r="4" spans="1:9" ht="8.4" customHeight="1"/>
    <row r="5" spans="1:9" s="30" customFormat="1" ht="15.65" customHeight="1">
      <c r="A5" s="199" t="s">
        <v>862</v>
      </c>
      <c r="B5" s="200"/>
      <c r="C5" s="200"/>
      <c r="D5" s="200"/>
      <c r="E5" s="201" t="s">
        <v>864</v>
      </c>
      <c r="F5" s="202"/>
      <c r="G5" s="203" t="s">
        <v>937</v>
      </c>
      <c r="H5" s="203"/>
      <c r="I5" s="204"/>
    </row>
    <row r="6" spans="1:9">
      <c r="A6" s="24" t="s">
        <v>745</v>
      </c>
      <c r="B6" s="25" t="s">
        <v>746</v>
      </c>
      <c r="C6" s="25" t="s">
        <v>747</v>
      </c>
      <c r="D6" s="28" t="s">
        <v>743</v>
      </c>
      <c r="E6" s="28" t="s">
        <v>860</v>
      </c>
      <c r="F6" s="29" t="s">
        <v>742</v>
      </c>
      <c r="G6" s="205" t="s">
        <v>861</v>
      </c>
      <c r="H6" s="206"/>
      <c r="I6" s="26" t="s">
        <v>857</v>
      </c>
    </row>
    <row r="7" spans="1:9" s="2" customFormat="1" ht="16" customHeight="1">
      <c r="A7" s="53">
        <v>68</v>
      </c>
      <c r="B7" s="54">
        <v>17</v>
      </c>
      <c r="C7" s="54">
        <v>7</v>
      </c>
      <c r="D7" s="55">
        <f t="shared" ref="D7" si="0">SUM(A7:C7)</f>
        <v>92</v>
      </c>
      <c r="E7" s="56"/>
      <c r="F7" s="57"/>
      <c r="G7" s="223" t="s">
        <v>858</v>
      </c>
      <c r="H7" s="224"/>
      <c r="I7" s="58" t="s">
        <v>924</v>
      </c>
    </row>
    <row r="8" spans="1:9">
      <c r="A8" s="207">
        <v>70</v>
      </c>
      <c r="B8" s="210">
        <v>17</v>
      </c>
      <c r="C8" s="213">
        <v>7</v>
      </c>
      <c r="D8" s="216">
        <v>94</v>
      </c>
      <c r="E8" s="164">
        <v>45375</v>
      </c>
      <c r="F8" s="166" t="s">
        <v>4</v>
      </c>
      <c r="G8" s="183" t="s">
        <v>859</v>
      </c>
      <c r="H8" s="219"/>
      <c r="I8" s="189" t="s">
        <v>925</v>
      </c>
    </row>
    <row r="9" spans="1:9">
      <c r="A9" s="209"/>
      <c r="B9" s="212"/>
      <c r="C9" s="215"/>
      <c r="D9" s="218"/>
      <c r="E9" s="168">
        <v>45529</v>
      </c>
      <c r="F9" s="167" t="s">
        <v>945</v>
      </c>
      <c r="G9" s="221"/>
      <c r="H9" s="222"/>
      <c r="I9" s="231"/>
    </row>
    <row r="10" spans="1:9">
      <c r="A10" s="207">
        <v>73</v>
      </c>
      <c r="B10" s="210">
        <v>17</v>
      </c>
      <c r="C10" s="213">
        <v>7</v>
      </c>
      <c r="D10" s="216">
        <v>97</v>
      </c>
      <c r="E10" s="164">
        <v>45599</v>
      </c>
      <c r="F10" s="50" t="s">
        <v>982</v>
      </c>
      <c r="G10" s="183" t="s">
        <v>994</v>
      </c>
      <c r="H10" s="219"/>
      <c r="I10" s="189" t="s">
        <v>990</v>
      </c>
    </row>
    <row r="11" spans="1:9">
      <c r="A11" s="208"/>
      <c r="B11" s="211"/>
      <c r="C11" s="214"/>
      <c r="D11" s="217"/>
      <c r="E11" s="169">
        <v>45599</v>
      </c>
      <c r="F11" s="132" t="s">
        <v>987</v>
      </c>
      <c r="G11" s="185"/>
      <c r="H11" s="220"/>
      <c r="I11" s="190"/>
    </row>
    <row r="12" spans="1:9" ht="14" customHeight="1">
      <c r="A12" s="209"/>
      <c r="B12" s="212"/>
      <c r="C12" s="215"/>
      <c r="D12" s="218"/>
      <c r="E12" s="168">
        <v>45627</v>
      </c>
      <c r="F12" s="133" t="s">
        <v>964</v>
      </c>
      <c r="G12" s="221"/>
      <c r="H12" s="222"/>
      <c r="I12" s="231"/>
    </row>
    <row r="13" spans="1:9" ht="15.5" customHeight="1">
      <c r="A13" s="156">
        <v>74</v>
      </c>
      <c r="B13" s="157">
        <v>17</v>
      </c>
      <c r="C13" s="157">
        <v>7</v>
      </c>
      <c r="D13" s="158">
        <v>98</v>
      </c>
      <c r="E13" s="164">
        <v>45907</v>
      </c>
      <c r="F13" s="165" t="s">
        <v>1008</v>
      </c>
      <c r="G13" s="183" t="s">
        <v>1016</v>
      </c>
      <c r="H13" s="219"/>
      <c r="I13" s="159" t="s">
        <v>1014</v>
      </c>
    </row>
    <row r="14" spans="1:9" ht="14" customHeight="1">
      <c r="A14" s="232">
        <v>77</v>
      </c>
      <c r="B14" s="210">
        <v>17</v>
      </c>
      <c r="C14" s="210">
        <v>7</v>
      </c>
      <c r="D14" s="216">
        <v>101</v>
      </c>
      <c r="E14" s="172">
        <v>45935</v>
      </c>
      <c r="F14" s="170" t="s">
        <v>1005</v>
      </c>
      <c r="G14" s="183" t="s">
        <v>1037</v>
      </c>
      <c r="H14" s="184"/>
      <c r="I14" s="189" t="s">
        <v>1036</v>
      </c>
    </row>
    <row r="15" spans="1:9" ht="14" customHeight="1">
      <c r="A15" s="233"/>
      <c r="B15" s="211"/>
      <c r="C15" s="211"/>
      <c r="D15" s="217"/>
      <c r="E15" s="173">
        <v>45935</v>
      </c>
      <c r="F15" s="165" t="s">
        <v>1012</v>
      </c>
      <c r="G15" s="185"/>
      <c r="H15" s="186"/>
      <c r="I15" s="190"/>
    </row>
    <row r="16" spans="1:9" ht="14.5" customHeight="1">
      <c r="A16" s="234"/>
      <c r="B16" s="235"/>
      <c r="C16" s="235"/>
      <c r="D16" s="236"/>
      <c r="E16" s="174">
        <v>45956</v>
      </c>
      <c r="F16" s="171" t="s">
        <v>535</v>
      </c>
      <c r="G16" s="187"/>
      <c r="H16" s="188"/>
      <c r="I16" s="191"/>
    </row>
    <row r="17" spans="1:9" ht="14.5" customHeight="1">
      <c r="A17" s="134"/>
      <c r="B17" s="134"/>
      <c r="C17" s="134"/>
      <c r="D17" s="134"/>
      <c r="E17" s="135"/>
      <c r="F17" s="136"/>
      <c r="G17" s="137"/>
      <c r="H17" s="137"/>
      <c r="I17" s="138"/>
    </row>
    <row r="18" spans="1:9" ht="20.5" customHeight="1">
      <c r="A18" s="225" t="s">
        <v>948</v>
      </c>
      <c r="B18" s="226"/>
      <c r="C18" s="227"/>
      <c r="D18" s="228" t="s">
        <v>863</v>
      </c>
      <c r="E18" s="229"/>
      <c r="F18" s="229"/>
      <c r="G18" s="229"/>
      <c r="H18" s="229"/>
      <c r="I18" s="229"/>
    </row>
    <row r="19" spans="1:9" ht="20.5" customHeight="1">
      <c r="A19" s="225" t="s">
        <v>860</v>
      </c>
      <c r="B19" s="226"/>
      <c r="C19" s="27" t="s">
        <v>742</v>
      </c>
      <c r="D19" s="230"/>
      <c r="E19" s="230"/>
      <c r="F19" s="230"/>
      <c r="G19" s="230"/>
      <c r="H19" s="230"/>
      <c r="I19" s="230"/>
    </row>
    <row r="20" spans="1:9" ht="42.5" customHeight="1">
      <c r="A20" s="192">
        <v>45375</v>
      </c>
      <c r="B20" s="193"/>
      <c r="C20" s="52" t="s">
        <v>4</v>
      </c>
      <c r="D20" s="194" t="s">
        <v>957</v>
      </c>
      <c r="E20" s="195"/>
      <c r="F20" s="195"/>
      <c r="G20" s="195"/>
      <c r="H20" s="195"/>
      <c r="I20" s="195"/>
    </row>
    <row r="21" spans="1:9" ht="42.5" customHeight="1">
      <c r="A21" s="179">
        <v>45529</v>
      </c>
      <c r="B21" s="180"/>
      <c r="C21" s="51" t="s">
        <v>945</v>
      </c>
      <c r="D21" s="181" t="s">
        <v>949</v>
      </c>
      <c r="E21" s="182"/>
      <c r="F21" s="182"/>
      <c r="G21" s="182"/>
      <c r="H21" s="182"/>
      <c r="I21" s="182"/>
    </row>
    <row r="22" spans="1:9" ht="43" customHeight="1">
      <c r="A22" s="192">
        <v>45599</v>
      </c>
      <c r="B22" s="193"/>
      <c r="C22" s="52" t="s">
        <v>982</v>
      </c>
      <c r="D22" s="181" t="s">
        <v>991</v>
      </c>
      <c r="E22" s="182"/>
      <c r="F22" s="182"/>
      <c r="G22" s="182"/>
      <c r="H22" s="182"/>
      <c r="I22" s="182"/>
    </row>
    <row r="23" spans="1:9" ht="41.9" customHeight="1">
      <c r="A23" s="192">
        <v>45599</v>
      </c>
      <c r="B23" s="193"/>
      <c r="C23" s="52" t="s">
        <v>987</v>
      </c>
      <c r="D23" s="181" t="s">
        <v>993</v>
      </c>
      <c r="E23" s="182"/>
      <c r="F23" s="182"/>
      <c r="G23" s="182"/>
      <c r="H23" s="182"/>
      <c r="I23" s="182"/>
    </row>
    <row r="24" spans="1:9" ht="41.9" customHeight="1">
      <c r="A24" s="179">
        <v>45627</v>
      </c>
      <c r="B24" s="180"/>
      <c r="C24" s="51" t="s">
        <v>964</v>
      </c>
      <c r="D24" s="181" t="s">
        <v>992</v>
      </c>
      <c r="E24" s="182"/>
      <c r="F24" s="182"/>
      <c r="G24" s="182"/>
      <c r="H24" s="182"/>
      <c r="I24" s="182"/>
    </row>
    <row r="25" spans="1:9" ht="41.9" customHeight="1">
      <c r="A25" s="179">
        <v>45907</v>
      </c>
      <c r="B25" s="180"/>
      <c r="C25" s="51" t="s">
        <v>1008</v>
      </c>
      <c r="D25" s="181" t="s">
        <v>1017</v>
      </c>
      <c r="E25" s="182"/>
      <c r="F25" s="182"/>
      <c r="G25" s="182"/>
      <c r="H25" s="182"/>
      <c r="I25" s="182"/>
    </row>
    <row r="26" spans="1:9" ht="43" customHeight="1">
      <c r="A26" s="179">
        <v>45935</v>
      </c>
      <c r="B26" s="180"/>
      <c r="C26" s="51" t="s">
        <v>1005</v>
      </c>
      <c r="D26" s="181" t="s">
        <v>1038</v>
      </c>
      <c r="E26" s="182"/>
      <c r="F26" s="182"/>
      <c r="G26" s="182"/>
      <c r="H26" s="182"/>
      <c r="I26" s="182"/>
    </row>
    <row r="27" spans="1:9" ht="41.9" customHeight="1">
      <c r="A27" s="179">
        <v>45935</v>
      </c>
      <c r="B27" s="180"/>
      <c r="C27" s="51" t="s">
        <v>1012</v>
      </c>
      <c r="D27" s="181" t="s">
        <v>1039</v>
      </c>
      <c r="E27" s="182"/>
      <c r="F27" s="182"/>
      <c r="G27" s="182"/>
      <c r="H27" s="182"/>
      <c r="I27" s="182"/>
    </row>
    <row r="28" spans="1:9" ht="41.9" customHeight="1">
      <c r="A28" s="179">
        <v>45956</v>
      </c>
      <c r="B28" s="180"/>
      <c r="C28" s="51" t="s">
        <v>535</v>
      </c>
      <c r="D28" s="181" t="s">
        <v>1040</v>
      </c>
      <c r="E28" s="182"/>
      <c r="F28" s="182"/>
      <c r="G28" s="182"/>
      <c r="H28" s="182"/>
      <c r="I28" s="182"/>
    </row>
  </sheetData>
  <mergeCells count="47">
    <mergeCell ref="A24:B24"/>
    <mergeCell ref="D24:I24"/>
    <mergeCell ref="A22:B22"/>
    <mergeCell ref="D22:I22"/>
    <mergeCell ref="I8:I9"/>
    <mergeCell ref="G13:H13"/>
    <mergeCell ref="A18:C18"/>
    <mergeCell ref="D18:I19"/>
    <mergeCell ref="A19:B19"/>
    <mergeCell ref="I10:I12"/>
    <mergeCell ref="A8:A9"/>
    <mergeCell ref="B8:B9"/>
    <mergeCell ref="C8:C9"/>
    <mergeCell ref="D8:D9"/>
    <mergeCell ref="G8:H9"/>
    <mergeCell ref="A14:A16"/>
    <mergeCell ref="B14:B16"/>
    <mergeCell ref="C14:C16"/>
    <mergeCell ref="D14:D16"/>
    <mergeCell ref="G6:H6"/>
    <mergeCell ref="A10:A12"/>
    <mergeCell ref="B10:B12"/>
    <mergeCell ref="C10:C12"/>
    <mergeCell ref="D10:D12"/>
    <mergeCell ref="G10:H12"/>
    <mergeCell ref="G7:H7"/>
    <mergeCell ref="A1:I1"/>
    <mergeCell ref="A3:I3"/>
    <mergeCell ref="A5:D5"/>
    <mergeCell ref="E5:F5"/>
    <mergeCell ref="G5:I5"/>
    <mergeCell ref="A28:B28"/>
    <mergeCell ref="D28:I28"/>
    <mergeCell ref="G14:H16"/>
    <mergeCell ref="I14:I16"/>
    <mergeCell ref="A26:B26"/>
    <mergeCell ref="D26:I26"/>
    <mergeCell ref="A27:B27"/>
    <mergeCell ref="D27:I27"/>
    <mergeCell ref="A25:B25"/>
    <mergeCell ref="D25:I25"/>
    <mergeCell ref="A20:B20"/>
    <mergeCell ref="D20:I20"/>
    <mergeCell ref="A21:B21"/>
    <mergeCell ref="D21:I21"/>
    <mergeCell ref="A23:B23"/>
    <mergeCell ref="D23:I23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&amp;C&amp;"Arial,Standard"&amp;10ANHANG D&amp;R&amp;"Arial,Standard"&amp;10ELEKTRA 2 Anlagen 2025/Q4 - 2026/Q1&amp;L&amp;"Arial Black"&amp;10&amp;K76923C&amp;1#_x000D_&amp;"Calibri"&amp;11&amp;K000000&amp;"Calibri"&amp;11&amp;K000000&amp;"Arial,Standard"&amp;10 3BU 15000 0613 QZAPC, Ed. 05</oddHeader>
    <oddFooter>&amp;C&amp;"Arial,Standard"&amp;10 40&amp;K000000 / 40&amp;"-,Regular"&amp;K008000
&amp;"Arial,Standard"{HITACHI RAIL - INTERNAL}</oddFooter>
  </headerFooter>
  <ignoredErrors>
    <ignoredError sqref="G7:H7 G8 G10 G13:G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03D9-EEE7-45D3-8AD1-1D7FABDE59D4}">
  <sheetPr>
    <tabColor rgb="FFFFFFCC"/>
  </sheetPr>
  <dimension ref="A1:B4"/>
  <sheetViews>
    <sheetView showGridLines="0" workbookViewId="0">
      <selection activeCell="C11" sqref="C11"/>
    </sheetView>
  </sheetViews>
  <sheetFormatPr defaultRowHeight="14.5"/>
  <cols>
    <col min="1" max="1" width="11.453125" bestFit="1" customWidth="1"/>
    <col min="2" max="2" width="17.1796875" bestFit="1" customWidth="1"/>
  </cols>
  <sheetData>
    <row r="1" spans="1:2">
      <c r="A1" s="149" t="s">
        <v>75</v>
      </c>
      <c r="B1" t="s">
        <v>1015</v>
      </c>
    </row>
    <row r="3" spans="1:2">
      <c r="A3" t="s">
        <v>956</v>
      </c>
    </row>
    <row r="4" spans="1:2">
      <c r="A4" s="61">
        <v>101</v>
      </c>
    </row>
  </sheetData>
  <pageMargins left="0.7" right="0.7" top="0.75" bottom="0.75" header="0.3" footer="0.3"/>
  <pageSetup paperSize="9" orientation="portrait" verticalDpi="0" r:id="rId2"/>
  <headerFooter>
    <oddHeader>&amp;L&amp;"Arial Black"&amp;10&amp;K76923C&amp;1#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B879-A731-4942-966A-764480F49CD7}">
  <sheetPr>
    <tabColor rgb="FFFFFFCC"/>
  </sheetPr>
  <dimension ref="A1:Y117"/>
  <sheetViews>
    <sheetView showGridLines="0" topLeftCell="F1" zoomScale="115" zoomScaleNormal="115" workbookViewId="0">
      <selection activeCell="O12" sqref="O12"/>
    </sheetView>
  </sheetViews>
  <sheetFormatPr defaultColWidth="11.453125" defaultRowHeight="14"/>
  <cols>
    <col min="1" max="1" width="5.453125" style="3" customWidth="1"/>
    <col min="2" max="2" width="1.54296875" style="3" customWidth="1"/>
    <col min="3" max="3" width="8.453125" style="5" customWidth="1"/>
    <col min="4" max="4" width="8.6328125" style="5" customWidth="1"/>
    <col min="5" max="5" width="24.6328125" style="5" customWidth="1"/>
    <col min="6" max="6" width="19.08984375" style="35" bestFit="1" customWidth="1"/>
    <col min="7" max="7" width="6.54296875" style="35" customWidth="1"/>
    <col min="8" max="8" width="6.36328125" style="5" customWidth="1"/>
    <col min="9" max="9" width="10" style="5" customWidth="1"/>
    <col min="10" max="15" width="11.453125" style="5"/>
    <col min="16" max="16" width="14.453125" style="5" customWidth="1"/>
    <col min="17" max="22" width="11.453125" style="5"/>
    <col min="23" max="23" width="11.453125" style="35"/>
    <col min="24" max="33" width="11.453125" style="5"/>
    <col min="34" max="34" width="8.7265625" style="5" customWidth="1"/>
    <col min="35" max="35" width="8" style="5" customWidth="1"/>
    <col min="36" max="16384" width="11.453125" style="5"/>
  </cols>
  <sheetData>
    <row r="1" spans="1:25" s="33" customFormat="1" ht="35.4" customHeight="1">
      <c r="A1" s="175" t="s">
        <v>879</v>
      </c>
      <c r="B1" s="175"/>
      <c r="C1" s="175"/>
      <c r="D1" s="175"/>
      <c r="E1" s="175"/>
      <c r="F1" s="175"/>
      <c r="G1" s="175"/>
      <c r="H1" s="17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59"/>
    </row>
    <row r="2" spans="1:25" s="34" customFormat="1" ht="28.5" customHeight="1">
      <c r="A2" s="32" t="s">
        <v>695</v>
      </c>
      <c r="B2" s="32"/>
      <c r="C2" s="18" t="s">
        <v>0</v>
      </c>
      <c r="D2" s="177" t="s">
        <v>742</v>
      </c>
      <c r="E2" s="178"/>
      <c r="F2" s="32" t="s">
        <v>81</v>
      </c>
      <c r="G2" s="32" t="s">
        <v>83</v>
      </c>
      <c r="H2" s="139" t="s">
        <v>950</v>
      </c>
      <c r="K2" s="60" t="s">
        <v>989</v>
      </c>
      <c r="L2" s="144" t="s">
        <v>75</v>
      </c>
      <c r="M2" s="144" t="s">
        <v>76</v>
      </c>
      <c r="N2" s="144" t="s">
        <v>77</v>
      </c>
      <c r="O2" s="144" t="s">
        <v>78</v>
      </c>
      <c r="P2" s="144" t="s">
        <v>79</v>
      </c>
      <c r="Q2" s="144" t="s">
        <v>80</v>
      </c>
      <c r="R2" s="144" t="s">
        <v>81</v>
      </c>
      <c r="S2" s="144" t="s">
        <v>82</v>
      </c>
      <c r="T2" s="144" t="s">
        <v>48</v>
      </c>
      <c r="U2" s="144" t="s">
        <v>793</v>
      </c>
      <c r="V2" s="144" t="s">
        <v>896</v>
      </c>
      <c r="W2" s="144" t="s">
        <v>950</v>
      </c>
    </row>
    <row r="3" spans="1:25" ht="15" customHeight="1">
      <c r="A3" s="46">
        <v>1</v>
      </c>
      <c r="B3" s="47"/>
      <c r="C3" s="48" t="s">
        <v>94</v>
      </c>
      <c r="D3" s="48" t="s">
        <v>95</v>
      </c>
      <c r="E3" s="48"/>
      <c r="F3" s="44" t="s">
        <v>745</v>
      </c>
      <c r="G3" s="41">
        <v>2009</v>
      </c>
      <c r="H3" s="5" t="s">
        <v>952</v>
      </c>
      <c r="J3" s="42"/>
      <c r="K3" s="23">
        <v>1</v>
      </c>
      <c r="L3" s="72" t="s">
        <v>94</v>
      </c>
      <c r="M3" s="72" t="s">
        <v>94</v>
      </c>
      <c r="N3" s="72" t="s">
        <v>95</v>
      </c>
      <c r="O3" s="72" t="s">
        <v>699</v>
      </c>
      <c r="P3" s="73" t="s">
        <v>97</v>
      </c>
      <c r="Q3" s="73" t="s">
        <v>89</v>
      </c>
      <c r="R3" s="73" t="s">
        <v>98</v>
      </c>
      <c r="S3" s="73" t="s">
        <v>889</v>
      </c>
      <c r="T3" s="73" t="s">
        <v>169</v>
      </c>
      <c r="U3" s="74" t="s">
        <v>101</v>
      </c>
      <c r="V3" s="131" t="str">
        <f>MID(U3,2,4)</f>
        <v>2009</v>
      </c>
      <c r="W3" s="17" t="s">
        <v>952</v>
      </c>
      <c r="X3" s="42"/>
      <c r="Y3" s="42"/>
    </row>
    <row r="4" spans="1:25" ht="15" customHeight="1">
      <c r="A4" s="46">
        <f>1+A3</f>
        <v>2</v>
      </c>
      <c r="B4" s="49"/>
      <c r="C4" s="48" t="s">
        <v>103</v>
      </c>
      <c r="D4" s="48" t="s">
        <v>104</v>
      </c>
      <c r="E4" s="48"/>
      <c r="F4" s="45" t="s">
        <v>746</v>
      </c>
      <c r="G4" s="41">
        <v>2006</v>
      </c>
      <c r="H4" s="5" t="s">
        <v>951</v>
      </c>
      <c r="J4" s="42"/>
      <c r="K4" s="23">
        <v>2</v>
      </c>
      <c r="L4" s="72" t="s">
        <v>103</v>
      </c>
      <c r="M4" s="72" t="s">
        <v>103</v>
      </c>
      <c r="N4" s="72" t="s">
        <v>104</v>
      </c>
      <c r="O4" s="72" t="s">
        <v>735</v>
      </c>
      <c r="P4" s="73" t="s">
        <v>97</v>
      </c>
      <c r="Q4" s="73" t="s">
        <v>89</v>
      </c>
      <c r="R4" s="73" t="s">
        <v>105</v>
      </c>
      <c r="S4" s="73" t="s">
        <v>99</v>
      </c>
      <c r="T4" s="73" t="s">
        <v>106</v>
      </c>
      <c r="U4" s="74" t="s">
        <v>107</v>
      </c>
      <c r="V4" s="131" t="str">
        <f t="shared" ref="V4:V66" si="0">MID(U4,2,4)</f>
        <v>2006</v>
      </c>
      <c r="W4" s="17" t="s">
        <v>951</v>
      </c>
      <c r="X4" s="42"/>
      <c r="Y4" s="42"/>
    </row>
    <row r="5" spans="1:25" ht="15" customHeight="1">
      <c r="A5" s="46">
        <f t="shared" ref="A5:A68" si="1">1+A4</f>
        <v>3</v>
      </c>
      <c r="B5" s="49"/>
      <c r="C5" s="48" t="s">
        <v>122</v>
      </c>
      <c r="D5" s="48" t="s">
        <v>124</v>
      </c>
      <c r="E5" s="48"/>
      <c r="F5" s="44" t="s">
        <v>745</v>
      </c>
      <c r="G5" s="41">
        <v>2005</v>
      </c>
      <c r="H5" s="5" t="s">
        <v>951</v>
      </c>
      <c r="J5" s="42"/>
      <c r="K5" s="23">
        <v>3</v>
      </c>
      <c r="L5" s="72" t="s">
        <v>122</v>
      </c>
      <c r="M5" s="72" t="s">
        <v>123</v>
      </c>
      <c r="N5" s="72" t="s">
        <v>124</v>
      </c>
      <c r="O5" s="72" t="s">
        <v>723</v>
      </c>
      <c r="P5" s="73" t="s">
        <v>97</v>
      </c>
      <c r="Q5" s="73" t="s">
        <v>89</v>
      </c>
      <c r="R5" s="73" t="s">
        <v>98</v>
      </c>
      <c r="S5" s="73" t="s">
        <v>768</v>
      </c>
      <c r="T5" s="73" t="s">
        <v>172</v>
      </c>
      <c r="U5" s="73" t="s">
        <v>126</v>
      </c>
      <c r="V5" s="131" t="str">
        <f t="shared" si="0"/>
        <v>2005</v>
      </c>
      <c r="W5" s="17" t="s">
        <v>951</v>
      </c>
      <c r="X5" s="42"/>
      <c r="Y5" s="42"/>
    </row>
    <row r="6" spans="1:25" ht="15" customHeight="1">
      <c r="A6" s="46">
        <f t="shared" si="1"/>
        <v>4</v>
      </c>
      <c r="B6" s="49"/>
      <c r="C6" s="48" t="s">
        <v>130</v>
      </c>
      <c r="D6" s="48" t="s">
        <v>131</v>
      </c>
      <c r="E6" s="48"/>
      <c r="F6" s="45" t="s">
        <v>746</v>
      </c>
      <c r="G6" s="41">
        <v>2004</v>
      </c>
      <c r="H6" s="5" t="s">
        <v>951</v>
      </c>
      <c r="J6" s="42"/>
      <c r="K6" s="23">
        <v>4</v>
      </c>
      <c r="L6" s="72" t="s">
        <v>130</v>
      </c>
      <c r="M6" s="72" t="s">
        <v>130</v>
      </c>
      <c r="N6" s="72" t="s">
        <v>131</v>
      </c>
      <c r="O6" s="72" t="s">
        <v>96</v>
      </c>
      <c r="P6" s="73" t="s">
        <v>97</v>
      </c>
      <c r="Q6" s="73" t="s">
        <v>89</v>
      </c>
      <c r="R6" s="73" t="s">
        <v>105</v>
      </c>
      <c r="S6" s="73" t="s">
        <v>717</v>
      </c>
      <c r="T6" s="73" t="s">
        <v>172</v>
      </c>
      <c r="U6" s="74" t="s">
        <v>133</v>
      </c>
      <c r="V6" s="131" t="str">
        <f t="shared" si="0"/>
        <v>2004</v>
      </c>
      <c r="W6" s="17" t="s">
        <v>951</v>
      </c>
      <c r="X6" s="42"/>
      <c r="Y6" s="42"/>
    </row>
    <row r="7" spans="1:25" ht="15" customHeight="1">
      <c r="A7" s="46">
        <f t="shared" si="1"/>
        <v>5</v>
      </c>
      <c r="B7" s="49"/>
      <c r="C7" s="48" t="s">
        <v>135</v>
      </c>
      <c r="D7" s="48" t="s">
        <v>137</v>
      </c>
      <c r="E7" s="48"/>
      <c r="F7" s="44" t="s">
        <v>745</v>
      </c>
      <c r="G7" s="41">
        <v>2004</v>
      </c>
      <c r="H7" s="5" t="s">
        <v>951</v>
      </c>
      <c r="J7" s="42"/>
      <c r="K7" s="23">
        <v>5</v>
      </c>
      <c r="L7" s="72" t="s">
        <v>135</v>
      </c>
      <c r="M7" s="72" t="s">
        <v>136</v>
      </c>
      <c r="N7" s="72" t="s">
        <v>137</v>
      </c>
      <c r="O7" s="72" t="s">
        <v>130</v>
      </c>
      <c r="P7" s="73" t="s">
        <v>97</v>
      </c>
      <c r="Q7" s="73" t="s">
        <v>89</v>
      </c>
      <c r="R7" s="73" t="s">
        <v>98</v>
      </c>
      <c r="S7" s="73" t="s">
        <v>717</v>
      </c>
      <c r="T7" s="73" t="s">
        <v>91</v>
      </c>
      <c r="U7" s="74" t="s">
        <v>138</v>
      </c>
      <c r="V7" s="131" t="str">
        <f t="shared" si="0"/>
        <v>2004</v>
      </c>
      <c r="W7" s="17" t="s">
        <v>951</v>
      </c>
      <c r="X7" s="42"/>
    </row>
    <row r="8" spans="1:25" ht="15" customHeight="1">
      <c r="A8" s="46">
        <f t="shared" si="1"/>
        <v>6</v>
      </c>
      <c r="B8" s="49"/>
      <c r="C8" s="48" t="s">
        <v>9</v>
      </c>
      <c r="D8" s="48" t="s">
        <v>807</v>
      </c>
      <c r="E8" s="48"/>
      <c r="F8" s="45" t="s">
        <v>746</v>
      </c>
      <c r="G8" s="41">
        <v>2019</v>
      </c>
      <c r="H8" s="5" t="s">
        <v>954</v>
      </c>
      <c r="J8" s="42"/>
      <c r="K8" s="23">
        <v>6</v>
      </c>
      <c r="L8" s="72" t="s">
        <v>9</v>
      </c>
      <c r="M8" s="72" t="s">
        <v>9</v>
      </c>
      <c r="N8" s="72" t="s">
        <v>807</v>
      </c>
      <c r="O8" s="72" t="s">
        <v>705</v>
      </c>
      <c r="P8" s="73" t="s">
        <v>97</v>
      </c>
      <c r="Q8" s="73" t="s">
        <v>89</v>
      </c>
      <c r="R8" s="73" t="s">
        <v>105</v>
      </c>
      <c r="S8" s="73" t="s">
        <v>805</v>
      </c>
      <c r="T8" s="73" t="s">
        <v>162</v>
      </c>
      <c r="U8" s="74" t="s">
        <v>837</v>
      </c>
      <c r="V8" s="131" t="str">
        <f t="shared" si="0"/>
        <v>2019</v>
      </c>
      <c r="W8" s="17" t="s">
        <v>954</v>
      </c>
      <c r="X8" s="42"/>
    </row>
    <row r="9" spans="1:25" ht="15" customHeight="1">
      <c r="A9" s="46">
        <f>1+A8</f>
        <v>7</v>
      </c>
      <c r="B9" s="49"/>
      <c r="C9" s="48" t="s">
        <v>144</v>
      </c>
      <c r="D9" s="48" t="s">
        <v>145</v>
      </c>
      <c r="E9" s="48"/>
      <c r="F9" s="44" t="s">
        <v>745</v>
      </c>
      <c r="G9" s="41">
        <v>2014</v>
      </c>
      <c r="H9" s="5" t="s">
        <v>953</v>
      </c>
      <c r="J9" s="42"/>
      <c r="K9" s="23">
        <v>7</v>
      </c>
      <c r="L9" s="72" t="s">
        <v>144</v>
      </c>
      <c r="M9" s="72" t="s">
        <v>144</v>
      </c>
      <c r="N9" s="72" t="s">
        <v>145</v>
      </c>
      <c r="O9" s="72" t="s">
        <v>667</v>
      </c>
      <c r="P9" s="73" t="s">
        <v>97</v>
      </c>
      <c r="Q9" s="73" t="s">
        <v>89</v>
      </c>
      <c r="R9" s="73" t="s">
        <v>98</v>
      </c>
      <c r="S9" s="73" t="s">
        <v>889</v>
      </c>
      <c r="T9" s="73" t="s">
        <v>100</v>
      </c>
      <c r="U9" s="74" t="s">
        <v>797</v>
      </c>
      <c r="V9" s="131" t="str">
        <f t="shared" si="0"/>
        <v>2014</v>
      </c>
      <c r="W9" s="17" t="s">
        <v>953</v>
      </c>
      <c r="X9" s="42"/>
    </row>
    <row r="10" spans="1:25" ht="15" customHeight="1">
      <c r="A10" s="46">
        <f t="shared" si="1"/>
        <v>8</v>
      </c>
      <c r="B10" s="49"/>
      <c r="C10" s="48" t="s">
        <v>154</v>
      </c>
      <c r="D10" s="48" t="s">
        <v>155</v>
      </c>
      <c r="E10" s="48"/>
      <c r="F10" s="44" t="s">
        <v>745</v>
      </c>
      <c r="G10" s="41">
        <v>2006</v>
      </c>
      <c r="H10" s="5" t="s">
        <v>951</v>
      </c>
      <c r="J10" s="42"/>
      <c r="K10" s="23">
        <v>8</v>
      </c>
      <c r="L10" s="72" t="s">
        <v>154</v>
      </c>
      <c r="M10" s="72" t="s">
        <v>154</v>
      </c>
      <c r="N10" s="72" t="s">
        <v>155</v>
      </c>
      <c r="O10" s="72" t="s">
        <v>704</v>
      </c>
      <c r="P10" s="73" t="s">
        <v>97</v>
      </c>
      <c r="Q10" s="73" t="s">
        <v>89</v>
      </c>
      <c r="R10" s="73" t="s">
        <v>98</v>
      </c>
      <c r="S10" s="73" t="s">
        <v>961</v>
      </c>
      <c r="T10" s="73" t="s">
        <v>142</v>
      </c>
      <c r="U10" s="73" t="s">
        <v>157</v>
      </c>
      <c r="V10" s="131" t="str">
        <f t="shared" si="0"/>
        <v>2006</v>
      </c>
      <c r="W10" s="17" t="s">
        <v>951</v>
      </c>
      <c r="X10" s="42"/>
    </row>
    <row r="11" spans="1:25" ht="15" customHeight="1">
      <c r="A11" s="46">
        <f t="shared" si="1"/>
        <v>9</v>
      </c>
      <c r="B11" s="49"/>
      <c r="C11" s="48" t="s">
        <v>158</v>
      </c>
      <c r="D11" s="48" t="s">
        <v>160</v>
      </c>
      <c r="E11" s="48"/>
      <c r="F11" s="44" t="s">
        <v>745</v>
      </c>
      <c r="G11" s="41">
        <v>2012</v>
      </c>
      <c r="H11" s="5" t="s">
        <v>953</v>
      </c>
      <c r="J11" s="42"/>
      <c r="K11" s="23">
        <v>9</v>
      </c>
      <c r="L11" s="72" t="s">
        <v>158</v>
      </c>
      <c r="M11" s="72" t="s">
        <v>159</v>
      </c>
      <c r="N11" s="72" t="s">
        <v>160</v>
      </c>
      <c r="O11" s="72" t="s">
        <v>401</v>
      </c>
      <c r="P11" s="73" t="s">
        <v>97</v>
      </c>
      <c r="Q11" s="73" t="s">
        <v>89</v>
      </c>
      <c r="R11" s="73" t="s">
        <v>98</v>
      </c>
      <c r="S11" s="73" t="s">
        <v>889</v>
      </c>
      <c r="T11" s="73" t="s">
        <v>263</v>
      </c>
      <c r="U11" s="74" t="s">
        <v>163</v>
      </c>
      <c r="V11" s="131" t="str">
        <f t="shared" si="0"/>
        <v>2012</v>
      </c>
      <c r="W11" s="17" t="s">
        <v>953</v>
      </c>
      <c r="X11" s="42"/>
    </row>
    <row r="12" spans="1:25" ht="15" customHeight="1">
      <c r="A12" s="46">
        <f t="shared" si="1"/>
        <v>10</v>
      </c>
      <c r="B12" s="49"/>
      <c r="C12" s="48" t="s">
        <v>839</v>
      </c>
      <c r="D12" s="48" t="s">
        <v>840</v>
      </c>
      <c r="E12" s="48"/>
      <c r="F12" s="44" t="s">
        <v>745</v>
      </c>
      <c r="G12" s="41">
        <v>2021</v>
      </c>
      <c r="H12" s="5" t="s">
        <v>954</v>
      </c>
      <c r="J12" s="42"/>
      <c r="K12" s="23">
        <v>10</v>
      </c>
      <c r="L12" s="72" t="s">
        <v>839</v>
      </c>
      <c r="M12" s="72" t="s">
        <v>839</v>
      </c>
      <c r="N12" s="72" t="s">
        <v>840</v>
      </c>
      <c r="O12" s="72" t="s">
        <v>705</v>
      </c>
      <c r="P12" s="73" t="s">
        <v>97</v>
      </c>
      <c r="Q12" s="73" t="s">
        <v>89</v>
      </c>
      <c r="R12" s="73" t="s">
        <v>798</v>
      </c>
      <c r="S12" s="73" t="s">
        <v>961</v>
      </c>
      <c r="T12" s="73" t="s">
        <v>962</v>
      </c>
      <c r="U12" s="73" t="s">
        <v>865</v>
      </c>
      <c r="V12" s="131" t="str">
        <f t="shared" si="0"/>
        <v>2021</v>
      </c>
      <c r="W12" s="17" t="s">
        <v>954</v>
      </c>
      <c r="X12" s="42"/>
    </row>
    <row r="13" spans="1:25" ht="15" customHeight="1">
      <c r="A13" s="46">
        <f t="shared" si="1"/>
        <v>11</v>
      </c>
      <c r="B13" s="49"/>
      <c r="C13" s="48" t="s">
        <v>180</v>
      </c>
      <c r="D13" s="48" t="s">
        <v>181</v>
      </c>
      <c r="E13" s="48"/>
      <c r="F13" s="44" t="s">
        <v>745</v>
      </c>
      <c r="G13" s="41">
        <v>2006</v>
      </c>
      <c r="H13" s="5" t="s">
        <v>951</v>
      </c>
      <c r="J13" s="42"/>
      <c r="K13" s="23">
        <v>11</v>
      </c>
      <c r="L13" s="72" t="s">
        <v>180</v>
      </c>
      <c r="M13" s="72" t="s">
        <v>180</v>
      </c>
      <c r="N13" s="72" t="s">
        <v>181</v>
      </c>
      <c r="O13" s="72" t="s">
        <v>705</v>
      </c>
      <c r="P13" s="73" t="s">
        <v>97</v>
      </c>
      <c r="Q13" s="73" t="s">
        <v>89</v>
      </c>
      <c r="R13" s="73" t="s">
        <v>98</v>
      </c>
      <c r="S13" s="73" t="s">
        <v>889</v>
      </c>
      <c r="T13" s="73" t="s">
        <v>900</v>
      </c>
      <c r="U13" s="73" t="s">
        <v>183</v>
      </c>
      <c r="V13" s="131" t="str">
        <f t="shared" si="0"/>
        <v>2006</v>
      </c>
      <c r="W13" s="17" t="s">
        <v>951</v>
      </c>
      <c r="X13" s="42"/>
    </row>
    <row r="14" spans="1:25" ht="15" customHeight="1">
      <c r="A14" s="46">
        <f t="shared" si="1"/>
        <v>12</v>
      </c>
      <c r="B14" s="49"/>
      <c r="C14" s="48" t="s">
        <v>184</v>
      </c>
      <c r="D14" s="48" t="s">
        <v>185</v>
      </c>
      <c r="E14" s="48"/>
      <c r="F14" s="45" t="s">
        <v>747</v>
      </c>
      <c r="G14" s="41">
        <v>2005</v>
      </c>
      <c r="H14" s="5" t="s">
        <v>951</v>
      </c>
      <c r="J14" s="42"/>
      <c r="K14" s="23">
        <v>12</v>
      </c>
      <c r="L14" s="72" t="s">
        <v>184</v>
      </c>
      <c r="M14" s="72" t="s">
        <v>184</v>
      </c>
      <c r="N14" s="72" t="s">
        <v>185</v>
      </c>
      <c r="O14" s="72" t="s">
        <v>735</v>
      </c>
      <c r="P14" s="73" t="s">
        <v>97</v>
      </c>
      <c r="Q14" s="73" t="s">
        <v>89</v>
      </c>
      <c r="R14" s="73" t="s">
        <v>186</v>
      </c>
      <c r="S14" s="73" t="s">
        <v>805</v>
      </c>
      <c r="T14" s="73" t="s">
        <v>156</v>
      </c>
      <c r="U14" s="73" t="s">
        <v>188</v>
      </c>
      <c r="V14" s="131" t="str">
        <f t="shared" si="0"/>
        <v>2005</v>
      </c>
      <c r="W14" s="17" t="s">
        <v>951</v>
      </c>
      <c r="X14" s="42"/>
    </row>
    <row r="15" spans="1:25" ht="15" customHeight="1">
      <c r="A15" s="46">
        <f t="shared" si="1"/>
        <v>13</v>
      </c>
      <c r="B15" s="49"/>
      <c r="C15" s="48" t="s">
        <v>189</v>
      </c>
      <c r="D15" s="48" t="s">
        <v>190</v>
      </c>
      <c r="E15" s="48"/>
      <c r="F15" s="44" t="s">
        <v>745</v>
      </c>
      <c r="G15" s="41">
        <v>2003</v>
      </c>
      <c r="H15" s="5" t="s">
        <v>951</v>
      </c>
      <c r="J15" s="42"/>
      <c r="K15" s="23">
        <v>13</v>
      </c>
      <c r="L15" s="72" t="s">
        <v>189</v>
      </c>
      <c r="M15" s="72" t="s">
        <v>189</v>
      </c>
      <c r="N15" s="72" t="s">
        <v>190</v>
      </c>
      <c r="O15" s="72" t="s">
        <v>699</v>
      </c>
      <c r="P15" s="73" t="s">
        <v>97</v>
      </c>
      <c r="Q15" s="73" t="s">
        <v>89</v>
      </c>
      <c r="R15" s="73" t="s">
        <v>98</v>
      </c>
      <c r="S15" s="73" t="s">
        <v>187</v>
      </c>
      <c r="T15" s="73" t="s">
        <v>263</v>
      </c>
      <c r="U15" s="73" t="s">
        <v>193</v>
      </c>
      <c r="V15" s="131" t="str">
        <f t="shared" si="0"/>
        <v>2003</v>
      </c>
      <c r="W15" s="17" t="s">
        <v>951</v>
      </c>
      <c r="X15" s="42"/>
    </row>
    <row r="16" spans="1:25" ht="15" customHeight="1">
      <c r="A16" s="46">
        <f t="shared" si="1"/>
        <v>14</v>
      </c>
      <c r="B16" s="49"/>
      <c r="C16" s="48" t="s">
        <v>964</v>
      </c>
      <c r="D16" s="48" t="s">
        <v>965</v>
      </c>
      <c r="E16" s="48"/>
      <c r="F16" s="44" t="s">
        <v>745</v>
      </c>
      <c r="G16" s="41">
        <v>2024</v>
      </c>
      <c r="H16" s="5" t="s">
        <v>955</v>
      </c>
      <c r="J16" s="42"/>
      <c r="K16" s="23">
        <v>14</v>
      </c>
      <c r="L16" s="72" t="s">
        <v>964</v>
      </c>
      <c r="M16" s="72"/>
      <c r="N16" s="72" t="s">
        <v>965</v>
      </c>
      <c r="O16" s="72" t="s">
        <v>735</v>
      </c>
      <c r="P16" s="73" t="s">
        <v>97</v>
      </c>
      <c r="Q16" s="73" t="s">
        <v>89</v>
      </c>
      <c r="R16" s="73" t="s">
        <v>98</v>
      </c>
      <c r="S16" s="73" t="s">
        <v>889</v>
      </c>
      <c r="T16" s="73" t="s">
        <v>289</v>
      </c>
      <c r="U16" s="74" t="s">
        <v>966</v>
      </c>
      <c r="V16" s="131" t="str">
        <f t="shared" si="0"/>
        <v>2024</v>
      </c>
      <c r="W16" s="17" t="s">
        <v>955</v>
      </c>
      <c r="X16" s="42"/>
    </row>
    <row r="17" spans="1:24" ht="15" customHeight="1">
      <c r="A17" s="46">
        <f t="shared" si="1"/>
        <v>15</v>
      </c>
      <c r="B17" s="49"/>
      <c r="C17" s="48" t="s">
        <v>752</v>
      </c>
      <c r="D17" s="48" t="s">
        <v>753</v>
      </c>
      <c r="E17" s="48"/>
      <c r="F17" s="44" t="s">
        <v>745</v>
      </c>
      <c r="G17" s="41">
        <v>2017</v>
      </c>
      <c r="H17" s="5" t="s">
        <v>953</v>
      </c>
      <c r="J17" s="42"/>
      <c r="K17" s="23">
        <v>15</v>
      </c>
      <c r="L17" s="72" t="s">
        <v>752</v>
      </c>
      <c r="M17" s="72" t="s">
        <v>752</v>
      </c>
      <c r="N17" s="72" t="s">
        <v>753</v>
      </c>
      <c r="O17" s="72" t="s">
        <v>699</v>
      </c>
      <c r="P17" s="73" t="s">
        <v>97</v>
      </c>
      <c r="Q17" s="73" t="s">
        <v>89</v>
      </c>
      <c r="R17" s="73" t="s">
        <v>798</v>
      </c>
      <c r="S17" s="73" t="s">
        <v>717</v>
      </c>
      <c r="T17" s="73" t="s">
        <v>162</v>
      </c>
      <c r="U17" s="73" t="s">
        <v>754</v>
      </c>
      <c r="V17" s="131" t="str">
        <f t="shared" si="0"/>
        <v>2017</v>
      </c>
      <c r="W17" s="17" t="s">
        <v>953</v>
      </c>
      <c r="X17" s="42"/>
    </row>
    <row r="18" spans="1:24" ht="15" customHeight="1">
      <c r="A18" s="46">
        <f t="shared" si="1"/>
        <v>16</v>
      </c>
      <c r="B18" s="49"/>
      <c r="C18" s="48" t="s">
        <v>682</v>
      </c>
      <c r="D18" s="48" t="s">
        <v>709</v>
      </c>
      <c r="E18" s="48"/>
      <c r="F18" s="44" t="s">
        <v>745</v>
      </c>
      <c r="G18" s="41">
        <v>2014</v>
      </c>
      <c r="H18" s="5" t="s">
        <v>953</v>
      </c>
      <c r="J18" s="42"/>
      <c r="K18" s="23">
        <v>16</v>
      </c>
      <c r="L18" s="72" t="s">
        <v>682</v>
      </c>
      <c r="M18" s="72" t="s">
        <v>682</v>
      </c>
      <c r="N18" s="72" t="s">
        <v>709</v>
      </c>
      <c r="O18" s="72" t="s">
        <v>699</v>
      </c>
      <c r="P18" s="73" t="s">
        <v>97</v>
      </c>
      <c r="Q18" s="73" t="s">
        <v>89</v>
      </c>
      <c r="R18" s="73" t="s">
        <v>798</v>
      </c>
      <c r="S18" s="73" t="s">
        <v>889</v>
      </c>
      <c r="T18" s="73" t="s">
        <v>890</v>
      </c>
      <c r="U18" s="74" t="s">
        <v>700</v>
      </c>
      <c r="V18" s="131" t="str">
        <f t="shared" si="0"/>
        <v>2014</v>
      </c>
      <c r="W18" s="17" t="s">
        <v>953</v>
      </c>
      <c r="X18" s="42"/>
    </row>
    <row r="19" spans="1:24" ht="15" customHeight="1">
      <c r="A19" s="46">
        <f t="shared" si="1"/>
        <v>17</v>
      </c>
      <c r="B19" s="49"/>
      <c r="C19" s="48" t="s">
        <v>214</v>
      </c>
      <c r="D19" s="48" t="s">
        <v>215</v>
      </c>
      <c r="E19" s="48"/>
      <c r="F19" s="44" t="s">
        <v>745</v>
      </c>
      <c r="G19" s="41">
        <v>2008</v>
      </c>
      <c r="H19" s="5" t="s">
        <v>952</v>
      </c>
      <c r="J19" s="42"/>
      <c r="K19" s="23">
        <v>17</v>
      </c>
      <c r="L19" s="72" t="s">
        <v>214</v>
      </c>
      <c r="M19" s="72" t="s">
        <v>756</v>
      </c>
      <c r="N19" s="72" t="s">
        <v>215</v>
      </c>
      <c r="O19" s="72" t="s">
        <v>705</v>
      </c>
      <c r="P19" s="73" t="s">
        <v>97</v>
      </c>
      <c r="Q19" s="73" t="s">
        <v>89</v>
      </c>
      <c r="R19" s="73" t="s">
        <v>98</v>
      </c>
      <c r="S19" s="73" t="s">
        <v>961</v>
      </c>
      <c r="T19" s="73" t="s">
        <v>433</v>
      </c>
      <c r="U19" s="73" t="s">
        <v>216</v>
      </c>
      <c r="V19" s="131" t="str">
        <f t="shared" si="0"/>
        <v>2008</v>
      </c>
      <c r="W19" s="17" t="s">
        <v>952</v>
      </c>
      <c r="X19" s="42"/>
    </row>
    <row r="20" spans="1:24" ht="15" customHeight="1">
      <c r="A20" s="46">
        <f t="shared" si="1"/>
        <v>18</v>
      </c>
      <c r="B20" s="49"/>
      <c r="C20" s="48" t="s">
        <v>218</v>
      </c>
      <c r="D20" s="48" t="s">
        <v>219</v>
      </c>
      <c r="E20" s="48"/>
      <c r="F20" s="44" t="s">
        <v>745</v>
      </c>
      <c r="G20" s="41">
        <v>2008</v>
      </c>
      <c r="H20" s="5" t="s">
        <v>952</v>
      </c>
      <c r="J20" s="42"/>
      <c r="K20" s="23">
        <v>18</v>
      </c>
      <c r="L20" s="72" t="s">
        <v>218</v>
      </c>
      <c r="M20" s="72" t="s">
        <v>214</v>
      </c>
      <c r="N20" s="72" t="s">
        <v>219</v>
      </c>
      <c r="O20" s="72" t="s">
        <v>699</v>
      </c>
      <c r="P20" s="73" t="s">
        <v>97</v>
      </c>
      <c r="Q20" s="73" t="s">
        <v>89</v>
      </c>
      <c r="R20" s="73" t="s">
        <v>98</v>
      </c>
      <c r="S20" s="73" t="s">
        <v>805</v>
      </c>
      <c r="T20" s="73" t="s">
        <v>172</v>
      </c>
      <c r="U20" s="73" t="s">
        <v>812</v>
      </c>
      <c r="V20" s="131" t="str">
        <f t="shared" si="0"/>
        <v>2008</v>
      </c>
      <c r="W20" s="17" t="s">
        <v>952</v>
      </c>
      <c r="X20" s="42"/>
    </row>
    <row r="21" spans="1:24" ht="15" customHeight="1">
      <c r="A21" s="46">
        <f t="shared" si="1"/>
        <v>19</v>
      </c>
      <c r="B21" s="49"/>
      <c r="C21" s="48" t="s">
        <v>842</v>
      </c>
      <c r="D21" s="48" t="s">
        <v>843</v>
      </c>
      <c r="E21" s="48"/>
      <c r="F21" s="44" t="s">
        <v>745</v>
      </c>
      <c r="G21" s="41">
        <v>2021</v>
      </c>
      <c r="H21" s="5" t="s">
        <v>954</v>
      </c>
      <c r="J21" s="42"/>
      <c r="K21" s="23">
        <v>19</v>
      </c>
      <c r="L21" s="72" t="s">
        <v>842</v>
      </c>
      <c r="M21" s="72" t="s">
        <v>842</v>
      </c>
      <c r="N21" s="72" t="s">
        <v>843</v>
      </c>
      <c r="O21" s="72" t="s">
        <v>723</v>
      </c>
      <c r="P21" s="73" t="s">
        <v>97</v>
      </c>
      <c r="Q21" s="73" t="s">
        <v>89</v>
      </c>
      <c r="R21" s="73" t="s">
        <v>798</v>
      </c>
      <c r="S21" s="73" t="s">
        <v>805</v>
      </c>
      <c r="T21" s="73" t="s">
        <v>391</v>
      </c>
      <c r="U21" s="73" t="s">
        <v>844</v>
      </c>
      <c r="V21" s="131" t="str">
        <f t="shared" si="0"/>
        <v>2021</v>
      </c>
      <c r="W21" s="17" t="s">
        <v>954</v>
      </c>
      <c r="X21" s="42"/>
    </row>
    <row r="22" spans="1:24" ht="15" customHeight="1">
      <c r="A22" s="46">
        <f t="shared" si="1"/>
        <v>20</v>
      </c>
      <c r="B22" s="49"/>
      <c r="C22" s="48" t="s">
        <v>224</v>
      </c>
      <c r="D22" s="48" t="s">
        <v>226</v>
      </c>
      <c r="E22" s="48"/>
      <c r="F22" s="45" t="s">
        <v>746</v>
      </c>
      <c r="G22" s="41">
        <v>2010</v>
      </c>
      <c r="H22" s="5" t="s">
        <v>952</v>
      </c>
      <c r="J22" s="42"/>
      <c r="K22" s="23">
        <v>20</v>
      </c>
      <c r="L22" s="72" t="s">
        <v>224</v>
      </c>
      <c r="M22" s="72" t="s">
        <v>225</v>
      </c>
      <c r="N22" s="72" t="s">
        <v>226</v>
      </c>
      <c r="O22" s="72" t="s">
        <v>735</v>
      </c>
      <c r="P22" s="73" t="s">
        <v>97</v>
      </c>
      <c r="Q22" s="73" t="s">
        <v>89</v>
      </c>
      <c r="R22" s="73" t="s">
        <v>105</v>
      </c>
      <c r="S22" s="73" t="s">
        <v>805</v>
      </c>
      <c r="T22" s="73" t="s">
        <v>100</v>
      </c>
      <c r="U22" s="74" t="s">
        <v>227</v>
      </c>
      <c r="V22" s="131" t="str">
        <f t="shared" si="0"/>
        <v>2010</v>
      </c>
      <c r="W22" s="17" t="s">
        <v>952</v>
      </c>
      <c r="X22" s="42"/>
    </row>
    <row r="23" spans="1:24" ht="15" customHeight="1">
      <c r="A23" s="46">
        <f t="shared" si="1"/>
        <v>21</v>
      </c>
      <c r="B23" s="49"/>
      <c r="C23" s="48" t="s">
        <v>228</v>
      </c>
      <c r="D23" s="48" t="s">
        <v>229</v>
      </c>
      <c r="E23" s="48"/>
      <c r="F23" s="45" t="s">
        <v>746</v>
      </c>
      <c r="G23" s="41">
        <v>2010</v>
      </c>
      <c r="H23" s="5" t="s">
        <v>952</v>
      </c>
      <c r="J23" s="42"/>
      <c r="K23" s="23">
        <v>21</v>
      </c>
      <c r="L23" s="72" t="s">
        <v>228</v>
      </c>
      <c r="M23" s="72" t="s">
        <v>224</v>
      </c>
      <c r="N23" s="72" t="s">
        <v>229</v>
      </c>
      <c r="O23" s="72" t="s">
        <v>735</v>
      </c>
      <c r="P23" s="73" t="s">
        <v>97</v>
      </c>
      <c r="Q23" s="73" t="s">
        <v>89</v>
      </c>
      <c r="R23" s="73" t="s">
        <v>105</v>
      </c>
      <c r="S23" s="73" t="s">
        <v>99</v>
      </c>
      <c r="T23" s="73" t="s">
        <v>182</v>
      </c>
      <c r="U23" s="73" t="s">
        <v>230</v>
      </c>
      <c r="V23" s="131" t="str">
        <f t="shared" si="0"/>
        <v>2010</v>
      </c>
      <c r="W23" s="17" t="s">
        <v>952</v>
      </c>
      <c r="X23" s="42"/>
    </row>
    <row r="24" spans="1:24" ht="15" customHeight="1">
      <c r="A24" s="46">
        <f t="shared" si="1"/>
        <v>22</v>
      </c>
      <c r="B24" s="49"/>
      <c r="C24" s="48" t="s">
        <v>4</v>
      </c>
      <c r="D24" s="48" t="s">
        <v>239</v>
      </c>
      <c r="E24" s="48"/>
      <c r="F24" s="44" t="s">
        <v>745</v>
      </c>
      <c r="G24" s="41">
        <v>2024</v>
      </c>
      <c r="H24" s="5" t="s">
        <v>955</v>
      </c>
      <c r="J24" s="42"/>
      <c r="K24" s="23">
        <v>22</v>
      </c>
      <c r="L24" s="72" t="s">
        <v>4</v>
      </c>
      <c r="M24" s="72" t="s">
        <v>4</v>
      </c>
      <c r="N24" s="72" t="s">
        <v>239</v>
      </c>
      <c r="O24" s="72" t="s">
        <v>699</v>
      </c>
      <c r="P24" s="73" t="s">
        <v>97</v>
      </c>
      <c r="Q24" s="73" t="s">
        <v>89</v>
      </c>
      <c r="R24" s="73" t="s">
        <v>798</v>
      </c>
      <c r="S24" s="73" t="s">
        <v>961</v>
      </c>
      <c r="T24" s="73" t="s">
        <v>872</v>
      </c>
      <c r="U24" s="74" t="s">
        <v>897</v>
      </c>
      <c r="V24" s="131" t="str">
        <f t="shared" si="0"/>
        <v>2024</v>
      </c>
      <c r="W24" s="17" t="s">
        <v>955</v>
      </c>
      <c r="X24" s="42"/>
    </row>
    <row r="25" spans="1:24" ht="15" customHeight="1">
      <c r="A25" s="46">
        <f t="shared" si="1"/>
        <v>23</v>
      </c>
      <c r="B25" s="49"/>
      <c r="C25" s="48" t="s">
        <v>250</v>
      </c>
      <c r="D25" s="48" t="s">
        <v>251</v>
      </c>
      <c r="E25" s="48"/>
      <c r="F25" s="44" t="s">
        <v>745</v>
      </c>
      <c r="G25" s="41">
        <v>2007</v>
      </c>
      <c r="H25" s="5" t="s">
        <v>951</v>
      </c>
      <c r="J25" s="42"/>
      <c r="K25" s="23">
        <v>23</v>
      </c>
      <c r="L25" s="72" t="s">
        <v>250</v>
      </c>
      <c r="M25" s="72" t="s">
        <v>250</v>
      </c>
      <c r="N25" s="72" t="s">
        <v>251</v>
      </c>
      <c r="O25" s="72" t="s">
        <v>503</v>
      </c>
      <c r="P25" s="73" t="s">
        <v>97</v>
      </c>
      <c r="Q25" s="73" t="s">
        <v>89</v>
      </c>
      <c r="R25" s="73" t="s">
        <v>98</v>
      </c>
      <c r="S25" s="73" t="s">
        <v>805</v>
      </c>
      <c r="T25" s="73" t="s">
        <v>106</v>
      </c>
      <c r="U25" s="74" t="s">
        <v>255</v>
      </c>
      <c r="V25" s="131" t="str">
        <f t="shared" si="0"/>
        <v>2007</v>
      </c>
      <c r="W25" s="17" t="s">
        <v>951</v>
      </c>
      <c r="X25" s="42"/>
    </row>
    <row r="26" spans="1:24" ht="15" customHeight="1">
      <c r="A26" s="46">
        <f t="shared" si="1"/>
        <v>24</v>
      </c>
      <c r="B26" s="49"/>
      <c r="C26" s="48" t="s">
        <v>1005</v>
      </c>
      <c r="D26" s="48" t="s">
        <v>1006</v>
      </c>
      <c r="E26" s="48"/>
      <c r="F26" s="44" t="s">
        <v>745</v>
      </c>
      <c r="G26" s="41">
        <v>2025</v>
      </c>
      <c r="H26" s="5" t="s">
        <v>955</v>
      </c>
      <c r="J26" s="42"/>
      <c r="K26" s="146">
        <v>24</v>
      </c>
      <c r="L26" s="147" t="s">
        <v>1005</v>
      </c>
      <c r="M26" s="147"/>
      <c r="N26" s="147" t="s">
        <v>1006</v>
      </c>
      <c r="O26" s="147" t="s">
        <v>735</v>
      </c>
      <c r="P26" s="145" t="s">
        <v>97</v>
      </c>
      <c r="Q26" s="145" t="s">
        <v>89</v>
      </c>
      <c r="R26" s="145" t="s">
        <v>798</v>
      </c>
      <c r="S26" s="145" t="s">
        <v>1001</v>
      </c>
      <c r="T26" s="145" t="s">
        <v>289</v>
      </c>
      <c r="U26" s="145" t="s">
        <v>1007</v>
      </c>
      <c r="V26" s="148" t="str">
        <f t="shared" si="0"/>
        <v>2025</v>
      </c>
      <c r="W26" s="17" t="s">
        <v>955</v>
      </c>
      <c r="X26" s="42"/>
    </row>
    <row r="27" spans="1:24" ht="15" customHeight="1">
      <c r="A27" s="46">
        <f t="shared" si="1"/>
        <v>25</v>
      </c>
      <c r="B27" s="49"/>
      <c r="C27" s="48" t="s">
        <v>257</v>
      </c>
      <c r="D27" s="48" t="s">
        <v>258</v>
      </c>
      <c r="E27" s="48"/>
      <c r="F27" s="44" t="s">
        <v>745</v>
      </c>
      <c r="G27" s="41">
        <v>2011</v>
      </c>
      <c r="H27" s="5" t="s">
        <v>952</v>
      </c>
      <c r="J27" s="42"/>
      <c r="K27" s="23">
        <v>25</v>
      </c>
      <c r="L27" s="72" t="s">
        <v>257</v>
      </c>
      <c r="M27" s="72" t="s">
        <v>814</v>
      </c>
      <c r="N27" s="72" t="s">
        <v>258</v>
      </c>
      <c r="O27" s="72" t="s">
        <v>723</v>
      </c>
      <c r="P27" s="73" t="s">
        <v>97</v>
      </c>
      <c r="Q27" s="73" t="s">
        <v>89</v>
      </c>
      <c r="R27" s="73" t="s">
        <v>798</v>
      </c>
      <c r="S27" s="73" t="s">
        <v>805</v>
      </c>
      <c r="T27" s="73" t="s">
        <v>106</v>
      </c>
      <c r="U27" s="73" t="s">
        <v>260</v>
      </c>
      <c r="V27" s="131" t="str">
        <f t="shared" si="0"/>
        <v>2011</v>
      </c>
      <c r="W27" s="17" t="s">
        <v>952</v>
      </c>
      <c r="X27" s="42"/>
    </row>
    <row r="28" spans="1:24" ht="15" customHeight="1">
      <c r="A28" s="46">
        <f t="shared" si="1"/>
        <v>26</v>
      </c>
      <c r="B28" s="49"/>
      <c r="C28" s="48" t="s">
        <v>886</v>
      </c>
      <c r="D28" s="48" t="s">
        <v>887</v>
      </c>
      <c r="E28" s="48"/>
      <c r="F28" s="44" t="s">
        <v>745</v>
      </c>
      <c r="G28" s="41">
        <v>2023</v>
      </c>
      <c r="H28" s="5" t="s">
        <v>954</v>
      </c>
      <c r="J28" s="42"/>
      <c r="K28" s="23">
        <v>26</v>
      </c>
      <c r="L28" s="72" t="s">
        <v>886</v>
      </c>
      <c r="M28" s="72"/>
      <c r="N28" s="72" t="s">
        <v>887</v>
      </c>
      <c r="O28" s="72" t="s">
        <v>699</v>
      </c>
      <c r="P28" s="73" t="s">
        <v>97</v>
      </c>
      <c r="Q28" s="73" t="s">
        <v>89</v>
      </c>
      <c r="R28" s="73" t="s">
        <v>798</v>
      </c>
      <c r="S28" s="73" t="s">
        <v>961</v>
      </c>
      <c r="T28" s="73" t="s">
        <v>391</v>
      </c>
      <c r="U28" s="73" t="s">
        <v>885</v>
      </c>
      <c r="V28" s="131" t="str">
        <f t="shared" si="0"/>
        <v>2023</v>
      </c>
      <c r="W28" s="17" t="s">
        <v>954</v>
      </c>
      <c r="X28" s="42"/>
    </row>
    <row r="29" spans="1:24" ht="15" customHeight="1">
      <c r="A29" s="46">
        <f t="shared" si="1"/>
        <v>27</v>
      </c>
      <c r="B29" s="49"/>
      <c r="C29" s="48" t="s">
        <v>274</v>
      </c>
      <c r="D29" s="48" t="s">
        <v>275</v>
      </c>
      <c r="E29" s="48"/>
      <c r="F29" s="45" t="s">
        <v>747</v>
      </c>
      <c r="G29" s="41">
        <v>2005</v>
      </c>
      <c r="H29" s="5" t="s">
        <v>951</v>
      </c>
      <c r="J29" s="42"/>
      <c r="K29" s="23">
        <v>27</v>
      </c>
      <c r="L29" s="72" t="s">
        <v>274</v>
      </c>
      <c r="M29" s="72" t="s">
        <v>274</v>
      </c>
      <c r="N29" s="72" t="s">
        <v>275</v>
      </c>
      <c r="O29" s="72" t="s">
        <v>735</v>
      </c>
      <c r="P29" s="73" t="s">
        <v>97</v>
      </c>
      <c r="Q29" s="73" t="s">
        <v>89</v>
      </c>
      <c r="R29" s="73" t="s">
        <v>186</v>
      </c>
      <c r="S29" s="73" t="s">
        <v>717</v>
      </c>
      <c r="T29" s="73" t="s">
        <v>100</v>
      </c>
      <c r="U29" s="73" t="s">
        <v>276</v>
      </c>
      <c r="V29" s="131" t="str">
        <f t="shared" si="0"/>
        <v>2005</v>
      </c>
      <c r="W29" s="17" t="s">
        <v>951</v>
      </c>
      <c r="X29" s="42"/>
    </row>
    <row r="30" spans="1:24" ht="15" customHeight="1">
      <c r="A30" s="46">
        <f t="shared" si="1"/>
        <v>28</v>
      </c>
      <c r="B30" s="49"/>
      <c r="C30" s="48" t="s">
        <v>282</v>
      </c>
      <c r="D30" s="48" t="s">
        <v>259</v>
      </c>
      <c r="E30" s="48"/>
      <c r="F30" s="44" t="s">
        <v>745</v>
      </c>
      <c r="G30" s="41">
        <v>2009</v>
      </c>
      <c r="H30" s="5" t="s">
        <v>952</v>
      </c>
      <c r="J30" s="42"/>
      <c r="K30" s="23">
        <v>28</v>
      </c>
      <c r="L30" s="72" t="s">
        <v>282</v>
      </c>
      <c r="M30" s="72" t="s">
        <v>815</v>
      </c>
      <c r="N30" s="72" t="s">
        <v>259</v>
      </c>
      <c r="O30" s="72" t="s">
        <v>723</v>
      </c>
      <c r="P30" s="73" t="s">
        <v>97</v>
      </c>
      <c r="Q30" s="73" t="s">
        <v>89</v>
      </c>
      <c r="R30" s="73" t="s">
        <v>98</v>
      </c>
      <c r="S30" s="73" t="s">
        <v>805</v>
      </c>
      <c r="T30" s="73" t="s">
        <v>182</v>
      </c>
      <c r="U30" s="74" t="s">
        <v>283</v>
      </c>
      <c r="V30" s="131" t="str">
        <f t="shared" si="0"/>
        <v>2009</v>
      </c>
      <c r="W30" s="17" t="s">
        <v>952</v>
      </c>
      <c r="X30" s="42"/>
    </row>
    <row r="31" spans="1:24" ht="15" customHeight="1">
      <c r="A31" s="46">
        <f t="shared" si="1"/>
        <v>29</v>
      </c>
      <c r="B31" s="49"/>
      <c r="C31" s="48" t="s">
        <v>285</v>
      </c>
      <c r="D31" s="48" t="s">
        <v>287</v>
      </c>
      <c r="E31" s="48"/>
      <c r="F31" s="45" t="s">
        <v>747</v>
      </c>
      <c r="G31" s="41">
        <v>2009</v>
      </c>
      <c r="H31" s="5" t="s">
        <v>952</v>
      </c>
      <c r="J31" s="42"/>
      <c r="K31" s="23">
        <v>29</v>
      </c>
      <c r="L31" s="72" t="s">
        <v>285</v>
      </c>
      <c r="M31" s="72" t="s">
        <v>286</v>
      </c>
      <c r="N31" s="72" t="s">
        <v>287</v>
      </c>
      <c r="O31" s="72" t="s">
        <v>705</v>
      </c>
      <c r="P31" s="73" t="s">
        <v>97</v>
      </c>
      <c r="Q31" s="73" t="s">
        <v>89</v>
      </c>
      <c r="R31" s="73" t="s">
        <v>186</v>
      </c>
      <c r="S31" s="73" t="s">
        <v>288</v>
      </c>
      <c r="T31" s="73" t="s">
        <v>162</v>
      </c>
      <c r="U31" s="73" t="s">
        <v>290</v>
      </c>
      <c r="V31" s="131" t="str">
        <f t="shared" si="0"/>
        <v>2009</v>
      </c>
      <c r="W31" s="17" t="s">
        <v>952</v>
      </c>
      <c r="X31" s="42"/>
    </row>
    <row r="32" spans="1:24" ht="15" customHeight="1">
      <c r="A32" s="46">
        <f t="shared" si="1"/>
        <v>30</v>
      </c>
      <c r="B32" s="49"/>
      <c r="C32" s="48" t="s">
        <v>295</v>
      </c>
      <c r="D32" s="48" t="s">
        <v>297</v>
      </c>
      <c r="E32" s="48"/>
      <c r="F32" s="45" t="s">
        <v>747</v>
      </c>
      <c r="G32" s="41">
        <v>2009</v>
      </c>
      <c r="H32" s="5" t="s">
        <v>952</v>
      </c>
      <c r="J32" s="42"/>
      <c r="K32" s="160">
        <v>30</v>
      </c>
      <c r="L32" s="161" t="s">
        <v>3</v>
      </c>
      <c r="M32" s="161" t="s">
        <v>282</v>
      </c>
      <c r="N32" s="161" t="s">
        <v>292</v>
      </c>
      <c r="O32" s="161" t="s">
        <v>699</v>
      </c>
      <c r="P32" s="162" t="s">
        <v>97</v>
      </c>
      <c r="Q32" s="162" t="s">
        <v>89</v>
      </c>
      <c r="R32" s="162" t="s">
        <v>798</v>
      </c>
      <c r="S32" s="162" t="s">
        <v>961</v>
      </c>
      <c r="T32" s="162" t="s">
        <v>198</v>
      </c>
      <c r="U32" s="162" t="s">
        <v>293</v>
      </c>
      <c r="V32" s="163" t="str">
        <f t="shared" si="0"/>
        <v>1996</v>
      </c>
      <c r="W32" s="17"/>
      <c r="X32" s="42"/>
    </row>
    <row r="33" spans="1:24" ht="15" customHeight="1">
      <c r="A33" s="46">
        <f t="shared" si="1"/>
        <v>31</v>
      </c>
      <c r="B33" s="49"/>
      <c r="C33" s="48" t="s">
        <v>300</v>
      </c>
      <c r="D33" s="48" t="s">
        <v>301</v>
      </c>
      <c r="E33" s="48"/>
      <c r="F33" s="45" t="s">
        <v>746</v>
      </c>
      <c r="G33" s="41">
        <v>2010</v>
      </c>
      <c r="H33" s="5" t="s">
        <v>952</v>
      </c>
      <c r="J33" s="42"/>
      <c r="K33" s="23">
        <v>31</v>
      </c>
      <c r="L33" s="72" t="s">
        <v>295</v>
      </c>
      <c r="M33" s="72" t="s">
        <v>296</v>
      </c>
      <c r="N33" s="72" t="s">
        <v>297</v>
      </c>
      <c r="O33" s="72" t="s">
        <v>705</v>
      </c>
      <c r="P33" s="73" t="s">
        <v>97</v>
      </c>
      <c r="Q33" s="73" t="s">
        <v>89</v>
      </c>
      <c r="R33" s="73" t="s">
        <v>186</v>
      </c>
      <c r="S33" s="73" t="s">
        <v>961</v>
      </c>
      <c r="T33" s="73" t="s">
        <v>91</v>
      </c>
      <c r="U33" s="73" t="s">
        <v>298</v>
      </c>
      <c r="V33" s="131" t="str">
        <f t="shared" si="0"/>
        <v>2009</v>
      </c>
      <c r="W33" s="17" t="s">
        <v>952</v>
      </c>
      <c r="X33" s="42"/>
    </row>
    <row r="34" spans="1:24" ht="15" customHeight="1">
      <c r="A34" s="46">
        <f t="shared" si="1"/>
        <v>32</v>
      </c>
      <c r="B34" s="49"/>
      <c r="C34" s="48" t="s">
        <v>312</v>
      </c>
      <c r="D34" s="48" t="s">
        <v>313</v>
      </c>
      <c r="E34" s="48"/>
      <c r="F34" s="44" t="s">
        <v>745</v>
      </c>
      <c r="G34" s="41">
        <v>2009</v>
      </c>
      <c r="H34" s="5" t="s">
        <v>952</v>
      </c>
      <c r="J34" s="42"/>
      <c r="K34" s="23">
        <v>32</v>
      </c>
      <c r="L34" s="72" t="s">
        <v>300</v>
      </c>
      <c r="M34" s="72" t="s">
        <v>300</v>
      </c>
      <c r="N34" s="72" t="s">
        <v>301</v>
      </c>
      <c r="O34" s="72" t="s">
        <v>735</v>
      </c>
      <c r="P34" s="73" t="s">
        <v>97</v>
      </c>
      <c r="Q34" s="73" t="s">
        <v>89</v>
      </c>
      <c r="R34" s="73" t="s">
        <v>105</v>
      </c>
      <c r="S34" s="73" t="s">
        <v>702</v>
      </c>
      <c r="T34" s="73" t="s">
        <v>100</v>
      </c>
      <c r="U34" s="73" t="s">
        <v>227</v>
      </c>
      <c r="V34" s="131" t="str">
        <f t="shared" si="0"/>
        <v>2010</v>
      </c>
      <c r="W34" s="17" t="s">
        <v>952</v>
      </c>
      <c r="X34" s="42"/>
    </row>
    <row r="35" spans="1:24" ht="15" customHeight="1">
      <c r="A35" s="46">
        <f t="shared" si="1"/>
        <v>33</v>
      </c>
      <c r="B35" s="49"/>
      <c r="C35" s="48" t="s">
        <v>683</v>
      </c>
      <c r="D35" s="48" t="s">
        <v>685</v>
      </c>
      <c r="E35" s="48"/>
      <c r="F35" s="44" t="s">
        <v>745</v>
      </c>
      <c r="G35" s="41">
        <v>2014</v>
      </c>
      <c r="H35" s="5" t="s">
        <v>953</v>
      </c>
      <c r="J35" s="42"/>
      <c r="K35" s="23">
        <v>33</v>
      </c>
      <c r="L35" s="72" t="s">
        <v>312</v>
      </c>
      <c r="M35" s="72" t="s">
        <v>312</v>
      </c>
      <c r="N35" s="72" t="s">
        <v>313</v>
      </c>
      <c r="O35" s="72" t="s">
        <v>699</v>
      </c>
      <c r="P35" s="73" t="s">
        <v>97</v>
      </c>
      <c r="Q35" s="73" t="s">
        <v>89</v>
      </c>
      <c r="R35" s="73" t="s">
        <v>98</v>
      </c>
      <c r="S35" s="73" t="s">
        <v>961</v>
      </c>
      <c r="T35" s="73" t="s">
        <v>968</v>
      </c>
      <c r="U35" s="74" t="s">
        <v>314</v>
      </c>
      <c r="V35" s="131" t="str">
        <f t="shared" si="0"/>
        <v>2009</v>
      </c>
      <c r="W35" s="17" t="s">
        <v>952</v>
      </c>
      <c r="X35" s="42"/>
    </row>
    <row r="36" spans="1:24" ht="15" customHeight="1">
      <c r="A36" s="46">
        <f t="shared" si="1"/>
        <v>34</v>
      </c>
      <c r="B36" s="49"/>
      <c r="C36" s="48" t="s">
        <v>321</v>
      </c>
      <c r="D36" s="48" t="s">
        <v>323</v>
      </c>
      <c r="E36" s="48"/>
      <c r="F36" s="44" t="s">
        <v>745</v>
      </c>
      <c r="G36" s="41">
        <v>2009</v>
      </c>
      <c r="H36" s="5" t="s">
        <v>952</v>
      </c>
      <c r="J36" s="42"/>
      <c r="K36" s="23">
        <v>34</v>
      </c>
      <c r="L36" s="72" t="s">
        <v>683</v>
      </c>
      <c r="M36" s="72" t="s">
        <v>684</v>
      </c>
      <c r="N36" s="72" t="s">
        <v>685</v>
      </c>
      <c r="O36" s="72" t="s">
        <v>705</v>
      </c>
      <c r="P36" s="73" t="s">
        <v>97</v>
      </c>
      <c r="Q36" s="73" t="s">
        <v>89</v>
      </c>
      <c r="R36" s="73" t="s">
        <v>798</v>
      </c>
      <c r="S36" s="73" t="s">
        <v>889</v>
      </c>
      <c r="T36" s="73" t="s">
        <v>147</v>
      </c>
      <c r="U36" s="74" t="s">
        <v>686</v>
      </c>
      <c r="V36" s="131" t="str">
        <f t="shared" si="0"/>
        <v>2014</v>
      </c>
      <c r="W36" s="17" t="s">
        <v>953</v>
      </c>
      <c r="X36" s="42"/>
    </row>
    <row r="37" spans="1:24" ht="15" customHeight="1">
      <c r="A37" s="46">
        <f t="shared" si="1"/>
        <v>35</v>
      </c>
      <c r="B37" s="49"/>
      <c r="C37" s="48" t="s">
        <v>714</v>
      </c>
      <c r="D37" s="48" t="s">
        <v>715</v>
      </c>
      <c r="E37" s="48"/>
      <c r="F37" s="45" t="s">
        <v>746</v>
      </c>
      <c r="G37" s="41">
        <v>2015</v>
      </c>
      <c r="H37" s="5" t="s">
        <v>953</v>
      </c>
      <c r="J37" s="42"/>
      <c r="K37" s="23">
        <v>35</v>
      </c>
      <c r="L37" s="72" t="s">
        <v>321</v>
      </c>
      <c r="M37" s="72" t="s">
        <v>322</v>
      </c>
      <c r="N37" s="72" t="s">
        <v>323</v>
      </c>
      <c r="O37" s="72" t="s">
        <v>699</v>
      </c>
      <c r="P37" s="73" t="s">
        <v>97</v>
      </c>
      <c r="Q37" s="73" t="s">
        <v>89</v>
      </c>
      <c r="R37" s="73" t="s">
        <v>98</v>
      </c>
      <c r="S37" s="73" t="s">
        <v>889</v>
      </c>
      <c r="T37" s="73" t="s">
        <v>932</v>
      </c>
      <c r="U37" s="74" t="s">
        <v>101</v>
      </c>
      <c r="V37" s="131" t="str">
        <f t="shared" si="0"/>
        <v>2009</v>
      </c>
      <c r="W37" s="17" t="s">
        <v>952</v>
      </c>
      <c r="X37" s="42"/>
    </row>
    <row r="38" spans="1:24" ht="15" customHeight="1">
      <c r="A38" s="46">
        <f t="shared" si="1"/>
        <v>36</v>
      </c>
      <c r="B38" s="49"/>
      <c r="C38" s="48" t="s">
        <v>73</v>
      </c>
      <c r="D38" s="48" t="s">
        <v>325</v>
      </c>
      <c r="E38" s="48"/>
      <c r="F38" s="44" t="s">
        <v>745</v>
      </c>
      <c r="G38" s="41">
        <v>2009</v>
      </c>
      <c r="H38" s="5" t="s">
        <v>952</v>
      </c>
      <c r="J38" s="42"/>
      <c r="K38" s="23">
        <v>36</v>
      </c>
      <c r="L38" s="72" t="s">
        <v>714</v>
      </c>
      <c r="M38" s="72" t="s">
        <v>714</v>
      </c>
      <c r="N38" s="72" t="s">
        <v>715</v>
      </c>
      <c r="O38" s="72" t="s">
        <v>735</v>
      </c>
      <c r="P38" s="73" t="s">
        <v>97</v>
      </c>
      <c r="Q38" s="73" t="s">
        <v>89</v>
      </c>
      <c r="R38" s="73" t="s">
        <v>105</v>
      </c>
      <c r="S38" s="73" t="s">
        <v>805</v>
      </c>
      <c r="T38" s="73" t="s">
        <v>182</v>
      </c>
      <c r="U38" s="73" t="s">
        <v>716</v>
      </c>
      <c r="V38" s="131" t="str">
        <f t="shared" si="0"/>
        <v>2015</v>
      </c>
      <c r="W38" s="17" t="s">
        <v>953</v>
      </c>
      <c r="X38" s="42"/>
    </row>
    <row r="39" spans="1:24" ht="15" customHeight="1">
      <c r="A39" s="46">
        <f t="shared" si="1"/>
        <v>37</v>
      </c>
      <c r="B39" s="49"/>
      <c r="C39" s="48" t="s">
        <v>331</v>
      </c>
      <c r="D39" s="48" t="s">
        <v>332</v>
      </c>
      <c r="E39" s="48"/>
      <c r="F39" s="44" t="s">
        <v>745</v>
      </c>
      <c r="G39" s="41">
        <v>2006</v>
      </c>
      <c r="H39" s="5" t="s">
        <v>951</v>
      </c>
      <c r="J39" s="42"/>
      <c r="K39" s="23">
        <v>37</v>
      </c>
      <c r="L39" s="72" t="s">
        <v>73</v>
      </c>
      <c r="M39" s="72" t="s">
        <v>73</v>
      </c>
      <c r="N39" s="72" t="s">
        <v>325</v>
      </c>
      <c r="O39" s="72" t="s">
        <v>699</v>
      </c>
      <c r="P39" s="73" t="s">
        <v>97</v>
      </c>
      <c r="Q39" s="73" t="s">
        <v>89</v>
      </c>
      <c r="R39" s="73" t="s">
        <v>798</v>
      </c>
      <c r="S39" s="73" t="s">
        <v>889</v>
      </c>
      <c r="T39" s="73" t="s">
        <v>973</v>
      </c>
      <c r="U39" s="73" t="s">
        <v>326</v>
      </c>
      <c r="V39" s="131" t="str">
        <f t="shared" si="0"/>
        <v>2009</v>
      </c>
      <c r="W39" s="17" t="s">
        <v>952</v>
      </c>
      <c r="X39" s="42"/>
    </row>
    <row r="40" spans="1:24" ht="15" customHeight="1">
      <c r="A40" s="46">
        <f t="shared" si="1"/>
        <v>38</v>
      </c>
      <c r="B40" s="49"/>
      <c r="C40" s="48" t="s">
        <v>46</v>
      </c>
      <c r="D40" s="48" t="s">
        <v>345</v>
      </c>
      <c r="E40" s="48"/>
      <c r="F40" s="45" t="s">
        <v>746</v>
      </c>
      <c r="G40" s="41">
        <v>2009</v>
      </c>
      <c r="H40" s="5" t="s">
        <v>952</v>
      </c>
      <c r="J40" s="42"/>
      <c r="K40" s="23">
        <v>38</v>
      </c>
      <c r="L40" s="72" t="s">
        <v>331</v>
      </c>
      <c r="M40" s="72" t="s">
        <v>331</v>
      </c>
      <c r="N40" s="72" t="s">
        <v>332</v>
      </c>
      <c r="O40" s="72" t="s">
        <v>699</v>
      </c>
      <c r="P40" s="73" t="s">
        <v>97</v>
      </c>
      <c r="Q40" s="73" t="s">
        <v>89</v>
      </c>
      <c r="R40" s="73" t="s">
        <v>98</v>
      </c>
      <c r="S40" s="73" t="s">
        <v>961</v>
      </c>
      <c r="T40" s="73" t="s">
        <v>975</v>
      </c>
      <c r="U40" s="74" t="s">
        <v>333</v>
      </c>
      <c r="V40" s="131" t="str">
        <f t="shared" si="0"/>
        <v>2006</v>
      </c>
      <c r="W40" s="17" t="s">
        <v>951</v>
      </c>
      <c r="X40" s="42"/>
    </row>
    <row r="41" spans="1:24" ht="15" customHeight="1">
      <c r="A41" s="46">
        <f t="shared" si="1"/>
        <v>39</v>
      </c>
      <c r="B41" s="49"/>
      <c r="C41" s="48" t="s">
        <v>766</v>
      </c>
      <c r="D41" s="48" t="s">
        <v>767</v>
      </c>
      <c r="E41" s="48"/>
      <c r="F41" s="44" t="s">
        <v>745</v>
      </c>
      <c r="G41" s="41">
        <v>2018</v>
      </c>
      <c r="H41" s="5" t="s">
        <v>954</v>
      </c>
      <c r="J41" s="42"/>
      <c r="K41" s="23">
        <v>39</v>
      </c>
      <c r="L41" s="72" t="s">
        <v>46</v>
      </c>
      <c r="M41" s="72" t="s">
        <v>344</v>
      </c>
      <c r="N41" s="72" t="s">
        <v>345</v>
      </c>
      <c r="O41" s="72" t="s">
        <v>705</v>
      </c>
      <c r="P41" s="73" t="s">
        <v>97</v>
      </c>
      <c r="Q41" s="73" t="s">
        <v>89</v>
      </c>
      <c r="R41" s="73" t="s">
        <v>105</v>
      </c>
      <c r="S41" s="73" t="s">
        <v>961</v>
      </c>
      <c r="T41" s="73" t="s">
        <v>263</v>
      </c>
      <c r="U41" s="73" t="s">
        <v>346</v>
      </c>
      <c r="V41" s="131" t="str">
        <f t="shared" si="0"/>
        <v>2009</v>
      </c>
      <c r="W41" s="17" t="s">
        <v>952</v>
      </c>
      <c r="X41" s="42"/>
    </row>
    <row r="42" spans="1:24" ht="15" customHeight="1">
      <c r="A42" s="46">
        <f t="shared" si="1"/>
        <v>40</v>
      </c>
      <c r="B42" s="49"/>
      <c r="C42" s="48" t="s">
        <v>354</v>
      </c>
      <c r="D42" s="48" t="s">
        <v>356</v>
      </c>
      <c r="E42" s="48"/>
      <c r="F42" s="45" t="s">
        <v>746</v>
      </c>
      <c r="G42" s="41">
        <v>2007</v>
      </c>
      <c r="H42" s="5" t="s">
        <v>951</v>
      </c>
      <c r="J42" s="42"/>
      <c r="K42" s="23">
        <v>40</v>
      </c>
      <c r="L42" s="72" t="s">
        <v>766</v>
      </c>
      <c r="M42" s="72" t="s">
        <v>816</v>
      </c>
      <c r="N42" s="72" t="s">
        <v>767</v>
      </c>
      <c r="O42" s="72" t="s">
        <v>723</v>
      </c>
      <c r="P42" s="73" t="s">
        <v>97</v>
      </c>
      <c r="Q42" s="73" t="s">
        <v>89</v>
      </c>
      <c r="R42" s="73" t="s">
        <v>798</v>
      </c>
      <c r="S42" s="73" t="s">
        <v>961</v>
      </c>
      <c r="T42" s="73" t="s">
        <v>100</v>
      </c>
      <c r="U42" s="73" t="s">
        <v>769</v>
      </c>
      <c r="V42" s="131" t="str">
        <f t="shared" si="0"/>
        <v>2018</v>
      </c>
      <c r="W42" s="17" t="s">
        <v>954</v>
      </c>
      <c r="X42" s="42"/>
    </row>
    <row r="43" spans="1:24" ht="15" customHeight="1">
      <c r="A43" s="46">
        <f t="shared" si="1"/>
        <v>41</v>
      </c>
      <c r="B43" s="49"/>
      <c r="C43" s="48" t="s">
        <v>360</v>
      </c>
      <c r="D43" s="48" t="s">
        <v>361</v>
      </c>
      <c r="E43" s="48"/>
      <c r="F43" s="44" t="s">
        <v>745</v>
      </c>
      <c r="G43" s="41">
        <v>2011</v>
      </c>
      <c r="H43" s="5" t="s">
        <v>952</v>
      </c>
      <c r="J43" s="42"/>
      <c r="K43" s="23">
        <v>41</v>
      </c>
      <c r="L43" s="72" t="s">
        <v>354</v>
      </c>
      <c r="M43" s="72" t="s">
        <v>355</v>
      </c>
      <c r="N43" s="72" t="s">
        <v>356</v>
      </c>
      <c r="O43" s="72" t="s">
        <v>317</v>
      </c>
      <c r="P43" s="73" t="s">
        <v>97</v>
      </c>
      <c r="Q43" s="73" t="s">
        <v>89</v>
      </c>
      <c r="R43" s="73" t="s">
        <v>105</v>
      </c>
      <c r="S43" s="73" t="s">
        <v>253</v>
      </c>
      <c r="T43" s="73" t="s">
        <v>289</v>
      </c>
      <c r="U43" s="74" t="s">
        <v>357</v>
      </c>
      <c r="V43" s="131" t="str">
        <f t="shared" si="0"/>
        <v>2007</v>
      </c>
      <c r="W43" s="17" t="s">
        <v>951</v>
      </c>
      <c r="X43" s="42"/>
    </row>
    <row r="44" spans="1:24" ht="15" customHeight="1">
      <c r="A44" s="46">
        <f t="shared" si="1"/>
        <v>42</v>
      </c>
      <c r="B44" s="49"/>
      <c r="C44" s="48" t="s">
        <v>719</v>
      </c>
      <c r="D44" s="48" t="s">
        <v>720</v>
      </c>
      <c r="E44" s="48"/>
      <c r="F44" s="45" t="s">
        <v>746</v>
      </c>
      <c r="G44" s="41">
        <v>2017</v>
      </c>
      <c r="H44" s="5" t="s">
        <v>953</v>
      </c>
      <c r="J44" s="42"/>
      <c r="K44" s="23">
        <v>42</v>
      </c>
      <c r="L44" s="72" t="s">
        <v>360</v>
      </c>
      <c r="M44" s="72" t="s">
        <v>360</v>
      </c>
      <c r="N44" s="72" t="s">
        <v>361</v>
      </c>
      <c r="O44" s="72" t="s">
        <v>723</v>
      </c>
      <c r="P44" s="73" t="s">
        <v>97</v>
      </c>
      <c r="Q44" s="73" t="s">
        <v>89</v>
      </c>
      <c r="R44" s="73" t="s">
        <v>798</v>
      </c>
      <c r="S44" s="73" t="s">
        <v>717</v>
      </c>
      <c r="T44" s="73" t="s">
        <v>263</v>
      </c>
      <c r="U44" s="73" t="s">
        <v>363</v>
      </c>
      <c r="V44" s="131" t="str">
        <f t="shared" si="0"/>
        <v>2011</v>
      </c>
      <c r="W44" s="17" t="s">
        <v>952</v>
      </c>
      <c r="X44" s="42"/>
    </row>
    <row r="45" spans="1:24" ht="15" customHeight="1">
      <c r="A45" s="46">
        <f t="shared" si="1"/>
        <v>43</v>
      </c>
      <c r="B45" s="49"/>
      <c r="C45" s="48" t="s">
        <v>383</v>
      </c>
      <c r="D45" s="48" t="s">
        <v>385</v>
      </c>
      <c r="E45" s="48"/>
      <c r="F45" s="44" t="s">
        <v>745</v>
      </c>
      <c r="G45" s="41">
        <v>2009</v>
      </c>
      <c r="H45" s="5" t="s">
        <v>952</v>
      </c>
      <c r="J45" s="42"/>
      <c r="K45" s="23">
        <v>43</v>
      </c>
      <c r="L45" s="72" t="s">
        <v>719</v>
      </c>
      <c r="M45" s="72" t="s">
        <v>719</v>
      </c>
      <c r="N45" s="72" t="s">
        <v>720</v>
      </c>
      <c r="O45" s="72" t="s">
        <v>699</v>
      </c>
      <c r="P45" s="73" t="s">
        <v>97</v>
      </c>
      <c r="Q45" s="73" t="s">
        <v>89</v>
      </c>
      <c r="R45" s="73" t="s">
        <v>105</v>
      </c>
      <c r="S45" s="73" t="s">
        <v>805</v>
      </c>
      <c r="T45" s="73" t="s">
        <v>162</v>
      </c>
      <c r="U45" s="73" t="s">
        <v>721</v>
      </c>
      <c r="V45" s="131" t="str">
        <f t="shared" si="0"/>
        <v>2017</v>
      </c>
      <c r="W45" s="17" t="s">
        <v>953</v>
      </c>
      <c r="X45" s="42"/>
    </row>
    <row r="46" spans="1:24" ht="15" customHeight="1">
      <c r="A46" s="46">
        <f t="shared" si="1"/>
        <v>44</v>
      </c>
      <c r="B46" s="49"/>
      <c r="C46" s="48" t="s">
        <v>388</v>
      </c>
      <c r="D46" s="48" t="s">
        <v>390</v>
      </c>
      <c r="E46" s="48"/>
      <c r="F46" s="45" t="s">
        <v>746</v>
      </c>
      <c r="G46" s="41">
        <v>2007</v>
      </c>
      <c r="H46" s="5" t="s">
        <v>951</v>
      </c>
      <c r="J46" s="42"/>
      <c r="K46" s="23">
        <v>44</v>
      </c>
      <c r="L46" s="72" t="s">
        <v>383</v>
      </c>
      <c r="M46" s="72" t="s">
        <v>384</v>
      </c>
      <c r="N46" s="72" t="s">
        <v>385</v>
      </c>
      <c r="O46" s="72" t="s">
        <v>723</v>
      </c>
      <c r="P46" s="73" t="s">
        <v>97</v>
      </c>
      <c r="Q46" s="73" t="s">
        <v>89</v>
      </c>
      <c r="R46" s="73" t="s">
        <v>98</v>
      </c>
      <c r="S46" s="73" t="s">
        <v>768</v>
      </c>
      <c r="T46" s="73" t="s">
        <v>263</v>
      </c>
      <c r="U46" s="73" t="s">
        <v>386</v>
      </c>
      <c r="V46" s="131" t="str">
        <f t="shared" si="0"/>
        <v>2009</v>
      </c>
      <c r="W46" s="17" t="s">
        <v>952</v>
      </c>
      <c r="X46" s="42"/>
    </row>
    <row r="47" spans="1:24" ht="15" customHeight="1">
      <c r="A47" s="46">
        <f t="shared" si="1"/>
        <v>45</v>
      </c>
      <c r="B47" s="49"/>
      <c r="C47" s="48" t="s">
        <v>394</v>
      </c>
      <c r="D47" s="48" t="s">
        <v>395</v>
      </c>
      <c r="E47" s="48"/>
      <c r="F47" s="44" t="s">
        <v>745</v>
      </c>
      <c r="G47" s="41">
        <v>2004</v>
      </c>
      <c r="H47" s="5" t="s">
        <v>951</v>
      </c>
      <c r="J47" s="42"/>
      <c r="K47" s="23">
        <v>45</v>
      </c>
      <c r="L47" s="72" t="s">
        <v>388</v>
      </c>
      <c r="M47" s="72" t="s">
        <v>389</v>
      </c>
      <c r="N47" s="72" t="s">
        <v>390</v>
      </c>
      <c r="O47" s="72" t="s">
        <v>130</v>
      </c>
      <c r="P47" s="73" t="s">
        <v>97</v>
      </c>
      <c r="Q47" s="73" t="s">
        <v>89</v>
      </c>
      <c r="R47" s="73" t="s">
        <v>105</v>
      </c>
      <c r="S47" s="73" t="s">
        <v>132</v>
      </c>
      <c r="T47" s="73" t="s">
        <v>391</v>
      </c>
      <c r="U47" s="74" t="s">
        <v>392</v>
      </c>
      <c r="V47" s="131" t="str">
        <f t="shared" si="0"/>
        <v>2007</v>
      </c>
      <c r="W47" s="17" t="s">
        <v>951</v>
      </c>
      <c r="X47" s="42"/>
    </row>
    <row r="48" spans="1:24" ht="15" customHeight="1">
      <c r="A48" s="46">
        <f t="shared" si="1"/>
        <v>46</v>
      </c>
      <c r="B48" s="49"/>
      <c r="C48" s="48" t="s">
        <v>413</v>
      </c>
      <c r="D48" s="48" t="s">
        <v>415</v>
      </c>
      <c r="E48" s="48"/>
      <c r="F48" s="44" t="s">
        <v>745</v>
      </c>
      <c r="G48" s="41">
        <v>2007</v>
      </c>
      <c r="H48" s="5" t="s">
        <v>951</v>
      </c>
      <c r="J48" s="42"/>
      <c r="K48" s="23">
        <v>46</v>
      </c>
      <c r="L48" s="72" t="s">
        <v>394</v>
      </c>
      <c r="M48" s="72" t="s">
        <v>388</v>
      </c>
      <c r="N48" s="72" t="s">
        <v>395</v>
      </c>
      <c r="O48" s="72" t="s">
        <v>130</v>
      </c>
      <c r="P48" s="73" t="s">
        <v>97</v>
      </c>
      <c r="Q48" s="73" t="s">
        <v>89</v>
      </c>
      <c r="R48" s="73" t="s">
        <v>98</v>
      </c>
      <c r="S48" s="73" t="s">
        <v>717</v>
      </c>
      <c r="T48" s="73" t="s">
        <v>100</v>
      </c>
      <c r="U48" s="74" t="s">
        <v>396</v>
      </c>
      <c r="V48" s="131" t="str">
        <f t="shared" si="0"/>
        <v>2004</v>
      </c>
      <c r="W48" s="17" t="s">
        <v>951</v>
      </c>
      <c r="X48" s="42"/>
    </row>
    <row r="49" spans="1:24" ht="15" customHeight="1">
      <c r="A49" s="46">
        <f t="shared" si="1"/>
        <v>47</v>
      </c>
      <c r="B49" s="49"/>
      <c r="C49" s="48" t="s">
        <v>418</v>
      </c>
      <c r="D49" s="48" t="s">
        <v>419</v>
      </c>
      <c r="E49" s="48"/>
      <c r="F49" s="45" t="s">
        <v>747</v>
      </c>
      <c r="G49" s="41">
        <v>2012</v>
      </c>
      <c r="H49" s="5" t="s">
        <v>953</v>
      </c>
      <c r="J49" s="42"/>
      <c r="K49" s="23">
        <v>47</v>
      </c>
      <c r="L49" s="72" t="s">
        <v>413</v>
      </c>
      <c r="M49" s="72" t="s">
        <v>414</v>
      </c>
      <c r="N49" s="72" t="s">
        <v>415</v>
      </c>
      <c r="O49" s="72" t="s">
        <v>735</v>
      </c>
      <c r="P49" s="73" t="s">
        <v>97</v>
      </c>
      <c r="Q49" s="73" t="s">
        <v>89</v>
      </c>
      <c r="R49" s="73" t="s">
        <v>98</v>
      </c>
      <c r="S49" s="73" t="s">
        <v>717</v>
      </c>
      <c r="T49" s="73" t="s">
        <v>198</v>
      </c>
      <c r="U49" s="73" t="s">
        <v>817</v>
      </c>
      <c r="V49" s="131" t="str">
        <f t="shared" si="0"/>
        <v>2007</v>
      </c>
      <c r="W49" s="17" t="s">
        <v>951</v>
      </c>
      <c r="X49" s="42"/>
    </row>
    <row r="50" spans="1:24" ht="15" customHeight="1">
      <c r="A50" s="46">
        <f t="shared" si="1"/>
        <v>48</v>
      </c>
      <c r="B50" s="49"/>
      <c r="C50" s="48" t="s">
        <v>427</v>
      </c>
      <c r="D50" s="48" t="s">
        <v>428</v>
      </c>
      <c r="E50" s="48"/>
      <c r="F50" s="44" t="s">
        <v>745</v>
      </c>
      <c r="G50" s="41">
        <v>2005</v>
      </c>
      <c r="H50" s="5" t="s">
        <v>951</v>
      </c>
      <c r="J50" s="42"/>
      <c r="K50" s="23">
        <v>48</v>
      </c>
      <c r="L50" s="72" t="s">
        <v>418</v>
      </c>
      <c r="M50" s="72" t="s">
        <v>418</v>
      </c>
      <c r="N50" s="72" t="s">
        <v>419</v>
      </c>
      <c r="O50" s="72" t="s">
        <v>699</v>
      </c>
      <c r="P50" s="73" t="s">
        <v>97</v>
      </c>
      <c r="Q50" s="73" t="s">
        <v>89</v>
      </c>
      <c r="R50" s="73" t="s">
        <v>186</v>
      </c>
      <c r="S50" s="73" t="s">
        <v>889</v>
      </c>
      <c r="T50" s="73" t="s">
        <v>182</v>
      </c>
      <c r="U50" s="73" t="s">
        <v>174</v>
      </c>
      <c r="V50" s="131" t="str">
        <f t="shared" si="0"/>
        <v>2012</v>
      </c>
      <c r="W50" s="17" t="s">
        <v>953</v>
      </c>
      <c r="X50" s="42"/>
    </row>
    <row r="51" spans="1:24" ht="15" customHeight="1">
      <c r="A51" s="46">
        <f t="shared" si="1"/>
        <v>49</v>
      </c>
      <c r="B51" s="49"/>
      <c r="C51" s="48" t="s">
        <v>846</v>
      </c>
      <c r="D51" s="48" t="s">
        <v>848</v>
      </c>
      <c r="E51" s="48"/>
      <c r="F51" s="44" t="s">
        <v>745</v>
      </c>
      <c r="G51" s="41">
        <v>2021</v>
      </c>
      <c r="H51" s="5" t="s">
        <v>954</v>
      </c>
      <c r="J51" s="42"/>
      <c r="K51" s="23">
        <v>49</v>
      </c>
      <c r="L51" s="72" t="s">
        <v>427</v>
      </c>
      <c r="M51" s="72" t="s">
        <v>421</v>
      </c>
      <c r="N51" s="72" t="s">
        <v>428</v>
      </c>
      <c r="O51" s="72" t="s">
        <v>699</v>
      </c>
      <c r="P51" s="73" t="s">
        <v>97</v>
      </c>
      <c r="Q51" s="73" t="s">
        <v>89</v>
      </c>
      <c r="R51" s="73" t="s">
        <v>98</v>
      </c>
      <c r="S51" s="73" t="s">
        <v>961</v>
      </c>
      <c r="T51" s="73" t="s">
        <v>172</v>
      </c>
      <c r="U51" s="73" t="s">
        <v>429</v>
      </c>
      <c r="V51" s="131" t="str">
        <f t="shared" si="0"/>
        <v>2005</v>
      </c>
      <c r="W51" s="17" t="s">
        <v>951</v>
      </c>
      <c r="X51" s="42"/>
    </row>
    <row r="52" spans="1:24" ht="15" customHeight="1">
      <c r="A52" s="46">
        <f t="shared" si="1"/>
        <v>50</v>
      </c>
      <c r="B52" s="49"/>
      <c r="C52" s="48" t="s">
        <v>435</v>
      </c>
      <c r="D52" s="48" t="s">
        <v>437</v>
      </c>
      <c r="E52" s="48"/>
      <c r="F52" s="44" t="s">
        <v>745</v>
      </c>
      <c r="G52" s="41">
        <v>2009</v>
      </c>
      <c r="H52" s="5" t="s">
        <v>952</v>
      </c>
      <c r="J52" s="42"/>
      <c r="K52" s="23">
        <v>50</v>
      </c>
      <c r="L52" s="72" t="s">
        <v>846</v>
      </c>
      <c r="M52" s="72" t="s">
        <v>847</v>
      </c>
      <c r="N52" s="72" t="s">
        <v>848</v>
      </c>
      <c r="O52" s="72" t="s">
        <v>96</v>
      </c>
      <c r="P52" s="73" t="s">
        <v>97</v>
      </c>
      <c r="Q52" s="73" t="s">
        <v>89</v>
      </c>
      <c r="R52" s="73" t="s">
        <v>98</v>
      </c>
      <c r="S52" s="73" t="s">
        <v>805</v>
      </c>
      <c r="T52" s="73" t="s">
        <v>254</v>
      </c>
      <c r="U52" s="73" t="s">
        <v>849</v>
      </c>
      <c r="V52" s="131" t="str">
        <f t="shared" si="0"/>
        <v>2021</v>
      </c>
      <c r="W52" s="17" t="s">
        <v>954</v>
      </c>
      <c r="X52" s="42"/>
    </row>
    <row r="53" spans="1:24" ht="15" customHeight="1">
      <c r="A53" s="46">
        <f t="shared" si="1"/>
        <v>51</v>
      </c>
      <c r="B53" s="49"/>
      <c r="C53" s="48" t="s">
        <v>979</v>
      </c>
      <c r="D53" s="48" t="s">
        <v>440</v>
      </c>
      <c r="E53" s="48"/>
      <c r="F53" s="44" t="s">
        <v>745</v>
      </c>
      <c r="G53" s="41">
        <v>2019</v>
      </c>
      <c r="H53" s="5" t="s">
        <v>954</v>
      </c>
      <c r="J53" s="42"/>
      <c r="K53" s="23">
        <v>51</v>
      </c>
      <c r="L53" s="72" t="s">
        <v>435</v>
      </c>
      <c r="M53" s="72" t="s">
        <v>436</v>
      </c>
      <c r="N53" s="72" t="s">
        <v>437</v>
      </c>
      <c r="O53" s="72" t="s">
        <v>179</v>
      </c>
      <c r="P53" s="73" t="s">
        <v>97</v>
      </c>
      <c r="Q53" s="73" t="s">
        <v>89</v>
      </c>
      <c r="R53" s="73" t="s">
        <v>98</v>
      </c>
      <c r="S53" s="73" t="s">
        <v>760</v>
      </c>
      <c r="T53" s="73" t="s">
        <v>263</v>
      </c>
      <c r="U53" s="73" t="s">
        <v>438</v>
      </c>
      <c r="V53" s="131" t="str">
        <f t="shared" si="0"/>
        <v>2009</v>
      </c>
      <c r="W53" s="17" t="s">
        <v>952</v>
      </c>
      <c r="X53" s="42"/>
    </row>
    <row r="54" spans="1:24" ht="15" customHeight="1">
      <c r="A54" s="46">
        <f t="shared" si="1"/>
        <v>52</v>
      </c>
      <c r="B54" s="49"/>
      <c r="C54" s="48" t="s">
        <v>1008</v>
      </c>
      <c r="D54" s="48" t="s">
        <v>1009</v>
      </c>
      <c r="E54" s="48"/>
      <c r="F54" s="44" t="s">
        <v>745</v>
      </c>
      <c r="G54" s="41">
        <v>2025</v>
      </c>
      <c r="H54" s="5" t="s">
        <v>955</v>
      </c>
      <c r="J54" s="42"/>
      <c r="K54" s="23">
        <v>52</v>
      </c>
      <c r="L54" s="72" t="s">
        <v>979</v>
      </c>
      <c r="M54" s="72" t="s">
        <v>439</v>
      </c>
      <c r="N54" s="72" t="s">
        <v>440</v>
      </c>
      <c r="O54" s="72" t="s">
        <v>723</v>
      </c>
      <c r="P54" s="73" t="s">
        <v>97</v>
      </c>
      <c r="Q54" s="73" t="s">
        <v>89</v>
      </c>
      <c r="R54" s="73" t="s">
        <v>98</v>
      </c>
      <c r="S54" s="73" t="s">
        <v>889</v>
      </c>
      <c r="T54" s="73" t="s">
        <v>433</v>
      </c>
      <c r="U54" s="73" t="s">
        <v>801</v>
      </c>
      <c r="V54" s="131" t="str">
        <f t="shared" si="0"/>
        <v>2019</v>
      </c>
      <c r="W54" s="17" t="s">
        <v>954</v>
      </c>
      <c r="X54" s="42"/>
    </row>
    <row r="55" spans="1:24" ht="15" customHeight="1">
      <c r="A55" s="46">
        <f t="shared" si="1"/>
        <v>53</v>
      </c>
      <c r="B55" s="49"/>
      <c r="C55" s="48" t="s">
        <v>455</v>
      </c>
      <c r="D55" s="48" t="s">
        <v>456</v>
      </c>
      <c r="E55" s="48"/>
      <c r="F55" s="44" t="s">
        <v>745</v>
      </c>
      <c r="G55" s="41">
        <v>2008</v>
      </c>
      <c r="H55" s="5" t="s">
        <v>952</v>
      </c>
      <c r="J55" s="42"/>
      <c r="K55" s="23">
        <v>53</v>
      </c>
      <c r="L55" s="72" t="s">
        <v>1008</v>
      </c>
      <c r="M55" s="72"/>
      <c r="N55" s="72" t="s">
        <v>1009</v>
      </c>
      <c r="O55" s="72" t="s">
        <v>723</v>
      </c>
      <c r="P55" s="73" t="s">
        <v>97</v>
      </c>
      <c r="Q55" s="73" t="s">
        <v>89</v>
      </c>
      <c r="R55" s="73" t="s">
        <v>798</v>
      </c>
      <c r="S55" s="73" t="s">
        <v>1010</v>
      </c>
      <c r="T55" s="73" t="s">
        <v>254</v>
      </c>
      <c r="U55" s="74" t="s">
        <v>1011</v>
      </c>
      <c r="V55" s="131" t="str">
        <f t="shared" si="0"/>
        <v>2025</v>
      </c>
      <c r="W55" s="17" t="s">
        <v>955</v>
      </c>
      <c r="X55" s="42"/>
    </row>
    <row r="56" spans="1:24" ht="15" customHeight="1">
      <c r="A56" s="46">
        <f t="shared" si="1"/>
        <v>54</v>
      </c>
      <c r="B56" s="49"/>
      <c r="C56" s="48" t="s">
        <v>458</v>
      </c>
      <c r="D56" s="48" t="s">
        <v>459</v>
      </c>
      <c r="E56" s="48"/>
      <c r="F56" s="44" t="s">
        <v>745</v>
      </c>
      <c r="G56" s="41">
        <v>2003</v>
      </c>
      <c r="H56" s="5" t="s">
        <v>951</v>
      </c>
      <c r="J56" s="42"/>
      <c r="K56" s="23">
        <v>54</v>
      </c>
      <c r="L56" s="72" t="s">
        <v>455</v>
      </c>
      <c r="M56" s="72" t="s">
        <v>455</v>
      </c>
      <c r="N56" s="72" t="s">
        <v>456</v>
      </c>
      <c r="O56" s="72" t="s">
        <v>699</v>
      </c>
      <c r="P56" s="73" t="s">
        <v>97</v>
      </c>
      <c r="Q56" s="73" t="s">
        <v>89</v>
      </c>
      <c r="R56" s="73" t="s">
        <v>98</v>
      </c>
      <c r="S56" s="73" t="s">
        <v>889</v>
      </c>
      <c r="T56" s="73" t="s">
        <v>198</v>
      </c>
      <c r="U56" s="74" t="s">
        <v>457</v>
      </c>
      <c r="V56" s="131" t="str">
        <f t="shared" si="0"/>
        <v>2008</v>
      </c>
      <c r="W56" s="17" t="s">
        <v>952</v>
      </c>
      <c r="X56" s="42"/>
    </row>
    <row r="57" spans="1:24" ht="15" customHeight="1">
      <c r="A57" s="46">
        <f t="shared" si="1"/>
        <v>55</v>
      </c>
      <c r="B57" s="49"/>
      <c r="C57" s="48" t="s">
        <v>462</v>
      </c>
      <c r="D57" s="48" t="s">
        <v>463</v>
      </c>
      <c r="E57" s="48"/>
      <c r="F57" s="44" t="s">
        <v>745</v>
      </c>
      <c r="G57" s="41">
        <v>2008</v>
      </c>
      <c r="H57" s="5" t="s">
        <v>952</v>
      </c>
      <c r="J57" s="42"/>
      <c r="K57" s="23">
        <v>55</v>
      </c>
      <c r="L57" s="72" t="s">
        <v>458</v>
      </c>
      <c r="M57" s="72" t="s">
        <v>458</v>
      </c>
      <c r="N57" s="72" t="s">
        <v>459</v>
      </c>
      <c r="O57" s="72" t="s">
        <v>699</v>
      </c>
      <c r="P57" s="73" t="s">
        <v>97</v>
      </c>
      <c r="Q57" s="73" t="s">
        <v>89</v>
      </c>
      <c r="R57" s="73" t="s">
        <v>98</v>
      </c>
      <c r="S57" s="73" t="s">
        <v>961</v>
      </c>
      <c r="T57" s="73" t="s">
        <v>91</v>
      </c>
      <c r="U57" s="73" t="s">
        <v>460</v>
      </c>
      <c r="V57" s="131" t="str">
        <f t="shared" si="0"/>
        <v>2003</v>
      </c>
      <c r="W57" s="17" t="s">
        <v>951</v>
      </c>
      <c r="X57" s="42"/>
    </row>
    <row r="58" spans="1:24" ht="15" customHeight="1">
      <c r="A58" s="46">
        <f t="shared" si="1"/>
        <v>56</v>
      </c>
      <c r="B58" s="49"/>
      <c r="C58" s="48" t="s">
        <v>466</v>
      </c>
      <c r="D58" s="48" t="s">
        <v>467</v>
      </c>
      <c r="E58" s="48"/>
      <c r="F58" s="44" t="s">
        <v>745</v>
      </c>
      <c r="G58" s="41">
        <v>2012</v>
      </c>
      <c r="H58" s="5" t="s">
        <v>953</v>
      </c>
      <c r="J58" s="42"/>
      <c r="K58" s="23">
        <v>56</v>
      </c>
      <c r="L58" s="72" t="s">
        <v>462</v>
      </c>
      <c r="M58" s="72" t="s">
        <v>462</v>
      </c>
      <c r="N58" s="72" t="s">
        <v>463</v>
      </c>
      <c r="O58" s="72" t="s">
        <v>96</v>
      </c>
      <c r="P58" s="73" t="s">
        <v>97</v>
      </c>
      <c r="Q58" s="73" t="s">
        <v>89</v>
      </c>
      <c r="R58" s="73" t="s">
        <v>98</v>
      </c>
      <c r="S58" s="73" t="s">
        <v>961</v>
      </c>
      <c r="T58" s="73" t="s">
        <v>151</v>
      </c>
      <c r="U58" s="73" t="s">
        <v>464</v>
      </c>
      <c r="V58" s="131" t="str">
        <f t="shared" si="0"/>
        <v>2008</v>
      </c>
      <c r="W58" s="17" t="s">
        <v>952</v>
      </c>
      <c r="X58" s="42"/>
    </row>
    <row r="59" spans="1:24" ht="15" customHeight="1">
      <c r="A59" s="46">
        <f t="shared" si="1"/>
        <v>57</v>
      </c>
      <c r="B59" s="49"/>
      <c r="C59" s="48" t="s">
        <v>688</v>
      </c>
      <c r="D59" s="48" t="s">
        <v>689</v>
      </c>
      <c r="E59" s="48"/>
      <c r="F59" s="44" t="s">
        <v>745</v>
      </c>
      <c r="G59" s="41">
        <v>2015</v>
      </c>
      <c r="H59" s="5" t="s">
        <v>953</v>
      </c>
      <c r="J59" s="42"/>
      <c r="K59" s="23">
        <v>57</v>
      </c>
      <c r="L59" s="72" t="s">
        <v>466</v>
      </c>
      <c r="M59" s="72" t="s">
        <v>759</v>
      </c>
      <c r="N59" s="72" t="s">
        <v>467</v>
      </c>
      <c r="O59" s="72" t="s">
        <v>462</v>
      </c>
      <c r="P59" s="73" t="s">
        <v>97</v>
      </c>
      <c r="Q59" s="73" t="s">
        <v>89</v>
      </c>
      <c r="R59" s="73" t="s">
        <v>98</v>
      </c>
      <c r="S59" s="73" t="s">
        <v>805</v>
      </c>
      <c r="T59" s="73" t="s">
        <v>100</v>
      </c>
      <c r="U59" s="74" t="s">
        <v>468</v>
      </c>
      <c r="V59" s="131" t="str">
        <f t="shared" si="0"/>
        <v>2012</v>
      </c>
      <c r="W59" s="17" t="s">
        <v>953</v>
      </c>
      <c r="X59" s="42"/>
    </row>
    <row r="60" spans="1:24" ht="15" customHeight="1">
      <c r="A60" s="46">
        <f t="shared" si="1"/>
        <v>58</v>
      </c>
      <c r="B60" s="49"/>
      <c r="C60" s="48" t="s">
        <v>982</v>
      </c>
      <c r="D60" s="48" t="s">
        <v>983</v>
      </c>
      <c r="E60" s="48"/>
      <c r="F60" s="44" t="s">
        <v>745</v>
      </c>
      <c r="G60" s="41">
        <v>2024</v>
      </c>
      <c r="H60" s="5" t="s">
        <v>955</v>
      </c>
      <c r="J60" s="42"/>
      <c r="K60" s="23">
        <v>58</v>
      </c>
      <c r="L60" s="72" t="s">
        <v>688</v>
      </c>
      <c r="M60" s="72" t="s">
        <v>727</v>
      </c>
      <c r="N60" s="72" t="s">
        <v>689</v>
      </c>
      <c r="O60" s="72" t="s">
        <v>699</v>
      </c>
      <c r="P60" s="73" t="s">
        <v>97</v>
      </c>
      <c r="Q60" s="73" t="s">
        <v>89</v>
      </c>
      <c r="R60" s="73" t="s">
        <v>798</v>
      </c>
      <c r="S60" s="73" t="s">
        <v>717</v>
      </c>
      <c r="T60" s="73" t="s">
        <v>182</v>
      </c>
      <c r="U60" s="73" t="s">
        <v>726</v>
      </c>
      <c r="V60" s="131" t="str">
        <f t="shared" si="0"/>
        <v>2015</v>
      </c>
      <c r="W60" s="17" t="s">
        <v>953</v>
      </c>
      <c r="X60" s="42"/>
    </row>
    <row r="61" spans="1:24" ht="15" customHeight="1">
      <c r="A61" s="46">
        <f t="shared" si="1"/>
        <v>59</v>
      </c>
      <c r="B61" s="49"/>
      <c r="C61" s="48" t="s">
        <v>472</v>
      </c>
      <c r="D61" s="48" t="s">
        <v>728</v>
      </c>
      <c r="E61" s="48"/>
      <c r="F61" s="44" t="s">
        <v>745</v>
      </c>
      <c r="G61" s="41">
        <v>2015</v>
      </c>
      <c r="H61" s="5" t="s">
        <v>953</v>
      </c>
      <c r="J61" s="42"/>
      <c r="K61" s="23">
        <v>59</v>
      </c>
      <c r="L61" s="72" t="s">
        <v>982</v>
      </c>
      <c r="M61" s="72"/>
      <c r="N61" s="72" t="s">
        <v>983</v>
      </c>
      <c r="O61" s="72" t="s">
        <v>723</v>
      </c>
      <c r="P61" s="73" t="s">
        <v>97</v>
      </c>
      <c r="Q61" s="73" t="s">
        <v>89</v>
      </c>
      <c r="R61" s="73" t="s">
        <v>798</v>
      </c>
      <c r="S61" s="73" t="s">
        <v>961</v>
      </c>
      <c r="T61" s="73" t="s">
        <v>254</v>
      </c>
      <c r="U61" s="74" t="s">
        <v>984</v>
      </c>
      <c r="V61" s="131" t="str">
        <f t="shared" si="0"/>
        <v>2024</v>
      </c>
      <c r="W61" s="17" t="s">
        <v>955</v>
      </c>
      <c r="X61" s="42"/>
    </row>
    <row r="62" spans="1:24" ht="15" customHeight="1">
      <c r="A62" s="46">
        <f t="shared" si="1"/>
        <v>60</v>
      </c>
      <c r="B62" s="49"/>
      <c r="C62" s="48" t="s">
        <v>12</v>
      </c>
      <c r="D62" s="48" t="s">
        <v>473</v>
      </c>
      <c r="E62" s="48"/>
      <c r="F62" s="44" t="s">
        <v>745</v>
      </c>
      <c r="G62" s="41">
        <v>2020</v>
      </c>
      <c r="H62" s="5" t="s">
        <v>954</v>
      </c>
      <c r="J62" s="42"/>
      <c r="K62" s="23">
        <v>60</v>
      </c>
      <c r="L62" s="72" t="s">
        <v>472</v>
      </c>
      <c r="M62" s="72" t="s">
        <v>472</v>
      </c>
      <c r="N62" s="72" t="s">
        <v>728</v>
      </c>
      <c r="O62" s="72" t="s">
        <v>699</v>
      </c>
      <c r="P62" s="73" t="s">
        <v>97</v>
      </c>
      <c r="Q62" s="73" t="s">
        <v>89</v>
      </c>
      <c r="R62" s="73" t="s">
        <v>798</v>
      </c>
      <c r="S62" s="73" t="s">
        <v>961</v>
      </c>
      <c r="T62" s="73" t="s">
        <v>106</v>
      </c>
      <c r="U62" s="73" t="s">
        <v>729</v>
      </c>
      <c r="V62" s="131" t="str">
        <f t="shared" si="0"/>
        <v>2015</v>
      </c>
      <c r="W62" s="17" t="s">
        <v>953</v>
      </c>
      <c r="X62" s="42"/>
    </row>
    <row r="63" spans="1:24" ht="15" customHeight="1">
      <c r="A63" s="46">
        <f t="shared" si="1"/>
        <v>61</v>
      </c>
      <c r="B63" s="49"/>
      <c r="C63" s="48" t="s">
        <v>1012</v>
      </c>
      <c r="D63" s="48" t="s">
        <v>1013</v>
      </c>
      <c r="E63" s="48"/>
      <c r="F63" s="44" t="s">
        <v>745</v>
      </c>
      <c r="G63" s="41">
        <v>2025</v>
      </c>
      <c r="H63" s="5" t="s">
        <v>955</v>
      </c>
      <c r="J63" s="42"/>
      <c r="K63" s="23">
        <v>61</v>
      </c>
      <c r="L63" s="72" t="s">
        <v>12</v>
      </c>
      <c r="M63" s="72" t="s">
        <v>472</v>
      </c>
      <c r="N63" s="72" t="s">
        <v>473</v>
      </c>
      <c r="O63" s="72" t="s">
        <v>735</v>
      </c>
      <c r="P63" s="73" t="s">
        <v>97</v>
      </c>
      <c r="Q63" s="73" t="s">
        <v>89</v>
      </c>
      <c r="R63" s="73" t="s">
        <v>98</v>
      </c>
      <c r="S63" s="73" t="s">
        <v>961</v>
      </c>
      <c r="T63" s="73" t="s">
        <v>710</v>
      </c>
      <c r="U63" s="73" t="s">
        <v>819</v>
      </c>
      <c r="V63" s="131" t="str">
        <f t="shared" si="0"/>
        <v>2020</v>
      </c>
      <c r="W63" s="17" t="s">
        <v>954</v>
      </c>
      <c r="X63" s="42"/>
    </row>
    <row r="64" spans="1:24" ht="15" customHeight="1">
      <c r="A64" s="46">
        <f t="shared" si="1"/>
        <v>62</v>
      </c>
      <c r="B64" s="49"/>
      <c r="C64" s="48" t="s">
        <v>475</v>
      </c>
      <c r="D64" s="48" t="s">
        <v>476</v>
      </c>
      <c r="E64" s="48"/>
      <c r="F64" s="44" t="s">
        <v>745</v>
      </c>
      <c r="G64" s="41">
        <v>2012</v>
      </c>
      <c r="H64" s="5" t="s">
        <v>953</v>
      </c>
      <c r="J64" s="42"/>
      <c r="K64" s="146">
        <v>62</v>
      </c>
      <c r="L64" s="147" t="s">
        <v>1012</v>
      </c>
      <c r="M64" s="147"/>
      <c r="N64" s="147" t="s">
        <v>1013</v>
      </c>
      <c r="O64" s="147" t="s">
        <v>735</v>
      </c>
      <c r="P64" s="145" t="s">
        <v>97</v>
      </c>
      <c r="Q64" s="145" t="s">
        <v>89</v>
      </c>
      <c r="R64" s="145" t="s">
        <v>798</v>
      </c>
      <c r="S64" s="145" t="s">
        <v>1001</v>
      </c>
      <c r="T64" s="145" t="s">
        <v>289</v>
      </c>
      <c r="U64" s="145" t="s">
        <v>1007</v>
      </c>
      <c r="V64" s="148" t="str">
        <f t="shared" si="0"/>
        <v>2025</v>
      </c>
      <c r="W64" s="17" t="s">
        <v>955</v>
      </c>
      <c r="X64" s="42"/>
    </row>
    <row r="65" spans="1:24" ht="15" customHeight="1">
      <c r="A65" s="46">
        <f t="shared" si="1"/>
        <v>63</v>
      </c>
      <c r="B65" s="49"/>
      <c r="C65" s="48" t="s">
        <v>913</v>
      </c>
      <c r="D65" s="48" t="s">
        <v>914</v>
      </c>
      <c r="E65" s="48"/>
      <c r="F65" s="44" t="s">
        <v>745</v>
      </c>
      <c r="G65" s="41">
        <v>2024</v>
      </c>
      <c r="H65" s="5" t="s">
        <v>955</v>
      </c>
      <c r="J65" s="42"/>
      <c r="K65" s="23">
        <v>63</v>
      </c>
      <c r="L65" s="72" t="s">
        <v>475</v>
      </c>
      <c r="M65" s="72" t="s">
        <v>475</v>
      </c>
      <c r="N65" s="72" t="s">
        <v>476</v>
      </c>
      <c r="O65" s="72" t="s">
        <v>699</v>
      </c>
      <c r="P65" s="73" t="s">
        <v>97</v>
      </c>
      <c r="Q65" s="73" t="s">
        <v>89</v>
      </c>
      <c r="R65" s="73" t="s">
        <v>98</v>
      </c>
      <c r="S65" s="73" t="s">
        <v>889</v>
      </c>
      <c r="T65" s="73" t="s">
        <v>172</v>
      </c>
      <c r="U65" s="73" t="s">
        <v>477</v>
      </c>
      <c r="V65" s="131" t="str">
        <f t="shared" si="0"/>
        <v>2012</v>
      </c>
      <c r="W65" s="17" t="s">
        <v>953</v>
      </c>
      <c r="X65" s="42"/>
    </row>
    <row r="66" spans="1:24" ht="15" customHeight="1">
      <c r="A66" s="46">
        <f t="shared" si="1"/>
        <v>64</v>
      </c>
      <c r="B66" s="49"/>
      <c r="C66" s="48" t="s">
        <v>483</v>
      </c>
      <c r="D66" s="48" t="s">
        <v>484</v>
      </c>
      <c r="E66" s="48"/>
      <c r="F66" s="45" t="s">
        <v>747</v>
      </c>
      <c r="G66" s="41">
        <v>2004</v>
      </c>
      <c r="H66" s="5" t="s">
        <v>951</v>
      </c>
      <c r="J66" s="42"/>
      <c r="K66" s="23">
        <v>64</v>
      </c>
      <c r="L66" s="72" t="s">
        <v>913</v>
      </c>
      <c r="M66" s="72"/>
      <c r="N66" s="72" t="s">
        <v>914</v>
      </c>
      <c r="O66" s="72" t="s">
        <v>705</v>
      </c>
      <c r="P66" s="73" t="s">
        <v>97</v>
      </c>
      <c r="Q66" s="73" t="s">
        <v>89</v>
      </c>
      <c r="R66" s="73" t="s">
        <v>798</v>
      </c>
      <c r="S66" s="73" t="s">
        <v>889</v>
      </c>
      <c r="T66" s="73" t="s">
        <v>289</v>
      </c>
      <c r="U66" s="73" t="s">
        <v>915</v>
      </c>
      <c r="V66" s="131" t="str">
        <f t="shared" si="0"/>
        <v>2024</v>
      </c>
      <c r="W66" s="17" t="s">
        <v>955</v>
      </c>
      <c r="X66" s="42"/>
    </row>
    <row r="67" spans="1:24" ht="15" customHeight="1">
      <c r="A67" s="46">
        <f t="shared" si="1"/>
        <v>65</v>
      </c>
      <c r="B67" s="49"/>
      <c r="C67" s="48" t="s">
        <v>487</v>
      </c>
      <c r="D67" s="48" t="s">
        <v>488</v>
      </c>
      <c r="E67" s="48"/>
      <c r="F67" s="44" t="s">
        <v>745</v>
      </c>
      <c r="G67" s="41">
        <v>2013</v>
      </c>
      <c r="H67" s="5" t="s">
        <v>953</v>
      </c>
      <c r="J67" s="42"/>
      <c r="K67" s="23">
        <v>65</v>
      </c>
      <c r="L67" s="72" t="s">
        <v>483</v>
      </c>
      <c r="M67" s="72" t="s">
        <v>483</v>
      </c>
      <c r="N67" s="72" t="s">
        <v>484</v>
      </c>
      <c r="O67" s="72" t="s">
        <v>699</v>
      </c>
      <c r="P67" s="73" t="s">
        <v>97</v>
      </c>
      <c r="Q67" s="73" t="s">
        <v>89</v>
      </c>
      <c r="R67" s="73" t="s">
        <v>186</v>
      </c>
      <c r="S67" s="73" t="s">
        <v>961</v>
      </c>
      <c r="T67" s="73" t="s">
        <v>1028</v>
      </c>
      <c r="U67" s="74" t="s">
        <v>486</v>
      </c>
      <c r="V67" s="131" t="str">
        <f t="shared" ref="V67:V104" si="2">MID(U67,2,4)</f>
        <v>2004</v>
      </c>
      <c r="W67" s="17" t="s">
        <v>951</v>
      </c>
      <c r="X67" s="42"/>
    </row>
    <row r="68" spans="1:24" ht="15" customHeight="1">
      <c r="A68" s="46">
        <f t="shared" si="1"/>
        <v>66</v>
      </c>
      <c r="B68" s="49"/>
      <c r="C68" s="48" t="s">
        <v>490</v>
      </c>
      <c r="D68" s="48" t="s">
        <v>491</v>
      </c>
      <c r="E68" s="48"/>
      <c r="F68" s="44" t="s">
        <v>745</v>
      </c>
      <c r="G68" s="41">
        <v>2007</v>
      </c>
      <c r="H68" s="5" t="s">
        <v>951</v>
      </c>
      <c r="J68" s="42"/>
      <c r="K68" s="23">
        <v>66</v>
      </c>
      <c r="L68" s="72" t="s">
        <v>487</v>
      </c>
      <c r="M68" s="72" t="s">
        <v>487</v>
      </c>
      <c r="N68" s="72" t="s">
        <v>488</v>
      </c>
      <c r="O68" s="72" t="s">
        <v>705</v>
      </c>
      <c r="P68" s="73" t="s">
        <v>97</v>
      </c>
      <c r="Q68" s="73" t="s">
        <v>89</v>
      </c>
      <c r="R68" s="73" t="s">
        <v>798</v>
      </c>
      <c r="S68" s="73" t="s">
        <v>889</v>
      </c>
      <c r="T68" s="73" t="s">
        <v>147</v>
      </c>
      <c r="U68" s="73" t="s">
        <v>489</v>
      </c>
      <c r="V68" s="131" t="str">
        <f t="shared" si="2"/>
        <v>2013</v>
      </c>
      <c r="W68" s="17" t="s">
        <v>953</v>
      </c>
      <c r="X68" s="42"/>
    </row>
    <row r="69" spans="1:24" ht="15" customHeight="1">
      <c r="A69" s="46">
        <f t="shared" ref="A69:A103" si="3">1+A68</f>
        <v>67</v>
      </c>
      <c r="B69" s="49"/>
      <c r="C69" s="48" t="s">
        <v>494</v>
      </c>
      <c r="D69" s="48" t="s">
        <v>495</v>
      </c>
      <c r="E69" s="48"/>
      <c r="F69" s="44" t="s">
        <v>745</v>
      </c>
      <c r="G69" s="41">
        <v>2004</v>
      </c>
      <c r="H69" s="5" t="s">
        <v>951</v>
      </c>
      <c r="J69" s="42"/>
      <c r="K69" s="23">
        <v>67</v>
      </c>
      <c r="L69" s="72" t="s">
        <v>490</v>
      </c>
      <c r="M69" s="72" t="s">
        <v>490</v>
      </c>
      <c r="N69" s="72" t="s">
        <v>491</v>
      </c>
      <c r="O69" s="72" t="s">
        <v>704</v>
      </c>
      <c r="P69" s="73" t="s">
        <v>97</v>
      </c>
      <c r="Q69" s="73" t="s">
        <v>89</v>
      </c>
      <c r="R69" s="73" t="s">
        <v>98</v>
      </c>
      <c r="S69" s="73" t="s">
        <v>961</v>
      </c>
      <c r="T69" s="73" t="s">
        <v>91</v>
      </c>
      <c r="U69" s="73" t="s">
        <v>492</v>
      </c>
      <c r="V69" s="131" t="str">
        <f t="shared" si="2"/>
        <v>2007</v>
      </c>
      <c r="W69" s="17" t="s">
        <v>951</v>
      </c>
      <c r="X69" s="42"/>
    </row>
    <row r="70" spans="1:24" ht="15" customHeight="1">
      <c r="A70" s="46">
        <f t="shared" si="3"/>
        <v>68</v>
      </c>
      <c r="B70" s="49"/>
      <c r="C70" s="48" t="s">
        <v>512</v>
      </c>
      <c r="D70" s="48" t="s">
        <v>514</v>
      </c>
      <c r="E70" s="48"/>
      <c r="F70" s="44" t="s">
        <v>745</v>
      </c>
      <c r="G70" s="41">
        <v>2011</v>
      </c>
      <c r="H70" s="5" t="s">
        <v>952</v>
      </c>
      <c r="J70" s="42"/>
      <c r="K70" s="23">
        <v>68</v>
      </c>
      <c r="L70" s="72" t="s">
        <v>494</v>
      </c>
      <c r="M70" s="72" t="s">
        <v>494</v>
      </c>
      <c r="N70" s="72" t="s">
        <v>495</v>
      </c>
      <c r="O70" s="72" t="s">
        <v>699</v>
      </c>
      <c r="P70" s="73" t="s">
        <v>97</v>
      </c>
      <c r="Q70" s="73" t="s">
        <v>89</v>
      </c>
      <c r="R70" s="73" t="s">
        <v>98</v>
      </c>
      <c r="S70" s="73" t="s">
        <v>717</v>
      </c>
      <c r="T70" s="73" t="s">
        <v>142</v>
      </c>
      <c r="U70" s="73" t="s">
        <v>496</v>
      </c>
      <c r="V70" s="131" t="str">
        <f t="shared" si="2"/>
        <v>2004</v>
      </c>
      <c r="W70" s="17" t="s">
        <v>951</v>
      </c>
      <c r="X70" s="42"/>
    </row>
    <row r="71" spans="1:24" ht="15" customHeight="1">
      <c r="A71" s="46">
        <f t="shared" si="3"/>
        <v>69</v>
      </c>
      <c r="B71" s="49"/>
      <c r="C71" s="48" t="s">
        <v>520</v>
      </c>
      <c r="D71" s="48" t="s">
        <v>521</v>
      </c>
      <c r="E71" s="48"/>
      <c r="F71" s="44" t="s">
        <v>745</v>
      </c>
      <c r="G71" s="41">
        <v>2004</v>
      </c>
      <c r="H71" s="5" t="s">
        <v>951</v>
      </c>
      <c r="J71" s="42"/>
      <c r="K71" s="23">
        <v>69</v>
      </c>
      <c r="L71" s="72" t="s">
        <v>512</v>
      </c>
      <c r="M71" s="72" t="s">
        <v>513</v>
      </c>
      <c r="N71" s="72" t="s">
        <v>514</v>
      </c>
      <c r="O71" s="72" t="s">
        <v>705</v>
      </c>
      <c r="P71" s="73" t="s">
        <v>97</v>
      </c>
      <c r="Q71" s="73" t="s">
        <v>89</v>
      </c>
      <c r="R71" s="73" t="s">
        <v>98</v>
      </c>
      <c r="S71" s="73" t="s">
        <v>961</v>
      </c>
      <c r="T71" s="73" t="s">
        <v>106</v>
      </c>
      <c r="U71" s="73" t="s">
        <v>515</v>
      </c>
      <c r="V71" s="131" t="str">
        <f t="shared" si="2"/>
        <v>2011</v>
      </c>
      <c r="W71" s="17" t="s">
        <v>952</v>
      </c>
      <c r="X71" s="42"/>
    </row>
    <row r="72" spans="1:24" ht="15" customHeight="1">
      <c r="A72" s="46">
        <f t="shared" si="3"/>
        <v>70</v>
      </c>
      <c r="B72" s="49"/>
      <c r="C72" s="48" t="s">
        <v>731</v>
      </c>
      <c r="D72" s="48" t="s">
        <v>732</v>
      </c>
      <c r="E72" s="48"/>
      <c r="F72" s="44" t="s">
        <v>745</v>
      </c>
      <c r="G72" s="41">
        <v>2017</v>
      </c>
      <c r="H72" s="5" t="s">
        <v>953</v>
      </c>
      <c r="J72" s="42"/>
      <c r="K72" s="23">
        <v>70</v>
      </c>
      <c r="L72" s="72" t="s">
        <v>520</v>
      </c>
      <c r="M72" s="72" t="s">
        <v>520</v>
      </c>
      <c r="N72" s="72" t="s">
        <v>521</v>
      </c>
      <c r="O72" s="72" t="s">
        <v>723</v>
      </c>
      <c r="P72" s="73" t="s">
        <v>97</v>
      </c>
      <c r="Q72" s="73" t="s">
        <v>89</v>
      </c>
      <c r="R72" s="73" t="s">
        <v>98</v>
      </c>
      <c r="S72" s="73" t="s">
        <v>760</v>
      </c>
      <c r="T72" s="73" t="s">
        <v>172</v>
      </c>
      <c r="U72" s="74" t="s">
        <v>522</v>
      </c>
      <c r="V72" s="131" t="str">
        <f t="shared" si="2"/>
        <v>2004</v>
      </c>
      <c r="W72" s="17" t="s">
        <v>951</v>
      </c>
      <c r="X72" s="42"/>
    </row>
    <row r="73" spans="1:24" ht="15" customHeight="1">
      <c r="A73" s="46">
        <f t="shared" si="3"/>
        <v>71</v>
      </c>
      <c r="B73" s="49"/>
      <c r="C73" s="48" t="s">
        <v>945</v>
      </c>
      <c r="D73" s="48" t="s">
        <v>946</v>
      </c>
      <c r="E73" s="48"/>
      <c r="F73" s="44" t="s">
        <v>745</v>
      </c>
      <c r="G73" s="41">
        <v>2024</v>
      </c>
      <c r="H73" s="5" t="s">
        <v>955</v>
      </c>
      <c r="J73" s="42"/>
      <c r="K73" s="23">
        <v>71</v>
      </c>
      <c r="L73" s="72" t="s">
        <v>731</v>
      </c>
      <c r="M73" s="72" t="s">
        <v>731</v>
      </c>
      <c r="N73" s="72" t="s">
        <v>732</v>
      </c>
      <c r="O73" s="72" t="s">
        <v>705</v>
      </c>
      <c r="P73" s="73" t="s">
        <v>97</v>
      </c>
      <c r="Q73" s="73" t="s">
        <v>89</v>
      </c>
      <c r="R73" s="73" t="s">
        <v>798</v>
      </c>
      <c r="S73" s="73" t="s">
        <v>889</v>
      </c>
      <c r="T73" s="73" t="s">
        <v>391</v>
      </c>
      <c r="U73" s="73" t="s">
        <v>733</v>
      </c>
      <c r="V73" s="131" t="str">
        <f t="shared" si="2"/>
        <v>2017</v>
      </c>
      <c r="W73" s="17" t="s">
        <v>953</v>
      </c>
      <c r="X73" s="42"/>
    </row>
    <row r="74" spans="1:24" ht="15" customHeight="1">
      <c r="A74" s="46">
        <f t="shared" si="3"/>
        <v>72</v>
      </c>
      <c r="B74" s="49"/>
      <c r="C74" s="48" t="s">
        <v>538</v>
      </c>
      <c r="D74" s="48" t="s">
        <v>540</v>
      </c>
      <c r="E74" s="48"/>
      <c r="F74" s="45" t="s">
        <v>747</v>
      </c>
      <c r="G74" s="41">
        <v>2011</v>
      </c>
      <c r="H74" s="5" t="s">
        <v>952</v>
      </c>
      <c r="J74" s="42"/>
      <c r="K74" s="23">
        <v>72</v>
      </c>
      <c r="L74" s="72" t="s">
        <v>945</v>
      </c>
      <c r="M74" s="72"/>
      <c r="N74" s="72" t="s">
        <v>946</v>
      </c>
      <c r="O74" s="72" t="s">
        <v>723</v>
      </c>
      <c r="P74" s="73" t="s">
        <v>97</v>
      </c>
      <c r="Q74" s="73" t="s">
        <v>89</v>
      </c>
      <c r="R74" s="73" t="s">
        <v>798</v>
      </c>
      <c r="S74" s="73" t="s">
        <v>889</v>
      </c>
      <c r="T74" s="73" t="s">
        <v>162</v>
      </c>
      <c r="U74" s="73" t="s">
        <v>941</v>
      </c>
      <c r="V74" s="131" t="str">
        <f t="shared" si="2"/>
        <v>2024</v>
      </c>
      <c r="W74" s="17" t="s">
        <v>955</v>
      </c>
      <c r="X74" s="42"/>
    </row>
    <row r="75" spans="1:24" ht="15" customHeight="1">
      <c r="A75" s="46">
        <f t="shared" si="3"/>
        <v>73</v>
      </c>
      <c r="B75" s="49"/>
      <c r="C75" s="48" t="s">
        <v>873</v>
      </c>
      <c r="D75" s="48" t="s">
        <v>874</v>
      </c>
      <c r="E75" s="48"/>
      <c r="F75" s="44" t="s">
        <v>745</v>
      </c>
      <c r="G75" s="41">
        <v>2022</v>
      </c>
      <c r="H75" s="5" t="s">
        <v>954</v>
      </c>
      <c r="J75" s="42"/>
      <c r="K75" s="23">
        <v>73</v>
      </c>
      <c r="L75" s="72" t="s">
        <v>538</v>
      </c>
      <c r="M75" s="72" t="s">
        <v>539</v>
      </c>
      <c r="N75" s="72" t="s">
        <v>540</v>
      </c>
      <c r="O75" s="72" t="s">
        <v>705</v>
      </c>
      <c r="P75" s="73" t="s">
        <v>97</v>
      </c>
      <c r="Q75" s="73" t="s">
        <v>89</v>
      </c>
      <c r="R75" s="73" t="s">
        <v>186</v>
      </c>
      <c r="S75" s="73" t="s">
        <v>168</v>
      </c>
      <c r="T75" s="73" t="s">
        <v>106</v>
      </c>
      <c r="U75" s="74" t="s">
        <v>541</v>
      </c>
      <c r="V75" s="131" t="str">
        <f t="shared" si="2"/>
        <v>2011</v>
      </c>
      <c r="W75" s="17" t="s">
        <v>952</v>
      </c>
      <c r="X75" s="42"/>
    </row>
    <row r="76" spans="1:24" ht="15" customHeight="1">
      <c r="A76" s="46">
        <f t="shared" si="3"/>
        <v>74</v>
      </c>
      <c r="B76" s="49"/>
      <c r="C76" s="48" t="s">
        <v>547</v>
      </c>
      <c r="D76" s="48" t="s">
        <v>549</v>
      </c>
      <c r="E76" s="48"/>
      <c r="F76" s="44" t="s">
        <v>745</v>
      </c>
      <c r="G76" s="41">
        <v>2010</v>
      </c>
      <c r="H76" s="5" t="s">
        <v>952</v>
      </c>
      <c r="J76" s="42"/>
      <c r="K76" s="23">
        <v>74</v>
      </c>
      <c r="L76" s="72" t="s">
        <v>873</v>
      </c>
      <c r="M76" s="72" t="s">
        <v>873</v>
      </c>
      <c r="N76" s="72" t="s">
        <v>874</v>
      </c>
      <c r="O76" s="72" t="s">
        <v>735</v>
      </c>
      <c r="P76" s="73" t="s">
        <v>97</v>
      </c>
      <c r="Q76" s="73" t="s">
        <v>89</v>
      </c>
      <c r="R76" s="73" t="s">
        <v>798</v>
      </c>
      <c r="S76" s="73" t="s">
        <v>889</v>
      </c>
      <c r="T76" s="73" t="s">
        <v>890</v>
      </c>
      <c r="U76" s="73" t="s">
        <v>875</v>
      </c>
      <c r="V76" s="131" t="str">
        <f t="shared" si="2"/>
        <v>2022</v>
      </c>
      <c r="W76" s="17" t="s">
        <v>954</v>
      </c>
      <c r="X76" s="42"/>
    </row>
    <row r="77" spans="1:24" ht="15" customHeight="1">
      <c r="A77" s="46">
        <f t="shared" si="3"/>
        <v>75</v>
      </c>
      <c r="B77" s="49"/>
      <c r="C77" s="48" t="s">
        <v>774</v>
      </c>
      <c r="D77" s="48" t="s">
        <v>775</v>
      </c>
      <c r="E77" s="48"/>
      <c r="F77" s="44" t="s">
        <v>745</v>
      </c>
      <c r="G77" s="41">
        <v>2018</v>
      </c>
      <c r="H77" s="5" t="s">
        <v>954</v>
      </c>
      <c r="J77" s="42"/>
      <c r="K77" s="23">
        <v>75</v>
      </c>
      <c r="L77" s="72" t="s">
        <v>547</v>
      </c>
      <c r="M77" s="72" t="s">
        <v>548</v>
      </c>
      <c r="N77" s="72" t="s">
        <v>549</v>
      </c>
      <c r="O77" s="72" t="s">
        <v>723</v>
      </c>
      <c r="P77" s="73" t="s">
        <v>97</v>
      </c>
      <c r="Q77" s="73" t="s">
        <v>89</v>
      </c>
      <c r="R77" s="73" t="s">
        <v>98</v>
      </c>
      <c r="S77" s="73" t="s">
        <v>961</v>
      </c>
      <c r="T77" s="73" t="s">
        <v>142</v>
      </c>
      <c r="U77" s="73" t="s">
        <v>550</v>
      </c>
      <c r="V77" s="131" t="str">
        <f t="shared" si="2"/>
        <v>2010</v>
      </c>
      <c r="W77" s="17" t="s">
        <v>952</v>
      </c>
      <c r="X77" s="42"/>
    </row>
    <row r="78" spans="1:24" ht="15" customHeight="1">
      <c r="A78" s="46">
        <f t="shared" si="3"/>
        <v>76</v>
      </c>
      <c r="B78" s="49"/>
      <c r="C78" s="48" t="s">
        <v>852</v>
      </c>
      <c r="D78" s="48" t="s">
        <v>853</v>
      </c>
      <c r="E78" s="48"/>
      <c r="F78" s="44" t="s">
        <v>745</v>
      </c>
      <c r="G78" s="41">
        <v>2021</v>
      </c>
      <c r="H78" s="5" t="s">
        <v>954</v>
      </c>
      <c r="J78" s="42"/>
      <c r="K78" s="23">
        <v>76</v>
      </c>
      <c r="L78" s="72" t="s">
        <v>774</v>
      </c>
      <c r="M78" s="72" t="s">
        <v>551</v>
      </c>
      <c r="N78" s="72" t="s">
        <v>775</v>
      </c>
      <c r="O78" s="72" t="s">
        <v>699</v>
      </c>
      <c r="P78" s="73" t="s">
        <v>97</v>
      </c>
      <c r="Q78" s="73" t="s">
        <v>89</v>
      </c>
      <c r="R78" s="73" t="s">
        <v>798</v>
      </c>
      <c r="S78" s="73" t="s">
        <v>805</v>
      </c>
      <c r="T78" s="73" t="s">
        <v>106</v>
      </c>
      <c r="U78" s="74" t="s">
        <v>763</v>
      </c>
      <c r="V78" s="131" t="str">
        <f t="shared" si="2"/>
        <v>2018</v>
      </c>
      <c r="W78" s="17" t="s">
        <v>954</v>
      </c>
      <c r="X78" s="42"/>
    </row>
    <row r="79" spans="1:24" ht="15" customHeight="1">
      <c r="A79" s="46">
        <f t="shared" si="3"/>
        <v>77</v>
      </c>
      <c r="B79" s="49"/>
      <c r="C79" s="48" t="s">
        <v>535</v>
      </c>
      <c r="D79" s="48" t="s">
        <v>1032</v>
      </c>
      <c r="E79" s="48"/>
      <c r="F79" s="44" t="s">
        <v>745</v>
      </c>
      <c r="G79" s="41">
        <v>2025</v>
      </c>
      <c r="H79" s="5" t="s">
        <v>955</v>
      </c>
      <c r="J79" s="42"/>
      <c r="K79" s="23">
        <v>77</v>
      </c>
      <c r="L79" s="72" t="s">
        <v>852</v>
      </c>
      <c r="M79" s="72" t="s">
        <v>546</v>
      </c>
      <c r="N79" s="72" t="s">
        <v>853</v>
      </c>
      <c r="O79" s="72" t="s">
        <v>699</v>
      </c>
      <c r="P79" s="73" t="s">
        <v>97</v>
      </c>
      <c r="Q79" s="73" t="s">
        <v>89</v>
      </c>
      <c r="R79" s="73" t="s">
        <v>798</v>
      </c>
      <c r="S79" s="73" t="s">
        <v>889</v>
      </c>
      <c r="T79" s="73" t="s">
        <v>147</v>
      </c>
      <c r="U79" s="73" t="s">
        <v>854</v>
      </c>
      <c r="V79" s="131" t="str">
        <f t="shared" si="2"/>
        <v>2021</v>
      </c>
      <c r="W79" s="17" t="s">
        <v>954</v>
      </c>
      <c r="X79" s="42"/>
    </row>
    <row r="80" spans="1:24" ht="15" customHeight="1">
      <c r="A80" s="46">
        <f t="shared" si="3"/>
        <v>78</v>
      </c>
      <c r="B80" s="49"/>
      <c r="C80" s="48" t="s">
        <v>556</v>
      </c>
      <c r="D80" s="48" t="s">
        <v>557</v>
      </c>
      <c r="E80" s="48"/>
      <c r="F80" s="44" t="s">
        <v>745</v>
      </c>
      <c r="G80" s="41">
        <v>2007</v>
      </c>
      <c r="H80" s="5" t="s">
        <v>951</v>
      </c>
      <c r="J80" s="42"/>
      <c r="K80" s="146">
        <v>78</v>
      </c>
      <c r="L80" s="147" t="s">
        <v>535</v>
      </c>
      <c r="M80" s="147"/>
      <c r="N80" s="147" t="s">
        <v>1032</v>
      </c>
      <c r="O80" s="147" t="s">
        <v>699</v>
      </c>
      <c r="P80" s="145" t="s">
        <v>97</v>
      </c>
      <c r="Q80" s="145" t="s">
        <v>89</v>
      </c>
      <c r="R80" s="145" t="s">
        <v>798</v>
      </c>
      <c r="S80" s="145" t="s">
        <v>1001</v>
      </c>
      <c r="T80" s="145" t="s">
        <v>289</v>
      </c>
      <c r="U80" s="145" t="s">
        <v>1019</v>
      </c>
      <c r="V80" s="148" t="str">
        <f t="shared" si="2"/>
        <v>2025</v>
      </c>
      <c r="W80" s="17" t="s">
        <v>955</v>
      </c>
      <c r="X80" s="42"/>
    </row>
    <row r="81" spans="1:24" ht="15" customHeight="1">
      <c r="A81" s="46">
        <f t="shared" si="3"/>
        <v>79</v>
      </c>
      <c r="B81" s="49"/>
      <c r="C81" s="48" t="s">
        <v>563</v>
      </c>
      <c r="D81" s="48" t="s">
        <v>565</v>
      </c>
      <c r="E81" s="48"/>
      <c r="F81" s="44" t="s">
        <v>745</v>
      </c>
      <c r="G81" s="41">
        <v>2011</v>
      </c>
      <c r="H81" s="5" t="s">
        <v>952</v>
      </c>
      <c r="J81" s="42"/>
      <c r="K81" s="23">
        <v>79</v>
      </c>
      <c r="L81" s="72" t="s">
        <v>556</v>
      </c>
      <c r="M81" s="72" t="s">
        <v>556</v>
      </c>
      <c r="N81" s="72" t="s">
        <v>557</v>
      </c>
      <c r="O81" s="72" t="s">
        <v>503</v>
      </c>
      <c r="P81" s="73" t="s">
        <v>97</v>
      </c>
      <c r="Q81" s="73" t="s">
        <v>89</v>
      </c>
      <c r="R81" s="73" t="s">
        <v>98</v>
      </c>
      <c r="S81" s="73" t="s">
        <v>805</v>
      </c>
      <c r="T81" s="73" t="s">
        <v>890</v>
      </c>
      <c r="U81" s="73" t="s">
        <v>558</v>
      </c>
      <c r="V81" s="131" t="str">
        <f t="shared" si="2"/>
        <v>2007</v>
      </c>
      <c r="W81" s="17" t="s">
        <v>951</v>
      </c>
      <c r="X81" s="42"/>
    </row>
    <row r="82" spans="1:24" ht="15" customHeight="1">
      <c r="A82" s="46">
        <f t="shared" si="3"/>
        <v>80</v>
      </c>
      <c r="B82" s="49"/>
      <c r="C82" s="48" t="s">
        <v>568</v>
      </c>
      <c r="D82" s="48" t="s">
        <v>570</v>
      </c>
      <c r="E82" s="48"/>
      <c r="F82" s="44" t="s">
        <v>745</v>
      </c>
      <c r="G82" s="41">
        <v>2013</v>
      </c>
      <c r="H82" s="5" t="s">
        <v>953</v>
      </c>
      <c r="J82" s="42"/>
      <c r="K82" s="23">
        <v>80</v>
      </c>
      <c r="L82" s="72" t="s">
        <v>563</v>
      </c>
      <c r="M82" s="72" t="s">
        <v>564</v>
      </c>
      <c r="N82" s="72" t="s">
        <v>565</v>
      </c>
      <c r="O82" s="72" t="s">
        <v>705</v>
      </c>
      <c r="P82" s="73" t="s">
        <v>97</v>
      </c>
      <c r="Q82" s="73" t="s">
        <v>89</v>
      </c>
      <c r="R82" s="73" t="s">
        <v>98</v>
      </c>
      <c r="S82" s="73" t="s">
        <v>961</v>
      </c>
      <c r="T82" s="73" t="s">
        <v>182</v>
      </c>
      <c r="U82" s="73" t="s">
        <v>566</v>
      </c>
      <c r="V82" s="131" t="str">
        <f t="shared" si="2"/>
        <v>2011</v>
      </c>
      <c r="W82" s="17" t="s">
        <v>952</v>
      </c>
      <c r="X82" s="42"/>
    </row>
    <row r="83" spans="1:24" ht="15" customHeight="1">
      <c r="A83" s="46">
        <f t="shared" si="3"/>
        <v>81</v>
      </c>
      <c r="B83" s="49"/>
      <c r="C83" s="48" t="s">
        <v>573</v>
      </c>
      <c r="D83" s="48" t="s">
        <v>574</v>
      </c>
      <c r="E83" s="48"/>
      <c r="F83" s="44" t="s">
        <v>745</v>
      </c>
      <c r="G83" s="41">
        <v>2009</v>
      </c>
      <c r="H83" s="5" t="s">
        <v>952</v>
      </c>
      <c r="J83" s="42"/>
      <c r="K83" s="23">
        <v>81</v>
      </c>
      <c r="L83" s="72" t="s">
        <v>568</v>
      </c>
      <c r="M83" s="72" t="s">
        <v>569</v>
      </c>
      <c r="N83" s="72" t="s">
        <v>570</v>
      </c>
      <c r="O83" s="72" t="s">
        <v>723</v>
      </c>
      <c r="P83" s="73" t="s">
        <v>97</v>
      </c>
      <c r="Q83" s="73" t="s">
        <v>89</v>
      </c>
      <c r="R83" s="73" t="s">
        <v>798</v>
      </c>
      <c r="S83" s="73" t="s">
        <v>961</v>
      </c>
      <c r="T83" s="73" t="s">
        <v>263</v>
      </c>
      <c r="U83" s="73" t="s">
        <v>571</v>
      </c>
      <c r="V83" s="131" t="str">
        <f t="shared" si="2"/>
        <v>2013</v>
      </c>
      <c r="W83" s="17" t="s">
        <v>953</v>
      </c>
      <c r="X83" s="42"/>
    </row>
    <row r="84" spans="1:24" ht="15" customHeight="1">
      <c r="A84" s="46">
        <f t="shared" si="3"/>
        <v>82</v>
      </c>
      <c r="B84" s="49"/>
      <c r="C84" s="48" t="s">
        <v>578</v>
      </c>
      <c r="D84" s="48" t="s">
        <v>580</v>
      </c>
      <c r="E84" s="48"/>
      <c r="F84" s="44" t="s">
        <v>745</v>
      </c>
      <c r="G84" s="41">
        <v>2007</v>
      </c>
      <c r="H84" s="5" t="s">
        <v>951</v>
      </c>
      <c r="J84" s="42"/>
      <c r="K84" s="23">
        <v>82</v>
      </c>
      <c r="L84" s="72" t="s">
        <v>573</v>
      </c>
      <c r="M84" s="72" t="s">
        <v>569</v>
      </c>
      <c r="N84" s="72" t="s">
        <v>574</v>
      </c>
      <c r="O84" s="72" t="s">
        <v>699</v>
      </c>
      <c r="P84" s="73" t="s">
        <v>97</v>
      </c>
      <c r="Q84" s="73" t="s">
        <v>89</v>
      </c>
      <c r="R84" s="73" t="s">
        <v>98</v>
      </c>
      <c r="S84" s="73" t="s">
        <v>889</v>
      </c>
      <c r="T84" s="73" t="s">
        <v>182</v>
      </c>
      <c r="U84" s="73" t="s">
        <v>575</v>
      </c>
      <c r="V84" s="131" t="str">
        <f t="shared" si="2"/>
        <v>2009</v>
      </c>
      <c r="W84" s="17" t="s">
        <v>952</v>
      </c>
      <c r="X84" s="42"/>
    </row>
    <row r="85" spans="1:24" ht="15" customHeight="1">
      <c r="A85" s="46">
        <f t="shared" si="3"/>
        <v>83</v>
      </c>
      <c r="B85" s="49"/>
      <c r="C85" s="48" t="s">
        <v>777</v>
      </c>
      <c r="D85" s="48" t="s">
        <v>779</v>
      </c>
      <c r="E85" s="48"/>
      <c r="F85" s="44" t="s">
        <v>745</v>
      </c>
      <c r="G85" s="41">
        <v>2018</v>
      </c>
      <c r="H85" s="5" t="s">
        <v>954</v>
      </c>
      <c r="J85" s="42"/>
      <c r="K85" s="23">
        <v>83</v>
      </c>
      <c r="L85" s="72" t="s">
        <v>578</v>
      </c>
      <c r="M85" s="72" t="s">
        <v>579</v>
      </c>
      <c r="N85" s="72" t="s">
        <v>580</v>
      </c>
      <c r="O85" s="72" t="s">
        <v>723</v>
      </c>
      <c r="P85" s="73" t="s">
        <v>97</v>
      </c>
      <c r="Q85" s="73" t="s">
        <v>89</v>
      </c>
      <c r="R85" s="73" t="s">
        <v>98</v>
      </c>
      <c r="S85" s="73" t="s">
        <v>1001</v>
      </c>
      <c r="T85" s="73" t="s">
        <v>182</v>
      </c>
      <c r="U85" s="73" t="s">
        <v>581</v>
      </c>
      <c r="V85" s="131" t="str">
        <f t="shared" si="2"/>
        <v>2007</v>
      </c>
      <c r="W85" s="17" t="s">
        <v>951</v>
      </c>
      <c r="X85" s="42"/>
    </row>
    <row r="86" spans="1:24" ht="15" customHeight="1">
      <c r="A86" s="46">
        <f t="shared" si="3"/>
        <v>84</v>
      </c>
      <c r="B86" s="49"/>
      <c r="C86" s="48" t="s">
        <v>587</v>
      </c>
      <c r="D86" s="48" t="s">
        <v>589</v>
      </c>
      <c r="E86" s="48"/>
      <c r="F86" s="44" t="s">
        <v>745</v>
      </c>
      <c r="G86" s="41">
        <v>2012</v>
      </c>
      <c r="H86" s="5" t="s">
        <v>953</v>
      </c>
      <c r="J86" s="42"/>
      <c r="K86" s="23">
        <v>84</v>
      </c>
      <c r="L86" s="72" t="s">
        <v>777</v>
      </c>
      <c r="M86" s="72" t="s">
        <v>778</v>
      </c>
      <c r="N86" s="72" t="s">
        <v>779</v>
      </c>
      <c r="O86" s="72" t="s">
        <v>583</v>
      </c>
      <c r="P86" s="73" t="s">
        <v>97</v>
      </c>
      <c r="Q86" s="73" t="s">
        <v>89</v>
      </c>
      <c r="R86" s="73" t="s">
        <v>798</v>
      </c>
      <c r="S86" s="73" t="s">
        <v>717</v>
      </c>
      <c r="T86" s="73" t="s">
        <v>263</v>
      </c>
      <c r="U86" s="73" t="s">
        <v>780</v>
      </c>
      <c r="V86" s="131" t="str">
        <f t="shared" si="2"/>
        <v>2018</v>
      </c>
      <c r="W86" s="17" t="s">
        <v>954</v>
      </c>
      <c r="X86" s="42"/>
    </row>
    <row r="87" spans="1:24" ht="15" customHeight="1">
      <c r="A87" s="46">
        <f t="shared" si="3"/>
        <v>85</v>
      </c>
      <c r="B87" s="49"/>
      <c r="C87" s="48" t="s">
        <v>917</v>
      </c>
      <c r="D87" s="48" t="s">
        <v>918</v>
      </c>
      <c r="E87" s="48"/>
      <c r="F87" s="44" t="s">
        <v>745</v>
      </c>
      <c r="G87" s="41">
        <v>2024</v>
      </c>
      <c r="H87" s="5" t="s">
        <v>955</v>
      </c>
      <c r="J87" s="42"/>
      <c r="K87" s="23">
        <v>85</v>
      </c>
      <c r="L87" s="72" t="s">
        <v>587</v>
      </c>
      <c r="M87" s="72" t="s">
        <v>588</v>
      </c>
      <c r="N87" s="72" t="s">
        <v>589</v>
      </c>
      <c r="O87" s="72" t="s">
        <v>699</v>
      </c>
      <c r="P87" s="73" t="s">
        <v>97</v>
      </c>
      <c r="Q87" s="73" t="s">
        <v>89</v>
      </c>
      <c r="R87" s="73" t="s">
        <v>98</v>
      </c>
      <c r="S87" s="73" t="s">
        <v>961</v>
      </c>
      <c r="T87" s="73" t="s">
        <v>986</v>
      </c>
      <c r="U87" s="73" t="s">
        <v>382</v>
      </c>
      <c r="V87" s="131" t="str">
        <f t="shared" si="2"/>
        <v>2012</v>
      </c>
      <c r="W87" s="17" t="s">
        <v>953</v>
      </c>
      <c r="X87" s="42"/>
    </row>
    <row r="88" spans="1:24" ht="15" customHeight="1">
      <c r="A88" s="46">
        <f t="shared" si="3"/>
        <v>86</v>
      </c>
      <c r="B88" s="49"/>
      <c r="C88" s="48" t="s">
        <v>592</v>
      </c>
      <c r="D88" s="48" t="s">
        <v>737</v>
      </c>
      <c r="E88" s="48"/>
      <c r="F88" s="45" t="s">
        <v>746</v>
      </c>
      <c r="G88" s="41">
        <v>2017</v>
      </c>
      <c r="H88" s="5" t="s">
        <v>953</v>
      </c>
      <c r="J88" s="42"/>
      <c r="K88" s="23">
        <v>86</v>
      </c>
      <c r="L88" s="72" t="s">
        <v>917</v>
      </c>
      <c r="M88" s="72"/>
      <c r="N88" s="72" t="s">
        <v>918</v>
      </c>
      <c r="O88" s="72" t="s">
        <v>705</v>
      </c>
      <c r="P88" s="73" t="s">
        <v>97</v>
      </c>
      <c r="Q88" s="73" t="s">
        <v>89</v>
      </c>
      <c r="R88" s="73" t="s">
        <v>798</v>
      </c>
      <c r="S88" s="73" t="s">
        <v>889</v>
      </c>
      <c r="T88" s="73" t="s">
        <v>289</v>
      </c>
      <c r="U88" s="73" t="s">
        <v>915</v>
      </c>
      <c r="V88" s="131" t="str">
        <f t="shared" si="2"/>
        <v>2024</v>
      </c>
      <c r="W88" s="17" t="s">
        <v>955</v>
      </c>
      <c r="X88" s="42"/>
    </row>
    <row r="89" spans="1:24" ht="15" customHeight="1">
      <c r="A89" s="46">
        <f t="shared" si="3"/>
        <v>87</v>
      </c>
      <c r="B89" s="49"/>
      <c r="C89" s="48" t="s">
        <v>591</v>
      </c>
      <c r="D89" s="48" t="s">
        <v>593</v>
      </c>
      <c r="E89" s="48"/>
      <c r="F89" s="44" t="s">
        <v>745</v>
      </c>
      <c r="G89" s="41">
        <v>2009</v>
      </c>
      <c r="H89" s="5" t="s">
        <v>952</v>
      </c>
      <c r="J89" s="42"/>
      <c r="K89" s="23">
        <v>87</v>
      </c>
      <c r="L89" s="72" t="s">
        <v>592</v>
      </c>
      <c r="M89" s="72" t="s">
        <v>761</v>
      </c>
      <c r="N89" s="72" t="s">
        <v>737</v>
      </c>
      <c r="O89" s="72" t="s">
        <v>699</v>
      </c>
      <c r="P89" s="73" t="s">
        <v>97</v>
      </c>
      <c r="Q89" s="73" t="s">
        <v>89</v>
      </c>
      <c r="R89" s="73" t="s">
        <v>105</v>
      </c>
      <c r="S89" s="73" t="s">
        <v>760</v>
      </c>
      <c r="T89" s="73" t="s">
        <v>162</v>
      </c>
      <c r="U89" s="73" t="s">
        <v>721</v>
      </c>
      <c r="V89" s="131" t="str">
        <f t="shared" si="2"/>
        <v>2017</v>
      </c>
      <c r="W89" s="17" t="s">
        <v>953</v>
      </c>
      <c r="X89" s="42"/>
    </row>
    <row r="90" spans="1:24" ht="15" customHeight="1">
      <c r="A90" s="46">
        <f t="shared" si="3"/>
        <v>88</v>
      </c>
      <c r="B90" s="49"/>
      <c r="C90" s="48" t="s">
        <v>596</v>
      </c>
      <c r="D90" s="48" t="s">
        <v>597</v>
      </c>
      <c r="E90" s="48"/>
      <c r="F90" s="45" t="s">
        <v>746</v>
      </c>
      <c r="G90" s="41">
        <v>2008</v>
      </c>
      <c r="H90" s="5" t="s">
        <v>952</v>
      </c>
      <c r="J90" s="42"/>
      <c r="K90" s="23">
        <v>88</v>
      </c>
      <c r="L90" s="72" t="s">
        <v>591</v>
      </c>
      <c r="M90" s="72" t="s">
        <v>592</v>
      </c>
      <c r="N90" s="72" t="s">
        <v>593</v>
      </c>
      <c r="O90" s="72" t="s">
        <v>699</v>
      </c>
      <c r="P90" s="73" t="s">
        <v>97</v>
      </c>
      <c r="Q90" s="73" t="s">
        <v>89</v>
      </c>
      <c r="R90" s="73" t="s">
        <v>98</v>
      </c>
      <c r="S90" s="73" t="s">
        <v>961</v>
      </c>
      <c r="T90" s="73" t="s">
        <v>998</v>
      </c>
      <c r="U90" s="73" t="s">
        <v>594</v>
      </c>
      <c r="V90" s="131" t="str">
        <f t="shared" si="2"/>
        <v>2009</v>
      </c>
      <c r="W90" s="17" t="s">
        <v>952</v>
      </c>
      <c r="X90" s="42"/>
    </row>
    <row r="91" spans="1:24">
      <c r="A91" s="46">
        <f t="shared" si="3"/>
        <v>89</v>
      </c>
      <c r="B91" s="49"/>
      <c r="C91" s="48" t="s">
        <v>600</v>
      </c>
      <c r="D91" s="48" t="s">
        <v>602</v>
      </c>
      <c r="E91" s="48"/>
      <c r="F91" s="45" t="s">
        <v>746</v>
      </c>
      <c r="G91" s="41">
        <v>2005</v>
      </c>
      <c r="H91" s="5" t="s">
        <v>951</v>
      </c>
      <c r="J91" s="42"/>
      <c r="K91" s="23">
        <v>89</v>
      </c>
      <c r="L91" s="72" t="s">
        <v>596</v>
      </c>
      <c r="M91" s="72" t="s">
        <v>823</v>
      </c>
      <c r="N91" s="72" t="s">
        <v>597</v>
      </c>
      <c r="O91" s="72" t="s">
        <v>705</v>
      </c>
      <c r="P91" s="73" t="s">
        <v>97</v>
      </c>
      <c r="Q91" s="73" t="s">
        <v>89</v>
      </c>
      <c r="R91" s="73" t="s">
        <v>105</v>
      </c>
      <c r="S91" s="73" t="s">
        <v>961</v>
      </c>
      <c r="T91" s="73" t="s">
        <v>172</v>
      </c>
      <c r="U91" s="73" t="s">
        <v>598</v>
      </c>
      <c r="V91" s="131" t="str">
        <f t="shared" si="2"/>
        <v>2008</v>
      </c>
      <c r="W91" s="17" t="s">
        <v>952</v>
      </c>
      <c r="X91" s="42"/>
    </row>
    <row r="92" spans="1:24">
      <c r="A92" s="46">
        <f t="shared" si="3"/>
        <v>90</v>
      </c>
      <c r="B92" s="49"/>
      <c r="C92" s="48" t="s">
        <v>608</v>
      </c>
      <c r="D92" s="48" t="s">
        <v>609</v>
      </c>
      <c r="E92" s="48"/>
      <c r="F92" s="44" t="s">
        <v>745</v>
      </c>
      <c r="G92" s="41">
        <v>2012</v>
      </c>
      <c r="H92" s="5" t="s">
        <v>953</v>
      </c>
      <c r="J92" s="42"/>
      <c r="K92" s="23">
        <v>90</v>
      </c>
      <c r="L92" s="72" t="s">
        <v>600</v>
      </c>
      <c r="M92" s="72" t="s">
        <v>601</v>
      </c>
      <c r="N92" s="72" t="s">
        <v>602</v>
      </c>
      <c r="O92" s="72" t="s">
        <v>179</v>
      </c>
      <c r="P92" s="73" t="s">
        <v>97</v>
      </c>
      <c r="Q92" s="73" t="s">
        <v>89</v>
      </c>
      <c r="R92" s="73" t="s">
        <v>105</v>
      </c>
      <c r="S92" s="73" t="s">
        <v>132</v>
      </c>
      <c r="T92" s="73" t="s">
        <v>156</v>
      </c>
      <c r="U92" s="73" t="s">
        <v>603</v>
      </c>
      <c r="V92" s="131" t="str">
        <f t="shared" si="2"/>
        <v>2005</v>
      </c>
      <c r="W92" s="17" t="s">
        <v>951</v>
      </c>
      <c r="X92" s="42"/>
    </row>
    <row r="93" spans="1:24">
      <c r="A93" s="46">
        <f t="shared" si="3"/>
        <v>91</v>
      </c>
      <c r="B93" s="49"/>
      <c r="C93" s="48" t="s">
        <v>987</v>
      </c>
      <c r="D93" s="48" t="s">
        <v>988</v>
      </c>
      <c r="E93" s="48"/>
      <c r="F93" s="44" t="s">
        <v>745</v>
      </c>
      <c r="G93" s="41">
        <v>2024</v>
      </c>
      <c r="H93" s="5" t="s">
        <v>955</v>
      </c>
      <c r="J93" s="42"/>
      <c r="K93" s="23">
        <v>91</v>
      </c>
      <c r="L93" s="72" t="s">
        <v>608</v>
      </c>
      <c r="M93" s="72" t="s">
        <v>608</v>
      </c>
      <c r="N93" s="72" t="s">
        <v>609</v>
      </c>
      <c r="O93" s="72" t="s">
        <v>723</v>
      </c>
      <c r="P93" s="73" t="s">
        <v>97</v>
      </c>
      <c r="Q93" s="73" t="s">
        <v>89</v>
      </c>
      <c r="R93" s="73" t="s">
        <v>798</v>
      </c>
      <c r="S93" s="73" t="s">
        <v>717</v>
      </c>
      <c r="T93" s="73" t="s">
        <v>100</v>
      </c>
      <c r="U93" s="73" t="s">
        <v>610</v>
      </c>
      <c r="V93" s="131" t="str">
        <f t="shared" si="2"/>
        <v>2012</v>
      </c>
      <c r="W93" s="17" t="s">
        <v>953</v>
      </c>
      <c r="X93" s="42"/>
    </row>
    <row r="94" spans="1:24">
      <c r="A94" s="46">
        <f t="shared" si="3"/>
        <v>92</v>
      </c>
      <c r="B94" s="49"/>
      <c r="C94" s="48" t="s">
        <v>832</v>
      </c>
      <c r="D94" s="48" t="s">
        <v>833</v>
      </c>
      <c r="E94" s="33"/>
      <c r="F94" s="44" t="s">
        <v>745</v>
      </c>
      <c r="G94" s="31">
        <v>2020</v>
      </c>
      <c r="H94" s="5" t="s">
        <v>954</v>
      </c>
      <c r="J94" s="42"/>
      <c r="K94" s="23">
        <v>92</v>
      </c>
      <c r="L94" s="72" t="s">
        <v>987</v>
      </c>
      <c r="M94" s="72"/>
      <c r="N94" s="72" t="s">
        <v>988</v>
      </c>
      <c r="O94" s="72" t="s">
        <v>723</v>
      </c>
      <c r="P94" s="73" t="s">
        <v>97</v>
      </c>
      <c r="Q94" s="73" t="s">
        <v>89</v>
      </c>
      <c r="R94" s="73" t="s">
        <v>798</v>
      </c>
      <c r="S94" s="73" t="s">
        <v>889</v>
      </c>
      <c r="T94" s="73" t="s">
        <v>898</v>
      </c>
      <c r="U94" s="73" t="s">
        <v>984</v>
      </c>
      <c r="V94" s="131" t="str">
        <f t="shared" si="2"/>
        <v>2024</v>
      </c>
      <c r="W94" s="17" t="s">
        <v>955</v>
      </c>
      <c r="X94" s="42"/>
    </row>
    <row r="95" spans="1:24">
      <c r="A95" s="46">
        <f t="shared" si="3"/>
        <v>93</v>
      </c>
      <c r="B95" s="49"/>
      <c r="C95" s="48" t="s">
        <v>614</v>
      </c>
      <c r="D95" s="48" t="s">
        <v>615</v>
      </c>
      <c r="E95" s="33"/>
      <c r="F95" s="45" t="s">
        <v>746</v>
      </c>
      <c r="G95" s="31">
        <v>2005</v>
      </c>
      <c r="H95" s="5" t="s">
        <v>951</v>
      </c>
      <c r="J95" s="42"/>
      <c r="K95" s="23">
        <v>93</v>
      </c>
      <c r="L95" s="72" t="s">
        <v>832</v>
      </c>
      <c r="M95" s="72" t="s">
        <v>832</v>
      </c>
      <c r="N95" s="72" t="s">
        <v>833</v>
      </c>
      <c r="O95" s="72" t="s">
        <v>699</v>
      </c>
      <c r="P95" s="73" t="s">
        <v>97</v>
      </c>
      <c r="Q95" s="73" t="s">
        <v>89</v>
      </c>
      <c r="R95" s="73" t="s">
        <v>798</v>
      </c>
      <c r="S95" s="73" t="s">
        <v>805</v>
      </c>
      <c r="T95" s="73" t="s">
        <v>890</v>
      </c>
      <c r="U95" s="73" t="s">
        <v>834</v>
      </c>
      <c r="V95" s="131" t="str">
        <f t="shared" si="2"/>
        <v>2020</v>
      </c>
      <c r="W95" s="17" t="s">
        <v>954</v>
      </c>
      <c r="X95" s="42"/>
    </row>
    <row r="96" spans="1:24">
      <c r="A96" s="46">
        <f t="shared" si="3"/>
        <v>94</v>
      </c>
      <c r="B96" s="49"/>
      <c r="C96" s="48" t="s">
        <v>891</v>
      </c>
      <c r="D96" s="48" t="s">
        <v>892</v>
      </c>
      <c r="E96" s="33"/>
      <c r="F96" s="44" t="s">
        <v>745</v>
      </c>
      <c r="G96" s="31">
        <v>2022</v>
      </c>
      <c r="H96" s="5" t="s">
        <v>954</v>
      </c>
      <c r="J96" s="42"/>
      <c r="K96" s="23">
        <v>94</v>
      </c>
      <c r="L96" s="72" t="s">
        <v>614</v>
      </c>
      <c r="M96" s="72" t="s">
        <v>614</v>
      </c>
      <c r="N96" s="72" t="s">
        <v>615</v>
      </c>
      <c r="O96" s="72" t="s">
        <v>723</v>
      </c>
      <c r="P96" s="73" t="s">
        <v>97</v>
      </c>
      <c r="Q96" s="73" t="s">
        <v>89</v>
      </c>
      <c r="R96" s="73" t="s">
        <v>105</v>
      </c>
      <c r="S96" s="73" t="s">
        <v>760</v>
      </c>
      <c r="T96" s="73" t="s">
        <v>156</v>
      </c>
      <c r="U96" s="73" t="s">
        <v>616</v>
      </c>
      <c r="V96" s="131" t="str">
        <f t="shared" si="2"/>
        <v>2005</v>
      </c>
      <c r="W96" s="17" t="s">
        <v>951</v>
      </c>
      <c r="X96" s="42"/>
    </row>
    <row r="97" spans="1:24">
      <c r="A97" s="46">
        <f t="shared" si="3"/>
        <v>95</v>
      </c>
      <c r="B97" s="49"/>
      <c r="C97" s="48" t="s">
        <v>623</v>
      </c>
      <c r="D97" s="48" t="s">
        <v>624</v>
      </c>
      <c r="E97" s="33"/>
      <c r="F97" s="44" t="s">
        <v>745</v>
      </c>
      <c r="G97" s="31">
        <v>2003</v>
      </c>
      <c r="H97" s="5" t="s">
        <v>951</v>
      </c>
      <c r="J97" s="42"/>
      <c r="K97" s="23">
        <v>95</v>
      </c>
      <c r="L97" s="72" t="s">
        <v>891</v>
      </c>
      <c r="M97" s="72" t="s">
        <v>778</v>
      </c>
      <c r="N97" s="72" t="s">
        <v>892</v>
      </c>
      <c r="O97" s="72" t="s">
        <v>705</v>
      </c>
      <c r="P97" s="73" t="s">
        <v>97</v>
      </c>
      <c r="Q97" s="73" t="s">
        <v>89</v>
      </c>
      <c r="R97" s="73" t="s">
        <v>798</v>
      </c>
      <c r="S97" s="73" t="s">
        <v>889</v>
      </c>
      <c r="T97" s="73" t="s">
        <v>391</v>
      </c>
      <c r="U97" s="73" t="s">
        <v>893</v>
      </c>
      <c r="V97" s="131" t="str">
        <f t="shared" si="2"/>
        <v>2022</v>
      </c>
      <c r="W97" s="17" t="s">
        <v>954</v>
      </c>
      <c r="X97" s="42"/>
    </row>
    <row r="98" spans="1:24">
      <c r="A98" s="46">
        <f t="shared" si="3"/>
        <v>96</v>
      </c>
      <c r="B98" s="49"/>
      <c r="C98" s="48" t="s">
        <v>627</v>
      </c>
      <c r="D98" s="48" t="s">
        <v>628</v>
      </c>
      <c r="E98" s="33"/>
      <c r="F98" s="44" t="s">
        <v>745</v>
      </c>
      <c r="G98" s="31">
        <v>2004</v>
      </c>
      <c r="H98" s="5" t="s">
        <v>951</v>
      </c>
      <c r="J98" s="42"/>
      <c r="K98" s="23">
        <v>96</v>
      </c>
      <c r="L98" s="72" t="s">
        <v>623</v>
      </c>
      <c r="M98" s="72" t="s">
        <v>623</v>
      </c>
      <c r="N98" s="72" t="s">
        <v>624</v>
      </c>
      <c r="O98" s="72" t="s">
        <v>317</v>
      </c>
      <c r="P98" s="73" t="s">
        <v>97</v>
      </c>
      <c r="Q98" s="73" t="s">
        <v>89</v>
      </c>
      <c r="R98" s="73" t="s">
        <v>98</v>
      </c>
      <c r="S98" s="73" t="s">
        <v>702</v>
      </c>
      <c r="T98" s="73" t="s">
        <v>91</v>
      </c>
      <c r="U98" s="73" t="s">
        <v>625</v>
      </c>
      <c r="V98" s="131" t="str">
        <f t="shared" si="2"/>
        <v>2003</v>
      </c>
      <c r="W98" s="17" t="s">
        <v>951</v>
      </c>
      <c r="X98" s="42"/>
    </row>
    <row r="99" spans="1:24">
      <c r="A99" s="46">
        <f t="shared" si="3"/>
        <v>97</v>
      </c>
      <c r="B99" s="49"/>
      <c r="C99" s="48" t="s">
        <v>638</v>
      </c>
      <c r="D99" s="48" t="s">
        <v>639</v>
      </c>
      <c r="E99" s="33"/>
      <c r="F99" s="45" t="s">
        <v>746</v>
      </c>
      <c r="G99" s="31">
        <v>2007</v>
      </c>
      <c r="H99" s="5" t="s">
        <v>951</v>
      </c>
      <c r="J99" s="42"/>
      <c r="K99" s="23">
        <v>97</v>
      </c>
      <c r="L99" s="72" t="s">
        <v>627</v>
      </c>
      <c r="M99" s="72" t="s">
        <v>627</v>
      </c>
      <c r="N99" s="72" t="s">
        <v>628</v>
      </c>
      <c r="O99" s="72" t="s">
        <v>667</v>
      </c>
      <c r="P99" s="73" t="s">
        <v>97</v>
      </c>
      <c r="Q99" s="73" t="s">
        <v>89</v>
      </c>
      <c r="R99" s="73" t="s">
        <v>98</v>
      </c>
      <c r="S99" s="73" t="s">
        <v>187</v>
      </c>
      <c r="T99" s="73" t="s">
        <v>106</v>
      </c>
      <c r="U99" s="73" t="s">
        <v>629</v>
      </c>
      <c r="V99" s="131" t="str">
        <f t="shared" si="2"/>
        <v>2004</v>
      </c>
      <c r="W99" s="17" t="s">
        <v>951</v>
      </c>
      <c r="X99" s="42"/>
    </row>
    <row r="100" spans="1:24">
      <c r="A100" s="46">
        <f t="shared" si="3"/>
        <v>98</v>
      </c>
      <c r="B100" s="49"/>
      <c r="C100" s="48" t="s">
        <v>876</v>
      </c>
      <c r="D100" s="48" t="s">
        <v>877</v>
      </c>
      <c r="E100" s="33"/>
      <c r="F100" s="44" t="s">
        <v>745</v>
      </c>
      <c r="G100" s="31">
        <v>2022</v>
      </c>
      <c r="H100" s="5" t="s">
        <v>954</v>
      </c>
      <c r="J100" s="42"/>
      <c r="K100" s="23">
        <v>98</v>
      </c>
      <c r="L100" s="72" t="s">
        <v>638</v>
      </c>
      <c r="M100" s="72" t="s">
        <v>638</v>
      </c>
      <c r="N100" s="72" t="s">
        <v>639</v>
      </c>
      <c r="O100" s="72" t="s">
        <v>705</v>
      </c>
      <c r="P100" s="73" t="s">
        <v>97</v>
      </c>
      <c r="Q100" s="73" t="s">
        <v>89</v>
      </c>
      <c r="R100" s="73" t="s">
        <v>105</v>
      </c>
      <c r="S100" s="73" t="s">
        <v>805</v>
      </c>
      <c r="T100" s="73" t="s">
        <v>182</v>
      </c>
      <c r="U100" s="73" t="s">
        <v>640</v>
      </c>
      <c r="V100" s="131" t="str">
        <f t="shared" si="2"/>
        <v>2007</v>
      </c>
      <c r="W100" s="17" t="s">
        <v>951</v>
      </c>
    </row>
    <row r="101" spans="1:24">
      <c r="A101" s="46">
        <f t="shared" si="3"/>
        <v>99</v>
      </c>
      <c r="B101" s="49"/>
      <c r="C101" s="48" t="s">
        <v>825</v>
      </c>
      <c r="D101" s="48" t="s">
        <v>894</v>
      </c>
      <c r="E101" s="33"/>
      <c r="F101" s="44" t="s">
        <v>745</v>
      </c>
      <c r="G101" s="31">
        <v>2022</v>
      </c>
      <c r="H101" s="5" t="s">
        <v>954</v>
      </c>
      <c r="K101" s="23">
        <v>99</v>
      </c>
      <c r="L101" s="72" t="s">
        <v>876</v>
      </c>
      <c r="M101" s="72" t="s">
        <v>876</v>
      </c>
      <c r="N101" s="72" t="s">
        <v>877</v>
      </c>
      <c r="O101" s="72" t="s">
        <v>699</v>
      </c>
      <c r="P101" s="73" t="s">
        <v>97</v>
      </c>
      <c r="Q101" s="73" t="s">
        <v>89</v>
      </c>
      <c r="R101" s="73" t="s">
        <v>798</v>
      </c>
      <c r="S101" s="73" t="s">
        <v>961</v>
      </c>
      <c r="T101" s="73" t="s">
        <v>962</v>
      </c>
      <c r="U101" s="73" t="s">
        <v>870</v>
      </c>
      <c r="V101" s="131" t="str">
        <f t="shared" si="2"/>
        <v>2022</v>
      </c>
      <c r="W101" s="17" t="s">
        <v>954</v>
      </c>
    </row>
    <row r="102" spans="1:24">
      <c r="A102" s="46">
        <f t="shared" si="3"/>
        <v>100</v>
      </c>
      <c r="B102" s="49"/>
      <c r="C102" s="48" t="s">
        <v>660</v>
      </c>
      <c r="D102" s="48" t="s">
        <v>661</v>
      </c>
      <c r="E102" s="33"/>
      <c r="F102" s="45" t="s">
        <v>746</v>
      </c>
      <c r="G102" s="31">
        <v>2010</v>
      </c>
      <c r="H102" s="5" t="s">
        <v>952</v>
      </c>
      <c r="K102" s="23">
        <v>100</v>
      </c>
      <c r="L102" s="72" t="s">
        <v>825</v>
      </c>
      <c r="M102" s="72" t="s">
        <v>825</v>
      </c>
      <c r="N102" s="72" t="s">
        <v>894</v>
      </c>
      <c r="O102" s="72" t="s">
        <v>723</v>
      </c>
      <c r="P102" s="73" t="s">
        <v>97</v>
      </c>
      <c r="Q102" s="73" t="s">
        <v>89</v>
      </c>
      <c r="R102" s="73" t="s">
        <v>798</v>
      </c>
      <c r="S102" s="73" t="s">
        <v>805</v>
      </c>
      <c r="T102" s="73" t="s">
        <v>162</v>
      </c>
      <c r="U102" s="73" t="s">
        <v>895</v>
      </c>
      <c r="V102" s="131" t="str">
        <f t="shared" si="2"/>
        <v>2022</v>
      </c>
      <c r="W102" s="17" t="s">
        <v>954</v>
      </c>
    </row>
    <row r="103" spans="1:24">
      <c r="A103" s="46">
        <f t="shared" si="3"/>
        <v>101</v>
      </c>
      <c r="B103" s="49"/>
      <c r="C103" s="48" t="s">
        <v>824</v>
      </c>
      <c r="D103" s="48" t="s">
        <v>826</v>
      </c>
      <c r="E103" s="33"/>
      <c r="F103" s="44" t="s">
        <v>745</v>
      </c>
      <c r="G103" s="31">
        <v>2020</v>
      </c>
      <c r="H103" s="5" t="s">
        <v>954</v>
      </c>
      <c r="K103" s="23">
        <v>101</v>
      </c>
      <c r="L103" s="72" t="s">
        <v>660</v>
      </c>
      <c r="M103" s="72" t="s">
        <v>656</v>
      </c>
      <c r="N103" s="72" t="s">
        <v>661</v>
      </c>
      <c r="O103" s="72" t="s">
        <v>705</v>
      </c>
      <c r="P103" s="73" t="s">
        <v>97</v>
      </c>
      <c r="Q103" s="73" t="s">
        <v>89</v>
      </c>
      <c r="R103" s="73" t="s">
        <v>105</v>
      </c>
      <c r="S103" s="73" t="s">
        <v>168</v>
      </c>
      <c r="T103" s="73" t="s">
        <v>162</v>
      </c>
      <c r="U103" s="73" t="s">
        <v>662</v>
      </c>
      <c r="V103" s="131" t="str">
        <f t="shared" si="2"/>
        <v>2010</v>
      </c>
      <c r="W103" s="17" t="s">
        <v>952</v>
      </c>
    </row>
    <row r="104" spans="1:24">
      <c r="A104" s="19"/>
      <c r="B104" s="15"/>
      <c r="C104" s="3"/>
      <c r="D104" s="3"/>
      <c r="F104" s="16"/>
      <c r="G104" s="31"/>
      <c r="K104" s="23">
        <v>102</v>
      </c>
      <c r="L104" s="72" t="s">
        <v>824</v>
      </c>
      <c r="M104" s="72" t="s">
        <v>825</v>
      </c>
      <c r="N104" s="72" t="s">
        <v>826</v>
      </c>
      <c r="O104" s="72" t="s">
        <v>179</v>
      </c>
      <c r="P104" s="73" t="s">
        <v>97</v>
      </c>
      <c r="Q104" s="73" t="s">
        <v>89</v>
      </c>
      <c r="R104" s="73" t="s">
        <v>98</v>
      </c>
      <c r="S104" s="73" t="s">
        <v>805</v>
      </c>
      <c r="T104" s="73" t="s">
        <v>162</v>
      </c>
      <c r="U104" s="73" t="s">
        <v>827</v>
      </c>
      <c r="V104" s="131" t="str">
        <f t="shared" si="2"/>
        <v>2020</v>
      </c>
      <c r="W104" s="17" t="s">
        <v>954</v>
      </c>
    </row>
    <row r="105" spans="1:24">
      <c r="A105" s="19"/>
      <c r="B105" s="15"/>
      <c r="C105" s="3"/>
      <c r="D105" s="3"/>
      <c r="F105" s="16"/>
      <c r="G105" s="31"/>
    </row>
    <row r="106" spans="1:24">
      <c r="M106" s="130"/>
    </row>
    <row r="107" spans="1:24">
      <c r="D107" s="6" t="s">
        <v>744</v>
      </c>
      <c r="E107" s="8" t="s">
        <v>81</v>
      </c>
      <c r="F107" s="9" t="s">
        <v>696</v>
      </c>
    </row>
    <row r="108" spans="1:24">
      <c r="D108" s="10"/>
      <c r="E108" s="4" t="s">
        <v>745</v>
      </c>
      <c r="F108" s="12" t="s">
        <v>1035</v>
      </c>
    </row>
    <row r="109" spans="1:24">
      <c r="D109" s="10"/>
      <c r="E109" s="4" t="s">
        <v>748</v>
      </c>
      <c r="F109" s="12" t="s">
        <v>881</v>
      </c>
    </row>
    <row r="110" spans="1:24">
      <c r="D110" s="14"/>
      <c r="E110" s="11" t="s">
        <v>749</v>
      </c>
      <c r="F110" s="13" t="s">
        <v>884</v>
      </c>
    </row>
    <row r="112" spans="1:24">
      <c r="D112" s="6"/>
      <c r="E112" s="20" t="s">
        <v>792</v>
      </c>
    </row>
    <row r="113" spans="4:5">
      <c r="D113" s="43"/>
      <c r="E113" s="21" t="s">
        <v>921</v>
      </c>
    </row>
    <row r="114" spans="4:5">
      <c r="D114" s="40"/>
      <c r="E114" s="21" t="s">
        <v>880</v>
      </c>
    </row>
    <row r="115" spans="4:5">
      <c r="D115" s="39"/>
      <c r="E115" s="21" t="s">
        <v>923</v>
      </c>
    </row>
    <row r="116" spans="4:5">
      <c r="D116" s="7"/>
      <c r="E116" s="21" t="s">
        <v>922</v>
      </c>
    </row>
    <row r="117" spans="4:5">
      <c r="D117" s="38"/>
      <c r="E117" s="22" t="s">
        <v>791</v>
      </c>
    </row>
  </sheetData>
  <sortState ref="K3:W104">
    <sortCondition ref="L3:L104"/>
  </sortState>
  <mergeCells count="2">
    <mergeCell ref="D2:E2"/>
    <mergeCell ref="A1:H1"/>
  </mergeCells>
  <conditionalFormatting sqref="D114">
    <cfRule type="cellIs" dxfId="25" priority="25" operator="between">
      <formula>1993</formula>
      <formula>1997</formula>
    </cfRule>
    <cfRule type="cellIs" dxfId="24" priority="26" operator="between">
      <formula>1998</formula>
      <formula>2002</formula>
    </cfRule>
    <cfRule type="cellIs" dxfId="23" priority="27" operator="between">
      <formula>2003</formula>
      <formula>2007</formula>
    </cfRule>
    <cfRule type="cellIs" dxfId="22" priority="28" operator="between">
      <formula>2008</formula>
      <formula>2020</formula>
    </cfRule>
  </conditionalFormatting>
  <conditionalFormatting sqref="D115 D117">
    <cfRule type="cellIs" dxfId="21" priority="21" operator="between">
      <formula>1993</formula>
      <formula>1997</formula>
    </cfRule>
    <cfRule type="cellIs" dxfId="20" priority="22" operator="between">
      <formula>1998</formula>
      <formula>2002</formula>
    </cfRule>
    <cfRule type="cellIs" dxfId="19" priority="23" operator="between">
      <formula>2003</formula>
      <formula>2007</formula>
    </cfRule>
    <cfRule type="cellIs" dxfId="18" priority="24" operator="between">
      <formula>2008</formula>
      <formula>2020</formula>
    </cfRule>
  </conditionalFormatting>
  <conditionalFormatting sqref="D113">
    <cfRule type="cellIs" dxfId="17" priority="17" operator="between">
      <formula>1993</formula>
      <formula>1997</formula>
    </cfRule>
    <cfRule type="cellIs" dxfId="16" priority="18" operator="between">
      <formula>1998</formula>
      <formula>2002</formula>
    </cfRule>
    <cfRule type="cellIs" dxfId="15" priority="19" operator="between">
      <formula>2003</formula>
      <formula>2007</formula>
    </cfRule>
    <cfRule type="cellIs" dxfId="14" priority="20" operator="between">
      <formula>2008</formula>
      <formula>2020</formula>
    </cfRule>
  </conditionalFormatting>
  <conditionalFormatting sqref="D116">
    <cfRule type="cellIs" dxfId="13" priority="13" operator="between">
      <formula>1993</formula>
      <formula>1997</formula>
    </cfRule>
    <cfRule type="cellIs" dxfId="12" priority="14" operator="between">
      <formula>1998</formula>
      <formula>2002</formula>
    </cfRule>
    <cfRule type="cellIs" dxfId="11" priority="15" operator="between">
      <formula>2003</formula>
      <formula>2007</formula>
    </cfRule>
    <cfRule type="cellIs" dxfId="10" priority="16" operator="between">
      <formula>2008</formula>
      <formula>2020</formula>
    </cfRule>
  </conditionalFormatting>
  <conditionalFormatting sqref="G3:G100 G104:G161">
    <cfRule type="cellIs" dxfId="9" priority="41" operator="between">
      <formula>2003</formula>
      <formula>2007</formula>
    </cfRule>
    <cfRule type="cellIs" dxfId="8" priority="42" operator="between">
      <formula>2008</formula>
      <formula>2011</formula>
    </cfRule>
    <cfRule type="cellIs" dxfId="7" priority="43" operator="between">
      <formula>2012</formula>
      <formula>2017</formula>
    </cfRule>
    <cfRule type="cellIs" dxfId="6" priority="44" operator="between">
      <formula>2018</formula>
      <formula>2023</formula>
    </cfRule>
  </conditionalFormatting>
  <conditionalFormatting sqref="G3:G100">
    <cfRule type="cellIs" dxfId="5" priority="6" operator="between">
      <formula>2024</formula>
      <formula>2028</formula>
    </cfRule>
  </conditionalFormatting>
  <conditionalFormatting sqref="G101:G103">
    <cfRule type="cellIs" dxfId="4" priority="2" operator="between">
      <formula>2003</formula>
      <formula>2007</formula>
    </cfRule>
    <cfRule type="cellIs" dxfId="3" priority="3" operator="between">
      <formula>2008</formula>
      <formula>2011</formula>
    </cfRule>
    <cfRule type="cellIs" dxfId="2" priority="4" operator="between">
      <formula>2012</formula>
      <formula>2017</formula>
    </cfRule>
    <cfRule type="cellIs" dxfId="1" priority="5" operator="between">
      <formula>2018</formula>
      <formula>2023</formula>
    </cfRule>
  </conditionalFormatting>
  <conditionalFormatting sqref="G101:G103">
    <cfRule type="cellIs" dxfId="0" priority="1" operator="between">
      <formula>2024</formula>
      <formula>2028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&amp;C&amp;"Arial,Standard"&amp;10ANHANG D&amp;R&amp;"Arial,Standard"&amp;10ELEKTRA 2 Anlagen   2022/Q2 - 2022/Q3
&amp;L&amp;"Calibri"&amp;11&amp;K000000&amp;"Calibri"&amp;11&amp;K000000&amp;"Calibri"&amp;11&amp;K000000&amp;"Arial,Standard"&amp;10 3BU 15000 06xx QZAPC, Ed. 01p01</oddHeader>
    <oddFooter>&amp;C&amp;"Calibri"&amp;11&amp;K000000&amp;"Arial,Regular"&amp;10 35/39_x000D_&amp;1#&amp;"Arial Black"&amp;10&amp;K76923C{Hitachi Rail – Internal}</oddFooter>
  </headerFooter>
  <ignoredErrors>
    <ignoredError sqref="F108:F110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910F-1908-4BD0-8F08-892A55255E9C}">
  <dimension ref="A1:U264"/>
  <sheetViews>
    <sheetView zoomScaleNormal="100" workbookViewId="0">
      <pane ySplit="12" topLeftCell="A13" activePane="bottomLeft" state="frozen"/>
      <selection pane="bottomLeft" activeCell="H22" sqref="H21:H22"/>
    </sheetView>
  </sheetViews>
  <sheetFormatPr defaultColWidth="8.81640625" defaultRowHeight="12.5"/>
  <cols>
    <col min="1" max="3" width="3.1796875" style="79" customWidth="1"/>
    <col min="4" max="4" width="4" style="79" customWidth="1"/>
    <col min="5" max="5" width="9" style="79" customWidth="1"/>
    <col min="6" max="6" width="5" style="79" customWidth="1"/>
    <col min="7" max="7" width="20.1796875" style="79" customWidth="1"/>
    <col min="8" max="8" width="23.1796875" style="79" customWidth="1"/>
    <col min="9" max="9" width="7.1796875" style="79" bestFit="1" customWidth="1"/>
    <col min="10" max="10" width="9.81640625" style="79" bestFit="1" customWidth="1"/>
    <col min="11" max="11" width="11.54296875" style="79" customWidth="1"/>
    <col min="12" max="12" width="10" style="79" customWidth="1"/>
    <col min="13" max="13" width="10.81640625" style="79" bestFit="1" customWidth="1"/>
    <col min="14" max="14" width="13.81640625" style="79" customWidth="1"/>
    <col min="15" max="15" width="10.81640625" style="79" bestFit="1" customWidth="1"/>
    <col min="16" max="16" width="13.453125" style="79" customWidth="1"/>
    <col min="17" max="17" width="11.81640625" style="79" customWidth="1"/>
    <col min="18" max="18" width="12.453125" style="79" customWidth="1"/>
    <col min="19" max="21" width="3.1796875" style="79" customWidth="1"/>
    <col min="22" max="256" width="8.81640625" style="79"/>
    <col min="257" max="259" width="3.1796875" style="79" customWidth="1"/>
    <col min="260" max="260" width="4" style="79" customWidth="1"/>
    <col min="261" max="261" width="9" style="79" customWidth="1"/>
    <col min="262" max="262" width="5" style="79" customWidth="1"/>
    <col min="263" max="263" width="20.1796875" style="79" customWidth="1"/>
    <col min="264" max="264" width="23.1796875" style="79" customWidth="1"/>
    <col min="265" max="265" width="7.1796875" style="79" bestFit="1" customWidth="1"/>
    <col min="266" max="266" width="9.81640625" style="79" bestFit="1" customWidth="1"/>
    <col min="267" max="267" width="11.54296875" style="79" customWidth="1"/>
    <col min="268" max="268" width="10" style="79" customWidth="1"/>
    <col min="269" max="269" width="10.81640625" style="79" bestFit="1" customWidth="1"/>
    <col min="270" max="270" width="13.81640625" style="79" customWidth="1"/>
    <col min="271" max="271" width="10.81640625" style="79" bestFit="1" customWidth="1"/>
    <col min="272" max="272" width="13.453125" style="79" customWidth="1"/>
    <col min="273" max="273" width="11.81640625" style="79" customWidth="1"/>
    <col min="274" max="274" width="12.453125" style="79" customWidth="1"/>
    <col min="275" max="277" width="3.1796875" style="79" customWidth="1"/>
    <col min="278" max="512" width="8.81640625" style="79"/>
    <col min="513" max="515" width="3.1796875" style="79" customWidth="1"/>
    <col min="516" max="516" width="4" style="79" customWidth="1"/>
    <col min="517" max="517" width="9" style="79" customWidth="1"/>
    <col min="518" max="518" width="5" style="79" customWidth="1"/>
    <col min="519" max="519" width="20.1796875" style="79" customWidth="1"/>
    <col min="520" max="520" width="23.1796875" style="79" customWidth="1"/>
    <col min="521" max="521" width="7.1796875" style="79" bestFit="1" customWidth="1"/>
    <col min="522" max="522" width="9.81640625" style="79" bestFit="1" customWidth="1"/>
    <col min="523" max="523" width="11.54296875" style="79" customWidth="1"/>
    <col min="524" max="524" width="10" style="79" customWidth="1"/>
    <col min="525" max="525" width="10.81640625" style="79" bestFit="1" customWidth="1"/>
    <col min="526" max="526" width="13.81640625" style="79" customWidth="1"/>
    <col min="527" max="527" width="10.81640625" style="79" bestFit="1" customWidth="1"/>
    <col min="528" max="528" width="13.453125" style="79" customWidth="1"/>
    <col min="529" max="529" width="11.81640625" style="79" customWidth="1"/>
    <col min="530" max="530" width="12.453125" style="79" customWidth="1"/>
    <col min="531" max="533" width="3.1796875" style="79" customWidth="1"/>
    <col min="534" max="768" width="8.81640625" style="79"/>
    <col min="769" max="771" width="3.1796875" style="79" customWidth="1"/>
    <col min="772" max="772" width="4" style="79" customWidth="1"/>
    <col min="773" max="773" width="9" style="79" customWidth="1"/>
    <col min="774" max="774" width="5" style="79" customWidth="1"/>
    <col min="775" max="775" width="20.1796875" style="79" customWidth="1"/>
    <col min="776" max="776" width="23.1796875" style="79" customWidth="1"/>
    <col min="777" max="777" width="7.1796875" style="79" bestFit="1" customWidth="1"/>
    <col min="778" max="778" width="9.81640625" style="79" bestFit="1" customWidth="1"/>
    <col min="779" max="779" width="11.54296875" style="79" customWidth="1"/>
    <col min="780" max="780" width="10" style="79" customWidth="1"/>
    <col min="781" max="781" width="10.81640625" style="79" bestFit="1" customWidth="1"/>
    <col min="782" max="782" width="13.81640625" style="79" customWidth="1"/>
    <col min="783" max="783" width="10.81640625" style="79" bestFit="1" customWidth="1"/>
    <col min="784" max="784" width="13.453125" style="79" customWidth="1"/>
    <col min="785" max="785" width="11.81640625" style="79" customWidth="1"/>
    <col min="786" max="786" width="12.453125" style="79" customWidth="1"/>
    <col min="787" max="789" width="3.1796875" style="79" customWidth="1"/>
    <col min="790" max="1024" width="8.81640625" style="79"/>
    <col min="1025" max="1027" width="3.1796875" style="79" customWidth="1"/>
    <col min="1028" max="1028" width="4" style="79" customWidth="1"/>
    <col min="1029" max="1029" width="9" style="79" customWidth="1"/>
    <col min="1030" max="1030" width="5" style="79" customWidth="1"/>
    <col min="1031" max="1031" width="20.1796875" style="79" customWidth="1"/>
    <col min="1032" max="1032" width="23.1796875" style="79" customWidth="1"/>
    <col min="1033" max="1033" width="7.1796875" style="79" bestFit="1" customWidth="1"/>
    <col min="1034" max="1034" width="9.81640625" style="79" bestFit="1" customWidth="1"/>
    <col min="1035" max="1035" width="11.54296875" style="79" customWidth="1"/>
    <col min="1036" max="1036" width="10" style="79" customWidth="1"/>
    <col min="1037" max="1037" width="10.81640625" style="79" bestFit="1" customWidth="1"/>
    <col min="1038" max="1038" width="13.81640625" style="79" customWidth="1"/>
    <col min="1039" max="1039" width="10.81640625" style="79" bestFit="1" customWidth="1"/>
    <col min="1040" max="1040" width="13.453125" style="79" customWidth="1"/>
    <col min="1041" max="1041" width="11.81640625" style="79" customWidth="1"/>
    <col min="1042" max="1042" width="12.453125" style="79" customWidth="1"/>
    <col min="1043" max="1045" width="3.1796875" style="79" customWidth="1"/>
    <col min="1046" max="1280" width="8.81640625" style="79"/>
    <col min="1281" max="1283" width="3.1796875" style="79" customWidth="1"/>
    <col min="1284" max="1284" width="4" style="79" customWidth="1"/>
    <col min="1285" max="1285" width="9" style="79" customWidth="1"/>
    <col min="1286" max="1286" width="5" style="79" customWidth="1"/>
    <col min="1287" max="1287" width="20.1796875" style="79" customWidth="1"/>
    <col min="1288" max="1288" width="23.1796875" style="79" customWidth="1"/>
    <col min="1289" max="1289" width="7.1796875" style="79" bestFit="1" customWidth="1"/>
    <col min="1290" max="1290" width="9.81640625" style="79" bestFit="1" customWidth="1"/>
    <col min="1291" max="1291" width="11.54296875" style="79" customWidth="1"/>
    <col min="1292" max="1292" width="10" style="79" customWidth="1"/>
    <col min="1293" max="1293" width="10.81640625" style="79" bestFit="1" customWidth="1"/>
    <col min="1294" max="1294" width="13.81640625" style="79" customWidth="1"/>
    <col min="1295" max="1295" width="10.81640625" style="79" bestFit="1" customWidth="1"/>
    <col min="1296" max="1296" width="13.453125" style="79" customWidth="1"/>
    <col min="1297" max="1297" width="11.81640625" style="79" customWidth="1"/>
    <col min="1298" max="1298" width="12.453125" style="79" customWidth="1"/>
    <col min="1299" max="1301" width="3.1796875" style="79" customWidth="1"/>
    <col min="1302" max="1536" width="8.81640625" style="79"/>
    <col min="1537" max="1539" width="3.1796875" style="79" customWidth="1"/>
    <col min="1540" max="1540" width="4" style="79" customWidth="1"/>
    <col min="1541" max="1541" width="9" style="79" customWidth="1"/>
    <col min="1542" max="1542" width="5" style="79" customWidth="1"/>
    <col min="1543" max="1543" width="20.1796875" style="79" customWidth="1"/>
    <col min="1544" max="1544" width="23.1796875" style="79" customWidth="1"/>
    <col min="1545" max="1545" width="7.1796875" style="79" bestFit="1" customWidth="1"/>
    <col min="1546" max="1546" width="9.81640625" style="79" bestFit="1" customWidth="1"/>
    <col min="1547" max="1547" width="11.54296875" style="79" customWidth="1"/>
    <col min="1548" max="1548" width="10" style="79" customWidth="1"/>
    <col min="1549" max="1549" width="10.81640625" style="79" bestFit="1" customWidth="1"/>
    <col min="1550" max="1550" width="13.81640625" style="79" customWidth="1"/>
    <col min="1551" max="1551" width="10.81640625" style="79" bestFit="1" customWidth="1"/>
    <col min="1552" max="1552" width="13.453125" style="79" customWidth="1"/>
    <col min="1553" max="1553" width="11.81640625" style="79" customWidth="1"/>
    <col min="1554" max="1554" width="12.453125" style="79" customWidth="1"/>
    <col min="1555" max="1557" width="3.1796875" style="79" customWidth="1"/>
    <col min="1558" max="1792" width="8.81640625" style="79"/>
    <col min="1793" max="1795" width="3.1796875" style="79" customWidth="1"/>
    <col min="1796" max="1796" width="4" style="79" customWidth="1"/>
    <col min="1797" max="1797" width="9" style="79" customWidth="1"/>
    <col min="1798" max="1798" width="5" style="79" customWidth="1"/>
    <col min="1799" max="1799" width="20.1796875" style="79" customWidth="1"/>
    <col min="1800" max="1800" width="23.1796875" style="79" customWidth="1"/>
    <col min="1801" max="1801" width="7.1796875" style="79" bestFit="1" customWidth="1"/>
    <col min="1802" max="1802" width="9.81640625" style="79" bestFit="1" customWidth="1"/>
    <col min="1803" max="1803" width="11.54296875" style="79" customWidth="1"/>
    <col min="1804" max="1804" width="10" style="79" customWidth="1"/>
    <col min="1805" max="1805" width="10.81640625" style="79" bestFit="1" customWidth="1"/>
    <col min="1806" max="1806" width="13.81640625" style="79" customWidth="1"/>
    <col min="1807" max="1807" width="10.81640625" style="79" bestFit="1" customWidth="1"/>
    <col min="1808" max="1808" width="13.453125" style="79" customWidth="1"/>
    <col min="1809" max="1809" width="11.81640625" style="79" customWidth="1"/>
    <col min="1810" max="1810" width="12.453125" style="79" customWidth="1"/>
    <col min="1811" max="1813" width="3.1796875" style="79" customWidth="1"/>
    <col min="1814" max="2048" width="8.81640625" style="79"/>
    <col min="2049" max="2051" width="3.1796875" style="79" customWidth="1"/>
    <col min="2052" max="2052" width="4" style="79" customWidth="1"/>
    <col min="2053" max="2053" width="9" style="79" customWidth="1"/>
    <col min="2054" max="2054" width="5" style="79" customWidth="1"/>
    <col min="2055" max="2055" width="20.1796875" style="79" customWidth="1"/>
    <col min="2056" max="2056" width="23.1796875" style="79" customWidth="1"/>
    <col min="2057" max="2057" width="7.1796875" style="79" bestFit="1" customWidth="1"/>
    <col min="2058" max="2058" width="9.81640625" style="79" bestFit="1" customWidth="1"/>
    <col min="2059" max="2059" width="11.54296875" style="79" customWidth="1"/>
    <col min="2060" max="2060" width="10" style="79" customWidth="1"/>
    <col min="2061" max="2061" width="10.81640625" style="79" bestFit="1" customWidth="1"/>
    <col min="2062" max="2062" width="13.81640625" style="79" customWidth="1"/>
    <col min="2063" max="2063" width="10.81640625" style="79" bestFit="1" customWidth="1"/>
    <col min="2064" max="2064" width="13.453125" style="79" customWidth="1"/>
    <col min="2065" max="2065" width="11.81640625" style="79" customWidth="1"/>
    <col min="2066" max="2066" width="12.453125" style="79" customWidth="1"/>
    <col min="2067" max="2069" width="3.1796875" style="79" customWidth="1"/>
    <col min="2070" max="2304" width="8.81640625" style="79"/>
    <col min="2305" max="2307" width="3.1796875" style="79" customWidth="1"/>
    <col min="2308" max="2308" width="4" style="79" customWidth="1"/>
    <col min="2309" max="2309" width="9" style="79" customWidth="1"/>
    <col min="2310" max="2310" width="5" style="79" customWidth="1"/>
    <col min="2311" max="2311" width="20.1796875" style="79" customWidth="1"/>
    <col min="2312" max="2312" width="23.1796875" style="79" customWidth="1"/>
    <col min="2313" max="2313" width="7.1796875" style="79" bestFit="1" customWidth="1"/>
    <col min="2314" max="2314" width="9.81640625" style="79" bestFit="1" customWidth="1"/>
    <col min="2315" max="2315" width="11.54296875" style="79" customWidth="1"/>
    <col min="2316" max="2316" width="10" style="79" customWidth="1"/>
    <col min="2317" max="2317" width="10.81640625" style="79" bestFit="1" customWidth="1"/>
    <col min="2318" max="2318" width="13.81640625" style="79" customWidth="1"/>
    <col min="2319" max="2319" width="10.81640625" style="79" bestFit="1" customWidth="1"/>
    <col min="2320" max="2320" width="13.453125" style="79" customWidth="1"/>
    <col min="2321" max="2321" width="11.81640625" style="79" customWidth="1"/>
    <col min="2322" max="2322" width="12.453125" style="79" customWidth="1"/>
    <col min="2323" max="2325" width="3.1796875" style="79" customWidth="1"/>
    <col min="2326" max="2560" width="8.81640625" style="79"/>
    <col min="2561" max="2563" width="3.1796875" style="79" customWidth="1"/>
    <col min="2564" max="2564" width="4" style="79" customWidth="1"/>
    <col min="2565" max="2565" width="9" style="79" customWidth="1"/>
    <col min="2566" max="2566" width="5" style="79" customWidth="1"/>
    <col min="2567" max="2567" width="20.1796875" style="79" customWidth="1"/>
    <col min="2568" max="2568" width="23.1796875" style="79" customWidth="1"/>
    <col min="2569" max="2569" width="7.1796875" style="79" bestFit="1" customWidth="1"/>
    <col min="2570" max="2570" width="9.81640625" style="79" bestFit="1" customWidth="1"/>
    <col min="2571" max="2571" width="11.54296875" style="79" customWidth="1"/>
    <col min="2572" max="2572" width="10" style="79" customWidth="1"/>
    <col min="2573" max="2573" width="10.81640625" style="79" bestFit="1" customWidth="1"/>
    <col min="2574" max="2574" width="13.81640625" style="79" customWidth="1"/>
    <col min="2575" max="2575" width="10.81640625" style="79" bestFit="1" customWidth="1"/>
    <col min="2576" max="2576" width="13.453125" style="79" customWidth="1"/>
    <col min="2577" max="2577" width="11.81640625" style="79" customWidth="1"/>
    <col min="2578" max="2578" width="12.453125" style="79" customWidth="1"/>
    <col min="2579" max="2581" width="3.1796875" style="79" customWidth="1"/>
    <col min="2582" max="2816" width="8.81640625" style="79"/>
    <col min="2817" max="2819" width="3.1796875" style="79" customWidth="1"/>
    <col min="2820" max="2820" width="4" style="79" customWidth="1"/>
    <col min="2821" max="2821" width="9" style="79" customWidth="1"/>
    <col min="2822" max="2822" width="5" style="79" customWidth="1"/>
    <col min="2823" max="2823" width="20.1796875" style="79" customWidth="1"/>
    <col min="2824" max="2824" width="23.1796875" style="79" customWidth="1"/>
    <col min="2825" max="2825" width="7.1796875" style="79" bestFit="1" customWidth="1"/>
    <col min="2826" max="2826" width="9.81640625" style="79" bestFit="1" customWidth="1"/>
    <col min="2827" max="2827" width="11.54296875" style="79" customWidth="1"/>
    <col min="2828" max="2828" width="10" style="79" customWidth="1"/>
    <col min="2829" max="2829" width="10.81640625" style="79" bestFit="1" customWidth="1"/>
    <col min="2830" max="2830" width="13.81640625" style="79" customWidth="1"/>
    <col min="2831" max="2831" width="10.81640625" style="79" bestFit="1" customWidth="1"/>
    <col min="2832" max="2832" width="13.453125" style="79" customWidth="1"/>
    <col min="2833" max="2833" width="11.81640625" style="79" customWidth="1"/>
    <col min="2834" max="2834" width="12.453125" style="79" customWidth="1"/>
    <col min="2835" max="2837" width="3.1796875" style="79" customWidth="1"/>
    <col min="2838" max="3072" width="8.81640625" style="79"/>
    <col min="3073" max="3075" width="3.1796875" style="79" customWidth="1"/>
    <col min="3076" max="3076" width="4" style="79" customWidth="1"/>
    <col min="3077" max="3077" width="9" style="79" customWidth="1"/>
    <col min="3078" max="3078" width="5" style="79" customWidth="1"/>
    <col min="3079" max="3079" width="20.1796875" style="79" customWidth="1"/>
    <col min="3080" max="3080" width="23.1796875" style="79" customWidth="1"/>
    <col min="3081" max="3081" width="7.1796875" style="79" bestFit="1" customWidth="1"/>
    <col min="3082" max="3082" width="9.81640625" style="79" bestFit="1" customWidth="1"/>
    <col min="3083" max="3083" width="11.54296875" style="79" customWidth="1"/>
    <col min="3084" max="3084" width="10" style="79" customWidth="1"/>
    <col min="3085" max="3085" width="10.81640625" style="79" bestFit="1" customWidth="1"/>
    <col min="3086" max="3086" width="13.81640625" style="79" customWidth="1"/>
    <col min="3087" max="3087" width="10.81640625" style="79" bestFit="1" customWidth="1"/>
    <col min="3088" max="3088" width="13.453125" style="79" customWidth="1"/>
    <col min="3089" max="3089" width="11.81640625" style="79" customWidth="1"/>
    <col min="3090" max="3090" width="12.453125" style="79" customWidth="1"/>
    <col min="3091" max="3093" width="3.1796875" style="79" customWidth="1"/>
    <col min="3094" max="3328" width="8.81640625" style="79"/>
    <col min="3329" max="3331" width="3.1796875" style="79" customWidth="1"/>
    <col min="3332" max="3332" width="4" style="79" customWidth="1"/>
    <col min="3333" max="3333" width="9" style="79" customWidth="1"/>
    <col min="3334" max="3334" width="5" style="79" customWidth="1"/>
    <col min="3335" max="3335" width="20.1796875" style="79" customWidth="1"/>
    <col min="3336" max="3336" width="23.1796875" style="79" customWidth="1"/>
    <col min="3337" max="3337" width="7.1796875" style="79" bestFit="1" customWidth="1"/>
    <col min="3338" max="3338" width="9.81640625" style="79" bestFit="1" customWidth="1"/>
    <col min="3339" max="3339" width="11.54296875" style="79" customWidth="1"/>
    <col min="3340" max="3340" width="10" style="79" customWidth="1"/>
    <col min="3341" max="3341" width="10.81640625" style="79" bestFit="1" customWidth="1"/>
    <col min="3342" max="3342" width="13.81640625" style="79" customWidth="1"/>
    <col min="3343" max="3343" width="10.81640625" style="79" bestFit="1" customWidth="1"/>
    <col min="3344" max="3344" width="13.453125" style="79" customWidth="1"/>
    <col min="3345" max="3345" width="11.81640625" style="79" customWidth="1"/>
    <col min="3346" max="3346" width="12.453125" style="79" customWidth="1"/>
    <col min="3347" max="3349" width="3.1796875" style="79" customWidth="1"/>
    <col min="3350" max="3584" width="8.81640625" style="79"/>
    <col min="3585" max="3587" width="3.1796875" style="79" customWidth="1"/>
    <col min="3588" max="3588" width="4" style="79" customWidth="1"/>
    <col min="3589" max="3589" width="9" style="79" customWidth="1"/>
    <col min="3590" max="3590" width="5" style="79" customWidth="1"/>
    <col min="3591" max="3591" width="20.1796875" style="79" customWidth="1"/>
    <col min="3592" max="3592" width="23.1796875" style="79" customWidth="1"/>
    <col min="3593" max="3593" width="7.1796875" style="79" bestFit="1" customWidth="1"/>
    <col min="3594" max="3594" width="9.81640625" style="79" bestFit="1" customWidth="1"/>
    <col min="3595" max="3595" width="11.54296875" style="79" customWidth="1"/>
    <col min="3596" max="3596" width="10" style="79" customWidth="1"/>
    <col min="3597" max="3597" width="10.81640625" style="79" bestFit="1" customWidth="1"/>
    <col min="3598" max="3598" width="13.81640625" style="79" customWidth="1"/>
    <col min="3599" max="3599" width="10.81640625" style="79" bestFit="1" customWidth="1"/>
    <col min="3600" max="3600" width="13.453125" style="79" customWidth="1"/>
    <col min="3601" max="3601" width="11.81640625" style="79" customWidth="1"/>
    <col min="3602" max="3602" width="12.453125" style="79" customWidth="1"/>
    <col min="3603" max="3605" width="3.1796875" style="79" customWidth="1"/>
    <col min="3606" max="3840" width="8.81640625" style="79"/>
    <col min="3841" max="3843" width="3.1796875" style="79" customWidth="1"/>
    <col min="3844" max="3844" width="4" style="79" customWidth="1"/>
    <col min="3845" max="3845" width="9" style="79" customWidth="1"/>
    <col min="3846" max="3846" width="5" style="79" customWidth="1"/>
    <col min="3847" max="3847" width="20.1796875" style="79" customWidth="1"/>
    <col min="3848" max="3848" width="23.1796875" style="79" customWidth="1"/>
    <col min="3849" max="3849" width="7.1796875" style="79" bestFit="1" customWidth="1"/>
    <col min="3850" max="3850" width="9.81640625" style="79" bestFit="1" customWidth="1"/>
    <col min="3851" max="3851" width="11.54296875" style="79" customWidth="1"/>
    <col min="3852" max="3852" width="10" style="79" customWidth="1"/>
    <col min="3853" max="3853" width="10.81640625" style="79" bestFit="1" customWidth="1"/>
    <col min="3854" max="3854" width="13.81640625" style="79" customWidth="1"/>
    <col min="3855" max="3855" width="10.81640625" style="79" bestFit="1" customWidth="1"/>
    <col min="3856" max="3856" width="13.453125" style="79" customWidth="1"/>
    <col min="3857" max="3857" width="11.81640625" style="79" customWidth="1"/>
    <col min="3858" max="3858" width="12.453125" style="79" customWidth="1"/>
    <col min="3859" max="3861" width="3.1796875" style="79" customWidth="1"/>
    <col min="3862" max="4096" width="8.81640625" style="79"/>
    <col min="4097" max="4099" width="3.1796875" style="79" customWidth="1"/>
    <col min="4100" max="4100" width="4" style="79" customWidth="1"/>
    <col min="4101" max="4101" width="9" style="79" customWidth="1"/>
    <col min="4102" max="4102" width="5" style="79" customWidth="1"/>
    <col min="4103" max="4103" width="20.1796875" style="79" customWidth="1"/>
    <col min="4104" max="4104" width="23.1796875" style="79" customWidth="1"/>
    <col min="4105" max="4105" width="7.1796875" style="79" bestFit="1" customWidth="1"/>
    <col min="4106" max="4106" width="9.81640625" style="79" bestFit="1" customWidth="1"/>
    <col min="4107" max="4107" width="11.54296875" style="79" customWidth="1"/>
    <col min="4108" max="4108" width="10" style="79" customWidth="1"/>
    <col min="4109" max="4109" width="10.81640625" style="79" bestFit="1" customWidth="1"/>
    <col min="4110" max="4110" width="13.81640625" style="79" customWidth="1"/>
    <col min="4111" max="4111" width="10.81640625" style="79" bestFit="1" customWidth="1"/>
    <col min="4112" max="4112" width="13.453125" style="79" customWidth="1"/>
    <col min="4113" max="4113" width="11.81640625" style="79" customWidth="1"/>
    <col min="4114" max="4114" width="12.453125" style="79" customWidth="1"/>
    <col min="4115" max="4117" width="3.1796875" style="79" customWidth="1"/>
    <col min="4118" max="4352" width="8.81640625" style="79"/>
    <col min="4353" max="4355" width="3.1796875" style="79" customWidth="1"/>
    <col min="4356" max="4356" width="4" style="79" customWidth="1"/>
    <col min="4357" max="4357" width="9" style="79" customWidth="1"/>
    <col min="4358" max="4358" width="5" style="79" customWidth="1"/>
    <col min="4359" max="4359" width="20.1796875" style="79" customWidth="1"/>
    <col min="4360" max="4360" width="23.1796875" style="79" customWidth="1"/>
    <col min="4361" max="4361" width="7.1796875" style="79" bestFit="1" customWidth="1"/>
    <col min="4362" max="4362" width="9.81640625" style="79" bestFit="1" customWidth="1"/>
    <col min="4363" max="4363" width="11.54296875" style="79" customWidth="1"/>
    <col min="4364" max="4364" width="10" style="79" customWidth="1"/>
    <col min="4365" max="4365" width="10.81640625" style="79" bestFit="1" customWidth="1"/>
    <col min="4366" max="4366" width="13.81640625" style="79" customWidth="1"/>
    <col min="4367" max="4367" width="10.81640625" style="79" bestFit="1" customWidth="1"/>
    <col min="4368" max="4368" width="13.453125" style="79" customWidth="1"/>
    <col min="4369" max="4369" width="11.81640625" style="79" customWidth="1"/>
    <col min="4370" max="4370" width="12.453125" style="79" customWidth="1"/>
    <col min="4371" max="4373" width="3.1796875" style="79" customWidth="1"/>
    <col min="4374" max="4608" width="8.81640625" style="79"/>
    <col min="4609" max="4611" width="3.1796875" style="79" customWidth="1"/>
    <col min="4612" max="4612" width="4" style="79" customWidth="1"/>
    <col min="4613" max="4613" width="9" style="79" customWidth="1"/>
    <col min="4614" max="4614" width="5" style="79" customWidth="1"/>
    <col min="4615" max="4615" width="20.1796875" style="79" customWidth="1"/>
    <col min="4616" max="4616" width="23.1796875" style="79" customWidth="1"/>
    <col min="4617" max="4617" width="7.1796875" style="79" bestFit="1" customWidth="1"/>
    <col min="4618" max="4618" width="9.81640625" style="79" bestFit="1" customWidth="1"/>
    <col min="4619" max="4619" width="11.54296875" style="79" customWidth="1"/>
    <col min="4620" max="4620" width="10" style="79" customWidth="1"/>
    <col min="4621" max="4621" width="10.81640625" style="79" bestFit="1" customWidth="1"/>
    <col min="4622" max="4622" width="13.81640625" style="79" customWidth="1"/>
    <col min="4623" max="4623" width="10.81640625" style="79" bestFit="1" customWidth="1"/>
    <col min="4624" max="4624" width="13.453125" style="79" customWidth="1"/>
    <col min="4625" max="4625" width="11.81640625" style="79" customWidth="1"/>
    <col min="4626" max="4626" width="12.453125" style="79" customWidth="1"/>
    <col min="4627" max="4629" width="3.1796875" style="79" customWidth="1"/>
    <col min="4630" max="4864" width="8.81640625" style="79"/>
    <col min="4865" max="4867" width="3.1796875" style="79" customWidth="1"/>
    <col min="4868" max="4868" width="4" style="79" customWidth="1"/>
    <col min="4869" max="4869" width="9" style="79" customWidth="1"/>
    <col min="4870" max="4870" width="5" style="79" customWidth="1"/>
    <col min="4871" max="4871" width="20.1796875" style="79" customWidth="1"/>
    <col min="4872" max="4872" width="23.1796875" style="79" customWidth="1"/>
    <col min="4873" max="4873" width="7.1796875" style="79" bestFit="1" customWidth="1"/>
    <col min="4874" max="4874" width="9.81640625" style="79" bestFit="1" customWidth="1"/>
    <col min="4875" max="4875" width="11.54296875" style="79" customWidth="1"/>
    <col min="4876" max="4876" width="10" style="79" customWidth="1"/>
    <col min="4877" max="4877" width="10.81640625" style="79" bestFit="1" customWidth="1"/>
    <col min="4878" max="4878" width="13.81640625" style="79" customWidth="1"/>
    <col min="4879" max="4879" width="10.81640625" style="79" bestFit="1" customWidth="1"/>
    <col min="4880" max="4880" width="13.453125" style="79" customWidth="1"/>
    <col min="4881" max="4881" width="11.81640625" style="79" customWidth="1"/>
    <col min="4882" max="4882" width="12.453125" style="79" customWidth="1"/>
    <col min="4883" max="4885" width="3.1796875" style="79" customWidth="1"/>
    <col min="4886" max="5120" width="8.81640625" style="79"/>
    <col min="5121" max="5123" width="3.1796875" style="79" customWidth="1"/>
    <col min="5124" max="5124" width="4" style="79" customWidth="1"/>
    <col min="5125" max="5125" width="9" style="79" customWidth="1"/>
    <col min="5126" max="5126" width="5" style="79" customWidth="1"/>
    <col min="5127" max="5127" width="20.1796875" style="79" customWidth="1"/>
    <col min="5128" max="5128" width="23.1796875" style="79" customWidth="1"/>
    <col min="5129" max="5129" width="7.1796875" style="79" bestFit="1" customWidth="1"/>
    <col min="5130" max="5130" width="9.81640625" style="79" bestFit="1" customWidth="1"/>
    <col min="5131" max="5131" width="11.54296875" style="79" customWidth="1"/>
    <col min="5132" max="5132" width="10" style="79" customWidth="1"/>
    <col min="5133" max="5133" width="10.81640625" style="79" bestFit="1" customWidth="1"/>
    <col min="5134" max="5134" width="13.81640625" style="79" customWidth="1"/>
    <col min="5135" max="5135" width="10.81640625" style="79" bestFit="1" customWidth="1"/>
    <col min="5136" max="5136" width="13.453125" style="79" customWidth="1"/>
    <col min="5137" max="5137" width="11.81640625" style="79" customWidth="1"/>
    <col min="5138" max="5138" width="12.453125" style="79" customWidth="1"/>
    <col min="5139" max="5141" width="3.1796875" style="79" customWidth="1"/>
    <col min="5142" max="5376" width="8.81640625" style="79"/>
    <col min="5377" max="5379" width="3.1796875" style="79" customWidth="1"/>
    <col min="5380" max="5380" width="4" style="79" customWidth="1"/>
    <col min="5381" max="5381" width="9" style="79" customWidth="1"/>
    <col min="5382" max="5382" width="5" style="79" customWidth="1"/>
    <col min="5383" max="5383" width="20.1796875" style="79" customWidth="1"/>
    <col min="5384" max="5384" width="23.1796875" style="79" customWidth="1"/>
    <col min="5385" max="5385" width="7.1796875" style="79" bestFit="1" customWidth="1"/>
    <col min="5386" max="5386" width="9.81640625" style="79" bestFit="1" customWidth="1"/>
    <col min="5387" max="5387" width="11.54296875" style="79" customWidth="1"/>
    <col min="5388" max="5388" width="10" style="79" customWidth="1"/>
    <col min="5389" max="5389" width="10.81640625" style="79" bestFit="1" customWidth="1"/>
    <col min="5390" max="5390" width="13.81640625" style="79" customWidth="1"/>
    <col min="5391" max="5391" width="10.81640625" style="79" bestFit="1" customWidth="1"/>
    <col min="5392" max="5392" width="13.453125" style="79" customWidth="1"/>
    <col min="5393" max="5393" width="11.81640625" style="79" customWidth="1"/>
    <col min="5394" max="5394" width="12.453125" style="79" customWidth="1"/>
    <col min="5395" max="5397" width="3.1796875" style="79" customWidth="1"/>
    <col min="5398" max="5632" width="8.81640625" style="79"/>
    <col min="5633" max="5635" width="3.1796875" style="79" customWidth="1"/>
    <col min="5636" max="5636" width="4" style="79" customWidth="1"/>
    <col min="5637" max="5637" width="9" style="79" customWidth="1"/>
    <col min="5638" max="5638" width="5" style="79" customWidth="1"/>
    <col min="5639" max="5639" width="20.1796875" style="79" customWidth="1"/>
    <col min="5640" max="5640" width="23.1796875" style="79" customWidth="1"/>
    <col min="5641" max="5641" width="7.1796875" style="79" bestFit="1" customWidth="1"/>
    <col min="5642" max="5642" width="9.81640625" style="79" bestFit="1" customWidth="1"/>
    <col min="5643" max="5643" width="11.54296875" style="79" customWidth="1"/>
    <col min="5644" max="5644" width="10" style="79" customWidth="1"/>
    <col min="5645" max="5645" width="10.81640625" style="79" bestFit="1" customWidth="1"/>
    <col min="5646" max="5646" width="13.81640625" style="79" customWidth="1"/>
    <col min="5647" max="5647" width="10.81640625" style="79" bestFit="1" customWidth="1"/>
    <col min="5648" max="5648" width="13.453125" style="79" customWidth="1"/>
    <col min="5649" max="5649" width="11.81640625" style="79" customWidth="1"/>
    <col min="5650" max="5650" width="12.453125" style="79" customWidth="1"/>
    <col min="5651" max="5653" width="3.1796875" style="79" customWidth="1"/>
    <col min="5654" max="5888" width="8.81640625" style="79"/>
    <col min="5889" max="5891" width="3.1796875" style="79" customWidth="1"/>
    <col min="5892" max="5892" width="4" style="79" customWidth="1"/>
    <col min="5893" max="5893" width="9" style="79" customWidth="1"/>
    <col min="5894" max="5894" width="5" style="79" customWidth="1"/>
    <col min="5895" max="5895" width="20.1796875" style="79" customWidth="1"/>
    <col min="5896" max="5896" width="23.1796875" style="79" customWidth="1"/>
    <col min="5897" max="5897" width="7.1796875" style="79" bestFit="1" customWidth="1"/>
    <col min="5898" max="5898" width="9.81640625" style="79" bestFit="1" customWidth="1"/>
    <col min="5899" max="5899" width="11.54296875" style="79" customWidth="1"/>
    <col min="5900" max="5900" width="10" style="79" customWidth="1"/>
    <col min="5901" max="5901" width="10.81640625" style="79" bestFit="1" customWidth="1"/>
    <col min="5902" max="5902" width="13.81640625" style="79" customWidth="1"/>
    <col min="5903" max="5903" width="10.81640625" style="79" bestFit="1" customWidth="1"/>
    <col min="5904" max="5904" width="13.453125" style="79" customWidth="1"/>
    <col min="5905" max="5905" width="11.81640625" style="79" customWidth="1"/>
    <col min="5906" max="5906" width="12.453125" style="79" customWidth="1"/>
    <col min="5907" max="5909" width="3.1796875" style="79" customWidth="1"/>
    <col min="5910" max="6144" width="8.81640625" style="79"/>
    <col min="6145" max="6147" width="3.1796875" style="79" customWidth="1"/>
    <col min="6148" max="6148" width="4" style="79" customWidth="1"/>
    <col min="6149" max="6149" width="9" style="79" customWidth="1"/>
    <col min="6150" max="6150" width="5" style="79" customWidth="1"/>
    <col min="6151" max="6151" width="20.1796875" style="79" customWidth="1"/>
    <col min="6152" max="6152" width="23.1796875" style="79" customWidth="1"/>
    <col min="6153" max="6153" width="7.1796875" style="79" bestFit="1" customWidth="1"/>
    <col min="6154" max="6154" width="9.81640625" style="79" bestFit="1" customWidth="1"/>
    <col min="6155" max="6155" width="11.54296875" style="79" customWidth="1"/>
    <col min="6156" max="6156" width="10" style="79" customWidth="1"/>
    <col min="6157" max="6157" width="10.81640625" style="79" bestFit="1" customWidth="1"/>
    <col min="6158" max="6158" width="13.81640625" style="79" customWidth="1"/>
    <col min="6159" max="6159" width="10.81640625" style="79" bestFit="1" customWidth="1"/>
    <col min="6160" max="6160" width="13.453125" style="79" customWidth="1"/>
    <col min="6161" max="6161" width="11.81640625" style="79" customWidth="1"/>
    <col min="6162" max="6162" width="12.453125" style="79" customWidth="1"/>
    <col min="6163" max="6165" width="3.1796875" style="79" customWidth="1"/>
    <col min="6166" max="6400" width="8.81640625" style="79"/>
    <col min="6401" max="6403" width="3.1796875" style="79" customWidth="1"/>
    <col min="6404" max="6404" width="4" style="79" customWidth="1"/>
    <col min="6405" max="6405" width="9" style="79" customWidth="1"/>
    <col min="6406" max="6406" width="5" style="79" customWidth="1"/>
    <col min="6407" max="6407" width="20.1796875" style="79" customWidth="1"/>
    <col min="6408" max="6408" width="23.1796875" style="79" customWidth="1"/>
    <col min="6409" max="6409" width="7.1796875" style="79" bestFit="1" customWidth="1"/>
    <col min="6410" max="6410" width="9.81640625" style="79" bestFit="1" customWidth="1"/>
    <col min="6411" max="6411" width="11.54296875" style="79" customWidth="1"/>
    <col min="6412" max="6412" width="10" style="79" customWidth="1"/>
    <col min="6413" max="6413" width="10.81640625" style="79" bestFit="1" customWidth="1"/>
    <col min="6414" max="6414" width="13.81640625" style="79" customWidth="1"/>
    <col min="6415" max="6415" width="10.81640625" style="79" bestFit="1" customWidth="1"/>
    <col min="6416" max="6416" width="13.453125" style="79" customWidth="1"/>
    <col min="6417" max="6417" width="11.81640625" style="79" customWidth="1"/>
    <col min="6418" max="6418" width="12.453125" style="79" customWidth="1"/>
    <col min="6419" max="6421" width="3.1796875" style="79" customWidth="1"/>
    <col min="6422" max="6656" width="8.81640625" style="79"/>
    <col min="6657" max="6659" width="3.1796875" style="79" customWidth="1"/>
    <col min="6660" max="6660" width="4" style="79" customWidth="1"/>
    <col min="6661" max="6661" width="9" style="79" customWidth="1"/>
    <col min="6662" max="6662" width="5" style="79" customWidth="1"/>
    <col min="6663" max="6663" width="20.1796875" style="79" customWidth="1"/>
    <col min="6664" max="6664" width="23.1796875" style="79" customWidth="1"/>
    <col min="6665" max="6665" width="7.1796875" style="79" bestFit="1" customWidth="1"/>
    <col min="6666" max="6666" width="9.81640625" style="79" bestFit="1" customWidth="1"/>
    <col min="6667" max="6667" width="11.54296875" style="79" customWidth="1"/>
    <col min="6668" max="6668" width="10" style="79" customWidth="1"/>
    <col min="6669" max="6669" width="10.81640625" style="79" bestFit="1" customWidth="1"/>
    <col min="6670" max="6670" width="13.81640625" style="79" customWidth="1"/>
    <col min="6671" max="6671" width="10.81640625" style="79" bestFit="1" customWidth="1"/>
    <col min="6672" max="6672" width="13.453125" style="79" customWidth="1"/>
    <col min="6673" max="6673" width="11.81640625" style="79" customWidth="1"/>
    <col min="6674" max="6674" width="12.453125" style="79" customWidth="1"/>
    <col min="6675" max="6677" width="3.1796875" style="79" customWidth="1"/>
    <col min="6678" max="6912" width="8.81640625" style="79"/>
    <col min="6913" max="6915" width="3.1796875" style="79" customWidth="1"/>
    <col min="6916" max="6916" width="4" style="79" customWidth="1"/>
    <col min="6917" max="6917" width="9" style="79" customWidth="1"/>
    <col min="6918" max="6918" width="5" style="79" customWidth="1"/>
    <col min="6919" max="6919" width="20.1796875" style="79" customWidth="1"/>
    <col min="6920" max="6920" width="23.1796875" style="79" customWidth="1"/>
    <col min="6921" max="6921" width="7.1796875" style="79" bestFit="1" customWidth="1"/>
    <col min="6922" max="6922" width="9.81640625" style="79" bestFit="1" customWidth="1"/>
    <col min="6923" max="6923" width="11.54296875" style="79" customWidth="1"/>
    <col min="6924" max="6924" width="10" style="79" customWidth="1"/>
    <col min="6925" max="6925" width="10.81640625" style="79" bestFit="1" customWidth="1"/>
    <col min="6926" max="6926" width="13.81640625" style="79" customWidth="1"/>
    <col min="6927" max="6927" width="10.81640625" style="79" bestFit="1" customWidth="1"/>
    <col min="6928" max="6928" width="13.453125" style="79" customWidth="1"/>
    <col min="6929" max="6929" width="11.81640625" style="79" customWidth="1"/>
    <col min="6930" max="6930" width="12.453125" style="79" customWidth="1"/>
    <col min="6931" max="6933" width="3.1796875" style="79" customWidth="1"/>
    <col min="6934" max="7168" width="8.81640625" style="79"/>
    <col min="7169" max="7171" width="3.1796875" style="79" customWidth="1"/>
    <col min="7172" max="7172" width="4" style="79" customWidth="1"/>
    <col min="7173" max="7173" width="9" style="79" customWidth="1"/>
    <col min="7174" max="7174" width="5" style="79" customWidth="1"/>
    <col min="7175" max="7175" width="20.1796875" style="79" customWidth="1"/>
    <col min="7176" max="7176" width="23.1796875" style="79" customWidth="1"/>
    <col min="7177" max="7177" width="7.1796875" style="79" bestFit="1" customWidth="1"/>
    <col min="7178" max="7178" width="9.81640625" style="79" bestFit="1" customWidth="1"/>
    <col min="7179" max="7179" width="11.54296875" style="79" customWidth="1"/>
    <col min="7180" max="7180" width="10" style="79" customWidth="1"/>
    <col min="7181" max="7181" width="10.81640625" style="79" bestFit="1" customWidth="1"/>
    <col min="7182" max="7182" width="13.81640625" style="79" customWidth="1"/>
    <col min="7183" max="7183" width="10.81640625" style="79" bestFit="1" customWidth="1"/>
    <col min="7184" max="7184" width="13.453125" style="79" customWidth="1"/>
    <col min="7185" max="7185" width="11.81640625" style="79" customWidth="1"/>
    <col min="7186" max="7186" width="12.453125" style="79" customWidth="1"/>
    <col min="7187" max="7189" width="3.1796875" style="79" customWidth="1"/>
    <col min="7190" max="7424" width="8.81640625" style="79"/>
    <col min="7425" max="7427" width="3.1796875" style="79" customWidth="1"/>
    <col min="7428" max="7428" width="4" style="79" customWidth="1"/>
    <col min="7429" max="7429" width="9" style="79" customWidth="1"/>
    <col min="7430" max="7430" width="5" style="79" customWidth="1"/>
    <col min="7431" max="7431" width="20.1796875" style="79" customWidth="1"/>
    <col min="7432" max="7432" width="23.1796875" style="79" customWidth="1"/>
    <col min="7433" max="7433" width="7.1796875" style="79" bestFit="1" customWidth="1"/>
    <col min="7434" max="7434" width="9.81640625" style="79" bestFit="1" customWidth="1"/>
    <col min="7435" max="7435" width="11.54296875" style="79" customWidth="1"/>
    <col min="7436" max="7436" width="10" style="79" customWidth="1"/>
    <col min="7437" max="7437" width="10.81640625" style="79" bestFit="1" customWidth="1"/>
    <col min="7438" max="7438" width="13.81640625" style="79" customWidth="1"/>
    <col min="7439" max="7439" width="10.81640625" style="79" bestFit="1" customWidth="1"/>
    <col min="7440" max="7440" width="13.453125" style="79" customWidth="1"/>
    <col min="7441" max="7441" width="11.81640625" style="79" customWidth="1"/>
    <col min="7442" max="7442" width="12.453125" style="79" customWidth="1"/>
    <col min="7443" max="7445" width="3.1796875" style="79" customWidth="1"/>
    <col min="7446" max="7680" width="8.81640625" style="79"/>
    <col min="7681" max="7683" width="3.1796875" style="79" customWidth="1"/>
    <col min="7684" max="7684" width="4" style="79" customWidth="1"/>
    <col min="7685" max="7685" width="9" style="79" customWidth="1"/>
    <col min="7686" max="7686" width="5" style="79" customWidth="1"/>
    <col min="7687" max="7687" width="20.1796875" style="79" customWidth="1"/>
    <col min="7688" max="7688" width="23.1796875" style="79" customWidth="1"/>
    <col min="7689" max="7689" width="7.1796875" style="79" bestFit="1" customWidth="1"/>
    <col min="7690" max="7690" width="9.81640625" style="79" bestFit="1" customWidth="1"/>
    <col min="7691" max="7691" width="11.54296875" style="79" customWidth="1"/>
    <col min="7692" max="7692" width="10" style="79" customWidth="1"/>
    <col min="7693" max="7693" width="10.81640625" style="79" bestFit="1" customWidth="1"/>
    <col min="7694" max="7694" width="13.81640625" style="79" customWidth="1"/>
    <col min="7695" max="7695" width="10.81640625" style="79" bestFit="1" customWidth="1"/>
    <col min="7696" max="7696" width="13.453125" style="79" customWidth="1"/>
    <col min="7697" max="7697" width="11.81640625" style="79" customWidth="1"/>
    <col min="7698" max="7698" width="12.453125" style="79" customWidth="1"/>
    <col min="7699" max="7701" width="3.1796875" style="79" customWidth="1"/>
    <col min="7702" max="7936" width="8.81640625" style="79"/>
    <col min="7937" max="7939" width="3.1796875" style="79" customWidth="1"/>
    <col min="7940" max="7940" width="4" style="79" customWidth="1"/>
    <col min="7941" max="7941" width="9" style="79" customWidth="1"/>
    <col min="7942" max="7942" width="5" style="79" customWidth="1"/>
    <col min="7943" max="7943" width="20.1796875" style="79" customWidth="1"/>
    <col min="7944" max="7944" width="23.1796875" style="79" customWidth="1"/>
    <col min="7945" max="7945" width="7.1796875" style="79" bestFit="1" customWidth="1"/>
    <col min="7946" max="7946" width="9.81640625" style="79" bestFit="1" customWidth="1"/>
    <col min="7947" max="7947" width="11.54296875" style="79" customWidth="1"/>
    <col min="7948" max="7948" width="10" style="79" customWidth="1"/>
    <col min="7949" max="7949" width="10.81640625" style="79" bestFit="1" customWidth="1"/>
    <col min="7950" max="7950" width="13.81640625" style="79" customWidth="1"/>
    <col min="7951" max="7951" width="10.81640625" style="79" bestFit="1" customWidth="1"/>
    <col min="7952" max="7952" width="13.453125" style="79" customWidth="1"/>
    <col min="7953" max="7953" width="11.81640625" style="79" customWidth="1"/>
    <col min="7954" max="7954" width="12.453125" style="79" customWidth="1"/>
    <col min="7955" max="7957" width="3.1796875" style="79" customWidth="1"/>
    <col min="7958" max="8192" width="8.81640625" style="79"/>
    <col min="8193" max="8195" width="3.1796875" style="79" customWidth="1"/>
    <col min="8196" max="8196" width="4" style="79" customWidth="1"/>
    <col min="8197" max="8197" width="9" style="79" customWidth="1"/>
    <col min="8198" max="8198" width="5" style="79" customWidth="1"/>
    <col min="8199" max="8199" width="20.1796875" style="79" customWidth="1"/>
    <col min="8200" max="8200" width="23.1796875" style="79" customWidth="1"/>
    <col min="8201" max="8201" width="7.1796875" style="79" bestFit="1" customWidth="1"/>
    <col min="8202" max="8202" width="9.81640625" style="79" bestFit="1" customWidth="1"/>
    <col min="8203" max="8203" width="11.54296875" style="79" customWidth="1"/>
    <col min="8204" max="8204" width="10" style="79" customWidth="1"/>
    <col min="8205" max="8205" width="10.81640625" style="79" bestFit="1" customWidth="1"/>
    <col min="8206" max="8206" width="13.81640625" style="79" customWidth="1"/>
    <col min="8207" max="8207" width="10.81640625" style="79" bestFit="1" customWidth="1"/>
    <col min="8208" max="8208" width="13.453125" style="79" customWidth="1"/>
    <col min="8209" max="8209" width="11.81640625" style="79" customWidth="1"/>
    <col min="8210" max="8210" width="12.453125" style="79" customWidth="1"/>
    <col min="8211" max="8213" width="3.1796875" style="79" customWidth="1"/>
    <col min="8214" max="8448" width="8.81640625" style="79"/>
    <col min="8449" max="8451" width="3.1796875" style="79" customWidth="1"/>
    <col min="8452" max="8452" width="4" style="79" customWidth="1"/>
    <col min="8453" max="8453" width="9" style="79" customWidth="1"/>
    <col min="8454" max="8454" width="5" style="79" customWidth="1"/>
    <col min="8455" max="8455" width="20.1796875" style="79" customWidth="1"/>
    <col min="8456" max="8456" width="23.1796875" style="79" customWidth="1"/>
    <col min="8457" max="8457" width="7.1796875" style="79" bestFit="1" customWidth="1"/>
    <col min="8458" max="8458" width="9.81640625" style="79" bestFit="1" customWidth="1"/>
    <col min="8459" max="8459" width="11.54296875" style="79" customWidth="1"/>
    <col min="8460" max="8460" width="10" style="79" customWidth="1"/>
    <col min="8461" max="8461" width="10.81640625" style="79" bestFit="1" customWidth="1"/>
    <col min="8462" max="8462" width="13.81640625" style="79" customWidth="1"/>
    <col min="8463" max="8463" width="10.81640625" style="79" bestFit="1" customWidth="1"/>
    <col min="8464" max="8464" width="13.453125" style="79" customWidth="1"/>
    <col min="8465" max="8465" width="11.81640625" style="79" customWidth="1"/>
    <col min="8466" max="8466" width="12.453125" style="79" customWidth="1"/>
    <col min="8467" max="8469" width="3.1796875" style="79" customWidth="1"/>
    <col min="8470" max="8704" width="8.81640625" style="79"/>
    <col min="8705" max="8707" width="3.1796875" style="79" customWidth="1"/>
    <col min="8708" max="8708" width="4" style="79" customWidth="1"/>
    <col min="8709" max="8709" width="9" style="79" customWidth="1"/>
    <col min="8710" max="8710" width="5" style="79" customWidth="1"/>
    <col min="8711" max="8711" width="20.1796875" style="79" customWidth="1"/>
    <col min="8712" max="8712" width="23.1796875" style="79" customWidth="1"/>
    <col min="8713" max="8713" width="7.1796875" style="79" bestFit="1" customWidth="1"/>
    <col min="8714" max="8714" width="9.81640625" style="79" bestFit="1" customWidth="1"/>
    <col min="8715" max="8715" width="11.54296875" style="79" customWidth="1"/>
    <col min="8716" max="8716" width="10" style="79" customWidth="1"/>
    <col min="8717" max="8717" width="10.81640625" style="79" bestFit="1" customWidth="1"/>
    <col min="8718" max="8718" width="13.81640625" style="79" customWidth="1"/>
    <col min="8719" max="8719" width="10.81640625" style="79" bestFit="1" customWidth="1"/>
    <col min="8720" max="8720" width="13.453125" style="79" customWidth="1"/>
    <col min="8721" max="8721" width="11.81640625" style="79" customWidth="1"/>
    <col min="8722" max="8722" width="12.453125" style="79" customWidth="1"/>
    <col min="8723" max="8725" width="3.1796875" style="79" customWidth="1"/>
    <col min="8726" max="8960" width="8.81640625" style="79"/>
    <col min="8961" max="8963" width="3.1796875" style="79" customWidth="1"/>
    <col min="8964" max="8964" width="4" style="79" customWidth="1"/>
    <col min="8965" max="8965" width="9" style="79" customWidth="1"/>
    <col min="8966" max="8966" width="5" style="79" customWidth="1"/>
    <col min="8967" max="8967" width="20.1796875" style="79" customWidth="1"/>
    <col min="8968" max="8968" width="23.1796875" style="79" customWidth="1"/>
    <col min="8969" max="8969" width="7.1796875" style="79" bestFit="1" customWidth="1"/>
    <col min="8970" max="8970" width="9.81640625" style="79" bestFit="1" customWidth="1"/>
    <col min="8971" max="8971" width="11.54296875" style="79" customWidth="1"/>
    <col min="8972" max="8972" width="10" style="79" customWidth="1"/>
    <col min="8973" max="8973" width="10.81640625" style="79" bestFit="1" customWidth="1"/>
    <col min="8974" max="8974" width="13.81640625" style="79" customWidth="1"/>
    <col min="8975" max="8975" width="10.81640625" style="79" bestFit="1" customWidth="1"/>
    <col min="8976" max="8976" width="13.453125" style="79" customWidth="1"/>
    <col min="8977" max="8977" width="11.81640625" style="79" customWidth="1"/>
    <col min="8978" max="8978" width="12.453125" style="79" customWidth="1"/>
    <col min="8979" max="8981" width="3.1796875" style="79" customWidth="1"/>
    <col min="8982" max="9216" width="8.81640625" style="79"/>
    <col min="9217" max="9219" width="3.1796875" style="79" customWidth="1"/>
    <col min="9220" max="9220" width="4" style="79" customWidth="1"/>
    <col min="9221" max="9221" width="9" style="79" customWidth="1"/>
    <col min="9222" max="9222" width="5" style="79" customWidth="1"/>
    <col min="9223" max="9223" width="20.1796875" style="79" customWidth="1"/>
    <col min="9224" max="9224" width="23.1796875" style="79" customWidth="1"/>
    <col min="9225" max="9225" width="7.1796875" style="79" bestFit="1" customWidth="1"/>
    <col min="9226" max="9226" width="9.81640625" style="79" bestFit="1" customWidth="1"/>
    <col min="9227" max="9227" width="11.54296875" style="79" customWidth="1"/>
    <col min="9228" max="9228" width="10" style="79" customWidth="1"/>
    <col min="9229" max="9229" width="10.81640625" style="79" bestFit="1" customWidth="1"/>
    <col min="9230" max="9230" width="13.81640625" style="79" customWidth="1"/>
    <col min="9231" max="9231" width="10.81640625" style="79" bestFit="1" customWidth="1"/>
    <col min="9232" max="9232" width="13.453125" style="79" customWidth="1"/>
    <col min="9233" max="9233" width="11.81640625" style="79" customWidth="1"/>
    <col min="9234" max="9234" width="12.453125" style="79" customWidth="1"/>
    <col min="9235" max="9237" width="3.1796875" style="79" customWidth="1"/>
    <col min="9238" max="9472" width="8.81640625" style="79"/>
    <col min="9473" max="9475" width="3.1796875" style="79" customWidth="1"/>
    <col min="9476" max="9476" width="4" style="79" customWidth="1"/>
    <col min="9477" max="9477" width="9" style="79" customWidth="1"/>
    <col min="9478" max="9478" width="5" style="79" customWidth="1"/>
    <col min="9479" max="9479" width="20.1796875" style="79" customWidth="1"/>
    <col min="9480" max="9480" width="23.1796875" style="79" customWidth="1"/>
    <col min="9481" max="9481" width="7.1796875" style="79" bestFit="1" customWidth="1"/>
    <col min="9482" max="9482" width="9.81640625" style="79" bestFit="1" customWidth="1"/>
    <col min="9483" max="9483" width="11.54296875" style="79" customWidth="1"/>
    <col min="9484" max="9484" width="10" style="79" customWidth="1"/>
    <col min="9485" max="9485" width="10.81640625" style="79" bestFit="1" customWidth="1"/>
    <col min="9486" max="9486" width="13.81640625" style="79" customWidth="1"/>
    <col min="9487" max="9487" width="10.81640625" style="79" bestFit="1" customWidth="1"/>
    <col min="9488" max="9488" width="13.453125" style="79" customWidth="1"/>
    <col min="9489" max="9489" width="11.81640625" style="79" customWidth="1"/>
    <col min="9490" max="9490" width="12.453125" style="79" customWidth="1"/>
    <col min="9491" max="9493" width="3.1796875" style="79" customWidth="1"/>
    <col min="9494" max="9728" width="8.81640625" style="79"/>
    <col min="9729" max="9731" width="3.1796875" style="79" customWidth="1"/>
    <col min="9732" max="9732" width="4" style="79" customWidth="1"/>
    <col min="9733" max="9733" width="9" style="79" customWidth="1"/>
    <col min="9734" max="9734" width="5" style="79" customWidth="1"/>
    <col min="9735" max="9735" width="20.1796875" style="79" customWidth="1"/>
    <col min="9736" max="9736" width="23.1796875" style="79" customWidth="1"/>
    <col min="9737" max="9737" width="7.1796875" style="79" bestFit="1" customWidth="1"/>
    <col min="9738" max="9738" width="9.81640625" style="79" bestFit="1" customWidth="1"/>
    <col min="9739" max="9739" width="11.54296875" style="79" customWidth="1"/>
    <col min="9740" max="9740" width="10" style="79" customWidth="1"/>
    <col min="9741" max="9741" width="10.81640625" style="79" bestFit="1" customWidth="1"/>
    <col min="9742" max="9742" width="13.81640625" style="79" customWidth="1"/>
    <col min="9743" max="9743" width="10.81640625" style="79" bestFit="1" customWidth="1"/>
    <col min="9744" max="9744" width="13.453125" style="79" customWidth="1"/>
    <col min="9745" max="9745" width="11.81640625" style="79" customWidth="1"/>
    <col min="9746" max="9746" width="12.453125" style="79" customWidth="1"/>
    <col min="9747" max="9749" width="3.1796875" style="79" customWidth="1"/>
    <col min="9750" max="9984" width="8.81640625" style="79"/>
    <col min="9985" max="9987" width="3.1796875" style="79" customWidth="1"/>
    <col min="9988" max="9988" width="4" style="79" customWidth="1"/>
    <col min="9989" max="9989" width="9" style="79" customWidth="1"/>
    <col min="9990" max="9990" width="5" style="79" customWidth="1"/>
    <col min="9991" max="9991" width="20.1796875" style="79" customWidth="1"/>
    <col min="9992" max="9992" width="23.1796875" style="79" customWidth="1"/>
    <col min="9993" max="9993" width="7.1796875" style="79" bestFit="1" customWidth="1"/>
    <col min="9994" max="9994" width="9.81640625" style="79" bestFit="1" customWidth="1"/>
    <col min="9995" max="9995" width="11.54296875" style="79" customWidth="1"/>
    <col min="9996" max="9996" width="10" style="79" customWidth="1"/>
    <col min="9997" max="9997" width="10.81640625" style="79" bestFit="1" customWidth="1"/>
    <col min="9998" max="9998" width="13.81640625" style="79" customWidth="1"/>
    <col min="9999" max="9999" width="10.81640625" style="79" bestFit="1" customWidth="1"/>
    <col min="10000" max="10000" width="13.453125" style="79" customWidth="1"/>
    <col min="10001" max="10001" width="11.81640625" style="79" customWidth="1"/>
    <col min="10002" max="10002" width="12.453125" style="79" customWidth="1"/>
    <col min="10003" max="10005" width="3.1796875" style="79" customWidth="1"/>
    <col min="10006" max="10240" width="8.81640625" style="79"/>
    <col min="10241" max="10243" width="3.1796875" style="79" customWidth="1"/>
    <col min="10244" max="10244" width="4" style="79" customWidth="1"/>
    <col min="10245" max="10245" width="9" style="79" customWidth="1"/>
    <col min="10246" max="10246" width="5" style="79" customWidth="1"/>
    <col min="10247" max="10247" width="20.1796875" style="79" customWidth="1"/>
    <col min="10248" max="10248" width="23.1796875" style="79" customWidth="1"/>
    <col min="10249" max="10249" width="7.1796875" style="79" bestFit="1" customWidth="1"/>
    <col min="10250" max="10250" width="9.81640625" style="79" bestFit="1" customWidth="1"/>
    <col min="10251" max="10251" width="11.54296875" style="79" customWidth="1"/>
    <col min="10252" max="10252" width="10" style="79" customWidth="1"/>
    <col min="10253" max="10253" width="10.81640625" style="79" bestFit="1" customWidth="1"/>
    <col min="10254" max="10254" width="13.81640625" style="79" customWidth="1"/>
    <col min="10255" max="10255" width="10.81640625" style="79" bestFit="1" customWidth="1"/>
    <col min="10256" max="10256" width="13.453125" style="79" customWidth="1"/>
    <col min="10257" max="10257" width="11.81640625" style="79" customWidth="1"/>
    <col min="10258" max="10258" width="12.453125" style="79" customWidth="1"/>
    <col min="10259" max="10261" width="3.1796875" style="79" customWidth="1"/>
    <col min="10262" max="10496" width="8.81640625" style="79"/>
    <col min="10497" max="10499" width="3.1796875" style="79" customWidth="1"/>
    <col min="10500" max="10500" width="4" style="79" customWidth="1"/>
    <col min="10501" max="10501" width="9" style="79" customWidth="1"/>
    <col min="10502" max="10502" width="5" style="79" customWidth="1"/>
    <col min="10503" max="10503" width="20.1796875" style="79" customWidth="1"/>
    <col min="10504" max="10504" width="23.1796875" style="79" customWidth="1"/>
    <col min="10505" max="10505" width="7.1796875" style="79" bestFit="1" customWidth="1"/>
    <col min="10506" max="10506" width="9.81640625" style="79" bestFit="1" customWidth="1"/>
    <col min="10507" max="10507" width="11.54296875" style="79" customWidth="1"/>
    <col min="10508" max="10508" width="10" style="79" customWidth="1"/>
    <col min="10509" max="10509" width="10.81640625" style="79" bestFit="1" customWidth="1"/>
    <col min="10510" max="10510" width="13.81640625" style="79" customWidth="1"/>
    <col min="10511" max="10511" width="10.81640625" style="79" bestFit="1" customWidth="1"/>
    <col min="10512" max="10512" width="13.453125" style="79" customWidth="1"/>
    <col min="10513" max="10513" width="11.81640625" style="79" customWidth="1"/>
    <col min="10514" max="10514" width="12.453125" style="79" customWidth="1"/>
    <col min="10515" max="10517" width="3.1796875" style="79" customWidth="1"/>
    <col min="10518" max="10752" width="8.81640625" style="79"/>
    <col min="10753" max="10755" width="3.1796875" style="79" customWidth="1"/>
    <col min="10756" max="10756" width="4" style="79" customWidth="1"/>
    <col min="10757" max="10757" width="9" style="79" customWidth="1"/>
    <col min="10758" max="10758" width="5" style="79" customWidth="1"/>
    <col min="10759" max="10759" width="20.1796875" style="79" customWidth="1"/>
    <col min="10760" max="10760" width="23.1796875" style="79" customWidth="1"/>
    <col min="10761" max="10761" width="7.1796875" style="79" bestFit="1" customWidth="1"/>
    <col min="10762" max="10762" width="9.81640625" style="79" bestFit="1" customWidth="1"/>
    <col min="10763" max="10763" width="11.54296875" style="79" customWidth="1"/>
    <col min="10764" max="10764" width="10" style="79" customWidth="1"/>
    <col min="10765" max="10765" width="10.81640625" style="79" bestFit="1" customWidth="1"/>
    <col min="10766" max="10766" width="13.81640625" style="79" customWidth="1"/>
    <col min="10767" max="10767" width="10.81640625" style="79" bestFit="1" customWidth="1"/>
    <col min="10768" max="10768" width="13.453125" style="79" customWidth="1"/>
    <col min="10769" max="10769" width="11.81640625" style="79" customWidth="1"/>
    <col min="10770" max="10770" width="12.453125" style="79" customWidth="1"/>
    <col min="10771" max="10773" width="3.1796875" style="79" customWidth="1"/>
    <col min="10774" max="11008" width="8.81640625" style="79"/>
    <col min="11009" max="11011" width="3.1796875" style="79" customWidth="1"/>
    <col min="11012" max="11012" width="4" style="79" customWidth="1"/>
    <col min="11013" max="11013" width="9" style="79" customWidth="1"/>
    <col min="11014" max="11014" width="5" style="79" customWidth="1"/>
    <col min="11015" max="11015" width="20.1796875" style="79" customWidth="1"/>
    <col min="11016" max="11016" width="23.1796875" style="79" customWidth="1"/>
    <col min="11017" max="11017" width="7.1796875" style="79" bestFit="1" customWidth="1"/>
    <col min="11018" max="11018" width="9.81640625" style="79" bestFit="1" customWidth="1"/>
    <col min="11019" max="11019" width="11.54296875" style="79" customWidth="1"/>
    <col min="11020" max="11020" width="10" style="79" customWidth="1"/>
    <col min="11021" max="11021" width="10.81640625" style="79" bestFit="1" customWidth="1"/>
    <col min="11022" max="11022" width="13.81640625" style="79" customWidth="1"/>
    <col min="11023" max="11023" width="10.81640625" style="79" bestFit="1" customWidth="1"/>
    <col min="11024" max="11024" width="13.453125" style="79" customWidth="1"/>
    <col min="11025" max="11025" width="11.81640625" style="79" customWidth="1"/>
    <col min="11026" max="11026" width="12.453125" style="79" customWidth="1"/>
    <col min="11027" max="11029" width="3.1796875" style="79" customWidth="1"/>
    <col min="11030" max="11264" width="8.81640625" style="79"/>
    <col min="11265" max="11267" width="3.1796875" style="79" customWidth="1"/>
    <col min="11268" max="11268" width="4" style="79" customWidth="1"/>
    <col min="11269" max="11269" width="9" style="79" customWidth="1"/>
    <col min="11270" max="11270" width="5" style="79" customWidth="1"/>
    <col min="11271" max="11271" width="20.1796875" style="79" customWidth="1"/>
    <col min="11272" max="11272" width="23.1796875" style="79" customWidth="1"/>
    <col min="11273" max="11273" width="7.1796875" style="79" bestFit="1" customWidth="1"/>
    <col min="11274" max="11274" width="9.81640625" style="79" bestFit="1" customWidth="1"/>
    <col min="11275" max="11275" width="11.54296875" style="79" customWidth="1"/>
    <col min="11276" max="11276" width="10" style="79" customWidth="1"/>
    <col min="11277" max="11277" width="10.81640625" style="79" bestFit="1" customWidth="1"/>
    <col min="11278" max="11278" width="13.81640625" style="79" customWidth="1"/>
    <col min="11279" max="11279" width="10.81640625" style="79" bestFit="1" customWidth="1"/>
    <col min="11280" max="11280" width="13.453125" style="79" customWidth="1"/>
    <col min="11281" max="11281" width="11.81640625" style="79" customWidth="1"/>
    <col min="11282" max="11282" width="12.453125" style="79" customWidth="1"/>
    <col min="11283" max="11285" width="3.1796875" style="79" customWidth="1"/>
    <col min="11286" max="11520" width="8.81640625" style="79"/>
    <col min="11521" max="11523" width="3.1796875" style="79" customWidth="1"/>
    <col min="11524" max="11524" width="4" style="79" customWidth="1"/>
    <col min="11525" max="11525" width="9" style="79" customWidth="1"/>
    <col min="11526" max="11526" width="5" style="79" customWidth="1"/>
    <col min="11527" max="11527" width="20.1796875" style="79" customWidth="1"/>
    <col min="11528" max="11528" width="23.1796875" style="79" customWidth="1"/>
    <col min="11529" max="11529" width="7.1796875" style="79" bestFit="1" customWidth="1"/>
    <col min="11530" max="11530" width="9.81640625" style="79" bestFit="1" customWidth="1"/>
    <col min="11531" max="11531" width="11.54296875" style="79" customWidth="1"/>
    <col min="11532" max="11532" width="10" style="79" customWidth="1"/>
    <col min="11533" max="11533" width="10.81640625" style="79" bestFit="1" customWidth="1"/>
    <col min="11534" max="11534" width="13.81640625" style="79" customWidth="1"/>
    <col min="11535" max="11535" width="10.81640625" style="79" bestFit="1" customWidth="1"/>
    <col min="11536" max="11536" width="13.453125" style="79" customWidth="1"/>
    <col min="11537" max="11537" width="11.81640625" style="79" customWidth="1"/>
    <col min="11538" max="11538" width="12.453125" style="79" customWidth="1"/>
    <col min="11539" max="11541" width="3.1796875" style="79" customWidth="1"/>
    <col min="11542" max="11776" width="8.81640625" style="79"/>
    <col min="11777" max="11779" width="3.1796875" style="79" customWidth="1"/>
    <col min="11780" max="11780" width="4" style="79" customWidth="1"/>
    <col min="11781" max="11781" width="9" style="79" customWidth="1"/>
    <col min="11782" max="11782" width="5" style="79" customWidth="1"/>
    <col min="11783" max="11783" width="20.1796875" style="79" customWidth="1"/>
    <col min="11784" max="11784" width="23.1796875" style="79" customWidth="1"/>
    <col min="11785" max="11785" width="7.1796875" style="79" bestFit="1" customWidth="1"/>
    <col min="11786" max="11786" width="9.81640625" style="79" bestFit="1" customWidth="1"/>
    <col min="11787" max="11787" width="11.54296875" style="79" customWidth="1"/>
    <col min="11788" max="11788" width="10" style="79" customWidth="1"/>
    <col min="11789" max="11789" width="10.81640625" style="79" bestFit="1" customWidth="1"/>
    <col min="11790" max="11790" width="13.81640625" style="79" customWidth="1"/>
    <col min="11791" max="11791" width="10.81640625" style="79" bestFit="1" customWidth="1"/>
    <col min="11792" max="11792" width="13.453125" style="79" customWidth="1"/>
    <col min="11793" max="11793" width="11.81640625" style="79" customWidth="1"/>
    <col min="11794" max="11794" width="12.453125" style="79" customWidth="1"/>
    <col min="11795" max="11797" width="3.1796875" style="79" customWidth="1"/>
    <col min="11798" max="12032" width="8.81640625" style="79"/>
    <col min="12033" max="12035" width="3.1796875" style="79" customWidth="1"/>
    <col min="12036" max="12036" width="4" style="79" customWidth="1"/>
    <col min="12037" max="12037" width="9" style="79" customWidth="1"/>
    <col min="12038" max="12038" width="5" style="79" customWidth="1"/>
    <col min="12039" max="12039" width="20.1796875" style="79" customWidth="1"/>
    <col min="12040" max="12040" width="23.1796875" style="79" customWidth="1"/>
    <col min="12041" max="12041" width="7.1796875" style="79" bestFit="1" customWidth="1"/>
    <col min="12042" max="12042" width="9.81640625" style="79" bestFit="1" customWidth="1"/>
    <col min="12043" max="12043" width="11.54296875" style="79" customWidth="1"/>
    <col min="12044" max="12044" width="10" style="79" customWidth="1"/>
    <col min="12045" max="12045" width="10.81640625" style="79" bestFit="1" customWidth="1"/>
    <col min="12046" max="12046" width="13.81640625" style="79" customWidth="1"/>
    <col min="12047" max="12047" width="10.81640625" style="79" bestFit="1" customWidth="1"/>
    <col min="12048" max="12048" width="13.453125" style="79" customWidth="1"/>
    <col min="12049" max="12049" width="11.81640625" style="79" customWidth="1"/>
    <col min="12050" max="12050" width="12.453125" style="79" customWidth="1"/>
    <col min="12051" max="12053" width="3.1796875" style="79" customWidth="1"/>
    <col min="12054" max="12288" width="8.81640625" style="79"/>
    <col min="12289" max="12291" width="3.1796875" style="79" customWidth="1"/>
    <col min="12292" max="12292" width="4" style="79" customWidth="1"/>
    <col min="12293" max="12293" width="9" style="79" customWidth="1"/>
    <col min="12294" max="12294" width="5" style="79" customWidth="1"/>
    <col min="12295" max="12295" width="20.1796875" style="79" customWidth="1"/>
    <col min="12296" max="12296" width="23.1796875" style="79" customWidth="1"/>
    <col min="12297" max="12297" width="7.1796875" style="79" bestFit="1" customWidth="1"/>
    <col min="12298" max="12298" width="9.81640625" style="79" bestFit="1" customWidth="1"/>
    <col min="12299" max="12299" width="11.54296875" style="79" customWidth="1"/>
    <col min="12300" max="12300" width="10" style="79" customWidth="1"/>
    <col min="12301" max="12301" width="10.81640625" style="79" bestFit="1" customWidth="1"/>
    <col min="12302" max="12302" width="13.81640625" style="79" customWidth="1"/>
    <col min="12303" max="12303" width="10.81640625" style="79" bestFit="1" customWidth="1"/>
    <col min="12304" max="12304" width="13.453125" style="79" customWidth="1"/>
    <col min="12305" max="12305" width="11.81640625" style="79" customWidth="1"/>
    <col min="12306" max="12306" width="12.453125" style="79" customWidth="1"/>
    <col min="12307" max="12309" width="3.1796875" style="79" customWidth="1"/>
    <col min="12310" max="12544" width="8.81640625" style="79"/>
    <col min="12545" max="12547" width="3.1796875" style="79" customWidth="1"/>
    <col min="12548" max="12548" width="4" style="79" customWidth="1"/>
    <col min="12549" max="12549" width="9" style="79" customWidth="1"/>
    <col min="12550" max="12550" width="5" style="79" customWidth="1"/>
    <col min="12551" max="12551" width="20.1796875" style="79" customWidth="1"/>
    <col min="12552" max="12552" width="23.1796875" style="79" customWidth="1"/>
    <col min="12553" max="12553" width="7.1796875" style="79" bestFit="1" customWidth="1"/>
    <col min="12554" max="12554" width="9.81640625" style="79" bestFit="1" customWidth="1"/>
    <col min="12555" max="12555" width="11.54296875" style="79" customWidth="1"/>
    <col min="12556" max="12556" width="10" style="79" customWidth="1"/>
    <col min="12557" max="12557" width="10.81640625" style="79" bestFit="1" customWidth="1"/>
    <col min="12558" max="12558" width="13.81640625" style="79" customWidth="1"/>
    <col min="12559" max="12559" width="10.81640625" style="79" bestFit="1" customWidth="1"/>
    <col min="12560" max="12560" width="13.453125" style="79" customWidth="1"/>
    <col min="12561" max="12561" width="11.81640625" style="79" customWidth="1"/>
    <col min="12562" max="12562" width="12.453125" style="79" customWidth="1"/>
    <col min="12563" max="12565" width="3.1796875" style="79" customWidth="1"/>
    <col min="12566" max="12800" width="8.81640625" style="79"/>
    <col min="12801" max="12803" width="3.1796875" style="79" customWidth="1"/>
    <col min="12804" max="12804" width="4" style="79" customWidth="1"/>
    <col min="12805" max="12805" width="9" style="79" customWidth="1"/>
    <col min="12806" max="12806" width="5" style="79" customWidth="1"/>
    <col min="12807" max="12807" width="20.1796875" style="79" customWidth="1"/>
    <col min="12808" max="12808" width="23.1796875" style="79" customWidth="1"/>
    <col min="12809" max="12809" width="7.1796875" style="79" bestFit="1" customWidth="1"/>
    <col min="12810" max="12810" width="9.81640625" style="79" bestFit="1" customWidth="1"/>
    <col min="12811" max="12811" width="11.54296875" style="79" customWidth="1"/>
    <col min="12812" max="12812" width="10" style="79" customWidth="1"/>
    <col min="12813" max="12813" width="10.81640625" style="79" bestFit="1" customWidth="1"/>
    <col min="12814" max="12814" width="13.81640625" style="79" customWidth="1"/>
    <col min="12815" max="12815" width="10.81640625" style="79" bestFit="1" customWidth="1"/>
    <col min="12816" max="12816" width="13.453125" style="79" customWidth="1"/>
    <col min="12817" max="12817" width="11.81640625" style="79" customWidth="1"/>
    <col min="12818" max="12818" width="12.453125" style="79" customWidth="1"/>
    <col min="12819" max="12821" width="3.1796875" style="79" customWidth="1"/>
    <col min="12822" max="13056" width="8.81640625" style="79"/>
    <col min="13057" max="13059" width="3.1796875" style="79" customWidth="1"/>
    <col min="13060" max="13060" width="4" style="79" customWidth="1"/>
    <col min="13061" max="13061" width="9" style="79" customWidth="1"/>
    <col min="13062" max="13062" width="5" style="79" customWidth="1"/>
    <col min="13063" max="13063" width="20.1796875" style="79" customWidth="1"/>
    <col min="13064" max="13064" width="23.1796875" style="79" customWidth="1"/>
    <col min="13065" max="13065" width="7.1796875" style="79" bestFit="1" customWidth="1"/>
    <col min="13066" max="13066" width="9.81640625" style="79" bestFit="1" customWidth="1"/>
    <col min="13067" max="13067" width="11.54296875" style="79" customWidth="1"/>
    <col min="13068" max="13068" width="10" style="79" customWidth="1"/>
    <col min="13069" max="13069" width="10.81640625" style="79" bestFit="1" customWidth="1"/>
    <col min="13070" max="13070" width="13.81640625" style="79" customWidth="1"/>
    <col min="13071" max="13071" width="10.81640625" style="79" bestFit="1" customWidth="1"/>
    <col min="13072" max="13072" width="13.453125" style="79" customWidth="1"/>
    <col min="13073" max="13073" width="11.81640625" style="79" customWidth="1"/>
    <col min="13074" max="13074" width="12.453125" style="79" customWidth="1"/>
    <col min="13075" max="13077" width="3.1796875" style="79" customWidth="1"/>
    <col min="13078" max="13312" width="8.81640625" style="79"/>
    <col min="13313" max="13315" width="3.1796875" style="79" customWidth="1"/>
    <col min="13316" max="13316" width="4" style="79" customWidth="1"/>
    <col min="13317" max="13317" width="9" style="79" customWidth="1"/>
    <col min="13318" max="13318" width="5" style="79" customWidth="1"/>
    <col min="13319" max="13319" width="20.1796875" style="79" customWidth="1"/>
    <col min="13320" max="13320" width="23.1796875" style="79" customWidth="1"/>
    <col min="13321" max="13321" width="7.1796875" style="79" bestFit="1" customWidth="1"/>
    <col min="13322" max="13322" width="9.81640625" style="79" bestFit="1" customWidth="1"/>
    <col min="13323" max="13323" width="11.54296875" style="79" customWidth="1"/>
    <col min="13324" max="13324" width="10" style="79" customWidth="1"/>
    <col min="13325" max="13325" width="10.81640625" style="79" bestFit="1" customWidth="1"/>
    <col min="13326" max="13326" width="13.81640625" style="79" customWidth="1"/>
    <col min="13327" max="13327" width="10.81640625" style="79" bestFit="1" customWidth="1"/>
    <col min="13328" max="13328" width="13.453125" style="79" customWidth="1"/>
    <col min="13329" max="13329" width="11.81640625" style="79" customWidth="1"/>
    <col min="13330" max="13330" width="12.453125" style="79" customWidth="1"/>
    <col min="13331" max="13333" width="3.1796875" style="79" customWidth="1"/>
    <col min="13334" max="13568" width="8.81640625" style="79"/>
    <col min="13569" max="13571" width="3.1796875" style="79" customWidth="1"/>
    <col min="13572" max="13572" width="4" style="79" customWidth="1"/>
    <col min="13573" max="13573" width="9" style="79" customWidth="1"/>
    <col min="13574" max="13574" width="5" style="79" customWidth="1"/>
    <col min="13575" max="13575" width="20.1796875" style="79" customWidth="1"/>
    <col min="13576" max="13576" width="23.1796875" style="79" customWidth="1"/>
    <col min="13577" max="13577" width="7.1796875" style="79" bestFit="1" customWidth="1"/>
    <col min="13578" max="13578" width="9.81640625" style="79" bestFit="1" customWidth="1"/>
    <col min="13579" max="13579" width="11.54296875" style="79" customWidth="1"/>
    <col min="13580" max="13580" width="10" style="79" customWidth="1"/>
    <col min="13581" max="13581" width="10.81640625" style="79" bestFit="1" customWidth="1"/>
    <col min="13582" max="13582" width="13.81640625" style="79" customWidth="1"/>
    <col min="13583" max="13583" width="10.81640625" style="79" bestFit="1" customWidth="1"/>
    <col min="13584" max="13584" width="13.453125" style="79" customWidth="1"/>
    <col min="13585" max="13585" width="11.81640625" style="79" customWidth="1"/>
    <col min="13586" max="13586" width="12.453125" style="79" customWidth="1"/>
    <col min="13587" max="13589" width="3.1796875" style="79" customWidth="1"/>
    <col min="13590" max="13824" width="8.81640625" style="79"/>
    <col min="13825" max="13827" width="3.1796875" style="79" customWidth="1"/>
    <col min="13828" max="13828" width="4" style="79" customWidth="1"/>
    <col min="13829" max="13829" width="9" style="79" customWidth="1"/>
    <col min="13830" max="13830" width="5" style="79" customWidth="1"/>
    <col min="13831" max="13831" width="20.1796875" style="79" customWidth="1"/>
    <col min="13832" max="13832" width="23.1796875" style="79" customWidth="1"/>
    <col min="13833" max="13833" width="7.1796875" style="79" bestFit="1" customWidth="1"/>
    <col min="13834" max="13834" width="9.81640625" style="79" bestFit="1" customWidth="1"/>
    <col min="13835" max="13835" width="11.54296875" style="79" customWidth="1"/>
    <col min="13836" max="13836" width="10" style="79" customWidth="1"/>
    <col min="13837" max="13837" width="10.81640625" style="79" bestFit="1" customWidth="1"/>
    <col min="13838" max="13838" width="13.81640625" style="79" customWidth="1"/>
    <col min="13839" max="13839" width="10.81640625" style="79" bestFit="1" customWidth="1"/>
    <col min="13840" max="13840" width="13.453125" style="79" customWidth="1"/>
    <col min="13841" max="13841" width="11.81640625" style="79" customWidth="1"/>
    <col min="13842" max="13842" width="12.453125" style="79" customWidth="1"/>
    <col min="13843" max="13845" width="3.1796875" style="79" customWidth="1"/>
    <col min="13846" max="14080" width="8.81640625" style="79"/>
    <col min="14081" max="14083" width="3.1796875" style="79" customWidth="1"/>
    <col min="14084" max="14084" width="4" style="79" customWidth="1"/>
    <col min="14085" max="14085" width="9" style="79" customWidth="1"/>
    <col min="14086" max="14086" width="5" style="79" customWidth="1"/>
    <col min="14087" max="14087" width="20.1796875" style="79" customWidth="1"/>
    <col min="14088" max="14088" width="23.1796875" style="79" customWidth="1"/>
    <col min="14089" max="14089" width="7.1796875" style="79" bestFit="1" customWidth="1"/>
    <col min="14090" max="14090" width="9.81640625" style="79" bestFit="1" customWidth="1"/>
    <col min="14091" max="14091" width="11.54296875" style="79" customWidth="1"/>
    <col min="14092" max="14092" width="10" style="79" customWidth="1"/>
    <col min="14093" max="14093" width="10.81640625" style="79" bestFit="1" customWidth="1"/>
    <col min="14094" max="14094" width="13.81640625" style="79" customWidth="1"/>
    <col min="14095" max="14095" width="10.81640625" style="79" bestFit="1" customWidth="1"/>
    <col min="14096" max="14096" width="13.453125" style="79" customWidth="1"/>
    <col min="14097" max="14097" width="11.81640625" style="79" customWidth="1"/>
    <col min="14098" max="14098" width="12.453125" style="79" customWidth="1"/>
    <col min="14099" max="14101" width="3.1796875" style="79" customWidth="1"/>
    <col min="14102" max="14336" width="8.81640625" style="79"/>
    <col min="14337" max="14339" width="3.1796875" style="79" customWidth="1"/>
    <col min="14340" max="14340" width="4" style="79" customWidth="1"/>
    <col min="14341" max="14341" width="9" style="79" customWidth="1"/>
    <col min="14342" max="14342" width="5" style="79" customWidth="1"/>
    <col min="14343" max="14343" width="20.1796875" style="79" customWidth="1"/>
    <col min="14344" max="14344" width="23.1796875" style="79" customWidth="1"/>
    <col min="14345" max="14345" width="7.1796875" style="79" bestFit="1" customWidth="1"/>
    <col min="14346" max="14346" width="9.81640625" style="79" bestFit="1" customWidth="1"/>
    <col min="14347" max="14347" width="11.54296875" style="79" customWidth="1"/>
    <col min="14348" max="14348" width="10" style="79" customWidth="1"/>
    <col min="14349" max="14349" width="10.81640625" style="79" bestFit="1" customWidth="1"/>
    <col min="14350" max="14350" width="13.81640625" style="79" customWidth="1"/>
    <col min="14351" max="14351" width="10.81640625" style="79" bestFit="1" customWidth="1"/>
    <col min="14352" max="14352" width="13.453125" style="79" customWidth="1"/>
    <col min="14353" max="14353" width="11.81640625" style="79" customWidth="1"/>
    <col min="14354" max="14354" width="12.453125" style="79" customWidth="1"/>
    <col min="14355" max="14357" width="3.1796875" style="79" customWidth="1"/>
    <col min="14358" max="14592" width="8.81640625" style="79"/>
    <col min="14593" max="14595" width="3.1796875" style="79" customWidth="1"/>
    <col min="14596" max="14596" width="4" style="79" customWidth="1"/>
    <col min="14597" max="14597" width="9" style="79" customWidth="1"/>
    <col min="14598" max="14598" width="5" style="79" customWidth="1"/>
    <col min="14599" max="14599" width="20.1796875" style="79" customWidth="1"/>
    <col min="14600" max="14600" width="23.1796875" style="79" customWidth="1"/>
    <col min="14601" max="14601" width="7.1796875" style="79" bestFit="1" customWidth="1"/>
    <col min="14602" max="14602" width="9.81640625" style="79" bestFit="1" customWidth="1"/>
    <col min="14603" max="14603" width="11.54296875" style="79" customWidth="1"/>
    <col min="14604" max="14604" width="10" style="79" customWidth="1"/>
    <col min="14605" max="14605" width="10.81640625" style="79" bestFit="1" customWidth="1"/>
    <col min="14606" max="14606" width="13.81640625" style="79" customWidth="1"/>
    <col min="14607" max="14607" width="10.81640625" style="79" bestFit="1" customWidth="1"/>
    <col min="14608" max="14608" width="13.453125" style="79" customWidth="1"/>
    <col min="14609" max="14609" width="11.81640625" style="79" customWidth="1"/>
    <col min="14610" max="14610" width="12.453125" style="79" customWidth="1"/>
    <col min="14611" max="14613" width="3.1796875" style="79" customWidth="1"/>
    <col min="14614" max="14848" width="8.81640625" style="79"/>
    <col min="14849" max="14851" width="3.1796875" style="79" customWidth="1"/>
    <col min="14852" max="14852" width="4" style="79" customWidth="1"/>
    <col min="14853" max="14853" width="9" style="79" customWidth="1"/>
    <col min="14854" max="14854" width="5" style="79" customWidth="1"/>
    <col min="14855" max="14855" width="20.1796875" style="79" customWidth="1"/>
    <col min="14856" max="14856" width="23.1796875" style="79" customWidth="1"/>
    <col min="14857" max="14857" width="7.1796875" style="79" bestFit="1" customWidth="1"/>
    <col min="14858" max="14858" width="9.81640625" style="79" bestFit="1" customWidth="1"/>
    <col min="14859" max="14859" width="11.54296875" style="79" customWidth="1"/>
    <col min="14860" max="14860" width="10" style="79" customWidth="1"/>
    <col min="14861" max="14861" width="10.81640625" style="79" bestFit="1" customWidth="1"/>
    <col min="14862" max="14862" width="13.81640625" style="79" customWidth="1"/>
    <col min="14863" max="14863" width="10.81640625" style="79" bestFit="1" customWidth="1"/>
    <col min="14864" max="14864" width="13.453125" style="79" customWidth="1"/>
    <col min="14865" max="14865" width="11.81640625" style="79" customWidth="1"/>
    <col min="14866" max="14866" width="12.453125" style="79" customWidth="1"/>
    <col min="14867" max="14869" width="3.1796875" style="79" customWidth="1"/>
    <col min="14870" max="15104" width="8.81640625" style="79"/>
    <col min="15105" max="15107" width="3.1796875" style="79" customWidth="1"/>
    <col min="15108" max="15108" width="4" style="79" customWidth="1"/>
    <col min="15109" max="15109" width="9" style="79" customWidth="1"/>
    <col min="15110" max="15110" width="5" style="79" customWidth="1"/>
    <col min="15111" max="15111" width="20.1796875" style="79" customWidth="1"/>
    <col min="15112" max="15112" width="23.1796875" style="79" customWidth="1"/>
    <col min="15113" max="15113" width="7.1796875" style="79" bestFit="1" customWidth="1"/>
    <col min="15114" max="15114" width="9.81640625" style="79" bestFit="1" customWidth="1"/>
    <col min="15115" max="15115" width="11.54296875" style="79" customWidth="1"/>
    <col min="15116" max="15116" width="10" style="79" customWidth="1"/>
    <col min="15117" max="15117" width="10.81640625" style="79" bestFit="1" customWidth="1"/>
    <col min="15118" max="15118" width="13.81640625" style="79" customWidth="1"/>
    <col min="15119" max="15119" width="10.81640625" style="79" bestFit="1" customWidth="1"/>
    <col min="15120" max="15120" width="13.453125" style="79" customWidth="1"/>
    <col min="15121" max="15121" width="11.81640625" style="79" customWidth="1"/>
    <col min="15122" max="15122" width="12.453125" style="79" customWidth="1"/>
    <col min="15123" max="15125" width="3.1796875" style="79" customWidth="1"/>
    <col min="15126" max="15360" width="8.81640625" style="79"/>
    <col min="15361" max="15363" width="3.1796875" style="79" customWidth="1"/>
    <col min="15364" max="15364" width="4" style="79" customWidth="1"/>
    <col min="15365" max="15365" width="9" style="79" customWidth="1"/>
    <col min="15366" max="15366" width="5" style="79" customWidth="1"/>
    <col min="15367" max="15367" width="20.1796875" style="79" customWidth="1"/>
    <col min="15368" max="15368" width="23.1796875" style="79" customWidth="1"/>
    <col min="15369" max="15369" width="7.1796875" style="79" bestFit="1" customWidth="1"/>
    <col min="15370" max="15370" width="9.81640625" style="79" bestFit="1" customWidth="1"/>
    <col min="15371" max="15371" width="11.54296875" style="79" customWidth="1"/>
    <col min="15372" max="15372" width="10" style="79" customWidth="1"/>
    <col min="15373" max="15373" width="10.81640625" style="79" bestFit="1" customWidth="1"/>
    <col min="15374" max="15374" width="13.81640625" style="79" customWidth="1"/>
    <col min="15375" max="15375" width="10.81640625" style="79" bestFit="1" customWidth="1"/>
    <col min="15376" max="15376" width="13.453125" style="79" customWidth="1"/>
    <col min="15377" max="15377" width="11.81640625" style="79" customWidth="1"/>
    <col min="15378" max="15378" width="12.453125" style="79" customWidth="1"/>
    <col min="15379" max="15381" width="3.1796875" style="79" customWidth="1"/>
    <col min="15382" max="15616" width="8.81640625" style="79"/>
    <col min="15617" max="15619" width="3.1796875" style="79" customWidth="1"/>
    <col min="15620" max="15620" width="4" style="79" customWidth="1"/>
    <col min="15621" max="15621" width="9" style="79" customWidth="1"/>
    <col min="15622" max="15622" width="5" style="79" customWidth="1"/>
    <col min="15623" max="15623" width="20.1796875" style="79" customWidth="1"/>
    <col min="15624" max="15624" width="23.1796875" style="79" customWidth="1"/>
    <col min="15625" max="15625" width="7.1796875" style="79" bestFit="1" customWidth="1"/>
    <col min="15626" max="15626" width="9.81640625" style="79" bestFit="1" customWidth="1"/>
    <col min="15627" max="15627" width="11.54296875" style="79" customWidth="1"/>
    <col min="15628" max="15628" width="10" style="79" customWidth="1"/>
    <col min="15629" max="15629" width="10.81640625" style="79" bestFit="1" customWidth="1"/>
    <col min="15630" max="15630" width="13.81640625" style="79" customWidth="1"/>
    <col min="15631" max="15631" width="10.81640625" style="79" bestFit="1" customWidth="1"/>
    <col min="15632" max="15632" width="13.453125" style="79" customWidth="1"/>
    <col min="15633" max="15633" width="11.81640625" style="79" customWidth="1"/>
    <col min="15634" max="15634" width="12.453125" style="79" customWidth="1"/>
    <col min="15635" max="15637" width="3.1796875" style="79" customWidth="1"/>
    <col min="15638" max="15872" width="8.81640625" style="79"/>
    <col min="15873" max="15875" width="3.1796875" style="79" customWidth="1"/>
    <col min="15876" max="15876" width="4" style="79" customWidth="1"/>
    <col min="15877" max="15877" width="9" style="79" customWidth="1"/>
    <col min="15878" max="15878" width="5" style="79" customWidth="1"/>
    <col min="15879" max="15879" width="20.1796875" style="79" customWidth="1"/>
    <col min="15880" max="15880" width="23.1796875" style="79" customWidth="1"/>
    <col min="15881" max="15881" width="7.1796875" style="79" bestFit="1" customWidth="1"/>
    <col min="15882" max="15882" width="9.81640625" style="79" bestFit="1" customWidth="1"/>
    <col min="15883" max="15883" width="11.54296875" style="79" customWidth="1"/>
    <col min="15884" max="15884" width="10" style="79" customWidth="1"/>
    <col min="15885" max="15885" width="10.81640625" style="79" bestFit="1" customWidth="1"/>
    <col min="15886" max="15886" width="13.81640625" style="79" customWidth="1"/>
    <col min="15887" max="15887" width="10.81640625" style="79" bestFit="1" customWidth="1"/>
    <col min="15888" max="15888" width="13.453125" style="79" customWidth="1"/>
    <col min="15889" max="15889" width="11.81640625" style="79" customWidth="1"/>
    <col min="15890" max="15890" width="12.453125" style="79" customWidth="1"/>
    <col min="15891" max="15893" width="3.1796875" style="79" customWidth="1"/>
    <col min="15894" max="16128" width="8.81640625" style="79"/>
    <col min="16129" max="16131" width="3.1796875" style="79" customWidth="1"/>
    <col min="16132" max="16132" width="4" style="79" customWidth="1"/>
    <col min="16133" max="16133" width="9" style="79" customWidth="1"/>
    <col min="16134" max="16134" width="5" style="79" customWidth="1"/>
    <col min="16135" max="16135" width="20.1796875" style="79" customWidth="1"/>
    <col min="16136" max="16136" width="23.1796875" style="79" customWidth="1"/>
    <col min="16137" max="16137" width="7.1796875" style="79" bestFit="1" customWidth="1"/>
    <col min="16138" max="16138" width="9.81640625" style="79" bestFit="1" customWidth="1"/>
    <col min="16139" max="16139" width="11.54296875" style="79" customWidth="1"/>
    <col min="16140" max="16140" width="10" style="79" customWidth="1"/>
    <col min="16141" max="16141" width="10.81640625" style="79" bestFit="1" customWidth="1"/>
    <col min="16142" max="16142" width="13.81640625" style="79" customWidth="1"/>
    <col min="16143" max="16143" width="10.81640625" style="79" bestFit="1" customWidth="1"/>
    <col min="16144" max="16144" width="13.453125" style="79" customWidth="1"/>
    <col min="16145" max="16145" width="11.81640625" style="79" customWidth="1"/>
    <col min="16146" max="16146" width="12.453125" style="79" customWidth="1"/>
    <col min="16147" max="16149" width="3.1796875" style="79" customWidth="1"/>
    <col min="16150" max="16384" width="8.81640625" style="79"/>
  </cols>
  <sheetData>
    <row r="1" spans="1:21">
      <c r="A1" s="62"/>
      <c r="B1" s="62"/>
      <c r="C1" s="62"/>
      <c r="D1" s="63"/>
      <c r="E1" s="63"/>
      <c r="F1" s="63"/>
      <c r="G1" s="63"/>
      <c r="H1" s="64"/>
      <c r="I1" s="63"/>
      <c r="J1" s="63"/>
      <c r="K1" s="63"/>
      <c r="L1" s="63"/>
      <c r="M1" s="63"/>
      <c r="N1" s="63"/>
      <c r="O1" s="63"/>
      <c r="P1" s="63"/>
      <c r="Q1" s="63"/>
      <c r="R1" s="63"/>
      <c r="S1" s="65"/>
      <c r="T1" s="65"/>
      <c r="U1" s="65"/>
    </row>
    <row r="2" spans="1:21" ht="14">
      <c r="A2" s="66"/>
      <c r="B2" s="67" t="s">
        <v>676</v>
      </c>
      <c r="C2" s="66"/>
      <c r="D2" s="66"/>
      <c r="E2" s="66"/>
      <c r="F2" s="66"/>
      <c r="G2" s="66"/>
      <c r="H2" s="68">
        <v>45938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5"/>
      <c r="T2" s="65"/>
      <c r="U2" s="65"/>
    </row>
    <row r="3" spans="1:21">
      <c r="A3" s="62"/>
      <c r="B3" s="62"/>
      <c r="C3" s="62"/>
      <c r="D3" s="63"/>
      <c r="E3" s="63"/>
      <c r="F3" s="63"/>
      <c r="G3" s="63"/>
      <c r="H3" s="64"/>
      <c r="I3" s="63"/>
      <c r="J3" s="63"/>
      <c r="K3" s="63"/>
      <c r="L3" s="63"/>
      <c r="M3" s="63"/>
      <c r="N3" s="63"/>
      <c r="O3" s="63"/>
      <c r="P3" s="63"/>
      <c r="Q3" s="63"/>
      <c r="R3" s="63"/>
      <c r="S3" s="65"/>
      <c r="T3" s="65"/>
      <c r="U3" s="65"/>
    </row>
    <row r="4" spans="1:21">
      <c r="A4" s="65"/>
      <c r="B4" s="65"/>
      <c r="C4" s="65"/>
      <c r="D4" s="237"/>
      <c r="E4" s="237"/>
      <c r="F4" s="80"/>
      <c r="G4" s="81">
        <f>COUNTIF(rD0.ProduktListe,"EL*")</f>
        <v>189</v>
      </c>
      <c r="H4" s="82">
        <f>COUNTIF(rD0.UnterstationListe,"ZENTRALE")</f>
        <v>12</v>
      </c>
      <c r="I4" s="83">
        <f>COUNTIF(rD0.ProduktListe,"EL1")</f>
        <v>87</v>
      </c>
      <c r="J4" s="84">
        <f>COUNTIF(rD0.Zugehoerigkeitsliste,"OBB")</f>
        <v>186</v>
      </c>
      <c r="K4" s="85">
        <f>COUNTIF(rD0.BauformListe,"486")</f>
        <v>75</v>
      </c>
      <c r="L4" s="86">
        <f>COUNTIF(rD0.GBLListe,"[29.*]")</f>
        <v>72</v>
      </c>
      <c r="M4" s="87">
        <f>COUNTIF(rD0.GBLListe,"[28.03_A]")</f>
        <v>0</v>
      </c>
      <c r="N4" s="88">
        <f>COUNTIF(rD0.1IBNListe,"*2021-*")+COUNTIF(rD0.1IBNListe,"*2022-*")+COUNTIF(rD0.1IBNListe,"*2023-*")</f>
        <v>9</v>
      </c>
      <c r="O4" s="88">
        <f>COUNTIF(rD0.LetztIBNListe,"*2021-*")+COUNTIF(rD0.LetztIBNListe,"*2022-*")+COUNTIF(rD0.LetztIBNListe,"*2023-*")</f>
        <v>44</v>
      </c>
      <c r="P4" s="89" t="s">
        <v>677</v>
      </c>
      <c r="Q4" s="69"/>
      <c r="R4" s="69"/>
      <c r="S4" s="65"/>
      <c r="T4" s="65"/>
      <c r="U4" s="65"/>
    </row>
    <row r="5" spans="1:21">
      <c r="A5" s="65"/>
      <c r="B5" s="65"/>
      <c r="C5" s="65"/>
      <c r="D5" s="237"/>
      <c r="E5" s="237"/>
      <c r="F5" s="140"/>
      <c r="G5" s="90">
        <f>COUNTIF(rD0.ProduktListe,"*EL*")-COUNTIF(rD0.ProduktListe,"EL*")</f>
        <v>0</v>
      </c>
      <c r="H5" s="91">
        <f>COUNTIF(rD0.UnterstationListe,"STAND ALONE")</f>
        <v>10</v>
      </c>
      <c r="I5" s="92">
        <f>COUNTIF(rD0.ProduktListe,"EL2")</f>
        <v>102</v>
      </c>
      <c r="J5" s="93">
        <f>COUNTIF(rD0.Zugehoerigkeitsliste,"OMV")</f>
        <v>0</v>
      </c>
      <c r="K5" s="94">
        <f>COUNTIF(rD0.BauformListe,"EVO")</f>
        <v>48</v>
      </c>
      <c r="L5" s="95">
        <f>COUNTIF(rD0.GBLListe,"[28.*]")</f>
        <v>99</v>
      </c>
      <c r="M5" s="96">
        <f>COUNTIF(rD0.GBLListe,"[28.03]")</f>
        <v>0</v>
      </c>
      <c r="N5" s="97">
        <f>COUNTIF(rD0.1IBNListe,"*2016-*")+COUNTIF(rD0.1IBNListe,"*2017-*")+COUNTIF(rD0.1IBNListe,"*2018-*")+COUNTIF(rD0.1IBNListe,"*2019-*")+COUNTIF(rD0.1IBNListe,"*2020-*")</f>
        <v>13</v>
      </c>
      <c r="O5" s="97">
        <f>COUNTIF(rD0.LetztIBNListe,"*2016-*")+COUNTIF(rD0.LetztIBNListe,"*2017-*")+COUNTIF(rD0.LetztIBNListe,"*2018-*")+COUNTIF(rD0.LetztIBNListe,"*2019-*")+COUNTIF(rD0.LetztIBNListe,"*2020-*")</f>
        <v>41</v>
      </c>
      <c r="P5" s="98" t="s">
        <v>678</v>
      </c>
      <c r="Q5" s="70"/>
      <c r="R5" s="70"/>
      <c r="S5" s="65"/>
      <c r="T5" s="65"/>
      <c r="U5" s="65"/>
    </row>
    <row r="6" spans="1:21">
      <c r="A6" s="62"/>
      <c r="B6" s="238" t="s">
        <v>679</v>
      </c>
      <c r="C6" s="238"/>
      <c r="D6" s="140"/>
      <c r="E6" s="140"/>
      <c r="F6" s="140"/>
      <c r="G6" s="99"/>
      <c r="H6" s="100">
        <f>G4-SUM(H4:H5)</f>
        <v>167</v>
      </c>
      <c r="I6" s="101">
        <f>SUMPRODUCT((LEFT(rD0.ProduktListe,4)="*EL1")*(1))</f>
        <v>0</v>
      </c>
      <c r="J6" s="102">
        <f>COUNTIF(rD0.Zugehoerigkeitsliste,"PSU")</f>
        <v>1</v>
      </c>
      <c r="K6" s="103">
        <f>COUNTIF(rD0.BauformListe,"486(EBO/A)")</f>
        <v>11</v>
      </c>
      <c r="L6" s="104">
        <f>COUNTIF(rD0.GBLListe,"[27.*]")</f>
        <v>3</v>
      </c>
      <c r="M6" s="105">
        <f>COUNTIF(rD0.GBLListe,"[28.03_BFZ]")</f>
        <v>0</v>
      </c>
      <c r="N6" s="106">
        <f>COUNTIF(rD0.1IBNListe,"*2011-*")+COUNTIF(rD0.1IBNListe,"*2012-*")+COUNTIF(rD0.1IBNListe,"*2013-*")+COUNTIF(rD0.1IBNListe,"*2014-*")+COUNTIF(rD0.1IBNListe,"*2015-*")</f>
        <v>20</v>
      </c>
      <c r="O6" s="106">
        <f>COUNTIF(rD0.LetztIBNListe,"*2011-*")+COUNTIF(rD0.LetztIBNListe,"*2012-*")+COUNTIF(rD0.LetztIBNListe,"*2013-*")+COUNTIF(rD0.LetztIBNListe,"*2014-*")+COUNTIF(rD0.LetztIBNListe,"*2015-*")</f>
        <v>8</v>
      </c>
      <c r="P6" s="98" t="s">
        <v>680</v>
      </c>
      <c r="Q6" s="70"/>
      <c r="R6" s="70"/>
      <c r="S6" s="65"/>
      <c r="T6" s="65"/>
      <c r="U6" s="65"/>
    </row>
    <row r="7" spans="1:21">
      <c r="A7" s="62"/>
      <c r="B7" s="238"/>
      <c r="C7" s="238"/>
      <c r="D7" s="237"/>
      <c r="E7" s="237"/>
      <c r="F7" s="140"/>
      <c r="G7" s="107">
        <f>COUNTA(rD0.ProduktListe)</f>
        <v>189</v>
      </c>
      <c r="H7" s="108">
        <f>COUNTIF(rD0.UnterstationListe,"BFZ*")+COUNTIF(rD0.UnterstationListe,"S0*")+COUNTIF(rD0.UnterstationListe,"L0*")</f>
        <v>138</v>
      </c>
      <c r="I7" s="109">
        <f>SUMPRODUCT((LEFT(rD0.ProduktListe,4)="*EL2")*(1))</f>
        <v>0</v>
      </c>
      <c r="J7" s="110">
        <f>COUNTIF(rD0.Zugehoerigkeitsliste,"NSB")</f>
        <v>1</v>
      </c>
      <c r="K7" s="111">
        <f>COUNTIF(rD0.BauformListe,"EVO(EBO/A)")</f>
        <v>17</v>
      </c>
      <c r="L7" s="112">
        <f>COUNTIF(rD0.GBLListe,"[26.*]")</f>
        <v>2</v>
      </c>
      <c r="M7" s="113">
        <f>COUNTIF(rD0.GBLListe,"[28.01]")</f>
        <v>1</v>
      </c>
      <c r="N7" s="114">
        <f>COUNTIF(rD0.1IBNListe,"*2006-*")+COUNTIF(rD0.1IBNListe,"*2007-*")+COUNTIF(rD0.1IBNListe,"*2008-*")+COUNTIF(rD0.1IBNListe,"*2009-*")+COUNTIF(rD0.1IBNListe,"*2010-*")</f>
        <v>37</v>
      </c>
      <c r="O7" s="114">
        <f>COUNTIF(rD0.LetztIBNListe,"*2006-*")+COUNTIF(rD0.LetztIBNListe,"*2007-*")+COUNTIF(rD0.LetztIBNListe,"*2008-*")+COUNTIF(rD0.LetztIBNListe,"*2009-*")+COUNTIF(rD0.LetztIBNListe,"*2010-*")</f>
        <v>10</v>
      </c>
      <c r="P7" s="98" t="s">
        <v>681</v>
      </c>
      <c r="Q7" s="70"/>
      <c r="R7" s="70"/>
      <c r="S7" s="65"/>
      <c r="T7" s="65"/>
      <c r="U7" s="65"/>
    </row>
    <row r="8" spans="1:21">
      <c r="A8" s="62"/>
      <c r="B8" s="238"/>
      <c r="C8" s="238"/>
      <c r="D8" s="140"/>
      <c r="E8" s="140"/>
      <c r="F8" s="140"/>
      <c r="G8" s="107"/>
      <c r="H8" s="108"/>
      <c r="I8" s="109"/>
      <c r="J8" s="115">
        <f>COUNTIF(rD0.Zugehoerigkeitsliste,"ROeEE")</f>
        <v>1</v>
      </c>
      <c r="K8" s="116">
        <f>COUNTIF(rD0.BauformListe,"EVO/SEA")</f>
        <v>30</v>
      </c>
      <c r="L8" s="117">
        <f>COUNTIF(rD0.GBLListe,"[25.*]")</f>
        <v>9</v>
      </c>
      <c r="M8" s="113"/>
      <c r="N8" s="118">
        <f>COUNTIF(rD0.1IBNListe,"*2001-*")+COUNTIF(rD0.1IBNListe,"*2002-*")+COUNTIF(rD0.1IBNListe,"*2003-*")+COUNTIF(rD0.1IBNListe,"*2004-*")+COUNTIF(rD0.1IBNListe,"*2005-*")</f>
        <v>42</v>
      </c>
      <c r="O8" s="118">
        <f>COUNTIF(rD0.LetztIBNListe,"*2001-*")+COUNTIF(rD0.LetztIBNListe,"*2002-*")+COUNTIF(rD0.LetztIBNListe,"*2003-*")+COUNTIF(rD0.LetztIBNListe,"*2004-*")+COUNTIF(rD0.LetztIBNListe,"*2005-*")</f>
        <v>0</v>
      </c>
      <c r="P8" s="119"/>
      <c r="Q8" s="70"/>
      <c r="R8" s="70"/>
      <c r="S8" s="65"/>
      <c r="T8" s="65"/>
      <c r="U8" s="65"/>
    </row>
    <row r="9" spans="1:21">
      <c r="A9" s="62"/>
      <c r="B9" s="238"/>
      <c r="C9" s="238"/>
      <c r="D9" s="239"/>
      <c r="E9" s="239"/>
      <c r="F9" s="142"/>
      <c r="G9" s="120">
        <f>SUBTOTAL(3,rD0.ProduktListe)</f>
        <v>189</v>
      </c>
      <c r="H9" s="121"/>
      <c r="I9" s="71"/>
      <c r="J9" s="71"/>
      <c r="K9" s="122">
        <f>COUNTIF(rD0.BauformListe,"486(EBO/S)")</f>
        <v>1</v>
      </c>
      <c r="L9" s="123">
        <f>COUNTIF(rD0.GBLListe,"[24.*]")</f>
        <v>4</v>
      </c>
      <c r="M9" s="124">
        <f>COUNTIF(rD0.GBLListe,"[28.00*]")</f>
        <v>7</v>
      </c>
      <c r="N9" s="125">
        <f>COUNTIF(rD0.1IBNListe,"*1992-*")+COUNTIF(rD0.1IBNListe,"*1993-*")+COUNTIF(rD0.1IBNListe,"*1994-*")+COUNTIF(rD0.1IBNListe,"*1995-*")+COUNTIF(rD0.1IBNListe,"*1996-*")+COUNTIF(rD0.1IBNListe,"*1997-*")+COUNTIF(rD0.1IBNListe,"*1998-*")+COUNTIF(rD0.1IBNListe,"*1999-*")+COUNTIF(rD0.1IBNListe,"*2000-*")</f>
        <v>58</v>
      </c>
      <c r="O9" s="125">
        <f>COUNTIF(rD0.LetztIBNListe,"*1995-*")+COUNTIF(rD0.LetztIBNListe,"*1996-*")+COUNTIF(rD0.LetztIBNListe,"*1997-*")+COUNTIF(rD0.LetztIBNListe,"*1998-*")+COUNTIF(rD0.LetztIBNListe,"*1999-*")+COUNTIF(rD0.LetztIBNListe,"*2000-*")</f>
        <v>0</v>
      </c>
      <c r="P9" s="119"/>
      <c r="Q9" s="71"/>
      <c r="R9" s="71"/>
      <c r="S9" s="65"/>
      <c r="T9" s="65"/>
      <c r="U9" s="65"/>
    </row>
    <row r="10" spans="1:21">
      <c r="A10" s="62"/>
      <c r="B10" s="238"/>
      <c r="C10" s="238"/>
      <c r="D10" s="63"/>
      <c r="E10" s="63"/>
      <c r="F10" s="63"/>
      <c r="G10" s="126">
        <f>G9/G7%</f>
        <v>100</v>
      </c>
      <c r="H10" s="121"/>
      <c r="I10" s="71"/>
      <c r="J10" s="71"/>
      <c r="K10" s="127">
        <f>COUNTIF(rD0.BauformListe,"EVO(EBO/S)")</f>
        <v>7</v>
      </c>
      <c r="L10" s="128">
        <f>COUNTIF(rD0.GBLListe,"&lt;&gt;")-SUM(L4:L9)</f>
        <v>0</v>
      </c>
      <c r="M10" s="128">
        <f>COUNTIF(rD0.SBLListe,"&lt;&gt;")-SUM(M4:M9)</f>
        <v>181</v>
      </c>
      <c r="N10" s="128">
        <f>COUNTIF(rD0.1IBNListe,"&lt;&gt;")-SUM(N4:N9)</f>
        <v>10</v>
      </c>
      <c r="O10" s="128">
        <f>COUNTIF(rD0.LetztIBNListe,"&lt;&gt;")-SUM(O4:O9)</f>
        <v>86</v>
      </c>
      <c r="P10" s="119"/>
      <c r="Q10" s="71"/>
      <c r="R10" s="71"/>
      <c r="S10" s="65"/>
      <c r="T10" s="65"/>
      <c r="U10" s="65"/>
    </row>
    <row r="11" spans="1:21">
      <c r="A11" s="62"/>
      <c r="B11" s="141"/>
      <c r="C11" s="141"/>
      <c r="D11" s="63"/>
      <c r="E11" s="63"/>
      <c r="F11" s="63"/>
      <c r="G11" s="63"/>
      <c r="H11" s="63"/>
      <c r="I11" s="63">
        <f t="shared" ref="I11:O11" si="0">SUM(I4:I10)</f>
        <v>189</v>
      </c>
      <c r="J11" s="63">
        <f t="shared" si="0"/>
        <v>189</v>
      </c>
      <c r="K11" s="63">
        <f>SUM(K4:K10)</f>
        <v>189</v>
      </c>
      <c r="L11" s="63">
        <f t="shared" si="0"/>
        <v>189</v>
      </c>
      <c r="M11" s="63">
        <f t="shared" si="0"/>
        <v>189</v>
      </c>
      <c r="N11" s="63">
        <f t="shared" si="0"/>
        <v>189</v>
      </c>
      <c r="O11" s="63">
        <f t="shared" si="0"/>
        <v>189</v>
      </c>
      <c r="P11" s="63"/>
      <c r="Q11" s="63"/>
      <c r="R11" s="63"/>
      <c r="S11" s="65"/>
      <c r="T11" s="65"/>
      <c r="U11" s="65"/>
    </row>
    <row r="12" spans="1:21" ht="47.25" customHeight="1">
      <c r="A12" s="143"/>
      <c r="B12" s="240" t="s">
        <v>74</v>
      </c>
      <c r="C12" s="240"/>
      <c r="D12" s="129">
        <v>0</v>
      </c>
      <c r="E12" s="129" t="s">
        <v>75</v>
      </c>
      <c r="F12" s="129" t="s">
        <v>76</v>
      </c>
      <c r="G12" s="129" t="s">
        <v>77</v>
      </c>
      <c r="H12" s="129" t="s">
        <v>78</v>
      </c>
      <c r="I12" s="129" t="s">
        <v>79</v>
      </c>
      <c r="J12" s="129" t="s">
        <v>80</v>
      </c>
      <c r="K12" s="129" t="s">
        <v>81</v>
      </c>
      <c r="L12" s="129" t="s">
        <v>82</v>
      </c>
      <c r="M12" s="129" t="s">
        <v>48</v>
      </c>
      <c r="N12" s="129" t="s">
        <v>793</v>
      </c>
      <c r="O12" s="129" t="s">
        <v>84</v>
      </c>
      <c r="P12" s="129" t="s">
        <v>85</v>
      </c>
      <c r="Q12" s="129" t="s">
        <v>794</v>
      </c>
      <c r="R12" s="129" t="s">
        <v>795</v>
      </c>
      <c r="S12" s="65"/>
      <c r="T12" s="65"/>
      <c r="U12" s="65"/>
    </row>
    <row r="13" spans="1:21">
      <c r="A13" s="65"/>
      <c r="B13" s="65"/>
      <c r="C13" s="65"/>
      <c r="D13" s="76">
        <v>1</v>
      </c>
      <c r="E13" s="72" t="s">
        <v>32</v>
      </c>
      <c r="F13" s="72" t="s">
        <v>32</v>
      </c>
      <c r="G13" s="72" t="s">
        <v>86</v>
      </c>
      <c r="H13" s="72" t="s">
        <v>723</v>
      </c>
      <c r="I13" s="73" t="s">
        <v>88</v>
      </c>
      <c r="J13" s="73" t="s">
        <v>89</v>
      </c>
      <c r="K13" s="73">
        <v>486</v>
      </c>
      <c r="L13" s="73" t="s">
        <v>751</v>
      </c>
      <c r="M13" s="73" t="s">
        <v>125</v>
      </c>
      <c r="N13" s="74" t="s">
        <v>92</v>
      </c>
      <c r="O13" s="74" t="s">
        <v>804</v>
      </c>
      <c r="P13" s="75" t="s">
        <v>93</v>
      </c>
      <c r="Q13" s="76"/>
      <c r="R13" s="76"/>
      <c r="S13" s="65"/>
      <c r="T13" s="65"/>
      <c r="U13" s="65"/>
    </row>
    <row r="14" spans="1:21">
      <c r="A14" s="65"/>
      <c r="B14" s="65"/>
      <c r="C14" s="65"/>
      <c r="D14" s="76">
        <f t="shared" ref="D14:D77" si="1">1+D13</f>
        <v>2</v>
      </c>
      <c r="E14" s="72" t="s">
        <v>94</v>
      </c>
      <c r="F14" s="72" t="s">
        <v>94</v>
      </c>
      <c r="G14" s="72" t="s">
        <v>95</v>
      </c>
      <c r="H14" s="72" t="s">
        <v>699</v>
      </c>
      <c r="I14" s="73" t="s">
        <v>97</v>
      </c>
      <c r="J14" s="73" t="s">
        <v>89</v>
      </c>
      <c r="K14" s="73" t="s">
        <v>98</v>
      </c>
      <c r="L14" s="73" t="s">
        <v>889</v>
      </c>
      <c r="M14" s="73" t="s">
        <v>169</v>
      </c>
      <c r="N14" s="74" t="s">
        <v>101</v>
      </c>
      <c r="O14" s="74" t="s">
        <v>926</v>
      </c>
      <c r="P14" s="74" t="s">
        <v>102</v>
      </c>
      <c r="Q14" s="76"/>
      <c r="R14" s="76"/>
      <c r="S14" s="65"/>
      <c r="T14" s="65"/>
      <c r="U14" s="65"/>
    </row>
    <row r="15" spans="1:21">
      <c r="A15" s="65"/>
      <c r="B15" s="65"/>
      <c r="C15" s="65"/>
      <c r="D15" s="76">
        <f t="shared" si="1"/>
        <v>3</v>
      </c>
      <c r="E15" s="72" t="s">
        <v>103</v>
      </c>
      <c r="F15" s="72" t="s">
        <v>103</v>
      </c>
      <c r="G15" s="72" t="s">
        <v>104</v>
      </c>
      <c r="H15" s="72" t="s">
        <v>735</v>
      </c>
      <c r="I15" s="73" t="s">
        <v>97</v>
      </c>
      <c r="J15" s="73" t="s">
        <v>89</v>
      </c>
      <c r="K15" s="73" t="s">
        <v>105</v>
      </c>
      <c r="L15" s="73" t="s">
        <v>99</v>
      </c>
      <c r="M15" s="73" t="s">
        <v>106</v>
      </c>
      <c r="N15" s="74" t="s">
        <v>107</v>
      </c>
      <c r="O15" s="74" t="s">
        <v>108</v>
      </c>
      <c r="P15" s="74" t="s">
        <v>109</v>
      </c>
      <c r="Q15" s="76"/>
      <c r="R15" s="76"/>
      <c r="S15" s="65"/>
      <c r="T15" s="65"/>
      <c r="U15" s="65"/>
    </row>
    <row r="16" spans="1:21">
      <c r="A16" s="65"/>
      <c r="B16" s="65"/>
      <c r="C16" s="65"/>
      <c r="D16" s="76">
        <f t="shared" si="1"/>
        <v>4</v>
      </c>
      <c r="E16" s="72" t="s">
        <v>56</v>
      </c>
      <c r="F16" s="72" t="s">
        <v>110</v>
      </c>
      <c r="G16" s="72" t="s">
        <v>111</v>
      </c>
      <c r="H16" s="72" t="s">
        <v>699</v>
      </c>
      <c r="I16" s="73" t="s">
        <v>88</v>
      </c>
      <c r="J16" s="73" t="s">
        <v>89</v>
      </c>
      <c r="K16" s="73">
        <v>486</v>
      </c>
      <c r="L16" s="73" t="s">
        <v>958</v>
      </c>
      <c r="M16" s="73" t="s">
        <v>182</v>
      </c>
      <c r="N16" s="73" t="s">
        <v>113</v>
      </c>
      <c r="O16" s="73" t="s">
        <v>959</v>
      </c>
      <c r="P16" s="73" t="s">
        <v>114</v>
      </c>
      <c r="Q16" s="76"/>
      <c r="R16" s="76"/>
      <c r="S16" s="65"/>
      <c r="T16" s="65"/>
      <c r="U16" s="65"/>
    </row>
    <row r="17" spans="1:21">
      <c r="A17" s="65"/>
      <c r="B17" s="65"/>
      <c r="C17" s="65"/>
      <c r="D17" s="76">
        <f t="shared" si="1"/>
        <v>5</v>
      </c>
      <c r="E17" s="72" t="s">
        <v>63</v>
      </c>
      <c r="F17" s="72" t="s">
        <v>115</v>
      </c>
      <c r="G17" s="72" t="s">
        <v>116</v>
      </c>
      <c r="H17" s="72" t="s">
        <v>59</v>
      </c>
      <c r="I17" s="73" t="s">
        <v>88</v>
      </c>
      <c r="J17" s="73" t="s">
        <v>89</v>
      </c>
      <c r="K17" s="73">
        <v>486</v>
      </c>
      <c r="L17" s="73" t="s">
        <v>118</v>
      </c>
      <c r="M17" s="73" t="s">
        <v>100</v>
      </c>
      <c r="N17" s="74" t="s">
        <v>119</v>
      </c>
      <c r="O17" s="74" t="s">
        <v>120</v>
      </c>
      <c r="P17" s="74" t="s">
        <v>121</v>
      </c>
      <c r="Q17" s="76"/>
      <c r="R17" s="76"/>
      <c r="S17" s="65"/>
      <c r="T17" s="65"/>
      <c r="U17" s="65"/>
    </row>
    <row r="18" spans="1:21">
      <c r="A18" s="65"/>
      <c r="B18" s="65"/>
      <c r="C18" s="65"/>
      <c r="D18" s="76">
        <f t="shared" si="1"/>
        <v>6</v>
      </c>
      <c r="E18" s="72" t="s">
        <v>122</v>
      </c>
      <c r="F18" s="72" t="s">
        <v>123</v>
      </c>
      <c r="G18" s="72" t="s">
        <v>124</v>
      </c>
      <c r="H18" s="72" t="s">
        <v>723</v>
      </c>
      <c r="I18" s="73" t="s">
        <v>97</v>
      </c>
      <c r="J18" s="73" t="s">
        <v>89</v>
      </c>
      <c r="K18" s="73" t="s">
        <v>98</v>
      </c>
      <c r="L18" s="73" t="s">
        <v>768</v>
      </c>
      <c r="M18" s="73" t="s">
        <v>172</v>
      </c>
      <c r="N18" s="73" t="s">
        <v>126</v>
      </c>
      <c r="O18" s="73" t="s">
        <v>796</v>
      </c>
      <c r="P18" s="73" t="s">
        <v>127</v>
      </c>
      <c r="Q18" s="76"/>
      <c r="R18" s="76"/>
      <c r="S18" s="65"/>
      <c r="T18" s="65"/>
      <c r="U18" s="65"/>
    </row>
    <row r="19" spans="1:21">
      <c r="A19" s="65"/>
      <c r="B19" s="65"/>
      <c r="C19" s="65"/>
      <c r="D19" s="76">
        <f t="shared" si="1"/>
        <v>7</v>
      </c>
      <c r="E19" s="72" t="s">
        <v>16</v>
      </c>
      <c r="F19" s="72" t="s">
        <v>16</v>
      </c>
      <c r="G19" s="72" t="s">
        <v>128</v>
      </c>
      <c r="H19" s="72" t="s">
        <v>735</v>
      </c>
      <c r="I19" s="73" t="s">
        <v>88</v>
      </c>
      <c r="J19" s="73" t="s">
        <v>89</v>
      </c>
      <c r="K19" s="73">
        <v>486</v>
      </c>
      <c r="L19" s="73" t="s">
        <v>927</v>
      </c>
      <c r="M19" s="73" t="s">
        <v>198</v>
      </c>
      <c r="N19" s="73" t="s">
        <v>129</v>
      </c>
      <c r="O19" s="73" t="s">
        <v>928</v>
      </c>
      <c r="P19" s="73">
        <v>89162083</v>
      </c>
      <c r="Q19" s="76"/>
      <c r="R19" s="76"/>
      <c r="S19" s="65"/>
      <c r="T19" s="65"/>
      <c r="U19" s="65"/>
    </row>
    <row r="20" spans="1:21">
      <c r="A20" s="65"/>
      <c r="B20" s="65"/>
      <c r="C20" s="65"/>
      <c r="D20" s="76">
        <f t="shared" si="1"/>
        <v>8</v>
      </c>
      <c r="E20" s="72" t="s">
        <v>130</v>
      </c>
      <c r="F20" s="72" t="s">
        <v>130</v>
      </c>
      <c r="G20" s="72" t="s">
        <v>131</v>
      </c>
      <c r="H20" s="72" t="s">
        <v>96</v>
      </c>
      <c r="I20" s="73" t="s">
        <v>97</v>
      </c>
      <c r="J20" s="73" t="s">
        <v>89</v>
      </c>
      <c r="K20" s="73" t="s">
        <v>105</v>
      </c>
      <c r="L20" s="73" t="s">
        <v>717</v>
      </c>
      <c r="M20" s="73" t="s">
        <v>172</v>
      </c>
      <c r="N20" s="74" t="s">
        <v>133</v>
      </c>
      <c r="O20" s="74" t="s">
        <v>828</v>
      </c>
      <c r="P20" s="73">
        <v>89161176</v>
      </c>
      <c r="Q20" s="76"/>
      <c r="R20" s="76"/>
      <c r="S20" s="65"/>
      <c r="T20" s="65"/>
      <c r="U20" s="65"/>
    </row>
    <row r="21" spans="1:21">
      <c r="A21" s="65"/>
      <c r="B21" s="65"/>
      <c r="C21" s="65"/>
      <c r="D21" s="76">
        <f t="shared" si="1"/>
        <v>9</v>
      </c>
      <c r="E21" s="72" t="s">
        <v>135</v>
      </c>
      <c r="F21" s="72" t="s">
        <v>136</v>
      </c>
      <c r="G21" s="72" t="s">
        <v>137</v>
      </c>
      <c r="H21" s="72" t="s">
        <v>130</v>
      </c>
      <c r="I21" s="73" t="s">
        <v>97</v>
      </c>
      <c r="J21" s="73" t="s">
        <v>89</v>
      </c>
      <c r="K21" s="73" t="s">
        <v>98</v>
      </c>
      <c r="L21" s="73" t="s">
        <v>717</v>
      </c>
      <c r="M21" s="73" t="s">
        <v>91</v>
      </c>
      <c r="N21" s="74" t="s">
        <v>138</v>
      </c>
      <c r="O21" s="74" t="s">
        <v>806</v>
      </c>
      <c r="P21" s="74" t="s">
        <v>140</v>
      </c>
      <c r="Q21" s="76"/>
      <c r="R21" s="76"/>
      <c r="S21" s="65"/>
      <c r="T21" s="65"/>
      <c r="U21" s="65"/>
    </row>
    <row r="22" spans="1:21">
      <c r="A22" s="65"/>
      <c r="B22" s="65"/>
      <c r="C22" s="65"/>
      <c r="D22" s="76">
        <f t="shared" si="1"/>
        <v>10</v>
      </c>
      <c r="E22" s="72" t="s">
        <v>9</v>
      </c>
      <c r="F22" s="72" t="s">
        <v>9</v>
      </c>
      <c r="G22" s="72" t="s">
        <v>807</v>
      </c>
      <c r="H22" s="72" t="s">
        <v>705</v>
      </c>
      <c r="I22" s="73" t="s">
        <v>97</v>
      </c>
      <c r="J22" s="73" t="s">
        <v>89</v>
      </c>
      <c r="K22" s="73" t="s">
        <v>105</v>
      </c>
      <c r="L22" s="73" t="s">
        <v>805</v>
      </c>
      <c r="M22" s="73" t="s">
        <v>162</v>
      </c>
      <c r="N22" s="74" t="s">
        <v>837</v>
      </c>
      <c r="O22" s="74" t="s">
        <v>838</v>
      </c>
      <c r="P22" s="75">
        <v>89161378</v>
      </c>
      <c r="Q22" s="76"/>
      <c r="R22" s="76"/>
      <c r="S22" s="65"/>
      <c r="T22" s="65"/>
      <c r="U22" s="65"/>
    </row>
    <row r="23" spans="1:21">
      <c r="A23" s="65"/>
      <c r="B23" s="65"/>
      <c r="C23" s="65"/>
      <c r="D23" s="76">
        <f t="shared" si="1"/>
        <v>11</v>
      </c>
      <c r="E23" s="72" t="s">
        <v>6</v>
      </c>
      <c r="F23" s="72" t="s">
        <v>6</v>
      </c>
      <c r="G23" s="72" t="s">
        <v>141</v>
      </c>
      <c r="H23" s="72" t="s">
        <v>699</v>
      </c>
      <c r="I23" s="73" t="s">
        <v>88</v>
      </c>
      <c r="J23" s="73" t="s">
        <v>89</v>
      </c>
      <c r="K23" s="73">
        <v>486</v>
      </c>
      <c r="L23" s="73" t="s">
        <v>927</v>
      </c>
      <c r="M23" s="73" t="s">
        <v>198</v>
      </c>
      <c r="N23" s="73" t="s">
        <v>750</v>
      </c>
      <c r="O23" s="73" t="s">
        <v>938</v>
      </c>
      <c r="P23" s="73" t="s">
        <v>143</v>
      </c>
      <c r="Q23" s="76"/>
      <c r="R23" s="76"/>
      <c r="S23" s="65"/>
      <c r="T23" s="65"/>
      <c r="U23" s="65"/>
    </row>
    <row r="24" spans="1:21">
      <c r="A24" s="65"/>
      <c r="B24" s="65"/>
      <c r="C24" s="65"/>
      <c r="D24" s="76">
        <f t="shared" si="1"/>
        <v>12</v>
      </c>
      <c r="E24" s="72" t="s">
        <v>144</v>
      </c>
      <c r="F24" s="72" t="s">
        <v>144</v>
      </c>
      <c r="G24" s="72" t="s">
        <v>145</v>
      </c>
      <c r="H24" s="72" t="s">
        <v>667</v>
      </c>
      <c r="I24" s="73" t="s">
        <v>97</v>
      </c>
      <c r="J24" s="73" t="s">
        <v>89</v>
      </c>
      <c r="K24" s="73" t="s">
        <v>98</v>
      </c>
      <c r="L24" s="73" t="s">
        <v>99</v>
      </c>
      <c r="M24" s="73" t="s">
        <v>147</v>
      </c>
      <c r="N24" s="74" t="s">
        <v>797</v>
      </c>
      <c r="O24" s="74" t="s">
        <v>149</v>
      </c>
      <c r="P24" s="74" t="s">
        <v>150</v>
      </c>
      <c r="Q24" s="74" t="s">
        <v>148</v>
      </c>
      <c r="R24" s="76" t="s">
        <v>167</v>
      </c>
      <c r="S24" s="65"/>
      <c r="T24" s="65"/>
      <c r="U24" s="65"/>
    </row>
    <row r="25" spans="1:21">
      <c r="A25" s="65"/>
      <c r="B25" s="65"/>
      <c r="C25" s="65"/>
      <c r="D25" s="76">
        <f t="shared" si="1"/>
        <v>13</v>
      </c>
      <c r="E25" s="72" t="s">
        <v>13</v>
      </c>
      <c r="F25" s="72" t="s">
        <v>13</v>
      </c>
      <c r="G25" s="72" t="s">
        <v>809</v>
      </c>
      <c r="H25" s="72" t="s">
        <v>699</v>
      </c>
      <c r="I25" s="73" t="s">
        <v>88</v>
      </c>
      <c r="J25" s="73" t="s">
        <v>89</v>
      </c>
      <c r="K25" s="73">
        <v>486</v>
      </c>
      <c r="L25" s="73" t="s">
        <v>927</v>
      </c>
      <c r="M25" s="73" t="s">
        <v>585</v>
      </c>
      <c r="N25" s="74" t="s">
        <v>152</v>
      </c>
      <c r="O25" s="74" t="s">
        <v>960</v>
      </c>
      <c r="P25" s="75" t="s">
        <v>153</v>
      </c>
      <c r="Q25" s="76"/>
      <c r="R25" s="76"/>
      <c r="S25" s="65"/>
      <c r="T25" s="65"/>
      <c r="U25" s="65"/>
    </row>
    <row r="26" spans="1:21">
      <c r="A26" s="65"/>
      <c r="B26" s="65"/>
      <c r="C26" s="65"/>
      <c r="D26" s="76">
        <f t="shared" si="1"/>
        <v>14</v>
      </c>
      <c r="E26" s="72" t="s">
        <v>154</v>
      </c>
      <c r="F26" s="72" t="s">
        <v>154</v>
      </c>
      <c r="G26" s="72" t="s">
        <v>155</v>
      </c>
      <c r="H26" s="72" t="s">
        <v>704</v>
      </c>
      <c r="I26" s="73" t="s">
        <v>97</v>
      </c>
      <c r="J26" s="73" t="s">
        <v>89</v>
      </c>
      <c r="K26" s="73" t="s">
        <v>98</v>
      </c>
      <c r="L26" s="73" t="s">
        <v>961</v>
      </c>
      <c r="M26" s="73" t="s">
        <v>142</v>
      </c>
      <c r="N26" s="73" t="s">
        <v>157</v>
      </c>
      <c r="O26" s="73" t="s">
        <v>1004</v>
      </c>
      <c r="P26" s="73">
        <v>89162134</v>
      </c>
      <c r="Q26" s="76"/>
      <c r="R26" s="76"/>
      <c r="S26" s="65"/>
      <c r="T26" s="65"/>
      <c r="U26" s="65"/>
    </row>
    <row r="27" spans="1:21">
      <c r="A27" s="65"/>
      <c r="B27" s="65"/>
      <c r="C27" s="65"/>
      <c r="D27" s="76">
        <f t="shared" si="1"/>
        <v>15</v>
      </c>
      <c r="E27" s="72" t="s">
        <v>158</v>
      </c>
      <c r="F27" s="72" t="s">
        <v>159</v>
      </c>
      <c r="G27" s="72" t="s">
        <v>160</v>
      </c>
      <c r="H27" s="72" t="s">
        <v>401</v>
      </c>
      <c r="I27" s="73" t="s">
        <v>97</v>
      </c>
      <c r="J27" s="73" t="s">
        <v>89</v>
      </c>
      <c r="K27" s="73" t="s">
        <v>98</v>
      </c>
      <c r="L27" s="73" t="s">
        <v>889</v>
      </c>
      <c r="M27" s="73" t="s">
        <v>263</v>
      </c>
      <c r="N27" s="74" t="s">
        <v>163</v>
      </c>
      <c r="O27" s="74" t="s">
        <v>929</v>
      </c>
      <c r="P27" s="73">
        <v>89162247</v>
      </c>
      <c r="Q27" s="76"/>
      <c r="R27" s="76"/>
      <c r="S27" s="65"/>
      <c r="T27" s="65"/>
      <c r="U27" s="65"/>
    </row>
    <row r="28" spans="1:21">
      <c r="A28" s="65"/>
      <c r="B28" s="65"/>
      <c r="C28" s="65"/>
      <c r="D28" s="76">
        <f t="shared" si="1"/>
        <v>16</v>
      </c>
      <c r="E28" s="72" t="s">
        <v>164</v>
      </c>
      <c r="F28" s="72" t="s">
        <v>165</v>
      </c>
      <c r="G28" s="72" t="s">
        <v>166</v>
      </c>
      <c r="H28" s="72" t="s">
        <v>705</v>
      </c>
      <c r="I28" s="73" t="s">
        <v>88</v>
      </c>
      <c r="J28" s="73" t="s">
        <v>89</v>
      </c>
      <c r="K28" s="73" t="s">
        <v>167</v>
      </c>
      <c r="L28" s="73" t="s">
        <v>927</v>
      </c>
      <c r="M28" s="73" t="s">
        <v>151</v>
      </c>
      <c r="N28" s="73" t="s">
        <v>170</v>
      </c>
      <c r="O28" s="73" t="s">
        <v>995</v>
      </c>
      <c r="P28" s="73" t="s">
        <v>134</v>
      </c>
      <c r="Q28" s="76"/>
      <c r="R28" s="76"/>
      <c r="S28" s="65"/>
      <c r="T28" s="65"/>
      <c r="U28" s="65"/>
    </row>
    <row r="29" spans="1:21">
      <c r="A29" s="65"/>
      <c r="B29" s="65"/>
      <c r="C29" s="65"/>
      <c r="D29" s="76">
        <f t="shared" si="1"/>
        <v>17</v>
      </c>
      <c r="E29" s="72" t="s">
        <v>1</v>
      </c>
      <c r="F29" s="72" t="s">
        <v>1</v>
      </c>
      <c r="G29" s="72" t="s">
        <v>171</v>
      </c>
      <c r="H29" s="72" t="s">
        <v>699</v>
      </c>
      <c r="I29" s="73" t="s">
        <v>88</v>
      </c>
      <c r="J29" s="73" t="s">
        <v>89</v>
      </c>
      <c r="K29" s="73">
        <v>486</v>
      </c>
      <c r="L29" s="73" t="s">
        <v>927</v>
      </c>
      <c r="M29" s="73" t="s">
        <v>788</v>
      </c>
      <c r="N29" s="73" t="s">
        <v>173</v>
      </c>
      <c r="O29" s="73" t="s">
        <v>939</v>
      </c>
      <c r="P29" s="73" t="s">
        <v>175</v>
      </c>
      <c r="Q29" s="76"/>
      <c r="R29" s="76"/>
      <c r="S29" s="65"/>
      <c r="T29" s="65"/>
      <c r="U29" s="65"/>
    </row>
    <row r="30" spans="1:21">
      <c r="A30" s="65"/>
      <c r="B30" s="65"/>
      <c r="C30" s="65"/>
      <c r="D30" s="76">
        <f t="shared" si="1"/>
        <v>18</v>
      </c>
      <c r="E30" s="72" t="s">
        <v>7</v>
      </c>
      <c r="F30" s="72" t="s">
        <v>7</v>
      </c>
      <c r="G30" s="72" t="s">
        <v>176</v>
      </c>
      <c r="H30" s="72" t="s">
        <v>699</v>
      </c>
      <c r="I30" s="73" t="s">
        <v>88</v>
      </c>
      <c r="J30" s="73" t="s">
        <v>89</v>
      </c>
      <c r="K30" s="73">
        <v>486</v>
      </c>
      <c r="L30" s="73" t="s">
        <v>927</v>
      </c>
      <c r="M30" s="73" t="s">
        <v>91</v>
      </c>
      <c r="N30" s="73" t="s">
        <v>177</v>
      </c>
      <c r="O30" s="73" t="s">
        <v>938</v>
      </c>
      <c r="P30" s="73" t="s">
        <v>178</v>
      </c>
      <c r="Q30" s="76"/>
      <c r="R30" s="76"/>
      <c r="S30" s="65"/>
      <c r="T30" s="65"/>
      <c r="U30" s="65"/>
    </row>
    <row r="31" spans="1:21">
      <c r="A31" s="65"/>
      <c r="B31" s="65"/>
      <c r="C31" s="65"/>
      <c r="D31" s="76">
        <f t="shared" si="1"/>
        <v>19</v>
      </c>
      <c r="E31" s="72" t="s">
        <v>839</v>
      </c>
      <c r="F31" s="72" t="s">
        <v>839</v>
      </c>
      <c r="G31" s="72" t="s">
        <v>840</v>
      </c>
      <c r="H31" s="72" t="s">
        <v>705</v>
      </c>
      <c r="I31" s="73" t="s">
        <v>97</v>
      </c>
      <c r="J31" s="73" t="s">
        <v>89</v>
      </c>
      <c r="K31" s="73" t="s">
        <v>798</v>
      </c>
      <c r="L31" s="73" t="s">
        <v>961</v>
      </c>
      <c r="M31" s="73" t="s">
        <v>962</v>
      </c>
      <c r="N31" s="73" t="s">
        <v>865</v>
      </c>
      <c r="O31" s="73" t="s">
        <v>963</v>
      </c>
      <c r="P31" s="73">
        <v>89162348</v>
      </c>
      <c r="Q31" s="76"/>
      <c r="R31" s="76"/>
      <c r="S31" s="65"/>
      <c r="T31" s="65"/>
      <c r="U31" s="65"/>
    </row>
    <row r="32" spans="1:21">
      <c r="A32" s="65"/>
      <c r="B32" s="65"/>
      <c r="C32" s="65"/>
      <c r="D32" s="76">
        <f t="shared" si="1"/>
        <v>20</v>
      </c>
      <c r="E32" s="72" t="s">
        <v>180</v>
      </c>
      <c r="F32" s="72" t="s">
        <v>180</v>
      </c>
      <c r="G32" s="72" t="s">
        <v>181</v>
      </c>
      <c r="H32" s="72" t="s">
        <v>705</v>
      </c>
      <c r="I32" s="73" t="s">
        <v>97</v>
      </c>
      <c r="J32" s="73" t="s">
        <v>89</v>
      </c>
      <c r="K32" s="73" t="s">
        <v>98</v>
      </c>
      <c r="L32" s="73" t="s">
        <v>889</v>
      </c>
      <c r="M32" s="73" t="s">
        <v>900</v>
      </c>
      <c r="N32" s="73" t="s">
        <v>183</v>
      </c>
      <c r="O32" s="73" t="s">
        <v>901</v>
      </c>
      <c r="P32" s="73">
        <v>89162170</v>
      </c>
      <c r="Q32" s="76"/>
      <c r="R32" s="76"/>
      <c r="S32" s="65"/>
      <c r="T32" s="65"/>
      <c r="U32" s="65"/>
    </row>
    <row r="33" spans="1:21">
      <c r="A33" s="65"/>
      <c r="B33" s="65"/>
      <c r="C33" s="65"/>
      <c r="D33" s="76">
        <f t="shared" si="1"/>
        <v>21</v>
      </c>
      <c r="E33" s="72" t="s">
        <v>184</v>
      </c>
      <c r="F33" s="72" t="s">
        <v>184</v>
      </c>
      <c r="G33" s="72" t="s">
        <v>185</v>
      </c>
      <c r="H33" s="72" t="s">
        <v>530</v>
      </c>
      <c r="I33" s="73" t="s">
        <v>97</v>
      </c>
      <c r="J33" s="73" t="s">
        <v>89</v>
      </c>
      <c r="K33" s="73" t="s">
        <v>186</v>
      </c>
      <c r="L33" s="73" t="s">
        <v>805</v>
      </c>
      <c r="M33" s="73" t="s">
        <v>156</v>
      </c>
      <c r="N33" s="73" t="s">
        <v>188</v>
      </c>
      <c r="O33" s="73" t="s">
        <v>866</v>
      </c>
      <c r="P33" s="73">
        <v>89161595</v>
      </c>
      <c r="Q33" s="76"/>
      <c r="R33" s="76"/>
      <c r="S33" s="65"/>
      <c r="T33" s="65"/>
      <c r="U33" s="65"/>
    </row>
    <row r="34" spans="1:21">
      <c r="A34" s="65"/>
      <c r="B34" s="65"/>
      <c r="C34" s="65"/>
      <c r="D34" s="76">
        <f t="shared" si="1"/>
        <v>22</v>
      </c>
      <c r="E34" s="72" t="s">
        <v>189</v>
      </c>
      <c r="F34" s="72" t="s">
        <v>189</v>
      </c>
      <c r="G34" s="72" t="s">
        <v>190</v>
      </c>
      <c r="H34" s="72" t="s">
        <v>317</v>
      </c>
      <c r="I34" s="73" t="s">
        <v>97</v>
      </c>
      <c r="J34" s="73" t="s">
        <v>89</v>
      </c>
      <c r="K34" s="73" t="s">
        <v>98</v>
      </c>
      <c r="L34" s="73" t="s">
        <v>187</v>
      </c>
      <c r="M34" s="73" t="s">
        <v>263</v>
      </c>
      <c r="N34" s="73" t="s">
        <v>193</v>
      </c>
      <c r="O34" s="73" t="s">
        <v>841</v>
      </c>
      <c r="P34" s="73">
        <v>89162102</v>
      </c>
      <c r="Q34" s="76"/>
      <c r="R34" s="76"/>
      <c r="S34" s="65"/>
      <c r="T34" s="65"/>
      <c r="U34" s="65"/>
    </row>
    <row r="35" spans="1:21">
      <c r="A35" s="65"/>
      <c r="B35" s="65"/>
      <c r="C35" s="65"/>
      <c r="D35" s="76">
        <f t="shared" si="1"/>
        <v>23</v>
      </c>
      <c r="E35" s="72" t="s">
        <v>194</v>
      </c>
      <c r="F35" s="72" t="s">
        <v>194</v>
      </c>
      <c r="G35" s="72" t="s">
        <v>195</v>
      </c>
      <c r="H35" s="72" t="s">
        <v>667</v>
      </c>
      <c r="I35" s="73" t="s">
        <v>88</v>
      </c>
      <c r="J35" s="73" t="s">
        <v>89</v>
      </c>
      <c r="K35" s="73" t="s">
        <v>167</v>
      </c>
      <c r="L35" s="73" t="s">
        <v>192</v>
      </c>
      <c r="M35" s="73" t="s">
        <v>182</v>
      </c>
      <c r="N35" s="74" t="s">
        <v>148</v>
      </c>
      <c r="O35" s="74" t="s">
        <v>706</v>
      </c>
      <c r="P35" s="74" t="s">
        <v>196</v>
      </c>
      <c r="Q35" s="76"/>
      <c r="R35" s="76"/>
      <c r="S35" s="65"/>
      <c r="T35" s="65"/>
      <c r="U35" s="65"/>
    </row>
    <row r="36" spans="1:21">
      <c r="A36" s="65"/>
      <c r="B36" s="65"/>
      <c r="C36" s="65"/>
      <c r="D36" s="76">
        <f t="shared" si="1"/>
        <v>24</v>
      </c>
      <c r="E36" s="72" t="s">
        <v>964</v>
      </c>
      <c r="F36" s="72"/>
      <c r="G36" s="72" t="s">
        <v>965</v>
      </c>
      <c r="H36" s="72" t="s">
        <v>735</v>
      </c>
      <c r="I36" s="73" t="s">
        <v>97</v>
      </c>
      <c r="J36" s="73" t="s">
        <v>89</v>
      </c>
      <c r="K36" s="73" t="s">
        <v>98</v>
      </c>
      <c r="L36" s="73" t="s">
        <v>889</v>
      </c>
      <c r="M36" s="73" t="s">
        <v>289</v>
      </c>
      <c r="N36" s="74" t="s">
        <v>966</v>
      </c>
      <c r="O36" s="74" t="s">
        <v>966</v>
      </c>
      <c r="P36" s="77">
        <v>89162363</v>
      </c>
      <c r="Q36" s="76"/>
      <c r="R36" s="76"/>
      <c r="S36" s="65"/>
      <c r="T36" s="65"/>
      <c r="U36" s="65"/>
    </row>
    <row r="37" spans="1:21">
      <c r="A37" s="65"/>
      <c r="B37" s="65"/>
      <c r="C37" s="65"/>
      <c r="D37" s="76">
        <f t="shared" si="1"/>
        <v>25</v>
      </c>
      <c r="E37" s="72" t="s">
        <v>752</v>
      </c>
      <c r="F37" s="72" t="s">
        <v>752</v>
      </c>
      <c r="G37" s="72" t="s">
        <v>753</v>
      </c>
      <c r="H37" s="72" t="s">
        <v>699</v>
      </c>
      <c r="I37" s="73" t="s">
        <v>97</v>
      </c>
      <c r="J37" s="73" t="s">
        <v>89</v>
      </c>
      <c r="K37" s="73" t="s">
        <v>798</v>
      </c>
      <c r="L37" s="73" t="s">
        <v>717</v>
      </c>
      <c r="M37" s="73" t="s">
        <v>162</v>
      </c>
      <c r="N37" s="73" t="s">
        <v>754</v>
      </c>
      <c r="O37" s="73" t="s">
        <v>763</v>
      </c>
      <c r="P37" s="73" t="s">
        <v>755</v>
      </c>
      <c r="Q37" s="76"/>
      <c r="R37" s="76"/>
      <c r="S37" s="65"/>
      <c r="T37" s="65"/>
      <c r="U37" s="65"/>
    </row>
    <row r="38" spans="1:21">
      <c r="A38" s="65"/>
      <c r="B38" s="65"/>
      <c r="C38" s="65"/>
      <c r="D38" s="76">
        <f t="shared" si="1"/>
        <v>26</v>
      </c>
      <c r="E38" s="72" t="s">
        <v>15</v>
      </c>
      <c r="F38" s="72" t="s">
        <v>15</v>
      </c>
      <c r="G38" s="72" t="s">
        <v>197</v>
      </c>
      <c r="H38" s="72" t="s">
        <v>699</v>
      </c>
      <c r="I38" s="73" t="s">
        <v>88</v>
      </c>
      <c r="J38" s="73" t="s">
        <v>89</v>
      </c>
      <c r="K38" s="73">
        <v>486</v>
      </c>
      <c r="L38" s="73" t="s">
        <v>751</v>
      </c>
      <c r="M38" s="73" t="s">
        <v>485</v>
      </c>
      <c r="N38" s="73" t="s">
        <v>707</v>
      </c>
      <c r="O38" s="73" t="s">
        <v>940</v>
      </c>
      <c r="P38" s="73" t="s">
        <v>199</v>
      </c>
      <c r="Q38" s="76"/>
      <c r="R38" s="76"/>
      <c r="S38" s="65"/>
      <c r="T38" s="65"/>
      <c r="U38" s="65"/>
    </row>
    <row r="39" spans="1:21">
      <c r="A39" s="65"/>
      <c r="B39" s="65"/>
      <c r="C39" s="65"/>
      <c r="D39" s="76">
        <f t="shared" si="1"/>
        <v>27</v>
      </c>
      <c r="E39" s="72" t="s">
        <v>49</v>
      </c>
      <c r="F39" s="72" t="s">
        <v>200</v>
      </c>
      <c r="G39" s="72" t="s">
        <v>201</v>
      </c>
      <c r="H39" s="72" t="s">
        <v>705</v>
      </c>
      <c r="I39" s="73" t="s">
        <v>88</v>
      </c>
      <c r="J39" s="73" t="s">
        <v>89</v>
      </c>
      <c r="K39" s="73">
        <v>486</v>
      </c>
      <c r="L39" s="73" t="s">
        <v>112</v>
      </c>
      <c r="M39" s="73" t="s">
        <v>169</v>
      </c>
      <c r="N39" s="73" t="s">
        <v>202</v>
      </c>
      <c r="O39" s="73" t="s">
        <v>203</v>
      </c>
      <c r="P39" s="73" t="s">
        <v>204</v>
      </c>
      <c r="Q39" s="76"/>
      <c r="R39" s="76"/>
      <c r="S39" s="65"/>
      <c r="T39" s="65"/>
      <c r="U39" s="65"/>
    </row>
    <row r="40" spans="1:21">
      <c r="A40" s="65"/>
      <c r="B40" s="65"/>
      <c r="C40" s="65"/>
      <c r="D40" s="76">
        <f t="shared" si="1"/>
        <v>28</v>
      </c>
      <c r="E40" s="72" t="s">
        <v>18</v>
      </c>
      <c r="F40" s="72" t="s">
        <v>18</v>
      </c>
      <c r="G40" s="72" t="s">
        <v>205</v>
      </c>
      <c r="H40" s="72" t="s">
        <v>735</v>
      </c>
      <c r="I40" s="73" t="s">
        <v>88</v>
      </c>
      <c r="J40" s="73" t="s">
        <v>89</v>
      </c>
      <c r="K40" s="73">
        <v>486</v>
      </c>
      <c r="L40" s="73" t="s">
        <v>789</v>
      </c>
      <c r="M40" s="73" t="s">
        <v>151</v>
      </c>
      <c r="N40" s="73" t="s">
        <v>206</v>
      </c>
      <c r="O40" s="73" t="s">
        <v>966</v>
      </c>
      <c r="P40" s="73" t="s">
        <v>207</v>
      </c>
      <c r="Q40" s="76"/>
      <c r="R40" s="76"/>
      <c r="S40" s="65"/>
      <c r="T40" s="65"/>
      <c r="U40" s="65"/>
    </row>
    <row r="41" spans="1:21">
      <c r="A41" s="65"/>
      <c r="B41" s="65"/>
      <c r="C41" s="65"/>
      <c r="D41" s="76">
        <f t="shared" si="1"/>
        <v>29</v>
      </c>
      <c r="E41" s="72" t="s">
        <v>53</v>
      </c>
      <c r="F41" s="72" t="s">
        <v>53</v>
      </c>
      <c r="G41" s="72" t="s">
        <v>208</v>
      </c>
      <c r="H41" s="72" t="s">
        <v>179</v>
      </c>
      <c r="I41" s="73" t="s">
        <v>88</v>
      </c>
      <c r="J41" s="73" t="s">
        <v>89</v>
      </c>
      <c r="K41" s="73">
        <v>486</v>
      </c>
      <c r="L41" s="73" t="s">
        <v>789</v>
      </c>
      <c r="M41" s="73" t="s">
        <v>91</v>
      </c>
      <c r="N41" s="73" t="s">
        <v>209</v>
      </c>
      <c r="O41" s="73" t="s">
        <v>902</v>
      </c>
      <c r="P41" s="73" t="s">
        <v>210</v>
      </c>
      <c r="Q41" s="76"/>
      <c r="R41" s="76"/>
      <c r="S41" s="65"/>
      <c r="T41" s="65"/>
      <c r="U41" s="65"/>
    </row>
    <row r="42" spans="1:21">
      <c r="A42" s="65"/>
      <c r="B42" s="65"/>
      <c r="C42" s="65"/>
      <c r="D42" s="76">
        <f t="shared" si="1"/>
        <v>30</v>
      </c>
      <c r="E42" s="72" t="s">
        <v>682</v>
      </c>
      <c r="F42" s="72" t="s">
        <v>682</v>
      </c>
      <c r="G42" s="72" t="s">
        <v>709</v>
      </c>
      <c r="H42" s="72" t="s">
        <v>699</v>
      </c>
      <c r="I42" s="73" t="s">
        <v>97</v>
      </c>
      <c r="J42" s="73" t="s">
        <v>89</v>
      </c>
      <c r="K42" s="73" t="s">
        <v>798</v>
      </c>
      <c r="L42" s="73" t="s">
        <v>889</v>
      </c>
      <c r="M42" s="73" t="s">
        <v>890</v>
      </c>
      <c r="N42" s="74" t="s">
        <v>700</v>
      </c>
      <c r="O42" s="74" t="s">
        <v>903</v>
      </c>
      <c r="P42" s="73">
        <v>89162291</v>
      </c>
      <c r="Q42" s="76"/>
      <c r="R42" s="76"/>
      <c r="S42" s="65"/>
      <c r="T42" s="65"/>
      <c r="U42" s="65"/>
    </row>
    <row r="43" spans="1:21">
      <c r="A43" s="65"/>
      <c r="B43" s="65"/>
      <c r="C43" s="65"/>
      <c r="D43" s="76">
        <f t="shared" si="1"/>
        <v>31</v>
      </c>
      <c r="E43" s="72" t="s">
        <v>51</v>
      </c>
      <c r="F43" s="72" t="s">
        <v>51</v>
      </c>
      <c r="G43" s="72" t="s">
        <v>211</v>
      </c>
      <c r="H43" s="72" t="s">
        <v>699</v>
      </c>
      <c r="I43" s="73" t="s">
        <v>88</v>
      </c>
      <c r="J43" s="73" t="s">
        <v>89</v>
      </c>
      <c r="K43" s="73">
        <v>486</v>
      </c>
      <c r="L43" s="73" t="s">
        <v>958</v>
      </c>
      <c r="M43" s="73" t="s">
        <v>367</v>
      </c>
      <c r="N43" s="73" t="s">
        <v>212</v>
      </c>
      <c r="O43" s="73" t="s">
        <v>967</v>
      </c>
      <c r="P43" s="73" t="s">
        <v>213</v>
      </c>
      <c r="Q43" s="76"/>
      <c r="R43" s="76"/>
      <c r="S43" s="65"/>
      <c r="T43" s="65"/>
      <c r="U43" s="65"/>
    </row>
    <row r="44" spans="1:21">
      <c r="A44" s="65"/>
      <c r="B44" s="65"/>
      <c r="C44" s="65"/>
      <c r="D44" s="76">
        <f t="shared" si="1"/>
        <v>32</v>
      </c>
      <c r="E44" s="72" t="s">
        <v>214</v>
      </c>
      <c r="F44" s="72" t="s">
        <v>756</v>
      </c>
      <c r="G44" s="72" t="s">
        <v>215</v>
      </c>
      <c r="H44" s="72" t="s">
        <v>705</v>
      </c>
      <c r="I44" s="73" t="s">
        <v>97</v>
      </c>
      <c r="J44" s="73" t="s">
        <v>89</v>
      </c>
      <c r="K44" s="73" t="s">
        <v>98</v>
      </c>
      <c r="L44" s="73" t="s">
        <v>961</v>
      </c>
      <c r="M44" s="73" t="s">
        <v>433</v>
      </c>
      <c r="N44" s="73" t="s">
        <v>216</v>
      </c>
      <c r="O44" s="73" t="s">
        <v>996</v>
      </c>
      <c r="P44" s="73" t="s">
        <v>217</v>
      </c>
      <c r="Q44" s="76"/>
      <c r="R44" s="76"/>
      <c r="S44" s="65"/>
      <c r="T44" s="65"/>
      <c r="U44" s="65"/>
    </row>
    <row r="45" spans="1:21">
      <c r="A45" s="65"/>
      <c r="B45" s="65"/>
      <c r="C45" s="65"/>
      <c r="D45" s="76">
        <f t="shared" si="1"/>
        <v>33</v>
      </c>
      <c r="E45" s="72" t="s">
        <v>218</v>
      </c>
      <c r="F45" s="72" t="s">
        <v>214</v>
      </c>
      <c r="G45" s="72" t="s">
        <v>219</v>
      </c>
      <c r="H45" s="72" t="s">
        <v>699</v>
      </c>
      <c r="I45" s="73" t="s">
        <v>97</v>
      </c>
      <c r="J45" s="73" t="s">
        <v>89</v>
      </c>
      <c r="K45" s="73" t="s">
        <v>98</v>
      </c>
      <c r="L45" s="73" t="s">
        <v>805</v>
      </c>
      <c r="M45" s="73" t="s">
        <v>172</v>
      </c>
      <c r="N45" s="73" t="s">
        <v>812</v>
      </c>
      <c r="O45" s="73" t="s">
        <v>829</v>
      </c>
      <c r="P45" s="73">
        <v>89162161</v>
      </c>
      <c r="Q45" s="73" t="s">
        <v>220</v>
      </c>
      <c r="R45" s="76">
        <v>486</v>
      </c>
      <c r="S45" s="65"/>
      <c r="T45" s="65"/>
      <c r="U45" s="65"/>
    </row>
    <row r="46" spans="1:21">
      <c r="A46" s="65"/>
      <c r="B46" s="65"/>
      <c r="C46" s="65"/>
      <c r="D46" s="76">
        <f t="shared" si="1"/>
        <v>34</v>
      </c>
      <c r="E46" s="72" t="s">
        <v>842</v>
      </c>
      <c r="F46" s="72" t="s">
        <v>842</v>
      </c>
      <c r="G46" s="72" t="s">
        <v>843</v>
      </c>
      <c r="H46" s="72" t="s">
        <v>723</v>
      </c>
      <c r="I46" s="73" t="s">
        <v>97</v>
      </c>
      <c r="J46" s="73" t="s">
        <v>89</v>
      </c>
      <c r="K46" s="73" t="s">
        <v>798</v>
      </c>
      <c r="L46" s="73" t="s">
        <v>805</v>
      </c>
      <c r="M46" s="73" t="s">
        <v>391</v>
      </c>
      <c r="N46" s="73" t="s">
        <v>844</v>
      </c>
      <c r="O46" s="73" t="s">
        <v>867</v>
      </c>
      <c r="P46" s="73">
        <v>89162349</v>
      </c>
      <c r="Q46" s="73"/>
      <c r="R46" s="76"/>
      <c r="S46" s="65"/>
      <c r="T46" s="65"/>
      <c r="U46" s="65"/>
    </row>
    <row r="47" spans="1:21">
      <c r="A47" s="65"/>
      <c r="B47" s="65"/>
      <c r="C47" s="65"/>
      <c r="D47" s="76">
        <f t="shared" si="1"/>
        <v>35</v>
      </c>
      <c r="E47" s="72" t="s">
        <v>65</v>
      </c>
      <c r="F47" s="72" t="s">
        <v>65</v>
      </c>
      <c r="G47" s="72" t="s">
        <v>221</v>
      </c>
      <c r="H47" s="72" t="s">
        <v>59</v>
      </c>
      <c r="I47" s="73" t="s">
        <v>88</v>
      </c>
      <c r="J47" s="73" t="s">
        <v>89</v>
      </c>
      <c r="K47" s="73">
        <v>486</v>
      </c>
      <c r="L47" s="73" t="s">
        <v>118</v>
      </c>
      <c r="M47" s="73" t="s">
        <v>100</v>
      </c>
      <c r="N47" s="73" t="s">
        <v>222</v>
      </c>
      <c r="O47" s="73" t="s">
        <v>120</v>
      </c>
      <c r="P47" s="73" t="s">
        <v>223</v>
      </c>
      <c r="Q47" s="76"/>
      <c r="R47" s="76"/>
      <c r="S47" s="65"/>
      <c r="T47" s="65"/>
      <c r="U47" s="65"/>
    </row>
    <row r="48" spans="1:21">
      <c r="A48" s="65"/>
      <c r="B48" s="65"/>
      <c r="C48" s="65"/>
      <c r="D48" s="76">
        <f t="shared" si="1"/>
        <v>36</v>
      </c>
      <c r="E48" s="72" t="s">
        <v>224</v>
      </c>
      <c r="F48" s="72" t="s">
        <v>225</v>
      </c>
      <c r="G48" s="72" t="s">
        <v>226</v>
      </c>
      <c r="H48" s="72" t="s">
        <v>528</v>
      </c>
      <c r="I48" s="73" t="s">
        <v>97</v>
      </c>
      <c r="J48" s="73" t="s">
        <v>89</v>
      </c>
      <c r="K48" s="73" t="s">
        <v>105</v>
      </c>
      <c r="L48" s="73" t="s">
        <v>805</v>
      </c>
      <c r="M48" s="73" t="s">
        <v>100</v>
      </c>
      <c r="N48" s="74" t="s">
        <v>227</v>
      </c>
      <c r="O48" s="74" t="s">
        <v>868</v>
      </c>
      <c r="P48" s="73">
        <v>89162217</v>
      </c>
      <c r="Q48" s="76"/>
      <c r="R48" s="76"/>
      <c r="S48" s="65"/>
      <c r="T48" s="65"/>
      <c r="U48" s="65"/>
    </row>
    <row r="49" spans="1:21">
      <c r="A49" s="65"/>
      <c r="B49" s="65"/>
      <c r="C49" s="65"/>
      <c r="D49" s="76">
        <f t="shared" si="1"/>
        <v>37</v>
      </c>
      <c r="E49" s="72" t="s">
        <v>228</v>
      </c>
      <c r="F49" s="72" t="s">
        <v>224</v>
      </c>
      <c r="G49" s="72" t="s">
        <v>229</v>
      </c>
      <c r="H49" s="72" t="s">
        <v>735</v>
      </c>
      <c r="I49" s="73" t="s">
        <v>97</v>
      </c>
      <c r="J49" s="73" t="s">
        <v>89</v>
      </c>
      <c r="K49" s="73" t="s">
        <v>105</v>
      </c>
      <c r="L49" s="73" t="s">
        <v>99</v>
      </c>
      <c r="M49" s="73" t="s">
        <v>106</v>
      </c>
      <c r="N49" s="73" t="s">
        <v>230</v>
      </c>
      <c r="O49" s="74" t="s">
        <v>813</v>
      </c>
      <c r="P49" s="73" t="s">
        <v>231</v>
      </c>
      <c r="Q49" s="76"/>
      <c r="R49" s="76"/>
      <c r="S49" s="65"/>
      <c r="T49" s="65"/>
      <c r="U49" s="65"/>
    </row>
    <row r="50" spans="1:21">
      <c r="A50" s="65"/>
      <c r="B50" s="65"/>
      <c r="C50" s="65"/>
      <c r="D50" s="76">
        <f t="shared" si="1"/>
        <v>38</v>
      </c>
      <c r="E50" s="72" t="s">
        <v>33</v>
      </c>
      <c r="F50" s="72" t="s">
        <v>33</v>
      </c>
      <c r="G50" s="72" t="s">
        <v>232</v>
      </c>
      <c r="H50" s="72" t="s">
        <v>723</v>
      </c>
      <c r="I50" s="73" t="s">
        <v>88</v>
      </c>
      <c r="J50" s="73" t="s">
        <v>89</v>
      </c>
      <c r="K50" s="73">
        <v>486</v>
      </c>
      <c r="L50" s="73" t="s">
        <v>751</v>
      </c>
      <c r="M50" s="73" t="s">
        <v>172</v>
      </c>
      <c r="N50" s="74" t="s">
        <v>233</v>
      </c>
      <c r="O50" s="74" t="s">
        <v>904</v>
      </c>
      <c r="P50" s="74" t="s">
        <v>234</v>
      </c>
      <c r="Q50" s="76"/>
      <c r="R50" s="76"/>
      <c r="S50" s="65"/>
      <c r="T50" s="65"/>
      <c r="U50" s="65"/>
    </row>
    <row r="51" spans="1:21">
      <c r="A51" s="65"/>
      <c r="B51" s="65"/>
      <c r="C51" s="65"/>
      <c r="D51" s="76">
        <f t="shared" si="1"/>
        <v>39</v>
      </c>
      <c r="E51" s="72" t="s">
        <v>30</v>
      </c>
      <c r="F51" s="72" t="s">
        <v>235</v>
      </c>
      <c r="G51" s="72" t="s">
        <v>236</v>
      </c>
      <c r="H51" s="72" t="s">
        <v>699</v>
      </c>
      <c r="I51" s="73" t="s">
        <v>88</v>
      </c>
      <c r="J51" s="73" t="s">
        <v>89</v>
      </c>
      <c r="K51" s="73">
        <v>486</v>
      </c>
      <c r="L51" s="73" t="s">
        <v>751</v>
      </c>
      <c r="M51" s="73" t="s">
        <v>888</v>
      </c>
      <c r="N51" s="74" t="s">
        <v>237</v>
      </c>
      <c r="O51" s="74" t="s">
        <v>905</v>
      </c>
      <c r="P51" s="75" t="s">
        <v>238</v>
      </c>
      <c r="Q51" s="76"/>
      <c r="R51" s="76"/>
      <c r="S51" s="65"/>
      <c r="T51" s="65"/>
      <c r="U51" s="65"/>
    </row>
    <row r="52" spans="1:21">
      <c r="A52" s="65"/>
      <c r="B52" s="65"/>
      <c r="C52" s="65"/>
      <c r="D52" s="76">
        <f t="shared" si="1"/>
        <v>40</v>
      </c>
      <c r="E52" s="72" t="s">
        <v>4</v>
      </c>
      <c r="F52" s="72" t="s">
        <v>4</v>
      </c>
      <c r="G52" s="72" t="s">
        <v>239</v>
      </c>
      <c r="H52" s="72" t="s">
        <v>699</v>
      </c>
      <c r="I52" s="73" t="s">
        <v>97</v>
      </c>
      <c r="J52" s="73" t="s">
        <v>89</v>
      </c>
      <c r="K52" s="73" t="s">
        <v>798</v>
      </c>
      <c r="L52" s="73" t="s">
        <v>889</v>
      </c>
      <c r="M52" s="73" t="s">
        <v>930</v>
      </c>
      <c r="N52" s="74" t="s">
        <v>897</v>
      </c>
      <c r="O52" s="74" t="s">
        <v>931</v>
      </c>
      <c r="P52" s="75">
        <v>89161521</v>
      </c>
      <c r="Q52" s="74" t="s">
        <v>241</v>
      </c>
      <c r="R52" s="76">
        <v>486</v>
      </c>
      <c r="S52" s="65"/>
      <c r="T52" s="65"/>
      <c r="U52" s="65"/>
    </row>
    <row r="53" spans="1:21">
      <c r="A53" s="65"/>
      <c r="B53" s="65"/>
      <c r="C53" s="65"/>
      <c r="D53" s="76">
        <f t="shared" si="1"/>
        <v>41</v>
      </c>
      <c r="E53" s="72" t="s">
        <v>29</v>
      </c>
      <c r="F53" s="72" t="s">
        <v>242</v>
      </c>
      <c r="G53" s="72" t="s">
        <v>243</v>
      </c>
      <c r="H53" s="72" t="s">
        <v>699</v>
      </c>
      <c r="I53" s="73" t="s">
        <v>88</v>
      </c>
      <c r="J53" s="73" t="s">
        <v>89</v>
      </c>
      <c r="K53" s="73">
        <v>486</v>
      </c>
      <c r="L53" s="73" t="s">
        <v>927</v>
      </c>
      <c r="M53" s="73" t="s">
        <v>142</v>
      </c>
      <c r="N53" s="73" t="s">
        <v>244</v>
      </c>
      <c r="O53" s="74" t="s">
        <v>960</v>
      </c>
      <c r="P53" s="75" t="s">
        <v>245</v>
      </c>
      <c r="Q53" s="76"/>
      <c r="R53" s="76"/>
      <c r="S53" s="65"/>
      <c r="T53" s="65"/>
      <c r="U53" s="65"/>
    </row>
    <row r="54" spans="1:21">
      <c r="A54" s="65"/>
      <c r="B54" s="65"/>
      <c r="C54" s="65"/>
      <c r="D54" s="76">
        <f t="shared" si="1"/>
        <v>42</v>
      </c>
      <c r="E54" s="72" t="s">
        <v>10</v>
      </c>
      <c r="F54" s="72" t="s">
        <v>246</v>
      </c>
      <c r="G54" s="72" t="s">
        <v>247</v>
      </c>
      <c r="H54" s="72" t="s">
        <v>699</v>
      </c>
      <c r="I54" s="73" t="s">
        <v>88</v>
      </c>
      <c r="J54" s="73" t="s">
        <v>89</v>
      </c>
      <c r="K54" s="73">
        <v>486</v>
      </c>
      <c r="L54" s="73" t="s">
        <v>927</v>
      </c>
      <c r="M54" s="73" t="s">
        <v>771</v>
      </c>
      <c r="N54" s="74" t="s">
        <v>248</v>
      </c>
      <c r="O54" s="74" t="s">
        <v>960</v>
      </c>
      <c r="P54" s="75" t="s">
        <v>249</v>
      </c>
      <c r="Q54" s="76"/>
      <c r="R54" s="76"/>
      <c r="S54" s="65"/>
      <c r="T54" s="65"/>
      <c r="U54" s="65"/>
    </row>
    <row r="55" spans="1:21">
      <c r="A55" s="65"/>
      <c r="B55" s="65"/>
      <c r="C55" s="65"/>
      <c r="D55" s="76">
        <f t="shared" si="1"/>
        <v>43</v>
      </c>
      <c r="E55" s="72" t="s">
        <v>250</v>
      </c>
      <c r="F55" s="72" t="s">
        <v>250</v>
      </c>
      <c r="G55" s="72" t="s">
        <v>251</v>
      </c>
      <c r="H55" s="72" t="s">
        <v>503</v>
      </c>
      <c r="I55" s="73" t="s">
        <v>97</v>
      </c>
      <c r="J55" s="73" t="s">
        <v>89</v>
      </c>
      <c r="K55" s="73" t="s">
        <v>98</v>
      </c>
      <c r="L55" s="73" t="s">
        <v>805</v>
      </c>
      <c r="M55" s="73" t="s">
        <v>106</v>
      </c>
      <c r="N55" s="74" t="s">
        <v>255</v>
      </c>
      <c r="O55" s="74" t="s">
        <v>906</v>
      </c>
      <c r="P55" s="74" t="s">
        <v>256</v>
      </c>
      <c r="Q55" s="76"/>
      <c r="R55" s="76"/>
      <c r="S55" s="65"/>
      <c r="T55" s="65"/>
      <c r="U55" s="65"/>
    </row>
    <row r="56" spans="1:21">
      <c r="A56" s="65"/>
      <c r="B56" s="65"/>
      <c r="C56" s="65"/>
      <c r="D56" s="76">
        <f t="shared" si="1"/>
        <v>44</v>
      </c>
      <c r="E56" s="72" t="s">
        <v>1005</v>
      </c>
      <c r="F56" s="72"/>
      <c r="G56" s="72" t="s">
        <v>1006</v>
      </c>
      <c r="H56" s="72" t="s">
        <v>735</v>
      </c>
      <c r="I56" s="73" t="s">
        <v>97</v>
      </c>
      <c r="J56" s="73" t="s">
        <v>89</v>
      </c>
      <c r="K56" s="73" t="s">
        <v>98</v>
      </c>
      <c r="L56" s="73" t="s">
        <v>1001</v>
      </c>
      <c r="M56" s="73" t="s">
        <v>289</v>
      </c>
      <c r="N56" s="74" t="s">
        <v>1007</v>
      </c>
      <c r="O56" s="74" t="s">
        <v>1007</v>
      </c>
      <c r="P56" s="74"/>
      <c r="Q56" s="76"/>
      <c r="R56" s="76"/>
      <c r="S56" s="65"/>
      <c r="T56" s="65"/>
      <c r="U56" s="65"/>
    </row>
    <row r="57" spans="1:21">
      <c r="A57" s="65"/>
      <c r="B57" s="65"/>
      <c r="C57" s="65"/>
      <c r="D57" s="76">
        <f>1+D55</f>
        <v>44</v>
      </c>
      <c r="E57" s="72" t="s">
        <v>257</v>
      </c>
      <c r="F57" s="72" t="s">
        <v>814</v>
      </c>
      <c r="G57" s="72" t="s">
        <v>258</v>
      </c>
      <c r="H57" s="72" t="s">
        <v>723</v>
      </c>
      <c r="I57" s="73" t="s">
        <v>97</v>
      </c>
      <c r="J57" s="73" t="s">
        <v>89</v>
      </c>
      <c r="K57" s="73" t="s">
        <v>798</v>
      </c>
      <c r="L57" s="73" t="s">
        <v>805</v>
      </c>
      <c r="M57" s="73" t="s">
        <v>106</v>
      </c>
      <c r="N57" s="73" t="s">
        <v>260</v>
      </c>
      <c r="O57" s="73" t="s">
        <v>882</v>
      </c>
      <c r="P57" s="73">
        <v>89162225</v>
      </c>
      <c r="Q57" s="76"/>
      <c r="R57" s="76"/>
      <c r="S57" s="65"/>
      <c r="T57" s="65"/>
      <c r="U57" s="65"/>
    </row>
    <row r="58" spans="1:21">
      <c r="A58" s="65"/>
      <c r="B58" s="65"/>
      <c r="C58" s="65"/>
      <c r="D58" s="76">
        <f t="shared" si="1"/>
        <v>45</v>
      </c>
      <c r="E58" s="72" t="s">
        <v>52</v>
      </c>
      <c r="F58" s="72" t="s">
        <v>261</v>
      </c>
      <c r="G58" s="72" t="s">
        <v>262</v>
      </c>
      <c r="H58" s="72" t="s">
        <v>503</v>
      </c>
      <c r="I58" s="73" t="s">
        <v>88</v>
      </c>
      <c r="J58" s="73" t="s">
        <v>89</v>
      </c>
      <c r="K58" s="73">
        <v>486</v>
      </c>
      <c r="L58" s="73" t="s">
        <v>789</v>
      </c>
      <c r="M58" s="73" t="s">
        <v>169</v>
      </c>
      <c r="N58" s="74" t="s">
        <v>711</v>
      </c>
      <c r="O58" s="74" t="s">
        <v>264</v>
      </c>
      <c r="P58" s="74" t="s">
        <v>265</v>
      </c>
      <c r="Q58" s="76"/>
      <c r="R58" s="76"/>
      <c r="S58" s="65"/>
      <c r="T58" s="65"/>
      <c r="U58" s="65"/>
    </row>
    <row r="59" spans="1:21">
      <c r="A59" s="65"/>
      <c r="B59" s="65"/>
      <c r="C59" s="65"/>
      <c r="D59" s="76">
        <f t="shared" si="1"/>
        <v>46</v>
      </c>
      <c r="E59" s="72" t="s">
        <v>27</v>
      </c>
      <c r="F59" s="72" t="s">
        <v>266</v>
      </c>
      <c r="G59" s="72" t="s">
        <v>267</v>
      </c>
      <c r="H59" s="72" t="s">
        <v>723</v>
      </c>
      <c r="I59" s="73" t="s">
        <v>88</v>
      </c>
      <c r="J59" s="73" t="s">
        <v>89</v>
      </c>
      <c r="K59" s="73">
        <v>486</v>
      </c>
      <c r="L59" s="73" t="s">
        <v>927</v>
      </c>
      <c r="M59" s="73" t="s">
        <v>172</v>
      </c>
      <c r="N59" s="73" t="s">
        <v>269</v>
      </c>
      <c r="O59" s="73" t="s">
        <v>941</v>
      </c>
      <c r="P59" s="73" t="s">
        <v>270</v>
      </c>
      <c r="Q59" s="76"/>
      <c r="R59" s="76"/>
      <c r="S59" s="65"/>
      <c r="T59" s="65"/>
      <c r="U59" s="65"/>
    </row>
    <row r="60" spans="1:21">
      <c r="A60" s="65"/>
      <c r="B60" s="65"/>
      <c r="C60" s="65"/>
      <c r="D60" s="76">
        <f t="shared" si="1"/>
        <v>47</v>
      </c>
      <c r="E60" s="72" t="s">
        <v>271</v>
      </c>
      <c r="F60" s="72" t="s">
        <v>272</v>
      </c>
      <c r="G60" s="72" t="s">
        <v>273</v>
      </c>
      <c r="H60" s="72" t="s">
        <v>705</v>
      </c>
      <c r="I60" s="73" t="s">
        <v>88</v>
      </c>
      <c r="J60" s="73" t="s">
        <v>89</v>
      </c>
      <c r="K60" s="73">
        <v>486</v>
      </c>
      <c r="L60" s="73" t="s">
        <v>789</v>
      </c>
      <c r="M60" s="73" t="s">
        <v>263</v>
      </c>
      <c r="N60" s="73" t="s">
        <v>202</v>
      </c>
      <c r="O60" s="73" t="s">
        <v>869</v>
      </c>
      <c r="P60" s="73">
        <v>89162026</v>
      </c>
      <c r="Q60" s="76"/>
      <c r="R60" s="76"/>
      <c r="S60" s="65"/>
      <c r="T60" s="65"/>
      <c r="U60" s="65"/>
    </row>
    <row r="61" spans="1:21">
      <c r="A61" s="65"/>
      <c r="B61" s="65"/>
      <c r="C61" s="65"/>
      <c r="D61" s="76">
        <f t="shared" si="1"/>
        <v>48</v>
      </c>
      <c r="E61" s="72" t="s">
        <v>886</v>
      </c>
      <c r="F61" s="72"/>
      <c r="G61" s="72" t="s">
        <v>887</v>
      </c>
      <c r="H61" s="72" t="s">
        <v>699</v>
      </c>
      <c r="I61" s="73" t="s">
        <v>97</v>
      </c>
      <c r="J61" s="73" t="s">
        <v>89</v>
      </c>
      <c r="K61" s="73" t="s">
        <v>798</v>
      </c>
      <c r="L61" s="73" t="s">
        <v>961</v>
      </c>
      <c r="M61" s="73" t="s">
        <v>391</v>
      </c>
      <c r="N61" s="73" t="s">
        <v>885</v>
      </c>
      <c r="O61" s="73" t="s">
        <v>969</v>
      </c>
      <c r="P61" s="73"/>
      <c r="Q61" s="76"/>
      <c r="R61" s="76"/>
      <c r="S61" s="65"/>
      <c r="T61" s="65"/>
      <c r="U61" s="65"/>
    </row>
    <row r="62" spans="1:21">
      <c r="A62" s="65"/>
      <c r="B62" s="65"/>
      <c r="C62" s="65"/>
      <c r="D62" s="76">
        <f t="shared" si="1"/>
        <v>49</v>
      </c>
      <c r="E62" s="72" t="s">
        <v>274</v>
      </c>
      <c r="F62" s="72" t="s">
        <v>274</v>
      </c>
      <c r="G62" s="72" t="s">
        <v>275</v>
      </c>
      <c r="H62" s="72" t="s">
        <v>735</v>
      </c>
      <c r="I62" s="73" t="s">
        <v>97</v>
      </c>
      <c r="J62" s="73" t="s">
        <v>89</v>
      </c>
      <c r="K62" s="73" t="s">
        <v>186</v>
      </c>
      <c r="L62" s="73" t="s">
        <v>717</v>
      </c>
      <c r="M62" s="73" t="s">
        <v>100</v>
      </c>
      <c r="N62" s="73" t="s">
        <v>276</v>
      </c>
      <c r="O62" s="73" t="s">
        <v>757</v>
      </c>
      <c r="P62" s="73" t="s">
        <v>277</v>
      </c>
      <c r="Q62" s="76"/>
      <c r="R62" s="76"/>
      <c r="S62" s="65"/>
      <c r="T62" s="65"/>
      <c r="U62" s="65"/>
    </row>
    <row r="63" spans="1:21">
      <c r="A63" s="65"/>
      <c r="B63" s="65"/>
      <c r="C63" s="65"/>
      <c r="D63" s="76">
        <f t="shared" si="1"/>
        <v>50</v>
      </c>
      <c r="E63" s="72" t="s">
        <v>60</v>
      </c>
      <c r="F63" s="72" t="s">
        <v>274</v>
      </c>
      <c r="G63" s="72" t="s">
        <v>278</v>
      </c>
      <c r="H63" s="72" t="s">
        <v>59</v>
      </c>
      <c r="I63" s="73" t="s">
        <v>88</v>
      </c>
      <c r="J63" s="73" t="s">
        <v>89</v>
      </c>
      <c r="K63" s="73">
        <v>486</v>
      </c>
      <c r="L63" s="73" t="s">
        <v>118</v>
      </c>
      <c r="M63" s="73" t="s">
        <v>263</v>
      </c>
      <c r="N63" s="73" t="s">
        <v>279</v>
      </c>
      <c r="O63" s="73" t="s">
        <v>280</v>
      </c>
      <c r="P63" s="73" t="s">
        <v>281</v>
      </c>
      <c r="Q63" s="76"/>
      <c r="R63" s="76"/>
      <c r="S63" s="65"/>
      <c r="T63" s="65"/>
      <c r="U63" s="65"/>
    </row>
    <row r="64" spans="1:21">
      <c r="A64" s="65"/>
      <c r="B64" s="65"/>
      <c r="C64" s="65"/>
      <c r="D64" s="76">
        <f t="shared" si="1"/>
        <v>51</v>
      </c>
      <c r="E64" s="72" t="s">
        <v>282</v>
      </c>
      <c r="F64" s="72" t="s">
        <v>815</v>
      </c>
      <c r="G64" s="72" t="s">
        <v>259</v>
      </c>
      <c r="H64" s="72" t="s">
        <v>723</v>
      </c>
      <c r="I64" s="73" t="s">
        <v>97</v>
      </c>
      <c r="J64" s="73" t="s">
        <v>89</v>
      </c>
      <c r="K64" s="73" t="s">
        <v>98</v>
      </c>
      <c r="L64" s="73" t="s">
        <v>805</v>
      </c>
      <c r="M64" s="73" t="s">
        <v>182</v>
      </c>
      <c r="N64" s="73" t="s">
        <v>283</v>
      </c>
      <c r="O64" s="73" t="s">
        <v>811</v>
      </c>
      <c r="P64" s="73" t="s">
        <v>284</v>
      </c>
      <c r="Q64" s="76"/>
      <c r="R64" s="76"/>
      <c r="S64" s="65"/>
      <c r="T64" s="65"/>
      <c r="U64" s="65"/>
    </row>
    <row r="65" spans="1:21">
      <c r="A65" s="65"/>
      <c r="B65" s="65"/>
      <c r="C65" s="65"/>
      <c r="D65" s="76">
        <f t="shared" si="1"/>
        <v>52</v>
      </c>
      <c r="E65" s="72" t="s">
        <v>285</v>
      </c>
      <c r="F65" s="72" t="s">
        <v>286</v>
      </c>
      <c r="G65" s="72" t="s">
        <v>287</v>
      </c>
      <c r="H65" s="72" t="s">
        <v>705</v>
      </c>
      <c r="I65" s="73" t="s">
        <v>97</v>
      </c>
      <c r="J65" s="73" t="s">
        <v>89</v>
      </c>
      <c r="K65" s="73" t="s">
        <v>186</v>
      </c>
      <c r="L65" s="73" t="s">
        <v>288</v>
      </c>
      <c r="M65" s="73" t="s">
        <v>162</v>
      </c>
      <c r="N65" s="74" t="s">
        <v>290</v>
      </c>
      <c r="O65" s="74" t="s">
        <v>712</v>
      </c>
      <c r="P65" s="74" t="s">
        <v>291</v>
      </c>
      <c r="Q65" s="76"/>
      <c r="R65" s="76"/>
      <c r="S65" s="65"/>
      <c r="T65" s="65"/>
      <c r="U65" s="65"/>
    </row>
    <row r="66" spans="1:21">
      <c r="A66" s="65"/>
      <c r="B66" s="65"/>
      <c r="C66" s="65"/>
      <c r="D66" s="76">
        <f t="shared" si="1"/>
        <v>53</v>
      </c>
      <c r="E66" s="72" t="s">
        <v>3</v>
      </c>
      <c r="F66" s="72" t="s">
        <v>282</v>
      </c>
      <c r="G66" s="72" t="s">
        <v>292</v>
      </c>
      <c r="H66" s="72" t="s">
        <v>699</v>
      </c>
      <c r="I66" s="73" t="s">
        <v>88</v>
      </c>
      <c r="J66" s="73" t="s">
        <v>89</v>
      </c>
      <c r="K66" s="73">
        <v>486</v>
      </c>
      <c r="L66" s="73" t="s">
        <v>958</v>
      </c>
      <c r="M66" s="73" t="s">
        <v>970</v>
      </c>
      <c r="N66" s="73" t="s">
        <v>293</v>
      </c>
      <c r="O66" s="74" t="s">
        <v>960</v>
      </c>
      <c r="P66" s="73" t="s">
        <v>294</v>
      </c>
      <c r="Q66" s="76"/>
      <c r="R66" s="76"/>
      <c r="S66" s="65"/>
      <c r="T66" s="65"/>
      <c r="U66" s="65"/>
    </row>
    <row r="67" spans="1:21">
      <c r="A67" s="65"/>
      <c r="B67" s="65"/>
      <c r="C67" s="65"/>
      <c r="D67" s="76">
        <f t="shared" si="1"/>
        <v>54</v>
      </c>
      <c r="E67" s="72" t="s">
        <v>295</v>
      </c>
      <c r="F67" s="72" t="s">
        <v>296</v>
      </c>
      <c r="G67" s="72" t="s">
        <v>297</v>
      </c>
      <c r="H67" s="72" t="s">
        <v>705</v>
      </c>
      <c r="I67" s="73" t="s">
        <v>97</v>
      </c>
      <c r="J67" s="73" t="s">
        <v>89</v>
      </c>
      <c r="K67" s="73" t="s">
        <v>186</v>
      </c>
      <c r="L67" s="73" t="s">
        <v>961</v>
      </c>
      <c r="M67" s="73" t="s">
        <v>91</v>
      </c>
      <c r="N67" s="73" t="s">
        <v>298</v>
      </c>
      <c r="O67" s="73" t="s">
        <v>996</v>
      </c>
      <c r="P67" s="73" t="s">
        <v>299</v>
      </c>
      <c r="Q67" s="76"/>
      <c r="R67" s="76"/>
      <c r="S67" s="65"/>
      <c r="T67" s="65"/>
      <c r="U67" s="65"/>
    </row>
    <row r="68" spans="1:21">
      <c r="A68" s="65"/>
      <c r="B68" s="65"/>
      <c r="C68" s="65"/>
      <c r="D68" s="76">
        <f t="shared" si="1"/>
        <v>55</v>
      </c>
      <c r="E68" s="72" t="s">
        <v>300</v>
      </c>
      <c r="F68" s="72" t="s">
        <v>300</v>
      </c>
      <c r="G68" s="72" t="s">
        <v>301</v>
      </c>
      <c r="H68" s="72" t="s">
        <v>735</v>
      </c>
      <c r="I68" s="73" t="s">
        <v>97</v>
      </c>
      <c r="J68" s="73" t="s">
        <v>89</v>
      </c>
      <c r="K68" s="73" t="s">
        <v>105</v>
      </c>
      <c r="L68" s="73" t="s">
        <v>702</v>
      </c>
      <c r="M68" s="73" t="s">
        <v>100</v>
      </c>
      <c r="N68" s="73" t="s">
        <v>227</v>
      </c>
      <c r="O68" s="73" t="s">
        <v>813</v>
      </c>
      <c r="P68" s="73" t="s">
        <v>302</v>
      </c>
      <c r="Q68" s="76"/>
      <c r="R68" s="76"/>
      <c r="S68" s="65"/>
      <c r="T68" s="65"/>
      <c r="U68" s="65"/>
    </row>
    <row r="69" spans="1:21">
      <c r="A69" s="65"/>
      <c r="B69" s="65"/>
      <c r="C69" s="65"/>
      <c r="D69" s="76">
        <f t="shared" si="1"/>
        <v>56</v>
      </c>
      <c r="E69" s="72" t="s">
        <v>67</v>
      </c>
      <c r="F69" s="72" t="s">
        <v>67</v>
      </c>
      <c r="G69" s="72" t="s">
        <v>303</v>
      </c>
      <c r="H69" s="72" t="s">
        <v>503</v>
      </c>
      <c r="I69" s="73" t="s">
        <v>88</v>
      </c>
      <c r="J69" s="73" t="s">
        <v>89</v>
      </c>
      <c r="K69" s="73">
        <v>486</v>
      </c>
      <c r="L69" s="73" t="s">
        <v>789</v>
      </c>
      <c r="M69" s="73" t="s">
        <v>142</v>
      </c>
      <c r="N69" s="73" t="s">
        <v>713</v>
      </c>
      <c r="O69" s="73" t="s">
        <v>906</v>
      </c>
      <c r="P69" s="73" t="s">
        <v>304</v>
      </c>
      <c r="Q69" s="76"/>
      <c r="R69" s="76"/>
      <c r="S69" s="65"/>
      <c r="T69" s="65"/>
      <c r="U69" s="65"/>
    </row>
    <row r="70" spans="1:21">
      <c r="A70" s="65"/>
      <c r="B70" s="65"/>
      <c r="C70" s="65"/>
      <c r="D70" s="76">
        <f t="shared" si="1"/>
        <v>57</v>
      </c>
      <c r="E70" s="72" t="s">
        <v>305</v>
      </c>
      <c r="F70" s="72" t="s">
        <v>306</v>
      </c>
      <c r="G70" s="72" t="s">
        <v>307</v>
      </c>
      <c r="H70" s="72" t="s">
        <v>317</v>
      </c>
      <c r="I70" s="73" t="s">
        <v>88</v>
      </c>
      <c r="J70" s="73" t="s">
        <v>89</v>
      </c>
      <c r="K70" s="73" t="s">
        <v>308</v>
      </c>
      <c r="L70" s="73" t="s">
        <v>192</v>
      </c>
      <c r="M70" s="73" t="s">
        <v>182</v>
      </c>
      <c r="N70" s="73" t="s">
        <v>309</v>
      </c>
      <c r="O70" s="73" t="s">
        <v>310</v>
      </c>
      <c r="P70" s="73" t="s">
        <v>311</v>
      </c>
      <c r="Q70" s="76"/>
      <c r="R70" s="76"/>
      <c r="S70" s="65"/>
      <c r="T70" s="65"/>
      <c r="U70" s="65"/>
    </row>
    <row r="71" spans="1:21">
      <c r="A71" s="65"/>
      <c r="B71" s="65"/>
      <c r="C71" s="65"/>
      <c r="D71" s="76">
        <f t="shared" si="1"/>
        <v>58</v>
      </c>
      <c r="E71" s="72" t="s">
        <v>312</v>
      </c>
      <c r="F71" s="72" t="s">
        <v>312</v>
      </c>
      <c r="G71" s="72" t="s">
        <v>313</v>
      </c>
      <c r="H71" s="72" t="s">
        <v>699</v>
      </c>
      <c r="I71" s="73" t="s">
        <v>97</v>
      </c>
      <c r="J71" s="73" t="s">
        <v>89</v>
      </c>
      <c r="K71" s="73" t="s">
        <v>98</v>
      </c>
      <c r="L71" s="73" t="s">
        <v>961</v>
      </c>
      <c r="M71" s="73" t="s">
        <v>968</v>
      </c>
      <c r="N71" s="73" t="s">
        <v>314</v>
      </c>
      <c r="O71" s="73" t="s">
        <v>971</v>
      </c>
      <c r="P71" s="73">
        <v>89162221</v>
      </c>
      <c r="Q71" s="76"/>
      <c r="R71" s="76"/>
      <c r="S71" s="65"/>
      <c r="T71" s="65"/>
      <c r="U71" s="65"/>
    </row>
    <row r="72" spans="1:21">
      <c r="A72" s="65"/>
      <c r="B72" s="65"/>
      <c r="C72" s="65"/>
      <c r="D72" s="76">
        <f t="shared" si="1"/>
        <v>59</v>
      </c>
      <c r="E72" s="72" t="s">
        <v>683</v>
      </c>
      <c r="F72" s="72" t="s">
        <v>684</v>
      </c>
      <c r="G72" s="72" t="s">
        <v>685</v>
      </c>
      <c r="H72" s="72" t="s">
        <v>705</v>
      </c>
      <c r="I72" s="73" t="s">
        <v>97</v>
      </c>
      <c r="J72" s="73" t="s">
        <v>89</v>
      </c>
      <c r="K72" s="73" t="s">
        <v>798</v>
      </c>
      <c r="L72" s="73" t="s">
        <v>889</v>
      </c>
      <c r="M72" s="73" t="s">
        <v>147</v>
      </c>
      <c r="N72" s="73" t="s">
        <v>686</v>
      </c>
      <c r="O72" s="73" t="s">
        <v>899</v>
      </c>
      <c r="P72" s="73" t="s">
        <v>687</v>
      </c>
      <c r="Q72" s="76"/>
      <c r="R72" s="76"/>
      <c r="S72" s="65"/>
      <c r="T72" s="65"/>
      <c r="U72" s="65"/>
    </row>
    <row r="73" spans="1:21">
      <c r="A73" s="65"/>
      <c r="B73" s="65"/>
      <c r="C73" s="65"/>
      <c r="D73" s="76">
        <f t="shared" si="1"/>
        <v>60</v>
      </c>
      <c r="E73" s="72" t="s">
        <v>40</v>
      </c>
      <c r="F73" s="72" t="s">
        <v>40</v>
      </c>
      <c r="G73" s="72" t="s">
        <v>315</v>
      </c>
      <c r="H73" s="72" t="s">
        <v>705</v>
      </c>
      <c r="I73" s="73" t="s">
        <v>88</v>
      </c>
      <c r="J73" s="73" t="s">
        <v>89</v>
      </c>
      <c r="K73" s="73">
        <v>486</v>
      </c>
      <c r="L73" s="73" t="s">
        <v>789</v>
      </c>
      <c r="M73" s="73" t="s">
        <v>91</v>
      </c>
      <c r="N73" s="74" t="s">
        <v>316</v>
      </c>
      <c r="O73" s="74" t="s">
        <v>869</v>
      </c>
      <c r="P73" s="73">
        <v>89162031</v>
      </c>
      <c r="Q73" s="76"/>
      <c r="R73" s="76"/>
      <c r="S73" s="65"/>
      <c r="T73" s="65"/>
      <c r="U73" s="65"/>
    </row>
    <row r="74" spans="1:21">
      <c r="A74" s="65"/>
      <c r="B74" s="65"/>
      <c r="C74" s="65"/>
      <c r="D74" s="76">
        <f t="shared" si="1"/>
        <v>61</v>
      </c>
      <c r="E74" s="72" t="s">
        <v>317</v>
      </c>
      <c r="F74" s="72" t="s">
        <v>317</v>
      </c>
      <c r="G74" s="72" t="s">
        <v>191</v>
      </c>
      <c r="H74" s="72" t="s">
        <v>318</v>
      </c>
      <c r="I74" s="73" t="s">
        <v>88</v>
      </c>
      <c r="J74" s="73" t="s">
        <v>89</v>
      </c>
      <c r="K74" s="73" t="s">
        <v>167</v>
      </c>
      <c r="L74" s="73" t="s">
        <v>132</v>
      </c>
      <c r="M74" s="73" t="s">
        <v>240</v>
      </c>
      <c r="N74" s="74" t="s">
        <v>319</v>
      </c>
      <c r="O74" s="74" t="s">
        <v>972</v>
      </c>
      <c r="P74" s="75" t="s">
        <v>320</v>
      </c>
      <c r="Q74" s="76"/>
      <c r="R74" s="76"/>
      <c r="S74" s="65"/>
      <c r="T74" s="65"/>
      <c r="U74" s="65"/>
    </row>
    <row r="75" spans="1:21">
      <c r="A75" s="65"/>
      <c r="B75" s="65"/>
      <c r="C75" s="65"/>
      <c r="D75" s="76">
        <f t="shared" si="1"/>
        <v>62</v>
      </c>
      <c r="E75" s="72" t="s">
        <v>321</v>
      </c>
      <c r="F75" s="72" t="s">
        <v>322</v>
      </c>
      <c r="G75" s="72" t="s">
        <v>323</v>
      </c>
      <c r="H75" s="72" t="s">
        <v>699</v>
      </c>
      <c r="I75" s="73" t="s">
        <v>97</v>
      </c>
      <c r="J75" s="73" t="s">
        <v>89</v>
      </c>
      <c r="K75" s="73" t="s">
        <v>98</v>
      </c>
      <c r="L75" s="73" t="s">
        <v>889</v>
      </c>
      <c r="M75" s="73" t="s">
        <v>932</v>
      </c>
      <c r="N75" s="74" t="s">
        <v>101</v>
      </c>
      <c r="O75" s="74" t="s">
        <v>926</v>
      </c>
      <c r="P75" s="74" t="s">
        <v>324</v>
      </c>
      <c r="Q75" s="76"/>
      <c r="R75" s="76"/>
      <c r="S75" s="65"/>
      <c r="T75" s="65"/>
      <c r="U75" s="65"/>
    </row>
    <row r="76" spans="1:21">
      <c r="A76" s="65"/>
      <c r="B76" s="65"/>
      <c r="C76" s="65"/>
      <c r="D76" s="76">
        <f t="shared" si="1"/>
        <v>63</v>
      </c>
      <c r="E76" s="72" t="s">
        <v>714</v>
      </c>
      <c r="F76" s="72" t="s">
        <v>714</v>
      </c>
      <c r="G76" s="72" t="s">
        <v>715</v>
      </c>
      <c r="H76" s="72" t="s">
        <v>529</v>
      </c>
      <c r="I76" s="73" t="s">
        <v>97</v>
      </c>
      <c r="J76" s="73" t="s">
        <v>89</v>
      </c>
      <c r="K76" s="73" t="s">
        <v>105</v>
      </c>
      <c r="L76" s="73" t="s">
        <v>805</v>
      </c>
      <c r="M76" s="73" t="s">
        <v>182</v>
      </c>
      <c r="N76" s="74" t="s">
        <v>716</v>
      </c>
      <c r="O76" s="74" t="s">
        <v>907</v>
      </c>
      <c r="P76" s="75">
        <v>89161174</v>
      </c>
      <c r="Q76" s="76"/>
      <c r="R76" s="76"/>
      <c r="S76" s="65"/>
      <c r="T76" s="65"/>
      <c r="U76" s="65"/>
    </row>
    <row r="77" spans="1:21">
      <c r="A77" s="65"/>
      <c r="B77" s="65"/>
      <c r="C77" s="65"/>
      <c r="D77" s="76">
        <f t="shared" si="1"/>
        <v>64</v>
      </c>
      <c r="E77" s="72" t="s">
        <v>73</v>
      </c>
      <c r="F77" s="72" t="s">
        <v>73</v>
      </c>
      <c r="G77" s="72" t="s">
        <v>325</v>
      </c>
      <c r="H77" s="72" t="s">
        <v>699</v>
      </c>
      <c r="I77" s="73" t="s">
        <v>97</v>
      </c>
      <c r="J77" s="73" t="s">
        <v>89</v>
      </c>
      <c r="K77" s="73" t="s">
        <v>798</v>
      </c>
      <c r="L77" s="73" t="s">
        <v>889</v>
      </c>
      <c r="M77" s="73" t="s">
        <v>973</v>
      </c>
      <c r="N77" s="74" t="s">
        <v>326</v>
      </c>
      <c r="O77" s="74" t="s">
        <v>974</v>
      </c>
      <c r="P77" s="75">
        <v>89162216</v>
      </c>
      <c r="Q77" s="76"/>
      <c r="R77" s="76"/>
      <c r="S77" s="65"/>
      <c r="T77" s="65"/>
      <c r="U77" s="65"/>
    </row>
    <row r="78" spans="1:21">
      <c r="A78" s="65"/>
      <c r="B78" s="65"/>
      <c r="C78" s="65"/>
      <c r="D78" s="76">
        <f t="shared" ref="D78:D141" si="2">1+D77</f>
        <v>65</v>
      </c>
      <c r="E78" s="72" t="s">
        <v>61</v>
      </c>
      <c r="F78" s="72" t="s">
        <v>327</v>
      </c>
      <c r="G78" s="72" t="s">
        <v>328</v>
      </c>
      <c r="H78" s="72" t="s">
        <v>59</v>
      </c>
      <c r="I78" s="73" t="s">
        <v>88</v>
      </c>
      <c r="J78" s="73" t="s">
        <v>89</v>
      </c>
      <c r="K78" s="73">
        <v>486</v>
      </c>
      <c r="L78" s="73" t="s">
        <v>118</v>
      </c>
      <c r="M78" s="73" t="s">
        <v>91</v>
      </c>
      <c r="N78" s="73" t="s">
        <v>329</v>
      </c>
      <c r="O78" s="73" t="s">
        <v>120</v>
      </c>
      <c r="P78" s="73" t="s">
        <v>330</v>
      </c>
      <c r="Q78" s="76"/>
      <c r="R78" s="76"/>
      <c r="S78" s="65"/>
      <c r="T78" s="65"/>
      <c r="U78" s="65"/>
    </row>
    <row r="79" spans="1:21">
      <c r="A79" s="65"/>
      <c r="B79" s="65"/>
      <c r="C79" s="65"/>
      <c r="D79" s="76">
        <f t="shared" si="2"/>
        <v>66</v>
      </c>
      <c r="E79" s="72" t="s">
        <v>331</v>
      </c>
      <c r="F79" s="72" t="s">
        <v>331</v>
      </c>
      <c r="G79" s="72" t="s">
        <v>332</v>
      </c>
      <c r="H79" s="72" t="s">
        <v>699</v>
      </c>
      <c r="I79" s="73" t="s">
        <v>97</v>
      </c>
      <c r="J79" s="73" t="s">
        <v>89</v>
      </c>
      <c r="K79" s="73" t="s">
        <v>98</v>
      </c>
      <c r="L79" s="73" t="s">
        <v>961</v>
      </c>
      <c r="M79" s="73" t="s">
        <v>975</v>
      </c>
      <c r="N79" s="73" t="s">
        <v>333</v>
      </c>
      <c r="O79" s="74" t="s">
        <v>974</v>
      </c>
      <c r="P79" s="73">
        <v>89162163</v>
      </c>
      <c r="Q79" s="76"/>
      <c r="R79" s="76"/>
      <c r="S79" s="65"/>
      <c r="T79" s="65"/>
      <c r="U79" s="65"/>
    </row>
    <row r="80" spans="1:21">
      <c r="A80" s="65"/>
      <c r="B80" s="65"/>
      <c r="C80" s="65"/>
      <c r="D80" s="76">
        <f t="shared" si="2"/>
        <v>67</v>
      </c>
      <c r="E80" s="72" t="s">
        <v>22</v>
      </c>
      <c r="F80" s="72" t="s">
        <v>22</v>
      </c>
      <c r="G80" s="72" t="s">
        <v>334</v>
      </c>
      <c r="H80" s="72" t="s">
        <v>705</v>
      </c>
      <c r="I80" s="73" t="s">
        <v>88</v>
      </c>
      <c r="J80" s="73" t="s">
        <v>89</v>
      </c>
      <c r="K80" s="73">
        <v>486</v>
      </c>
      <c r="L80" s="73" t="s">
        <v>789</v>
      </c>
      <c r="M80" s="73" t="s">
        <v>142</v>
      </c>
      <c r="N80" s="74" t="s">
        <v>335</v>
      </c>
      <c r="O80" s="74" t="s">
        <v>909</v>
      </c>
      <c r="P80" s="74" t="s">
        <v>336</v>
      </c>
      <c r="Q80" s="76"/>
      <c r="R80" s="76"/>
      <c r="S80" s="65"/>
      <c r="T80" s="65"/>
      <c r="U80" s="65"/>
    </row>
    <row r="81" spans="1:21">
      <c r="A81" s="65"/>
      <c r="B81" s="65"/>
      <c r="C81" s="65"/>
      <c r="D81" s="76">
        <f t="shared" si="2"/>
        <v>68</v>
      </c>
      <c r="E81" s="72" t="s">
        <v>72</v>
      </c>
      <c r="F81" s="72" t="s">
        <v>72</v>
      </c>
      <c r="G81" s="72" t="s">
        <v>337</v>
      </c>
      <c r="H81" s="72" t="s">
        <v>704</v>
      </c>
      <c r="I81" s="73" t="s">
        <v>88</v>
      </c>
      <c r="J81" s="73" t="s">
        <v>89</v>
      </c>
      <c r="K81" s="73">
        <v>486</v>
      </c>
      <c r="L81" s="73" t="s">
        <v>717</v>
      </c>
      <c r="M81" s="73" t="s">
        <v>142</v>
      </c>
      <c r="N81" s="73" t="s">
        <v>339</v>
      </c>
      <c r="O81" s="73" t="s">
        <v>830</v>
      </c>
      <c r="P81" s="73">
        <v>89162013</v>
      </c>
      <c r="Q81" s="76"/>
      <c r="R81" s="76"/>
      <c r="S81" s="65"/>
      <c r="T81" s="65"/>
      <c r="U81" s="65"/>
    </row>
    <row r="82" spans="1:21">
      <c r="A82" s="65"/>
      <c r="B82" s="65"/>
      <c r="C82" s="65"/>
      <c r="D82" s="76">
        <f t="shared" si="2"/>
        <v>69</v>
      </c>
      <c r="E82" s="72" t="s">
        <v>43</v>
      </c>
      <c r="F82" s="72" t="s">
        <v>340</v>
      </c>
      <c r="G82" s="72" t="s">
        <v>341</v>
      </c>
      <c r="H82" s="72" t="s">
        <v>705</v>
      </c>
      <c r="I82" s="73" t="s">
        <v>88</v>
      </c>
      <c r="J82" s="73" t="s">
        <v>89</v>
      </c>
      <c r="K82" s="73">
        <v>486</v>
      </c>
      <c r="L82" s="73" t="s">
        <v>751</v>
      </c>
      <c r="M82" s="73" t="s">
        <v>172</v>
      </c>
      <c r="N82" s="73" t="s">
        <v>342</v>
      </c>
      <c r="O82" s="73" t="s">
        <v>765</v>
      </c>
      <c r="P82" s="73" t="s">
        <v>343</v>
      </c>
      <c r="Q82" s="76"/>
      <c r="R82" s="76"/>
      <c r="S82" s="65"/>
      <c r="T82" s="65"/>
      <c r="U82" s="65"/>
    </row>
    <row r="83" spans="1:21">
      <c r="A83" s="65"/>
      <c r="B83" s="65"/>
      <c r="C83" s="65"/>
      <c r="D83" s="76">
        <f t="shared" si="2"/>
        <v>70</v>
      </c>
      <c r="E83" s="72" t="s">
        <v>46</v>
      </c>
      <c r="F83" s="72" t="s">
        <v>344</v>
      </c>
      <c r="G83" s="72" t="s">
        <v>345</v>
      </c>
      <c r="H83" s="72" t="s">
        <v>705</v>
      </c>
      <c r="I83" s="73" t="s">
        <v>97</v>
      </c>
      <c r="J83" s="73" t="s">
        <v>89</v>
      </c>
      <c r="K83" s="73" t="s">
        <v>105</v>
      </c>
      <c r="L83" s="73" t="s">
        <v>961</v>
      </c>
      <c r="M83" s="73" t="s">
        <v>263</v>
      </c>
      <c r="N83" s="73" t="s">
        <v>346</v>
      </c>
      <c r="O83" s="74" t="s">
        <v>997</v>
      </c>
      <c r="P83" s="73" t="s">
        <v>347</v>
      </c>
      <c r="Q83" s="76"/>
      <c r="R83" s="76"/>
      <c r="S83" s="65"/>
      <c r="T83" s="65"/>
      <c r="U83" s="65"/>
    </row>
    <row r="84" spans="1:21">
      <c r="A84" s="65"/>
      <c r="B84" s="65"/>
      <c r="C84" s="65"/>
      <c r="D84" s="76">
        <f t="shared" si="2"/>
        <v>71</v>
      </c>
      <c r="E84" s="72" t="s">
        <v>23</v>
      </c>
      <c r="F84" s="72" t="s">
        <v>23</v>
      </c>
      <c r="G84" s="72" t="s">
        <v>348</v>
      </c>
      <c r="H84" s="72" t="s">
        <v>704</v>
      </c>
      <c r="I84" s="73" t="s">
        <v>88</v>
      </c>
      <c r="J84" s="73" t="s">
        <v>89</v>
      </c>
      <c r="K84" s="73">
        <v>486</v>
      </c>
      <c r="L84" s="73" t="s">
        <v>927</v>
      </c>
      <c r="M84" s="73" t="s">
        <v>433</v>
      </c>
      <c r="N84" s="74" t="s">
        <v>349</v>
      </c>
      <c r="O84" s="74" t="s">
        <v>976</v>
      </c>
      <c r="P84" s="74" t="s">
        <v>350</v>
      </c>
      <c r="Q84" s="76"/>
      <c r="R84" s="76"/>
      <c r="S84" s="65"/>
      <c r="T84" s="65"/>
      <c r="U84" s="65"/>
    </row>
    <row r="85" spans="1:21">
      <c r="A85" s="65"/>
      <c r="B85" s="65"/>
      <c r="C85" s="65"/>
      <c r="D85" s="76">
        <f t="shared" si="2"/>
        <v>72</v>
      </c>
      <c r="E85" s="72" t="s">
        <v>35</v>
      </c>
      <c r="F85" s="72" t="s">
        <v>35</v>
      </c>
      <c r="G85" s="72" t="s">
        <v>351</v>
      </c>
      <c r="H85" s="72" t="s">
        <v>704</v>
      </c>
      <c r="I85" s="73" t="s">
        <v>88</v>
      </c>
      <c r="J85" s="73" t="s">
        <v>89</v>
      </c>
      <c r="K85" s="73">
        <v>486</v>
      </c>
      <c r="L85" s="73" t="s">
        <v>789</v>
      </c>
      <c r="M85" s="73" t="s">
        <v>169</v>
      </c>
      <c r="N85" s="74" t="s">
        <v>352</v>
      </c>
      <c r="O85" s="74" t="s">
        <v>810</v>
      </c>
      <c r="P85" s="74" t="s">
        <v>353</v>
      </c>
      <c r="Q85" s="76"/>
      <c r="R85" s="76"/>
      <c r="S85" s="65"/>
      <c r="T85" s="65"/>
      <c r="U85" s="65"/>
    </row>
    <row r="86" spans="1:21">
      <c r="A86" s="65"/>
      <c r="B86" s="65"/>
      <c r="C86" s="65"/>
      <c r="D86" s="76">
        <f t="shared" si="2"/>
        <v>73</v>
      </c>
      <c r="E86" s="72" t="s">
        <v>766</v>
      </c>
      <c r="F86" s="72" t="s">
        <v>816</v>
      </c>
      <c r="G86" s="72" t="s">
        <v>767</v>
      </c>
      <c r="H86" s="72" t="s">
        <v>723</v>
      </c>
      <c r="I86" s="73" t="s">
        <v>97</v>
      </c>
      <c r="J86" s="73" t="s">
        <v>89</v>
      </c>
      <c r="K86" s="73" t="s">
        <v>798</v>
      </c>
      <c r="L86" s="73" t="s">
        <v>961</v>
      </c>
      <c r="M86" s="73" t="s">
        <v>100</v>
      </c>
      <c r="N86" s="74" t="s">
        <v>769</v>
      </c>
      <c r="O86" s="74" t="s">
        <v>977</v>
      </c>
      <c r="P86" s="74" t="s">
        <v>770</v>
      </c>
      <c r="Q86" s="76"/>
      <c r="R86" s="76"/>
      <c r="S86" s="65"/>
      <c r="T86" s="65"/>
      <c r="U86" s="65"/>
    </row>
    <row r="87" spans="1:21">
      <c r="A87" s="65"/>
      <c r="B87" s="65"/>
      <c r="C87" s="65"/>
      <c r="D87" s="76">
        <f t="shared" si="2"/>
        <v>74</v>
      </c>
      <c r="E87" s="72" t="s">
        <v>354</v>
      </c>
      <c r="F87" s="72" t="s">
        <v>355</v>
      </c>
      <c r="G87" s="72" t="s">
        <v>356</v>
      </c>
      <c r="H87" s="72" t="s">
        <v>317</v>
      </c>
      <c r="I87" s="73" t="s">
        <v>97</v>
      </c>
      <c r="J87" s="73" t="s">
        <v>89</v>
      </c>
      <c r="K87" s="73" t="s">
        <v>105</v>
      </c>
      <c r="L87" s="73" t="s">
        <v>253</v>
      </c>
      <c r="M87" s="73" t="s">
        <v>289</v>
      </c>
      <c r="N87" s="73" t="s">
        <v>357</v>
      </c>
      <c r="O87" s="73" t="s">
        <v>357</v>
      </c>
      <c r="P87" s="73" t="s">
        <v>358</v>
      </c>
      <c r="Q87" s="76"/>
      <c r="R87" s="76"/>
      <c r="S87" s="65"/>
      <c r="T87" s="65"/>
      <c r="U87" s="65"/>
    </row>
    <row r="88" spans="1:21">
      <c r="A88" s="65"/>
      <c r="B88" s="65"/>
      <c r="C88" s="65"/>
      <c r="D88" s="76">
        <f t="shared" si="2"/>
        <v>75</v>
      </c>
      <c r="E88" s="72" t="s">
        <v>55</v>
      </c>
      <c r="F88" s="72" t="s">
        <v>55</v>
      </c>
      <c r="G88" s="72" t="s">
        <v>359</v>
      </c>
      <c r="H88" s="72" t="s">
        <v>723</v>
      </c>
      <c r="I88" s="73" t="s">
        <v>88</v>
      </c>
      <c r="J88" s="73" t="s">
        <v>89</v>
      </c>
      <c r="K88" s="73">
        <v>486</v>
      </c>
      <c r="L88" s="73" t="s">
        <v>927</v>
      </c>
      <c r="M88" s="73" t="s">
        <v>142</v>
      </c>
      <c r="N88" s="74" t="s">
        <v>209</v>
      </c>
      <c r="O88" s="74" t="s">
        <v>942</v>
      </c>
      <c r="P88" s="73">
        <v>89162032</v>
      </c>
      <c r="Q88" s="76"/>
      <c r="R88" s="76"/>
      <c r="S88" s="65"/>
      <c r="T88" s="65"/>
      <c r="U88" s="65"/>
    </row>
    <row r="89" spans="1:21">
      <c r="A89" s="65"/>
      <c r="B89" s="65"/>
      <c r="C89" s="65"/>
      <c r="D89" s="76">
        <f t="shared" si="2"/>
        <v>76</v>
      </c>
      <c r="E89" s="72" t="s">
        <v>360</v>
      </c>
      <c r="F89" s="72" t="s">
        <v>360</v>
      </c>
      <c r="G89" s="72" t="s">
        <v>361</v>
      </c>
      <c r="H89" s="72" t="s">
        <v>723</v>
      </c>
      <c r="I89" s="73" t="s">
        <v>97</v>
      </c>
      <c r="J89" s="73" t="s">
        <v>89</v>
      </c>
      <c r="K89" s="73" t="s">
        <v>798</v>
      </c>
      <c r="L89" s="73" t="s">
        <v>717</v>
      </c>
      <c r="M89" s="73" t="s">
        <v>263</v>
      </c>
      <c r="N89" s="73" t="s">
        <v>363</v>
      </c>
      <c r="O89" s="73" t="s">
        <v>883</v>
      </c>
      <c r="P89" s="73">
        <v>89162226</v>
      </c>
      <c r="Q89" s="76"/>
      <c r="R89" s="76"/>
      <c r="S89" s="65"/>
      <c r="T89" s="65"/>
      <c r="U89" s="65"/>
    </row>
    <row r="90" spans="1:21">
      <c r="A90" s="65"/>
      <c r="B90" s="65"/>
      <c r="C90" s="65"/>
      <c r="D90" s="76">
        <f t="shared" si="2"/>
        <v>77</v>
      </c>
      <c r="E90" s="72" t="s">
        <v>364</v>
      </c>
      <c r="F90" s="72" t="s">
        <v>365</v>
      </c>
      <c r="G90" s="72" t="s">
        <v>366</v>
      </c>
      <c r="H90" s="72" t="s">
        <v>705</v>
      </c>
      <c r="I90" s="73" t="s">
        <v>88</v>
      </c>
      <c r="J90" s="73" t="s">
        <v>89</v>
      </c>
      <c r="K90" s="73" t="s">
        <v>167</v>
      </c>
      <c r="L90" s="73" t="s">
        <v>927</v>
      </c>
      <c r="M90" s="73" t="s">
        <v>198</v>
      </c>
      <c r="N90" s="74" t="s">
        <v>368</v>
      </c>
      <c r="O90" s="74" t="s">
        <v>997</v>
      </c>
      <c r="P90" s="73" t="s">
        <v>369</v>
      </c>
      <c r="Q90" s="76"/>
      <c r="R90" s="76"/>
      <c r="S90" s="65"/>
      <c r="T90" s="65"/>
      <c r="U90" s="65"/>
    </row>
    <row r="91" spans="1:21">
      <c r="A91" s="65"/>
      <c r="B91" s="65"/>
      <c r="C91" s="65"/>
      <c r="D91" s="76">
        <f t="shared" si="2"/>
        <v>78</v>
      </c>
      <c r="E91" s="72" t="s">
        <v>41</v>
      </c>
      <c r="F91" s="72" t="s">
        <v>365</v>
      </c>
      <c r="G91" s="72" t="s">
        <v>370</v>
      </c>
      <c r="H91" s="72" t="s">
        <v>705</v>
      </c>
      <c r="I91" s="73" t="s">
        <v>88</v>
      </c>
      <c r="J91" s="73" t="s">
        <v>89</v>
      </c>
      <c r="K91" s="73">
        <v>486</v>
      </c>
      <c r="L91" s="73" t="s">
        <v>789</v>
      </c>
      <c r="M91" s="73" t="s">
        <v>263</v>
      </c>
      <c r="N91" s="73" t="s">
        <v>371</v>
      </c>
      <c r="O91" s="73" t="s">
        <v>845</v>
      </c>
      <c r="P91" s="73">
        <v>89162084</v>
      </c>
      <c r="Q91" s="76"/>
      <c r="R91" s="76"/>
      <c r="S91" s="65"/>
      <c r="T91" s="65"/>
      <c r="U91" s="65"/>
    </row>
    <row r="92" spans="1:21">
      <c r="A92" s="65"/>
      <c r="B92" s="65"/>
      <c r="C92" s="65"/>
      <c r="D92" s="76">
        <f t="shared" si="2"/>
        <v>79</v>
      </c>
      <c r="E92" s="72" t="s">
        <v>26</v>
      </c>
      <c r="F92" s="72" t="s">
        <v>373</v>
      </c>
      <c r="G92" s="72" t="s">
        <v>374</v>
      </c>
      <c r="H92" s="72" t="s">
        <v>699</v>
      </c>
      <c r="I92" s="73" t="s">
        <v>88</v>
      </c>
      <c r="J92" s="73" t="s">
        <v>89</v>
      </c>
      <c r="K92" s="73">
        <v>486</v>
      </c>
      <c r="L92" s="73" t="s">
        <v>751</v>
      </c>
      <c r="M92" s="73" t="s">
        <v>710</v>
      </c>
      <c r="N92" s="73" t="s">
        <v>375</v>
      </c>
      <c r="O92" s="73" t="s">
        <v>910</v>
      </c>
      <c r="P92" s="73" t="s">
        <v>376</v>
      </c>
      <c r="Q92" s="76"/>
      <c r="R92" s="76"/>
      <c r="S92" s="65"/>
      <c r="T92" s="65"/>
      <c r="U92" s="65"/>
    </row>
    <row r="93" spans="1:21">
      <c r="A93" s="65"/>
      <c r="B93" s="65"/>
      <c r="C93" s="65"/>
      <c r="D93" s="76">
        <f t="shared" si="2"/>
        <v>80</v>
      </c>
      <c r="E93" s="72" t="s">
        <v>377</v>
      </c>
      <c r="F93" s="72" t="s">
        <v>377</v>
      </c>
      <c r="G93" s="72" t="s">
        <v>378</v>
      </c>
      <c r="H93" s="72" t="s">
        <v>705</v>
      </c>
      <c r="I93" s="73" t="s">
        <v>88</v>
      </c>
      <c r="J93" s="73" t="s">
        <v>89</v>
      </c>
      <c r="K93" s="73" t="s">
        <v>167</v>
      </c>
      <c r="L93" s="73" t="s">
        <v>927</v>
      </c>
      <c r="M93" s="73" t="s">
        <v>998</v>
      </c>
      <c r="N93" s="73" t="s">
        <v>718</v>
      </c>
      <c r="O93" s="73" t="s">
        <v>999</v>
      </c>
      <c r="P93" s="73" t="s">
        <v>379</v>
      </c>
      <c r="Q93" s="76"/>
      <c r="R93" s="76"/>
      <c r="S93" s="65"/>
      <c r="T93" s="65"/>
      <c r="U93" s="65"/>
    </row>
    <row r="94" spans="1:21">
      <c r="A94" s="65"/>
      <c r="B94" s="65"/>
      <c r="C94" s="65"/>
      <c r="D94" s="76">
        <f t="shared" si="2"/>
        <v>81</v>
      </c>
      <c r="E94" s="72" t="s">
        <v>719</v>
      </c>
      <c r="F94" s="72" t="s">
        <v>719</v>
      </c>
      <c r="G94" s="72" t="s">
        <v>720</v>
      </c>
      <c r="H94" s="72" t="s">
        <v>699</v>
      </c>
      <c r="I94" s="73" t="s">
        <v>97</v>
      </c>
      <c r="J94" s="73" t="s">
        <v>89</v>
      </c>
      <c r="K94" s="73" t="s">
        <v>105</v>
      </c>
      <c r="L94" s="73" t="s">
        <v>805</v>
      </c>
      <c r="M94" s="73" t="s">
        <v>162</v>
      </c>
      <c r="N94" s="74" t="s">
        <v>721</v>
      </c>
      <c r="O94" s="74" t="s">
        <v>721</v>
      </c>
      <c r="P94" s="74" t="s">
        <v>722</v>
      </c>
      <c r="Q94" s="76"/>
      <c r="R94" s="76"/>
      <c r="S94" s="65"/>
      <c r="T94" s="65"/>
      <c r="U94" s="65"/>
    </row>
    <row r="95" spans="1:21">
      <c r="A95" s="65"/>
      <c r="B95" s="65"/>
      <c r="C95" s="65"/>
      <c r="D95" s="76">
        <f t="shared" si="2"/>
        <v>82</v>
      </c>
      <c r="E95" s="72" t="s">
        <v>34</v>
      </c>
      <c r="F95" s="72" t="s">
        <v>34</v>
      </c>
      <c r="G95" s="72" t="s">
        <v>380</v>
      </c>
      <c r="H95" s="72" t="s">
        <v>699</v>
      </c>
      <c r="I95" s="73" t="s">
        <v>88</v>
      </c>
      <c r="J95" s="73" t="s">
        <v>89</v>
      </c>
      <c r="K95" s="73">
        <v>486</v>
      </c>
      <c r="L95" s="73" t="s">
        <v>789</v>
      </c>
      <c r="M95" s="73" t="s">
        <v>172</v>
      </c>
      <c r="N95" s="73" t="s">
        <v>381</v>
      </c>
      <c r="O95" s="73" t="s">
        <v>885</v>
      </c>
      <c r="P95" s="73">
        <v>89162089</v>
      </c>
      <c r="Q95" s="76"/>
      <c r="R95" s="76"/>
      <c r="S95" s="65"/>
      <c r="T95" s="65"/>
      <c r="U95" s="65"/>
    </row>
    <row r="96" spans="1:21">
      <c r="A96" s="65"/>
      <c r="B96" s="65"/>
      <c r="C96" s="65"/>
      <c r="D96" s="76">
        <f t="shared" si="2"/>
        <v>83</v>
      </c>
      <c r="E96" s="72" t="s">
        <v>383</v>
      </c>
      <c r="F96" s="72" t="s">
        <v>384</v>
      </c>
      <c r="G96" s="72" t="s">
        <v>385</v>
      </c>
      <c r="H96" s="72" t="s">
        <v>723</v>
      </c>
      <c r="I96" s="73" t="s">
        <v>97</v>
      </c>
      <c r="J96" s="73" t="s">
        <v>89</v>
      </c>
      <c r="K96" s="73" t="s">
        <v>98</v>
      </c>
      <c r="L96" s="73" t="s">
        <v>768</v>
      </c>
      <c r="M96" s="73" t="s">
        <v>263</v>
      </c>
      <c r="N96" s="73" t="s">
        <v>386</v>
      </c>
      <c r="O96" s="73" t="s">
        <v>800</v>
      </c>
      <c r="P96" s="73" t="s">
        <v>387</v>
      </c>
      <c r="Q96" s="76"/>
      <c r="R96" s="76"/>
      <c r="S96" s="65"/>
      <c r="T96" s="65"/>
      <c r="U96" s="65"/>
    </row>
    <row r="97" spans="1:21">
      <c r="A97" s="65"/>
      <c r="B97" s="65"/>
      <c r="C97" s="65"/>
      <c r="D97" s="76">
        <f t="shared" si="2"/>
        <v>84</v>
      </c>
      <c r="E97" s="72" t="s">
        <v>388</v>
      </c>
      <c r="F97" s="72" t="s">
        <v>389</v>
      </c>
      <c r="G97" s="72" t="s">
        <v>390</v>
      </c>
      <c r="H97" s="72" t="s">
        <v>130</v>
      </c>
      <c r="I97" s="73" t="s">
        <v>97</v>
      </c>
      <c r="J97" s="73" t="s">
        <v>89</v>
      </c>
      <c r="K97" s="73" t="s">
        <v>105</v>
      </c>
      <c r="L97" s="73" t="s">
        <v>132</v>
      </c>
      <c r="M97" s="73" t="s">
        <v>391</v>
      </c>
      <c r="N97" s="73" t="s">
        <v>392</v>
      </c>
      <c r="O97" s="73" t="s">
        <v>139</v>
      </c>
      <c r="P97" s="73" t="s">
        <v>393</v>
      </c>
      <c r="Q97" s="76"/>
      <c r="R97" s="76"/>
      <c r="S97" s="65"/>
      <c r="T97" s="65"/>
      <c r="U97" s="65"/>
    </row>
    <row r="98" spans="1:21">
      <c r="A98" s="65"/>
      <c r="B98" s="65"/>
      <c r="C98" s="65"/>
      <c r="D98" s="76">
        <f t="shared" si="2"/>
        <v>85</v>
      </c>
      <c r="E98" s="72" t="s">
        <v>394</v>
      </c>
      <c r="F98" s="72" t="s">
        <v>388</v>
      </c>
      <c r="G98" s="72" t="s">
        <v>395</v>
      </c>
      <c r="H98" s="72" t="s">
        <v>130</v>
      </c>
      <c r="I98" s="73" t="s">
        <v>97</v>
      </c>
      <c r="J98" s="73" t="s">
        <v>89</v>
      </c>
      <c r="K98" s="73" t="s">
        <v>98</v>
      </c>
      <c r="L98" s="73" t="s">
        <v>717</v>
      </c>
      <c r="M98" s="73" t="s">
        <v>100</v>
      </c>
      <c r="N98" s="73" t="s">
        <v>396</v>
      </c>
      <c r="O98" s="73" t="s">
        <v>806</v>
      </c>
      <c r="P98" s="73" t="s">
        <v>397</v>
      </c>
      <c r="Q98" s="76"/>
      <c r="R98" s="76"/>
      <c r="S98" s="65"/>
      <c r="T98" s="65"/>
      <c r="U98" s="65"/>
    </row>
    <row r="99" spans="1:21">
      <c r="A99" s="65"/>
      <c r="B99" s="65"/>
      <c r="C99" s="65"/>
      <c r="D99" s="76">
        <f t="shared" si="2"/>
        <v>86</v>
      </c>
      <c r="E99" s="72" t="s">
        <v>44</v>
      </c>
      <c r="F99" s="72" t="s">
        <v>388</v>
      </c>
      <c r="G99" s="72" t="s">
        <v>398</v>
      </c>
      <c r="H99" s="72" t="s">
        <v>705</v>
      </c>
      <c r="I99" s="73" t="s">
        <v>88</v>
      </c>
      <c r="J99" s="73" t="s">
        <v>89</v>
      </c>
      <c r="K99" s="73">
        <v>486</v>
      </c>
      <c r="L99" s="73" t="s">
        <v>751</v>
      </c>
      <c r="M99" s="73" t="s">
        <v>263</v>
      </c>
      <c r="N99" s="73" t="s">
        <v>399</v>
      </c>
      <c r="O99" s="73" t="s">
        <v>765</v>
      </c>
      <c r="P99" s="73" t="s">
        <v>400</v>
      </c>
      <c r="Q99" s="76"/>
      <c r="R99" s="76"/>
      <c r="S99" s="65"/>
      <c r="T99" s="65"/>
      <c r="U99" s="65"/>
    </row>
    <row r="100" spans="1:21">
      <c r="A100" s="65"/>
      <c r="B100" s="65"/>
      <c r="C100" s="65"/>
      <c r="D100" s="76">
        <f t="shared" si="2"/>
        <v>87</v>
      </c>
      <c r="E100" s="72" t="s">
        <v>401</v>
      </c>
      <c r="F100" s="72" t="s">
        <v>401</v>
      </c>
      <c r="G100" s="72" t="s">
        <v>161</v>
      </c>
      <c r="H100" s="72" t="s">
        <v>96</v>
      </c>
      <c r="I100" s="73" t="s">
        <v>88</v>
      </c>
      <c r="J100" s="73" t="s">
        <v>89</v>
      </c>
      <c r="K100" s="73" t="s">
        <v>167</v>
      </c>
      <c r="L100" s="73" t="s">
        <v>927</v>
      </c>
      <c r="M100" s="73" t="s">
        <v>240</v>
      </c>
      <c r="N100" s="73" t="s">
        <v>402</v>
      </c>
      <c r="O100" s="73" t="s">
        <v>929</v>
      </c>
      <c r="P100" s="73">
        <v>89161450</v>
      </c>
      <c r="Q100" s="76"/>
      <c r="R100" s="76"/>
      <c r="S100" s="65"/>
      <c r="T100" s="65"/>
      <c r="U100" s="65"/>
    </row>
    <row r="101" spans="1:21">
      <c r="A101" s="65"/>
      <c r="B101" s="65"/>
      <c r="C101" s="65"/>
      <c r="D101" s="76">
        <f t="shared" si="2"/>
        <v>88</v>
      </c>
      <c r="E101" s="72" t="s">
        <v>403</v>
      </c>
      <c r="F101" s="72" t="s">
        <v>404</v>
      </c>
      <c r="G101" s="72" t="s">
        <v>405</v>
      </c>
      <c r="H101" s="72" t="s">
        <v>705</v>
      </c>
      <c r="I101" s="73" t="s">
        <v>88</v>
      </c>
      <c r="J101" s="73" t="s">
        <v>89</v>
      </c>
      <c r="K101" s="73">
        <v>486</v>
      </c>
      <c r="L101" s="73" t="s">
        <v>789</v>
      </c>
      <c r="M101" s="73" t="s">
        <v>169</v>
      </c>
      <c r="N101" s="73" t="s">
        <v>406</v>
      </c>
      <c r="O101" s="73" t="s">
        <v>911</v>
      </c>
      <c r="P101" s="73" t="s">
        <v>407</v>
      </c>
      <c r="Q101" s="76"/>
      <c r="R101" s="76"/>
      <c r="S101" s="65"/>
      <c r="T101" s="65"/>
      <c r="U101" s="65"/>
    </row>
    <row r="102" spans="1:21">
      <c r="A102" s="65"/>
      <c r="B102" s="65"/>
      <c r="C102" s="65"/>
      <c r="D102" s="76">
        <f t="shared" si="2"/>
        <v>89</v>
      </c>
      <c r="E102" s="72" t="s">
        <v>5</v>
      </c>
      <c r="F102" s="72" t="s">
        <v>5</v>
      </c>
      <c r="G102" s="72" t="s">
        <v>408</v>
      </c>
      <c r="H102" s="72" t="s">
        <v>699</v>
      </c>
      <c r="I102" s="73" t="s">
        <v>88</v>
      </c>
      <c r="J102" s="73" t="s">
        <v>89</v>
      </c>
      <c r="K102" s="73">
        <v>486</v>
      </c>
      <c r="L102" s="73" t="s">
        <v>927</v>
      </c>
      <c r="M102" s="73" t="s">
        <v>771</v>
      </c>
      <c r="N102" s="74" t="s">
        <v>724</v>
      </c>
      <c r="O102" s="74" t="s">
        <v>938</v>
      </c>
      <c r="P102" s="74" t="s">
        <v>409</v>
      </c>
      <c r="Q102" s="76"/>
      <c r="R102" s="76"/>
      <c r="S102" s="65"/>
      <c r="T102" s="65"/>
      <c r="U102" s="65"/>
    </row>
    <row r="103" spans="1:21">
      <c r="A103" s="65"/>
      <c r="B103" s="65"/>
      <c r="C103" s="65"/>
      <c r="D103" s="76">
        <f t="shared" si="2"/>
        <v>90</v>
      </c>
      <c r="E103" s="72" t="s">
        <v>25</v>
      </c>
      <c r="F103" s="72" t="s">
        <v>410</v>
      </c>
      <c r="G103" s="72" t="s">
        <v>411</v>
      </c>
      <c r="H103" s="72" t="s">
        <v>704</v>
      </c>
      <c r="I103" s="73" t="s">
        <v>88</v>
      </c>
      <c r="J103" s="73" t="s">
        <v>89</v>
      </c>
      <c r="K103" s="73">
        <v>486</v>
      </c>
      <c r="L103" s="73" t="s">
        <v>927</v>
      </c>
      <c r="M103" s="73" t="s">
        <v>978</v>
      </c>
      <c r="N103" s="74" t="s">
        <v>412</v>
      </c>
      <c r="O103" s="74" t="s">
        <v>969</v>
      </c>
      <c r="P103" s="75">
        <v>89162012</v>
      </c>
      <c r="Q103" s="76"/>
      <c r="R103" s="76"/>
      <c r="S103" s="65"/>
      <c r="T103" s="65"/>
      <c r="U103" s="65"/>
    </row>
    <row r="104" spans="1:21">
      <c r="A104" s="65"/>
      <c r="B104" s="65"/>
      <c r="C104" s="65"/>
      <c r="D104" s="76">
        <f t="shared" si="2"/>
        <v>91</v>
      </c>
      <c r="E104" s="72" t="s">
        <v>413</v>
      </c>
      <c r="F104" s="72" t="s">
        <v>414</v>
      </c>
      <c r="G104" s="72" t="s">
        <v>415</v>
      </c>
      <c r="H104" s="72" t="s">
        <v>735</v>
      </c>
      <c r="I104" s="73" t="s">
        <v>97</v>
      </c>
      <c r="J104" s="73" t="s">
        <v>89</v>
      </c>
      <c r="K104" s="73" t="s">
        <v>98</v>
      </c>
      <c r="L104" s="73" t="s">
        <v>717</v>
      </c>
      <c r="M104" s="73" t="s">
        <v>198</v>
      </c>
      <c r="N104" s="74" t="s">
        <v>817</v>
      </c>
      <c r="O104" s="74" t="s">
        <v>758</v>
      </c>
      <c r="P104" s="74" t="s">
        <v>417</v>
      </c>
      <c r="Q104" s="74" t="s">
        <v>416</v>
      </c>
      <c r="R104" s="76">
        <v>486</v>
      </c>
      <c r="S104" s="65"/>
      <c r="T104" s="65"/>
      <c r="U104" s="65"/>
    </row>
    <row r="105" spans="1:21">
      <c r="A105" s="65"/>
      <c r="B105" s="65"/>
      <c r="C105" s="65"/>
      <c r="D105" s="76">
        <f t="shared" si="2"/>
        <v>92</v>
      </c>
      <c r="E105" s="72" t="s">
        <v>418</v>
      </c>
      <c r="F105" s="72" t="s">
        <v>418</v>
      </c>
      <c r="G105" s="72" t="s">
        <v>419</v>
      </c>
      <c r="H105" s="72" t="s">
        <v>699</v>
      </c>
      <c r="I105" s="73" t="s">
        <v>97</v>
      </c>
      <c r="J105" s="73" t="s">
        <v>89</v>
      </c>
      <c r="K105" s="73" t="s">
        <v>186</v>
      </c>
      <c r="L105" s="73" t="s">
        <v>889</v>
      </c>
      <c r="M105" s="73" t="s">
        <v>182</v>
      </c>
      <c r="N105" s="74" t="s">
        <v>174</v>
      </c>
      <c r="O105" s="74" t="s">
        <v>938</v>
      </c>
      <c r="P105" s="74" t="s">
        <v>420</v>
      </c>
      <c r="Q105" s="76"/>
      <c r="R105" s="76"/>
      <c r="S105" s="65"/>
      <c r="T105" s="65"/>
      <c r="U105" s="65"/>
    </row>
    <row r="106" spans="1:21">
      <c r="A106" s="65"/>
      <c r="B106" s="65"/>
      <c r="C106" s="65"/>
      <c r="D106" s="76">
        <f t="shared" si="2"/>
        <v>93</v>
      </c>
      <c r="E106" s="72" t="s">
        <v>421</v>
      </c>
      <c r="F106" s="72"/>
      <c r="G106" s="72" t="s">
        <v>422</v>
      </c>
      <c r="H106" s="72"/>
      <c r="I106" s="73" t="s">
        <v>88</v>
      </c>
      <c r="J106" s="73" t="s">
        <v>423</v>
      </c>
      <c r="K106" s="73">
        <v>486</v>
      </c>
      <c r="L106" s="73" t="s">
        <v>424</v>
      </c>
      <c r="M106" s="73" t="s">
        <v>289</v>
      </c>
      <c r="N106" s="73" t="s">
        <v>425</v>
      </c>
      <c r="O106" s="73" t="s">
        <v>425</v>
      </c>
      <c r="P106" s="73" t="s">
        <v>426</v>
      </c>
      <c r="Q106" s="76"/>
      <c r="R106" s="76"/>
      <c r="S106" s="65"/>
      <c r="T106" s="65"/>
      <c r="U106" s="65"/>
    </row>
    <row r="107" spans="1:21">
      <c r="A107" s="65"/>
      <c r="B107" s="65"/>
      <c r="C107" s="65"/>
      <c r="D107" s="76">
        <f t="shared" si="2"/>
        <v>94</v>
      </c>
      <c r="E107" s="72" t="s">
        <v>427</v>
      </c>
      <c r="F107" s="72" t="s">
        <v>421</v>
      </c>
      <c r="G107" s="72" t="s">
        <v>428</v>
      </c>
      <c r="H107" s="72" t="s">
        <v>699</v>
      </c>
      <c r="I107" s="73" t="s">
        <v>97</v>
      </c>
      <c r="J107" s="73" t="s">
        <v>89</v>
      </c>
      <c r="K107" s="73" t="s">
        <v>98</v>
      </c>
      <c r="L107" s="73" t="s">
        <v>799</v>
      </c>
      <c r="M107" s="73" t="s">
        <v>169</v>
      </c>
      <c r="N107" s="73" t="s">
        <v>429</v>
      </c>
      <c r="O107" s="73" t="s">
        <v>818</v>
      </c>
      <c r="P107" s="73" t="s">
        <v>430</v>
      </c>
      <c r="Q107" s="76"/>
      <c r="R107" s="76"/>
      <c r="S107" s="65"/>
      <c r="T107" s="65"/>
      <c r="U107" s="65"/>
    </row>
    <row r="108" spans="1:21">
      <c r="A108" s="65"/>
      <c r="B108" s="65"/>
      <c r="C108" s="65"/>
      <c r="D108" s="76">
        <f t="shared" si="2"/>
        <v>95</v>
      </c>
      <c r="E108" s="72" t="s">
        <v>846</v>
      </c>
      <c r="F108" s="72" t="s">
        <v>847</v>
      </c>
      <c r="G108" s="72" t="s">
        <v>848</v>
      </c>
      <c r="H108" s="72" t="s">
        <v>96</v>
      </c>
      <c r="I108" s="73" t="s">
        <v>97</v>
      </c>
      <c r="J108" s="73" t="s">
        <v>89</v>
      </c>
      <c r="K108" s="73" t="s">
        <v>98</v>
      </c>
      <c r="L108" s="73" t="s">
        <v>805</v>
      </c>
      <c r="M108" s="73" t="s">
        <v>254</v>
      </c>
      <c r="N108" s="73" t="s">
        <v>849</v>
      </c>
      <c r="O108" s="73" t="s">
        <v>849</v>
      </c>
      <c r="P108" s="73">
        <v>89162347</v>
      </c>
      <c r="Q108" s="76"/>
      <c r="R108" s="76"/>
      <c r="S108" s="65"/>
      <c r="T108" s="65"/>
      <c r="U108" s="65"/>
    </row>
    <row r="109" spans="1:21">
      <c r="A109" s="65"/>
      <c r="B109" s="65"/>
      <c r="C109" s="65"/>
      <c r="D109" s="76">
        <f t="shared" si="2"/>
        <v>96</v>
      </c>
      <c r="E109" s="72" t="s">
        <v>38</v>
      </c>
      <c r="F109" s="72" t="s">
        <v>431</v>
      </c>
      <c r="G109" s="72" t="s">
        <v>432</v>
      </c>
      <c r="H109" s="72" t="s">
        <v>846</v>
      </c>
      <c r="I109" s="73" t="s">
        <v>88</v>
      </c>
      <c r="J109" s="73" t="s">
        <v>89</v>
      </c>
      <c r="K109" s="73">
        <v>486</v>
      </c>
      <c r="L109" s="73" t="s">
        <v>789</v>
      </c>
      <c r="M109" s="73" t="s">
        <v>710</v>
      </c>
      <c r="N109" s="74" t="s">
        <v>434</v>
      </c>
      <c r="O109" s="74" t="s">
        <v>849</v>
      </c>
      <c r="P109" s="75">
        <v>89162104</v>
      </c>
      <c r="Q109" s="76"/>
      <c r="R109" s="76"/>
      <c r="S109" s="65"/>
      <c r="T109" s="65"/>
      <c r="U109" s="65"/>
    </row>
    <row r="110" spans="1:21">
      <c r="A110" s="65"/>
      <c r="B110" s="65"/>
      <c r="C110" s="65"/>
      <c r="D110" s="76">
        <f t="shared" si="2"/>
        <v>97</v>
      </c>
      <c r="E110" s="72" t="s">
        <v>435</v>
      </c>
      <c r="F110" s="72" t="s">
        <v>436</v>
      </c>
      <c r="G110" s="72" t="s">
        <v>437</v>
      </c>
      <c r="H110" s="72" t="s">
        <v>179</v>
      </c>
      <c r="I110" s="73" t="s">
        <v>97</v>
      </c>
      <c r="J110" s="73" t="s">
        <v>89</v>
      </c>
      <c r="K110" s="73" t="s">
        <v>98</v>
      </c>
      <c r="L110" s="73" t="s">
        <v>760</v>
      </c>
      <c r="M110" s="73" t="s">
        <v>263</v>
      </c>
      <c r="N110" s="73" t="s">
        <v>438</v>
      </c>
      <c r="O110" s="73" t="s">
        <v>849</v>
      </c>
      <c r="P110" s="73">
        <v>89162211</v>
      </c>
      <c r="Q110" s="76"/>
      <c r="R110" s="76"/>
      <c r="S110" s="65"/>
      <c r="T110" s="65"/>
      <c r="U110" s="65"/>
    </row>
    <row r="111" spans="1:21">
      <c r="A111" s="65"/>
      <c r="B111" s="65"/>
      <c r="C111" s="65"/>
      <c r="D111" s="76">
        <f t="shared" si="2"/>
        <v>98</v>
      </c>
      <c r="E111" s="72" t="s">
        <v>979</v>
      </c>
      <c r="F111" s="72" t="s">
        <v>439</v>
      </c>
      <c r="G111" s="72" t="s">
        <v>440</v>
      </c>
      <c r="H111" s="72" t="s">
        <v>723</v>
      </c>
      <c r="I111" s="73" t="s">
        <v>97</v>
      </c>
      <c r="J111" s="73" t="s">
        <v>89</v>
      </c>
      <c r="K111" s="73" t="s">
        <v>98</v>
      </c>
      <c r="L111" s="73" t="s">
        <v>889</v>
      </c>
      <c r="M111" s="73" t="s">
        <v>169</v>
      </c>
      <c r="N111" s="73" t="s">
        <v>801</v>
      </c>
      <c r="O111" s="73" t="s">
        <v>943</v>
      </c>
      <c r="P111" s="73">
        <v>89162329</v>
      </c>
      <c r="Q111" s="73" t="s">
        <v>441</v>
      </c>
      <c r="R111" s="76" t="s">
        <v>167</v>
      </c>
      <c r="S111" s="65"/>
      <c r="T111" s="65"/>
      <c r="U111" s="65"/>
    </row>
    <row r="112" spans="1:21">
      <c r="A112" s="65"/>
      <c r="B112" s="65"/>
      <c r="C112" s="65"/>
      <c r="D112" s="76">
        <f t="shared" si="2"/>
        <v>99</v>
      </c>
      <c r="E112" s="72" t="s">
        <v>71</v>
      </c>
      <c r="F112" s="72" t="s">
        <v>71</v>
      </c>
      <c r="G112" s="72" t="s">
        <v>442</v>
      </c>
      <c r="H112" s="72" t="s">
        <v>704</v>
      </c>
      <c r="I112" s="73" t="s">
        <v>88</v>
      </c>
      <c r="J112" s="73" t="s">
        <v>89</v>
      </c>
      <c r="K112" s="73">
        <v>486</v>
      </c>
      <c r="L112" s="73" t="s">
        <v>751</v>
      </c>
      <c r="M112" s="73" t="s">
        <v>240</v>
      </c>
      <c r="N112" s="73" t="s">
        <v>443</v>
      </c>
      <c r="O112" s="73" t="s">
        <v>772</v>
      </c>
      <c r="P112" s="73" t="s">
        <v>444</v>
      </c>
      <c r="Q112" s="76"/>
      <c r="R112" s="76"/>
      <c r="S112" s="65"/>
      <c r="T112" s="65"/>
      <c r="U112" s="65"/>
    </row>
    <row r="113" spans="1:21">
      <c r="A113" s="65"/>
      <c r="B113" s="65"/>
      <c r="C113" s="65"/>
      <c r="D113" s="76">
        <f t="shared" si="2"/>
        <v>100</v>
      </c>
      <c r="E113" s="72" t="s">
        <v>54</v>
      </c>
      <c r="F113" s="72" t="s">
        <v>445</v>
      </c>
      <c r="G113" s="72" t="s">
        <v>446</v>
      </c>
      <c r="H113" s="72" t="s">
        <v>699</v>
      </c>
      <c r="I113" s="73" t="s">
        <v>88</v>
      </c>
      <c r="J113" s="73" t="s">
        <v>89</v>
      </c>
      <c r="K113" s="73">
        <v>486</v>
      </c>
      <c r="L113" s="73" t="s">
        <v>927</v>
      </c>
      <c r="M113" s="73" t="s">
        <v>151</v>
      </c>
      <c r="N113" s="73" t="s">
        <v>447</v>
      </c>
      <c r="O113" s="73" t="s">
        <v>976</v>
      </c>
      <c r="P113" s="73">
        <v>89162088</v>
      </c>
      <c r="Q113" s="76"/>
      <c r="R113" s="76"/>
      <c r="S113" s="65"/>
      <c r="T113" s="65"/>
      <c r="U113" s="65"/>
    </row>
    <row r="114" spans="1:21">
      <c r="A114" s="65"/>
      <c r="B114" s="65"/>
      <c r="C114" s="65"/>
      <c r="D114" s="76">
        <f t="shared" si="2"/>
        <v>101</v>
      </c>
      <c r="E114" s="72" t="s">
        <v>45</v>
      </c>
      <c r="F114" s="72" t="s">
        <v>45</v>
      </c>
      <c r="G114" s="72" t="s">
        <v>448</v>
      </c>
      <c r="H114" s="72" t="s">
        <v>699</v>
      </c>
      <c r="I114" s="73" t="s">
        <v>88</v>
      </c>
      <c r="J114" s="73" t="s">
        <v>89</v>
      </c>
      <c r="K114" s="73">
        <v>486</v>
      </c>
      <c r="L114" s="73" t="s">
        <v>751</v>
      </c>
      <c r="M114" s="73" t="s">
        <v>263</v>
      </c>
      <c r="N114" s="73" t="s">
        <v>449</v>
      </c>
      <c r="O114" s="73" t="s">
        <v>764</v>
      </c>
      <c r="P114" s="73" t="s">
        <v>450</v>
      </c>
      <c r="Q114" s="76"/>
      <c r="R114" s="76"/>
      <c r="S114" s="65"/>
      <c r="T114" s="65"/>
      <c r="U114" s="65"/>
    </row>
    <row r="115" spans="1:21">
      <c r="A115" s="65"/>
      <c r="B115" s="65"/>
      <c r="C115" s="65"/>
      <c r="D115" s="76">
        <f t="shared" si="2"/>
        <v>102</v>
      </c>
      <c r="E115" s="72" t="s">
        <v>2</v>
      </c>
      <c r="F115" s="72" t="s">
        <v>2</v>
      </c>
      <c r="G115" s="72" t="s">
        <v>451</v>
      </c>
      <c r="H115" s="72" t="s">
        <v>699</v>
      </c>
      <c r="I115" s="73" t="s">
        <v>88</v>
      </c>
      <c r="J115" s="73" t="s">
        <v>89</v>
      </c>
      <c r="K115" s="73">
        <v>486</v>
      </c>
      <c r="L115" s="73" t="s">
        <v>927</v>
      </c>
      <c r="M115" s="73" t="s">
        <v>908</v>
      </c>
      <c r="N115" s="74" t="s">
        <v>452</v>
      </c>
      <c r="O115" s="74" t="s">
        <v>980</v>
      </c>
      <c r="P115" s="75">
        <v>89161542</v>
      </c>
      <c r="Q115" s="76"/>
      <c r="R115" s="76"/>
      <c r="S115" s="65"/>
      <c r="T115" s="65"/>
      <c r="U115" s="65"/>
    </row>
    <row r="116" spans="1:21">
      <c r="A116" s="65"/>
      <c r="B116" s="65"/>
      <c r="C116" s="65"/>
      <c r="D116" s="76">
        <f t="shared" si="2"/>
        <v>103</v>
      </c>
      <c r="E116" s="72" t="s">
        <v>8</v>
      </c>
      <c r="F116" s="72" t="s">
        <v>453</v>
      </c>
      <c r="G116" s="72" t="s">
        <v>454</v>
      </c>
      <c r="H116" s="72" t="s">
        <v>699</v>
      </c>
      <c r="I116" s="73" t="s">
        <v>88</v>
      </c>
      <c r="J116" s="73" t="s">
        <v>89</v>
      </c>
      <c r="K116" s="73">
        <v>486</v>
      </c>
      <c r="L116" s="73" t="s">
        <v>927</v>
      </c>
      <c r="M116" s="73" t="s">
        <v>771</v>
      </c>
      <c r="N116" s="73" t="s">
        <v>725</v>
      </c>
      <c r="O116" s="73" t="s">
        <v>939</v>
      </c>
      <c r="P116" s="73">
        <v>89161478</v>
      </c>
      <c r="Q116" s="76"/>
      <c r="R116" s="76"/>
      <c r="S116" s="65"/>
      <c r="T116" s="65"/>
      <c r="U116" s="65"/>
    </row>
    <row r="117" spans="1:21">
      <c r="A117" s="65"/>
      <c r="B117" s="65"/>
      <c r="C117" s="65"/>
      <c r="D117" s="76"/>
      <c r="E117" s="72" t="s">
        <v>1008</v>
      </c>
      <c r="F117" s="72"/>
      <c r="G117" s="72" t="s">
        <v>1009</v>
      </c>
      <c r="H117" s="72" t="s">
        <v>723</v>
      </c>
      <c r="I117" s="73" t="s">
        <v>97</v>
      </c>
      <c r="J117" s="73" t="s">
        <v>89</v>
      </c>
      <c r="K117" s="73" t="s">
        <v>98</v>
      </c>
      <c r="L117" s="73" t="s">
        <v>1010</v>
      </c>
      <c r="M117" s="73" t="s">
        <v>254</v>
      </c>
      <c r="N117" s="73" t="s">
        <v>1011</v>
      </c>
      <c r="O117" s="73" t="s">
        <v>1011</v>
      </c>
      <c r="P117" s="73"/>
      <c r="Q117" s="76"/>
      <c r="R117" s="76"/>
      <c r="S117" s="65"/>
      <c r="T117" s="65"/>
      <c r="U117" s="65"/>
    </row>
    <row r="118" spans="1:21">
      <c r="A118" s="65"/>
      <c r="B118" s="65"/>
      <c r="C118" s="65"/>
      <c r="D118" s="76">
        <f>1+D116</f>
        <v>104</v>
      </c>
      <c r="E118" s="72" t="s">
        <v>455</v>
      </c>
      <c r="F118" s="72" t="s">
        <v>455</v>
      </c>
      <c r="G118" s="72" t="s">
        <v>456</v>
      </c>
      <c r="H118" s="72" t="s">
        <v>96</v>
      </c>
      <c r="I118" s="73" t="s">
        <v>97</v>
      </c>
      <c r="J118" s="73" t="s">
        <v>89</v>
      </c>
      <c r="K118" s="73" t="s">
        <v>98</v>
      </c>
      <c r="L118" s="73" t="s">
        <v>889</v>
      </c>
      <c r="M118" s="73" t="s">
        <v>198</v>
      </c>
      <c r="N118" s="73" t="s">
        <v>457</v>
      </c>
      <c r="O118" s="73" t="s">
        <v>981</v>
      </c>
      <c r="P118" s="73">
        <v>89162051</v>
      </c>
      <c r="Q118" s="76"/>
      <c r="R118" s="76"/>
      <c r="S118" s="65"/>
      <c r="T118" s="65"/>
      <c r="U118" s="65"/>
    </row>
    <row r="119" spans="1:21">
      <c r="A119" s="65"/>
      <c r="B119" s="65"/>
      <c r="C119" s="65"/>
      <c r="D119" s="76">
        <f t="shared" si="2"/>
        <v>105</v>
      </c>
      <c r="E119" s="72" t="s">
        <v>458</v>
      </c>
      <c r="F119" s="72" t="s">
        <v>458</v>
      </c>
      <c r="G119" s="72" t="s">
        <v>459</v>
      </c>
      <c r="H119" s="72" t="s">
        <v>699</v>
      </c>
      <c r="I119" s="73" t="s">
        <v>97</v>
      </c>
      <c r="J119" s="73" t="s">
        <v>89</v>
      </c>
      <c r="K119" s="73" t="s">
        <v>98</v>
      </c>
      <c r="L119" s="73" t="s">
        <v>961</v>
      </c>
      <c r="M119" s="73" t="s">
        <v>91</v>
      </c>
      <c r="N119" s="73" t="s">
        <v>460</v>
      </c>
      <c r="O119" s="73" t="s">
        <v>967</v>
      </c>
      <c r="P119" s="73" t="s">
        <v>461</v>
      </c>
      <c r="Q119" s="76"/>
      <c r="R119" s="76"/>
      <c r="S119" s="65"/>
      <c r="T119" s="65"/>
      <c r="U119" s="65"/>
    </row>
    <row r="120" spans="1:21">
      <c r="A120" s="65"/>
      <c r="B120" s="65"/>
      <c r="C120" s="65"/>
      <c r="D120" s="76">
        <f t="shared" si="2"/>
        <v>106</v>
      </c>
      <c r="E120" s="72" t="s">
        <v>462</v>
      </c>
      <c r="F120" s="72" t="s">
        <v>462</v>
      </c>
      <c r="G120" s="72" t="s">
        <v>463</v>
      </c>
      <c r="H120" s="72" t="s">
        <v>96</v>
      </c>
      <c r="I120" s="73" t="s">
        <v>97</v>
      </c>
      <c r="J120" s="73" t="s">
        <v>89</v>
      </c>
      <c r="K120" s="73" t="s">
        <v>98</v>
      </c>
      <c r="L120" s="73" t="s">
        <v>717</v>
      </c>
      <c r="M120" s="73" t="s">
        <v>433</v>
      </c>
      <c r="N120" s="74" t="s">
        <v>464</v>
      </c>
      <c r="O120" s="74" t="s">
        <v>969</v>
      </c>
      <c r="P120" s="74" t="s">
        <v>465</v>
      </c>
      <c r="Q120" s="76"/>
      <c r="R120" s="76"/>
      <c r="S120" s="65"/>
      <c r="T120" s="65"/>
      <c r="U120" s="65"/>
    </row>
    <row r="121" spans="1:21">
      <c r="A121" s="65"/>
      <c r="B121" s="65"/>
      <c r="C121" s="65"/>
      <c r="D121" s="76">
        <f t="shared" si="2"/>
        <v>107</v>
      </c>
      <c r="E121" s="72" t="s">
        <v>466</v>
      </c>
      <c r="F121" s="72" t="s">
        <v>759</v>
      </c>
      <c r="G121" s="72" t="s">
        <v>467</v>
      </c>
      <c r="H121" s="72" t="s">
        <v>462</v>
      </c>
      <c r="I121" s="73" t="s">
        <v>97</v>
      </c>
      <c r="J121" s="73" t="s">
        <v>89</v>
      </c>
      <c r="K121" s="73" t="s">
        <v>98</v>
      </c>
      <c r="L121" s="73" t="s">
        <v>805</v>
      </c>
      <c r="M121" s="73" t="s">
        <v>100</v>
      </c>
      <c r="N121" s="74" t="s">
        <v>468</v>
      </c>
      <c r="O121" s="74" t="s">
        <v>828</v>
      </c>
      <c r="P121" s="74" t="s">
        <v>469</v>
      </c>
      <c r="Q121" s="76"/>
      <c r="R121" s="76"/>
      <c r="S121" s="65"/>
      <c r="T121" s="65"/>
      <c r="U121" s="65"/>
    </row>
    <row r="122" spans="1:21">
      <c r="A122" s="65"/>
      <c r="B122" s="65"/>
      <c r="C122" s="65"/>
      <c r="D122" s="76">
        <f t="shared" si="2"/>
        <v>108</v>
      </c>
      <c r="E122" s="72" t="s">
        <v>688</v>
      </c>
      <c r="F122" s="72" t="s">
        <v>727</v>
      </c>
      <c r="G122" s="72" t="s">
        <v>689</v>
      </c>
      <c r="H122" s="72" t="s">
        <v>699</v>
      </c>
      <c r="I122" s="73" t="s">
        <v>97</v>
      </c>
      <c r="J122" s="73" t="s">
        <v>89</v>
      </c>
      <c r="K122" s="73" t="s">
        <v>798</v>
      </c>
      <c r="L122" s="73" t="s">
        <v>717</v>
      </c>
      <c r="M122" s="73" t="s">
        <v>182</v>
      </c>
      <c r="N122" s="73" t="s">
        <v>726</v>
      </c>
      <c r="O122" s="73" t="s">
        <v>905</v>
      </c>
      <c r="P122" s="73">
        <v>89162307</v>
      </c>
      <c r="Q122" s="76"/>
      <c r="R122" s="76"/>
      <c r="S122" s="65"/>
      <c r="T122" s="65"/>
      <c r="U122" s="65"/>
    </row>
    <row r="123" spans="1:21">
      <c r="A123" s="65"/>
      <c r="B123" s="65"/>
      <c r="C123" s="65"/>
      <c r="D123" s="76">
        <f t="shared" si="2"/>
        <v>109</v>
      </c>
      <c r="E123" s="72" t="s">
        <v>982</v>
      </c>
      <c r="F123" s="72"/>
      <c r="G123" s="72" t="s">
        <v>983</v>
      </c>
      <c r="H123" s="72" t="s">
        <v>723</v>
      </c>
      <c r="I123" s="73" t="s">
        <v>97</v>
      </c>
      <c r="J123" s="73" t="s">
        <v>89</v>
      </c>
      <c r="K123" s="73" t="s">
        <v>798</v>
      </c>
      <c r="L123" s="73" t="s">
        <v>961</v>
      </c>
      <c r="M123" s="73" t="s">
        <v>254</v>
      </c>
      <c r="N123" s="73" t="s">
        <v>984</v>
      </c>
      <c r="O123" s="73" t="s">
        <v>984</v>
      </c>
      <c r="P123" s="73"/>
      <c r="Q123" s="76"/>
      <c r="R123" s="76"/>
      <c r="S123" s="65"/>
      <c r="T123" s="65"/>
      <c r="U123" s="65"/>
    </row>
    <row r="124" spans="1:21">
      <c r="A124" s="65"/>
      <c r="B124" s="65"/>
      <c r="C124" s="65"/>
      <c r="D124" s="76">
        <f t="shared" si="2"/>
        <v>110</v>
      </c>
      <c r="E124" s="72" t="s">
        <v>31</v>
      </c>
      <c r="F124" s="72" t="s">
        <v>470</v>
      </c>
      <c r="G124" s="72" t="s">
        <v>87</v>
      </c>
      <c r="H124" s="72" t="s">
        <v>698</v>
      </c>
      <c r="I124" s="73" t="s">
        <v>88</v>
      </c>
      <c r="J124" s="73" t="s">
        <v>89</v>
      </c>
      <c r="K124" s="73">
        <v>486</v>
      </c>
      <c r="L124" s="73" t="s">
        <v>751</v>
      </c>
      <c r="M124" s="73" t="s">
        <v>198</v>
      </c>
      <c r="N124" s="73" t="s">
        <v>471</v>
      </c>
      <c r="O124" s="73" t="s">
        <v>871</v>
      </c>
      <c r="P124" s="73">
        <v>89162010</v>
      </c>
      <c r="Q124" s="76"/>
      <c r="R124" s="76"/>
      <c r="S124" s="65"/>
      <c r="T124" s="65"/>
      <c r="U124" s="65"/>
    </row>
    <row r="125" spans="1:21">
      <c r="A125" s="65"/>
      <c r="B125" s="65"/>
      <c r="C125" s="65"/>
      <c r="D125" s="76">
        <f t="shared" si="2"/>
        <v>111</v>
      </c>
      <c r="E125" s="72" t="s">
        <v>472</v>
      </c>
      <c r="F125" s="72" t="s">
        <v>472</v>
      </c>
      <c r="G125" s="72" t="s">
        <v>728</v>
      </c>
      <c r="H125" s="72" t="s">
        <v>699</v>
      </c>
      <c r="I125" s="73" t="s">
        <v>97</v>
      </c>
      <c r="J125" s="73" t="s">
        <v>89</v>
      </c>
      <c r="K125" s="73" t="s">
        <v>798</v>
      </c>
      <c r="L125" s="73" t="s">
        <v>717</v>
      </c>
      <c r="M125" s="73" t="s">
        <v>162</v>
      </c>
      <c r="N125" s="74" t="s">
        <v>729</v>
      </c>
      <c r="O125" s="74" t="s">
        <v>831</v>
      </c>
      <c r="P125" s="75">
        <v>89162290</v>
      </c>
      <c r="Q125" s="76"/>
      <c r="R125" s="76"/>
      <c r="S125" s="65"/>
      <c r="T125" s="65"/>
      <c r="U125" s="65"/>
    </row>
    <row r="126" spans="1:21">
      <c r="A126" s="65"/>
      <c r="B126" s="65"/>
      <c r="C126" s="65"/>
      <c r="D126" s="76">
        <f t="shared" si="2"/>
        <v>112</v>
      </c>
      <c r="E126" s="72" t="s">
        <v>12</v>
      </c>
      <c r="F126" s="72" t="s">
        <v>472</v>
      </c>
      <c r="G126" s="72" t="s">
        <v>473</v>
      </c>
      <c r="H126" s="72" t="s">
        <v>735</v>
      </c>
      <c r="I126" s="73" t="s">
        <v>97</v>
      </c>
      <c r="J126" s="73" t="s">
        <v>89</v>
      </c>
      <c r="K126" s="73" t="s">
        <v>98</v>
      </c>
      <c r="L126" s="73" t="s">
        <v>961</v>
      </c>
      <c r="M126" s="73" t="s">
        <v>710</v>
      </c>
      <c r="N126" s="73" t="s">
        <v>819</v>
      </c>
      <c r="O126" s="73" t="s">
        <v>912</v>
      </c>
      <c r="P126" s="75">
        <v>89162024</v>
      </c>
      <c r="Q126" s="73" t="s">
        <v>474</v>
      </c>
      <c r="R126" s="76">
        <v>486</v>
      </c>
      <c r="S126" s="65"/>
      <c r="T126" s="65"/>
      <c r="U126" s="65"/>
    </row>
    <row r="127" spans="1:21">
      <c r="A127" s="65"/>
      <c r="B127" s="65"/>
      <c r="C127" s="65"/>
      <c r="D127" s="76"/>
      <c r="E127" s="72" t="s">
        <v>1012</v>
      </c>
      <c r="F127" s="72"/>
      <c r="G127" s="72" t="s">
        <v>1013</v>
      </c>
      <c r="H127" s="72" t="s">
        <v>735</v>
      </c>
      <c r="I127" s="73" t="s">
        <v>97</v>
      </c>
      <c r="J127" s="73" t="s">
        <v>89</v>
      </c>
      <c r="K127" s="73" t="s">
        <v>98</v>
      </c>
      <c r="L127" s="73" t="s">
        <v>1001</v>
      </c>
      <c r="M127" s="73" t="s">
        <v>289</v>
      </c>
      <c r="N127" s="73" t="s">
        <v>1007</v>
      </c>
      <c r="O127" s="73" t="s">
        <v>1007</v>
      </c>
      <c r="P127" s="75"/>
      <c r="Q127" s="73"/>
      <c r="R127" s="76"/>
      <c r="S127" s="65"/>
      <c r="T127" s="65"/>
      <c r="U127" s="65"/>
    </row>
    <row r="128" spans="1:21">
      <c r="A128" s="65"/>
      <c r="B128" s="65"/>
      <c r="C128" s="65"/>
      <c r="D128" s="76">
        <f>1+D126</f>
        <v>113</v>
      </c>
      <c r="E128" s="72" t="s">
        <v>475</v>
      </c>
      <c r="F128" s="72" t="s">
        <v>475</v>
      </c>
      <c r="G128" s="72" t="s">
        <v>476</v>
      </c>
      <c r="H128" s="72" t="s">
        <v>699</v>
      </c>
      <c r="I128" s="73" t="s">
        <v>97</v>
      </c>
      <c r="J128" s="73" t="s">
        <v>89</v>
      </c>
      <c r="K128" s="73" t="s">
        <v>98</v>
      </c>
      <c r="L128" s="73" t="s">
        <v>889</v>
      </c>
      <c r="M128" s="73" t="s">
        <v>172</v>
      </c>
      <c r="N128" s="74" t="s">
        <v>477</v>
      </c>
      <c r="O128" s="74" t="s">
        <v>940</v>
      </c>
      <c r="P128" s="74" t="s">
        <v>478</v>
      </c>
      <c r="Q128" s="76"/>
      <c r="R128" s="76"/>
      <c r="S128" s="65"/>
      <c r="T128" s="65"/>
      <c r="U128" s="65"/>
    </row>
    <row r="129" spans="1:21">
      <c r="A129" s="65"/>
      <c r="B129" s="65"/>
      <c r="C129" s="65"/>
      <c r="D129" s="76">
        <f t="shared" si="2"/>
        <v>114</v>
      </c>
      <c r="E129" s="72" t="s">
        <v>479</v>
      </c>
      <c r="F129" s="72" t="s">
        <v>479</v>
      </c>
      <c r="G129" s="72" t="s">
        <v>480</v>
      </c>
      <c r="H129" s="72" t="s">
        <v>503</v>
      </c>
      <c r="I129" s="73" t="s">
        <v>88</v>
      </c>
      <c r="J129" s="73" t="s">
        <v>89</v>
      </c>
      <c r="K129" s="73">
        <v>486</v>
      </c>
      <c r="L129" s="73" t="s">
        <v>789</v>
      </c>
      <c r="M129" s="73" t="s">
        <v>182</v>
      </c>
      <c r="N129" s="74" t="s">
        <v>481</v>
      </c>
      <c r="O129" s="74" t="s">
        <v>906</v>
      </c>
      <c r="P129" s="74" t="s">
        <v>482</v>
      </c>
      <c r="Q129" s="76"/>
      <c r="R129" s="76"/>
      <c r="S129" s="65"/>
      <c r="T129" s="65"/>
      <c r="U129" s="65"/>
    </row>
    <row r="130" spans="1:21">
      <c r="A130" s="65"/>
      <c r="B130" s="65"/>
      <c r="C130" s="65"/>
      <c r="D130" s="76">
        <f t="shared" si="2"/>
        <v>115</v>
      </c>
      <c r="E130" s="72" t="s">
        <v>913</v>
      </c>
      <c r="F130" s="72"/>
      <c r="G130" s="72" t="s">
        <v>914</v>
      </c>
      <c r="H130" s="72" t="s">
        <v>705</v>
      </c>
      <c r="I130" s="73" t="s">
        <v>97</v>
      </c>
      <c r="J130" s="73" t="s">
        <v>89</v>
      </c>
      <c r="K130" s="73" t="s">
        <v>798</v>
      </c>
      <c r="L130" s="73" t="s">
        <v>889</v>
      </c>
      <c r="M130" s="73" t="s">
        <v>289</v>
      </c>
      <c r="N130" s="73" t="s">
        <v>915</v>
      </c>
      <c r="O130" s="73" t="s">
        <v>915</v>
      </c>
      <c r="P130" s="73"/>
      <c r="Q130" s="76"/>
      <c r="R130" s="76"/>
      <c r="S130" s="65"/>
      <c r="T130" s="65"/>
      <c r="U130" s="65"/>
    </row>
    <row r="131" spans="1:21">
      <c r="A131" s="65"/>
      <c r="B131" s="65"/>
      <c r="C131" s="65"/>
      <c r="D131" s="76">
        <f t="shared" si="2"/>
        <v>116</v>
      </c>
      <c r="E131" s="72" t="s">
        <v>690</v>
      </c>
      <c r="F131" s="72" t="s">
        <v>691</v>
      </c>
      <c r="G131" s="72" t="s">
        <v>692</v>
      </c>
      <c r="H131" s="72" t="s">
        <v>179</v>
      </c>
      <c r="I131" s="73" t="s">
        <v>97</v>
      </c>
      <c r="J131" s="73" t="s">
        <v>693</v>
      </c>
      <c r="K131" s="73" t="s">
        <v>98</v>
      </c>
      <c r="L131" s="73" t="s">
        <v>717</v>
      </c>
      <c r="M131" s="73" t="s">
        <v>142</v>
      </c>
      <c r="N131" s="73" t="s">
        <v>694</v>
      </c>
      <c r="O131" s="73" t="s">
        <v>916</v>
      </c>
      <c r="P131" s="73">
        <v>89162290</v>
      </c>
      <c r="Q131" s="76"/>
      <c r="R131" s="76"/>
      <c r="S131" s="65"/>
      <c r="T131" s="65"/>
      <c r="U131" s="65"/>
    </row>
    <row r="132" spans="1:21">
      <c r="A132" s="65"/>
      <c r="B132" s="65"/>
      <c r="C132" s="65"/>
      <c r="D132" s="76">
        <f t="shared" si="2"/>
        <v>117</v>
      </c>
      <c r="E132" s="72" t="s">
        <v>483</v>
      </c>
      <c r="F132" s="72" t="s">
        <v>483</v>
      </c>
      <c r="G132" s="72" t="s">
        <v>484</v>
      </c>
      <c r="H132" s="72" t="s">
        <v>699</v>
      </c>
      <c r="I132" s="73" t="s">
        <v>97</v>
      </c>
      <c r="J132" s="73" t="s">
        <v>89</v>
      </c>
      <c r="K132" s="73" t="s">
        <v>186</v>
      </c>
      <c r="L132" s="73" t="s">
        <v>773</v>
      </c>
      <c r="M132" s="73" t="s">
        <v>872</v>
      </c>
      <c r="N132" s="73" t="s">
        <v>486</v>
      </c>
      <c r="O132" s="73" t="s">
        <v>870</v>
      </c>
      <c r="P132" s="73">
        <v>89162154</v>
      </c>
      <c r="Q132" s="76"/>
      <c r="R132" s="76"/>
      <c r="S132" s="65"/>
      <c r="T132" s="65"/>
      <c r="U132" s="65"/>
    </row>
    <row r="133" spans="1:21">
      <c r="A133" s="65"/>
      <c r="B133" s="65"/>
      <c r="C133" s="65"/>
      <c r="D133" s="76">
        <f t="shared" si="2"/>
        <v>118</v>
      </c>
      <c r="E133" s="72" t="s">
        <v>487</v>
      </c>
      <c r="F133" s="72" t="s">
        <v>487</v>
      </c>
      <c r="G133" s="72" t="s">
        <v>488</v>
      </c>
      <c r="H133" s="72" t="s">
        <v>705</v>
      </c>
      <c r="I133" s="73" t="s">
        <v>97</v>
      </c>
      <c r="J133" s="73" t="s">
        <v>89</v>
      </c>
      <c r="K133" s="73" t="s">
        <v>798</v>
      </c>
      <c r="L133" s="73" t="s">
        <v>889</v>
      </c>
      <c r="M133" s="73" t="s">
        <v>147</v>
      </c>
      <c r="N133" s="73" t="s">
        <v>489</v>
      </c>
      <c r="O133" s="73" t="s">
        <v>915</v>
      </c>
      <c r="P133" s="73">
        <v>89162270</v>
      </c>
      <c r="Q133" s="76"/>
      <c r="R133" s="76"/>
      <c r="S133" s="65"/>
      <c r="T133" s="65"/>
      <c r="U133" s="65"/>
    </row>
    <row r="134" spans="1:21">
      <c r="A134" s="65"/>
      <c r="B134" s="65"/>
      <c r="C134" s="65"/>
      <c r="D134" s="76">
        <f t="shared" si="2"/>
        <v>119</v>
      </c>
      <c r="E134" s="72" t="s">
        <v>490</v>
      </c>
      <c r="F134" s="72" t="s">
        <v>490</v>
      </c>
      <c r="G134" s="72" t="s">
        <v>491</v>
      </c>
      <c r="H134" s="72" t="s">
        <v>704</v>
      </c>
      <c r="I134" s="73" t="s">
        <v>97</v>
      </c>
      <c r="J134" s="73" t="s">
        <v>89</v>
      </c>
      <c r="K134" s="73" t="s">
        <v>98</v>
      </c>
      <c r="L134" s="73" t="s">
        <v>961</v>
      </c>
      <c r="M134" s="73" t="s">
        <v>91</v>
      </c>
      <c r="N134" s="73" t="s">
        <v>492</v>
      </c>
      <c r="O134" s="73" t="s">
        <v>1004</v>
      </c>
      <c r="P134" s="73" t="s">
        <v>493</v>
      </c>
      <c r="Q134" s="76"/>
      <c r="R134" s="76"/>
      <c r="S134" s="65"/>
      <c r="T134" s="65"/>
      <c r="U134" s="65"/>
    </row>
    <row r="135" spans="1:21">
      <c r="A135" s="65"/>
      <c r="B135" s="65"/>
      <c r="C135" s="65"/>
      <c r="D135" s="76">
        <f t="shared" si="2"/>
        <v>120</v>
      </c>
      <c r="E135" s="72" t="s">
        <v>494</v>
      </c>
      <c r="F135" s="72" t="s">
        <v>494</v>
      </c>
      <c r="G135" s="72" t="s">
        <v>495</v>
      </c>
      <c r="H135" s="72" t="s">
        <v>699</v>
      </c>
      <c r="I135" s="73" t="s">
        <v>97</v>
      </c>
      <c r="J135" s="73" t="s">
        <v>89</v>
      </c>
      <c r="K135" s="73" t="s">
        <v>98</v>
      </c>
      <c r="L135" s="73" t="s">
        <v>717</v>
      </c>
      <c r="M135" s="73" t="s">
        <v>142</v>
      </c>
      <c r="N135" s="73" t="s">
        <v>496</v>
      </c>
      <c r="O135" s="73" t="s">
        <v>762</v>
      </c>
      <c r="P135" s="73" t="s">
        <v>497</v>
      </c>
      <c r="Q135" s="76"/>
      <c r="R135" s="76"/>
      <c r="S135" s="65"/>
      <c r="T135" s="65"/>
      <c r="U135" s="65"/>
    </row>
    <row r="136" spans="1:21">
      <c r="A136" s="65"/>
      <c r="B136" s="65"/>
      <c r="C136" s="65"/>
      <c r="D136" s="76">
        <f t="shared" si="2"/>
        <v>121</v>
      </c>
      <c r="E136" s="72" t="s">
        <v>57</v>
      </c>
      <c r="F136" s="72" t="s">
        <v>494</v>
      </c>
      <c r="G136" s="72" t="s">
        <v>498</v>
      </c>
      <c r="H136" s="72" t="s">
        <v>723</v>
      </c>
      <c r="I136" s="73" t="s">
        <v>88</v>
      </c>
      <c r="J136" s="73" t="s">
        <v>89</v>
      </c>
      <c r="K136" s="73">
        <v>486</v>
      </c>
      <c r="L136" s="73" t="s">
        <v>789</v>
      </c>
      <c r="M136" s="73" t="s">
        <v>142</v>
      </c>
      <c r="N136" s="73" t="s">
        <v>209</v>
      </c>
      <c r="O136" s="73" t="s">
        <v>942</v>
      </c>
      <c r="P136" s="73">
        <v>89162036</v>
      </c>
      <c r="Q136" s="76"/>
      <c r="R136" s="76"/>
      <c r="S136" s="65"/>
      <c r="T136" s="65"/>
      <c r="U136" s="65"/>
    </row>
    <row r="137" spans="1:21">
      <c r="A137" s="65"/>
      <c r="B137" s="65"/>
      <c r="C137" s="65"/>
      <c r="D137" s="76">
        <f t="shared" si="2"/>
        <v>122</v>
      </c>
      <c r="E137" s="72" t="s">
        <v>66</v>
      </c>
      <c r="F137" s="72" t="s">
        <v>499</v>
      </c>
      <c r="G137" s="72" t="s">
        <v>500</v>
      </c>
      <c r="H137" s="72" t="s">
        <v>59</v>
      </c>
      <c r="I137" s="73" t="s">
        <v>88</v>
      </c>
      <c r="J137" s="73" t="s">
        <v>89</v>
      </c>
      <c r="K137" s="73">
        <v>486</v>
      </c>
      <c r="L137" s="73" t="s">
        <v>118</v>
      </c>
      <c r="M137" s="73" t="s">
        <v>100</v>
      </c>
      <c r="N137" s="73" t="s">
        <v>501</v>
      </c>
      <c r="O137" s="73" t="s">
        <v>820</v>
      </c>
      <c r="P137" s="73" t="s">
        <v>502</v>
      </c>
      <c r="Q137" s="76"/>
      <c r="R137" s="76"/>
      <c r="S137" s="65"/>
      <c r="T137" s="65"/>
      <c r="U137" s="65"/>
    </row>
    <row r="138" spans="1:21">
      <c r="A138" s="65"/>
      <c r="B138" s="65"/>
      <c r="C138" s="65"/>
      <c r="D138" s="76">
        <f t="shared" si="2"/>
        <v>123</v>
      </c>
      <c r="E138" s="72" t="s">
        <v>503</v>
      </c>
      <c r="F138" s="72" t="s">
        <v>503</v>
      </c>
      <c r="G138" s="72" t="s">
        <v>252</v>
      </c>
      <c r="H138" s="72" t="s">
        <v>96</v>
      </c>
      <c r="I138" s="73" t="s">
        <v>88</v>
      </c>
      <c r="J138" s="73" t="s">
        <v>89</v>
      </c>
      <c r="K138" s="73">
        <v>486</v>
      </c>
      <c r="L138" s="73" t="s">
        <v>789</v>
      </c>
      <c r="M138" s="73" t="s">
        <v>985</v>
      </c>
      <c r="N138" s="74" t="s">
        <v>504</v>
      </c>
      <c r="O138" s="74" t="s">
        <v>730</v>
      </c>
      <c r="P138" s="74" t="s">
        <v>505</v>
      </c>
      <c r="Q138" s="76"/>
      <c r="R138" s="76"/>
      <c r="S138" s="65"/>
      <c r="T138" s="65"/>
      <c r="U138" s="65"/>
    </row>
    <row r="139" spans="1:21">
      <c r="A139" s="65"/>
      <c r="B139" s="65"/>
      <c r="C139" s="65"/>
      <c r="D139" s="76">
        <f t="shared" si="2"/>
        <v>124</v>
      </c>
      <c r="E139" s="72" t="s">
        <v>62</v>
      </c>
      <c r="F139" s="72" t="s">
        <v>506</v>
      </c>
      <c r="G139" s="72" t="s">
        <v>507</v>
      </c>
      <c r="H139" s="72" t="s">
        <v>699</v>
      </c>
      <c r="I139" s="73" t="s">
        <v>88</v>
      </c>
      <c r="J139" s="73" t="s">
        <v>89</v>
      </c>
      <c r="K139" s="73">
        <v>486</v>
      </c>
      <c r="L139" s="73" t="s">
        <v>927</v>
      </c>
      <c r="M139" s="73" t="s">
        <v>240</v>
      </c>
      <c r="N139" s="73" t="s">
        <v>508</v>
      </c>
      <c r="O139" s="73" t="s">
        <v>976</v>
      </c>
      <c r="P139" s="73">
        <v>89162023</v>
      </c>
      <c r="Q139" s="76"/>
      <c r="R139" s="76"/>
      <c r="S139" s="65"/>
      <c r="T139" s="65"/>
      <c r="U139" s="65"/>
    </row>
    <row r="140" spans="1:21">
      <c r="A140" s="65"/>
      <c r="B140" s="65"/>
      <c r="C140" s="65"/>
      <c r="D140" s="76">
        <f t="shared" si="2"/>
        <v>125</v>
      </c>
      <c r="E140" s="72" t="s">
        <v>58</v>
      </c>
      <c r="F140" s="72" t="s">
        <v>58</v>
      </c>
      <c r="G140" s="72" t="s">
        <v>509</v>
      </c>
      <c r="H140" s="72" t="s">
        <v>179</v>
      </c>
      <c r="I140" s="73" t="s">
        <v>88</v>
      </c>
      <c r="J140" s="73" t="s">
        <v>89</v>
      </c>
      <c r="K140" s="73">
        <v>486</v>
      </c>
      <c r="L140" s="73" t="s">
        <v>717</v>
      </c>
      <c r="M140" s="73" t="s">
        <v>147</v>
      </c>
      <c r="N140" s="73" t="s">
        <v>510</v>
      </c>
      <c r="O140" s="73" t="s">
        <v>802</v>
      </c>
      <c r="P140" s="73" t="s">
        <v>511</v>
      </c>
      <c r="Q140" s="76"/>
      <c r="R140" s="76"/>
      <c r="S140" s="65"/>
      <c r="T140" s="65"/>
      <c r="U140" s="65"/>
    </row>
    <row r="141" spans="1:21">
      <c r="A141" s="65"/>
      <c r="B141" s="65"/>
      <c r="C141" s="65"/>
      <c r="D141" s="76">
        <f t="shared" si="2"/>
        <v>126</v>
      </c>
      <c r="E141" s="72" t="s">
        <v>512</v>
      </c>
      <c r="F141" s="72" t="s">
        <v>513</v>
      </c>
      <c r="G141" s="72" t="s">
        <v>514</v>
      </c>
      <c r="H141" s="72" t="s">
        <v>705</v>
      </c>
      <c r="I141" s="73" t="s">
        <v>97</v>
      </c>
      <c r="J141" s="73" t="s">
        <v>89</v>
      </c>
      <c r="K141" s="73" t="s">
        <v>98</v>
      </c>
      <c r="L141" s="73" t="s">
        <v>961</v>
      </c>
      <c r="M141" s="73" t="s">
        <v>106</v>
      </c>
      <c r="N141" s="73" t="s">
        <v>515</v>
      </c>
      <c r="O141" s="73" t="s">
        <v>1000</v>
      </c>
      <c r="P141" s="73" t="s">
        <v>516</v>
      </c>
      <c r="Q141" s="76"/>
      <c r="R141" s="76"/>
      <c r="S141" s="65"/>
      <c r="T141" s="65"/>
      <c r="U141" s="65"/>
    </row>
    <row r="142" spans="1:21">
      <c r="A142" s="65"/>
      <c r="B142" s="65"/>
      <c r="C142" s="65"/>
      <c r="D142" s="76">
        <f t="shared" ref="D142:D205" si="3">1+D141</f>
        <v>127</v>
      </c>
      <c r="E142" s="72" t="s">
        <v>64</v>
      </c>
      <c r="F142" s="72" t="s">
        <v>64</v>
      </c>
      <c r="G142" s="72" t="s">
        <v>517</v>
      </c>
      <c r="H142" s="72" t="s">
        <v>179</v>
      </c>
      <c r="I142" s="73" t="s">
        <v>88</v>
      </c>
      <c r="J142" s="73" t="s">
        <v>89</v>
      </c>
      <c r="K142" s="73">
        <v>486</v>
      </c>
      <c r="L142" s="73" t="s">
        <v>927</v>
      </c>
      <c r="M142" s="73" t="s">
        <v>367</v>
      </c>
      <c r="N142" s="73" t="s">
        <v>518</v>
      </c>
      <c r="O142" s="73" t="s">
        <v>944</v>
      </c>
      <c r="P142" s="73" t="s">
        <v>519</v>
      </c>
      <c r="Q142" s="76"/>
      <c r="R142" s="76"/>
      <c r="S142" s="65"/>
      <c r="T142" s="65"/>
      <c r="U142" s="65"/>
    </row>
    <row r="143" spans="1:21">
      <c r="A143" s="65"/>
      <c r="B143" s="65"/>
      <c r="C143" s="65"/>
      <c r="D143" s="76">
        <f t="shared" si="3"/>
        <v>128</v>
      </c>
      <c r="E143" s="72" t="s">
        <v>520</v>
      </c>
      <c r="F143" s="72" t="s">
        <v>520</v>
      </c>
      <c r="G143" s="72" t="s">
        <v>521</v>
      </c>
      <c r="H143" s="72" t="s">
        <v>723</v>
      </c>
      <c r="I143" s="73" t="s">
        <v>97</v>
      </c>
      <c r="J143" s="73" t="s">
        <v>89</v>
      </c>
      <c r="K143" s="73" t="s">
        <v>98</v>
      </c>
      <c r="L143" s="73" t="s">
        <v>760</v>
      </c>
      <c r="M143" s="73" t="s">
        <v>172</v>
      </c>
      <c r="N143" s="74" t="s">
        <v>522</v>
      </c>
      <c r="O143" s="74" t="s">
        <v>762</v>
      </c>
      <c r="P143" s="74" t="s">
        <v>523</v>
      </c>
      <c r="Q143" s="76"/>
      <c r="R143" s="76"/>
      <c r="S143" s="65"/>
      <c r="T143" s="65"/>
      <c r="U143" s="65"/>
    </row>
    <row r="144" spans="1:21">
      <c r="A144" s="65"/>
      <c r="B144" s="65"/>
      <c r="C144" s="65"/>
      <c r="D144" s="76">
        <f t="shared" si="3"/>
        <v>129</v>
      </c>
      <c r="E144" s="72" t="s">
        <v>731</v>
      </c>
      <c r="F144" s="72" t="s">
        <v>731</v>
      </c>
      <c r="G144" s="72" t="s">
        <v>732</v>
      </c>
      <c r="H144" s="72" t="s">
        <v>705</v>
      </c>
      <c r="I144" s="73" t="s">
        <v>97</v>
      </c>
      <c r="J144" s="73" t="s">
        <v>89</v>
      </c>
      <c r="K144" s="73" t="s">
        <v>798</v>
      </c>
      <c r="L144" s="73" t="s">
        <v>889</v>
      </c>
      <c r="M144" s="73" t="s">
        <v>391</v>
      </c>
      <c r="N144" s="73" t="s">
        <v>733</v>
      </c>
      <c r="O144" s="73" t="s">
        <v>899</v>
      </c>
      <c r="P144" s="73" t="s">
        <v>734</v>
      </c>
      <c r="Q144" s="76"/>
      <c r="R144" s="76"/>
      <c r="S144" s="65"/>
      <c r="T144" s="65"/>
      <c r="U144" s="65"/>
    </row>
    <row r="145" spans="1:21">
      <c r="A145" s="65"/>
      <c r="B145" s="65"/>
      <c r="C145" s="65"/>
      <c r="D145" s="76">
        <f t="shared" si="3"/>
        <v>130</v>
      </c>
      <c r="E145" s="72" t="s">
        <v>945</v>
      </c>
      <c r="F145" s="72"/>
      <c r="G145" s="72" t="s">
        <v>946</v>
      </c>
      <c r="H145" s="72" t="s">
        <v>723</v>
      </c>
      <c r="I145" s="73" t="s">
        <v>97</v>
      </c>
      <c r="J145" s="73" t="s">
        <v>89</v>
      </c>
      <c r="K145" s="73" t="s">
        <v>798</v>
      </c>
      <c r="L145" s="73" t="s">
        <v>889</v>
      </c>
      <c r="M145" s="73" t="s">
        <v>289</v>
      </c>
      <c r="N145" s="73" t="s">
        <v>941</v>
      </c>
      <c r="O145" s="73" t="s">
        <v>941</v>
      </c>
      <c r="P145" s="73"/>
      <c r="Q145" s="76"/>
      <c r="R145" s="76"/>
      <c r="S145" s="65"/>
      <c r="T145" s="65"/>
      <c r="U145" s="65"/>
    </row>
    <row r="146" spans="1:21">
      <c r="A146" s="65"/>
      <c r="B146" s="65"/>
      <c r="C146" s="65"/>
      <c r="D146" s="76">
        <f t="shared" si="3"/>
        <v>131</v>
      </c>
      <c r="E146" s="72" t="s">
        <v>17</v>
      </c>
      <c r="F146" s="72" t="s">
        <v>17</v>
      </c>
      <c r="G146" s="72" t="s">
        <v>524</v>
      </c>
      <c r="H146" s="72" t="s">
        <v>735</v>
      </c>
      <c r="I146" s="73" t="s">
        <v>88</v>
      </c>
      <c r="J146" s="73" t="s">
        <v>89</v>
      </c>
      <c r="K146" s="73">
        <v>486</v>
      </c>
      <c r="L146" s="73" t="s">
        <v>789</v>
      </c>
      <c r="M146" s="73" t="s">
        <v>156</v>
      </c>
      <c r="N146" s="73" t="s">
        <v>525</v>
      </c>
      <c r="O146" s="73" t="s">
        <v>912</v>
      </c>
      <c r="P146" s="73" t="s">
        <v>526</v>
      </c>
      <c r="Q146" s="76"/>
      <c r="R146" s="76"/>
      <c r="S146" s="65"/>
      <c r="T146" s="65"/>
      <c r="U146" s="65"/>
    </row>
    <row r="147" spans="1:21">
      <c r="A147" s="65"/>
      <c r="B147" s="65"/>
      <c r="C147" s="65"/>
      <c r="D147" s="76">
        <f t="shared" si="3"/>
        <v>132</v>
      </c>
      <c r="E147" s="72" t="s">
        <v>47</v>
      </c>
      <c r="F147" s="72" t="s">
        <v>531</v>
      </c>
      <c r="G147" s="72" t="s">
        <v>532</v>
      </c>
      <c r="H147" s="72" t="s">
        <v>705</v>
      </c>
      <c r="I147" s="73" t="s">
        <v>88</v>
      </c>
      <c r="J147" s="73" t="s">
        <v>89</v>
      </c>
      <c r="K147" s="73">
        <v>486</v>
      </c>
      <c r="L147" s="73" t="s">
        <v>751</v>
      </c>
      <c r="M147" s="73" t="s">
        <v>142</v>
      </c>
      <c r="N147" s="74" t="s">
        <v>533</v>
      </c>
      <c r="O147" s="74" t="s">
        <v>765</v>
      </c>
      <c r="P147" s="74" t="s">
        <v>534</v>
      </c>
      <c r="Q147" s="76"/>
      <c r="R147" s="76"/>
      <c r="S147" s="65"/>
      <c r="T147" s="65"/>
      <c r="U147" s="65"/>
    </row>
    <row r="148" spans="1:21">
      <c r="A148" s="65"/>
      <c r="B148" s="65"/>
      <c r="C148" s="65"/>
      <c r="D148" s="76">
        <f t="shared" si="3"/>
        <v>133</v>
      </c>
      <c r="E148" s="72" t="s">
        <v>24</v>
      </c>
      <c r="F148" s="72" t="s">
        <v>535</v>
      </c>
      <c r="G148" s="72" t="s">
        <v>536</v>
      </c>
      <c r="H148" s="72" t="s">
        <v>699</v>
      </c>
      <c r="I148" s="73" t="s">
        <v>88</v>
      </c>
      <c r="J148" s="73" t="s">
        <v>89</v>
      </c>
      <c r="K148" s="73">
        <v>486</v>
      </c>
      <c r="L148" s="73" t="s">
        <v>112</v>
      </c>
      <c r="M148" s="73" t="s">
        <v>100</v>
      </c>
      <c r="N148" s="73" t="s">
        <v>220</v>
      </c>
      <c r="O148" s="73" t="s">
        <v>703</v>
      </c>
      <c r="P148" s="73" t="s">
        <v>537</v>
      </c>
      <c r="Q148" s="76"/>
      <c r="R148" s="76"/>
      <c r="S148" s="65"/>
      <c r="T148" s="65"/>
      <c r="U148" s="65"/>
    </row>
    <row r="149" spans="1:21">
      <c r="A149" s="65"/>
      <c r="B149" s="65"/>
      <c r="C149" s="65"/>
      <c r="D149" s="76">
        <f t="shared" si="3"/>
        <v>134</v>
      </c>
      <c r="E149" s="72" t="s">
        <v>538</v>
      </c>
      <c r="F149" s="72" t="s">
        <v>539</v>
      </c>
      <c r="G149" s="72" t="s">
        <v>540</v>
      </c>
      <c r="H149" s="72" t="s">
        <v>705</v>
      </c>
      <c r="I149" s="73" t="s">
        <v>97</v>
      </c>
      <c r="J149" s="73" t="s">
        <v>89</v>
      </c>
      <c r="K149" s="73" t="s">
        <v>186</v>
      </c>
      <c r="L149" s="73" t="s">
        <v>168</v>
      </c>
      <c r="M149" s="73" t="s">
        <v>106</v>
      </c>
      <c r="N149" s="73" t="s">
        <v>541</v>
      </c>
      <c r="O149" s="73" t="s">
        <v>542</v>
      </c>
      <c r="P149" s="73" t="s">
        <v>543</v>
      </c>
      <c r="Q149" s="76"/>
      <c r="R149" s="76"/>
      <c r="S149" s="65"/>
      <c r="T149" s="65"/>
      <c r="U149" s="65"/>
    </row>
    <row r="150" spans="1:21">
      <c r="A150" s="65"/>
      <c r="B150" s="65"/>
      <c r="C150" s="65"/>
      <c r="D150" s="76">
        <f t="shared" si="3"/>
        <v>135</v>
      </c>
      <c r="E150" s="72" t="s">
        <v>873</v>
      </c>
      <c r="F150" s="72" t="s">
        <v>873</v>
      </c>
      <c r="G150" s="72" t="s">
        <v>874</v>
      </c>
      <c r="H150" s="72" t="s">
        <v>735</v>
      </c>
      <c r="I150" s="73" t="s">
        <v>97</v>
      </c>
      <c r="J150" s="73" t="s">
        <v>89</v>
      </c>
      <c r="K150" s="73" t="s">
        <v>798</v>
      </c>
      <c r="L150" s="73" t="s">
        <v>889</v>
      </c>
      <c r="M150" s="73" t="s">
        <v>890</v>
      </c>
      <c r="N150" s="73" t="s">
        <v>875</v>
      </c>
      <c r="O150" s="73" t="s">
        <v>928</v>
      </c>
      <c r="P150" s="73">
        <v>89162353</v>
      </c>
      <c r="Q150" s="76"/>
      <c r="R150" s="76"/>
      <c r="S150" s="65"/>
      <c r="T150" s="65"/>
      <c r="U150" s="65"/>
    </row>
    <row r="151" spans="1:21">
      <c r="A151" s="65"/>
      <c r="B151" s="65"/>
      <c r="C151" s="65"/>
      <c r="D151" s="76">
        <f t="shared" si="3"/>
        <v>136</v>
      </c>
      <c r="E151" s="72" t="s">
        <v>20</v>
      </c>
      <c r="F151" s="72" t="s">
        <v>20</v>
      </c>
      <c r="G151" s="72" t="s">
        <v>544</v>
      </c>
      <c r="H151" s="72" t="s">
        <v>529</v>
      </c>
      <c r="I151" s="73" t="s">
        <v>88</v>
      </c>
      <c r="J151" s="73" t="s">
        <v>89</v>
      </c>
      <c r="K151" s="73">
        <v>486</v>
      </c>
      <c r="L151" s="73" t="s">
        <v>789</v>
      </c>
      <c r="M151" s="73" t="s">
        <v>851</v>
      </c>
      <c r="N151" s="74" t="s">
        <v>545</v>
      </c>
      <c r="O151" s="74" t="s">
        <v>850</v>
      </c>
      <c r="P151" s="75">
        <v>89161485</v>
      </c>
      <c r="Q151" s="76"/>
      <c r="R151" s="76"/>
      <c r="S151" s="65"/>
      <c r="T151" s="65"/>
      <c r="U151" s="65"/>
    </row>
    <row r="152" spans="1:21">
      <c r="A152" s="65"/>
      <c r="B152" s="65"/>
      <c r="C152" s="65"/>
      <c r="D152" s="76">
        <f t="shared" si="3"/>
        <v>137</v>
      </c>
      <c r="E152" s="72" t="s">
        <v>547</v>
      </c>
      <c r="F152" s="72" t="s">
        <v>548</v>
      </c>
      <c r="G152" s="72" t="s">
        <v>549</v>
      </c>
      <c r="H152" s="72" t="s">
        <v>723</v>
      </c>
      <c r="I152" s="73" t="s">
        <v>97</v>
      </c>
      <c r="J152" s="73" t="s">
        <v>89</v>
      </c>
      <c r="K152" s="73" t="s">
        <v>98</v>
      </c>
      <c r="L152" s="73" t="s">
        <v>760</v>
      </c>
      <c r="M152" s="73" t="s">
        <v>172</v>
      </c>
      <c r="N152" s="74" t="s">
        <v>550</v>
      </c>
      <c r="O152" s="74" t="s">
        <v>821</v>
      </c>
      <c r="P152" s="73">
        <v>89162230</v>
      </c>
      <c r="Q152" s="76"/>
      <c r="R152" s="76"/>
      <c r="S152" s="65"/>
      <c r="T152" s="65"/>
      <c r="U152" s="65"/>
    </row>
    <row r="153" spans="1:21">
      <c r="A153" s="65"/>
      <c r="B153" s="65"/>
      <c r="C153" s="65"/>
      <c r="D153" s="76">
        <f t="shared" si="3"/>
        <v>138</v>
      </c>
      <c r="E153" s="72" t="s">
        <v>11</v>
      </c>
      <c r="F153" s="72" t="s">
        <v>551</v>
      </c>
      <c r="G153" s="72" t="s">
        <v>552</v>
      </c>
      <c r="H153" s="72" t="s">
        <v>529</v>
      </c>
      <c r="I153" s="73" t="s">
        <v>88</v>
      </c>
      <c r="J153" s="73" t="s">
        <v>89</v>
      </c>
      <c r="K153" s="73">
        <v>486</v>
      </c>
      <c r="L153" s="73" t="s">
        <v>958</v>
      </c>
      <c r="M153" s="73" t="s">
        <v>888</v>
      </c>
      <c r="N153" s="73" t="s">
        <v>474</v>
      </c>
      <c r="O153" s="74" t="s">
        <v>997</v>
      </c>
      <c r="P153" s="73">
        <v>89162025</v>
      </c>
      <c r="Q153" s="76"/>
      <c r="R153" s="76"/>
      <c r="S153" s="65"/>
      <c r="T153" s="65"/>
      <c r="U153" s="65"/>
    </row>
    <row r="154" spans="1:21">
      <c r="A154" s="65"/>
      <c r="B154" s="65"/>
      <c r="C154" s="65"/>
      <c r="D154" s="76">
        <f t="shared" si="3"/>
        <v>139</v>
      </c>
      <c r="E154" s="72" t="s">
        <v>774</v>
      </c>
      <c r="F154" s="72" t="s">
        <v>551</v>
      </c>
      <c r="G154" s="72" t="s">
        <v>775</v>
      </c>
      <c r="H154" s="72" t="s">
        <v>699</v>
      </c>
      <c r="I154" s="73" t="s">
        <v>97</v>
      </c>
      <c r="J154" s="73" t="s">
        <v>89</v>
      </c>
      <c r="K154" s="73" t="s">
        <v>798</v>
      </c>
      <c r="L154" s="73" t="s">
        <v>805</v>
      </c>
      <c r="M154" s="73" t="s">
        <v>106</v>
      </c>
      <c r="N154" s="73" t="s">
        <v>763</v>
      </c>
      <c r="O154" s="73" t="s">
        <v>808</v>
      </c>
      <c r="P154" s="73" t="s">
        <v>776</v>
      </c>
      <c r="Q154" s="76"/>
      <c r="R154" s="76"/>
      <c r="S154" s="65"/>
      <c r="T154" s="65"/>
      <c r="U154" s="65"/>
    </row>
    <row r="155" spans="1:21">
      <c r="A155" s="65"/>
      <c r="B155" s="65"/>
      <c r="C155" s="65"/>
      <c r="D155" s="76">
        <f t="shared" si="3"/>
        <v>140</v>
      </c>
      <c r="E155" s="72" t="s">
        <v>852</v>
      </c>
      <c r="F155" s="72" t="s">
        <v>546</v>
      </c>
      <c r="G155" s="72" t="s">
        <v>853</v>
      </c>
      <c r="H155" s="72" t="s">
        <v>699</v>
      </c>
      <c r="I155" s="73" t="s">
        <v>97</v>
      </c>
      <c r="J155" s="73" t="s">
        <v>89</v>
      </c>
      <c r="K155" s="73" t="s">
        <v>798</v>
      </c>
      <c r="L155" s="73" t="s">
        <v>889</v>
      </c>
      <c r="M155" s="73" t="s">
        <v>147</v>
      </c>
      <c r="N155" s="73" t="s">
        <v>854</v>
      </c>
      <c r="O155" s="73" t="s">
        <v>976</v>
      </c>
      <c r="P155" s="73">
        <v>89162346</v>
      </c>
      <c r="Q155" s="76"/>
      <c r="R155" s="76"/>
      <c r="S155" s="65"/>
      <c r="T155" s="65"/>
      <c r="U155" s="65"/>
    </row>
    <row r="156" spans="1:21">
      <c r="A156" s="65"/>
      <c r="B156" s="65"/>
      <c r="C156" s="65"/>
      <c r="D156" s="76">
        <f t="shared" si="3"/>
        <v>141</v>
      </c>
      <c r="E156" s="72" t="s">
        <v>50</v>
      </c>
      <c r="F156" s="72" t="s">
        <v>553</v>
      </c>
      <c r="G156" s="72" t="s">
        <v>554</v>
      </c>
      <c r="H156" s="72" t="s">
        <v>723</v>
      </c>
      <c r="I156" s="73" t="s">
        <v>88</v>
      </c>
      <c r="J156" s="73" t="s">
        <v>89</v>
      </c>
      <c r="K156" s="73">
        <v>486</v>
      </c>
      <c r="L156" s="73" t="s">
        <v>789</v>
      </c>
      <c r="M156" s="73" t="s">
        <v>172</v>
      </c>
      <c r="N156" s="74" t="s">
        <v>555</v>
      </c>
      <c r="O156" s="74" t="s">
        <v>867</v>
      </c>
      <c r="P156" s="73">
        <v>89162034</v>
      </c>
      <c r="Q156" s="76"/>
      <c r="R156" s="76"/>
      <c r="S156" s="65"/>
      <c r="T156" s="65"/>
      <c r="U156" s="65"/>
    </row>
    <row r="157" spans="1:21">
      <c r="A157" s="65"/>
      <c r="B157" s="65"/>
      <c r="C157" s="65"/>
      <c r="D157" s="76">
        <f t="shared" si="3"/>
        <v>142</v>
      </c>
      <c r="E157" s="72" t="s">
        <v>556</v>
      </c>
      <c r="F157" s="72" t="s">
        <v>556</v>
      </c>
      <c r="G157" s="72" t="s">
        <v>557</v>
      </c>
      <c r="H157" s="72" t="s">
        <v>503</v>
      </c>
      <c r="I157" s="73" t="s">
        <v>97</v>
      </c>
      <c r="J157" s="73" t="s">
        <v>89</v>
      </c>
      <c r="K157" s="73" t="s">
        <v>98</v>
      </c>
      <c r="L157" s="73" t="s">
        <v>805</v>
      </c>
      <c r="M157" s="73" t="s">
        <v>890</v>
      </c>
      <c r="N157" s="74" t="s">
        <v>558</v>
      </c>
      <c r="O157" s="74" t="s">
        <v>906</v>
      </c>
      <c r="P157" s="74" t="s">
        <v>559</v>
      </c>
      <c r="Q157" s="76"/>
      <c r="R157" s="76"/>
      <c r="S157" s="65"/>
      <c r="T157" s="65"/>
      <c r="U157" s="65"/>
    </row>
    <row r="158" spans="1:21">
      <c r="A158" s="65"/>
      <c r="B158" s="65"/>
      <c r="C158" s="65"/>
      <c r="D158" s="76">
        <f t="shared" si="3"/>
        <v>143</v>
      </c>
      <c r="E158" s="72" t="s">
        <v>68</v>
      </c>
      <c r="F158" s="72" t="s">
        <v>21</v>
      </c>
      <c r="G158" s="72" t="s">
        <v>560</v>
      </c>
      <c r="H158" s="72" t="s">
        <v>723</v>
      </c>
      <c r="I158" s="73" t="s">
        <v>88</v>
      </c>
      <c r="J158" s="73" t="s">
        <v>89</v>
      </c>
      <c r="K158" s="73">
        <v>486</v>
      </c>
      <c r="L158" s="73" t="s">
        <v>789</v>
      </c>
      <c r="M158" s="73" t="s">
        <v>169</v>
      </c>
      <c r="N158" s="73" t="s">
        <v>561</v>
      </c>
      <c r="O158" s="73" t="s">
        <v>933</v>
      </c>
      <c r="P158" s="73" t="s">
        <v>562</v>
      </c>
      <c r="Q158" s="76"/>
      <c r="R158" s="76"/>
      <c r="S158" s="65"/>
      <c r="T158" s="65"/>
      <c r="U158" s="65"/>
    </row>
    <row r="159" spans="1:21">
      <c r="A159" s="65"/>
      <c r="B159" s="65"/>
      <c r="C159" s="65"/>
      <c r="D159" s="76">
        <f t="shared" si="3"/>
        <v>144</v>
      </c>
      <c r="E159" s="72" t="s">
        <v>563</v>
      </c>
      <c r="F159" s="72" t="s">
        <v>564</v>
      </c>
      <c r="G159" s="72" t="s">
        <v>565</v>
      </c>
      <c r="H159" s="72" t="s">
        <v>705</v>
      </c>
      <c r="I159" s="73" t="s">
        <v>97</v>
      </c>
      <c r="J159" s="73" t="s">
        <v>89</v>
      </c>
      <c r="K159" s="73" t="s">
        <v>98</v>
      </c>
      <c r="L159" s="73" t="s">
        <v>961</v>
      </c>
      <c r="M159" s="73" t="s">
        <v>182</v>
      </c>
      <c r="N159" s="73" t="s">
        <v>566</v>
      </c>
      <c r="O159" s="73" t="s">
        <v>1000</v>
      </c>
      <c r="P159" s="73" t="s">
        <v>567</v>
      </c>
      <c r="Q159" s="76"/>
      <c r="R159" s="76"/>
      <c r="S159" s="65"/>
      <c r="T159" s="65"/>
      <c r="U159" s="65"/>
    </row>
    <row r="160" spans="1:21">
      <c r="A160" s="65"/>
      <c r="B160" s="65"/>
      <c r="C160" s="65"/>
      <c r="D160" s="76">
        <f t="shared" si="3"/>
        <v>145</v>
      </c>
      <c r="E160" s="72" t="s">
        <v>568</v>
      </c>
      <c r="F160" s="72" t="s">
        <v>569</v>
      </c>
      <c r="G160" s="72" t="s">
        <v>570</v>
      </c>
      <c r="H160" s="72" t="s">
        <v>723</v>
      </c>
      <c r="I160" s="73" t="s">
        <v>97</v>
      </c>
      <c r="J160" s="73" t="s">
        <v>89</v>
      </c>
      <c r="K160" s="73" t="s">
        <v>798</v>
      </c>
      <c r="L160" s="73" t="s">
        <v>717</v>
      </c>
      <c r="M160" s="73" t="s">
        <v>91</v>
      </c>
      <c r="N160" s="73" t="s">
        <v>571</v>
      </c>
      <c r="O160" s="73" t="s">
        <v>796</v>
      </c>
      <c r="P160" s="73" t="s">
        <v>572</v>
      </c>
      <c r="Q160" s="76"/>
      <c r="R160" s="76"/>
      <c r="S160" s="65"/>
      <c r="T160" s="65"/>
      <c r="U160" s="65"/>
    </row>
    <row r="161" spans="1:21">
      <c r="A161" s="65"/>
      <c r="B161" s="65"/>
      <c r="C161" s="65"/>
      <c r="D161" s="76">
        <f t="shared" si="3"/>
        <v>146</v>
      </c>
      <c r="E161" s="72" t="s">
        <v>573</v>
      </c>
      <c r="F161" s="72" t="s">
        <v>569</v>
      </c>
      <c r="G161" s="72" t="s">
        <v>574</v>
      </c>
      <c r="H161" s="72" t="s">
        <v>455</v>
      </c>
      <c r="I161" s="73" t="s">
        <v>97</v>
      </c>
      <c r="J161" s="73" t="s">
        <v>89</v>
      </c>
      <c r="K161" s="73" t="s">
        <v>98</v>
      </c>
      <c r="L161" s="73" t="s">
        <v>889</v>
      </c>
      <c r="M161" s="73" t="s">
        <v>182</v>
      </c>
      <c r="N161" s="74" t="s">
        <v>575</v>
      </c>
      <c r="O161" s="74" t="s">
        <v>981</v>
      </c>
      <c r="P161" s="74" t="s">
        <v>330</v>
      </c>
      <c r="Q161" s="76"/>
      <c r="R161" s="76"/>
      <c r="S161" s="65"/>
      <c r="T161" s="65"/>
      <c r="U161" s="65"/>
    </row>
    <row r="162" spans="1:21">
      <c r="A162" s="65"/>
      <c r="B162" s="65"/>
      <c r="C162" s="65"/>
      <c r="D162" s="76">
        <f t="shared" si="3"/>
        <v>147</v>
      </c>
      <c r="E162" s="72" t="s">
        <v>21</v>
      </c>
      <c r="F162" s="72" t="s">
        <v>21</v>
      </c>
      <c r="G162" s="72" t="s">
        <v>576</v>
      </c>
      <c r="H162" s="72" t="s">
        <v>528</v>
      </c>
      <c r="I162" s="73" t="s">
        <v>88</v>
      </c>
      <c r="J162" s="73" t="s">
        <v>89</v>
      </c>
      <c r="K162" s="73">
        <v>486</v>
      </c>
      <c r="L162" s="73" t="s">
        <v>789</v>
      </c>
      <c r="M162" s="73" t="s">
        <v>91</v>
      </c>
      <c r="N162" s="73" t="s">
        <v>577</v>
      </c>
      <c r="O162" s="73" t="s">
        <v>850</v>
      </c>
      <c r="P162" s="73">
        <v>89162128</v>
      </c>
      <c r="Q162" s="76"/>
      <c r="R162" s="76"/>
      <c r="S162" s="65"/>
      <c r="T162" s="65"/>
      <c r="U162" s="65"/>
    </row>
    <row r="163" spans="1:21">
      <c r="A163" s="65"/>
      <c r="B163" s="65"/>
      <c r="C163" s="65"/>
      <c r="D163" s="76">
        <f t="shared" si="3"/>
        <v>148</v>
      </c>
      <c r="E163" s="72" t="s">
        <v>578</v>
      </c>
      <c r="F163" s="72" t="s">
        <v>579</v>
      </c>
      <c r="G163" s="72" t="s">
        <v>580</v>
      </c>
      <c r="H163" s="72" t="s">
        <v>723</v>
      </c>
      <c r="I163" s="73" t="s">
        <v>97</v>
      </c>
      <c r="J163" s="73" t="s">
        <v>89</v>
      </c>
      <c r="K163" s="73" t="s">
        <v>98</v>
      </c>
      <c r="L163" s="73" t="s">
        <v>1001</v>
      </c>
      <c r="M163" s="73" t="s">
        <v>182</v>
      </c>
      <c r="N163" s="73" t="s">
        <v>581</v>
      </c>
      <c r="O163" s="73" t="s">
        <v>1002</v>
      </c>
      <c r="P163" s="73" t="s">
        <v>582</v>
      </c>
      <c r="Q163" s="76"/>
      <c r="R163" s="76"/>
      <c r="S163" s="65"/>
      <c r="T163" s="65"/>
      <c r="U163" s="65"/>
    </row>
    <row r="164" spans="1:21">
      <c r="A164" s="65"/>
      <c r="B164" s="65"/>
      <c r="C164" s="65"/>
      <c r="D164" s="76">
        <f t="shared" si="3"/>
        <v>149</v>
      </c>
      <c r="E164" s="72" t="s">
        <v>583</v>
      </c>
      <c r="F164" s="72" t="s">
        <v>583</v>
      </c>
      <c r="G164" s="72" t="s">
        <v>584</v>
      </c>
      <c r="H164" s="72" t="s">
        <v>96</v>
      </c>
      <c r="I164" s="73" t="s">
        <v>88</v>
      </c>
      <c r="J164" s="73" t="s">
        <v>89</v>
      </c>
      <c r="K164" s="73" t="s">
        <v>167</v>
      </c>
      <c r="L164" s="73" t="s">
        <v>789</v>
      </c>
      <c r="M164" s="73" t="s">
        <v>118</v>
      </c>
      <c r="N164" s="73" t="s">
        <v>736</v>
      </c>
      <c r="O164" s="74" t="s">
        <v>926</v>
      </c>
      <c r="P164" s="73" t="s">
        <v>586</v>
      </c>
      <c r="Q164" s="76"/>
      <c r="R164" s="76"/>
      <c r="S164" s="65"/>
      <c r="T164" s="65"/>
      <c r="U164" s="65"/>
    </row>
    <row r="165" spans="1:21">
      <c r="A165" s="65"/>
      <c r="B165" s="65"/>
      <c r="C165" s="65"/>
      <c r="D165" s="76">
        <f t="shared" si="3"/>
        <v>150</v>
      </c>
      <c r="E165" s="72" t="s">
        <v>777</v>
      </c>
      <c r="F165" s="72" t="s">
        <v>778</v>
      </c>
      <c r="G165" s="72" t="s">
        <v>779</v>
      </c>
      <c r="H165" s="72" t="s">
        <v>583</v>
      </c>
      <c r="I165" s="73" t="s">
        <v>97</v>
      </c>
      <c r="J165" s="73" t="s">
        <v>89</v>
      </c>
      <c r="K165" s="73" t="s">
        <v>798</v>
      </c>
      <c r="L165" s="73" t="s">
        <v>717</v>
      </c>
      <c r="M165" s="73" t="s">
        <v>91</v>
      </c>
      <c r="N165" s="73" t="s">
        <v>780</v>
      </c>
      <c r="O165" s="74" t="s">
        <v>926</v>
      </c>
      <c r="P165" s="73" t="s">
        <v>781</v>
      </c>
      <c r="Q165" s="76"/>
      <c r="R165" s="76"/>
      <c r="S165" s="65"/>
      <c r="T165" s="65"/>
      <c r="U165" s="65"/>
    </row>
    <row r="166" spans="1:21">
      <c r="A166" s="65"/>
      <c r="B166" s="65"/>
      <c r="C166" s="65"/>
      <c r="D166" s="76">
        <f t="shared" si="3"/>
        <v>151</v>
      </c>
      <c r="E166" s="72" t="s">
        <v>587</v>
      </c>
      <c r="F166" s="72" t="s">
        <v>588</v>
      </c>
      <c r="G166" s="72" t="s">
        <v>589</v>
      </c>
      <c r="H166" s="72" t="s">
        <v>699</v>
      </c>
      <c r="I166" s="73" t="s">
        <v>97</v>
      </c>
      <c r="J166" s="73" t="s">
        <v>89</v>
      </c>
      <c r="K166" s="73" t="s">
        <v>98</v>
      </c>
      <c r="L166" s="73" t="s">
        <v>961</v>
      </c>
      <c r="M166" s="73" t="s">
        <v>986</v>
      </c>
      <c r="N166" s="73" t="s">
        <v>382</v>
      </c>
      <c r="O166" s="73" t="s">
        <v>971</v>
      </c>
      <c r="P166" s="73" t="s">
        <v>590</v>
      </c>
      <c r="Q166" s="76"/>
      <c r="R166" s="76"/>
      <c r="S166" s="65"/>
      <c r="T166" s="65"/>
      <c r="U166" s="65"/>
    </row>
    <row r="167" spans="1:21">
      <c r="A167" s="65"/>
      <c r="B167" s="65"/>
      <c r="C167" s="65"/>
      <c r="D167" s="76">
        <f t="shared" si="3"/>
        <v>152</v>
      </c>
      <c r="E167" s="72" t="s">
        <v>917</v>
      </c>
      <c r="F167" s="72"/>
      <c r="G167" s="72" t="s">
        <v>918</v>
      </c>
      <c r="H167" s="72" t="s">
        <v>705</v>
      </c>
      <c r="I167" s="73" t="s">
        <v>97</v>
      </c>
      <c r="J167" s="73" t="s">
        <v>89</v>
      </c>
      <c r="K167" s="73" t="s">
        <v>798</v>
      </c>
      <c r="L167" s="73" t="s">
        <v>889</v>
      </c>
      <c r="M167" s="73" t="s">
        <v>289</v>
      </c>
      <c r="N167" s="73" t="s">
        <v>915</v>
      </c>
      <c r="O167" s="73" t="s">
        <v>915</v>
      </c>
      <c r="P167" s="73"/>
      <c r="Q167" s="76"/>
      <c r="R167" s="76"/>
      <c r="S167" s="65"/>
      <c r="T167" s="65"/>
      <c r="U167" s="65"/>
    </row>
    <row r="168" spans="1:21">
      <c r="A168" s="65"/>
      <c r="B168" s="65"/>
      <c r="C168" s="65"/>
      <c r="D168" s="76">
        <f t="shared" si="3"/>
        <v>153</v>
      </c>
      <c r="E168" s="72" t="s">
        <v>592</v>
      </c>
      <c r="F168" s="72" t="s">
        <v>761</v>
      </c>
      <c r="G168" s="72" t="s">
        <v>737</v>
      </c>
      <c r="H168" s="72" t="s">
        <v>699</v>
      </c>
      <c r="I168" s="73" t="s">
        <v>97</v>
      </c>
      <c r="J168" s="73" t="s">
        <v>89</v>
      </c>
      <c r="K168" s="73" t="s">
        <v>105</v>
      </c>
      <c r="L168" s="73" t="s">
        <v>760</v>
      </c>
      <c r="M168" s="73" t="s">
        <v>162</v>
      </c>
      <c r="N168" s="73" t="s">
        <v>721</v>
      </c>
      <c r="O168" s="73" t="s">
        <v>764</v>
      </c>
      <c r="P168" s="73" t="s">
        <v>738</v>
      </c>
      <c r="Q168" s="76"/>
      <c r="R168" s="76"/>
      <c r="S168" s="65"/>
      <c r="T168" s="65"/>
      <c r="U168" s="65"/>
    </row>
    <row r="169" spans="1:21">
      <c r="A169" s="65"/>
      <c r="B169" s="65"/>
      <c r="C169" s="65"/>
      <c r="D169" s="76">
        <f t="shared" si="3"/>
        <v>154</v>
      </c>
      <c r="E169" s="72" t="s">
        <v>591</v>
      </c>
      <c r="F169" s="72" t="s">
        <v>592</v>
      </c>
      <c r="G169" s="72" t="s">
        <v>593</v>
      </c>
      <c r="H169" s="72" t="s">
        <v>699</v>
      </c>
      <c r="I169" s="73" t="s">
        <v>97</v>
      </c>
      <c r="J169" s="73" t="s">
        <v>89</v>
      </c>
      <c r="K169" s="73" t="s">
        <v>98</v>
      </c>
      <c r="L169" s="73" t="s">
        <v>805</v>
      </c>
      <c r="M169" s="73" t="s">
        <v>771</v>
      </c>
      <c r="N169" s="73" t="s">
        <v>594</v>
      </c>
      <c r="O169" s="73" t="s">
        <v>822</v>
      </c>
      <c r="P169" s="73" t="s">
        <v>595</v>
      </c>
      <c r="Q169" s="76"/>
      <c r="R169" s="76"/>
      <c r="S169" s="65"/>
      <c r="T169" s="65"/>
      <c r="U169" s="65"/>
    </row>
    <row r="170" spans="1:21">
      <c r="A170" s="65"/>
      <c r="B170" s="65"/>
      <c r="C170" s="65"/>
      <c r="D170" s="76">
        <f t="shared" si="3"/>
        <v>155</v>
      </c>
      <c r="E170" s="72" t="s">
        <v>596</v>
      </c>
      <c r="F170" s="72" t="s">
        <v>823</v>
      </c>
      <c r="G170" s="72" t="s">
        <v>597</v>
      </c>
      <c r="H170" s="72" t="s">
        <v>705</v>
      </c>
      <c r="I170" s="73" t="s">
        <v>97</v>
      </c>
      <c r="J170" s="73" t="s">
        <v>89</v>
      </c>
      <c r="K170" s="73" t="s">
        <v>105</v>
      </c>
      <c r="L170" s="73" t="s">
        <v>961</v>
      </c>
      <c r="M170" s="73" t="s">
        <v>172</v>
      </c>
      <c r="N170" s="73" t="s">
        <v>598</v>
      </c>
      <c r="O170" s="73" t="s">
        <v>996</v>
      </c>
      <c r="P170" s="75" t="s">
        <v>599</v>
      </c>
      <c r="Q170" s="76"/>
      <c r="R170" s="76"/>
      <c r="S170" s="65"/>
      <c r="T170" s="65"/>
      <c r="U170" s="65"/>
    </row>
    <row r="171" spans="1:21">
      <c r="A171" s="65"/>
      <c r="B171" s="65"/>
      <c r="C171" s="65"/>
      <c r="D171" s="76">
        <f t="shared" si="3"/>
        <v>156</v>
      </c>
      <c r="E171" s="72" t="s">
        <v>600</v>
      </c>
      <c r="F171" s="72" t="s">
        <v>601</v>
      </c>
      <c r="G171" s="72" t="s">
        <v>602</v>
      </c>
      <c r="H171" s="72" t="s">
        <v>179</v>
      </c>
      <c r="I171" s="73" t="s">
        <v>97</v>
      </c>
      <c r="J171" s="73" t="s">
        <v>89</v>
      </c>
      <c r="K171" s="73" t="s">
        <v>105</v>
      </c>
      <c r="L171" s="73" t="s">
        <v>132</v>
      </c>
      <c r="M171" s="73" t="s">
        <v>156</v>
      </c>
      <c r="N171" s="73" t="s">
        <v>603</v>
      </c>
      <c r="O171" s="73" t="s">
        <v>739</v>
      </c>
      <c r="P171" s="73" t="s">
        <v>604</v>
      </c>
      <c r="Q171" s="76"/>
      <c r="R171" s="76"/>
      <c r="S171" s="65"/>
      <c r="T171" s="65"/>
      <c r="U171" s="65"/>
    </row>
    <row r="172" spans="1:21">
      <c r="A172" s="65"/>
      <c r="B172" s="65"/>
      <c r="C172" s="65"/>
      <c r="D172" s="76">
        <f t="shared" si="3"/>
        <v>157</v>
      </c>
      <c r="E172" s="72" t="s">
        <v>59</v>
      </c>
      <c r="F172" s="72" t="s">
        <v>596</v>
      </c>
      <c r="G172" s="72" t="s">
        <v>117</v>
      </c>
      <c r="H172" s="72" t="s">
        <v>96</v>
      </c>
      <c r="I172" s="73" t="s">
        <v>88</v>
      </c>
      <c r="J172" s="73" t="s">
        <v>89</v>
      </c>
      <c r="K172" s="73">
        <v>486</v>
      </c>
      <c r="L172" s="73" t="s">
        <v>118</v>
      </c>
      <c r="M172" s="73" t="s">
        <v>156</v>
      </c>
      <c r="N172" s="74" t="s">
        <v>605</v>
      </c>
      <c r="O172" s="74" t="s">
        <v>606</v>
      </c>
      <c r="P172" s="74" t="s">
        <v>607</v>
      </c>
      <c r="Q172" s="76"/>
      <c r="R172" s="76"/>
      <c r="S172" s="65"/>
      <c r="T172" s="65"/>
      <c r="U172" s="65"/>
    </row>
    <row r="173" spans="1:21">
      <c r="A173" s="65"/>
      <c r="B173" s="65"/>
      <c r="C173" s="65"/>
      <c r="D173" s="76">
        <f t="shared" si="3"/>
        <v>158</v>
      </c>
      <c r="E173" s="72" t="s">
        <v>608</v>
      </c>
      <c r="F173" s="72" t="s">
        <v>608</v>
      </c>
      <c r="G173" s="72" t="s">
        <v>609</v>
      </c>
      <c r="H173" s="72" t="s">
        <v>723</v>
      </c>
      <c r="I173" s="73" t="s">
        <v>97</v>
      </c>
      <c r="J173" s="73" t="s">
        <v>89</v>
      </c>
      <c r="K173" s="73" t="s">
        <v>798</v>
      </c>
      <c r="L173" s="73" t="s">
        <v>717</v>
      </c>
      <c r="M173" s="73" t="s">
        <v>100</v>
      </c>
      <c r="N173" s="73" t="s">
        <v>610</v>
      </c>
      <c r="O173" s="73" t="s">
        <v>867</v>
      </c>
      <c r="P173" s="73">
        <v>89162234</v>
      </c>
      <c r="Q173" s="76"/>
      <c r="R173" s="76"/>
      <c r="S173" s="65"/>
      <c r="T173" s="65"/>
      <c r="U173" s="65"/>
    </row>
    <row r="174" spans="1:21">
      <c r="A174" s="65"/>
      <c r="B174" s="65"/>
      <c r="C174" s="65"/>
      <c r="D174" s="76">
        <f t="shared" si="3"/>
        <v>159</v>
      </c>
      <c r="E174" s="72" t="s">
        <v>987</v>
      </c>
      <c r="F174" s="72"/>
      <c r="G174" s="72" t="s">
        <v>988</v>
      </c>
      <c r="H174" s="72" t="s">
        <v>723</v>
      </c>
      <c r="I174" s="73" t="s">
        <v>97</v>
      </c>
      <c r="J174" s="73" t="s">
        <v>89</v>
      </c>
      <c r="K174" s="73" t="s">
        <v>798</v>
      </c>
      <c r="L174" s="73" t="s">
        <v>889</v>
      </c>
      <c r="M174" s="73" t="s">
        <v>898</v>
      </c>
      <c r="N174" s="73" t="s">
        <v>984</v>
      </c>
      <c r="O174" s="73" t="s">
        <v>984</v>
      </c>
      <c r="P174" s="73"/>
      <c r="Q174" s="76"/>
      <c r="R174" s="76"/>
      <c r="S174" s="65"/>
      <c r="T174" s="65"/>
      <c r="U174" s="65"/>
    </row>
    <row r="175" spans="1:21">
      <c r="A175" s="65"/>
      <c r="B175" s="65"/>
      <c r="C175" s="65"/>
      <c r="D175" s="76">
        <f t="shared" si="3"/>
        <v>160</v>
      </c>
      <c r="E175" s="72" t="s">
        <v>39</v>
      </c>
      <c r="F175" s="72" t="s">
        <v>39</v>
      </c>
      <c r="G175" s="72" t="s">
        <v>611</v>
      </c>
      <c r="H175" s="72" t="s">
        <v>179</v>
      </c>
      <c r="I175" s="73" t="s">
        <v>88</v>
      </c>
      <c r="J175" s="73" t="s">
        <v>89</v>
      </c>
      <c r="K175" s="73">
        <v>486</v>
      </c>
      <c r="L175" s="73" t="s">
        <v>362</v>
      </c>
      <c r="M175" s="73" t="s">
        <v>91</v>
      </c>
      <c r="N175" s="73" t="s">
        <v>612</v>
      </c>
      <c r="O175" s="73" t="s">
        <v>708</v>
      </c>
      <c r="P175" s="73" t="s">
        <v>613</v>
      </c>
      <c r="Q175" s="76"/>
      <c r="R175" s="76"/>
      <c r="S175" s="65"/>
      <c r="T175" s="65"/>
      <c r="U175" s="65"/>
    </row>
    <row r="176" spans="1:21">
      <c r="A176" s="65"/>
      <c r="B176" s="65"/>
      <c r="C176" s="65"/>
      <c r="D176" s="76">
        <f t="shared" si="3"/>
        <v>161</v>
      </c>
      <c r="E176" s="72" t="s">
        <v>832</v>
      </c>
      <c r="F176" s="72" t="s">
        <v>832</v>
      </c>
      <c r="G176" s="72" t="s">
        <v>833</v>
      </c>
      <c r="H176" s="72" t="s">
        <v>699</v>
      </c>
      <c r="I176" s="73" t="s">
        <v>97</v>
      </c>
      <c r="J176" s="73" t="s">
        <v>89</v>
      </c>
      <c r="K176" s="73" t="s">
        <v>798</v>
      </c>
      <c r="L176" s="73" t="s">
        <v>805</v>
      </c>
      <c r="M176" s="73" t="s">
        <v>890</v>
      </c>
      <c r="N176" s="73" t="s">
        <v>834</v>
      </c>
      <c r="O176" s="73" t="s">
        <v>905</v>
      </c>
      <c r="P176" s="73">
        <v>89162342</v>
      </c>
      <c r="Q176" s="76"/>
      <c r="R176" s="76"/>
      <c r="S176" s="65"/>
      <c r="T176" s="65"/>
      <c r="U176" s="65"/>
    </row>
    <row r="177" spans="1:21">
      <c r="A177" s="65"/>
      <c r="B177" s="65"/>
      <c r="C177" s="65"/>
      <c r="D177" s="76">
        <f t="shared" si="3"/>
        <v>162</v>
      </c>
      <c r="E177" s="72" t="s">
        <v>614</v>
      </c>
      <c r="F177" s="72" t="s">
        <v>614</v>
      </c>
      <c r="G177" s="72" t="s">
        <v>615</v>
      </c>
      <c r="H177" s="72" t="s">
        <v>723</v>
      </c>
      <c r="I177" s="73" t="s">
        <v>97</v>
      </c>
      <c r="J177" s="73" t="s">
        <v>89</v>
      </c>
      <c r="K177" s="73" t="s">
        <v>105</v>
      </c>
      <c r="L177" s="73" t="s">
        <v>760</v>
      </c>
      <c r="M177" s="73" t="s">
        <v>156</v>
      </c>
      <c r="N177" s="73" t="s">
        <v>616</v>
      </c>
      <c r="O177" s="73" t="s">
        <v>804</v>
      </c>
      <c r="P177" s="75" t="s">
        <v>617</v>
      </c>
      <c r="Q177" s="76"/>
      <c r="R177" s="76"/>
      <c r="S177" s="65"/>
      <c r="T177" s="65"/>
      <c r="U177" s="65"/>
    </row>
    <row r="178" spans="1:21">
      <c r="A178" s="65"/>
      <c r="B178" s="65"/>
      <c r="C178" s="65"/>
      <c r="D178" s="76">
        <f t="shared" si="3"/>
        <v>163</v>
      </c>
      <c r="E178" s="72" t="s">
        <v>618</v>
      </c>
      <c r="F178" s="72" t="s">
        <v>619</v>
      </c>
      <c r="G178" s="72" t="s">
        <v>620</v>
      </c>
      <c r="H178" s="72" t="s">
        <v>96</v>
      </c>
      <c r="I178" s="73" t="s">
        <v>88</v>
      </c>
      <c r="J178" s="73" t="s">
        <v>89</v>
      </c>
      <c r="K178" s="73">
        <v>486</v>
      </c>
      <c r="L178" s="73" t="s">
        <v>789</v>
      </c>
      <c r="M178" s="73" t="s">
        <v>182</v>
      </c>
      <c r="N178" s="73" t="s">
        <v>621</v>
      </c>
      <c r="O178" s="73" t="s">
        <v>919</v>
      </c>
      <c r="P178" s="73" t="s">
        <v>622</v>
      </c>
      <c r="Q178" s="76"/>
      <c r="R178" s="76"/>
      <c r="S178" s="65"/>
      <c r="T178" s="65"/>
      <c r="U178" s="65"/>
    </row>
    <row r="179" spans="1:21">
      <c r="A179" s="65"/>
      <c r="B179" s="65"/>
      <c r="C179" s="65"/>
      <c r="D179" s="76">
        <f t="shared" si="3"/>
        <v>164</v>
      </c>
      <c r="E179" s="72" t="s">
        <v>891</v>
      </c>
      <c r="F179" s="72" t="s">
        <v>778</v>
      </c>
      <c r="G179" s="72" t="s">
        <v>892</v>
      </c>
      <c r="H179" s="72" t="s">
        <v>705</v>
      </c>
      <c r="I179" s="73" t="s">
        <v>97</v>
      </c>
      <c r="J179" s="73" t="s">
        <v>89</v>
      </c>
      <c r="K179" s="73" t="s">
        <v>798</v>
      </c>
      <c r="L179" s="73" t="s">
        <v>889</v>
      </c>
      <c r="M179" s="73" t="s">
        <v>391</v>
      </c>
      <c r="N179" s="73" t="s">
        <v>893</v>
      </c>
      <c r="O179" s="73" t="s">
        <v>915</v>
      </c>
      <c r="P179" s="73">
        <v>89162352</v>
      </c>
      <c r="Q179" s="76"/>
      <c r="R179" s="76"/>
      <c r="S179" s="65"/>
      <c r="T179" s="65"/>
      <c r="U179" s="65"/>
    </row>
    <row r="180" spans="1:21">
      <c r="A180" s="65"/>
      <c r="B180" s="65"/>
      <c r="C180" s="65"/>
      <c r="D180" s="76">
        <f t="shared" si="3"/>
        <v>165</v>
      </c>
      <c r="E180" s="72" t="s">
        <v>623</v>
      </c>
      <c r="F180" s="72" t="s">
        <v>623</v>
      </c>
      <c r="G180" s="72" t="s">
        <v>624</v>
      </c>
      <c r="H180" s="72" t="s">
        <v>317</v>
      </c>
      <c r="I180" s="73" t="s">
        <v>97</v>
      </c>
      <c r="J180" s="73" t="s">
        <v>89</v>
      </c>
      <c r="K180" s="73" t="s">
        <v>98</v>
      </c>
      <c r="L180" s="73" t="s">
        <v>702</v>
      </c>
      <c r="M180" s="73" t="s">
        <v>91</v>
      </c>
      <c r="N180" s="73" t="s">
        <v>625</v>
      </c>
      <c r="O180" s="73" t="s">
        <v>740</v>
      </c>
      <c r="P180" s="73" t="s">
        <v>626</v>
      </c>
      <c r="Q180" s="76"/>
      <c r="R180" s="76"/>
      <c r="S180" s="65"/>
      <c r="T180" s="65"/>
      <c r="U180" s="65"/>
    </row>
    <row r="181" spans="1:21">
      <c r="A181" s="65"/>
      <c r="B181" s="65"/>
      <c r="C181" s="65"/>
      <c r="D181" s="76">
        <f t="shared" si="3"/>
        <v>166</v>
      </c>
      <c r="E181" s="72" t="s">
        <v>627</v>
      </c>
      <c r="F181" s="72" t="s">
        <v>627</v>
      </c>
      <c r="G181" s="72" t="s">
        <v>628</v>
      </c>
      <c r="H181" s="72" t="s">
        <v>667</v>
      </c>
      <c r="I181" s="73" t="s">
        <v>97</v>
      </c>
      <c r="J181" s="73" t="s">
        <v>89</v>
      </c>
      <c r="K181" s="73" t="s">
        <v>98</v>
      </c>
      <c r="L181" s="73" t="s">
        <v>187</v>
      </c>
      <c r="M181" s="73" t="s">
        <v>106</v>
      </c>
      <c r="N181" s="73" t="s">
        <v>629</v>
      </c>
      <c r="O181" s="73" t="s">
        <v>741</v>
      </c>
      <c r="P181" s="73" t="s">
        <v>630</v>
      </c>
      <c r="Q181" s="76"/>
      <c r="R181" s="76"/>
      <c r="S181" s="65"/>
      <c r="T181" s="65"/>
      <c r="U181" s="65"/>
    </row>
    <row r="182" spans="1:21">
      <c r="A182" s="65"/>
      <c r="B182" s="65"/>
      <c r="C182" s="65"/>
      <c r="D182" s="76">
        <f t="shared" si="3"/>
        <v>167</v>
      </c>
      <c r="E182" s="72" t="s">
        <v>69</v>
      </c>
      <c r="F182" s="72" t="s">
        <v>631</v>
      </c>
      <c r="G182" s="72" t="s">
        <v>632</v>
      </c>
      <c r="H182" s="72" t="s">
        <v>59</v>
      </c>
      <c r="I182" s="73" t="s">
        <v>88</v>
      </c>
      <c r="J182" s="73" t="s">
        <v>89</v>
      </c>
      <c r="K182" s="73">
        <v>486</v>
      </c>
      <c r="L182" s="73" t="s">
        <v>118</v>
      </c>
      <c r="M182" s="73" t="s">
        <v>91</v>
      </c>
      <c r="N182" s="73" t="s">
        <v>633</v>
      </c>
      <c r="O182" s="73" t="s">
        <v>120</v>
      </c>
      <c r="P182" s="73" t="s">
        <v>634</v>
      </c>
      <c r="Q182" s="76"/>
      <c r="R182" s="76"/>
      <c r="S182" s="65"/>
      <c r="T182" s="65"/>
      <c r="U182" s="65"/>
    </row>
    <row r="183" spans="1:21">
      <c r="A183" s="65"/>
      <c r="B183" s="65"/>
      <c r="C183" s="65"/>
      <c r="D183" s="76">
        <f t="shared" si="3"/>
        <v>168</v>
      </c>
      <c r="E183" s="72" t="s">
        <v>14</v>
      </c>
      <c r="F183" s="72" t="s">
        <v>14</v>
      </c>
      <c r="G183" s="72" t="s">
        <v>635</v>
      </c>
      <c r="H183" s="72" t="s">
        <v>735</v>
      </c>
      <c r="I183" s="73" t="s">
        <v>88</v>
      </c>
      <c r="J183" s="73" t="s">
        <v>89</v>
      </c>
      <c r="K183" s="73">
        <v>486</v>
      </c>
      <c r="L183" s="73" t="s">
        <v>927</v>
      </c>
      <c r="M183" s="73" t="s">
        <v>198</v>
      </c>
      <c r="N183" s="73" t="s">
        <v>636</v>
      </c>
      <c r="O183" s="73" t="s">
        <v>928</v>
      </c>
      <c r="P183" s="73" t="s">
        <v>637</v>
      </c>
      <c r="Q183" s="76"/>
      <c r="R183" s="76"/>
      <c r="S183" s="65"/>
      <c r="T183" s="65"/>
      <c r="U183" s="65"/>
    </row>
    <row r="184" spans="1:21">
      <c r="A184" s="65"/>
      <c r="B184" s="65"/>
      <c r="C184" s="65"/>
      <c r="D184" s="76">
        <f t="shared" si="3"/>
        <v>169</v>
      </c>
      <c r="E184" s="72" t="s">
        <v>638</v>
      </c>
      <c r="F184" s="72" t="s">
        <v>638</v>
      </c>
      <c r="G184" s="72" t="s">
        <v>639</v>
      </c>
      <c r="H184" s="72" t="s">
        <v>705</v>
      </c>
      <c r="I184" s="73" t="s">
        <v>97</v>
      </c>
      <c r="J184" s="73" t="s">
        <v>89</v>
      </c>
      <c r="K184" s="73" t="s">
        <v>105</v>
      </c>
      <c r="L184" s="73" t="s">
        <v>805</v>
      </c>
      <c r="M184" s="73" t="s">
        <v>182</v>
      </c>
      <c r="N184" s="73" t="s">
        <v>640</v>
      </c>
      <c r="O184" s="73" t="s">
        <v>855</v>
      </c>
      <c r="P184" s="73">
        <v>89161159</v>
      </c>
      <c r="Q184" s="76"/>
      <c r="R184" s="76"/>
      <c r="S184" s="65"/>
      <c r="T184" s="65"/>
      <c r="U184" s="65"/>
    </row>
    <row r="185" spans="1:21">
      <c r="A185" s="65"/>
      <c r="B185" s="65"/>
      <c r="C185" s="65"/>
      <c r="D185" s="76">
        <f t="shared" si="3"/>
        <v>170</v>
      </c>
      <c r="E185" s="72" t="s">
        <v>19</v>
      </c>
      <c r="F185" s="72" t="s">
        <v>19</v>
      </c>
      <c r="G185" s="72" t="s">
        <v>641</v>
      </c>
      <c r="H185" s="72" t="s">
        <v>527</v>
      </c>
      <c r="I185" s="73" t="s">
        <v>88</v>
      </c>
      <c r="J185" s="73" t="s">
        <v>89</v>
      </c>
      <c r="K185" s="73">
        <v>486</v>
      </c>
      <c r="L185" s="73" t="s">
        <v>789</v>
      </c>
      <c r="M185" s="73" t="s">
        <v>263</v>
      </c>
      <c r="N185" s="73" t="s">
        <v>642</v>
      </c>
      <c r="O185" s="73" t="s">
        <v>912</v>
      </c>
      <c r="P185" s="73">
        <v>89162048</v>
      </c>
      <c r="Q185" s="76"/>
      <c r="R185" s="76"/>
      <c r="S185" s="65"/>
      <c r="T185" s="65"/>
      <c r="U185" s="65"/>
    </row>
    <row r="186" spans="1:21">
      <c r="A186" s="65"/>
      <c r="B186" s="65"/>
      <c r="C186" s="65"/>
      <c r="D186" s="76">
        <f t="shared" si="3"/>
        <v>171</v>
      </c>
      <c r="E186" s="72" t="s">
        <v>876</v>
      </c>
      <c r="F186" s="72" t="s">
        <v>876</v>
      </c>
      <c r="G186" s="72" t="s">
        <v>877</v>
      </c>
      <c r="H186" s="72" t="s">
        <v>699</v>
      </c>
      <c r="I186" s="73" t="s">
        <v>97</v>
      </c>
      <c r="J186" s="73" t="s">
        <v>89</v>
      </c>
      <c r="K186" s="73" t="s">
        <v>798</v>
      </c>
      <c r="L186" s="73" t="s">
        <v>961</v>
      </c>
      <c r="M186" s="73" t="s">
        <v>962</v>
      </c>
      <c r="N186" s="73" t="s">
        <v>870</v>
      </c>
      <c r="O186" s="73" t="s">
        <v>971</v>
      </c>
      <c r="P186" s="73">
        <v>89162351</v>
      </c>
      <c r="Q186" s="76"/>
      <c r="R186" s="76"/>
      <c r="S186" s="65"/>
      <c r="T186" s="65"/>
      <c r="U186" s="65"/>
    </row>
    <row r="187" spans="1:21">
      <c r="A187" s="65"/>
      <c r="B187" s="65"/>
      <c r="C187" s="65"/>
      <c r="D187" s="76">
        <f t="shared" si="3"/>
        <v>172</v>
      </c>
      <c r="E187" s="72" t="s">
        <v>70</v>
      </c>
      <c r="F187" s="72" t="s">
        <v>130</v>
      </c>
      <c r="G187" s="72" t="s">
        <v>856</v>
      </c>
      <c r="H187" s="72" t="s">
        <v>705</v>
      </c>
      <c r="I187" s="73" t="s">
        <v>88</v>
      </c>
      <c r="J187" s="73" t="s">
        <v>89</v>
      </c>
      <c r="K187" s="73" t="s">
        <v>167</v>
      </c>
      <c r="L187" s="73" t="s">
        <v>927</v>
      </c>
      <c r="M187" s="73" t="s">
        <v>1003</v>
      </c>
      <c r="N187" s="73" t="s">
        <v>643</v>
      </c>
      <c r="O187" s="73" t="s">
        <v>999</v>
      </c>
      <c r="P187" s="73">
        <v>89161415</v>
      </c>
      <c r="Q187" s="76"/>
      <c r="R187" s="76"/>
      <c r="S187" s="65"/>
      <c r="T187" s="65"/>
      <c r="U187" s="65"/>
    </row>
    <row r="188" spans="1:21">
      <c r="A188" s="65"/>
      <c r="B188" s="65"/>
      <c r="C188" s="65"/>
      <c r="D188" s="76">
        <f t="shared" si="3"/>
        <v>173</v>
      </c>
      <c r="E188" s="72" t="s">
        <v>28</v>
      </c>
      <c r="F188" s="72" t="s">
        <v>28</v>
      </c>
      <c r="G188" s="72" t="s">
        <v>644</v>
      </c>
      <c r="H188" s="72" t="s">
        <v>723</v>
      </c>
      <c r="I188" s="73" t="s">
        <v>88</v>
      </c>
      <c r="J188" s="73" t="s">
        <v>89</v>
      </c>
      <c r="K188" s="73">
        <v>486</v>
      </c>
      <c r="L188" s="73" t="s">
        <v>927</v>
      </c>
      <c r="M188" s="73" t="s">
        <v>151</v>
      </c>
      <c r="N188" s="74" t="s">
        <v>645</v>
      </c>
      <c r="O188" s="74" t="s">
        <v>941</v>
      </c>
      <c r="P188" s="75" t="s">
        <v>646</v>
      </c>
      <c r="Q188" s="76"/>
      <c r="R188" s="76"/>
      <c r="S188" s="65"/>
      <c r="T188" s="65"/>
      <c r="U188" s="65"/>
    </row>
    <row r="189" spans="1:21">
      <c r="A189" s="65"/>
      <c r="B189" s="65"/>
      <c r="C189" s="65"/>
      <c r="D189" s="76">
        <f t="shared" si="3"/>
        <v>174</v>
      </c>
      <c r="E189" s="72" t="s">
        <v>42</v>
      </c>
      <c r="F189" s="72" t="s">
        <v>647</v>
      </c>
      <c r="G189" s="72" t="s">
        <v>648</v>
      </c>
      <c r="H189" s="72" t="s">
        <v>723</v>
      </c>
      <c r="I189" s="73" t="s">
        <v>88</v>
      </c>
      <c r="J189" s="73" t="s">
        <v>89</v>
      </c>
      <c r="K189" s="73">
        <v>486</v>
      </c>
      <c r="L189" s="73" t="s">
        <v>958</v>
      </c>
      <c r="M189" s="73" t="s">
        <v>169</v>
      </c>
      <c r="N189" s="73" t="s">
        <v>649</v>
      </c>
      <c r="O189" s="73" t="s">
        <v>1002</v>
      </c>
      <c r="P189" s="73" t="s">
        <v>650</v>
      </c>
      <c r="Q189" s="76"/>
      <c r="R189" s="76"/>
      <c r="S189" s="65"/>
      <c r="T189" s="65"/>
      <c r="U189" s="65"/>
    </row>
    <row r="190" spans="1:21">
      <c r="A190" s="65"/>
      <c r="B190" s="65"/>
      <c r="C190" s="65"/>
      <c r="D190" s="76">
        <f t="shared" si="3"/>
        <v>175</v>
      </c>
      <c r="E190" s="72" t="s">
        <v>651</v>
      </c>
      <c r="F190" s="72" t="s">
        <v>652</v>
      </c>
      <c r="G190" s="72" t="s">
        <v>653</v>
      </c>
      <c r="H190" s="72" t="s">
        <v>704</v>
      </c>
      <c r="I190" s="73" t="s">
        <v>88</v>
      </c>
      <c r="J190" s="73" t="s">
        <v>89</v>
      </c>
      <c r="K190" s="73">
        <v>486</v>
      </c>
      <c r="L190" s="73" t="s">
        <v>789</v>
      </c>
      <c r="M190" s="73" t="s">
        <v>91</v>
      </c>
      <c r="N190" s="73" t="s">
        <v>654</v>
      </c>
      <c r="O190" s="73" t="s">
        <v>926</v>
      </c>
      <c r="P190" s="73" t="s">
        <v>655</v>
      </c>
      <c r="Q190" s="76"/>
      <c r="R190" s="76"/>
      <c r="S190" s="65"/>
      <c r="T190" s="65"/>
      <c r="U190" s="65"/>
    </row>
    <row r="191" spans="1:21">
      <c r="A191" s="65"/>
      <c r="B191" s="65"/>
      <c r="C191" s="65"/>
      <c r="D191" s="76">
        <f t="shared" si="3"/>
        <v>176</v>
      </c>
      <c r="E191" s="72" t="s">
        <v>825</v>
      </c>
      <c r="F191" s="72" t="s">
        <v>825</v>
      </c>
      <c r="G191" s="72" t="s">
        <v>894</v>
      </c>
      <c r="H191" s="72" t="s">
        <v>723</v>
      </c>
      <c r="I191" s="73" t="s">
        <v>97</v>
      </c>
      <c r="J191" s="73" t="s">
        <v>89</v>
      </c>
      <c r="K191" s="73" t="s">
        <v>798</v>
      </c>
      <c r="L191" s="73" t="s">
        <v>805</v>
      </c>
      <c r="M191" s="73" t="s">
        <v>162</v>
      </c>
      <c r="N191" s="73" t="s">
        <v>895</v>
      </c>
      <c r="O191" s="73" t="s">
        <v>977</v>
      </c>
      <c r="P191" s="73">
        <v>89162354</v>
      </c>
      <c r="Q191" s="76"/>
      <c r="R191" s="76"/>
      <c r="S191" s="65"/>
      <c r="T191" s="65"/>
      <c r="U191" s="65"/>
    </row>
    <row r="192" spans="1:21">
      <c r="A192" s="65"/>
      <c r="B192" s="65"/>
      <c r="C192" s="65"/>
      <c r="D192" s="76">
        <f t="shared" si="3"/>
        <v>177</v>
      </c>
      <c r="E192" s="72" t="s">
        <v>656</v>
      </c>
      <c r="F192" s="72" t="s">
        <v>656</v>
      </c>
      <c r="G192" s="72" t="s">
        <v>268</v>
      </c>
      <c r="H192" s="72" t="s">
        <v>96</v>
      </c>
      <c r="I192" s="73" t="s">
        <v>88</v>
      </c>
      <c r="J192" s="73" t="s">
        <v>89</v>
      </c>
      <c r="K192" s="73" t="s">
        <v>167</v>
      </c>
      <c r="L192" s="73" t="s">
        <v>927</v>
      </c>
      <c r="M192" s="73" t="s">
        <v>90</v>
      </c>
      <c r="N192" s="73" t="s">
        <v>736</v>
      </c>
      <c r="O192" s="73" t="s">
        <v>934</v>
      </c>
      <c r="P192" s="73">
        <v>89162000</v>
      </c>
      <c r="Q192" s="76"/>
      <c r="R192" s="76"/>
      <c r="S192" s="65"/>
      <c r="T192" s="65"/>
      <c r="U192" s="65"/>
    </row>
    <row r="193" spans="1:21">
      <c r="A193" s="65"/>
      <c r="B193" s="65"/>
      <c r="C193" s="65"/>
      <c r="D193" s="76">
        <f t="shared" si="3"/>
        <v>178</v>
      </c>
      <c r="E193" s="72" t="s">
        <v>36</v>
      </c>
      <c r="F193" s="72" t="s">
        <v>657</v>
      </c>
      <c r="G193" s="72" t="s">
        <v>658</v>
      </c>
      <c r="H193" s="72" t="s">
        <v>179</v>
      </c>
      <c r="I193" s="73" t="s">
        <v>88</v>
      </c>
      <c r="J193" s="73" t="s">
        <v>89</v>
      </c>
      <c r="K193" s="73">
        <v>486</v>
      </c>
      <c r="L193" s="73" t="s">
        <v>751</v>
      </c>
      <c r="M193" s="73" t="s">
        <v>433</v>
      </c>
      <c r="N193" s="73" t="s">
        <v>659</v>
      </c>
      <c r="O193" s="73" t="s">
        <v>935</v>
      </c>
      <c r="P193" s="73">
        <v>89162080</v>
      </c>
      <c r="Q193" s="76"/>
      <c r="R193" s="76"/>
      <c r="S193" s="65"/>
      <c r="T193" s="65"/>
      <c r="U193" s="65"/>
    </row>
    <row r="194" spans="1:21">
      <c r="A194" s="65"/>
      <c r="B194" s="65"/>
      <c r="C194" s="65"/>
      <c r="D194" s="76">
        <f t="shared" si="3"/>
        <v>179</v>
      </c>
      <c r="E194" s="72" t="s">
        <v>660</v>
      </c>
      <c r="F194" s="72" t="s">
        <v>656</v>
      </c>
      <c r="G194" s="72" t="s">
        <v>661</v>
      </c>
      <c r="H194" s="72" t="s">
        <v>705</v>
      </c>
      <c r="I194" s="73" t="s">
        <v>97</v>
      </c>
      <c r="J194" s="73" t="s">
        <v>89</v>
      </c>
      <c r="K194" s="73" t="s">
        <v>105</v>
      </c>
      <c r="L194" s="73" t="s">
        <v>168</v>
      </c>
      <c r="M194" s="73" t="s">
        <v>162</v>
      </c>
      <c r="N194" s="73" t="s">
        <v>662</v>
      </c>
      <c r="O194" s="73" t="s">
        <v>372</v>
      </c>
      <c r="P194" s="73" t="s">
        <v>663</v>
      </c>
      <c r="Q194" s="76"/>
      <c r="R194" s="76"/>
      <c r="S194" s="65"/>
      <c r="T194" s="65"/>
      <c r="U194" s="65"/>
    </row>
    <row r="195" spans="1:21">
      <c r="A195" s="65"/>
      <c r="B195" s="65"/>
      <c r="C195" s="65"/>
      <c r="D195" s="76">
        <f t="shared" si="3"/>
        <v>180</v>
      </c>
      <c r="E195" s="72" t="s">
        <v>664</v>
      </c>
      <c r="F195" s="72" t="s">
        <v>664</v>
      </c>
      <c r="G195" s="72" t="s">
        <v>665</v>
      </c>
      <c r="H195" s="72" t="s">
        <v>618</v>
      </c>
      <c r="I195" s="73" t="s">
        <v>88</v>
      </c>
      <c r="J195" s="73" t="s">
        <v>89</v>
      </c>
      <c r="K195" s="73">
        <v>486</v>
      </c>
      <c r="L195" s="73" t="s">
        <v>789</v>
      </c>
      <c r="M195" s="73" t="s">
        <v>182</v>
      </c>
      <c r="N195" s="73" t="s">
        <v>621</v>
      </c>
      <c r="O195" s="73" t="s">
        <v>813</v>
      </c>
      <c r="P195" s="73" t="s">
        <v>666</v>
      </c>
      <c r="Q195" s="76"/>
      <c r="R195" s="76"/>
      <c r="S195" s="65"/>
      <c r="T195" s="65"/>
      <c r="U195" s="65"/>
    </row>
    <row r="196" spans="1:21">
      <c r="A196" s="65"/>
      <c r="B196" s="65"/>
      <c r="C196" s="65"/>
      <c r="D196" s="76">
        <f t="shared" si="3"/>
        <v>181</v>
      </c>
      <c r="E196" s="72" t="s">
        <v>667</v>
      </c>
      <c r="F196" s="72" t="s">
        <v>667</v>
      </c>
      <c r="G196" s="72" t="s">
        <v>146</v>
      </c>
      <c r="H196" s="72" t="s">
        <v>96</v>
      </c>
      <c r="I196" s="73" t="s">
        <v>88</v>
      </c>
      <c r="J196" s="73" t="s">
        <v>89</v>
      </c>
      <c r="K196" s="73" t="s">
        <v>167</v>
      </c>
      <c r="L196" s="73" t="s">
        <v>118</v>
      </c>
      <c r="M196" s="73" t="s">
        <v>240</v>
      </c>
      <c r="N196" s="73" t="s">
        <v>668</v>
      </c>
      <c r="O196" s="73" t="s">
        <v>878</v>
      </c>
      <c r="P196" s="73">
        <v>89161179</v>
      </c>
      <c r="Q196" s="76"/>
      <c r="R196" s="76"/>
      <c r="S196" s="65"/>
      <c r="T196" s="65"/>
      <c r="U196" s="65"/>
    </row>
    <row r="197" spans="1:21">
      <c r="A197" s="65"/>
      <c r="B197" s="65"/>
      <c r="C197" s="65"/>
      <c r="D197" s="76">
        <f t="shared" si="3"/>
        <v>182</v>
      </c>
      <c r="E197" s="72" t="s">
        <v>824</v>
      </c>
      <c r="F197" s="72" t="s">
        <v>825</v>
      </c>
      <c r="G197" s="72" t="s">
        <v>826</v>
      </c>
      <c r="H197" s="72" t="s">
        <v>179</v>
      </c>
      <c r="I197" s="73" t="s">
        <v>97</v>
      </c>
      <c r="J197" s="73" t="s">
        <v>89</v>
      </c>
      <c r="K197" s="73" t="s">
        <v>98</v>
      </c>
      <c r="L197" s="73" t="s">
        <v>805</v>
      </c>
      <c r="M197" s="73" t="s">
        <v>162</v>
      </c>
      <c r="N197" s="73" t="s">
        <v>827</v>
      </c>
      <c r="O197" s="73" t="s">
        <v>920</v>
      </c>
      <c r="P197" s="73">
        <v>89162333</v>
      </c>
      <c r="Q197" s="76"/>
      <c r="R197" s="76"/>
      <c r="S197" s="65"/>
      <c r="T197" s="65"/>
      <c r="U197" s="65"/>
    </row>
    <row r="198" spans="1:21">
      <c r="A198" s="65"/>
      <c r="B198" s="65"/>
      <c r="C198" s="65"/>
      <c r="D198" s="76">
        <f t="shared" si="3"/>
        <v>183</v>
      </c>
      <c r="E198" s="72" t="s">
        <v>669</v>
      </c>
      <c r="F198" s="72" t="s">
        <v>835</v>
      </c>
      <c r="G198" s="72" t="s">
        <v>670</v>
      </c>
      <c r="H198" s="72" t="s">
        <v>699</v>
      </c>
      <c r="I198" s="73" t="s">
        <v>88</v>
      </c>
      <c r="J198" s="73" t="s">
        <v>89</v>
      </c>
      <c r="K198" s="73" t="s">
        <v>167</v>
      </c>
      <c r="L198" s="73" t="s">
        <v>789</v>
      </c>
      <c r="M198" s="73" t="s">
        <v>788</v>
      </c>
      <c r="N198" s="73" t="s">
        <v>671</v>
      </c>
      <c r="O198" s="73" t="s">
        <v>836</v>
      </c>
      <c r="P198" s="73">
        <v>89161178</v>
      </c>
      <c r="Q198" s="76"/>
      <c r="R198" s="76"/>
      <c r="S198" s="65"/>
      <c r="T198" s="65"/>
      <c r="U198" s="65"/>
    </row>
    <row r="199" spans="1:21">
      <c r="A199" s="65"/>
      <c r="B199" s="65"/>
      <c r="C199" s="65"/>
      <c r="D199" s="76">
        <f t="shared" si="3"/>
        <v>184</v>
      </c>
      <c r="E199" s="72" t="s">
        <v>782</v>
      </c>
      <c r="F199" s="72" t="s">
        <v>783</v>
      </c>
      <c r="G199" s="72" t="s">
        <v>784</v>
      </c>
      <c r="H199" s="72" t="s">
        <v>179</v>
      </c>
      <c r="I199" s="73" t="s">
        <v>97</v>
      </c>
      <c r="J199" s="73" t="s">
        <v>785</v>
      </c>
      <c r="K199" s="73" t="s">
        <v>98</v>
      </c>
      <c r="L199" s="73" t="s">
        <v>717</v>
      </c>
      <c r="M199" s="73" t="s">
        <v>182</v>
      </c>
      <c r="N199" s="73" t="s">
        <v>786</v>
      </c>
      <c r="O199" s="73" t="s">
        <v>790</v>
      </c>
      <c r="P199" s="73" t="s">
        <v>787</v>
      </c>
      <c r="Q199" s="76"/>
      <c r="R199" s="76"/>
      <c r="S199" s="65"/>
      <c r="T199" s="65"/>
      <c r="U199" s="65"/>
    </row>
    <row r="200" spans="1:21">
      <c r="A200" s="65"/>
      <c r="B200" s="65"/>
      <c r="C200" s="65"/>
      <c r="D200" s="76">
        <f t="shared" si="3"/>
        <v>185</v>
      </c>
      <c r="E200" s="72" t="s">
        <v>672</v>
      </c>
      <c r="F200" s="72" t="s">
        <v>672</v>
      </c>
      <c r="G200" s="72" t="s">
        <v>673</v>
      </c>
      <c r="H200" s="72" t="s">
        <v>317</v>
      </c>
      <c r="I200" s="73" t="s">
        <v>88</v>
      </c>
      <c r="J200" s="73" t="s">
        <v>89</v>
      </c>
      <c r="K200" s="73">
        <v>486</v>
      </c>
      <c r="L200" s="73" t="s">
        <v>789</v>
      </c>
      <c r="M200" s="73" t="s">
        <v>970</v>
      </c>
      <c r="N200" s="73" t="s">
        <v>701</v>
      </c>
      <c r="O200" s="74" t="s">
        <v>972</v>
      </c>
      <c r="P200" s="73">
        <v>89162015</v>
      </c>
      <c r="Q200" s="76"/>
      <c r="R200" s="76"/>
      <c r="S200" s="65"/>
      <c r="T200" s="65"/>
      <c r="U200" s="65"/>
    </row>
    <row r="201" spans="1:21">
      <c r="A201" s="65"/>
      <c r="B201" s="65"/>
      <c r="C201" s="65"/>
      <c r="D201" s="76">
        <f t="shared" si="3"/>
        <v>186</v>
      </c>
      <c r="E201" s="72" t="s">
        <v>37</v>
      </c>
      <c r="F201" s="72" t="s">
        <v>37</v>
      </c>
      <c r="G201" s="72" t="s">
        <v>338</v>
      </c>
      <c r="H201" s="72" t="s">
        <v>704</v>
      </c>
      <c r="I201" s="73" t="s">
        <v>88</v>
      </c>
      <c r="J201" s="73" t="s">
        <v>89</v>
      </c>
      <c r="K201" s="73">
        <v>486</v>
      </c>
      <c r="L201" s="73" t="s">
        <v>789</v>
      </c>
      <c r="M201" s="73" t="s">
        <v>367</v>
      </c>
      <c r="N201" s="74" t="s">
        <v>674</v>
      </c>
      <c r="O201" s="74" t="s">
        <v>803</v>
      </c>
      <c r="P201" s="74" t="s">
        <v>675</v>
      </c>
      <c r="Q201" s="76"/>
      <c r="R201" s="76"/>
      <c r="S201" s="65"/>
      <c r="T201" s="65"/>
      <c r="U201" s="65"/>
    </row>
    <row r="202" spans="1:21">
      <c r="A202" s="65"/>
      <c r="B202" s="65"/>
      <c r="C202" s="65"/>
      <c r="D202" s="76">
        <f t="shared" si="3"/>
        <v>187</v>
      </c>
      <c r="E202" s="72"/>
      <c r="F202" s="72"/>
      <c r="G202" s="72"/>
      <c r="H202" s="72"/>
      <c r="I202" s="73"/>
      <c r="J202" s="73"/>
      <c r="K202" s="73"/>
      <c r="L202" s="73"/>
      <c r="M202" s="73"/>
      <c r="N202" s="73"/>
      <c r="O202" s="73"/>
      <c r="P202" s="73"/>
      <c r="Q202" s="76"/>
      <c r="R202" s="76"/>
      <c r="S202" s="65"/>
      <c r="T202" s="65"/>
      <c r="U202" s="65"/>
    </row>
    <row r="203" spans="1:21">
      <c r="A203" s="65"/>
      <c r="B203" s="65"/>
      <c r="C203" s="65"/>
      <c r="D203" s="76">
        <f t="shared" si="3"/>
        <v>188</v>
      </c>
      <c r="E203" s="72"/>
      <c r="F203" s="72"/>
      <c r="G203" s="72"/>
      <c r="H203" s="72"/>
      <c r="I203" s="73"/>
      <c r="J203" s="73"/>
      <c r="K203" s="73"/>
      <c r="L203" s="73"/>
      <c r="M203" s="73"/>
      <c r="N203" s="73"/>
      <c r="O203" s="73"/>
      <c r="P203" s="73"/>
      <c r="Q203" s="76"/>
      <c r="R203" s="76"/>
      <c r="S203" s="65"/>
      <c r="T203" s="65"/>
      <c r="U203" s="65"/>
    </row>
    <row r="204" spans="1:21">
      <c r="A204" s="65"/>
      <c r="B204" s="65"/>
      <c r="C204" s="65"/>
      <c r="D204" s="76">
        <f t="shared" si="3"/>
        <v>189</v>
      </c>
      <c r="E204" s="72"/>
      <c r="F204" s="72"/>
      <c r="G204" s="72"/>
      <c r="H204" s="72"/>
      <c r="I204" s="73"/>
      <c r="J204" s="73"/>
      <c r="K204" s="73"/>
      <c r="L204" s="73"/>
      <c r="M204" s="73"/>
      <c r="N204" s="73"/>
      <c r="O204" s="73"/>
      <c r="P204" s="73"/>
      <c r="Q204" s="76"/>
      <c r="R204" s="76"/>
      <c r="S204" s="65"/>
      <c r="T204" s="65"/>
      <c r="U204" s="65"/>
    </row>
    <row r="205" spans="1:21">
      <c r="A205" s="65"/>
      <c r="B205" s="65"/>
      <c r="C205" s="65"/>
      <c r="D205" s="76">
        <f t="shared" si="3"/>
        <v>190</v>
      </c>
      <c r="E205" s="72"/>
      <c r="F205" s="72"/>
      <c r="G205" s="72"/>
      <c r="H205" s="72"/>
      <c r="I205" s="73"/>
      <c r="J205" s="73"/>
      <c r="K205" s="73"/>
      <c r="L205" s="73"/>
      <c r="M205" s="73"/>
      <c r="N205" s="73"/>
      <c r="O205" s="73"/>
      <c r="P205" s="73"/>
      <c r="Q205" s="76"/>
      <c r="R205" s="76"/>
      <c r="S205" s="65"/>
      <c r="T205" s="65"/>
      <c r="U205" s="65"/>
    </row>
    <row r="206" spans="1:21">
      <c r="A206" s="65"/>
      <c r="B206" s="65"/>
      <c r="C206" s="65"/>
      <c r="D206" s="76">
        <f t="shared" ref="D206:D255" si="4">1+D205</f>
        <v>191</v>
      </c>
      <c r="E206" s="72"/>
      <c r="F206" s="72"/>
      <c r="G206" s="72"/>
      <c r="H206" s="72"/>
      <c r="I206" s="73"/>
      <c r="J206" s="73"/>
      <c r="K206" s="73"/>
      <c r="L206" s="73"/>
      <c r="M206" s="73"/>
      <c r="N206" s="73"/>
      <c r="O206" s="73"/>
      <c r="P206" s="73"/>
      <c r="Q206" s="76"/>
      <c r="R206" s="76"/>
      <c r="S206" s="65"/>
      <c r="T206" s="65"/>
      <c r="U206" s="65"/>
    </row>
    <row r="207" spans="1:21">
      <c r="A207" s="65"/>
      <c r="B207" s="65"/>
      <c r="C207" s="65"/>
      <c r="D207" s="76">
        <f t="shared" si="4"/>
        <v>192</v>
      </c>
      <c r="E207" s="72"/>
      <c r="F207" s="72"/>
      <c r="G207" s="72"/>
      <c r="H207" s="72"/>
      <c r="I207" s="73"/>
      <c r="J207" s="73"/>
      <c r="K207" s="73"/>
      <c r="L207" s="73"/>
      <c r="M207" s="73"/>
      <c r="N207" s="73"/>
      <c r="O207" s="73"/>
      <c r="P207" s="73"/>
      <c r="Q207" s="76"/>
      <c r="R207" s="76"/>
      <c r="S207" s="65"/>
      <c r="T207" s="65"/>
      <c r="U207" s="65"/>
    </row>
    <row r="208" spans="1:21">
      <c r="A208" s="65"/>
      <c r="B208" s="65"/>
      <c r="C208" s="65"/>
      <c r="D208" s="76">
        <f t="shared" si="4"/>
        <v>193</v>
      </c>
      <c r="E208" s="72"/>
      <c r="F208" s="72"/>
      <c r="G208" s="72"/>
      <c r="H208" s="72"/>
      <c r="I208" s="73"/>
      <c r="J208" s="73"/>
      <c r="K208" s="73"/>
      <c r="L208" s="73"/>
      <c r="M208" s="73"/>
      <c r="N208" s="73"/>
      <c r="O208" s="73"/>
      <c r="Q208" s="76"/>
      <c r="R208" s="76"/>
      <c r="S208" s="65"/>
      <c r="T208" s="65"/>
      <c r="U208" s="65"/>
    </row>
    <row r="209" spans="1:21">
      <c r="A209" s="65"/>
      <c r="B209" s="65"/>
      <c r="C209" s="65"/>
      <c r="D209" s="76">
        <f t="shared" si="4"/>
        <v>194</v>
      </c>
      <c r="E209" s="72"/>
      <c r="F209" s="72"/>
      <c r="G209" s="72"/>
      <c r="H209" s="72"/>
      <c r="I209" s="73"/>
      <c r="J209" s="73"/>
      <c r="K209" s="73"/>
      <c r="L209" s="73"/>
      <c r="M209" s="73"/>
      <c r="N209" s="73"/>
      <c r="O209" s="73"/>
      <c r="P209" s="73"/>
      <c r="Q209" s="76"/>
      <c r="R209" s="76"/>
      <c r="S209" s="65"/>
      <c r="T209" s="65"/>
      <c r="U209" s="65"/>
    </row>
    <row r="210" spans="1:21">
      <c r="A210" s="65"/>
      <c r="B210" s="65"/>
      <c r="C210" s="65"/>
      <c r="D210" s="76">
        <f t="shared" si="4"/>
        <v>195</v>
      </c>
      <c r="E210" s="72"/>
      <c r="F210" s="72"/>
      <c r="G210" s="72"/>
      <c r="H210" s="72"/>
      <c r="I210" s="73"/>
      <c r="J210" s="73"/>
      <c r="K210" s="73"/>
      <c r="L210" s="73"/>
      <c r="M210" s="73"/>
      <c r="N210" s="73"/>
      <c r="O210" s="73"/>
      <c r="P210" s="73"/>
      <c r="Q210" s="76"/>
      <c r="R210" s="76"/>
      <c r="S210" s="65"/>
      <c r="T210" s="65"/>
      <c r="U210" s="65"/>
    </row>
    <row r="211" spans="1:21">
      <c r="A211" s="65"/>
      <c r="B211" s="65"/>
      <c r="C211" s="65"/>
      <c r="D211" s="76">
        <f t="shared" si="4"/>
        <v>196</v>
      </c>
      <c r="E211" s="72"/>
      <c r="F211" s="72"/>
      <c r="G211" s="72"/>
      <c r="H211" s="72"/>
      <c r="I211" s="73"/>
      <c r="J211" s="73"/>
      <c r="K211" s="73"/>
      <c r="L211" s="73"/>
      <c r="M211" s="73"/>
      <c r="N211" s="73"/>
      <c r="O211" s="73"/>
      <c r="P211" s="73"/>
      <c r="Q211" s="76"/>
      <c r="R211" s="76"/>
      <c r="S211" s="65"/>
      <c r="T211" s="65"/>
      <c r="U211" s="65"/>
    </row>
    <row r="212" spans="1:21">
      <c r="A212" s="65"/>
      <c r="B212" s="65"/>
      <c r="C212" s="65"/>
      <c r="D212" s="76">
        <f t="shared" si="4"/>
        <v>197</v>
      </c>
      <c r="E212" s="72"/>
      <c r="F212" s="72"/>
      <c r="G212" s="72"/>
      <c r="H212" s="72"/>
      <c r="I212" s="73"/>
      <c r="J212" s="73"/>
      <c r="K212" s="73"/>
      <c r="L212" s="73"/>
      <c r="M212" s="73"/>
      <c r="N212" s="73"/>
      <c r="O212" s="73"/>
      <c r="P212" s="73"/>
      <c r="Q212" s="76"/>
      <c r="R212" s="76"/>
      <c r="S212" s="65"/>
      <c r="T212" s="65"/>
      <c r="U212" s="65"/>
    </row>
    <row r="213" spans="1:21">
      <c r="A213" s="65"/>
      <c r="B213" s="65"/>
      <c r="C213" s="65"/>
      <c r="D213" s="76">
        <f t="shared" si="4"/>
        <v>198</v>
      </c>
      <c r="E213" s="72"/>
      <c r="F213" s="72"/>
      <c r="G213" s="72"/>
      <c r="H213" s="72"/>
      <c r="I213" s="73"/>
      <c r="J213" s="73"/>
      <c r="K213" s="73"/>
      <c r="L213" s="73"/>
      <c r="M213" s="73"/>
      <c r="N213" s="73"/>
      <c r="O213" s="73"/>
      <c r="P213" s="73"/>
      <c r="Q213" s="76"/>
      <c r="R213" s="76"/>
      <c r="S213" s="65"/>
      <c r="T213" s="65"/>
      <c r="U213" s="65"/>
    </row>
    <row r="214" spans="1:21">
      <c r="A214" s="65"/>
      <c r="B214" s="65"/>
      <c r="C214" s="65"/>
      <c r="D214" s="76">
        <f t="shared" si="4"/>
        <v>199</v>
      </c>
      <c r="E214" s="72"/>
      <c r="F214" s="72"/>
      <c r="G214" s="72"/>
      <c r="H214" s="72"/>
      <c r="I214" s="73"/>
      <c r="J214" s="73"/>
      <c r="K214" s="73"/>
      <c r="L214" s="73"/>
      <c r="M214" s="73"/>
      <c r="N214" s="73"/>
      <c r="O214" s="73"/>
      <c r="P214" s="73"/>
      <c r="Q214" s="76"/>
      <c r="R214" s="76"/>
      <c r="S214" s="65"/>
      <c r="T214" s="65"/>
      <c r="U214" s="65"/>
    </row>
    <row r="215" spans="1:21">
      <c r="A215" s="65"/>
      <c r="B215" s="65"/>
      <c r="C215" s="65"/>
      <c r="D215" s="76">
        <f t="shared" si="4"/>
        <v>200</v>
      </c>
      <c r="E215" s="72"/>
      <c r="F215" s="72"/>
      <c r="G215" s="72"/>
      <c r="H215" s="72"/>
      <c r="I215" s="73"/>
      <c r="J215" s="73"/>
      <c r="K215" s="73"/>
      <c r="L215" s="73"/>
      <c r="M215" s="73"/>
      <c r="N215" s="74"/>
      <c r="O215" s="74"/>
      <c r="P215" s="74"/>
      <c r="Q215" s="76"/>
      <c r="R215" s="76"/>
      <c r="S215" s="65"/>
      <c r="T215" s="65"/>
      <c r="U215" s="65"/>
    </row>
    <row r="216" spans="1:21">
      <c r="A216" s="65"/>
      <c r="B216" s="65"/>
      <c r="C216" s="65"/>
      <c r="D216" s="76">
        <f t="shared" si="4"/>
        <v>201</v>
      </c>
      <c r="E216" s="72"/>
      <c r="F216" s="72"/>
      <c r="G216" s="72"/>
      <c r="H216" s="72"/>
      <c r="I216" s="73"/>
      <c r="J216" s="73"/>
      <c r="K216" s="73"/>
      <c r="L216" s="73"/>
      <c r="M216" s="73"/>
      <c r="N216" s="74"/>
      <c r="O216" s="74"/>
      <c r="P216" s="74"/>
      <c r="Q216" s="76"/>
      <c r="R216" s="76"/>
      <c r="S216" s="65"/>
      <c r="T216" s="65"/>
      <c r="U216" s="65"/>
    </row>
    <row r="217" spans="1:21">
      <c r="A217" s="65"/>
      <c r="B217" s="65"/>
      <c r="C217" s="65"/>
      <c r="D217" s="76">
        <f t="shared" si="4"/>
        <v>202</v>
      </c>
      <c r="E217" s="72"/>
      <c r="F217" s="72"/>
      <c r="G217" s="72"/>
      <c r="H217" s="72"/>
      <c r="I217" s="73"/>
      <c r="J217" s="73"/>
      <c r="K217" s="73"/>
      <c r="L217" s="73"/>
      <c r="M217" s="73"/>
      <c r="N217" s="73"/>
      <c r="O217" s="73"/>
      <c r="P217" s="73"/>
      <c r="Q217" s="76"/>
      <c r="R217" s="76"/>
      <c r="S217" s="65"/>
      <c r="T217" s="65"/>
      <c r="U217" s="65"/>
    </row>
    <row r="218" spans="1:21">
      <c r="A218" s="65"/>
      <c r="B218" s="65"/>
      <c r="C218" s="65"/>
      <c r="D218" s="76">
        <f t="shared" si="4"/>
        <v>203</v>
      </c>
      <c r="E218" s="72"/>
      <c r="F218" s="72"/>
      <c r="G218" s="72"/>
      <c r="H218" s="72"/>
      <c r="I218" s="73"/>
      <c r="J218" s="73"/>
      <c r="K218" s="73"/>
      <c r="L218" s="73"/>
      <c r="M218" s="73"/>
      <c r="N218" s="74"/>
      <c r="O218" s="74"/>
      <c r="P218" s="74"/>
      <c r="Q218" s="76"/>
      <c r="R218" s="76"/>
      <c r="S218" s="65"/>
      <c r="T218" s="65"/>
      <c r="U218" s="65"/>
    </row>
    <row r="219" spans="1:21">
      <c r="A219" s="65"/>
      <c r="B219" s="65"/>
      <c r="C219" s="65"/>
      <c r="D219" s="76">
        <f t="shared" si="4"/>
        <v>204</v>
      </c>
      <c r="E219" s="72"/>
      <c r="F219" s="72"/>
      <c r="G219" s="72"/>
      <c r="H219" s="72"/>
      <c r="I219" s="73"/>
      <c r="J219" s="73"/>
      <c r="K219" s="73"/>
      <c r="L219" s="73"/>
      <c r="M219" s="73"/>
      <c r="N219" s="74"/>
      <c r="O219" s="74"/>
      <c r="P219" s="74"/>
      <c r="Q219" s="76"/>
      <c r="R219" s="76"/>
      <c r="S219" s="65"/>
      <c r="T219" s="65"/>
      <c r="U219" s="65"/>
    </row>
    <row r="220" spans="1:21">
      <c r="A220" s="65"/>
      <c r="B220" s="65"/>
      <c r="C220" s="65"/>
      <c r="D220" s="76">
        <f t="shared" si="4"/>
        <v>205</v>
      </c>
      <c r="E220" s="72"/>
      <c r="F220" s="72"/>
      <c r="G220" s="72"/>
      <c r="H220" s="72"/>
      <c r="I220" s="73"/>
      <c r="J220" s="73"/>
      <c r="K220" s="73"/>
      <c r="L220" s="73"/>
      <c r="M220" s="73"/>
      <c r="N220" s="73"/>
      <c r="O220" s="73"/>
      <c r="P220" s="73"/>
      <c r="Q220" s="76"/>
      <c r="R220" s="76"/>
      <c r="S220" s="65"/>
      <c r="T220" s="65"/>
      <c r="U220" s="65"/>
    </row>
    <row r="221" spans="1:21">
      <c r="A221" s="65"/>
      <c r="B221" s="65"/>
      <c r="C221" s="65"/>
      <c r="D221" s="76">
        <f t="shared" si="4"/>
        <v>206</v>
      </c>
      <c r="E221" s="72"/>
      <c r="F221" s="72"/>
      <c r="G221" s="72"/>
      <c r="H221" s="72"/>
      <c r="I221" s="73"/>
      <c r="J221" s="73"/>
      <c r="K221" s="73"/>
      <c r="L221" s="73"/>
      <c r="M221" s="73"/>
      <c r="N221" s="73"/>
      <c r="O221" s="73"/>
      <c r="P221" s="73"/>
      <c r="Q221" s="76"/>
      <c r="R221" s="76"/>
      <c r="S221" s="65"/>
      <c r="T221" s="65"/>
      <c r="U221" s="65"/>
    </row>
    <row r="222" spans="1:21">
      <c r="A222" s="65"/>
      <c r="B222" s="65"/>
      <c r="C222" s="65"/>
      <c r="D222" s="76">
        <f t="shared" si="4"/>
        <v>207</v>
      </c>
      <c r="E222" s="72"/>
      <c r="F222" s="72"/>
      <c r="G222" s="72"/>
      <c r="H222" s="72"/>
      <c r="I222" s="73"/>
      <c r="J222" s="73"/>
      <c r="K222" s="73"/>
      <c r="L222" s="73"/>
      <c r="M222" s="73"/>
      <c r="N222" s="73"/>
      <c r="O222" s="73"/>
      <c r="P222" s="73"/>
      <c r="Q222" s="76"/>
      <c r="R222" s="76"/>
      <c r="S222" s="65"/>
      <c r="T222" s="65"/>
      <c r="U222" s="65"/>
    </row>
    <row r="223" spans="1:21">
      <c r="A223" s="65"/>
      <c r="B223" s="65"/>
      <c r="C223" s="65"/>
      <c r="D223" s="76">
        <f t="shared" si="4"/>
        <v>208</v>
      </c>
      <c r="E223" s="72"/>
      <c r="F223" s="72"/>
      <c r="G223" s="72"/>
      <c r="H223" s="72"/>
      <c r="I223" s="73"/>
      <c r="J223" s="73"/>
      <c r="K223" s="73"/>
      <c r="L223" s="73"/>
      <c r="M223" s="73"/>
      <c r="N223" s="73"/>
      <c r="O223" s="73"/>
      <c r="P223" s="73"/>
      <c r="Q223" s="76"/>
      <c r="R223" s="76"/>
      <c r="S223" s="65"/>
      <c r="T223" s="65"/>
      <c r="U223" s="65"/>
    </row>
    <row r="224" spans="1:21">
      <c r="A224" s="65"/>
      <c r="B224" s="65"/>
      <c r="C224" s="65"/>
      <c r="D224" s="76">
        <f t="shared" si="4"/>
        <v>209</v>
      </c>
      <c r="E224" s="72"/>
      <c r="F224" s="72"/>
      <c r="G224" s="72"/>
      <c r="H224" s="72"/>
      <c r="I224" s="73"/>
      <c r="J224" s="73"/>
      <c r="K224" s="73"/>
      <c r="L224" s="73"/>
      <c r="M224" s="73"/>
      <c r="N224" s="73"/>
      <c r="O224" s="73"/>
      <c r="P224" s="73"/>
      <c r="Q224" s="76"/>
      <c r="R224" s="76"/>
      <c r="S224" s="65"/>
      <c r="T224" s="65"/>
      <c r="U224" s="65"/>
    </row>
    <row r="225" spans="1:21">
      <c r="A225" s="65"/>
      <c r="B225" s="65"/>
      <c r="C225" s="65"/>
      <c r="D225" s="76">
        <f t="shared" si="4"/>
        <v>210</v>
      </c>
      <c r="E225" s="72"/>
      <c r="F225" s="72"/>
      <c r="G225" s="72"/>
      <c r="H225" s="72"/>
      <c r="I225" s="73"/>
      <c r="J225" s="73"/>
      <c r="K225" s="73"/>
      <c r="L225" s="73"/>
      <c r="M225" s="73"/>
      <c r="N225" s="73"/>
      <c r="O225" s="73"/>
      <c r="P225" s="73"/>
      <c r="Q225" s="76"/>
      <c r="R225" s="76"/>
      <c r="S225" s="65"/>
      <c r="T225" s="65"/>
      <c r="U225" s="65"/>
    </row>
    <row r="226" spans="1:21">
      <c r="A226" s="65"/>
      <c r="B226" s="65"/>
      <c r="C226" s="65"/>
      <c r="D226" s="76">
        <f t="shared" si="4"/>
        <v>211</v>
      </c>
      <c r="E226" s="72"/>
      <c r="F226" s="72"/>
      <c r="G226" s="72"/>
      <c r="H226" s="72"/>
      <c r="I226" s="73"/>
      <c r="J226" s="73"/>
      <c r="K226" s="73"/>
      <c r="L226" s="73"/>
      <c r="M226" s="73"/>
      <c r="N226" s="73"/>
      <c r="O226" s="73"/>
      <c r="P226" s="74"/>
      <c r="Q226" s="76"/>
      <c r="R226" s="76"/>
      <c r="S226" s="65"/>
      <c r="T226" s="65"/>
      <c r="U226" s="65"/>
    </row>
    <row r="227" spans="1:21">
      <c r="A227" s="65"/>
      <c r="B227" s="65"/>
      <c r="C227" s="65"/>
      <c r="D227" s="76">
        <f t="shared" si="4"/>
        <v>212</v>
      </c>
      <c r="E227" s="72"/>
      <c r="F227" s="72"/>
      <c r="G227" s="72"/>
      <c r="H227" s="72"/>
      <c r="I227" s="73"/>
      <c r="J227" s="73"/>
      <c r="K227" s="73"/>
      <c r="L227" s="73"/>
      <c r="M227" s="73"/>
      <c r="N227" s="73"/>
      <c r="O227" s="73"/>
      <c r="P227" s="73"/>
      <c r="Q227" s="76"/>
      <c r="R227" s="76"/>
      <c r="S227" s="65"/>
      <c r="T227" s="65"/>
      <c r="U227" s="65"/>
    </row>
    <row r="228" spans="1:21">
      <c r="A228" s="65"/>
      <c r="B228" s="65"/>
      <c r="C228" s="65"/>
      <c r="D228" s="76">
        <f t="shared" si="4"/>
        <v>213</v>
      </c>
      <c r="E228" s="72"/>
      <c r="F228" s="72"/>
      <c r="G228" s="72"/>
      <c r="H228" s="72"/>
      <c r="I228" s="73"/>
      <c r="J228" s="73"/>
      <c r="K228" s="73"/>
      <c r="L228" s="73"/>
      <c r="M228" s="73"/>
      <c r="N228" s="73"/>
      <c r="O228" s="73"/>
      <c r="P228" s="73"/>
      <c r="Q228" s="76"/>
      <c r="R228" s="76"/>
      <c r="S228" s="65"/>
      <c r="T228" s="65"/>
      <c r="U228" s="65"/>
    </row>
    <row r="229" spans="1:21">
      <c r="A229" s="65"/>
      <c r="B229" s="65"/>
      <c r="C229" s="65"/>
      <c r="D229" s="76">
        <f t="shared" si="4"/>
        <v>214</v>
      </c>
      <c r="E229" s="72"/>
      <c r="F229" s="72"/>
      <c r="G229" s="72"/>
      <c r="H229" s="72"/>
      <c r="I229" s="73"/>
      <c r="J229" s="73"/>
      <c r="K229" s="73"/>
      <c r="L229" s="73"/>
      <c r="M229" s="73"/>
      <c r="N229" s="73"/>
      <c r="O229" s="73"/>
      <c r="P229" s="73"/>
      <c r="Q229" s="76"/>
      <c r="R229" s="76"/>
      <c r="S229" s="65"/>
      <c r="T229" s="65"/>
      <c r="U229" s="65"/>
    </row>
    <row r="230" spans="1:21">
      <c r="A230" s="65"/>
      <c r="B230" s="65"/>
      <c r="C230" s="65"/>
      <c r="D230" s="76">
        <f t="shared" si="4"/>
        <v>215</v>
      </c>
      <c r="E230" s="72"/>
      <c r="F230" s="72"/>
      <c r="G230" s="72"/>
      <c r="H230" s="72"/>
      <c r="I230" s="73"/>
      <c r="J230" s="73"/>
      <c r="K230" s="73"/>
      <c r="L230" s="73"/>
      <c r="M230" s="73"/>
      <c r="N230" s="73"/>
      <c r="O230" s="73"/>
      <c r="P230" s="73"/>
      <c r="Q230" s="76"/>
      <c r="R230" s="76"/>
      <c r="S230" s="65"/>
      <c r="T230" s="65"/>
      <c r="U230" s="65"/>
    </row>
    <row r="231" spans="1:21">
      <c r="A231" s="65"/>
      <c r="B231" s="65"/>
      <c r="C231" s="65"/>
      <c r="D231" s="76">
        <f t="shared" si="4"/>
        <v>216</v>
      </c>
      <c r="E231" s="72"/>
      <c r="F231" s="72"/>
      <c r="G231" s="72"/>
      <c r="H231" s="72"/>
      <c r="I231" s="73"/>
      <c r="J231" s="73"/>
      <c r="K231" s="73"/>
      <c r="L231" s="73"/>
      <c r="M231" s="73"/>
      <c r="N231" s="73"/>
      <c r="O231" s="73"/>
      <c r="P231" s="73"/>
      <c r="Q231" s="76"/>
      <c r="R231" s="76"/>
      <c r="S231" s="65"/>
      <c r="T231" s="65"/>
      <c r="U231" s="65"/>
    </row>
    <row r="232" spans="1:21">
      <c r="A232" s="65"/>
      <c r="B232" s="65"/>
      <c r="C232" s="65"/>
      <c r="D232" s="76">
        <f t="shared" si="4"/>
        <v>217</v>
      </c>
      <c r="E232" s="72"/>
      <c r="F232" s="72"/>
      <c r="G232" s="72"/>
      <c r="H232" s="72"/>
      <c r="I232" s="73"/>
      <c r="J232" s="73"/>
      <c r="K232" s="73"/>
      <c r="L232" s="73"/>
      <c r="M232" s="73"/>
      <c r="N232" s="73"/>
      <c r="O232" s="73"/>
      <c r="P232" s="73"/>
      <c r="Q232" s="76"/>
      <c r="R232" s="76"/>
      <c r="S232" s="65"/>
      <c r="T232" s="65"/>
      <c r="U232" s="65"/>
    </row>
    <row r="233" spans="1:21">
      <c r="A233" s="65"/>
      <c r="B233" s="65"/>
      <c r="C233" s="65"/>
      <c r="D233" s="76">
        <f t="shared" si="4"/>
        <v>218</v>
      </c>
      <c r="E233" s="72"/>
      <c r="F233" s="72"/>
      <c r="G233" s="72"/>
      <c r="H233" s="72"/>
      <c r="I233" s="73"/>
      <c r="J233" s="73"/>
      <c r="K233" s="73"/>
      <c r="L233" s="73"/>
      <c r="M233" s="73"/>
      <c r="N233" s="73"/>
      <c r="O233" s="73"/>
      <c r="P233" s="73"/>
      <c r="Q233" s="76"/>
      <c r="R233" s="76"/>
      <c r="S233" s="65"/>
      <c r="T233" s="65"/>
      <c r="U233" s="65"/>
    </row>
    <row r="234" spans="1:21">
      <c r="A234" s="65"/>
      <c r="B234" s="65"/>
      <c r="C234" s="65"/>
      <c r="D234" s="76">
        <f t="shared" si="4"/>
        <v>219</v>
      </c>
      <c r="E234" s="72"/>
      <c r="F234" s="72"/>
      <c r="G234" s="72"/>
      <c r="H234" s="72"/>
      <c r="I234" s="73"/>
      <c r="J234" s="73"/>
      <c r="K234" s="73"/>
      <c r="L234" s="73"/>
      <c r="M234" s="73"/>
      <c r="N234" s="73"/>
      <c r="O234" s="73"/>
      <c r="P234" s="73"/>
      <c r="Q234" s="76"/>
      <c r="R234" s="76"/>
      <c r="S234" s="65"/>
      <c r="T234" s="65"/>
      <c r="U234" s="65"/>
    </row>
    <row r="235" spans="1:21">
      <c r="A235" s="65"/>
      <c r="B235" s="65"/>
      <c r="C235" s="65"/>
      <c r="D235" s="76">
        <f t="shared" si="4"/>
        <v>220</v>
      </c>
      <c r="E235" s="72"/>
      <c r="F235" s="72"/>
      <c r="G235" s="72"/>
      <c r="H235" s="72"/>
      <c r="I235" s="73"/>
      <c r="J235" s="73"/>
      <c r="K235" s="73"/>
      <c r="L235" s="73"/>
      <c r="M235" s="73"/>
      <c r="N235" s="73"/>
      <c r="O235" s="73"/>
      <c r="P235" s="73"/>
      <c r="Q235" s="76"/>
      <c r="R235" s="76"/>
      <c r="S235" s="65"/>
      <c r="T235" s="65"/>
      <c r="U235" s="65"/>
    </row>
    <row r="236" spans="1:21">
      <c r="A236" s="65"/>
      <c r="B236" s="65"/>
      <c r="C236" s="65"/>
      <c r="D236" s="76">
        <f t="shared" si="4"/>
        <v>221</v>
      </c>
      <c r="E236" s="72"/>
      <c r="F236" s="72"/>
      <c r="G236" s="72"/>
      <c r="H236" s="72"/>
      <c r="I236" s="73"/>
      <c r="J236" s="73"/>
      <c r="K236" s="73"/>
      <c r="L236" s="73"/>
      <c r="M236" s="73"/>
      <c r="N236" s="73"/>
      <c r="O236" s="73"/>
      <c r="P236" s="73"/>
      <c r="Q236" s="76"/>
      <c r="R236" s="76"/>
      <c r="S236" s="65"/>
      <c r="T236" s="65"/>
      <c r="U236" s="65"/>
    </row>
    <row r="237" spans="1:21">
      <c r="A237" s="65"/>
      <c r="B237" s="65"/>
      <c r="C237" s="65"/>
      <c r="D237" s="76">
        <f t="shared" si="4"/>
        <v>222</v>
      </c>
      <c r="E237" s="72"/>
      <c r="F237" s="72"/>
      <c r="G237" s="72"/>
      <c r="H237" s="72"/>
      <c r="I237" s="73"/>
      <c r="J237" s="73"/>
      <c r="K237" s="73"/>
      <c r="L237" s="73"/>
      <c r="M237" s="73"/>
      <c r="N237" s="73"/>
      <c r="O237" s="73"/>
      <c r="P237" s="73"/>
      <c r="Q237" s="76"/>
      <c r="R237" s="76"/>
      <c r="S237" s="65"/>
      <c r="T237" s="65"/>
      <c r="U237" s="65"/>
    </row>
    <row r="238" spans="1:21">
      <c r="A238" s="65"/>
      <c r="B238" s="65"/>
      <c r="C238" s="65"/>
      <c r="D238" s="76">
        <f t="shared" si="4"/>
        <v>223</v>
      </c>
      <c r="E238" s="72"/>
      <c r="F238" s="72"/>
      <c r="G238" s="72"/>
      <c r="H238" s="72"/>
      <c r="I238" s="73"/>
      <c r="J238" s="73"/>
      <c r="K238" s="73"/>
      <c r="L238" s="73"/>
      <c r="M238" s="73"/>
      <c r="N238" s="73"/>
      <c r="O238" s="73"/>
      <c r="P238" s="73"/>
      <c r="Q238" s="76"/>
      <c r="R238" s="76"/>
      <c r="S238" s="65"/>
      <c r="T238" s="65"/>
      <c r="U238" s="65"/>
    </row>
    <row r="239" spans="1:21">
      <c r="A239" s="65"/>
      <c r="B239" s="65"/>
      <c r="C239" s="65"/>
      <c r="D239" s="76">
        <f t="shared" si="4"/>
        <v>224</v>
      </c>
      <c r="E239" s="72"/>
      <c r="F239" s="72"/>
      <c r="G239" s="72"/>
      <c r="H239" s="72"/>
      <c r="I239" s="73"/>
      <c r="J239" s="73"/>
      <c r="K239" s="73"/>
      <c r="L239" s="73"/>
      <c r="M239" s="73"/>
      <c r="N239" s="73"/>
      <c r="O239" s="73"/>
      <c r="P239" s="73"/>
      <c r="Q239" s="76"/>
      <c r="R239" s="76"/>
      <c r="S239" s="65"/>
      <c r="T239" s="65"/>
      <c r="U239" s="65"/>
    </row>
    <row r="240" spans="1:21">
      <c r="A240" s="65"/>
      <c r="B240" s="65"/>
      <c r="C240" s="65"/>
      <c r="D240" s="76">
        <f t="shared" si="4"/>
        <v>225</v>
      </c>
      <c r="E240" s="72"/>
      <c r="F240" s="72"/>
      <c r="G240" s="72"/>
      <c r="H240" s="72"/>
      <c r="I240" s="73"/>
      <c r="J240" s="73"/>
      <c r="K240" s="73"/>
      <c r="L240" s="73"/>
      <c r="M240" s="73"/>
      <c r="N240" s="73"/>
      <c r="O240" s="73"/>
      <c r="P240" s="73"/>
      <c r="Q240" s="76"/>
      <c r="R240" s="76"/>
      <c r="S240" s="65"/>
      <c r="T240" s="65"/>
      <c r="U240" s="65"/>
    </row>
    <row r="241" spans="1:21">
      <c r="A241" s="65"/>
      <c r="B241" s="65"/>
      <c r="C241" s="65"/>
      <c r="D241" s="76">
        <f t="shared" si="4"/>
        <v>226</v>
      </c>
      <c r="E241" s="72"/>
      <c r="F241" s="72"/>
      <c r="G241" s="72"/>
      <c r="H241" s="72"/>
      <c r="I241" s="73"/>
      <c r="J241" s="73"/>
      <c r="K241" s="73"/>
      <c r="L241" s="73"/>
      <c r="M241" s="73"/>
      <c r="N241" s="73"/>
      <c r="O241" s="73"/>
      <c r="P241" s="73"/>
      <c r="Q241" s="76"/>
      <c r="R241" s="76"/>
      <c r="S241" s="65"/>
      <c r="T241" s="65"/>
      <c r="U241" s="65"/>
    </row>
    <row r="242" spans="1:21">
      <c r="A242" s="65"/>
      <c r="B242" s="65"/>
      <c r="C242" s="65"/>
      <c r="D242" s="76">
        <f t="shared" si="4"/>
        <v>227</v>
      </c>
      <c r="E242" s="72"/>
      <c r="F242" s="72"/>
      <c r="G242" s="72"/>
      <c r="H242" s="72"/>
      <c r="I242" s="73"/>
      <c r="J242" s="73"/>
      <c r="K242" s="73"/>
      <c r="L242" s="73"/>
      <c r="M242" s="73"/>
      <c r="N242" s="73"/>
      <c r="O242" s="73"/>
      <c r="P242" s="73"/>
      <c r="Q242" s="76"/>
      <c r="R242" s="76"/>
      <c r="S242" s="65"/>
      <c r="T242" s="65"/>
      <c r="U242" s="65"/>
    </row>
    <row r="243" spans="1:21">
      <c r="A243" s="65"/>
      <c r="B243" s="65"/>
      <c r="C243" s="65"/>
      <c r="D243" s="76">
        <f t="shared" si="4"/>
        <v>228</v>
      </c>
      <c r="E243" s="72"/>
      <c r="F243" s="72"/>
      <c r="G243" s="72"/>
      <c r="H243" s="72"/>
      <c r="I243" s="73"/>
      <c r="J243" s="73"/>
      <c r="K243" s="73"/>
      <c r="L243" s="73"/>
      <c r="M243" s="73"/>
      <c r="N243" s="73"/>
      <c r="O243" s="73"/>
      <c r="P243" s="73"/>
      <c r="Q243" s="76"/>
      <c r="R243" s="76"/>
      <c r="S243" s="65"/>
      <c r="T243" s="65"/>
      <c r="U243" s="65"/>
    </row>
    <row r="244" spans="1:21">
      <c r="A244" s="65"/>
      <c r="B244" s="65"/>
      <c r="C244" s="65"/>
      <c r="D244" s="76">
        <f t="shared" si="4"/>
        <v>229</v>
      </c>
      <c r="E244" s="72"/>
      <c r="F244" s="72"/>
      <c r="G244" s="72"/>
      <c r="H244" s="72"/>
      <c r="I244" s="73"/>
      <c r="J244" s="73"/>
      <c r="K244" s="73"/>
      <c r="L244" s="73"/>
      <c r="M244" s="73"/>
      <c r="N244" s="73"/>
      <c r="O244" s="73"/>
      <c r="P244" s="73"/>
      <c r="Q244" s="76"/>
      <c r="R244" s="76"/>
      <c r="S244" s="65"/>
      <c r="T244" s="65"/>
      <c r="U244" s="65"/>
    </row>
    <row r="245" spans="1:21">
      <c r="A245" s="65"/>
      <c r="B245" s="65"/>
      <c r="C245" s="65"/>
      <c r="D245" s="76">
        <f t="shared" si="4"/>
        <v>230</v>
      </c>
      <c r="E245" s="72"/>
      <c r="F245" s="72"/>
      <c r="G245" s="72"/>
      <c r="H245" s="72"/>
      <c r="I245" s="73"/>
      <c r="J245" s="73"/>
      <c r="K245" s="73"/>
      <c r="L245" s="73"/>
      <c r="M245" s="73"/>
      <c r="N245" s="73"/>
      <c r="O245" s="73"/>
      <c r="P245" s="73"/>
      <c r="Q245" s="76"/>
      <c r="R245" s="76"/>
      <c r="S245" s="65"/>
      <c r="T245" s="65"/>
      <c r="U245" s="65"/>
    </row>
    <row r="246" spans="1:21">
      <c r="A246" s="65"/>
      <c r="B246" s="65"/>
      <c r="C246" s="65"/>
      <c r="D246" s="76">
        <f t="shared" si="4"/>
        <v>231</v>
      </c>
      <c r="E246" s="72"/>
      <c r="F246" s="72"/>
      <c r="G246" s="72"/>
      <c r="H246" s="72"/>
      <c r="I246" s="73"/>
      <c r="J246" s="73"/>
      <c r="K246" s="73"/>
      <c r="L246" s="73"/>
      <c r="M246" s="73"/>
      <c r="N246" s="73"/>
      <c r="O246" s="73"/>
      <c r="P246" s="73"/>
      <c r="Q246" s="76"/>
      <c r="R246" s="76"/>
      <c r="S246" s="65"/>
      <c r="T246" s="65"/>
      <c r="U246" s="65"/>
    </row>
    <row r="247" spans="1:21">
      <c r="A247" s="65"/>
      <c r="B247" s="65"/>
      <c r="C247" s="65"/>
      <c r="D247" s="76">
        <f t="shared" si="4"/>
        <v>232</v>
      </c>
      <c r="E247" s="72"/>
      <c r="F247" s="72"/>
      <c r="G247" s="72"/>
      <c r="H247" s="72"/>
      <c r="I247" s="73"/>
      <c r="J247" s="73"/>
      <c r="K247" s="73"/>
      <c r="L247" s="73"/>
      <c r="M247" s="73"/>
      <c r="N247" s="73"/>
      <c r="O247" s="73"/>
      <c r="P247" s="73"/>
      <c r="Q247" s="76"/>
      <c r="R247" s="76"/>
      <c r="S247" s="65"/>
      <c r="T247" s="65"/>
      <c r="U247" s="65"/>
    </row>
    <row r="248" spans="1:21">
      <c r="A248" s="65"/>
      <c r="B248" s="65"/>
      <c r="C248" s="65"/>
      <c r="D248" s="76">
        <f t="shared" si="4"/>
        <v>233</v>
      </c>
      <c r="E248" s="72"/>
      <c r="F248" s="72"/>
      <c r="G248" s="72"/>
      <c r="H248" s="72"/>
      <c r="I248" s="73"/>
      <c r="J248" s="73"/>
      <c r="K248" s="73"/>
      <c r="L248" s="73"/>
      <c r="M248" s="73"/>
      <c r="N248" s="73"/>
      <c r="O248" s="73"/>
      <c r="P248" s="73"/>
      <c r="Q248" s="76"/>
      <c r="R248" s="76"/>
      <c r="S248" s="65"/>
      <c r="T248" s="65"/>
      <c r="U248" s="65"/>
    </row>
    <row r="249" spans="1:21">
      <c r="A249" s="65"/>
      <c r="B249" s="65"/>
      <c r="C249" s="65"/>
      <c r="D249" s="76">
        <f t="shared" si="4"/>
        <v>234</v>
      </c>
      <c r="E249" s="72"/>
      <c r="F249" s="72"/>
      <c r="G249" s="72"/>
      <c r="H249" s="72"/>
      <c r="I249" s="73"/>
      <c r="J249" s="73"/>
      <c r="K249" s="73"/>
      <c r="L249" s="73"/>
      <c r="M249" s="73"/>
      <c r="N249" s="73"/>
      <c r="O249" s="73"/>
      <c r="P249" s="73"/>
      <c r="Q249" s="76"/>
      <c r="R249" s="76"/>
      <c r="S249" s="65"/>
      <c r="T249" s="65"/>
      <c r="U249" s="65"/>
    </row>
    <row r="250" spans="1:21">
      <c r="A250" s="65"/>
      <c r="B250" s="65"/>
      <c r="C250" s="65"/>
      <c r="D250" s="76">
        <f t="shared" si="4"/>
        <v>235</v>
      </c>
      <c r="E250" s="72"/>
      <c r="F250" s="72"/>
      <c r="G250" s="72"/>
      <c r="H250" s="72"/>
      <c r="I250" s="73"/>
      <c r="J250" s="73"/>
      <c r="K250" s="73"/>
      <c r="L250" s="73"/>
      <c r="M250" s="73"/>
      <c r="N250" s="73"/>
      <c r="O250" s="73"/>
      <c r="P250" s="73"/>
      <c r="Q250" s="76"/>
      <c r="R250" s="76"/>
      <c r="S250" s="65"/>
      <c r="T250" s="65"/>
      <c r="U250" s="65"/>
    </row>
    <row r="251" spans="1:21">
      <c r="A251" s="65"/>
      <c r="B251" s="65"/>
      <c r="C251" s="65"/>
      <c r="D251" s="76">
        <f t="shared" si="4"/>
        <v>236</v>
      </c>
      <c r="E251" s="72"/>
      <c r="F251" s="72"/>
      <c r="G251" s="72"/>
      <c r="H251" s="72"/>
      <c r="I251" s="73"/>
      <c r="J251" s="73"/>
      <c r="K251" s="73"/>
      <c r="L251" s="73"/>
      <c r="M251" s="73"/>
      <c r="N251" s="73"/>
      <c r="O251" s="73"/>
      <c r="P251" s="73"/>
      <c r="Q251" s="76"/>
      <c r="R251" s="76"/>
      <c r="S251" s="65"/>
      <c r="T251" s="65"/>
      <c r="U251" s="65"/>
    </row>
    <row r="252" spans="1:21">
      <c r="A252" s="65"/>
      <c r="B252" s="65"/>
      <c r="C252" s="65"/>
      <c r="D252" s="76">
        <f t="shared" si="4"/>
        <v>237</v>
      </c>
      <c r="E252" s="72"/>
      <c r="F252" s="72"/>
      <c r="G252" s="72"/>
      <c r="H252" s="72"/>
      <c r="I252" s="73"/>
      <c r="J252" s="73"/>
      <c r="K252" s="73"/>
      <c r="L252" s="73"/>
      <c r="M252" s="73"/>
      <c r="N252" s="73"/>
      <c r="O252" s="73"/>
      <c r="P252" s="73"/>
      <c r="Q252" s="76"/>
      <c r="R252" s="76"/>
      <c r="S252" s="65"/>
      <c r="T252" s="65"/>
      <c r="U252" s="65"/>
    </row>
    <row r="253" spans="1:21">
      <c r="A253" s="65"/>
      <c r="B253" s="65"/>
      <c r="C253" s="65"/>
      <c r="D253" s="76">
        <f t="shared" si="4"/>
        <v>238</v>
      </c>
      <c r="E253" s="72"/>
      <c r="F253" s="72"/>
      <c r="G253" s="72"/>
      <c r="H253" s="72"/>
      <c r="I253" s="73"/>
      <c r="J253" s="73"/>
      <c r="K253" s="73"/>
      <c r="L253" s="73"/>
      <c r="M253" s="73"/>
      <c r="N253" s="73"/>
      <c r="O253" s="73"/>
      <c r="P253" s="73"/>
      <c r="Q253" s="76"/>
      <c r="R253" s="76"/>
      <c r="S253" s="65"/>
      <c r="T253" s="65"/>
      <c r="U253" s="65"/>
    </row>
    <row r="254" spans="1:21">
      <c r="A254" s="65"/>
      <c r="B254" s="65"/>
      <c r="C254" s="65"/>
      <c r="D254" s="76">
        <f t="shared" si="4"/>
        <v>239</v>
      </c>
      <c r="E254" s="72"/>
      <c r="F254" s="72"/>
      <c r="G254" s="72"/>
      <c r="H254" s="72"/>
      <c r="I254" s="73"/>
      <c r="J254" s="73"/>
      <c r="K254" s="73"/>
      <c r="L254" s="73"/>
      <c r="M254" s="73"/>
      <c r="N254" s="73"/>
      <c r="O254" s="73"/>
      <c r="P254" s="73"/>
      <c r="Q254" s="76"/>
      <c r="R254" s="76"/>
      <c r="S254" s="65"/>
      <c r="T254" s="65"/>
      <c r="U254" s="65"/>
    </row>
    <row r="255" spans="1:21">
      <c r="A255" s="65"/>
      <c r="B255" s="65"/>
      <c r="C255" s="65"/>
      <c r="D255" s="76">
        <f t="shared" si="4"/>
        <v>240</v>
      </c>
      <c r="E255" s="72"/>
      <c r="F255" s="72"/>
      <c r="G255" s="72"/>
      <c r="H255" s="72"/>
      <c r="I255" s="73"/>
      <c r="J255" s="73"/>
      <c r="K255" s="73"/>
      <c r="L255" s="73"/>
      <c r="M255" s="73"/>
      <c r="N255" s="73"/>
      <c r="O255" s="73"/>
      <c r="P255" s="73"/>
      <c r="Q255" s="76"/>
      <c r="R255" s="76"/>
      <c r="S255" s="65"/>
      <c r="T255" s="65"/>
      <c r="U255" s="65"/>
    </row>
    <row r="256" spans="1:21">
      <c r="A256" s="70"/>
      <c r="B256" s="70"/>
      <c r="C256" s="70"/>
      <c r="D256" s="70"/>
      <c r="E256" s="70"/>
      <c r="F256" s="70"/>
      <c r="G256" s="70"/>
      <c r="H256" s="78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</row>
    <row r="257" spans="1:21">
      <c r="A257" s="70"/>
      <c r="B257" s="70"/>
      <c r="C257" s="70"/>
      <c r="D257" s="70"/>
      <c r="E257" s="70"/>
      <c r="F257" s="70"/>
      <c r="G257" s="70"/>
      <c r="H257" s="78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</row>
    <row r="258" spans="1:21">
      <c r="A258" s="70"/>
      <c r="B258" s="70"/>
      <c r="C258" s="70"/>
      <c r="D258" s="70"/>
      <c r="E258" s="70"/>
      <c r="F258" s="70"/>
      <c r="G258" s="70"/>
      <c r="H258" s="78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</row>
    <row r="264" spans="1:21">
      <c r="H264" s="79" t="s">
        <v>947</v>
      </c>
    </row>
  </sheetData>
  <mergeCells count="5">
    <mergeCell ref="D4:E5"/>
    <mergeCell ref="B6:C10"/>
    <mergeCell ref="D7:E7"/>
    <mergeCell ref="D9:E9"/>
    <mergeCell ref="B12:C12"/>
  </mergeCells>
  <pageMargins left="0.75" right="0.75" top="1" bottom="1" header="0.4921259845" footer="0.4921259845"/>
  <pageSetup paperSize="9" orientation="portrait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4E76-50A3-474B-9A56-5DB08F0E06CF}">
  <dimension ref="A1:U265"/>
  <sheetViews>
    <sheetView zoomScaleNormal="100" workbookViewId="0">
      <pane ySplit="12" topLeftCell="A13" activePane="bottomLeft" state="frozen"/>
      <selection pane="bottomLeft" activeCell="N19" sqref="N18:N19"/>
    </sheetView>
  </sheetViews>
  <sheetFormatPr defaultColWidth="8.81640625" defaultRowHeight="12.5"/>
  <cols>
    <col min="1" max="3" width="3.1796875" style="79" customWidth="1"/>
    <col min="4" max="4" width="4" style="79" customWidth="1"/>
    <col min="5" max="5" width="9" style="79" customWidth="1"/>
    <col min="6" max="6" width="5" style="79" customWidth="1"/>
    <col min="7" max="7" width="20.1796875" style="79" customWidth="1"/>
    <col min="8" max="8" width="23.1796875" style="79" customWidth="1"/>
    <col min="9" max="9" width="7.1796875" style="79" bestFit="1" customWidth="1"/>
    <col min="10" max="10" width="9.81640625" style="79" bestFit="1" customWidth="1"/>
    <col min="11" max="11" width="11.54296875" style="79" customWidth="1"/>
    <col min="12" max="12" width="10" style="79" customWidth="1"/>
    <col min="13" max="13" width="10.81640625" style="79" bestFit="1" customWidth="1"/>
    <col min="14" max="14" width="13.81640625" style="79" customWidth="1"/>
    <col min="15" max="15" width="10.81640625" style="79" bestFit="1" customWidth="1"/>
    <col min="16" max="16" width="13.453125" style="79" customWidth="1"/>
    <col min="17" max="17" width="11.81640625" style="79" customWidth="1"/>
    <col min="18" max="18" width="12.453125" style="79" customWidth="1"/>
    <col min="19" max="21" width="3.1796875" style="79" customWidth="1"/>
    <col min="22" max="16384" width="8.81640625" style="79"/>
  </cols>
  <sheetData>
    <row r="1" spans="1:21">
      <c r="A1" s="62"/>
      <c r="B1" s="62"/>
      <c r="C1" s="62"/>
      <c r="D1" s="63"/>
      <c r="E1" s="63"/>
      <c r="F1" s="63"/>
      <c r="G1" s="63"/>
      <c r="H1" s="64"/>
      <c r="I1" s="63"/>
      <c r="J1" s="63"/>
      <c r="K1" s="63"/>
      <c r="L1" s="63"/>
      <c r="M1" s="63"/>
      <c r="N1" s="63"/>
      <c r="O1" s="63"/>
      <c r="P1" s="63"/>
      <c r="Q1" s="63"/>
      <c r="R1" s="63"/>
      <c r="S1" s="65"/>
      <c r="T1" s="65"/>
      <c r="U1" s="65"/>
    </row>
    <row r="2" spans="1:21" ht="14">
      <c r="A2" s="66"/>
      <c r="B2" s="67" t="s">
        <v>676</v>
      </c>
      <c r="C2" s="66"/>
      <c r="D2" s="66"/>
      <c r="E2" s="66"/>
      <c r="F2" s="66"/>
      <c r="G2" s="66"/>
      <c r="H2" s="68">
        <v>46135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5"/>
      <c r="T2" s="65"/>
      <c r="U2" s="65"/>
    </row>
    <row r="3" spans="1:21">
      <c r="A3" s="62"/>
      <c r="B3" s="62"/>
      <c r="C3" s="62"/>
      <c r="D3" s="63"/>
      <c r="E3" s="63"/>
      <c r="F3" s="63"/>
      <c r="G3" s="63"/>
      <c r="H3" s="64"/>
      <c r="I3" s="63"/>
      <c r="J3" s="63"/>
      <c r="K3" s="63"/>
      <c r="L3" s="63"/>
      <c r="M3" s="63"/>
      <c r="N3" s="63"/>
      <c r="O3" s="63"/>
      <c r="P3" s="63"/>
      <c r="Q3" s="63"/>
      <c r="R3" s="63"/>
      <c r="S3" s="65"/>
      <c r="T3" s="65"/>
      <c r="U3" s="65"/>
    </row>
    <row r="4" spans="1:21">
      <c r="A4" s="65"/>
      <c r="B4" s="65"/>
      <c r="C4" s="65"/>
      <c r="D4" s="237"/>
      <c r="E4" s="237"/>
      <c r="F4" s="80"/>
      <c r="G4" s="81">
        <f>COUNTIF(rD0.ProduktListe,"EL*")</f>
        <v>190</v>
      </c>
      <c r="H4" s="82">
        <f>COUNTIF(rD0.UnterstationListe,"ZENTRALE")</f>
        <v>10</v>
      </c>
      <c r="I4" s="83">
        <f>COUNTIF(rD0.ProduktListe,"EL1")</f>
        <v>86</v>
      </c>
      <c r="J4" s="84">
        <f>COUNTIF(rD0.Zugehoerigkeitsliste,"OBB")</f>
        <v>187</v>
      </c>
      <c r="K4" s="85">
        <f>COUNTIF(rD0.BauformListe,"486")</f>
        <v>74</v>
      </c>
      <c r="L4" s="86">
        <f>COUNTIF(rD0.GBLListe,"[29.*]")</f>
        <v>79</v>
      </c>
      <c r="M4" s="87">
        <f>COUNTIF(rD0.GBLListe,"[28.03_A]")</f>
        <v>0</v>
      </c>
      <c r="N4" s="88">
        <f>COUNTIF(rD0.1IBNListe,"*2021-*")+COUNTIF(rD0.1IBNListe,"*2022-*")+COUNTIF(rD0.1IBNListe,"*2023-*")</f>
        <v>9</v>
      </c>
      <c r="O4" s="88">
        <f>COUNTIF(rD0.LetztIBNListe,"*2021-*")+COUNTIF(rD0.LetztIBNListe,"*2022-*")+COUNTIF(rD0.LetztIBNListe,"*2023-*")</f>
        <v>40</v>
      </c>
      <c r="P4" s="89" t="s">
        <v>677</v>
      </c>
      <c r="Q4" s="69"/>
      <c r="R4" s="69"/>
      <c r="S4" s="65"/>
      <c r="T4" s="65"/>
      <c r="U4" s="65"/>
    </row>
    <row r="5" spans="1:21">
      <c r="A5" s="65"/>
      <c r="B5" s="65"/>
      <c r="C5" s="65"/>
      <c r="D5" s="237"/>
      <c r="E5" s="237"/>
      <c r="F5" s="152"/>
      <c r="G5" s="90">
        <f>COUNTIF(rD0.ProduktListe,"*EL*")-COUNTIF(rD0.ProduktListe,"EL*")</f>
        <v>0</v>
      </c>
      <c r="H5" s="91">
        <f>COUNTIF(rD0.UnterstationListe,"STAND ALONE")</f>
        <v>8</v>
      </c>
      <c r="I5" s="92">
        <f>COUNTIF(rD0.ProduktListe,"EL2")</f>
        <v>104</v>
      </c>
      <c r="J5" s="93">
        <f>COUNTIF(rD0.Zugehoerigkeitsliste,"OMV")</f>
        <v>0</v>
      </c>
      <c r="K5" s="94">
        <f>COUNTIF(rD0.BauformListe,"EVO")</f>
        <v>45</v>
      </c>
      <c r="L5" s="95">
        <f>COUNTIF(rD0.GBLListe,"[28.*]")</f>
        <v>100</v>
      </c>
      <c r="M5" s="96">
        <f>COUNTIF(rD0.GBLListe,"[28.03]")</f>
        <v>0</v>
      </c>
      <c r="N5" s="97">
        <f>COUNTIF(rD0.1IBNListe,"*2016-*")+COUNTIF(rD0.1IBNListe,"*2017-*")+COUNTIF(rD0.1IBNListe,"*2018-*")+COUNTIF(rD0.1IBNListe,"*2019-*")+COUNTIF(rD0.1IBNListe,"*2020-*")</f>
        <v>13</v>
      </c>
      <c r="O5" s="97">
        <f>COUNTIF(rD0.LetztIBNListe,"*2016-*")+COUNTIF(rD0.LetztIBNListe,"*2017-*")+COUNTIF(rD0.LetztIBNListe,"*2018-*")+COUNTIF(rD0.LetztIBNListe,"*2019-*")+COUNTIF(rD0.LetztIBNListe,"*2020-*")</f>
        <v>35</v>
      </c>
      <c r="P5" s="98" t="s">
        <v>678</v>
      </c>
      <c r="Q5" s="70"/>
      <c r="R5" s="70"/>
      <c r="S5" s="65"/>
      <c r="T5" s="65"/>
      <c r="U5" s="65"/>
    </row>
    <row r="6" spans="1:21">
      <c r="A6" s="62"/>
      <c r="B6" s="238" t="s">
        <v>679</v>
      </c>
      <c r="C6" s="238"/>
      <c r="D6" s="152"/>
      <c r="E6" s="152"/>
      <c r="F6" s="152"/>
      <c r="G6" s="99"/>
      <c r="H6" s="100">
        <f>G4-SUM(H4:H5)</f>
        <v>172</v>
      </c>
      <c r="I6" s="101">
        <f>SUMPRODUCT((LEFT(rD0.ProduktListe,4)="*EL1")*(1))</f>
        <v>0</v>
      </c>
      <c r="J6" s="102">
        <f>COUNTIF(rD0.Zugehoerigkeitsliste,"PSU")</f>
        <v>1</v>
      </c>
      <c r="K6" s="103">
        <f>COUNTIF(rD0.BauformListe,"486(EBO/A)")</f>
        <v>11</v>
      </c>
      <c r="L6" s="104">
        <f>COUNTIF(rD0.GBLListe,"[27.*]")</f>
        <v>3</v>
      </c>
      <c r="M6" s="105">
        <f>COUNTIF(rD0.GBLListe,"[28.03_BFZ]")</f>
        <v>0</v>
      </c>
      <c r="N6" s="106">
        <f>COUNTIF(rD0.1IBNListe,"*2011-*")+COUNTIF(rD0.1IBNListe,"*2012-*")+COUNTIF(rD0.1IBNListe,"*2013-*")+COUNTIF(rD0.1IBNListe,"*2014-*")+COUNTIF(rD0.1IBNListe,"*2015-*")</f>
        <v>20</v>
      </c>
      <c r="O6" s="106">
        <f>COUNTIF(rD0.LetztIBNListe,"*2011-*")+COUNTIF(rD0.LetztIBNListe,"*2012-*")+COUNTIF(rD0.LetztIBNListe,"*2013-*")+COUNTIF(rD0.LetztIBNListe,"*2014-*")+COUNTIF(rD0.LetztIBNListe,"*2015-*")</f>
        <v>7</v>
      </c>
      <c r="P6" s="98" t="s">
        <v>680</v>
      </c>
      <c r="Q6" s="70"/>
      <c r="R6" s="70"/>
      <c r="S6" s="65"/>
      <c r="T6" s="65"/>
      <c r="U6" s="65"/>
    </row>
    <row r="7" spans="1:21">
      <c r="A7" s="62"/>
      <c r="B7" s="238"/>
      <c r="C7" s="238"/>
      <c r="D7" s="237"/>
      <c r="E7" s="237"/>
      <c r="F7" s="152"/>
      <c r="G7" s="107">
        <f>COUNTA(rD0.ProduktListe)</f>
        <v>190</v>
      </c>
      <c r="H7" s="108">
        <f>COUNTIF(rD0.UnterstationListe,"BFZ*")+COUNTIF(rD0.UnterstationListe,"S0*")+COUNTIF(rD0.UnterstationListe,"L0*")</f>
        <v>151</v>
      </c>
      <c r="I7" s="109">
        <f>SUMPRODUCT((LEFT(rD0.ProduktListe,4)="*EL2")*(1))</f>
        <v>0</v>
      </c>
      <c r="J7" s="110">
        <f>COUNTIF(rD0.Zugehoerigkeitsliste,"NSB")</f>
        <v>1</v>
      </c>
      <c r="K7" s="111">
        <f>COUNTIF(rD0.BauformListe,"EVO(EBO/A)")</f>
        <v>17</v>
      </c>
      <c r="L7" s="112">
        <f>COUNTIF(rD0.GBLListe,"[26.*]")</f>
        <v>2</v>
      </c>
      <c r="M7" s="113">
        <f>COUNTIF(rD0.GBLListe,"[28.01]")</f>
        <v>1</v>
      </c>
      <c r="N7" s="114">
        <f>COUNTIF(rD0.1IBNListe,"*2006-*")+COUNTIF(rD0.1IBNListe,"*2007-*")+COUNTIF(rD0.1IBNListe,"*2008-*")+COUNTIF(rD0.1IBNListe,"*2009-*")+COUNTIF(rD0.1IBNListe,"*2010-*")</f>
        <v>37</v>
      </c>
      <c r="O7" s="114">
        <f>COUNTIF(rD0.LetztIBNListe,"*2006-*")+COUNTIF(rD0.LetztIBNListe,"*2007-*")+COUNTIF(rD0.LetztIBNListe,"*2008-*")+COUNTIF(rD0.LetztIBNListe,"*2009-*")+COUNTIF(rD0.LetztIBNListe,"*2010-*")</f>
        <v>4</v>
      </c>
      <c r="P7" s="98" t="s">
        <v>681</v>
      </c>
      <c r="Q7" s="70"/>
      <c r="R7" s="70"/>
      <c r="S7" s="65"/>
      <c r="T7" s="65"/>
      <c r="U7" s="65"/>
    </row>
    <row r="8" spans="1:21">
      <c r="A8" s="62"/>
      <c r="B8" s="238"/>
      <c r="C8" s="238"/>
      <c r="D8" s="152"/>
      <c r="E8" s="152"/>
      <c r="F8" s="152"/>
      <c r="G8" s="107"/>
      <c r="H8" s="108"/>
      <c r="I8" s="109"/>
      <c r="J8" s="115">
        <f>COUNTIF(rD0.Zugehoerigkeitsliste,"ROeEE")</f>
        <v>1</v>
      </c>
      <c r="K8" s="116">
        <f>COUNTIF(rD0.BauformListe,"EVO/SEA")</f>
        <v>35</v>
      </c>
      <c r="L8" s="117">
        <f>COUNTIF(rD0.GBLListe,"[25.*]")</f>
        <v>2</v>
      </c>
      <c r="M8" s="113"/>
      <c r="N8" s="118">
        <f>COUNTIF(rD0.1IBNListe,"*2001-*")+COUNTIF(rD0.1IBNListe,"*2002-*")+COUNTIF(rD0.1IBNListe,"*2003-*")+COUNTIF(rD0.1IBNListe,"*2004-*")+COUNTIF(rD0.1IBNListe,"*2005-*")</f>
        <v>42</v>
      </c>
      <c r="O8" s="118">
        <f>COUNTIF(rD0.LetztIBNListe,"*2001-*")+COUNTIF(rD0.LetztIBNListe,"*2002-*")+COUNTIF(rD0.LetztIBNListe,"*2003-*")+COUNTIF(rD0.LetztIBNListe,"*2004-*")+COUNTIF(rD0.LetztIBNListe,"*2005-*")</f>
        <v>0</v>
      </c>
      <c r="P8" s="119"/>
      <c r="Q8" s="70"/>
      <c r="R8" s="70"/>
      <c r="S8" s="65"/>
      <c r="T8" s="65"/>
      <c r="U8" s="65"/>
    </row>
    <row r="9" spans="1:21">
      <c r="A9" s="62"/>
      <c r="B9" s="238"/>
      <c r="C9" s="238"/>
      <c r="D9" s="239"/>
      <c r="E9" s="239"/>
      <c r="F9" s="154"/>
      <c r="G9" s="120">
        <f>SUBTOTAL(3,rD0.ProduktListe)</f>
        <v>190</v>
      </c>
      <c r="H9" s="121"/>
      <c r="I9" s="71"/>
      <c r="J9" s="71"/>
      <c r="K9" s="122">
        <f>COUNTIF(rD0.BauformListe,"486(EBO/S)")</f>
        <v>1</v>
      </c>
      <c r="L9" s="123">
        <f>COUNTIF(rD0.GBLListe,"[24.*]")</f>
        <v>4</v>
      </c>
      <c r="M9" s="124">
        <f>COUNTIF(rD0.GBLListe,"[28.00*]")</f>
        <v>6</v>
      </c>
      <c r="N9" s="125">
        <f>COUNTIF(rD0.1IBNListe,"*1992-*")+COUNTIF(rD0.1IBNListe,"*1993-*")+COUNTIF(rD0.1IBNListe,"*1994-*")+COUNTIF(rD0.1IBNListe,"*1995-*")+COUNTIF(rD0.1IBNListe,"*1996-*")+COUNTIF(rD0.1IBNListe,"*1997-*")+COUNTIF(rD0.1IBNListe,"*1998-*")+COUNTIF(rD0.1IBNListe,"*1999-*")+COUNTIF(rD0.1IBNListe,"*2000-*")</f>
        <v>58</v>
      </c>
      <c r="O9" s="125">
        <f>COUNTIF(rD0.LetztIBNListe,"*1995-*")+COUNTIF(rD0.LetztIBNListe,"*1996-*")+COUNTIF(rD0.LetztIBNListe,"*1997-*")+COUNTIF(rD0.LetztIBNListe,"*1998-*")+COUNTIF(rD0.LetztIBNListe,"*1999-*")+COUNTIF(rD0.LetztIBNListe,"*2000-*")</f>
        <v>0</v>
      </c>
      <c r="P9" s="119"/>
      <c r="Q9" s="71"/>
      <c r="R9" s="71"/>
      <c r="S9" s="65"/>
      <c r="T9" s="65"/>
      <c r="U9" s="65"/>
    </row>
    <row r="10" spans="1:21">
      <c r="A10" s="62"/>
      <c r="B10" s="238"/>
      <c r="C10" s="238"/>
      <c r="D10" s="63"/>
      <c r="E10" s="63"/>
      <c r="F10" s="63"/>
      <c r="G10" s="126">
        <f>G9/G7%</f>
        <v>100</v>
      </c>
      <c r="H10" s="121"/>
      <c r="I10" s="71"/>
      <c r="J10" s="71"/>
      <c r="K10" s="127">
        <f>COUNTIF(rD0.BauformListe,"EVO(EBO/S)")</f>
        <v>7</v>
      </c>
      <c r="L10" s="128">
        <f>COUNTIF(rD0.GBLListe,"&lt;&gt;")-SUM(L4:L9)</f>
        <v>0</v>
      </c>
      <c r="M10" s="128">
        <f>COUNTIF(rD0.SBLListe,"&lt;&gt;")-SUM(M4:M9)</f>
        <v>183</v>
      </c>
      <c r="N10" s="128">
        <f>COUNTIF(rD0.1IBNListe,"&lt;&gt;")-SUM(N4:N9)</f>
        <v>11</v>
      </c>
      <c r="O10" s="128">
        <f>COUNTIF(rD0.LetztIBNListe,"&lt;&gt;")-SUM(O4:O9)</f>
        <v>104</v>
      </c>
      <c r="P10" s="119"/>
      <c r="Q10" s="71"/>
      <c r="R10" s="71"/>
      <c r="S10" s="65"/>
      <c r="T10" s="65"/>
      <c r="U10" s="65"/>
    </row>
    <row r="11" spans="1:21">
      <c r="A11" s="62"/>
      <c r="B11" s="153"/>
      <c r="C11" s="153"/>
      <c r="D11" s="63"/>
      <c r="E11" s="63"/>
      <c r="F11" s="63"/>
      <c r="G11" s="63"/>
      <c r="H11" s="63"/>
      <c r="I11" s="63">
        <f t="shared" ref="I11:O11" si="0">SUM(I4:I10)</f>
        <v>190</v>
      </c>
      <c r="J11" s="63">
        <f t="shared" si="0"/>
        <v>190</v>
      </c>
      <c r="K11" s="63">
        <f>SUM(K4:K10)</f>
        <v>190</v>
      </c>
      <c r="L11" s="63">
        <f t="shared" si="0"/>
        <v>190</v>
      </c>
      <c r="M11" s="63">
        <f t="shared" si="0"/>
        <v>190</v>
      </c>
      <c r="N11" s="63">
        <f t="shared" si="0"/>
        <v>190</v>
      </c>
      <c r="O11" s="63">
        <f t="shared" si="0"/>
        <v>190</v>
      </c>
      <c r="P11" s="63"/>
      <c r="Q11" s="63"/>
      <c r="R11" s="63"/>
      <c r="S11" s="65"/>
      <c r="T11" s="65"/>
      <c r="U11" s="65"/>
    </row>
    <row r="12" spans="1:21" ht="47.25" customHeight="1">
      <c r="A12" s="155"/>
      <c r="B12" s="240" t="s">
        <v>74</v>
      </c>
      <c r="C12" s="240"/>
      <c r="D12" s="129">
        <v>0</v>
      </c>
      <c r="E12" s="129" t="s">
        <v>75</v>
      </c>
      <c r="F12" s="129" t="s">
        <v>76</v>
      </c>
      <c r="G12" s="129" t="s">
        <v>77</v>
      </c>
      <c r="H12" s="129" t="s">
        <v>78</v>
      </c>
      <c r="I12" s="129" t="s">
        <v>79</v>
      </c>
      <c r="J12" s="129" t="s">
        <v>80</v>
      </c>
      <c r="K12" s="129" t="s">
        <v>81</v>
      </c>
      <c r="L12" s="129" t="s">
        <v>82</v>
      </c>
      <c r="M12" s="129" t="s">
        <v>48</v>
      </c>
      <c r="N12" s="129" t="s">
        <v>793</v>
      </c>
      <c r="O12" s="129" t="s">
        <v>84</v>
      </c>
      <c r="P12" s="129" t="s">
        <v>85</v>
      </c>
      <c r="Q12" s="129" t="s">
        <v>794</v>
      </c>
      <c r="R12" s="129" t="s">
        <v>795</v>
      </c>
      <c r="S12" s="65"/>
      <c r="T12" s="65"/>
      <c r="U12" s="65"/>
    </row>
    <row r="13" spans="1:21">
      <c r="A13" s="65"/>
      <c r="B13" s="65"/>
      <c r="C13" s="65"/>
      <c r="D13" s="76"/>
      <c r="E13" s="72" t="s">
        <v>535</v>
      </c>
      <c r="F13" s="72"/>
      <c r="G13" s="72" t="s">
        <v>1032</v>
      </c>
      <c r="H13" s="72" t="s">
        <v>699</v>
      </c>
      <c r="I13" s="73" t="s">
        <v>97</v>
      </c>
      <c r="J13" s="73" t="s">
        <v>89</v>
      </c>
      <c r="K13" s="73" t="s">
        <v>798</v>
      </c>
      <c r="L13" s="73" t="s">
        <v>1001</v>
      </c>
      <c r="M13" s="73" t="s">
        <v>289</v>
      </c>
      <c r="N13" s="73" t="s">
        <v>1019</v>
      </c>
      <c r="O13" s="73" t="s">
        <v>1019</v>
      </c>
      <c r="P13" s="73"/>
      <c r="Q13" s="76"/>
      <c r="R13" s="76"/>
      <c r="S13" s="65"/>
      <c r="T13" s="65"/>
      <c r="U13" s="65"/>
    </row>
    <row r="14" spans="1:21">
      <c r="A14" s="65"/>
      <c r="B14" s="65"/>
      <c r="C14" s="65"/>
      <c r="D14" s="76">
        <f>1+D13</f>
        <v>1</v>
      </c>
      <c r="E14" s="72" t="s">
        <v>1005</v>
      </c>
      <c r="F14" s="72"/>
      <c r="G14" s="72" t="s">
        <v>1006</v>
      </c>
      <c r="H14" s="72" t="s">
        <v>735</v>
      </c>
      <c r="I14" s="73" t="s">
        <v>97</v>
      </c>
      <c r="J14" s="73" t="s">
        <v>89</v>
      </c>
      <c r="K14" s="73" t="s">
        <v>798</v>
      </c>
      <c r="L14" s="73" t="s">
        <v>1001</v>
      </c>
      <c r="M14" s="73" t="s">
        <v>289</v>
      </c>
      <c r="N14" s="74" t="s">
        <v>1007</v>
      </c>
      <c r="O14" s="74" t="s">
        <v>1007</v>
      </c>
      <c r="P14" s="74"/>
      <c r="Q14" s="76"/>
      <c r="R14" s="76"/>
      <c r="S14" s="65"/>
      <c r="T14" s="65"/>
      <c r="U14" s="65"/>
    </row>
    <row r="15" spans="1:21">
      <c r="A15" s="65"/>
      <c r="B15" s="65"/>
      <c r="C15" s="65"/>
      <c r="D15" s="76"/>
      <c r="E15" s="72" t="s">
        <v>1012</v>
      </c>
      <c r="F15" s="72"/>
      <c r="G15" s="72" t="s">
        <v>1013</v>
      </c>
      <c r="H15" s="72" t="s">
        <v>735</v>
      </c>
      <c r="I15" s="73" t="s">
        <v>97</v>
      </c>
      <c r="J15" s="73" t="s">
        <v>89</v>
      </c>
      <c r="K15" s="73" t="s">
        <v>798</v>
      </c>
      <c r="L15" s="73" t="s">
        <v>1001</v>
      </c>
      <c r="M15" s="73" t="s">
        <v>289</v>
      </c>
      <c r="N15" s="73" t="s">
        <v>1007</v>
      </c>
      <c r="O15" s="73" t="s">
        <v>1007</v>
      </c>
      <c r="P15" s="75"/>
      <c r="Q15" s="73"/>
      <c r="R15" s="76"/>
      <c r="S15" s="65"/>
      <c r="T15" s="65"/>
      <c r="U15" s="65"/>
    </row>
    <row r="16" spans="1:21">
      <c r="A16" s="65"/>
      <c r="B16" s="65"/>
      <c r="C16" s="65"/>
      <c r="D16" s="76"/>
      <c r="E16" s="72" t="s">
        <v>1008</v>
      </c>
      <c r="F16" s="72"/>
      <c r="G16" s="72" t="s">
        <v>1009</v>
      </c>
      <c r="H16" s="72" t="s">
        <v>723</v>
      </c>
      <c r="I16" s="73" t="s">
        <v>97</v>
      </c>
      <c r="J16" s="73" t="s">
        <v>89</v>
      </c>
      <c r="K16" s="73" t="s">
        <v>798</v>
      </c>
      <c r="L16" s="73" t="s">
        <v>1010</v>
      </c>
      <c r="M16" s="73" t="s">
        <v>254</v>
      </c>
      <c r="N16" s="73" t="s">
        <v>1011</v>
      </c>
      <c r="O16" s="73" t="s">
        <v>1011</v>
      </c>
      <c r="P16" s="73"/>
      <c r="Q16" s="76"/>
      <c r="R16" s="76"/>
      <c r="S16" s="65"/>
      <c r="T16" s="65"/>
      <c r="U16" s="65"/>
    </row>
    <row r="17" spans="1:21">
      <c r="A17" s="65"/>
      <c r="B17" s="65"/>
      <c r="C17" s="65"/>
      <c r="D17" s="76">
        <f t="shared" ref="D17:D59" si="1">1+D16</f>
        <v>1</v>
      </c>
      <c r="E17" s="72" t="s">
        <v>964</v>
      </c>
      <c r="F17" s="72"/>
      <c r="G17" s="72" t="s">
        <v>965</v>
      </c>
      <c r="H17" s="72" t="s">
        <v>735</v>
      </c>
      <c r="I17" s="73" t="s">
        <v>97</v>
      </c>
      <c r="J17" s="73" t="s">
        <v>89</v>
      </c>
      <c r="K17" s="73" t="s">
        <v>98</v>
      </c>
      <c r="L17" s="73" t="s">
        <v>889</v>
      </c>
      <c r="M17" s="73" t="s">
        <v>289</v>
      </c>
      <c r="N17" s="74" t="s">
        <v>966</v>
      </c>
      <c r="O17" s="74" t="s">
        <v>966</v>
      </c>
      <c r="P17" s="77">
        <v>89162363</v>
      </c>
      <c r="Q17" s="76"/>
      <c r="R17" s="76"/>
      <c r="S17" s="65"/>
      <c r="T17" s="65"/>
      <c r="U17" s="65"/>
    </row>
    <row r="18" spans="1:21">
      <c r="A18" s="65"/>
      <c r="B18" s="65"/>
      <c r="C18" s="65"/>
      <c r="D18" s="76">
        <f t="shared" si="1"/>
        <v>2</v>
      </c>
      <c r="E18" s="72" t="s">
        <v>982</v>
      </c>
      <c r="F18" s="72"/>
      <c r="G18" s="72" t="s">
        <v>983</v>
      </c>
      <c r="H18" s="72" t="s">
        <v>723</v>
      </c>
      <c r="I18" s="73" t="s">
        <v>97</v>
      </c>
      <c r="J18" s="73" t="s">
        <v>89</v>
      </c>
      <c r="K18" s="73" t="s">
        <v>798</v>
      </c>
      <c r="L18" s="73" t="s">
        <v>961</v>
      </c>
      <c r="M18" s="73" t="s">
        <v>254</v>
      </c>
      <c r="N18" s="73" t="s">
        <v>984</v>
      </c>
      <c r="O18" s="73" t="s">
        <v>984</v>
      </c>
      <c r="P18" s="73"/>
      <c r="Q18" s="76"/>
      <c r="R18" s="76"/>
      <c r="S18" s="65"/>
      <c r="T18" s="65"/>
      <c r="U18" s="65"/>
    </row>
    <row r="19" spans="1:21">
      <c r="A19" s="65"/>
      <c r="B19" s="65"/>
      <c r="C19" s="65"/>
      <c r="D19" s="76">
        <f t="shared" si="1"/>
        <v>3</v>
      </c>
      <c r="E19" s="72" t="s">
        <v>987</v>
      </c>
      <c r="F19" s="72"/>
      <c r="G19" s="72" t="s">
        <v>988</v>
      </c>
      <c r="H19" s="72" t="s">
        <v>723</v>
      </c>
      <c r="I19" s="73" t="s">
        <v>97</v>
      </c>
      <c r="J19" s="73" t="s">
        <v>89</v>
      </c>
      <c r="K19" s="73" t="s">
        <v>798</v>
      </c>
      <c r="L19" s="73" t="s">
        <v>889</v>
      </c>
      <c r="M19" s="73" t="s">
        <v>898</v>
      </c>
      <c r="N19" s="73" t="s">
        <v>984</v>
      </c>
      <c r="O19" s="73" t="s">
        <v>984</v>
      </c>
      <c r="P19" s="73"/>
      <c r="Q19" s="76"/>
      <c r="R19" s="76"/>
      <c r="S19" s="65"/>
      <c r="T19" s="65"/>
      <c r="U19" s="65"/>
    </row>
    <row r="20" spans="1:21">
      <c r="A20" s="65"/>
      <c r="B20" s="65"/>
      <c r="C20" s="65"/>
      <c r="D20" s="76">
        <f t="shared" si="1"/>
        <v>4</v>
      </c>
      <c r="E20" s="72" t="s">
        <v>945</v>
      </c>
      <c r="F20" s="72"/>
      <c r="G20" s="72" t="s">
        <v>946</v>
      </c>
      <c r="H20" s="72" t="s">
        <v>723</v>
      </c>
      <c r="I20" s="73" t="s">
        <v>97</v>
      </c>
      <c r="J20" s="73" t="s">
        <v>89</v>
      </c>
      <c r="K20" s="73" t="s">
        <v>798</v>
      </c>
      <c r="L20" s="73" t="s">
        <v>889</v>
      </c>
      <c r="M20" s="73" t="s">
        <v>162</v>
      </c>
      <c r="N20" s="73" t="s">
        <v>941</v>
      </c>
      <c r="O20" s="73" t="s">
        <v>1019</v>
      </c>
      <c r="P20" s="73"/>
      <c r="Q20" s="76"/>
      <c r="R20" s="76"/>
      <c r="S20" s="65"/>
      <c r="T20" s="65"/>
      <c r="U20" s="65"/>
    </row>
    <row r="21" spans="1:21">
      <c r="A21" s="65"/>
      <c r="B21" s="65"/>
      <c r="C21" s="65"/>
      <c r="D21" s="76">
        <f t="shared" si="1"/>
        <v>5</v>
      </c>
      <c r="E21" s="72" t="s">
        <v>4</v>
      </c>
      <c r="F21" s="72" t="s">
        <v>4</v>
      </c>
      <c r="G21" s="72" t="s">
        <v>239</v>
      </c>
      <c r="H21" s="72" t="s">
        <v>699</v>
      </c>
      <c r="I21" s="73" t="s">
        <v>97</v>
      </c>
      <c r="J21" s="73" t="s">
        <v>89</v>
      </c>
      <c r="K21" s="73" t="s">
        <v>798</v>
      </c>
      <c r="L21" s="73" t="s">
        <v>961</v>
      </c>
      <c r="M21" s="73" t="s">
        <v>872</v>
      </c>
      <c r="N21" s="74" t="s">
        <v>897</v>
      </c>
      <c r="O21" s="74" t="s">
        <v>1022</v>
      </c>
      <c r="P21" s="75">
        <v>89161521</v>
      </c>
      <c r="Q21" s="74" t="s">
        <v>241</v>
      </c>
      <c r="R21" s="76">
        <v>486</v>
      </c>
      <c r="S21" s="65"/>
      <c r="T21" s="65"/>
      <c r="U21" s="65"/>
    </row>
    <row r="22" spans="1:21">
      <c r="A22" s="65"/>
      <c r="B22" s="65"/>
      <c r="C22" s="65"/>
      <c r="D22" s="76">
        <f t="shared" si="1"/>
        <v>6</v>
      </c>
      <c r="E22" s="72" t="s">
        <v>913</v>
      </c>
      <c r="F22" s="72"/>
      <c r="G22" s="72" t="s">
        <v>914</v>
      </c>
      <c r="H22" s="72" t="s">
        <v>705</v>
      </c>
      <c r="I22" s="73" t="s">
        <v>97</v>
      </c>
      <c r="J22" s="73" t="s">
        <v>89</v>
      </c>
      <c r="K22" s="73" t="s">
        <v>798</v>
      </c>
      <c r="L22" s="73" t="s">
        <v>889</v>
      </c>
      <c r="M22" s="73" t="s">
        <v>289</v>
      </c>
      <c r="N22" s="73" t="s">
        <v>915</v>
      </c>
      <c r="O22" s="73" t="s">
        <v>915</v>
      </c>
      <c r="P22" s="73"/>
      <c r="Q22" s="76"/>
      <c r="R22" s="76"/>
      <c r="S22" s="65"/>
      <c r="T22" s="65"/>
      <c r="U22" s="65"/>
    </row>
    <row r="23" spans="1:21">
      <c r="A23" s="65"/>
      <c r="B23" s="65"/>
      <c r="C23" s="65"/>
      <c r="D23" s="76">
        <f t="shared" si="1"/>
        <v>7</v>
      </c>
      <c r="E23" s="72" t="s">
        <v>917</v>
      </c>
      <c r="F23" s="72"/>
      <c r="G23" s="72" t="s">
        <v>918</v>
      </c>
      <c r="H23" s="72" t="s">
        <v>705</v>
      </c>
      <c r="I23" s="73" t="s">
        <v>97</v>
      </c>
      <c r="J23" s="73" t="s">
        <v>89</v>
      </c>
      <c r="K23" s="73" t="s">
        <v>798</v>
      </c>
      <c r="L23" s="73" t="s">
        <v>889</v>
      </c>
      <c r="M23" s="73" t="s">
        <v>289</v>
      </c>
      <c r="N23" s="73" t="s">
        <v>915</v>
      </c>
      <c r="O23" s="73" t="s">
        <v>915</v>
      </c>
      <c r="P23" s="73"/>
      <c r="Q23" s="76"/>
      <c r="R23" s="76"/>
      <c r="S23" s="65"/>
      <c r="T23" s="65"/>
      <c r="U23" s="65"/>
    </row>
    <row r="24" spans="1:21">
      <c r="A24" s="65"/>
      <c r="B24" s="65"/>
      <c r="C24" s="65"/>
      <c r="D24" s="76">
        <f t="shared" si="1"/>
        <v>8</v>
      </c>
      <c r="E24" s="72" t="s">
        <v>886</v>
      </c>
      <c r="F24" s="72"/>
      <c r="G24" s="72" t="s">
        <v>887</v>
      </c>
      <c r="H24" s="72" t="s">
        <v>699</v>
      </c>
      <c r="I24" s="73" t="s">
        <v>97</v>
      </c>
      <c r="J24" s="73" t="s">
        <v>89</v>
      </c>
      <c r="K24" s="73" t="s">
        <v>798</v>
      </c>
      <c r="L24" s="73" t="s">
        <v>961</v>
      </c>
      <c r="M24" s="73" t="s">
        <v>391</v>
      </c>
      <c r="N24" s="73" t="s">
        <v>885</v>
      </c>
      <c r="O24" s="73" t="s">
        <v>969</v>
      </c>
      <c r="P24" s="73"/>
      <c r="Q24" s="76"/>
      <c r="R24" s="76"/>
      <c r="S24" s="65"/>
      <c r="T24" s="65"/>
      <c r="U24" s="65"/>
    </row>
    <row r="25" spans="1:21">
      <c r="A25" s="65"/>
      <c r="B25" s="65"/>
      <c r="C25" s="65"/>
      <c r="D25" s="76">
        <f t="shared" si="1"/>
        <v>9</v>
      </c>
      <c r="E25" s="72" t="s">
        <v>891</v>
      </c>
      <c r="F25" s="72" t="s">
        <v>778</v>
      </c>
      <c r="G25" s="72" t="s">
        <v>892</v>
      </c>
      <c r="H25" s="72" t="s">
        <v>705</v>
      </c>
      <c r="I25" s="73" t="s">
        <v>97</v>
      </c>
      <c r="J25" s="73" t="s">
        <v>89</v>
      </c>
      <c r="K25" s="73" t="s">
        <v>798</v>
      </c>
      <c r="L25" s="73" t="s">
        <v>889</v>
      </c>
      <c r="M25" s="73" t="s">
        <v>391</v>
      </c>
      <c r="N25" s="73" t="s">
        <v>893</v>
      </c>
      <c r="O25" s="73" t="s">
        <v>915</v>
      </c>
      <c r="P25" s="73">
        <v>89162352</v>
      </c>
      <c r="Q25" s="76"/>
      <c r="R25" s="76"/>
      <c r="S25" s="65"/>
      <c r="T25" s="65"/>
      <c r="U25" s="65"/>
    </row>
    <row r="26" spans="1:21">
      <c r="A26" s="65"/>
      <c r="B26" s="65"/>
      <c r="C26" s="65"/>
      <c r="D26" s="76">
        <f t="shared" si="1"/>
        <v>10</v>
      </c>
      <c r="E26" s="72" t="s">
        <v>825</v>
      </c>
      <c r="F26" s="72" t="s">
        <v>825</v>
      </c>
      <c r="G26" s="72" t="s">
        <v>894</v>
      </c>
      <c r="H26" s="72" t="s">
        <v>723</v>
      </c>
      <c r="I26" s="73" t="s">
        <v>97</v>
      </c>
      <c r="J26" s="73" t="s">
        <v>89</v>
      </c>
      <c r="K26" s="73" t="s">
        <v>798</v>
      </c>
      <c r="L26" s="73" t="s">
        <v>805</v>
      </c>
      <c r="M26" s="73" t="s">
        <v>162</v>
      </c>
      <c r="N26" s="73" t="s">
        <v>895</v>
      </c>
      <c r="O26" s="73" t="s">
        <v>977</v>
      </c>
      <c r="P26" s="73">
        <v>89162354</v>
      </c>
      <c r="Q26" s="76"/>
      <c r="R26" s="76"/>
      <c r="S26" s="65"/>
      <c r="T26" s="65"/>
      <c r="U26" s="65"/>
    </row>
    <row r="27" spans="1:21">
      <c r="A27" s="65"/>
      <c r="B27" s="65"/>
      <c r="C27" s="65"/>
      <c r="D27" s="76">
        <f t="shared" si="1"/>
        <v>11</v>
      </c>
      <c r="E27" s="72" t="s">
        <v>876</v>
      </c>
      <c r="F27" s="72" t="s">
        <v>876</v>
      </c>
      <c r="G27" s="72" t="s">
        <v>877</v>
      </c>
      <c r="H27" s="72" t="s">
        <v>699</v>
      </c>
      <c r="I27" s="73" t="s">
        <v>97</v>
      </c>
      <c r="J27" s="73" t="s">
        <v>89</v>
      </c>
      <c r="K27" s="73" t="s">
        <v>798</v>
      </c>
      <c r="L27" s="73" t="s">
        <v>961</v>
      </c>
      <c r="M27" s="73" t="s">
        <v>962</v>
      </c>
      <c r="N27" s="73" t="s">
        <v>870</v>
      </c>
      <c r="O27" s="73" t="s">
        <v>971</v>
      </c>
      <c r="P27" s="73">
        <v>89162351</v>
      </c>
      <c r="Q27" s="76"/>
      <c r="R27" s="76"/>
      <c r="S27" s="65"/>
      <c r="T27" s="65"/>
      <c r="U27" s="65"/>
    </row>
    <row r="28" spans="1:21">
      <c r="A28" s="65"/>
      <c r="B28" s="65"/>
      <c r="C28" s="65"/>
      <c r="D28" s="76">
        <f t="shared" si="1"/>
        <v>12</v>
      </c>
      <c r="E28" s="72" t="s">
        <v>873</v>
      </c>
      <c r="F28" s="72" t="s">
        <v>873</v>
      </c>
      <c r="G28" s="72" t="s">
        <v>874</v>
      </c>
      <c r="H28" s="72" t="s">
        <v>735</v>
      </c>
      <c r="I28" s="73" t="s">
        <v>97</v>
      </c>
      <c r="J28" s="73" t="s">
        <v>89</v>
      </c>
      <c r="K28" s="73" t="s">
        <v>798</v>
      </c>
      <c r="L28" s="73" t="s">
        <v>889</v>
      </c>
      <c r="M28" s="73" t="s">
        <v>890</v>
      </c>
      <c r="N28" s="73" t="s">
        <v>875</v>
      </c>
      <c r="O28" s="73" t="s">
        <v>928</v>
      </c>
      <c r="P28" s="73">
        <v>89162353</v>
      </c>
      <c r="Q28" s="76"/>
      <c r="R28" s="76"/>
      <c r="S28" s="65"/>
      <c r="T28" s="65"/>
      <c r="U28" s="65"/>
    </row>
    <row r="29" spans="1:21">
      <c r="A29" s="65"/>
      <c r="B29" s="65"/>
      <c r="C29" s="65"/>
      <c r="D29" s="76">
        <f t="shared" si="1"/>
        <v>13</v>
      </c>
      <c r="E29" s="72" t="s">
        <v>842</v>
      </c>
      <c r="F29" s="72" t="s">
        <v>842</v>
      </c>
      <c r="G29" s="72" t="s">
        <v>843</v>
      </c>
      <c r="H29" s="72" t="s">
        <v>723</v>
      </c>
      <c r="I29" s="73" t="s">
        <v>97</v>
      </c>
      <c r="J29" s="73" t="s">
        <v>89</v>
      </c>
      <c r="K29" s="73" t="s">
        <v>798</v>
      </c>
      <c r="L29" s="73" t="s">
        <v>805</v>
      </c>
      <c r="M29" s="73" t="s">
        <v>391</v>
      </c>
      <c r="N29" s="73" t="s">
        <v>844</v>
      </c>
      <c r="O29" s="73" t="s">
        <v>867</v>
      </c>
      <c r="P29" s="73">
        <v>89162349</v>
      </c>
      <c r="Q29" s="73"/>
      <c r="R29" s="76"/>
      <c r="S29" s="65"/>
      <c r="T29" s="65"/>
      <c r="U29" s="65"/>
    </row>
    <row r="30" spans="1:21">
      <c r="A30" s="65"/>
      <c r="B30" s="65"/>
      <c r="C30" s="65"/>
      <c r="D30" s="76">
        <f t="shared" si="1"/>
        <v>14</v>
      </c>
      <c r="E30" s="72" t="s">
        <v>839</v>
      </c>
      <c r="F30" s="72" t="s">
        <v>839</v>
      </c>
      <c r="G30" s="72" t="s">
        <v>840</v>
      </c>
      <c r="H30" s="72" t="s">
        <v>705</v>
      </c>
      <c r="I30" s="73" t="s">
        <v>97</v>
      </c>
      <c r="J30" s="73" t="s">
        <v>89</v>
      </c>
      <c r="K30" s="73" t="s">
        <v>798</v>
      </c>
      <c r="L30" s="73" t="s">
        <v>961</v>
      </c>
      <c r="M30" s="73" t="s">
        <v>962</v>
      </c>
      <c r="N30" s="73" t="s">
        <v>865</v>
      </c>
      <c r="O30" s="73" t="s">
        <v>963</v>
      </c>
      <c r="P30" s="73">
        <v>89162348</v>
      </c>
      <c r="Q30" s="76"/>
      <c r="R30" s="76"/>
      <c r="S30" s="65"/>
      <c r="T30" s="65"/>
      <c r="U30" s="65"/>
    </row>
    <row r="31" spans="1:21">
      <c r="A31" s="65"/>
      <c r="B31" s="65"/>
      <c r="C31" s="65"/>
      <c r="D31" s="76">
        <f t="shared" si="1"/>
        <v>15</v>
      </c>
      <c r="E31" s="72" t="s">
        <v>852</v>
      </c>
      <c r="F31" s="72" t="s">
        <v>546</v>
      </c>
      <c r="G31" s="72" t="s">
        <v>853</v>
      </c>
      <c r="H31" s="72" t="s">
        <v>699</v>
      </c>
      <c r="I31" s="73" t="s">
        <v>97</v>
      </c>
      <c r="J31" s="73" t="s">
        <v>89</v>
      </c>
      <c r="K31" s="73" t="s">
        <v>798</v>
      </c>
      <c r="L31" s="73" t="s">
        <v>889</v>
      </c>
      <c r="M31" s="73" t="s">
        <v>147</v>
      </c>
      <c r="N31" s="73" t="s">
        <v>854</v>
      </c>
      <c r="O31" s="73" t="s">
        <v>976</v>
      </c>
      <c r="P31" s="73">
        <v>89162346</v>
      </c>
      <c r="Q31" s="76"/>
      <c r="R31" s="76"/>
      <c r="S31" s="65"/>
      <c r="T31" s="65"/>
      <c r="U31" s="65"/>
    </row>
    <row r="32" spans="1:21">
      <c r="A32" s="65"/>
      <c r="B32" s="65"/>
      <c r="C32" s="65"/>
      <c r="D32" s="76">
        <f t="shared" si="1"/>
        <v>16</v>
      </c>
      <c r="E32" s="72" t="s">
        <v>846</v>
      </c>
      <c r="F32" s="72" t="s">
        <v>847</v>
      </c>
      <c r="G32" s="72" t="s">
        <v>848</v>
      </c>
      <c r="H32" s="72" t="s">
        <v>96</v>
      </c>
      <c r="I32" s="73" t="s">
        <v>97</v>
      </c>
      <c r="J32" s="73" t="s">
        <v>89</v>
      </c>
      <c r="K32" s="73" t="s">
        <v>98</v>
      </c>
      <c r="L32" s="73" t="s">
        <v>805</v>
      </c>
      <c r="M32" s="73" t="s">
        <v>254</v>
      </c>
      <c r="N32" s="73" t="s">
        <v>849</v>
      </c>
      <c r="O32" s="73" t="s">
        <v>849</v>
      </c>
      <c r="P32" s="73">
        <v>89162347</v>
      </c>
      <c r="Q32" s="76"/>
      <c r="R32" s="76"/>
      <c r="S32" s="65"/>
      <c r="T32" s="65"/>
      <c r="U32" s="65"/>
    </row>
    <row r="33" spans="1:21">
      <c r="A33" s="65"/>
      <c r="B33" s="65"/>
      <c r="C33" s="65"/>
      <c r="D33" s="76">
        <f t="shared" si="1"/>
        <v>17</v>
      </c>
      <c r="E33" s="72" t="s">
        <v>832</v>
      </c>
      <c r="F33" s="72" t="s">
        <v>832</v>
      </c>
      <c r="G33" s="72" t="s">
        <v>833</v>
      </c>
      <c r="H33" s="72" t="s">
        <v>699</v>
      </c>
      <c r="I33" s="73" t="s">
        <v>97</v>
      </c>
      <c r="J33" s="73" t="s">
        <v>89</v>
      </c>
      <c r="K33" s="73" t="s">
        <v>798</v>
      </c>
      <c r="L33" s="73" t="s">
        <v>805</v>
      </c>
      <c r="M33" s="73" t="s">
        <v>890</v>
      </c>
      <c r="N33" s="73" t="s">
        <v>834</v>
      </c>
      <c r="O33" s="73" t="s">
        <v>905</v>
      </c>
      <c r="P33" s="73">
        <v>89162342</v>
      </c>
      <c r="Q33" s="76"/>
      <c r="R33" s="76"/>
      <c r="S33" s="65"/>
      <c r="T33" s="65"/>
      <c r="U33" s="65"/>
    </row>
    <row r="34" spans="1:21">
      <c r="A34" s="65"/>
      <c r="B34" s="65"/>
      <c r="C34" s="65"/>
      <c r="D34" s="76">
        <f t="shared" si="1"/>
        <v>18</v>
      </c>
      <c r="E34" s="72" t="s">
        <v>824</v>
      </c>
      <c r="F34" s="72" t="s">
        <v>825</v>
      </c>
      <c r="G34" s="72" t="s">
        <v>826</v>
      </c>
      <c r="H34" s="72" t="s">
        <v>179</v>
      </c>
      <c r="I34" s="73" t="s">
        <v>97</v>
      </c>
      <c r="J34" s="73" t="s">
        <v>89</v>
      </c>
      <c r="K34" s="73" t="s">
        <v>98</v>
      </c>
      <c r="L34" s="73" t="s">
        <v>805</v>
      </c>
      <c r="M34" s="73" t="s">
        <v>162</v>
      </c>
      <c r="N34" s="73" t="s">
        <v>827</v>
      </c>
      <c r="O34" s="73" t="s">
        <v>920</v>
      </c>
      <c r="P34" s="73">
        <v>89162333</v>
      </c>
      <c r="Q34" s="76"/>
      <c r="R34" s="76"/>
      <c r="S34" s="65"/>
      <c r="T34" s="65"/>
      <c r="U34" s="65"/>
    </row>
    <row r="35" spans="1:21">
      <c r="A35" s="65"/>
      <c r="B35" s="65"/>
      <c r="C35" s="65"/>
      <c r="D35" s="76">
        <f t="shared" si="1"/>
        <v>19</v>
      </c>
      <c r="E35" s="72" t="s">
        <v>12</v>
      </c>
      <c r="F35" s="72" t="s">
        <v>472</v>
      </c>
      <c r="G35" s="72" t="s">
        <v>473</v>
      </c>
      <c r="H35" s="72" t="s">
        <v>735</v>
      </c>
      <c r="I35" s="73" t="s">
        <v>97</v>
      </c>
      <c r="J35" s="73" t="s">
        <v>89</v>
      </c>
      <c r="K35" s="73" t="s">
        <v>98</v>
      </c>
      <c r="L35" s="73" t="s">
        <v>961</v>
      </c>
      <c r="M35" s="73" t="s">
        <v>710</v>
      </c>
      <c r="N35" s="73" t="s">
        <v>819</v>
      </c>
      <c r="O35" s="73" t="s">
        <v>912</v>
      </c>
      <c r="P35" s="75">
        <v>89162024</v>
      </c>
      <c r="Q35" s="73" t="s">
        <v>474</v>
      </c>
      <c r="R35" s="76">
        <v>486</v>
      </c>
      <c r="S35" s="65"/>
      <c r="T35" s="65"/>
      <c r="U35" s="65"/>
    </row>
    <row r="36" spans="1:21">
      <c r="A36" s="65"/>
      <c r="B36" s="65"/>
      <c r="C36" s="65"/>
      <c r="D36" s="76">
        <f t="shared" si="1"/>
        <v>20</v>
      </c>
      <c r="E36" s="72" t="s">
        <v>9</v>
      </c>
      <c r="F36" s="72" t="s">
        <v>9</v>
      </c>
      <c r="G36" s="72" t="s">
        <v>807</v>
      </c>
      <c r="H36" s="72" t="s">
        <v>705</v>
      </c>
      <c r="I36" s="73" t="s">
        <v>97</v>
      </c>
      <c r="J36" s="73" t="s">
        <v>89</v>
      </c>
      <c r="K36" s="73" t="s">
        <v>105</v>
      </c>
      <c r="L36" s="73" t="s">
        <v>805</v>
      </c>
      <c r="M36" s="73" t="s">
        <v>162</v>
      </c>
      <c r="N36" s="74" t="s">
        <v>837</v>
      </c>
      <c r="O36" s="74" t="s">
        <v>838</v>
      </c>
      <c r="P36" s="75">
        <v>89161378</v>
      </c>
      <c r="Q36" s="76"/>
      <c r="R36" s="76"/>
      <c r="S36" s="65"/>
      <c r="T36" s="65"/>
      <c r="U36" s="65"/>
    </row>
    <row r="37" spans="1:21">
      <c r="A37" s="65"/>
      <c r="B37" s="65"/>
      <c r="C37" s="65"/>
      <c r="D37" s="76">
        <f t="shared" si="1"/>
        <v>21</v>
      </c>
      <c r="E37" s="72" t="s">
        <v>979</v>
      </c>
      <c r="F37" s="72" t="s">
        <v>439</v>
      </c>
      <c r="G37" s="72" t="s">
        <v>440</v>
      </c>
      <c r="H37" s="72" t="s">
        <v>723</v>
      </c>
      <c r="I37" s="73" t="s">
        <v>97</v>
      </c>
      <c r="J37" s="73" t="s">
        <v>89</v>
      </c>
      <c r="K37" s="73" t="s">
        <v>98</v>
      </c>
      <c r="L37" s="73" t="s">
        <v>889</v>
      </c>
      <c r="M37" s="73" t="s">
        <v>433</v>
      </c>
      <c r="N37" s="73" t="s">
        <v>801</v>
      </c>
      <c r="O37" s="73" t="s">
        <v>1026</v>
      </c>
      <c r="P37" s="73">
        <v>89162329</v>
      </c>
      <c r="Q37" s="73" t="s">
        <v>441</v>
      </c>
      <c r="R37" s="76" t="s">
        <v>167</v>
      </c>
      <c r="S37" s="65"/>
      <c r="T37" s="65"/>
      <c r="U37" s="65"/>
    </row>
    <row r="38" spans="1:21">
      <c r="A38" s="65"/>
      <c r="B38" s="65"/>
      <c r="C38" s="65"/>
      <c r="D38" s="76">
        <f t="shared" si="1"/>
        <v>22</v>
      </c>
      <c r="E38" s="72" t="s">
        <v>774</v>
      </c>
      <c r="F38" s="72" t="s">
        <v>551</v>
      </c>
      <c r="G38" s="72" t="s">
        <v>775</v>
      </c>
      <c r="H38" s="72" t="s">
        <v>699</v>
      </c>
      <c r="I38" s="73" t="s">
        <v>97</v>
      </c>
      <c r="J38" s="73" t="s">
        <v>89</v>
      </c>
      <c r="K38" s="73" t="s">
        <v>798</v>
      </c>
      <c r="L38" s="73" t="s">
        <v>805</v>
      </c>
      <c r="M38" s="73" t="s">
        <v>106</v>
      </c>
      <c r="N38" s="73" t="s">
        <v>763</v>
      </c>
      <c r="O38" s="73" t="s">
        <v>808</v>
      </c>
      <c r="P38" s="73" t="s">
        <v>776</v>
      </c>
      <c r="Q38" s="76"/>
      <c r="R38" s="76"/>
      <c r="S38" s="65"/>
      <c r="T38" s="65"/>
      <c r="U38" s="65"/>
    </row>
    <row r="39" spans="1:21">
      <c r="A39" s="65"/>
      <c r="B39" s="65"/>
      <c r="C39" s="65"/>
      <c r="D39" s="76">
        <f t="shared" si="1"/>
        <v>23</v>
      </c>
      <c r="E39" s="72" t="s">
        <v>766</v>
      </c>
      <c r="F39" s="72" t="s">
        <v>816</v>
      </c>
      <c r="G39" s="72" t="s">
        <v>767</v>
      </c>
      <c r="H39" s="72" t="s">
        <v>723</v>
      </c>
      <c r="I39" s="73" t="s">
        <v>97</v>
      </c>
      <c r="J39" s="73" t="s">
        <v>89</v>
      </c>
      <c r="K39" s="73" t="s">
        <v>798</v>
      </c>
      <c r="L39" s="73" t="s">
        <v>961</v>
      </c>
      <c r="M39" s="73" t="s">
        <v>100</v>
      </c>
      <c r="N39" s="74" t="s">
        <v>769</v>
      </c>
      <c r="O39" s="74" t="s">
        <v>977</v>
      </c>
      <c r="P39" s="74" t="s">
        <v>770</v>
      </c>
      <c r="Q39" s="76"/>
      <c r="R39" s="76"/>
      <c r="S39" s="65"/>
      <c r="T39" s="65"/>
      <c r="U39" s="65"/>
    </row>
    <row r="40" spans="1:21">
      <c r="A40" s="65"/>
      <c r="B40" s="65"/>
      <c r="C40" s="65"/>
      <c r="D40" s="76">
        <f t="shared" si="1"/>
        <v>24</v>
      </c>
      <c r="E40" s="72" t="s">
        <v>777</v>
      </c>
      <c r="F40" s="72" t="s">
        <v>778</v>
      </c>
      <c r="G40" s="72" t="s">
        <v>779</v>
      </c>
      <c r="H40" s="72" t="s">
        <v>583</v>
      </c>
      <c r="I40" s="73" t="s">
        <v>97</v>
      </c>
      <c r="J40" s="73" t="s">
        <v>89</v>
      </c>
      <c r="K40" s="73" t="s">
        <v>798</v>
      </c>
      <c r="L40" s="73" t="s">
        <v>717</v>
      </c>
      <c r="M40" s="73" t="s">
        <v>263</v>
      </c>
      <c r="N40" s="73" t="s">
        <v>780</v>
      </c>
      <c r="O40" s="74" t="s">
        <v>1030</v>
      </c>
      <c r="P40" s="73" t="s">
        <v>781</v>
      </c>
      <c r="Q40" s="76"/>
      <c r="R40" s="76"/>
      <c r="S40" s="65"/>
      <c r="T40" s="65"/>
      <c r="U40" s="65"/>
    </row>
    <row r="41" spans="1:21">
      <c r="A41" s="65"/>
      <c r="B41" s="65"/>
      <c r="C41" s="65"/>
      <c r="D41" s="76">
        <f t="shared" si="1"/>
        <v>25</v>
      </c>
      <c r="E41" s="72" t="s">
        <v>782</v>
      </c>
      <c r="F41" s="72" t="s">
        <v>783</v>
      </c>
      <c r="G41" s="72" t="s">
        <v>784</v>
      </c>
      <c r="H41" s="72" t="s">
        <v>179</v>
      </c>
      <c r="I41" s="73" t="s">
        <v>97</v>
      </c>
      <c r="J41" s="73" t="s">
        <v>785</v>
      </c>
      <c r="K41" s="73" t="s">
        <v>98</v>
      </c>
      <c r="L41" s="73" t="s">
        <v>717</v>
      </c>
      <c r="M41" s="73" t="s">
        <v>182</v>
      </c>
      <c r="N41" s="73" t="s">
        <v>786</v>
      </c>
      <c r="O41" s="73" t="s">
        <v>790</v>
      </c>
      <c r="P41" s="73" t="s">
        <v>787</v>
      </c>
      <c r="Q41" s="76"/>
      <c r="R41" s="76"/>
      <c r="S41" s="65"/>
      <c r="T41" s="65"/>
      <c r="U41" s="65"/>
    </row>
    <row r="42" spans="1:21">
      <c r="A42" s="65"/>
      <c r="B42" s="65"/>
      <c r="C42" s="65"/>
      <c r="D42" s="76">
        <f t="shared" si="1"/>
        <v>26</v>
      </c>
      <c r="E42" s="72" t="s">
        <v>752</v>
      </c>
      <c r="F42" s="72" t="s">
        <v>752</v>
      </c>
      <c r="G42" s="72" t="s">
        <v>753</v>
      </c>
      <c r="H42" s="72" t="s">
        <v>699</v>
      </c>
      <c r="I42" s="73" t="s">
        <v>97</v>
      </c>
      <c r="J42" s="73" t="s">
        <v>89</v>
      </c>
      <c r="K42" s="73" t="s">
        <v>798</v>
      </c>
      <c r="L42" s="73" t="s">
        <v>717</v>
      </c>
      <c r="M42" s="73" t="s">
        <v>162</v>
      </c>
      <c r="N42" s="73" t="s">
        <v>754</v>
      </c>
      <c r="O42" s="73" t="s">
        <v>763</v>
      </c>
      <c r="P42" s="73" t="s">
        <v>755</v>
      </c>
      <c r="Q42" s="76"/>
      <c r="R42" s="76"/>
      <c r="S42" s="65"/>
      <c r="T42" s="65"/>
      <c r="U42" s="65"/>
    </row>
    <row r="43" spans="1:21">
      <c r="A43" s="65"/>
      <c r="B43" s="65"/>
      <c r="C43" s="65"/>
      <c r="D43" s="76">
        <f t="shared" si="1"/>
        <v>27</v>
      </c>
      <c r="E43" s="72" t="s">
        <v>719</v>
      </c>
      <c r="F43" s="72" t="s">
        <v>719</v>
      </c>
      <c r="G43" s="72" t="s">
        <v>720</v>
      </c>
      <c r="H43" s="72" t="s">
        <v>699</v>
      </c>
      <c r="I43" s="73" t="s">
        <v>97</v>
      </c>
      <c r="J43" s="73" t="s">
        <v>89</v>
      </c>
      <c r="K43" s="73" t="s">
        <v>105</v>
      </c>
      <c r="L43" s="73" t="s">
        <v>805</v>
      </c>
      <c r="M43" s="73" t="s">
        <v>162</v>
      </c>
      <c r="N43" s="74" t="s">
        <v>721</v>
      </c>
      <c r="O43" s="74" t="s">
        <v>721</v>
      </c>
      <c r="P43" s="74" t="s">
        <v>722</v>
      </c>
      <c r="Q43" s="76"/>
      <c r="R43" s="76"/>
      <c r="S43" s="65"/>
      <c r="T43" s="65"/>
      <c r="U43" s="65"/>
    </row>
    <row r="44" spans="1:21">
      <c r="A44" s="65"/>
      <c r="B44" s="65"/>
      <c r="C44" s="65"/>
      <c r="D44" s="76">
        <f t="shared" si="1"/>
        <v>28</v>
      </c>
      <c r="E44" s="72" t="s">
        <v>592</v>
      </c>
      <c r="F44" s="72" t="s">
        <v>761</v>
      </c>
      <c r="G44" s="72" t="s">
        <v>737</v>
      </c>
      <c r="H44" s="72" t="s">
        <v>699</v>
      </c>
      <c r="I44" s="73" t="s">
        <v>97</v>
      </c>
      <c r="J44" s="73" t="s">
        <v>89</v>
      </c>
      <c r="K44" s="73" t="s">
        <v>105</v>
      </c>
      <c r="L44" s="73" t="s">
        <v>760</v>
      </c>
      <c r="M44" s="73" t="s">
        <v>162</v>
      </c>
      <c r="N44" s="73" t="s">
        <v>721</v>
      </c>
      <c r="O44" s="73" t="s">
        <v>764</v>
      </c>
      <c r="P44" s="73" t="s">
        <v>738</v>
      </c>
      <c r="Q44" s="76"/>
      <c r="R44" s="76"/>
      <c r="S44" s="65"/>
      <c r="T44" s="65"/>
      <c r="U44" s="65"/>
    </row>
    <row r="45" spans="1:21">
      <c r="A45" s="65"/>
      <c r="B45" s="65"/>
      <c r="C45" s="65"/>
      <c r="D45" s="76">
        <f t="shared" si="1"/>
        <v>29</v>
      </c>
      <c r="E45" s="72" t="s">
        <v>731</v>
      </c>
      <c r="F45" s="72" t="s">
        <v>731</v>
      </c>
      <c r="G45" s="72" t="s">
        <v>732</v>
      </c>
      <c r="H45" s="72" t="s">
        <v>705</v>
      </c>
      <c r="I45" s="73" t="s">
        <v>97</v>
      </c>
      <c r="J45" s="73" t="s">
        <v>89</v>
      </c>
      <c r="K45" s="73" t="s">
        <v>798</v>
      </c>
      <c r="L45" s="73" t="s">
        <v>889</v>
      </c>
      <c r="M45" s="73" t="s">
        <v>391</v>
      </c>
      <c r="N45" s="73" t="s">
        <v>733</v>
      </c>
      <c r="O45" s="73" t="s">
        <v>899</v>
      </c>
      <c r="P45" s="73" t="s">
        <v>734</v>
      </c>
      <c r="Q45" s="76"/>
      <c r="R45" s="76"/>
      <c r="S45" s="65"/>
      <c r="T45" s="65"/>
      <c r="U45" s="65"/>
    </row>
    <row r="46" spans="1:21">
      <c r="A46" s="65"/>
      <c r="B46" s="65"/>
      <c r="C46" s="65"/>
      <c r="D46" s="76">
        <f t="shared" si="1"/>
        <v>30</v>
      </c>
      <c r="E46" s="72" t="s">
        <v>688</v>
      </c>
      <c r="F46" s="72" t="s">
        <v>727</v>
      </c>
      <c r="G46" s="72" t="s">
        <v>689</v>
      </c>
      <c r="H46" s="72" t="s">
        <v>699</v>
      </c>
      <c r="I46" s="73" t="s">
        <v>97</v>
      </c>
      <c r="J46" s="73" t="s">
        <v>89</v>
      </c>
      <c r="K46" s="73" t="s">
        <v>798</v>
      </c>
      <c r="L46" s="73" t="s">
        <v>717</v>
      </c>
      <c r="M46" s="73" t="s">
        <v>182</v>
      </c>
      <c r="N46" s="73" t="s">
        <v>726</v>
      </c>
      <c r="O46" s="73" t="s">
        <v>905</v>
      </c>
      <c r="P46" s="73">
        <v>89162307</v>
      </c>
      <c r="Q46" s="76"/>
      <c r="R46" s="76"/>
      <c r="S46" s="65"/>
      <c r="T46" s="65"/>
      <c r="U46" s="65"/>
    </row>
    <row r="47" spans="1:21">
      <c r="A47" s="65"/>
      <c r="B47" s="65"/>
      <c r="C47" s="65"/>
      <c r="D47" s="76">
        <f t="shared" si="1"/>
        <v>31</v>
      </c>
      <c r="E47" s="72" t="s">
        <v>714</v>
      </c>
      <c r="F47" s="72" t="s">
        <v>714</v>
      </c>
      <c r="G47" s="72" t="s">
        <v>715</v>
      </c>
      <c r="H47" s="72" t="s">
        <v>735</v>
      </c>
      <c r="I47" s="73" t="s">
        <v>97</v>
      </c>
      <c r="J47" s="73" t="s">
        <v>89</v>
      </c>
      <c r="K47" s="73" t="s">
        <v>105</v>
      </c>
      <c r="L47" s="73" t="s">
        <v>805</v>
      </c>
      <c r="M47" s="73" t="s">
        <v>182</v>
      </c>
      <c r="N47" s="74" t="s">
        <v>716</v>
      </c>
      <c r="O47" s="74" t="s">
        <v>907</v>
      </c>
      <c r="P47" s="75">
        <v>89161174</v>
      </c>
      <c r="Q47" s="76"/>
      <c r="R47" s="76"/>
      <c r="S47" s="65"/>
      <c r="T47" s="65"/>
      <c r="U47" s="65"/>
    </row>
    <row r="48" spans="1:21">
      <c r="A48" s="65"/>
      <c r="B48" s="65"/>
      <c r="C48" s="65"/>
      <c r="D48" s="76">
        <f t="shared" si="1"/>
        <v>32</v>
      </c>
      <c r="E48" s="72" t="s">
        <v>472</v>
      </c>
      <c r="F48" s="72" t="s">
        <v>472</v>
      </c>
      <c r="G48" s="72" t="s">
        <v>728</v>
      </c>
      <c r="H48" s="72" t="s">
        <v>699</v>
      </c>
      <c r="I48" s="73" t="s">
        <v>97</v>
      </c>
      <c r="J48" s="73" t="s">
        <v>89</v>
      </c>
      <c r="K48" s="73" t="s">
        <v>798</v>
      </c>
      <c r="L48" s="73" t="s">
        <v>961</v>
      </c>
      <c r="M48" s="73" t="s">
        <v>106</v>
      </c>
      <c r="N48" s="74" t="s">
        <v>729</v>
      </c>
      <c r="O48" s="74" t="s">
        <v>1022</v>
      </c>
      <c r="P48" s="75">
        <v>89162290</v>
      </c>
      <c r="Q48" s="76"/>
      <c r="R48" s="76"/>
      <c r="S48" s="65"/>
      <c r="T48" s="65"/>
      <c r="U48" s="65"/>
    </row>
    <row r="49" spans="1:21">
      <c r="A49" s="65"/>
      <c r="B49" s="65"/>
      <c r="C49" s="65"/>
      <c r="D49" s="76">
        <f t="shared" si="1"/>
        <v>33</v>
      </c>
      <c r="E49" s="72" t="s">
        <v>682</v>
      </c>
      <c r="F49" s="72" t="s">
        <v>682</v>
      </c>
      <c r="G49" s="72" t="s">
        <v>709</v>
      </c>
      <c r="H49" s="72" t="s">
        <v>699</v>
      </c>
      <c r="I49" s="73" t="s">
        <v>97</v>
      </c>
      <c r="J49" s="73" t="s">
        <v>89</v>
      </c>
      <c r="K49" s="73" t="s">
        <v>798</v>
      </c>
      <c r="L49" s="73" t="s">
        <v>889</v>
      </c>
      <c r="M49" s="73" t="s">
        <v>890</v>
      </c>
      <c r="N49" s="74" t="s">
        <v>700</v>
      </c>
      <c r="O49" s="74" t="s">
        <v>903</v>
      </c>
      <c r="P49" s="73">
        <v>89162291</v>
      </c>
      <c r="Q49" s="76"/>
      <c r="R49" s="76"/>
      <c r="S49" s="65"/>
      <c r="T49" s="65"/>
      <c r="U49" s="65"/>
    </row>
    <row r="50" spans="1:21">
      <c r="A50" s="65"/>
      <c r="B50" s="65"/>
      <c r="C50" s="65"/>
      <c r="D50" s="76">
        <f t="shared" si="1"/>
        <v>34</v>
      </c>
      <c r="E50" s="72" t="s">
        <v>683</v>
      </c>
      <c r="F50" s="72" t="s">
        <v>684</v>
      </c>
      <c r="G50" s="72" t="s">
        <v>685</v>
      </c>
      <c r="H50" s="72" t="s">
        <v>705</v>
      </c>
      <c r="I50" s="73" t="s">
        <v>97</v>
      </c>
      <c r="J50" s="73" t="s">
        <v>89</v>
      </c>
      <c r="K50" s="73" t="s">
        <v>798</v>
      </c>
      <c r="L50" s="73" t="s">
        <v>889</v>
      </c>
      <c r="M50" s="73" t="s">
        <v>147</v>
      </c>
      <c r="N50" s="73" t="s">
        <v>686</v>
      </c>
      <c r="O50" s="73" t="s">
        <v>899</v>
      </c>
      <c r="P50" s="73" t="s">
        <v>687</v>
      </c>
      <c r="Q50" s="76"/>
      <c r="R50" s="76"/>
      <c r="S50" s="65"/>
      <c r="T50" s="65"/>
      <c r="U50" s="65"/>
    </row>
    <row r="51" spans="1:21">
      <c r="A51" s="65"/>
      <c r="B51" s="65"/>
      <c r="C51" s="65"/>
      <c r="D51" s="76">
        <f t="shared" si="1"/>
        <v>35</v>
      </c>
      <c r="E51" s="72" t="s">
        <v>690</v>
      </c>
      <c r="F51" s="72" t="s">
        <v>691</v>
      </c>
      <c r="G51" s="72" t="s">
        <v>692</v>
      </c>
      <c r="H51" s="72" t="s">
        <v>179</v>
      </c>
      <c r="I51" s="73" t="s">
        <v>97</v>
      </c>
      <c r="J51" s="73" t="s">
        <v>693</v>
      </c>
      <c r="K51" s="73" t="s">
        <v>98</v>
      </c>
      <c r="L51" s="73" t="s">
        <v>717</v>
      </c>
      <c r="M51" s="73" t="s">
        <v>142</v>
      </c>
      <c r="N51" s="73" t="s">
        <v>694</v>
      </c>
      <c r="O51" s="73" t="s">
        <v>916</v>
      </c>
      <c r="P51" s="73">
        <v>89162290</v>
      </c>
      <c r="Q51" s="76"/>
      <c r="R51" s="76"/>
      <c r="S51" s="65"/>
      <c r="T51" s="65"/>
      <c r="U51" s="65"/>
    </row>
    <row r="52" spans="1:21">
      <c r="A52" s="65"/>
      <c r="B52" s="65"/>
      <c r="C52" s="65"/>
      <c r="D52" s="76">
        <f t="shared" si="1"/>
        <v>36</v>
      </c>
      <c r="E52" s="72" t="s">
        <v>144</v>
      </c>
      <c r="F52" s="72" t="s">
        <v>144</v>
      </c>
      <c r="G52" s="72" t="s">
        <v>145</v>
      </c>
      <c r="H52" s="72" t="s">
        <v>667</v>
      </c>
      <c r="I52" s="73" t="s">
        <v>97</v>
      </c>
      <c r="J52" s="73" t="s">
        <v>89</v>
      </c>
      <c r="K52" s="73" t="s">
        <v>98</v>
      </c>
      <c r="L52" s="73" t="s">
        <v>889</v>
      </c>
      <c r="M52" s="73" t="s">
        <v>100</v>
      </c>
      <c r="N52" s="74" t="s">
        <v>797</v>
      </c>
      <c r="O52" s="74" t="s">
        <v>1020</v>
      </c>
      <c r="P52" s="74" t="s">
        <v>150</v>
      </c>
      <c r="Q52" s="74" t="s">
        <v>148</v>
      </c>
      <c r="R52" s="76" t="s">
        <v>167</v>
      </c>
      <c r="S52" s="65"/>
      <c r="T52" s="65"/>
      <c r="U52" s="65"/>
    </row>
    <row r="53" spans="1:21">
      <c r="A53" s="65"/>
      <c r="B53" s="65"/>
      <c r="C53" s="65"/>
      <c r="D53" s="76">
        <f t="shared" si="1"/>
        <v>37</v>
      </c>
      <c r="E53" s="72" t="s">
        <v>487</v>
      </c>
      <c r="F53" s="72" t="s">
        <v>487</v>
      </c>
      <c r="G53" s="72" t="s">
        <v>488</v>
      </c>
      <c r="H53" s="72" t="s">
        <v>705</v>
      </c>
      <c r="I53" s="73" t="s">
        <v>97</v>
      </c>
      <c r="J53" s="73" t="s">
        <v>89</v>
      </c>
      <c r="K53" s="73" t="s">
        <v>798</v>
      </c>
      <c r="L53" s="73" t="s">
        <v>889</v>
      </c>
      <c r="M53" s="73" t="s">
        <v>147</v>
      </c>
      <c r="N53" s="73" t="s">
        <v>489</v>
      </c>
      <c r="O53" s="73" t="s">
        <v>915</v>
      </c>
      <c r="P53" s="73">
        <v>89162270</v>
      </c>
      <c r="Q53" s="76"/>
      <c r="R53" s="76"/>
      <c r="S53" s="65"/>
      <c r="T53" s="65"/>
      <c r="U53" s="65"/>
    </row>
    <row r="54" spans="1:21">
      <c r="A54" s="65"/>
      <c r="B54" s="65"/>
      <c r="C54" s="65"/>
      <c r="D54" s="76">
        <f t="shared" si="1"/>
        <v>38</v>
      </c>
      <c r="E54" s="72" t="s">
        <v>568</v>
      </c>
      <c r="F54" s="72" t="s">
        <v>569</v>
      </c>
      <c r="G54" s="72" t="s">
        <v>570</v>
      </c>
      <c r="H54" s="72" t="s">
        <v>723</v>
      </c>
      <c r="I54" s="73" t="s">
        <v>97</v>
      </c>
      <c r="J54" s="73" t="s">
        <v>89</v>
      </c>
      <c r="K54" s="73" t="s">
        <v>798</v>
      </c>
      <c r="L54" s="73" t="s">
        <v>961</v>
      </c>
      <c r="M54" s="73" t="s">
        <v>263</v>
      </c>
      <c r="N54" s="73" t="s">
        <v>571</v>
      </c>
      <c r="O54" s="73" t="s">
        <v>1033</v>
      </c>
      <c r="P54" s="73" t="s">
        <v>572</v>
      </c>
      <c r="Q54" s="76"/>
      <c r="R54" s="76"/>
      <c r="S54" s="65"/>
      <c r="T54" s="65"/>
      <c r="U54" s="65"/>
    </row>
    <row r="55" spans="1:21">
      <c r="A55" s="65"/>
      <c r="B55" s="65"/>
      <c r="C55" s="65"/>
      <c r="D55" s="76">
        <f t="shared" si="1"/>
        <v>39</v>
      </c>
      <c r="E55" s="72" t="s">
        <v>418</v>
      </c>
      <c r="F55" s="72" t="s">
        <v>418</v>
      </c>
      <c r="G55" s="72" t="s">
        <v>419</v>
      </c>
      <c r="H55" s="72" t="s">
        <v>699</v>
      </c>
      <c r="I55" s="73" t="s">
        <v>97</v>
      </c>
      <c r="J55" s="73" t="s">
        <v>89</v>
      </c>
      <c r="K55" s="73" t="s">
        <v>186</v>
      </c>
      <c r="L55" s="73" t="s">
        <v>889</v>
      </c>
      <c r="M55" s="73" t="s">
        <v>182</v>
      </c>
      <c r="N55" s="74" t="s">
        <v>174</v>
      </c>
      <c r="O55" s="74" t="s">
        <v>938</v>
      </c>
      <c r="P55" s="74" t="s">
        <v>420</v>
      </c>
      <c r="Q55" s="76"/>
      <c r="R55" s="76"/>
      <c r="S55" s="65"/>
      <c r="T55" s="65"/>
      <c r="U55" s="65"/>
    </row>
    <row r="56" spans="1:21">
      <c r="A56" s="65"/>
      <c r="B56" s="65"/>
      <c r="C56" s="65"/>
      <c r="D56" s="76">
        <f t="shared" si="1"/>
        <v>40</v>
      </c>
      <c r="E56" s="72" t="s">
        <v>587</v>
      </c>
      <c r="F56" s="72" t="s">
        <v>588</v>
      </c>
      <c r="G56" s="72" t="s">
        <v>589</v>
      </c>
      <c r="H56" s="72" t="s">
        <v>699</v>
      </c>
      <c r="I56" s="73" t="s">
        <v>97</v>
      </c>
      <c r="J56" s="73" t="s">
        <v>89</v>
      </c>
      <c r="K56" s="73" t="s">
        <v>98</v>
      </c>
      <c r="L56" s="73" t="s">
        <v>961</v>
      </c>
      <c r="M56" s="73" t="s">
        <v>986</v>
      </c>
      <c r="N56" s="73" t="s">
        <v>382</v>
      </c>
      <c r="O56" s="73" t="s">
        <v>971</v>
      </c>
      <c r="P56" s="73" t="s">
        <v>590</v>
      </c>
      <c r="Q56" s="76"/>
      <c r="R56" s="76"/>
      <c r="S56" s="65"/>
      <c r="T56" s="65"/>
      <c r="U56" s="65"/>
    </row>
    <row r="57" spans="1:21">
      <c r="A57" s="65"/>
      <c r="B57" s="65"/>
      <c r="C57" s="65"/>
      <c r="D57" s="76">
        <f t="shared" si="1"/>
        <v>41</v>
      </c>
      <c r="E57" s="72" t="s">
        <v>158</v>
      </c>
      <c r="F57" s="72" t="s">
        <v>159</v>
      </c>
      <c r="G57" s="72" t="s">
        <v>160</v>
      </c>
      <c r="H57" s="72" t="s">
        <v>401</v>
      </c>
      <c r="I57" s="73" t="s">
        <v>97</v>
      </c>
      <c r="J57" s="73" t="s">
        <v>89</v>
      </c>
      <c r="K57" s="73" t="s">
        <v>98</v>
      </c>
      <c r="L57" s="73" t="s">
        <v>889</v>
      </c>
      <c r="M57" s="73" t="s">
        <v>263</v>
      </c>
      <c r="N57" s="74" t="s">
        <v>163</v>
      </c>
      <c r="O57" s="74" t="s">
        <v>929</v>
      </c>
      <c r="P57" s="73">
        <v>89162247</v>
      </c>
      <c r="Q57" s="76"/>
      <c r="R57" s="76"/>
      <c r="S57" s="65"/>
      <c r="T57" s="65"/>
      <c r="U57" s="65"/>
    </row>
    <row r="58" spans="1:21">
      <c r="A58" s="65"/>
      <c r="B58" s="65"/>
      <c r="C58" s="65"/>
      <c r="D58" s="76">
        <f t="shared" si="1"/>
        <v>42</v>
      </c>
      <c r="E58" s="72" t="s">
        <v>608</v>
      </c>
      <c r="F58" s="72" t="s">
        <v>608</v>
      </c>
      <c r="G58" s="72" t="s">
        <v>609</v>
      </c>
      <c r="H58" s="72" t="s">
        <v>723</v>
      </c>
      <c r="I58" s="73" t="s">
        <v>97</v>
      </c>
      <c r="J58" s="73" t="s">
        <v>89</v>
      </c>
      <c r="K58" s="73" t="s">
        <v>798</v>
      </c>
      <c r="L58" s="73" t="s">
        <v>717</v>
      </c>
      <c r="M58" s="73" t="s">
        <v>100</v>
      </c>
      <c r="N58" s="73" t="s">
        <v>610</v>
      </c>
      <c r="O58" s="73" t="s">
        <v>867</v>
      </c>
      <c r="P58" s="73">
        <v>89162234</v>
      </c>
      <c r="Q58" s="76"/>
      <c r="R58" s="76"/>
      <c r="S58" s="65"/>
      <c r="T58" s="65"/>
      <c r="U58" s="65"/>
    </row>
    <row r="59" spans="1:21">
      <c r="A59" s="65"/>
      <c r="B59" s="65"/>
      <c r="C59" s="65"/>
      <c r="D59" s="76">
        <f t="shared" si="1"/>
        <v>43</v>
      </c>
      <c r="E59" s="72" t="s">
        <v>466</v>
      </c>
      <c r="F59" s="72" t="s">
        <v>759</v>
      </c>
      <c r="G59" s="72" t="s">
        <v>467</v>
      </c>
      <c r="H59" s="72" t="s">
        <v>462</v>
      </c>
      <c r="I59" s="73" t="s">
        <v>97</v>
      </c>
      <c r="J59" s="73" t="s">
        <v>89</v>
      </c>
      <c r="K59" s="73" t="s">
        <v>98</v>
      </c>
      <c r="L59" s="73" t="s">
        <v>805</v>
      </c>
      <c r="M59" s="73" t="s">
        <v>100</v>
      </c>
      <c r="N59" s="74" t="s">
        <v>468</v>
      </c>
      <c r="O59" s="74" t="s">
        <v>828</v>
      </c>
      <c r="P59" s="74" t="s">
        <v>469</v>
      </c>
      <c r="Q59" s="76"/>
      <c r="R59" s="76"/>
      <c r="S59" s="65"/>
      <c r="T59" s="65"/>
      <c r="U59" s="65"/>
    </row>
    <row r="60" spans="1:21">
      <c r="A60" s="65"/>
      <c r="B60" s="65"/>
      <c r="C60" s="65"/>
      <c r="D60" s="76">
        <f>1+D58</f>
        <v>43</v>
      </c>
      <c r="E60" s="72" t="s">
        <v>475</v>
      </c>
      <c r="F60" s="72" t="s">
        <v>475</v>
      </c>
      <c r="G60" s="72" t="s">
        <v>476</v>
      </c>
      <c r="H60" s="72" t="s">
        <v>699</v>
      </c>
      <c r="I60" s="73" t="s">
        <v>97</v>
      </c>
      <c r="J60" s="73" t="s">
        <v>89</v>
      </c>
      <c r="K60" s="73" t="s">
        <v>98</v>
      </c>
      <c r="L60" s="73" t="s">
        <v>889</v>
      </c>
      <c r="M60" s="73" t="s">
        <v>172</v>
      </c>
      <c r="N60" s="74" t="s">
        <v>477</v>
      </c>
      <c r="O60" s="74" t="s">
        <v>940</v>
      </c>
      <c r="P60" s="74" t="s">
        <v>478</v>
      </c>
      <c r="Q60" s="76"/>
      <c r="R60" s="76"/>
      <c r="S60" s="65"/>
      <c r="T60" s="65"/>
      <c r="U60" s="65"/>
    </row>
    <row r="61" spans="1:21">
      <c r="A61" s="65"/>
      <c r="B61" s="65"/>
      <c r="C61" s="65"/>
      <c r="D61" s="76">
        <f>1+D60</f>
        <v>44</v>
      </c>
      <c r="E61" s="72" t="s">
        <v>360</v>
      </c>
      <c r="F61" s="72" t="s">
        <v>360</v>
      </c>
      <c r="G61" s="72" t="s">
        <v>361</v>
      </c>
      <c r="H61" s="72" t="s">
        <v>723</v>
      </c>
      <c r="I61" s="73" t="s">
        <v>97</v>
      </c>
      <c r="J61" s="73" t="s">
        <v>89</v>
      </c>
      <c r="K61" s="73" t="s">
        <v>798</v>
      </c>
      <c r="L61" s="73" t="s">
        <v>717</v>
      </c>
      <c r="M61" s="73" t="s">
        <v>263</v>
      </c>
      <c r="N61" s="73" t="s">
        <v>363</v>
      </c>
      <c r="O61" s="73" t="s">
        <v>883</v>
      </c>
      <c r="P61" s="73">
        <v>89162226</v>
      </c>
      <c r="Q61" s="76"/>
      <c r="R61" s="76"/>
      <c r="S61" s="65"/>
      <c r="T61" s="65"/>
      <c r="U61" s="65"/>
    </row>
    <row r="62" spans="1:21">
      <c r="A62" s="65"/>
      <c r="B62" s="65"/>
      <c r="C62" s="65"/>
      <c r="D62" s="76">
        <f>1+D61</f>
        <v>45</v>
      </c>
      <c r="E62" s="72" t="s">
        <v>538</v>
      </c>
      <c r="F62" s="72" t="s">
        <v>539</v>
      </c>
      <c r="G62" s="72" t="s">
        <v>540</v>
      </c>
      <c r="H62" s="72" t="s">
        <v>705</v>
      </c>
      <c r="I62" s="73" t="s">
        <v>97</v>
      </c>
      <c r="J62" s="73" t="s">
        <v>89</v>
      </c>
      <c r="K62" s="73" t="s">
        <v>186</v>
      </c>
      <c r="L62" s="73" t="s">
        <v>168</v>
      </c>
      <c r="M62" s="73" t="s">
        <v>106</v>
      </c>
      <c r="N62" s="73" t="s">
        <v>541</v>
      </c>
      <c r="O62" s="73" t="s">
        <v>542</v>
      </c>
      <c r="P62" s="73" t="s">
        <v>543</v>
      </c>
      <c r="Q62" s="76"/>
      <c r="R62" s="76"/>
      <c r="S62" s="65"/>
      <c r="T62" s="65"/>
      <c r="U62" s="65"/>
    </row>
    <row r="63" spans="1:21">
      <c r="A63" s="65"/>
      <c r="B63" s="65"/>
      <c r="C63" s="65"/>
      <c r="D63" s="76">
        <f>1+D62</f>
        <v>46</v>
      </c>
      <c r="E63" s="72" t="s">
        <v>563</v>
      </c>
      <c r="F63" s="72" t="s">
        <v>564</v>
      </c>
      <c r="G63" s="72" t="s">
        <v>565</v>
      </c>
      <c r="H63" s="72" t="s">
        <v>705</v>
      </c>
      <c r="I63" s="73" t="s">
        <v>97</v>
      </c>
      <c r="J63" s="73" t="s">
        <v>89</v>
      </c>
      <c r="K63" s="73" t="s">
        <v>98</v>
      </c>
      <c r="L63" s="73" t="s">
        <v>961</v>
      </c>
      <c r="M63" s="73" t="s">
        <v>182</v>
      </c>
      <c r="N63" s="73" t="s">
        <v>566</v>
      </c>
      <c r="O63" s="73" t="s">
        <v>1000</v>
      </c>
      <c r="P63" s="73" t="s">
        <v>567</v>
      </c>
      <c r="Q63" s="76"/>
      <c r="R63" s="76"/>
      <c r="S63" s="65"/>
      <c r="T63" s="65"/>
      <c r="U63" s="65"/>
    </row>
    <row r="64" spans="1:21">
      <c r="A64" s="65"/>
      <c r="B64" s="65"/>
      <c r="C64" s="65"/>
      <c r="D64" s="76">
        <f>1+D63</f>
        <v>47</v>
      </c>
      <c r="E64" s="72" t="s">
        <v>512</v>
      </c>
      <c r="F64" s="72" t="s">
        <v>513</v>
      </c>
      <c r="G64" s="72" t="s">
        <v>514</v>
      </c>
      <c r="H64" s="72" t="s">
        <v>705</v>
      </c>
      <c r="I64" s="73" t="s">
        <v>97</v>
      </c>
      <c r="J64" s="73" t="s">
        <v>89</v>
      </c>
      <c r="K64" s="73" t="s">
        <v>98</v>
      </c>
      <c r="L64" s="73" t="s">
        <v>961</v>
      </c>
      <c r="M64" s="73" t="s">
        <v>106</v>
      </c>
      <c r="N64" s="73" t="s">
        <v>515</v>
      </c>
      <c r="O64" s="73" t="s">
        <v>1000</v>
      </c>
      <c r="P64" s="73" t="s">
        <v>516</v>
      </c>
      <c r="Q64" s="76"/>
      <c r="R64" s="76"/>
      <c r="S64" s="65"/>
      <c r="T64" s="65"/>
      <c r="U64" s="65"/>
    </row>
    <row r="65" spans="1:21">
      <c r="A65" s="65"/>
      <c r="B65" s="65"/>
      <c r="C65" s="65"/>
      <c r="D65" s="76">
        <f>1+D63</f>
        <v>47</v>
      </c>
      <c r="E65" s="72" t="s">
        <v>257</v>
      </c>
      <c r="F65" s="72" t="s">
        <v>814</v>
      </c>
      <c r="G65" s="72" t="s">
        <v>258</v>
      </c>
      <c r="H65" s="72" t="s">
        <v>723</v>
      </c>
      <c r="I65" s="73" t="s">
        <v>97</v>
      </c>
      <c r="J65" s="73" t="s">
        <v>89</v>
      </c>
      <c r="K65" s="73" t="s">
        <v>798</v>
      </c>
      <c r="L65" s="73" t="s">
        <v>805</v>
      </c>
      <c r="M65" s="73" t="s">
        <v>106</v>
      </c>
      <c r="N65" s="73" t="s">
        <v>260</v>
      </c>
      <c r="O65" s="73" t="s">
        <v>882</v>
      </c>
      <c r="P65" s="73">
        <v>89162225</v>
      </c>
      <c r="Q65" s="76"/>
      <c r="R65" s="76"/>
      <c r="S65" s="65"/>
      <c r="T65" s="65"/>
      <c r="U65" s="65"/>
    </row>
    <row r="66" spans="1:21">
      <c r="A66" s="65"/>
      <c r="B66" s="65"/>
      <c r="C66" s="65"/>
      <c r="D66" s="76">
        <f t="shared" ref="D66:D87" si="2">1+D65</f>
        <v>48</v>
      </c>
      <c r="E66" s="72" t="s">
        <v>547</v>
      </c>
      <c r="F66" s="72" t="s">
        <v>548</v>
      </c>
      <c r="G66" s="72" t="s">
        <v>549</v>
      </c>
      <c r="H66" s="72" t="s">
        <v>723</v>
      </c>
      <c r="I66" s="73" t="s">
        <v>97</v>
      </c>
      <c r="J66" s="73" t="s">
        <v>89</v>
      </c>
      <c r="K66" s="73" t="s">
        <v>98</v>
      </c>
      <c r="L66" s="73" t="s">
        <v>961</v>
      </c>
      <c r="M66" s="73" t="s">
        <v>142</v>
      </c>
      <c r="N66" s="74" t="s">
        <v>550</v>
      </c>
      <c r="O66" s="74" t="s">
        <v>1031</v>
      </c>
      <c r="P66" s="73">
        <v>89162230</v>
      </c>
      <c r="Q66" s="76"/>
      <c r="R66" s="76"/>
      <c r="S66" s="65"/>
      <c r="T66" s="65"/>
      <c r="U66" s="65"/>
    </row>
    <row r="67" spans="1:21">
      <c r="A67" s="65"/>
      <c r="B67" s="65"/>
      <c r="C67" s="65"/>
      <c r="D67" s="76">
        <f t="shared" si="2"/>
        <v>49</v>
      </c>
      <c r="E67" s="72" t="s">
        <v>660</v>
      </c>
      <c r="F67" s="72" t="s">
        <v>656</v>
      </c>
      <c r="G67" s="72" t="s">
        <v>661</v>
      </c>
      <c r="H67" s="72" t="s">
        <v>705</v>
      </c>
      <c r="I67" s="73" t="s">
        <v>97</v>
      </c>
      <c r="J67" s="73" t="s">
        <v>89</v>
      </c>
      <c r="K67" s="73" t="s">
        <v>105</v>
      </c>
      <c r="L67" s="73" t="s">
        <v>168</v>
      </c>
      <c r="M67" s="73" t="s">
        <v>162</v>
      </c>
      <c r="N67" s="73" t="s">
        <v>662</v>
      </c>
      <c r="O67" s="73" t="s">
        <v>372</v>
      </c>
      <c r="P67" s="73" t="s">
        <v>663</v>
      </c>
      <c r="Q67" s="76"/>
      <c r="R67" s="76"/>
      <c r="S67" s="65"/>
      <c r="T67" s="65"/>
      <c r="U67" s="65"/>
    </row>
    <row r="68" spans="1:21">
      <c r="A68" s="65"/>
      <c r="B68" s="65"/>
      <c r="C68" s="65"/>
      <c r="D68" s="76">
        <f t="shared" si="2"/>
        <v>50</v>
      </c>
      <c r="E68" s="72" t="s">
        <v>228</v>
      </c>
      <c r="F68" s="72" t="s">
        <v>224</v>
      </c>
      <c r="G68" s="72" t="s">
        <v>229</v>
      </c>
      <c r="H68" s="72" t="s">
        <v>735</v>
      </c>
      <c r="I68" s="73" t="s">
        <v>97</v>
      </c>
      <c r="J68" s="73" t="s">
        <v>89</v>
      </c>
      <c r="K68" s="73" t="s">
        <v>105</v>
      </c>
      <c r="L68" s="73" t="s">
        <v>99</v>
      </c>
      <c r="M68" s="73" t="s">
        <v>182</v>
      </c>
      <c r="N68" s="73" t="s">
        <v>230</v>
      </c>
      <c r="O68" s="74" t="s">
        <v>1021</v>
      </c>
      <c r="P68" s="73" t="s">
        <v>231</v>
      </c>
      <c r="Q68" s="76"/>
      <c r="R68" s="76"/>
      <c r="S68" s="65"/>
      <c r="T68" s="65"/>
      <c r="U68" s="65"/>
    </row>
    <row r="69" spans="1:21">
      <c r="A69" s="65"/>
      <c r="B69" s="65"/>
      <c r="C69" s="65"/>
      <c r="D69" s="76">
        <f t="shared" si="2"/>
        <v>51</v>
      </c>
      <c r="E69" s="72" t="s">
        <v>224</v>
      </c>
      <c r="F69" s="72" t="s">
        <v>225</v>
      </c>
      <c r="G69" s="72" t="s">
        <v>226</v>
      </c>
      <c r="H69" s="72" t="s">
        <v>735</v>
      </c>
      <c r="I69" s="73" t="s">
        <v>97</v>
      </c>
      <c r="J69" s="73" t="s">
        <v>89</v>
      </c>
      <c r="K69" s="73" t="s">
        <v>105</v>
      </c>
      <c r="L69" s="73" t="s">
        <v>805</v>
      </c>
      <c r="M69" s="73" t="s">
        <v>100</v>
      </c>
      <c r="N69" s="74" t="s">
        <v>227</v>
      </c>
      <c r="O69" s="74" t="s">
        <v>868</v>
      </c>
      <c r="P69" s="73">
        <v>89162217</v>
      </c>
      <c r="Q69" s="76"/>
      <c r="R69" s="76"/>
      <c r="S69" s="65"/>
      <c r="T69" s="65"/>
      <c r="U69" s="65"/>
    </row>
    <row r="70" spans="1:21">
      <c r="A70" s="65"/>
      <c r="B70" s="65"/>
      <c r="C70" s="65"/>
      <c r="D70" s="76">
        <f t="shared" si="2"/>
        <v>52</v>
      </c>
      <c r="E70" s="72" t="s">
        <v>300</v>
      </c>
      <c r="F70" s="72" t="s">
        <v>300</v>
      </c>
      <c r="G70" s="72" t="s">
        <v>301</v>
      </c>
      <c r="H70" s="72" t="s">
        <v>735</v>
      </c>
      <c r="I70" s="73" t="s">
        <v>97</v>
      </c>
      <c r="J70" s="73" t="s">
        <v>89</v>
      </c>
      <c r="K70" s="73" t="s">
        <v>105</v>
      </c>
      <c r="L70" s="73" t="s">
        <v>702</v>
      </c>
      <c r="M70" s="73" t="s">
        <v>100</v>
      </c>
      <c r="N70" s="73" t="s">
        <v>227</v>
      </c>
      <c r="O70" s="73" t="s">
        <v>813</v>
      </c>
      <c r="P70" s="73" t="s">
        <v>302</v>
      </c>
      <c r="Q70" s="76"/>
      <c r="R70" s="76"/>
      <c r="S70" s="65"/>
      <c r="T70" s="65"/>
      <c r="U70" s="65"/>
    </row>
    <row r="71" spans="1:21">
      <c r="A71" s="65"/>
      <c r="B71" s="65"/>
      <c r="C71" s="65"/>
      <c r="D71" s="76">
        <f t="shared" si="2"/>
        <v>53</v>
      </c>
      <c r="E71" s="72" t="s">
        <v>312</v>
      </c>
      <c r="F71" s="72" t="s">
        <v>312</v>
      </c>
      <c r="G71" s="72" t="s">
        <v>313</v>
      </c>
      <c r="H71" s="72" t="s">
        <v>699</v>
      </c>
      <c r="I71" s="73" t="s">
        <v>97</v>
      </c>
      <c r="J71" s="73" t="s">
        <v>89</v>
      </c>
      <c r="K71" s="73" t="s">
        <v>98</v>
      </c>
      <c r="L71" s="73" t="s">
        <v>961</v>
      </c>
      <c r="M71" s="73" t="s">
        <v>968</v>
      </c>
      <c r="N71" s="73" t="s">
        <v>314</v>
      </c>
      <c r="O71" s="73" t="s">
        <v>971</v>
      </c>
      <c r="P71" s="73">
        <v>89162221</v>
      </c>
      <c r="Q71" s="76"/>
      <c r="R71" s="76"/>
      <c r="S71" s="65"/>
      <c r="T71" s="65"/>
      <c r="U71" s="65"/>
    </row>
    <row r="72" spans="1:21">
      <c r="A72" s="65"/>
      <c r="B72" s="65"/>
      <c r="C72" s="65"/>
      <c r="D72" s="76">
        <f t="shared" si="2"/>
        <v>54</v>
      </c>
      <c r="E72" s="72" t="s">
        <v>295</v>
      </c>
      <c r="F72" s="72" t="s">
        <v>296</v>
      </c>
      <c r="G72" s="72" t="s">
        <v>297</v>
      </c>
      <c r="H72" s="72" t="s">
        <v>705</v>
      </c>
      <c r="I72" s="73" t="s">
        <v>97</v>
      </c>
      <c r="J72" s="73" t="s">
        <v>89</v>
      </c>
      <c r="K72" s="73" t="s">
        <v>186</v>
      </c>
      <c r="L72" s="73" t="s">
        <v>961</v>
      </c>
      <c r="M72" s="73" t="s">
        <v>91</v>
      </c>
      <c r="N72" s="73" t="s">
        <v>298</v>
      </c>
      <c r="O72" s="73" t="s">
        <v>996</v>
      </c>
      <c r="P72" s="73" t="s">
        <v>299</v>
      </c>
      <c r="Q72" s="76"/>
      <c r="R72" s="76"/>
      <c r="S72" s="65"/>
      <c r="T72" s="65"/>
      <c r="U72" s="65"/>
    </row>
    <row r="73" spans="1:21">
      <c r="A73" s="65"/>
      <c r="B73" s="65"/>
      <c r="C73" s="65"/>
      <c r="D73" s="76">
        <f t="shared" si="2"/>
        <v>55</v>
      </c>
      <c r="E73" s="72" t="s">
        <v>73</v>
      </c>
      <c r="F73" s="72" t="s">
        <v>73</v>
      </c>
      <c r="G73" s="72" t="s">
        <v>325</v>
      </c>
      <c r="H73" s="72" t="s">
        <v>699</v>
      </c>
      <c r="I73" s="73" t="s">
        <v>97</v>
      </c>
      <c r="J73" s="73" t="s">
        <v>89</v>
      </c>
      <c r="K73" s="73" t="s">
        <v>798</v>
      </c>
      <c r="L73" s="73" t="s">
        <v>889</v>
      </c>
      <c r="M73" s="73" t="s">
        <v>973</v>
      </c>
      <c r="N73" s="74" t="s">
        <v>326</v>
      </c>
      <c r="O73" s="74" t="s">
        <v>974</v>
      </c>
      <c r="P73" s="75">
        <v>89162216</v>
      </c>
      <c r="Q73" s="76"/>
      <c r="R73" s="76"/>
      <c r="S73" s="65"/>
      <c r="T73" s="65"/>
      <c r="U73" s="65"/>
    </row>
    <row r="74" spans="1:21">
      <c r="A74" s="65"/>
      <c r="B74" s="65"/>
      <c r="C74" s="65"/>
      <c r="D74" s="76">
        <f t="shared" si="2"/>
        <v>56</v>
      </c>
      <c r="E74" s="72" t="s">
        <v>591</v>
      </c>
      <c r="F74" s="72" t="s">
        <v>592</v>
      </c>
      <c r="G74" s="72" t="s">
        <v>593</v>
      </c>
      <c r="H74" s="72" t="s">
        <v>699</v>
      </c>
      <c r="I74" s="73" t="s">
        <v>97</v>
      </c>
      <c r="J74" s="73" t="s">
        <v>89</v>
      </c>
      <c r="K74" s="73" t="s">
        <v>98</v>
      </c>
      <c r="L74" s="73" t="s">
        <v>961</v>
      </c>
      <c r="M74" s="73" t="s">
        <v>998</v>
      </c>
      <c r="N74" s="73" t="s">
        <v>594</v>
      </c>
      <c r="O74" s="73" t="s">
        <v>1034</v>
      </c>
      <c r="P74" s="73" t="s">
        <v>595</v>
      </c>
      <c r="Q74" s="76"/>
      <c r="R74" s="76"/>
      <c r="S74" s="65"/>
      <c r="T74" s="65"/>
      <c r="U74" s="65"/>
    </row>
    <row r="75" spans="1:21">
      <c r="A75" s="65"/>
      <c r="B75" s="65"/>
      <c r="C75" s="65"/>
      <c r="D75" s="76">
        <f t="shared" si="2"/>
        <v>57</v>
      </c>
      <c r="E75" s="72" t="s">
        <v>46</v>
      </c>
      <c r="F75" s="72" t="s">
        <v>344</v>
      </c>
      <c r="G75" s="72" t="s">
        <v>345</v>
      </c>
      <c r="H75" s="72" t="s">
        <v>705</v>
      </c>
      <c r="I75" s="73" t="s">
        <v>97</v>
      </c>
      <c r="J75" s="73" t="s">
        <v>89</v>
      </c>
      <c r="K75" s="73" t="s">
        <v>105</v>
      </c>
      <c r="L75" s="73" t="s">
        <v>961</v>
      </c>
      <c r="M75" s="73" t="s">
        <v>263</v>
      </c>
      <c r="N75" s="73" t="s">
        <v>346</v>
      </c>
      <c r="O75" s="74" t="s">
        <v>997</v>
      </c>
      <c r="P75" s="73" t="s">
        <v>347</v>
      </c>
      <c r="Q75" s="76"/>
      <c r="R75" s="76"/>
      <c r="S75" s="65"/>
      <c r="T75" s="65"/>
      <c r="U75" s="65"/>
    </row>
    <row r="76" spans="1:21">
      <c r="A76" s="65"/>
      <c r="B76" s="65"/>
      <c r="C76" s="65"/>
      <c r="D76" s="76">
        <f t="shared" si="2"/>
        <v>58</v>
      </c>
      <c r="E76" s="72" t="s">
        <v>383</v>
      </c>
      <c r="F76" s="72" t="s">
        <v>384</v>
      </c>
      <c r="G76" s="72" t="s">
        <v>385</v>
      </c>
      <c r="H76" s="72" t="s">
        <v>723</v>
      </c>
      <c r="I76" s="73" t="s">
        <v>97</v>
      </c>
      <c r="J76" s="73" t="s">
        <v>89</v>
      </c>
      <c r="K76" s="73" t="s">
        <v>98</v>
      </c>
      <c r="L76" s="73" t="s">
        <v>768</v>
      </c>
      <c r="M76" s="73" t="s">
        <v>263</v>
      </c>
      <c r="N76" s="73" t="s">
        <v>386</v>
      </c>
      <c r="O76" s="73" t="s">
        <v>800</v>
      </c>
      <c r="P76" s="73" t="s">
        <v>387</v>
      </c>
      <c r="Q76" s="76"/>
      <c r="R76" s="76"/>
      <c r="S76" s="65"/>
      <c r="T76" s="65"/>
      <c r="U76" s="65"/>
    </row>
    <row r="77" spans="1:21">
      <c r="A77" s="65"/>
      <c r="B77" s="65"/>
      <c r="C77" s="65"/>
      <c r="D77" s="76">
        <f t="shared" si="2"/>
        <v>59</v>
      </c>
      <c r="E77" s="72" t="s">
        <v>285</v>
      </c>
      <c r="F77" s="72" t="s">
        <v>286</v>
      </c>
      <c r="G77" s="72" t="s">
        <v>287</v>
      </c>
      <c r="H77" s="72" t="s">
        <v>705</v>
      </c>
      <c r="I77" s="73" t="s">
        <v>97</v>
      </c>
      <c r="J77" s="73" t="s">
        <v>89</v>
      </c>
      <c r="K77" s="73" t="s">
        <v>186</v>
      </c>
      <c r="L77" s="73" t="s">
        <v>288</v>
      </c>
      <c r="M77" s="73" t="s">
        <v>162</v>
      </c>
      <c r="N77" s="74" t="s">
        <v>290</v>
      </c>
      <c r="O77" s="74" t="s">
        <v>712</v>
      </c>
      <c r="P77" s="74" t="s">
        <v>291</v>
      </c>
      <c r="Q77" s="76"/>
      <c r="R77" s="76"/>
      <c r="S77" s="65"/>
      <c r="T77" s="65"/>
      <c r="U77" s="65"/>
    </row>
    <row r="78" spans="1:21">
      <c r="A78" s="65"/>
      <c r="B78" s="65"/>
      <c r="C78" s="65"/>
      <c r="D78" s="76">
        <f t="shared" si="2"/>
        <v>60</v>
      </c>
      <c r="E78" s="72" t="s">
        <v>282</v>
      </c>
      <c r="F78" s="72" t="s">
        <v>815</v>
      </c>
      <c r="G78" s="72" t="s">
        <v>259</v>
      </c>
      <c r="H78" s="72" t="s">
        <v>723</v>
      </c>
      <c r="I78" s="73" t="s">
        <v>97</v>
      </c>
      <c r="J78" s="73" t="s">
        <v>89</v>
      </c>
      <c r="K78" s="73" t="s">
        <v>98</v>
      </c>
      <c r="L78" s="73" t="s">
        <v>805</v>
      </c>
      <c r="M78" s="73" t="s">
        <v>182</v>
      </c>
      <c r="N78" s="73" t="s">
        <v>283</v>
      </c>
      <c r="O78" s="73" t="s">
        <v>811</v>
      </c>
      <c r="P78" s="73" t="s">
        <v>284</v>
      </c>
      <c r="Q78" s="76"/>
      <c r="R78" s="76"/>
      <c r="S78" s="65"/>
      <c r="T78" s="65"/>
      <c r="U78" s="65"/>
    </row>
    <row r="79" spans="1:21">
      <c r="A79" s="65"/>
      <c r="B79" s="65"/>
      <c r="C79" s="65"/>
      <c r="D79" s="76">
        <f t="shared" si="2"/>
        <v>61</v>
      </c>
      <c r="E79" s="72" t="s">
        <v>573</v>
      </c>
      <c r="F79" s="72" t="s">
        <v>569</v>
      </c>
      <c r="G79" s="72" t="s">
        <v>574</v>
      </c>
      <c r="H79" s="72" t="s">
        <v>699</v>
      </c>
      <c r="I79" s="73" t="s">
        <v>97</v>
      </c>
      <c r="J79" s="73" t="s">
        <v>89</v>
      </c>
      <c r="K79" s="73" t="s">
        <v>98</v>
      </c>
      <c r="L79" s="73" t="s">
        <v>889</v>
      </c>
      <c r="M79" s="73" t="s">
        <v>182</v>
      </c>
      <c r="N79" s="74" t="s">
        <v>575</v>
      </c>
      <c r="O79" s="74" t="s">
        <v>981</v>
      </c>
      <c r="P79" s="74" t="s">
        <v>330</v>
      </c>
      <c r="Q79" s="76"/>
      <c r="R79" s="76"/>
      <c r="S79" s="65"/>
      <c r="T79" s="65"/>
      <c r="U79" s="65"/>
    </row>
    <row r="80" spans="1:21">
      <c r="A80" s="65"/>
      <c r="B80" s="65"/>
      <c r="C80" s="65"/>
      <c r="D80" s="76">
        <f t="shared" si="2"/>
        <v>62</v>
      </c>
      <c r="E80" s="72" t="s">
        <v>435</v>
      </c>
      <c r="F80" s="72" t="s">
        <v>436</v>
      </c>
      <c r="G80" s="72" t="s">
        <v>437</v>
      </c>
      <c r="H80" s="72" t="s">
        <v>179</v>
      </c>
      <c r="I80" s="73" t="s">
        <v>97</v>
      </c>
      <c r="J80" s="73" t="s">
        <v>89</v>
      </c>
      <c r="K80" s="73" t="s">
        <v>98</v>
      </c>
      <c r="L80" s="73" t="s">
        <v>760</v>
      </c>
      <c r="M80" s="73" t="s">
        <v>263</v>
      </c>
      <c r="N80" s="73" t="s">
        <v>438</v>
      </c>
      <c r="O80" s="73" t="s">
        <v>849</v>
      </c>
      <c r="P80" s="73">
        <v>89162211</v>
      </c>
      <c r="Q80" s="76"/>
      <c r="R80" s="76"/>
      <c r="S80" s="65"/>
      <c r="T80" s="65"/>
      <c r="U80" s="65"/>
    </row>
    <row r="81" spans="1:21">
      <c r="A81" s="65"/>
      <c r="B81" s="65"/>
      <c r="C81" s="65"/>
      <c r="D81" s="76">
        <f t="shared" si="2"/>
        <v>63</v>
      </c>
      <c r="E81" s="72" t="s">
        <v>56</v>
      </c>
      <c r="F81" s="72" t="s">
        <v>110</v>
      </c>
      <c r="G81" s="72" t="s">
        <v>111</v>
      </c>
      <c r="H81" s="72" t="s">
        <v>699</v>
      </c>
      <c r="I81" s="73" t="s">
        <v>88</v>
      </c>
      <c r="J81" s="73" t="s">
        <v>89</v>
      </c>
      <c r="K81" s="73">
        <v>486</v>
      </c>
      <c r="L81" s="73" t="s">
        <v>958</v>
      </c>
      <c r="M81" s="73" t="s">
        <v>182</v>
      </c>
      <c r="N81" s="73" t="s">
        <v>113</v>
      </c>
      <c r="O81" s="73" t="s">
        <v>959</v>
      </c>
      <c r="P81" s="73" t="s">
        <v>114</v>
      </c>
      <c r="Q81" s="76"/>
      <c r="R81" s="76"/>
      <c r="S81" s="65"/>
      <c r="T81" s="65"/>
      <c r="U81" s="65"/>
    </row>
    <row r="82" spans="1:21">
      <c r="A82" s="65"/>
      <c r="B82" s="65"/>
      <c r="C82" s="65"/>
      <c r="D82" s="76">
        <f t="shared" si="2"/>
        <v>64</v>
      </c>
      <c r="E82" s="72" t="s">
        <v>94</v>
      </c>
      <c r="F82" s="72" t="s">
        <v>94</v>
      </c>
      <c r="G82" s="72" t="s">
        <v>95</v>
      </c>
      <c r="H82" s="72" t="s">
        <v>699</v>
      </c>
      <c r="I82" s="73" t="s">
        <v>97</v>
      </c>
      <c r="J82" s="73" t="s">
        <v>89</v>
      </c>
      <c r="K82" s="73" t="s">
        <v>98</v>
      </c>
      <c r="L82" s="73" t="s">
        <v>889</v>
      </c>
      <c r="M82" s="73" t="s">
        <v>169</v>
      </c>
      <c r="N82" s="74" t="s">
        <v>101</v>
      </c>
      <c r="O82" s="74" t="s">
        <v>926</v>
      </c>
      <c r="P82" s="74" t="s">
        <v>102</v>
      </c>
      <c r="Q82" s="76"/>
      <c r="R82" s="76"/>
      <c r="S82" s="65"/>
      <c r="T82" s="65"/>
      <c r="U82" s="65"/>
    </row>
    <row r="83" spans="1:21">
      <c r="A83" s="65"/>
      <c r="B83" s="65"/>
      <c r="C83" s="65"/>
      <c r="D83" s="76">
        <f t="shared" si="2"/>
        <v>65</v>
      </c>
      <c r="E83" s="72" t="s">
        <v>321</v>
      </c>
      <c r="F83" s="72" t="s">
        <v>322</v>
      </c>
      <c r="G83" s="72" t="s">
        <v>323</v>
      </c>
      <c r="H83" s="72" t="s">
        <v>699</v>
      </c>
      <c r="I83" s="73" t="s">
        <v>97</v>
      </c>
      <c r="J83" s="73" t="s">
        <v>89</v>
      </c>
      <c r="K83" s="73" t="s">
        <v>98</v>
      </c>
      <c r="L83" s="73" t="s">
        <v>889</v>
      </c>
      <c r="M83" s="73" t="s">
        <v>932</v>
      </c>
      <c r="N83" s="74" t="s">
        <v>101</v>
      </c>
      <c r="O83" s="74" t="s">
        <v>926</v>
      </c>
      <c r="P83" s="74" t="s">
        <v>324</v>
      </c>
      <c r="Q83" s="76"/>
      <c r="R83" s="76"/>
      <c r="S83" s="65"/>
      <c r="T83" s="65"/>
      <c r="U83" s="65"/>
    </row>
    <row r="84" spans="1:21">
      <c r="A84" s="65"/>
      <c r="B84" s="65"/>
      <c r="C84" s="65"/>
      <c r="D84" s="76">
        <f t="shared" si="2"/>
        <v>66</v>
      </c>
      <c r="E84" s="72" t="s">
        <v>462</v>
      </c>
      <c r="F84" s="72" t="s">
        <v>462</v>
      </c>
      <c r="G84" s="72" t="s">
        <v>463</v>
      </c>
      <c r="H84" s="72" t="s">
        <v>96</v>
      </c>
      <c r="I84" s="73" t="s">
        <v>97</v>
      </c>
      <c r="J84" s="73" t="s">
        <v>89</v>
      </c>
      <c r="K84" s="73" t="s">
        <v>98</v>
      </c>
      <c r="L84" s="73" t="s">
        <v>961</v>
      </c>
      <c r="M84" s="73" t="s">
        <v>151</v>
      </c>
      <c r="N84" s="74" t="s">
        <v>464</v>
      </c>
      <c r="O84" s="74" t="s">
        <v>1027</v>
      </c>
      <c r="P84" s="74" t="s">
        <v>465</v>
      </c>
      <c r="Q84" s="76"/>
      <c r="R84" s="76"/>
      <c r="S84" s="65"/>
      <c r="T84" s="65"/>
      <c r="U84" s="65"/>
    </row>
    <row r="85" spans="1:21">
      <c r="A85" s="65"/>
      <c r="B85" s="65"/>
      <c r="C85" s="65"/>
      <c r="D85" s="76">
        <f t="shared" si="2"/>
        <v>67</v>
      </c>
      <c r="E85" s="72" t="s">
        <v>218</v>
      </c>
      <c r="F85" s="72" t="s">
        <v>214</v>
      </c>
      <c r="G85" s="72" t="s">
        <v>219</v>
      </c>
      <c r="H85" s="72" t="s">
        <v>699</v>
      </c>
      <c r="I85" s="73" t="s">
        <v>97</v>
      </c>
      <c r="J85" s="73" t="s">
        <v>89</v>
      </c>
      <c r="K85" s="73" t="s">
        <v>98</v>
      </c>
      <c r="L85" s="73" t="s">
        <v>805</v>
      </c>
      <c r="M85" s="73" t="s">
        <v>172</v>
      </c>
      <c r="N85" s="73" t="s">
        <v>812</v>
      </c>
      <c r="O85" s="73" t="s">
        <v>829</v>
      </c>
      <c r="P85" s="73">
        <v>89162161</v>
      </c>
      <c r="Q85" s="73" t="s">
        <v>220</v>
      </c>
      <c r="R85" s="76">
        <v>486</v>
      </c>
      <c r="S85" s="65"/>
      <c r="T85" s="65"/>
      <c r="U85" s="65"/>
    </row>
    <row r="86" spans="1:21">
      <c r="A86" s="65"/>
      <c r="B86" s="65"/>
      <c r="C86" s="65"/>
      <c r="D86" s="76">
        <f t="shared" si="2"/>
        <v>68</v>
      </c>
      <c r="E86" s="72" t="s">
        <v>596</v>
      </c>
      <c r="F86" s="72" t="s">
        <v>823</v>
      </c>
      <c r="G86" s="72" t="s">
        <v>597</v>
      </c>
      <c r="H86" s="72" t="s">
        <v>705</v>
      </c>
      <c r="I86" s="73" t="s">
        <v>97</v>
      </c>
      <c r="J86" s="73" t="s">
        <v>89</v>
      </c>
      <c r="K86" s="73" t="s">
        <v>105</v>
      </c>
      <c r="L86" s="73" t="s">
        <v>961</v>
      </c>
      <c r="M86" s="73" t="s">
        <v>172</v>
      </c>
      <c r="N86" s="73" t="s">
        <v>598</v>
      </c>
      <c r="O86" s="73" t="s">
        <v>996</v>
      </c>
      <c r="P86" s="75" t="s">
        <v>599</v>
      </c>
      <c r="Q86" s="76"/>
      <c r="R86" s="76"/>
      <c r="S86" s="65"/>
      <c r="T86" s="65"/>
      <c r="U86" s="65"/>
    </row>
    <row r="87" spans="1:21">
      <c r="A87" s="65"/>
      <c r="B87" s="65"/>
      <c r="C87" s="65"/>
      <c r="D87" s="76">
        <f t="shared" si="2"/>
        <v>69</v>
      </c>
      <c r="E87" s="72" t="s">
        <v>214</v>
      </c>
      <c r="F87" s="72" t="s">
        <v>756</v>
      </c>
      <c r="G87" s="72" t="s">
        <v>215</v>
      </c>
      <c r="H87" s="72" t="s">
        <v>705</v>
      </c>
      <c r="I87" s="73" t="s">
        <v>97</v>
      </c>
      <c r="J87" s="73" t="s">
        <v>89</v>
      </c>
      <c r="K87" s="73" t="s">
        <v>98</v>
      </c>
      <c r="L87" s="73" t="s">
        <v>961</v>
      </c>
      <c r="M87" s="73" t="s">
        <v>433</v>
      </c>
      <c r="N87" s="73" t="s">
        <v>216</v>
      </c>
      <c r="O87" s="73" t="s">
        <v>996</v>
      </c>
      <c r="P87" s="73" t="s">
        <v>217</v>
      </c>
      <c r="Q87" s="76"/>
      <c r="R87" s="76"/>
      <c r="S87" s="65"/>
      <c r="T87" s="65"/>
      <c r="U87" s="65"/>
    </row>
    <row r="88" spans="1:21">
      <c r="A88" s="65"/>
      <c r="B88" s="65"/>
      <c r="C88" s="65"/>
      <c r="D88" s="76">
        <f>1+D86</f>
        <v>69</v>
      </c>
      <c r="E88" s="72" t="s">
        <v>455</v>
      </c>
      <c r="F88" s="72" t="s">
        <v>455</v>
      </c>
      <c r="G88" s="72" t="s">
        <v>456</v>
      </c>
      <c r="H88" s="72" t="s">
        <v>699</v>
      </c>
      <c r="I88" s="73" t="s">
        <v>97</v>
      </c>
      <c r="J88" s="73" t="s">
        <v>89</v>
      </c>
      <c r="K88" s="73" t="s">
        <v>98</v>
      </c>
      <c r="L88" s="73" t="s">
        <v>889</v>
      </c>
      <c r="M88" s="73" t="s">
        <v>198</v>
      </c>
      <c r="N88" s="73" t="s">
        <v>457</v>
      </c>
      <c r="O88" s="73" t="s">
        <v>981</v>
      </c>
      <c r="P88" s="73">
        <v>89162051</v>
      </c>
      <c r="Q88" s="76"/>
      <c r="R88" s="76"/>
      <c r="S88" s="65"/>
      <c r="T88" s="65"/>
      <c r="U88" s="65"/>
    </row>
    <row r="89" spans="1:21">
      <c r="A89" s="65"/>
      <c r="B89" s="65"/>
      <c r="C89" s="65"/>
      <c r="D89" s="76">
        <f>1+D88</f>
        <v>70</v>
      </c>
      <c r="E89" s="72" t="s">
        <v>164</v>
      </c>
      <c r="F89" s="72" t="s">
        <v>165</v>
      </c>
      <c r="G89" s="72" t="s">
        <v>166</v>
      </c>
      <c r="H89" s="72" t="s">
        <v>705</v>
      </c>
      <c r="I89" s="73" t="s">
        <v>88</v>
      </c>
      <c r="J89" s="73" t="s">
        <v>89</v>
      </c>
      <c r="K89" s="73" t="s">
        <v>167</v>
      </c>
      <c r="L89" s="73" t="s">
        <v>927</v>
      </c>
      <c r="M89" s="73" t="s">
        <v>151</v>
      </c>
      <c r="N89" s="73" t="s">
        <v>170</v>
      </c>
      <c r="O89" s="73" t="s">
        <v>995</v>
      </c>
      <c r="P89" s="73" t="s">
        <v>134</v>
      </c>
      <c r="Q89" s="76"/>
      <c r="R89" s="76"/>
      <c r="S89" s="65"/>
      <c r="T89" s="65"/>
      <c r="U89" s="65"/>
    </row>
    <row r="90" spans="1:21">
      <c r="A90" s="65"/>
      <c r="B90" s="65"/>
      <c r="C90" s="65"/>
      <c r="D90" s="76">
        <f>1+D89</f>
        <v>71</v>
      </c>
      <c r="E90" s="72" t="s">
        <v>354</v>
      </c>
      <c r="F90" s="72" t="s">
        <v>355</v>
      </c>
      <c r="G90" s="72" t="s">
        <v>356</v>
      </c>
      <c r="H90" s="72" t="s">
        <v>317</v>
      </c>
      <c r="I90" s="73" t="s">
        <v>97</v>
      </c>
      <c r="J90" s="73" t="s">
        <v>89</v>
      </c>
      <c r="K90" s="73" t="s">
        <v>105</v>
      </c>
      <c r="L90" s="73" t="s">
        <v>253</v>
      </c>
      <c r="M90" s="73" t="s">
        <v>289</v>
      </c>
      <c r="N90" s="73" t="s">
        <v>357</v>
      </c>
      <c r="O90" s="73" t="s">
        <v>357</v>
      </c>
      <c r="P90" s="73" t="s">
        <v>358</v>
      </c>
      <c r="Q90" s="76"/>
      <c r="R90" s="76"/>
      <c r="S90" s="65"/>
      <c r="T90" s="65"/>
      <c r="U90" s="65"/>
    </row>
    <row r="91" spans="1:21">
      <c r="A91" s="65"/>
      <c r="B91" s="65"/>
      <c r="C91" s="65"/>
      <c r="D91" s="76">
        <f>1+D89</f>
        <v>71</v>
      </c>
      <c r="E91" s="72" t="s">
        <v>556</v>
      </c>
      <c r="F91" s="72" t="s">
        <v>556</v>
      </c>
      <c r="G91" s="72" t="s">
        <v>557</v>
      </c>
      <c r="H91" s="72" t="s">
        <v>503</v>
      </c>
      <c r="I91" s="73" t="s">
        <v>97</v>
      </c>
      <c r="J91" s="73" t="s">
        <v>89</v>
      </c>
      <c r="K91" s="73" t="s">
        <v>98</v>
      </c>
      <c r="L91" s="73" t="s">
        <v>805</v>
      </c>
      <c r="M91" s="73" t="s">
        <v>890</v>
      </c>
      <c r="N91" s="74" t="s">
        <v>558</v>
      </c>
      <c r="O91" s="74" t="s">
        <v>906</v>
      </c>
      <c r="P91" s="74" t="s">
        <v>559</v>
      </c>
      <c r="Q91" s="76"/>
      <c r="R91" s="76"/>
      <c r="S91" s="65"/>
      <c r="T91" s="65"/>
      <c r="U91" s="65"/>
    </row>
    <row r="92" spans="1:21">
      <c r="A92" s="65"/>
      <c r="B92" s="65"/>
      <c r="C92" s="65"/>
      <c r="D92" s="76">
        <f t="shared" ref="D92:D123" si="3">1+D91</f>
        <v>72</v>
      </c>
      <c r="E92" s="72" t="s">
        <v>250</v>
      </c>
      <c r="F92" s="72" t="s">
        <v>250</v>
      </c>
      <c r="G92" s="72" t="s">
        <v>251</v>
      </c>
      <c r="H92" s="72" t="s">
        <v>503</v>
      </c>
      <c r="I92" s="73" t="s">
        <v>97</v>
      </c>
      <c r="J92" s="73" t="s">
        <v>89</v>
      </c>
      <c r="K92" s="73" t="s">
        <v>98</v>
      </c>
      <c r="L92" s="73" t="s">
        <v>805</v>
      </c>
      <c r="M92" s="73" t="s">
        <v>106</v>
      </c>
      <c r="N92" s="74" t="s">
        <v>255</v>
      </c>
      <c r="O92" s="74" t="s">
        <v>906</v>
      </c>
      <c r="P92" s="74" t="s">
        <v>256</v>
      </c>
      <c r="Q92" s="76"/>
      <c r="R92" s="76"/>
      <c r="S92" s="65"/>
      <c r="T92" s="65"/>
      <c r="U92" s="65"/>
    </row>
    <row r="93" spans="1:21">
      <c r="A93" s="65"/>
      <c r="B93" s="65"/>
      <c r="C93" s="65"/>
      <c r="D93" s="76">
        <f t="shared" si="3"/>
        <v>73</v>
      </c>
      <c r="E93" s="72" t="s">
        <v>578</v>
      </c>
      <c r="F93" s="72" t="s">
        <v>579</v>
      </c>
      <c r="G93" s="72" t="s">
        <v>580</v>
      </c>
      <c r="H93" s="72" t="s">
        <v>723</v>
      </c>
      <c r="I93" s="73" t="s">
        <v>97</v>
      </c>
      <c r="J93" s="73" t="s">
        <v>89</v>
      </c>
      <c r="K93" s="73" t="s">
        <v>98</v>
      </c>
      <c r="L93" s="73" t="s">
        <v>1001</v>
      </c>
      <c r="M93" s="73" t="s">
        <v>182</v>
      </c>
      <c r="N93" s="73" t="s">
        <v>581</v>
      </c>
      <c r="O93" s="73" t="s">
        <v>1002</v>
      </c>
      <c r="P93" s="73" t="s">
        <v>582</v>
      </c>
      <c r="Q93" s="76"/>
      <c r="R93" s="76"/>
      <c r="S93" s="65"/>
      <c r="T93" s="65"/>
      <c r="U93" s="65"/>
    </row>
    <row r="94" spans="1:21">
      <c r="A94" s="65"/>
      <c r="B94" s="65"/>
      <c r="C94" s="65"/>
      <c r="D94" s="76">
        <f t="shared" si="3"/>
        <v>74</v>
      </c>
      <c r="E94" s="72" t="s">
        <v>490</v>
      </c>
      <c r="F94" s="72" t="s">
        <v>490</v>
      </c>
      <c r="G94" s="72" t="s">
        <v>491</v>
      </c>
      <c r="H94" s="72" t="s">
        <v>704</v>
      </c>
      <c r="I94" s="73" t="s">
        <v>97</v>
      </c>
      <c r="J94" s="73" t="s">
        <v>89</v>
      </c>
      <c r="K94" s="73" t="s">
        <v>98</v>
      </c>
      <c r="L94" s="73" t="s">
        <v>961</v>
      </c>
      <c r="M94" s="73" t="s">
        <v>91</v>
      </c>
      <c r="N94" s="73" t="s">
        <v>492</v>
      </c>
      <c r="O94" s="73" t="s">
        <v>1004</v>
      </c>
      <c r="P94" s="73" t="s">
        <v>493</v>
      </c>
      <c r="Q94" s="76"/>
      <c r="R94" s="76"/>
      <c r="S94" s="65"/>
      <c r="T94" s="65"/>
      <c r="U94" s="65"/>
    </row>
    <row r="95" spans="1:21">
      <c r="A95" s="65"/>
      <c r="B95" s="65"/>
      <c r="C95" s="65"/>
      <c r="D95" s="76">
        <f t="shared" si="3"/>
        <v>75</v>
      </c>
      <c r="E95" s="72" t="s">
        <v>413</v>
      </c>
      <c r="F95" s="72" t="s">
        <v>414</v>
      </c>
      <c r="G95" s="72" t="s">
        <v>415</v>
      </c>
      <c r="H95" s="72" t="s">
        <v>735</v>
      </c>
      <c r="I95" s="73" t="s">
        <v>97</v>
      </c>
      <c r="J95" s="73" t="s">
        <v>89</v>
      </c>
      <c r="K95" s="73" t="s">
        <v>98</v>
      </c>
      <c r="L95" s="73" t="s">
        <v>717</v>
      </c>
      <c r="M95" s="73" t="s">
        <v>198</v>
      </c>
      <c r="N95" s="74" t="s">
        <v>817</v>
      </c>
      <c r="O95" s="74" t="s">
        <v>758</v>
      </c>
      <c r="P95" s="74" t="s">
        <v>417</v>
      </c>
      <c r="Q95" s="74" t="s">
        <v>416</v>
      </c>
      <c r="R95" s="76">
        <v>486</v>
      </c>
      <c r="S95" s="65"/>
      <c r="T95" s="65"/>
      <c r="U95" s="65"/>
    </row>
    <row r="96" spans="1:21">
      <c r="A96" s="65"/>
      <c r="B96" s="65"/>
      <c r="C96" s="65"/>
      <c r="D96" s="76">
        <f t="shared" si="3"/>
        <v>76</v>
      </c>
      <c r="E96" s="72" t="s">
        <v>638</v>
      </c>
      <c r="F96" s="72" t="s">
        <v>638</v>
      </c>
      <c r="G96" s="72" t="s">
        <v>639</v>
      </c>
      <c r="H96" s="72" t="s">
        <v>705</v>
      </c>
      <c r="I96" s="73" t="s">
        <v>97</v>
      </c>
      <c r="J96" s="73" t="s">
        <v>89</v>
      </c>
      <c r="K96" s="73" t="s">
        <v>105</v>
      </c>
      <c r="L96" s="73" t="s">
        <v>805</v>
      </c>
      <c r="M96" s="73" t="s">
        <v>182</v>
      </c>
      <c r="N96" s="73" t="s">
        <v>640</v>
      </c>
      <c r="O96" s="73" t="s">
        <v>855</v>
      </c>
      <c r="P96" s="73">
        <v>89161159</v>
      </c>
      <c r="Q96" s="76"/>
      <c r="R96" s="76"/>
      <c r="S96" s="65"/>
      <c r="T96" s="65"/>
      <c r="U96" s="65"/>
    </row>
    <row r="97" spans="1:21">
      <c r="A97" s="65"/>
      <c r="B97" s="65"/>
      <c r="C97" s="65"/>
      <c r="D97" s="76">
        <f t="shared" si="3"/>
        <v>77</v>
      </c>
      <c r="E97" s="72" t="s">
        <v>421</v>
      </c>
      <c r="F97" s="72"/>
      <c r="G97" s="72" t="s">
        <v>422</v>
      </c>
      <c r="H97" s="72"/>
      <c r="I97" s="73" t="s">
        <v>88</v>
      </c>
      <c r="J97" s="73" t="s">
        <v>423</v>
      </c>
      <c r="K97" s="73">
        <v>486</v>
      </c>
      <c r="L97" s="73" t="s">
        <v>424</v>
      </c>
      <c r="M97" s="73" t="s">
        <v>289</v>
      </c>
      <c r="N97" s="73" t="s">
        <v>425</v>
      </c>
      <c r="O97" s="73" t="s">
        <v>425</v>
      </c>
      <c r="P97" s="73" t="s">
        <v>426</v>
      </c>
      <c r="Q97" s="76"/>
      <c r="R97" s="76"/>
      <c r="S97" s="65"/>
      <c r="T97" s="65"/>
      <c r="U97" s="65"/>
    </row>
    <row r="98" spans="1:21">
      <c r="A98" s="65"/>
      <c r="B98" s="65"/>
      <c r="C98" s="65"/>
      <c r="D98" s="76">
        <f t="shared" si="3"/>
        <v>78</v>
      </c>
      <c r="E98" s="72" t="s">
        <v>388</v>
      </c>
      <c r="F98" s="72" t="s">
        <v>389</v>
      </c>
      <c r="G98" s="72" t="s">
        <v>390</v>
      </c>
      <c r="H98" s="72" t="s">
        <v>130</v>
      </c>
      <c r="I98" s="73" t="s">
        <v>97</v>
      </c>
      <c r="J98" s="73" t="s">
        <v>89</v>
      </c>
      <c r="K98" s="73" t="s">
        <v>105</v>
      </c>
      <c r="L98" s="73" t="s">
        <v>132</v>
      </c>
      <c r="M98" s="73" t="s">
        <v>391</v>
      </c>
      <c r="N98" s="73" t="s">
        <v>392</v>
      </c>
      <c r="O98" s="73" t="s">
        <v>139</v>
      </c>
      <c r="P98" s="73" t="s">
        <v>393</v>
      </c>
      <c r="Q98" s="76"/>
      <c r="R98" s="76"/>
      <c r="S98" s="65"/>
      <c r="T98" s="65"/>
      <c r="U98" s="65"/>
    </row>
    <row r="99" spans="1:21">
      <c r="A99" s="65"/>
      <c r="B99" s="65"/>
      <c r="C99" s="65"/>
      <c r="D99" s="76">
        <f t="shared" si="3"/>
        <v>79</v>
      </c>
      <c r="E99" s="72" t="s">
        <v>103</v>
      </c>
      <c r="F99" s="72" t="s">
        <v>103</v>
      </c>
      <c r="G99" s="72" t="s">
        <v>104</v>
      </c>
      <c r="H99" s="72" t="s">
        <v>735</v>
      </c>
      <c r="I99" s="73" t="s">
        <v>97</v>
      </c>
      <c r="J99" s="73" t="s">
        <v>89</v>
      </c>
      <c r="K99" s="73" t="s">
        <v>105</v>
      </c>
      <c r="L99" s="73" t="s">
        <v>99</v>
      </c>
      <c r="M99" s="73" t="s">
        <v>106</v>
      </c>
      <c r="N99" s="74" t="s">
        <v>107</v>
      </c>
      <c r="O99" s="74" t="s">
        <v>108</v>
      </c>
      <c r="P99" s="74" t="s">
        <v>109</v>
      </c>
      <c r="Q99" s="76"/>
      <c r="R99" s="76"/>
      <c r="S99" s="65"/>
      <c r="T99" s="65"/>
      <c r="U99" s="65"/>
    </row>
    <row r="100" spans="1:21">
      <c r="A100" s="65"/>
      <c r="B100" s="65"/>
      <c r="C100" s="65"/>
      <c r="D100" s="76">
        <f t="shared" si="3"/>
        <v>80</v>
      </c>
      <c r="E100" s="72" t="s">
        <v>180</v>
      </c>
      <c r="F100" s="72" t="s">
        <v>180</v>
      </c>
      <c r="G100" s="72" t="s">
        <v>181</v>
      </c>
      <c r="H100" s="72" t="s">
        <v>705</v>
      </c>
      <c r="I100" s="73" t="s">
        <v>97</v>
      </c>
      <c r="J100" s="73" t="s">
        <v>89</v>
      </c>
      <c r="K100" s="73" t="s">
        <v>98</v>
      </c>
      <c r="L100" s="73" t="s">
        <v>889</v>
      </c>
      <c r="M100" s="73" t="s">
        <v>900</v>
      </c>
      <c r="N100" s="73" t="s">
        <v>183</v>
      </c>
      <c r="O100" s="73" t="s">
        <v>901</v>
      </c>
      <c r="P100" s="73">
        <v>89162170</v>
      </c>
      <c r="Q100" s="76"/>
      <c r="R100" s="76"/>
      <c r="S100" s="65"/>
      <c r="T100" s="65"/>
      <c r="U100" s="65"/>
    </row>
    <row r="101" spans="1:21">
      <c r="A101" s="65"/>
      <c r="B101" s="65"/>
      <c r="C101" s="65"/>
      <c r="D101" s="76">
        <f t="shared" si="3"/>
        <v>81</v>
      </c>
      <c r="E101" s="72" t="s">
        <v>154</v>
      </c>
      <c r="F101" s="72" t="s">
        <v>154</v>
      </c>
      <c r="G101" s="72" t="s">
        <v>155</v>
      </c>
      <c r="H101" s="72" t="s">
        <v>704</v>
      </c>
      <c r="I101" s="73" t="s">
        <v>97</v>
      </c>
      <c r="J101" s="73" t="s">
        <v>89</v>
      </c>
      <c r="K101" s="73" t="s">
        <v>98</v>
      </c>
      <c r="L101" s="73" t="s">
        <v>961</v>
      </c>
      <c r="M101" s="73" t="s">
        <v>142</v>
      </c>
      <c r="N101" s="73" t="s">
        <v>157</v>
      </c>
      <c r="O101" s="73" t="s">
        <v>1004</v>
      </c>
      <c r="P101" s="73">
        <v>89162134</v>
      </c>
      <c r="Q101" s="76"/>
      <c r="R101" s="76"/>
      <c r="S101" s="65"/>
      <c r="T101" s="65"/>
      <c r="U101" s="65"/>
    </row>
    <row r="102" spans="1:21">
      <c r="A102" s="65"/>
      <c r="B102" s="65"/>
      <c r="C102" s="65"/>
      <c r="D102" s="76">
        <f t="shared" si="3"/>
        <v>82</v>
      </c>
      <c r="E102" s="72" t="s">
        <v>331</v>
      </c>
      <c r="F102" s="72" t="s">
        <v>331</v>
      </c>
      <c r="G102" s="72" t="s">
        <v>332</v>
      </c>
      <c r="H102" s="72" t="s">
        <v>699</v>
      </c>
      <c r="I102" s="73" t="s">
        <v>97</v>
      </c>
      <c r="J102" s="73" t="s">
        <v>89</v>
      </c>
      <c r="K102" s="73" t="s">
        <v>98</v>
      </c>
      <c r="L102" s="73" t="s">
        <v>961</v>
      </c>
      <c r="M102" s="73" t="s">
        <v>975</v>
      </c>
      <c r="N102" s="73" t="s">
        <v>333</v>
      </c>
      <c r="O102" s="74" t="s">
        <v>974</v>
      </c>
      <c r="P102" s="73">
        <v>89162163</v>
      </c>
      <c r="Q102" s="76"/>
      <c r="R102" s="76"/>
      <c r="S102" s="65"/>
      <c r="T102" s="65"/>
      <c r="U102" s="65"/>
    </row>
    <row r="103" spans="1:21">
      <c r="A103" s="65"/>
      <c r="B103" s="65"/>
      <c r="C103" s="65"/>
      <c r="D103" s="76">
        <f t="shared" si="3"/>
        <v>83</v>
      </c>
      <c r="E103" s="72" t="s">
        <v>614</v>
      </c>
      <c r="F103" s="72" t="s">
        <v>614</v>
      </c>
      <c r="G103" s="72" t="s">
        <v>615</v>
      </c>
      <c r="H103" s="72" t="s">
        <v>723</v>
      </c>
      <c r="I103" s="73" t="s">
        <v>97</v>
      </c>
      <c r="J103" s="73" t="s">
        <v>89</v>
      </c>
      <c r="K103" s="73" t="s">
        <v>105</v>
      </c>
      <c r="L103" s="73" t="s">
        <v>760</v>
      </c>
      <c r="M103" s="73" t="s">
        <v>156</v>
      </c>
      <c r="N103" s="73" t="s">
        <v>616</v>
      </c>
      <c r="O103" s="73" t="s">
        <v>804</v>
      </c>
      <c r="P103" s="75" t="s">
        <v>617</v>
      </c>
      <c r="Q103" s="76"/>
      <c r="R103" s="76"/>
      <c r="S103" s="65"/>
      <c r="T103" s="65"/>
      <c r="U103" s="65"/>
    </row>
    <row r="104" spans="1:21">
      <c r="A104" s="65"/>
      <c r="B104" s="65"/>
      <c r="C104" s="65"/>
      <c r="D104" s="76">
        <f t="shared" si="3"/>
        <v>84</v>
      </c>
      <c r="E104" s="72" t="s">
        <v>427</v>
      </c>
      <c r="F104" s="72" t="s">
        <v>421</v>
      </c>
      <c r="G104" s="72" t="s">
        <v>428</v>
      </c>
      <c r="H104" s="72" t="s">
        <v>699</v>
      </c>
      <c r="I104" s="73" t="s">
        <v>97</v>
      </c>
      <c r="J104" s="73" t="s">
        <v>89</v>
      </c>
      <c r="K104" s="73" t="s">
        <v>98</v>
      </c>
      <c r="L104" s="73" t="s">
        <v>961</v>
      </c>
      <c r="M104" s="73" t="s">
        <v>172</v>
      </c>
      <c r="N104" s="73" t="s">
        <v>429</v>
      </c>
      <c r="O104" s="73" t="s">
        <v>1025</v>
      </c>
      <c r="P104" s="73" t="s">
        <v>430</v>
      </c>
      <c r="Q104" s="76"/>
      <c r="R104" s="76"/>
      <c r="S104" s="65"/>
      <c r="T104" s="65"/>
      <c r="U104" s="65"/>
    </row>
    <row r="105" spans="1:21">
      <c r="A105" s="65"/>
      <c r="B105" s="65"/>
      <c r="C105" s="65"/>
      <c r="D105" s="76">
        <f t="shared" si="3"/>
        <v>85</v>
      </c>
      <c r="E105" s="72" t="s">
        <v>274</v>
      </c>
      <c r="F105" s="72" t="s">
        <v>274</v>
      </c>
      <c r="G105" s="72" t="s">
        <v>275</v>
      </c>
      <c r="H105" s="72" t="s">
        <v>735</v>
      </c>
      <c r="I105" s="73" t="s">
        <v>97</v>
      </c>
      <c r="J105" s="73" t="s">
        <v>89</v>
      </c>
      <c r="K105" s="73" t="s">
        <v>186</v>
      </c>
      <c r="L105" s="73" t="s">
        <v>717</v>
      </c>
      <c r="M105" s="73" t="s">
        <v>100</v>
      </c>
      <c r="N105" s="73" t="s">
        <v>276</v>
      </c>
      <c r="O105" s="73" t="s">
        <v>757</v>
      </c>
      <c r="P105" s="73" t="s">
        <v>277</v>
      </c>
      <c r="Q105" s="76"/>
      <c r="R105" s="76"/>
      <c r="S105" s="65"/>
      <c r="T105" s="65"/>
      <c r="U105" s="65"/>
    </row>
    <row r="106" spans="1:21">
      <c r="A106" s="65"/>
      <c r="B106" s="65"/>
      <c r="C106" s="65"/>
      <c r="D106" s="76">
        <f t="shared" si="3"/>
        <v>86</v>
      </c>
      <c r="E106" s="72" t="s">
        <v>184</v>
      </c>
      <c r="F106" s="72" t="s">
        <v>184</v>
      </c>
      <c r="G106" s="72" t="s">
        <v>185</v>
      </c>
      <c r="H106" s="72" t="s">
        <v>735</v>
      </c>
      <c r="I106" s="73" t="s">
        <v>97</v>
      </c>
      <c r="J106" s="73" t="s">
        <v>89</v>
      </c>
      <c r="K106" s="73" t="s">
        <v>186</v>
      </c>
      <c r="L106" s="73" t="s">
        <v>805</v>
      </c>
      <c r="M106" s="73" t="s">
        <v>156</v>
      </c>
      <c r="N106" s="73" t="s">
        <v>188</v>
      </c>
      <c r="O106" s="73" t="s">
        <v>866</v>
      </c>
      <c r="P106" s="73">
        <v>89161595</v>
      </c>
      <c r="Q106" s="76"/>
      <c r="R106" s="76"/>
      <c r="S106" s="65"/>
      <c r="T106" s="65"/>
      <c r="U106" s="65"/>
    </row>
    <row r="107" spans="1:21">
      <c r="A107" s="65"/>
      <c r="B107" s="65"/>
      <c r="C107" s="65"/>
      <c r="D107" s="76">
        <f t="shared" si="3"/>
        <v>87</v>
      </c>
      <c r="E107" s="72" t="s">
        <v>600</v>
      </c>
      <c r="F107" s="72" t="s">
        <v>601</v>
      </c>
      <c r="G107" s="72" t="s">
        <v>602</v>
      </c>
      <c r="H107" s="72" t="s">
        <v>179</v>
      </c>
      <c r="I107" s="73" t="s">
        <v>97</v>
      </c>
      <c r="J107" s="73" t="s">
        <v>89</v>
      </c>
      <c r="K107" s="73" t="s">
        <v>105</v>
      </c>
      <c r="L107" s="73" t="s">
        <v>132</v>
      </c>
      <c r="M107" s="73" t="s">
        <v>156</v>
      </c>
      <c r="N107" s="73" t="s">
        <v>603</v>
      </c>
      <c r="O107" s="73" t="s">
        <v>739</v>
      </c>
      <c r="P107" s="73" t="s">
        <v>604</v>
      </c>
      <c r="Q107" s="76"/>
      <c r="R107" s="76"/>
      <c r="S107" s="65"/>
      <c r="T107" s="65"/>
      <c r="U107" s="65"/>
    </row>
    <row r="108" spans="1:21">
      <c r="A108" s="65"/>
      <c r="B108" s="65"/>
      <c r="C108" s="65"/>
      <c r="D108" s="76">
        <f t="shared" si="3"/>
        <v>88</v>
      </c>
      <c r="E108" s="72" t="s">
        <v>122</v>
      </c>
      <c r="F108" s="72" t="s">
        <v>123</v>
      </c>
      <c r="G108" s="72" t="s">
        <v>124</v>
      </c>
      <c r="H108" s="72" t="s">
        <v>723</v>
      </c>
      <c r="I108" s="73" t="s">
        <v>97</v>
      </c>
      <c r="J108" s="73" t="s">
        <v>89</v>
      </c>
      <c r="K108" s="73" t="s">
        <v>98</v>
      </c>
      <c r="L108" s="73" t="s">
        <v>768</v>
      </c>
      <c r="M108" s="73" t="s">
        <v>172</v>
      </c>
      <c r="N108" s="73" t="s">
        <v>126</v>
      </c>
      <c r="O108" s="73" t="s">
        <v>796</v>
      </c>
      <c r="P108" s="73" t="s">
        <v>127</v>
      </c>
      <c r="Q108" s="76"/>
      <c r="R108" s="76"/>
      <c r="S108" s="65"/>
      <c r="T108" s="65"/>
      <c r="U108" s="65"/>
    </row>
    <row r="109" spans="1:21">
      <c r="A109" s="65"/>
      <c r="B109" s="65"/>
      <c r="C109" s="65"/>
      <c r="D109" s="76">
        <f t="shared" si="3"/>
        <v>89</v>
      </c>
      <c r="E109" s="72" t="s">
        <v>194</v>
      </c>
      <c r="F109" s="72" t="s">
        <v>194</v>
      </c>
      <c r="G109" s="72" t="s">
        <v>195</v>
      </c>
      <c r="H109" s="72" t="s">
        <v>667</v>
      </c>
      <c r="I109" s="73" t="s">
        <v>88</v>
      </c>
      <c r="J109" s="73" t="s">
        <v>89</v>
      </c>
      <c r="K109" s="73" t="s">
        <v>167</v>
      </c>
      <c r="L109" s="73" t="s">
        <v>192</v>
      </c>
      <c r="M109" s="73" t="s">
        <v>182</v>
      </c>
      <c r="N109" s="74" t="s">
        <v>148</v>
      </c>
      <c r="O109" s="74" t="s">
        <v>706</v>
      </c>
      <c r="P109" s="74" t="s">
        <v>196</v>
      </c>
      <c r="Q109" s="76"/>
      <c r="R109" s="76"/>
      <c r="S109" s="65"/>
      <c r="T109" s="65"/>
      <c r="U109" s="65"/>
    </row>
    <row r="110" spans="1:21">
      <c r="A110" s="65"/>
      <c r="B110" s="65"/>
      <c r="C110" s="65"/>
      <c r="D110" s="76">
        <f t="shared" si="3"/>
        <v>90</v>
      </c>
      <c r="E110" s="72" t="s">
        <v>627</v>
      </c>
      <c r="F110" s="72" t="s">
        <v>627</v>
      </c>
      <c r="G110" s="72" t="s">
        <v>628</v>
      </c>
      <c r="H110" s="72" t="s">
        <v>667</v>
      </c>
      <c r="I110" s="73" t="s">
        <v>97</v>
      </c>
      <c r="J110" s="73" t="s">
        <v>89</v>
      </c>
      <c r="K110" s="73" t="s">
        <v>98</v>
      </c>
      <c r="L110" s="73" t="s">
        <v>187</v>
      </c>
      <c r="M110" s="73" t="s">
        <v>106</v>
      </c>
      <c r="N110" s="73" t="s">
        <v>629</v>
      </c>
      <c r="O110" s="73" t="s">
        <v>741</v>
      </c>
      <c r="P110" s="73" t="s">
        <v>630</v>
      </c>
      <c r="Q110" s="76"/>
      <c r="R110" s="76"/>
      <c r="S110" s="65"/>
      <c r="T110" s="65"/>
      <c r="U110" s="65"/>
    </row>
    <row r="111" spans="1:21">
      <c r="A111" s="65"/>
      <c r="B111" s="65"/>
      <c r="C111" s="65"/>
      <c r="D111" s="76">
        <f t="shared" si="3"/>
        <v>91</v>
      </c>
      <c r="E111" s="72" t="s">
        <v>520</v>
      </c>
      <c r="F111" s="72" t="s">
        <v>520</v>
      </c>
      <c r="G111" s="72" t="s">
        <v>521</v>
      </c>
      <c r="H111" s="72" t="s">
        <v>723</v>
      </c>
      <c r="I111" s="73" t="s">
        <v>97</v>
      </c>
      <c r="J111" s="73" t="s">
        <v>89</v>
      </c>
      <c r="K111" s="73" t="s">
        <v>98</v>
      </c>
      <c r="L111" s="73" t="s">
        <v>760</v>
      </c>
      <c r="M111" s="73" t="s">
        <v>172</v>
      </c>
      <c r="N111" s="74" t="s">
        <v>522</v>
      </c>
      <c r="O111" s="74" t="s">
        <v>762</v>
      </c>
      <c r="P111" s="74" t="s">
        <v>523</v>
      </c>
      <c r="Q111" s="76"/>
      <c r="R111" s="76"/>
      <c r="S111" s="65"/>
      <c r="T111" s="65"/>
      <c r="U111" s="65"/>
    </row>
    <row r="112" spans="1:21">
      <c r="A112" s="65"/>
      <c r="B112" s="65"/>
      <c r="C112" s="65"/>
      <c r="D112" s="76">
        <f t="shared" si="3"/>
        <v>92</v>
      </c>
      <c r="E112" s="72" t="s">
        <v>479</v>
      </c>
      <c r="F112" s="72" t="s">
        <v>479</v>
      </c>
      <c r="G112" s="72" t="s">
        <v>480</v>
      </c>
      <c r="H112" s="72" t="s">
        <v>503</v>
      </c>
      <c r="I112" s="73" t="s">
        <v>88</v>
      </c>
      <c r="J112" s="73" t="s">
        <v>89</v>
      </c>
      <c r="K112" s="73">
        <v>486</v>
      </c>
      <c r="L112" s="73" t="s">
        <v>789</v>
      </c>
      <c r="M112" s="73" t="s">
        <v>182</v>
      </c>
      <c r="N112" s="74" t="s">
        <v>481</v>
      </c>
      <c r="O112" s="74" t="s">
        <v>906</v>
      </c>
      <c r="P112" s="74" t="s">
        <v>482</v>
      </c>
      <c r="Q112" s="76"/>
      <c r="R112" s="76"/>
      <c r="S112" s="65"/>
      <c r="T112" s="65"/>
      <c r="U112" s="65"/>
    </row>
    <row r="113" spans="1:21">
      <c r="A113" s="65"/>
      <c r="B113" s="65"/>
      <c r="C113" s="65"/>
      <c r="D113" s="76">
        <f t="shared" si="3"/>
        <v>93</v>
      </c>
      <c r="E113" s="72" t="s">
        <v>483</v>
      </c>
      <c r="F113" s="72" t="s">
        <v>483</v>
      </c>
      <c r="G113" s="72" t="s">
        <v>484</v>
      </c>
      <c r="H113" s="72" t="s">
        <v>699</v>
      </c>
      <c r="I113" s="73" t="s">
        <v>97</v>
      </c>
      <c r="J113" s="73" t="s">
        <v>89</v>
      </c>
      <c r="K113" s="73" t="s">
        <v>186</v>
      </c>
      <c r="L113" s="73" t="s">
        <v>961</v>
      </c>
      <c r="M113" s="73" t="s">
        <v>1028</v>
      </c>
      <c r="N113" s="73" t="s">
        <v>486</v>
      </c>
      <c r="O113" s="73" t="s">
        <v>1029</v>
      </c>
      <c r="P113" s="73">
        <v>89162154</v>
      </c>
      <c r="Q113" s="76"/>
      <c r="R113" s="76"/>
      <c r="S113" s="65"/>
      <c r="T113" s="65"/>
      <c r="U113" s="65"/>
    </row>
    <row r="114" spans="1:21">
      <c r="A114" s="65"/>
      <c r="B114" s="65"/>
      <c r="C114" s="65"/>
      <c r="D114" s="76">
        <f t="shared" si="3"/>
        <v>94</v>
      </c>
      <c r="E114" s="72" t="s">
        <v>394</v>
      </c>
      <c r="F114" s="72" t="s">
        <v>388</v>
      </c>
      <c r="G114" s="72" t="s">
        <v>395</v>
      </c>
      <c r="H114" s="72" t="s">
        <v>130</v>
      </c>
      <c r="I114" s="73" t="s">
        <v>97</v>
      </c>
      <c r="J114" s="73" t="s">
        <v>89</v>
      </c>
      <c r="K114" s="73" t="s">
        <v>98</v>
      </c>
      <c r="L114" s="73" t="s">
        <v>717</v>
      </c>
      <c r="M114" s="73" t="s">
        <v>100</v>
      </c>
      <c r="N114" s="73" t="s">
        <v>396</v>
      </c>
      <c r="O114" s="73" t="s">
        <v>806</v>
      </c>
      <c r="P114" s="73" t="s">
        <v>397</v>
      </c>
      <c r="Q114" s="76"/>
      <c r="R114" s="76"/>
      <c r="S114" s="65"/>
      <c r="T114" s="65"/>
      <c r="U114" s="65"/>
    </row>
    <row r="115" spans="1:21">
      <c r="A115" s="65"/>
      <c r="B115" s="65"/>
      <c r="C115" s="65"/>
      <c r="D115" s="76">
        <f t="shared" si="3"/>
        <v>95</v>
      </c>
      <c r="E115" s="72" t="s">
        <v>135</v>
      </c>
      <c r="F115" s="72" t="s">
        <v>136</v>
      </c>
      <c r="G115" s="72" t="s">
        <v>137</v>
      </c>
      <c r="H115" s="72" t="s">
        <v>130</v>
      </c>
      <c r="I115" s="73" t="s">
        <v>97</v>
      </c>
      <c r="J115" s="73" t="s">
        <v>89</v>
      </c>
      <c r="K115" s="73" t="s">
        <v>98</v>
      </c>
      <c r="L115" s="73" t="s">
        <v>717</v>
      </c>
      <c r="M115" s="73" t="s">
        <v>91</v>
      </c>
      <c r="N115" s="74" t="s">
        <v>138</v>
      </c>
      <c r="O115" s="74" t="s">
        <v>806</v>
      </c>
      <c r="P115" s="74" t="s">
        <v>140</v>
      </c>
      <c r="Q115" s="76"/>
      <c r="R115" s="76"/>
      <c r="S115" s="65"/>
      <c r="T115" s="65"/>
      <c r="U115" s="65"/>
    </row>
    <row r="116" spans="1:21">
      <c r="A116" s="65"/>
      <c r="B116" s="65"/>
      <c r="C116" s="65"/>
      <c r="D116" s="76">
        <f t="shared" si="3"/>
        <v>96</v>
      </c>
      <c r="E116" s="72" t="s">
        <v>130</v>
      </c>
      <c r="F116" s="72" t="s">
        <v>130</v>
      </c>
      <c r="G116" s="72" t="s">
        <v>131</v>
      </c>
      <c r="H116" s="72" t="s">
        <v>96</v>
      </c>
      <c r="I116" s="73" t="s">
        <v>97</v>
      </c>
      <c r="J116" s="73" t="s">
        <v>89</v>
      </c>
      <c r="K116" s="73" t="s">
        <v>105</v>
      </c>
      <c r="L116" s="73" t="s">
        <v>717</v>
      </c>
      <c r="M116" s="73" t="s">
        <v>172</v>
      </c>
      <c r="N116" s="74" t="s">
        <v>133</v>
      </c>
      <c r="O116" s="74" t="s">
        <v>828</v>
      </c>
      <c r="P116" s="73">
        <v>89161176</v>
      </c>
      <c r="Q116" s="76"/>
      <c r="R116" s="76"/>
      <c r="S116" s="65"/>
      <c r="T116" s="65"/>
      <c r="U116" s="65"/>
    </row>
    <row r="117" spans="1:21">
      <c r="A117" s="65"/>
      <c r="B117" s="65"/>
      <c r="C117" s="65"/>
      <c r="D117" s="76">
        <f t="shared" si="3"/>
        <v>97</v>
      </c>
      <c r="E117" s="72" t="s">
        <v>494</v>
      </c>
      <c r="F117" s="72" t="s">
        <v>494</v>
      </c>
      <c r="G117" s="72" t="s">
        <v>495</v>
      </c>
      <c r="H117" s="72" t="s">
        <v>699</v>
      </c>
      <c r="I117" s="73" t="s">
        <v>97</v>
      </c>
      <c r="J117" s="73" t="s">
        <v>89</v>
      </c>
      <c r="K117" s="73" t="s">
        <v>98</v>
      </c>
      <c r="L117" s="73" t="s">
        <v>717</v>
      </c>
      <c r="M117" s="73" t="s">
        <v>142</v>
      </c>
      <c r="N117" s="73" t="s">
        <v>496</v>
      </c>
      <c r="O117" s="73" t="s">
        <v>762</v>
      </c>
      <c r="P117" s="73" t="s">
        <v>497</v>
      </c>
      <c r="Q117" s="76"/>
      <c r="R117" s="76"/>
      <c r="S117" s="65"/>
      <c r="T117" s="65"/>
      <c r="U117" s="65"/>
    </row>
    <row r="118" spans="1:21">
      <c r="A118" s="65"/>
      <c r="B118" s="65"/>
      <c r="C118" s="65"/>
      <c r="D118" s="76">
        <f t="shared" si="3"/>
        <v>98</v>
      </c>
      <c r="E118" s="72" t="s">
        <v>45</v>
      </c>
      <c r="F118" s="72" t="s">
        <v>45</v>
      </c>
      <c r="G118" s="72" t="s">
        <v>448</v>
      </c>
      <c r="H118" s="72" t="s">
        <v>699</v>
      </c>
      <c r="I118" s="73" t="s">
        <v>88</v>
      </c>
      <c r="J118" s="73" t="s">
        <v>89</v>
      </c>
      <c r="K118" s="73">
        <v>486</v>
      </c>
      <c r="L118" s="73" t="s">
        <v>751</v>
      </c>
      <c r="M118" s="73" t="s">
        <v>263</v>
      </c>
      <c r="N118" s="73" t="s">
        <v>449</v>
      </c>
      <c r="O118" s="73" t="s">
        <v>764</v>
      </c>
      <c r="P118" s="73" t="s">
        <v>450</v>
      </c>
      <c r="Q118" s="76"/>
      <c r="R118" s="76"/>
      <c r="S118" s="65"/>
      <c r="T118" s="65"/>
      <c r="U118" s="65"/>
    </row>
    <row r="119" spans="1:21">
      <c r="A119" s="65"/>
      <c r="B119" s="65"/>
      <c r="C119" s="65"/>
      <c r="D119" s="76">
        <f t="shared" si="3"/>
        <v>99</v>
      </c>
      <c r="E119" s="72" t="s">
        <v>189</v>
      </c>
      <c r="F119" s="72" t="s">
        <v>189</v>
      </c>
      <c r="G119" s="72" t="s">
        <v>190</v>
      </c>
      <c r="H119" s="72" t="s">
        <v>699</v>
      </c>
      <c r="I119" s="73" t="s">
        <v>97</v>
      </c>
      <c r="J119" s="73" t="s">
        <v>89</v>
      </c>
      <c r="K119" s="73" t="s">
        <v>98</v>
      </c>
      <c r="L119" s="73" t="s">
        <v>187</v>
      </c>
      <c r="M119" s="73" t="s">
        <v>263</v>
      </c>
      <c r="N119" s="73" t="s">
        <v>193</v>
      </c>
      <c r="O119" s="73" t="s">
        <v>841</v>
      </c>
      <c r="P119" s="73">
        <v>89162102</v>
      </c>
      <c r="Q119" s="76"/>
      <c r="R119" s="76"/>
      <c r="S119" s="65"/>
      <c r="T119" s="65"/>
      <c r="U119" s="65"/>
    </row>
    <row r="120" spans="1:21">
      <c r="A120" s="65"/>
      <c r="B120" s="65"/>
      <c r="C120" s="65"/>
      <c r="D120" s="76">
        <f t="shared" si="3"/>
        <v>100</v>
      </c>
      <c r="E120" s="72" t="s">
        <v>667</v>
      </c>
      <c r="F120" s="72" t="s">
        <v>667</v>
      </c>
      <c r="G120" s="72" t="s">
        <v>146</v>
      </c>
      <c r="H120" s="72" t="s">
        <v>96</v>
      </c>
      <c r="I120" s="73" t="s">
        <v>88</v>
      </c>
      <c r="J120" s="73" t="s">
        <v>89</v>
      </c>
      <c r="K120" s="73" t="s">
        <v>167</v>
      </c>
      <c r="L120" s="73" t="s">
        <v>118</v>
      </c>
      <c r="M120" s="73" t="s">
        <v>240</v>
      </c>
      <c r="N120" s="73" t="s">
        <v>668</v>
      </c>
      <c r="O120" s="73" t="s">
        <v>878</v>
      </c>
      <c r="P120" s="73">
        <v>89161179</v>
      </c>
      <c r="Q120" s="76"/>
      <c r="R120" s="76"/>
      <c r="S120" s="65"/>
      <c r="T120" s="65"/>
      <c r="U120" s="65"/>
    </row>
    <row r="121" spans="1:21">
      <c r="A121" s="65"/>
      <c r="B121" s="65"/>
      <c r="C121" s="65"/>
      <c r="D121" s="76">
        <f t="shared" si="3"/>
        <v>101</v>
      </c>
      <c r="E121" s="72" t="s">
        <v>458</v>
      </c>
      <c r="F121" s="72" t="s">
        <v>458</v>
      </c>
      <c r="G121" s="72" t="s">
        <v>459</v>
      </c>
      <c r="H121" s="72" t="s">
        <v>699</v>
      </c>
      <c r="I121" s="73" t="s">
        <v>97</v>
      </c>
      <c r="J121" s="73" t="s">
        <v>89</v>
      </c>
      <c r="K121" s="73" t="s">
        <v>98</v>
      </c>
      <c r="L121" s="73" t="s">
        <v>961</v>
      </c>
      <c r="M121" s="73" t="s">
        <v>91</v>
      </c>
      <c r="N121" s="73" t="s">
        <v>460</v>
      </c>
      <c r="O121" s="73" t="s">
        <v>967</v>
      </c>
      <c r="P121" s="73" t="s">
        <v>461</v>
      </c>
      <c r="Q121" s="76"/>
      <c r="R121" s="76"/>
      <c r="S121" s="65"/>
      <c r="T121" s="65"/>
      <c r="U121" s="65"/>
    </row>
    <row r="122" spans="1:21">
      <c r="A122" s="65"/>
      <c r="B122" s="65"/>
      <c r="C122" s="65"/>
      <c r="D122" s="76">
        <f t="shared" si="3"/>
        <v>102</v>
      </c>
      <c r="E122" s="72" t="s">
        <v>623</v>
      </c>
      <c r="F122" s="72" t="s">
        <v>623</v>
      </c>
      <c r="G122" s="72" t="s">
        <v>624</v>
      </c>
      <c r="H122" s="72" t="s">
        <v>317</v>
      </c>
      <c r="I122" s="73" t="s">
        <v>97</v>
      </c>
      <c r="J122" s="73" t="s">
        <v>89</v>
      </c>
      <c r="K122" s="73" t="s">
        <v>98</v>
      </c>
      <c r="L122" s="73" t="s">
        <v>702</v>
      </c>
      <c r="M122" s="73" t="s">
        <v>91</v>
      </c>
      <c r="N122" s="73" t="s">
        <v>625</v>
      </c>
      <c r="O122" s="73" t="s">
        <v>740</v>
      </c>
      <c r="P122" s="73" t="s">
        <v>626</v>
      </c>
      <c r="Q122" s="76"/>
      <c r="R122" s="76"/>
      <c r="S122" s="65"/>
      <c r="T122" s="65"/>
      <c r="U122" s="65"/>
    </row>
    <row r="123" spans="1:21">
      <c r="A123" s="65"/>
      <c r="B123" s="65"/>
      <c r="C123" s="65"/>
      <c r="D123" s="76">
        <f t="shared" si="3"/>
        <v>103</v>
      </c>
      <c r="E123" s="72" t="s">
        <v>16</v>
      </c>
      <c r="F123" s="72" t="s">
        <v>16</v>
      </c>
      <c r="G123" s="72" t="s">
        <v>128</v>
      </c>
      <c r="H123" s="72" t="s">
        <v>735</v>
      </c>
      <c r="I123" s="73" t="s">
        <v>88</v>
      </c>
      <c r="J123" s="73" t="s">
        <v>89</v>
      </c>
      <c r="K123" s="73">
        <v>486</v>
      </c>
      <c r="L123" s="73" t="s">
        <v>927</v>
      </c>
      <c r="M123" s="73" t="s">
        <v>198</v>
      </c>
      <c r="N123" s="73" t="s">
        <v>129</v>
      </c>
      <c r="O123" s="73" t="s">
        <v>928</v>
      </c>
      <c r="P123" s="73">
        <v>89162083</v>
      </c>
      <c r="Q123" s="76"/>
      <c r="R123" s="76"/>
      <c r="S123" s="65"/>
      <c r="T123" s="65"/>
      <c r="U123" s="65"/>
    </row>
    <row r="124" spans="1:21">
      <c r="A124" s="65"/>
      <c r="B124" s="65"/>
      <c r="C124" s="65"/>
      <c r="D124" s="76">
        <f t="shared" ref="D124:D151" si="4">1+D123</f>
        <v>104</v>
      </c>
      <c r="E124" s="72" t="s">
        <v>37</v>
      </c>
      <c r="F124" s="72" t="s">
        <v>37</v>
      </c>
      <c r="G124" s="72" t="s">
        <v>338</v>
      </c>
      <c r="H124" s="72" t="s">
        <v>704</v>
      </c>
      <c r="I124" s="73" t="s">
        <v>88</v>
      </c>
      <c r="J124" s="73" t="s">
        <v>89</v>
      </c>
      <c r="K124" s="73">
        <v>486</v>
      </c>
      <c r="L124" s="73" t="s">
        <v>789</v>
      </c>
      <c r="M124" s="73" t="s">
        <v>367</v>
      </c>
      <c r="N124" s="74" t="s">
        <v>674</v>
      </c>
      <c r="O124" s="74" t="s">
        <v>803</v>
      </c>
      <c r="P124" s="74" t="s">
        <v>675</v>
      </c>
      <c r="Q124" s="76"/>
      <c r="R124" s="76"/>
      <c r="S124" s="65"/>
      <c r="T124" s="65"/>
      <c r="U124" s="65"/>
    </row>
    <row r="125" spans="1:21">
      <c r="A125" s="65"/>
      <c r="B125" s="65"/>
      <c r="C125" s="65"/>
      <c r="D125" s="76">
        <f t="shared" si="4"/>
        <v>105</v>
      </c>
      <c r="E125" s="72" t="s">
        <v>21</v>
      </c>
      <c r="F125" s="72" t="s">
        <v>21</v>
      </c>
      <c r="G125" s="72" t="s">
        <v>576</v>
      </c>
      <c r="H125" s="72" t="s">
        <v>735</v>
      </c>
      <c r="I125" s="73" t="s">
        <v>88</v>
      </c>
      <c r="J125" s="73" t="s">
        <v>89</v>
      </c>
      <c r="K125" s="73">
        <v>486</v>
      </c>
      <c r="L125" s="73" t="s">
        <v>789</v>
      </c>
      <c r="M125" s="73" t="s">
        <v>91</v>
      </c>
      <c r="N125" s="73" t="s">
        <v>577</v>
      </c>
      <c r="O125" s="73" t="s">
        <v>850</v>
      </c>
      <c r="P125" s="73">
        <v>89162128</v>
      </c>
      <c r="Q125" s="76"/>
      <c r="R125" s="76"/>
      <c r="S125" s="65"/>
      <c r="T125" s="65"/>
      <c r="U125" s="65"/>
    </row>
    <row r="126" spans="1:21">
      <c r="A126" s="65"/>
      <c r="B126" s="65"/>
      <c r="C126" s="65"/>
      <c r="D126" s="76">
        <f t="shared" si="4"/>
        <v>106</v>
      </c>
      <c r="E126" s="72" t="s">
        <v>403</v>
      </c>
      <c r="F126" s="72" t="s">
        <v>404</v>
      </c>
      <c r="G126" s="72" t="s">
        <v>405</v>
      </c>
      <c r="H126" s="72" t="s">
        <v>705</v>
      </c>
      <c r="I126" s="73" t="s">
        <v>88</v>
      </c>
      <c r="J126" s="73" t="s">
        <v>89</v>
      </c>
      <c r="K126" s="73">
        <v>486</v>
      </c>
      <c r="L126" s="73" t="s">
        <v>789</v>
      </c>
      <c r="M126" s="73" t="s">
        <v>169</v>
      </c>
      <c r="N126" s="73" t="s">
        <v>406</v>
      </c>
      <c r="O126" s="73" t="s">
        <v>911</v>
      </c>
      <c r="P126" s="73" t="s">
        <v>407</v>
      </c>
      <c r="Q126" s="76"/>
      <c r="R126" s="76"/>
      <c r="S126" s="65"/>
      <c r="T126" s="65"/>
      <c r="U126" s="65"/>
    </row>
    <row r="127" spans="1:21">
      <c r="A127" s="65"/>
      <c r="B127" s="65"/>
      <c r="C127" s="65"/>
      <c r="D127" s="76">
        <f t="shared" si="4"/>
        <v>107</v>
      </c>
      <c r="E127" s="72" t="s">
        <v>305</v>
      </c>
      <c r="F127" s="72" t="s">
        <v>306</v>
      </c>
      <c r="G127" s="72" t="s">
        <v>307</v>
      </c>
      <c r="H127" s="72" t="s">
        <v>317</v>
      </c>
      <c r="I127" s="73" t="s">
        <v>88</v>
      </c>
      <c r="J127" s="73" t="s">
        <v>89</v>
      </c>
      <c r="K127" s="73" t="s">
        <v>308</v>
      </c>
      <c r="L127" s="73" t="s">
        <v>192</v>
      </c>
      <c r="M127" s="73" t="s">
        <v>182</v>
      </c>
      <c r="N127" s="73" t="s">
        <v>309</v>
      </c>
      <c r="O127" s="73" t="s">
        <v>310</v>
      </c>
      <c r="P127" s="73" t="s">
        <v>311</v>
      </c>
      <c r="Q127" s="76"/>
      <c r="R127" s="76"/>
      <c r="S127" s="65"/>
      <c r="T127" s="65"/>
      <c r="U127" s="65"/>
    </row>
    <row r="128" spans="1:21">
      <c r="A128" s="65"/>
      <c r="B128" s="65"/>
      <c r="C128" s="65"/>
      <c r="D128" s="76">
        <f t="shared" si="4"/>
        <v>108</v>
      </c>
      <c r="E128" s="72" t="s">
        <v>38</v>
      </c>
      <c r="F128" s="72" t="s">
        <v>431</v>
      </c>
      <c r="G128" s="72" t="s">
        <v>432</v>
      </c>
      <c r="H128" s="72" t="s">
        <v>846</v>
      </c>
      <c r="I128" s="73" t="s">
        <v>88</v>
      </c>
      <c r="J128" s="73" t="s">
        <v>89</v>
      </c>
      <c r="K128" s="73">
        <v>486</v>
      </c>
      <c r="L128" s="73" t="s">
        <v>789</v>
      </c>
      <c r="M128" s="73" t="s">
        <v>710</v>
      </c>
      <c r="N128" s="74" t="s">
        <v>434</v>
      </c>
      <c r="O128" s="74" t="s">
        <v>849</v>
      </c>
      <c r="P128" s="75">
        <v>89162104</v>
      </c>
      <c r="Q128" s="76"/>
      <c r="R128" s="76"/>
      <c r="S128" s="65"/>
      <c r="T128" s="65"/>
      <c r="U128" s="65"/>
    </row>
    <row r="129" spans="1:21">
      <c r="A129" s="65"/>
      <c r="B129" s="65"/>
      <c r="C129" s="65"/>
      <c r="D129" s="76">
        <f t="shared" si="4"/>
        <v>109</v>
      </c>
      <c r="E129" s="72" t="s">
        <v>27</v>
      </c>
      <c r="F129" s="72" t="s">
        <v>266</v>
      </c>
      <c r="G129" s="72" t="s">
        <v>267</v>
      </c>
      <c r="H129" s="72" t="s">
        <v>723</v>
      </c>
      <c r="I129" s="73" t="s">
        <v>88</v>
      </c>
      <c r="J129" s="73" t="s">
        <v>89</v>
      </c>
      <c r="K129" s="73">
        <v>486</v>
      </c>
      <c r="L129" s="73" t="s">
        <v>927</v>
      </c>
      <c r="M129" s="73" t="s">
        <v>172</v>
      </c>
      <c r="N129" s="73" t="s">
        <v>269</v>
      </c>
      <c r="O129" s="73" t="s">
        <v>941</v>
      </c>
      <c r="P129" s="73" t="s">
        <v>270</v>
      </c>
      <c r="Q129" s="76"/>
      <c r="R129" s="76"/>
      <c r="S129" s="65"/>
      <c r="T129" s="65"/>
      <c r="U129" s="65"/>
    </row>
    <row r="130" spans="1:21">
      <c r="A130" s="65"/>
      <c r="B130" s="65"/>
      <c r="C130" s="65"/>
      <c r="D130" s="76">
        <f t="shared" si="4"/>
        <v>110</v>
      </c>
      <c r="E130" s="72" t="s">
        <v>54</v>
      </c>
      <c r="F130" s="72" t="s">
        <v>445</v>
      </c>
      <c r="G130" s="72" t="s">
        <v>446</v>
      </c>
      <c r="H130" s="72" t="s">
        <v>699</v>
      </c>
      <c r="I130" s="73" t="s">
        <v>88</v>
      </c>
      <c r="J130" s="73" t="s">
        <v>89</v>
      </c>
      <c r="K130" s="73">
        <v>486</v>
      </c>
      <c r="L130" s="73" t="s">
        <v>927</v>
      </c>
      <c r="M130" s="73" t="s">
        <v>151</v>
      </c>
      <c r="N130" s="73" t="s">
        <v>447</v>
      </c>
      <c r="O130" s="73" t="s">
        <v>976</v>
      </c>
      <c r="P130" s="73">
        <v>89162088</v>
      </c>
      <c r="Q130" s="76"/>
      <c r="R130" s="76"/>
      <c r="S130" s="65"/>
      <c r="T130" s="65"/>
      <c r="U130" s="65"/>
    </row>
    <row r="131" spans="1:21">
      <c r="A131" s="65"/>
      <c r="B131" s="65"/>
      <c r="C131" s="65"/>
      <c r="D131" s="76">
        <f t="shared" si="4"/>
        <v>111</v>
      </c>
      <c r="E131" s="72" t="s">
        <v>618</v>
      </c>
      <c r="F131" s="72" t="s">
        <v>619</v>
      </c>
      <c r="G131" s="72" t="s">
        <v>620</v>
      </c>
      <c r="H131" s="72" t="s">
        <v>96</v>
      </c>
      <c r="I131" s="73" t="s">
        <v>88</v>
      </c>
      <c r="J131" s="73" t="s">
        <v>89</v>
      </c>
      <c r="K131" s="73">
        <v>486</v>
      </c>
      <c r="L131" s="73" t="s">
        <v>789</v>
      </c>
      <c r="M131" s="73" t="s">
        <v>182</v>
      </c>
      <c r="N131" s="73" t="s">
        <v>621</v>
      </c>
      <c r="O131" s="73" t="s">
        <v>919</v>
      </c>
      <c r="P131" s="73" t="s">
        <v>622</v>
      </c>
      <c r="Q131" s="76"/>
      <c r="R131" s="76"/>
      <c r="S131" s="65"/>
      <c r="T131" s="65"/>
      <c r="U131" s="65"/>
    </row>
    <row r="132" spans="1:21">
      <c r="A132" s="65"/>
      <c r="B132" s="65"/>
      <c r="C132" s="65"/>
      <c r="D132" s="76">
        <f t="shared" si="4"/>
        <v>112</v>
      </c>
      <c r="E132" s="72" t="s">
        <v>664</v>
      </c>
      <c r="F132" s="72" t="s">
        <v>664</v>
      </c>
      <c r="G132" s="72" t="s">
        <v>665</v>
      </c>
      <c r="H132" s="72" t="s">
        <v>618</v>
      </c>
      <c r="I132" s="73" t="s">
        <v>88</v>
      </c>
      <c r="J132" s="73" t="s">
        <v>89</v>
      </c>
      <c r="K132" s="73">
        <v>486</v>
      </c>
      <c r="L132" s="73" t="s">
        <v>789</v>
      </c>
      <c r="M132" s="73" t="s">
        <v>182</v>
      </c>
      <c r="N132" s="73" t="s">
        <v>621</v>
      </c>
      <c r="O132" s="73" t="s">
        <v>813</v>
      </c>
      <c r="P132" s="73" t="s">
        <v>666</v>
      </c>
      <c r="Q132" s="76"/>
      <c r="R132" s="76"/>
      <c r="S132" s="65"/>
      <c r="T132" s="65"/>
      <c r="U132" s="65"/>
    </row>
    <row r="133" spans="1:21">
      <c r="A133" s="65"/>
      <c r="B133" s="65"/>
      <c r="C133" s="65"/>
      <c r="D133" s="76">
        <f t="shared" si="4"/>
        <v>113</v>
      </c>
      <c r="E133" s="72" t="s">
        <v>24</v>
      </c>
      <c r="F133" s="72" t="s">
        <v>535</v>
      </c>
      <c r="G133" s="72" t="s">
        <v>536</v>
      </c>
      <c r="H133" s="72" t="s">
        <v>699</v>
      </c>
      <c r="I133" s="73" t="s">
        <v>88</v>
      </c>
      <c r="J133" s="73" t="s">
        <v>89</v>
      </c>
      <c r="K133" s="73">
        <v>486</v>
      </c>
      <c r="L133" s="73" t="s">
        <v>112</v>
      </c>
      <c r="M133" s="73" t="s">
        <v>100</v>
      </c>
      <c r="N133" s="73" t="s">
        <v>220</v>
      </c>
      <c r="O133" s="73" t="s">
        <v>703</v>
      </c>
      <c r="P133" s="73" t="s">
        <v>537</v>
      </c>
      <c r="Q133" s="76"/>
      <c r="R133" s="76"/>
      <c r="S133" s="65"/>
      <c r="T133" s="65"/>
      <c r="U133" s="65"/>
    </row>
    <row r="134" spans="1:21">
      <c r="A134" s="65"/>
      <c r="B134" s="65"/>
      <c r="C134" s="65"/>
      <c r="D134" s="76">
        <f t="shared" si="4"/>
        <v>114</v>
      </c>
      <c r="E134" s="72" t="s">
        <v>58</v>
      </c>
      <c r="F134" s="72" t="s">
        <v>58</v>
      </c>
      <c r="G134" s="72" t="s">
        <v>509</v>
      </c>
      <c r="H134" s="72" t="s">
        <v>179</v>
      </c>
      <c r="I134" s="73" t="s">
        <v>88</v>
      </c>
      <c r="J134" s="73" t="s">
        <v>89</v>
      </c>
      <c r="K134" s="73">
        <v>486</v>
      </c>
      <c r="L134" s="73" t="s">
        <v>717</v>
      </c>
      <c r="M134" s="73" t="s">
        <v>147</v>
      </c>
      <c r="N134" s="73" t="s">
        <v>510</v>
      </c>
      <c r="O134" s="73" t="s">
        <v>802</v>
      </c>
      <c r="P134" s="73" t="s">
        <v>511</v>
      </c>
      <c r="Q134" s="76"/>
      <c r="R134" s="76"/>
      <c r="S134" s="65"/>
      <c r="T134" s="65"/>
      <c r="U134" s="65"/>
    </row>
    <row r="135" spans="1:21">
      <c r="A135" s="65"/>
      <c r="B135" s="65"/>
      <c r="C135" s="65"/>
      <c r="D135" s="76">
        <f t="shared" si="4"/>
        <v>115</v>
      </c>
      <c r="E135" s="72" t="s">
        <v>30</v>
      </c>
      <c r="F135" s="72" t="s">
        <v>235</v>
      </c>
      <c r="G135" s="72" t="s">
        <v>236</v>
      </c>
      <c r="H135" s="72" t="s">
        <v>699</v>
      </c>
      <c r="I135" s="73" t="s">
        <v>88</v>
      </c>
      <c r="J135" s="73" t="s">
        <v>89</v>
      </c>
      <c r="K135" s="73">
        <v>486</v>
      </c>
      <c r="L135" s="73" t="s">
        <v>751</v>
      </c>
      <c r="M135" s="73" t="s">
        <v>888</v>
      </c>
      <c r="N135" s="74" t="s">
        <v>237</v>
      </c>
      <c r="O135" s="74" t="s">
        <v>905</v>
      </c>
      <c r="P135" s="75" t="s">
        <v>238</v>
      </c>
      <c r="Q135" s="76"/>
      <c r="R135" s="76"/>
      <c r="S135" s="65"/>
      <c r="T135" s="65"/>
      <c r="U135" s="65"/>
    </row>
    <row r="136" spans="1:21">
      <c r="A136" s="65"/>
      <c r="B136" s="65"/>
      <c r="C136" s="65"/>
      <c r="D136" s="76">
        <f t="shared" si="4"/>
        <v>116</v>
      </c>
      <c r="E136" s="72" t="s">
        <v>64</v>
      </c>
      <c r="F136" s="72" t="s">
        <v>64</v>
      </c>
      <c r="G136" s="72" t="s">
        <v>517</v>
      </c>
      <c r="H136" s="72" t="s">
        <v>735</v>
      </c>
      <c r="I136" s="73" t="s">
        <v>88</v>
      </c>
      <c r="J136" s="73" t="s">
        <v>89</v>
      </c>
      <c r="K136" s="73">
        <v>486</v>
      </c>
      <c r="L136" s="73" t="s">
        <v>927</v>
      </c>
      <c r="M136" s="73" t="s">
        <v>367</v>
      </c>
      <c r="N136" s="73" t="s">
        <v>518</v>
      </c>
      <c r="O136" s="73" t="s">
        <v>944</v>
      </c>
      <c r="P136" s="73" t="s">
        <v>519</v>
      </c>
      <c r="Q136" s="76"/>
      <c r="R136" s="76"/>
      <c r="S136" s="65"/>
      <c r="T136" s="65"/>
      <c r="U136" s="65"/>
    </row>
    <row r="137" spans="1:21">
      <c r="A137" s="65"/>
      <c r="B137" s="65"/>
      <c r="C137" s="65"/>
      <c r="D137" s="76">
        <f t="shared" si="4"/>
        <v>117</v>
      </c>
      <c r="E137" s="72" t="s">
        <v>19</v>
      </c>
      <c r="F137" s="72" t="s">
        <v>19</v>
      </c>
      <c r="G137" s="72" t="s">
        <v>641</v>
      </c>
      <c r="H137" s="72" t="s">
        <v>735</v>
      </c>
      <c r="I137" s="73" t="s">
        <v>88</v>
      </c>
      <c r="J137" s="73" t="s">
        <v>89</v>
      </c>
      <c r="K137" s="73">
        <v>486</v>
      </c>
      <c r="L137" s="73" t="s">
        <v>789</v>
      </c>
      <c r="M137" s="73" t="s">
        <v>263</v>
      </c>
      <c r="N137" s="73" t="s">
        <v>642</v>
      </c>
      <c r="O137" s="73" t="s">
        <v>912</v>
      </c>
      <c r="P137" s="73">
        <v>89162048</v>
      </c>
      <c r="Q137" s="76"/>
      <c r="R137" s="76"/>
      <c r="S137" s="65"/>
      <c r="T137" s="65"/>
      <c r="U137" s="65"/>
    </row>
    <row r="138" spans="1:21">
      <c r="A138" s="65"/>
      <c r="B138" s="65"/>
      <c r="C138" s="65"/>
      <c r="D138" s="76">
        <f t="shared" si="4"/>
        <v>118</v>
      </c>
      <c r="E138" s="72" t="s">
        <v>669</v>
      </c>
      <c r="F138" s="72" t="s">
        <v>835</v>
      </c>
      <c r="G138" s="72" t="s">
        <v>670</v>
      </c>
      <c r="H138" s="72" t="s">
        <v>699</v>
      </c>
      <c r="I138" s="73" t="s">
        <v>88</v>
      </c>
      <c r="J138" s="73" t="s">
        <v>89</v>
      </c>
      <c r="K138" s="73" t="s">
        <v>167</v>
      </c>
      <c r="L138" s="73" t="s">
        <v>789</v>
      </c>
      <c r="M138" s="73" t="s">
        <v>788</v>
      </c>
      <c r="N138" s="73" t="s">
        <v>671</v>
      </c>
      <c r="O138" s="73" t="s">
        <v>836</v>
      </c>
      <c r="P138" s="73">
        <v>89161178</v>
      </c>
      <c r="Q138" s="76"/>
      <c r="R138" s="76"/>
      <c r="S138" s="65"/>
      <c r="T138" s="65"/>
      <c r="U138" s="65"/>
    </row>
    <row r="139" spans="1:21">
      <c r="A139" s="65"/>
      <c r="B139" s="65"/>
      <c r="C139" s="65"/>
      <c r="D139" s="76">
        <f t="shared" si="4"/>
        <v>119</v>
      </c>
      <c r="E139" s="72" t="s">
        <v>317</v>
      </c>
      <c r="F139" s="72" t="s">
        <v>317</v>
      </c>
      <c r="G139" s="72" t="s">
        <v>191</v>
      </c>
      <c r="H139" s="72" t="s">
        <v>318</v>
      </c>
      <c r="I139" s="73" t="s">
        <v>88</v>
      </c>
      <c r="J139" s="73" t="s">
        <v>89</v>
      </c>
      <c r="K139" s="73" t="s">
        <v>167</v>
      </c>
      <c r="L139" s="73" t="s">
        <v>132</v>
      </c>
      <c r="M139" s="73" t="s">
        <v>240</v>
      </c>
      <c r="N139" s="74" t="s">
        <v>319</v>
      </c>
      <c r="O139" s="74" t="s">
        <v>972</v>
      </c>
      <c r="P139" s="75" t="s">
        <v>320</v>
      </c>
      <c r="Q139" s="76"/>
      <c r="R139" s="76"/>
      <c r="S139" s="65"/>
      <c r="T139" s="65"/>
      <c r="U139" s="65"/>
    </row>
    <row r="140" spans="1:21">
      <c r="A140" s="65"/>
      <c r="B140" s="65"/>
      <c r="C140" s="65"/>
      <c r="D140" s="76">
        <f t="shared" si="4"/>
        <v>120</v>
      </c>
      <c r="E140" s="72" t="s">
        <v>34</v>
      </c>
      <c r="F140" s="72" t="s">
        <v>34</v>
      </c>
      <c r="G140" s="72" t="s">
        <v>380</v>
      </c>
      <c r="H140" s="72" t="s">
        <v>699</v>
      </c>
      <c r="I140" s="73" t="s">
        <v>88</v>
      </c>
      <c r="J140" s="73" t="s">
        <v>89</v>
      </c>
      <c r="K140" s="73">
        <v>486</v>
      </c>
      <c r="L140" s="73" t="s">
        <v>958</v>
      </c>
      <c r="M140" s="73" t="s">
        <v>142</v>
      </c>
      <c r="N140" s="73" t="s">
        <v>381</v>
      </c>
      <c r="O140" s="73" t="s">
        <v>1025</v>
      </c>
      <c r="P140" s="73">
        <v>89162089</v>
      </c>
      <c r="Q140" s="76"/>
      <c r="R140" s="76"/>
      <c r="S140" s="65"/>
      <c r="T140" s="65"/>
      <c r="U140" s="65"/>
    </row>
    <row r="141" spans="1:21">
      <c r="A141" s="65"/>
      <c r="B141" s="65"/>
      <c r="C141" s="65"/>
      <c r="D141" s="76">
        <f t="shared" si="4"/>
        <v>121</v>
      </c>
      <c r="E141" s="72" t="s">
        <v>36</v>
      </c>
      <c r="F141" s="72" t="s">
        <v>657</v>
      </c>
      <c r="G141" s="72" t="s">
        <v>658</v>
      </c>
      <c r="H141" s="72" t="s">
        <v>179</v>
      </c>
      <c r="I141" s="73" t="s">
        <v>88</v>
      </c>
      <c r="J141" s="73" t="s">
        <v>89</v>
      </c>
      <c r="K141" s="73">
        <v>486</v>
      </c>
      <c r="L141" s="73" t="s">
        <v>751</v>
      </c>
      <c r="M141" s="73" t="s">
        <v>433</v>
      </c>
      <c r="N141" s="73" t="s">
        <v>659</v>
      </c>
      <c r="O141" s="73" t="s">
        <v>935</v>
      </c>
      <c r="P141" s="73">
        <v>89162080</v>
      </c>
      <c r="Q141" s="76"/>
      <c r="R141" s="76"/>
      <c r="S141" s="65"/>
      <c r="T141" s="65"/>
      <c r="U141" s="65"/>
    </row>
    <row r="142" spans="1:21">
      <c r="A142" s="65"/>
      <c r="B142" s="65"/>
      <c r="C142" s="65"/>
      <c r="D142" s="76">
        <f t="shared" si="4"/>
        <v>122</v>
      </c>
      <c r="E142" s="72" t="s">
        <v>13</v>
      </c>
      <c r="F142" s="72" t="s">
        <v>13</v>
      </c>
      <c r="G142" s="72" t="s">
        <v>809</v>
      </c>
      <c r="H142" s="72" t="s">
        <v>699</v>
      </c>
      <c r="I142" s="73" t="s">
        <v>88</v>
      </c>
      <c r="J142" s="73" t="s">
        <v>89</v>
      </c>
      <c r="K142" s="73">
        <v>486</v>
      </c>
      <c r="L142" s="73" t="s">
        <v>927</v>
      </c>
      <c r="M142" s="73" t="s">
        <v>585</v>
      </c>
      <c r="N142" s="74" t="s">
        <v>152</v>
      </c>
      <c r="O142" s="74" t="s">
        <v>960</v>
      </c>
      <c r="P142" s="75" t="s">
        <v>153</v>
      </c>
      <c r="Q142" s="76"/>
      <c r="R142" s="76"/>
      <c r="S142" s="65"/>
      <c r="T142" s="65"/>
      <c r="U142" s="65"/>
    </row>
    <row r="143" spans="1:21">
      <c r="A143" s="65"/>
      <c r="B143" s="65"/>
      <c r="C143" s="65"/>
      <c r="D143" s="76">
        <f t="shared" si="4"/>
        <v>123</v>
      </c>
      <c r="E143" s="72" t="s">
        <v>41</v>
      </c>
      <c r="F143" s="72" t="s">
        <v>365</v>
      </c>
      <c r="G143" s="72" t="s">
        <v>370</v>
      </c>
      <c r="H143" s="72" t="s">
        <v>705</v>
      </c>
      <c r="I143" s="73" t="s">
        <v>88</v>
      </c>
      <c r="J143" s="73" t="s">
        <v>89</v>
      </c>
      <c r="K143" s="73">
        <v>486</v>
      </c>
      <c r="L143" s="73" t="s">
        <v>789</v>
      </c>
      <c r="M143" s="73" t="s">
        <v>263</v>
      </c>
      <c r="N143" s="73" t="s">
        <v>371</v>
      </c>
      <c r="O143" s="73" t="s">
        <v>845</v>
      </c>
      <c r="P143" s="73">
        <v>89162084</v>
      </c>
      <c r="Q143" s="76"/>
      <c r="R143" s="76"/>
      <c r="S143" s="65"/>
      <c r="T143" s="65"/>
      <c r="U143" s="65"/>
    </row>
    <row r="144" spans="1:21">
      <c r="A144" s="65"/>
      <c r="B144" s="65"/>
      <c r="C144" s="65"/>
      <c r="D144" s="76">
        <f t="shared" si="4"/>
        <v>124</v>
      </c>
      <c r="E144" s="72" t="s">
        <v>17</v>
      </c>
      <c r="F144" s="72" t="s">
        <v>17</v>
      </c>
      <c r="G144" s="72" t="s">
        <v>524</v>
      </c>
      <c r="H144" s="72" t="s">
        <v>735</v>
      </c>
      <c r="I144" s="73" t="s">
        <v>88</v>
      </c>
      <c r="J144" s="73" t="s">
        <v>89</v>
      </c>
      <c r="K144" s="73">
        <v>486</v>
      </c>
      <c r="L144" s="73" t="s">
        <v>789</v>
      </c>
      <c r="M144" s="73" t="s">
        <v>156</v>
      </c>
      <c r="N144" s="73" t="s">
        <v>525</v>
      </c>
      <c r="O144" s="73" t="s">
        <v>912</v>
      </c>
      <c r="P144" s="73" t="s">
        <v>526</v>
      </c>
      <c r="Q144" s="76"/>
      <c r="R144" s="76"/>
      <c r="S144" s="65"/>
      <c r="T144" s="65"/>
      <c r="U144" s="65"/>
    </row>
    <row r="145" spans="1:21">
      <c r="A145" s="65"/>
      <c r="B145" s="65"/>
      <c r="C145" s="65"/>
      <c r="D145" s="76">
        <f t="shared" si="4"/>
        <v>125</v>
      </c>
      <c r="E145" s="72" t="s">
        <v>26</v>
      </c>
      <c r="F145" s="72" t="s">
        <v>373</v>
      </c>
      <c r="G145" s="72" t="s">
        <v>374</v>
      </c>
      <c r="H145" s="72" t="s">
        <v>699</v>
      </c>
      <c r="I145" s="73" t="s">
        <v>88</v>
      </c>
      <c r="J145" s="73" t="s">
        <v>89</v>
      </c>
      <c r="K145" s="73">
        <v>486</v>
      </c>
      <c r="L145" s="73" t="s">
        <v>751</v>
      </c>
      <c r="M145" s="73" t="s">
        <v>710</v>
      </c>
      <c r="N145" s="73" t="s">
        <v>375</v>
      </c>
      <c r="O145" s="73" t="s">
        <v>910</v>
      </c>
      <c r="P145" s="73" t="s">
        <v>376</v>
      </c>
      <c r="Q145" s="76"/>
      <c r="R145" s="76"/>
      <c r="S145" s="65"/>
      <c r="T145" s="65"/>
      <c r="U145" s="65"/>
    </row>
    <row r="146" spans="1:21">
      <c r="A146" s="65"/>
      <c r="B146" s="65"/>
      <c r="C146" s="65"/>
      <c r="D146" s="76">
        <f t="shared" si="4"/>
        <v>126</v>
      </c>
      <c r="E146" s="72" t="s">
        <v>14</v>
      </c>
      <c r="F146" s="72" t="s">
        <v>14</v>
      </c>
      <c r="G146" s="72" t="s">
        <v>635</v>
      </c>
      <c r="H146" s="72" t="s">
        <v>735</v>
      </c>
      <c r="I146" s="73" t="s">
        <v>88</v>
      </c>
      <c r="J146" s="73" t="s">
        <v>89</v>
      </c>
      <c r="K146" s="73">
        <v>486</v>
      </c>
      <c r="L146" s="73" t="s">
        <v>927</v>
      </c>
      <c r="M146" s="73" t="s">
        <v>198</v>
      </c>
      <c r="N146" s="73" t="s">
        <v>636</v>
      </c>
      <c r="O146" s="73" t="s">
        <v>928</v>
      </c>
      <c r="P146" s="73" t="s">
        <v>637</v>
      </c>
      <c r="Q146" s="76"/>
      <c r="R146" s="76"/>
      <c r="S146" s="65"/>
      <c r="T146" s="65"/>
      <c r="U146" s="65"/>
    </row>
    <row r="147" spans="1:21">
      <c r="A147" s="65"/>
      <c r="B147" s="65"/>
      <c r="C147" s="65"/>
      <c r="D147" s="76">
        <f t="shared" si="4"/>
        <v>127</v>
      </c>
      <c r="E147" s="72" t="s">
        <v>44</v>
      </c>
      <c r="F147" s="72" t="s">
        <v>388</v>
      </c>
      <c r="G147" s="72" t="s">
        <v>398</v>
      </c>
      <c r="H147" s="72" t="s">
        <v>705</v>
      </c>
      <c r="I147" s="73" t="s">
        <v>88</v>
      </c>
      <c r="J147" s="73" t="s">
        <v>89</v>
      </c>
      <c r="K147" s="73">
        <v>486</v>
      </c>
      <c r="L147" s="73" t="s">
        <v>751</v>
      </c>
      <c r="M147" s="73" t="s">
        <v>263</v>
      </c>
      <c r="N147" s="73" t="s">
        <v>399</v>
      </c>
      <c r="O147" s="73" t="s">
        <v>765</v>
      </c>
      <c r="P147" s="73" t="s">
        <v>400</v>
      </c>
      <c r="Q147" s="76"/>
      <c r="R147" s="76"/>
      <c r="S147" s="65"/>
      <c r="T147" s="65"/>
      <c r="U147" s="65"/>
    </row>
    <row r="148" spans="1:21">
      <c r="A148" s="65"/>
      <c r="B148" s="65"/>
      <c r="C148" s="65"/>
      <c r="D148" s="76">
        <f t="shared" si="4"/>
        <v>128</v>
      </c>
      <c r="E148" s="72" t="s">
        <v>35</v>
      </c>
      <c r="F148" s="72" t="s">
        <v>35</v>
      </c>
      <c r="G148" s="72" t="s">
        <v>351</v>
      </c>
      <c r="H148" s="72" t="s">
        <v>704</v>
      </c>
      <c r="I148" s="73" t="s">
        <v>88</v>
      </c>
      <c r="J148" s="73" t="s">
        <v>89</v>
      </c>
      <c r="K148" s="73">
        <v>486</v>
      </c>
      <c r="L148" s="73" t="s">
        <v>789</v>
      </c>
      <c r="M148" s="73" t="s">
        <v>169</v>
      </c>
      <c r="N148" s="74" t="s">
        <v>352</v>
      </c>
      <c r="O148" s="74" t="s">
        <v>810</v>
      </c>
      <c r="P148" s="74" t="s">
        <v>353</v>
      </c>
      <c r="Q148" s="76"/>
      <c r="R148" s="76"/>
      <c r="S148" s="65"/>
      <c r="T148" s="65"/>
      <c r="U148" s="65"/>
    </row>
    <row r="149" spans="1:21">
      <c r="A149" s="65"/>
      <c r="B149" s="65"/>
      <c r="C149" s="65"/>
      <c r="D149" s="76">
        <f t="shared" si="4"/>
        <v>129</v>
      </c>
      <c r="E149" s="72" t="s">
        <v>43</v>
      </c>
      <c r="F149" s="72" t="s">
        <v>340</v>
      </c>
      <c r="G149" s="72" t="s">
        <v>341</v>
      </c>
      <c r="H149" s="72" t="s">
        <v>705</v>
      </c>
      <c r="I149" s="73" t="s">
        <v>88</v>
      </c>
      <c r="J149" s="73" t="s">
        <v>89</v>
      </c>
      <c r="K149" s="73">
        <v>486</v>
      </c>
      <c r="L149" s="73" t="s">
        <v>751</v>
      </c>
      <c r="M149" s="73" t="s">
        <v>172</v>
      </c>
      <c r="N149" s="73" t="s">
        <v>342</v>
      </c>
      <c r="O149" s="73" t="s">
        <v>765</v>
      </c>
      <c r="P149" s="73" t="s">
        <v>343</v>
      </c>
      <c r="Q149" s="76"/>
      <c r="R149" s="76"/>
      <c r="S149" s="65"/>
      <c r="T149" s="65"/>
      <c r="U149" s="65"/>
    </row>
    <row r="150" spans="1:21">
      <c r="A150" s="65"/>
      <c r="B150" s="65"/>
      <c r="C150" s="65"/>
      <c r="D150" s="76">
        <f t="shared" si="4"/>
        <v>130</v>
      </c>
      <c r="E150" s="72" t="s">
        <v>651</v>
      </c>
      <c r="F150" s="72" t="s">
        <v>652</v>
      </c>
      <c r="G150" s="72" t="s">
        <v>653</v>
      </c>
      <c r="H150" s="72" t="s">
        <v>704</v>
      </c>
      <c r="I150" s="73" t="s">
        <v>88</v>
      </c>
      <c r="J150" s="73" t="s">
        <v>89</v>
      </c>
      <c r="K150" s="73">
        <v>486</v>
      </c>
      <c r="L150" s="73" t="s">
        <v>789</v>
      </c>
      <c r="M150" s="73" t="s">
        <v>91</v>
      </c>
      <c r="N150" s="73" t="s">
        <v>654</v>
      </c>
      <c r="O150" s="73" t="s">
        <v>926</v>
      </c>
      <c r="P150" s="73" t="s">
        <v>655</v>
      </c>
      <c r="Q150" s="76"/>
      <c r="R150" s="76"/>
      <c r="S150" s="65"/>
      <c r="T150" s="65"/>
      <c r="U150" s="65"/>
    </row>
    <row r="151" spans="1:21">
      <c r="A151" s="65"/>
      <c r="B151" s="65"/>
      <c r="C151" s="65"/>
      <c r="D151" s="76">
        <f t="shared" si="4"/>
        <v>131</v>
      </c>
      <c r="E151" s="72" t="s">
        <v>68</v>
      </c>
      <c r="F151" s="72" t="s">
        <v>21</v>
      </c>
      <c r="G151" s="72" t="s">
        <v>560</v>
      </c>
      <c r="H151" s="72" t="s">
        <v>723</v>
      </c>
      <c r="I151" s="73" t="s">
        <v>88</v>
      </c>
      <c r="J151" s="73" t="s">
        <v>89</v>
      </c>
      <c r="K151" s="73">
        <v>486</v>
      </c>
      <c r="L151" s="73" t="s">
        <v>789</v>
      </c>
      <c r="M151" s="73" t="s">
        <v>169</v>
      </c>
      <c r="N151" s="73" t="s">
        <v>561</v>
      </c>
      <c r="O151" s="73" t="s">
        <v>933</v>
      </c>
      <c r="P151" s="73" t="s">
        <v>562</v>
      </c>
      <c r="Q151" s="76"/>
      <c r="R151" s="76"/>
      <c r="S151" s="65"/>
      <c r="T151" s="65"/>
      <c r="U151" s="65"/>
    </row>
    <row r="152" spans="1:21">
      <c r="A152" s="65"/>
      <c r="B152" s="65"/>
      <c r="C152" s="65"/>
      <c r="D152" s="76">
        <v>1</v>
      </c>
      <c r="E152" s="72" t="s">
        <v>32</v>
      </c>
      <c r="F152" s="72" t="s">
        <v>32</v>
      </c>
      <c r="G152" s="72" t="s">
        <v>86</v>
      </c>
      <c r="H152" s="72" t="s">
        <v>723</v>
      </c>
      <c r="I152" s="73" t="s">
        <v>88</v>
      </c>
      <c r="J152" s="73" t="s">
        <v>89</v>
      </c>
      <c r="K152" s="73">
        <v>486</v>
      </c>
      <c r="L152" s="73" t="s">
        <v>751</v>
      </c>
      <c r="M152" s="73" t="s">
        <v>125</v>
      </c>
      <c r="N152" s="74" t="s">
        <v>92</v>
      </c>
      <c r="O152" s="74" t="s">
        <v>804</v>
      </c>
      <c r="P152" s="75" t="s">
        <v>93</v>
      </c>
      <c r="Q152" s="76"/>
      <c r="R152" s="76"/>
      <c r="S152" s="65"/>
      <c r="T152" s="65"/>
      <c r="U152" s="65"/>
    </row>
    <row r="153" spans="1:21">
      <c r="A153" s="65"/>
      <c r="B153" s="65"/>
      <c r="C153" s="65"/>
      <c r="D153" s="76">
        <f t="shared" ref="D153:D184" si="5">1+D152</f>
        <v>2</v>
      </c>
      <c r="E153" s="72" t="s">
        <v>7</v>
      </c>
      <c r="F153" s="72" t="s">
        <v>7</v>
      </c>
      <c r="G153" s="72" t="s">
        <v>176</v>
      </c>
      <c r="H153" s="72" t="s">
        <v>699</v>
      </c>
      <c r="I153" s="73" t="s">
        <v>88</v>
      </c>
      <c r="J153" s="73" t="s">
        <v>89</v>
      </c>
      <c r="K153" s="73">
        <v>486</v>
      </c>
      <c r="L153" s="73" t="s">
        <v>927</v>
      </c>
      <c r="M153" s="73" t="s">
        <v>91</v>
      </c>
      <c r="N153" s="73" t="s">
        <v>177</v>
      </c>
      <c r="O153" s="73" t="s">
        <v>938</v>
      </c>
      <c r="P153" s="73" t="s">
        <v>178</v>
      </c>
      <c r="Q153" s="76"/>
      <c r="R153" s="76"/>
      <c r="S153" s="65"/>
      <c r="T153" s="65"/>
      <c r="U153" s="65"/>
    </row>
    <row r="154" spans="1:21">
      <c r="A154" s="65"/>
      <c r="B154" s="65"/>
      <c r="C154" s="65"/>
      <c r="D154" s="76">
        <f t="shared" si="5"/>
        <v>3</v>
      </c>
      <c r="E154" s="72" t="s">
        <v>47</v>
      </c>
      <c r="F154" s="72" t="s">
        <v>531</v>
      </c>
      <c r="G154" s="72" t="s">
        <v>532</v>
      </c>
      <c r="H154" s="72" t="s">
        <v>705</v>
      </c>
      <c r="I154" s="73" t="s">
        <v>88</v>
      </c>
      <c r="J154" s="73" t="s">
        <v>89</v>
      </c>
      <c r="K154" s="73">
        <v>486</v>
      </c>
      <c r="L154" s="73" t="s">
        <v>751</v>
      </c>
      <c r="M154" s="73" t="s">
        <v>142</v>
      </c>
      <c r="N154" s="74" t="s">
        <v>533</v>
      </c>
      <c r="O154" s="74" t="s">
        <v>765</v>
      </c>
      <c r="P154" s="74" t="s">
        <v>534</v>
      </c>
      <c r="Q154" s="76"/>
      <c r="R154" s="76"/>
      <c r="S154" s="65"/>
      <c r="T154" s="65"/>
      <c r="U154" s="65"/>
    </row>
    <row r="155" spans="1:21">
      <c r="A155" s="65"/>
      <c r="B155" s="65"/>
      <c r="C155" s="65"/>
      <c r="D155" s="76">
        <f t="shared" si="5"/>
        <v>4</v>
      </c>
      <c r="E155" s="72" t="s">
        <v>22</v>
      </c>
      <c r="F155" s="72" t="s">
        <v>22</v>
      </c>
      <c r="G155" s="72" t="s">
        <v>334</v>
      </c>
      <c r="H155" s="72" t="s">
        <v>705</v>
      </c>
      <c r="I155" s="73" t="s">
        <v>88</v>
      </c>
      <c r="J155" s="73" t="s">
        <v>89</v>
      </c>
      <c r="K155" s="73">
        <v>486</v>
      </c>
      <c r="L155" s="73" t="s">
        <v>789</v>
      </c>
      <c r="M155" s="73" t="s">
        <v>142</v>
      </c>
      <c r="N155" s="74" t="s">
        <v>335</v>
      </c>
      <c r="O155" s="74" t="s">
        <v>909</v>
      </c>
      <c r="P155" s="74" t="s">
        <v>336</v>
      </c>
      <c r="Q155" s="76"/>
      <c r="R155" s="76"/>
      <c r="S155" s="65"/>
      <c r="T155" s="65"/>
      <c r="U155" s="65"/>
    </row>
    <row r="156" spans="1:21">
      <c r="A156" s="65"/>
      <c r="B156" s="65"/>
      <c r="C156" s="65"/>
      <c r="D156" s="76">
        <f t="shared" si="5"/>
        <v>5</v>
      </c>
      <c r="E156" s="72" t="s">
        <v>50</v>
      </c>
      <c r="F156" s="72" t="s">
        <v>553</v>
      </c>
      <c r="G156" s="72" t="s">
        <v>554</v>
      </c>
      <c r="H156" s="72" t="s">
        <v>723</v>
      </c>
      <c r="I156" s="73" t="s">
        <v>88</v>
      </c>
      <c r="J156" s="73" t="s">
        <v>89</v>
      </c>
      <c r="K156" s="73">
        <v>486</v>
      </c>
      <c r="L156" s="73" t="s">
        <v>789</v>
      </c>
      <c r="M156" s="73" t="s">
        <v>172</v>
      </c>
      <c r="N156" s="74" t="s">
        <v>555</v>
      </c>
      <c r="O156" s="74" t="s">
        <v>867</v>
      </c>
      <c r="P156" s="73">
        <v>89162034</v>
      </c>
      <c r="Q156" s="76"/>
      <c r="R156" s="76"/>
      <c r="S156" s="65"/>
      <c r="T156" s="65"/>
      <c r="U156" s="65"/>
    </row>
    <row r="157" spans="1:21">
      <c r="A157" s="65"/>
      <c r="B157" s="65"/>
      <c r="C157" s="65"/>
      <c r="D157" s="76">
        <f t="shared" si="5"/>
        <v>6</v>
      </c>
      <c r="E157" s="72" t="s">
        <v>39</v>
      </c>
      <c r="F157" s="72" t="s">
        <v>39</v>
      </c>
      <c r="G157" s="72" t="s">
        <v>611</v>
      </c>
      <c r="H157" s="72" t="s">
        <v>179</v>
      </c>
      <c r="I157" s="73" t="s">
        <v>88</v>
      </c>
      <c r="J157" s="73" t="s">
        <v>89</v>
      </c>
      <c r="K157" s="73">
        <v>486</v>
      </c>
      <c r="L157" s="73" t="s">
        <v>362</v>
      </c>
      <c r="M157" s="73" t="s">
        <v>91</v>
      </c>
      <c r="N157" s="73" t="s">
        <v>612</v>
      </c>
      <c r="O157" s="73" t="s">
        <v>708</v>
      </c>
      <c r="P157" s="73" t="s">
        <v>613</v>
      </c>
      <c r="Q157" s="76"/>
      <c r="R157" s="76"/>
      <c r="S157" s="65"/>
      <c r="T157" s="65"/>
      <c r="U157" s="65"/>
    </row>
    <row r="158" spans="1:21">
      <c r="A158" s="65"/>
      <c r="B158" s="65"/>
      <c r="C158" s="65"/>
      <c r="D158" s="76">
        <f t="shared" si="5"/>
        <v>7</v>
      </c>
      <c r="E158" s="72" t="s">
        <v>364</v>
      </c>
      <c r="F158" s="72" t="s">
        <v>365</v>
      </c>
      <c r="G158" s="72" t="s">
        <v>366</v>
      </c>
      <c r="H158" s="72" t="s">
        <v>705</v>
      </c>
      <c r="I158" s="73" t="s">
        <v>88</v>
      </c>
      <c r="J158" s="73" t="s">
        <v>89</v>
      </c>
      <c r="K158" s="73" t="s">
        <v>167</v>
      </c>
      <c r="L158" s="73" t="s">
        <v>927</v>
      </c>
      <c r="M158" s="73" t="s">
        <v>198</v>
      </c>
      <c r="N158" s="74" t="s">
        <v>368</v>
      </c>
      <c r="O158" s="74" t="s">
        <v>997</v>
      </c>
      <c r="P158" s="73" t="s">
        <v>369</v>
      </c>
      <c r="Q158" s="76"/>
      <c r="R158" s="76"/>
      <c r="S158" s="65"/>
      <c r="T158" s="65"/>
      <c r="U158" s="65"/>
    </row>
    <row r="159" spans="1:21">
      <c r="A159" s="65"/>
      <c r="B159" s="65"/>
      <c r="C159" s="65"/>
      <c r="D159" s="76">
        <f t="shared" si="5"/>
        <v>8</v>
      </c>
      <c r="E159" s="72" t="s">
        <v>28</v>
      </c>
      <c r="F159" s="72" t="s">
        <v>28</v>
      </c>
      <c r="G159" s="72" t="s">
        <v>644</v>
      </c>
      <c r="H159" s="72" t="s">
        <v>723</v>
      </c>
      <c r="I159" s="73" t="s">
        <v>88</v>
      </c>
      <c r="J159" s="73" t="s">
        <v>89</v>
      </c>
      <c r="K159" s="73">
        <v>486</v>
      </c>
      <c r="L159" s="73" t="s">
        <v>927</v>
      </c>
      <c r="M159" s="73" t="s">
        <v>151</v>
      </c>
      <c r="N159" s="74" t="s">
        <v>645</v>
      </c>
      <c r="O159" s="74" t="s">
        <v>941</v>
      </c>
      <c r="P159" s="75" t="s">
        <v>646</v>
      </c>
      <c r="Q159" s="76"/>
      <c r="R159" s="76"/>
      <c r="S159" s="65"/>
      <c r="T159" s="65"/>
      <c r="U159" s="65"/>
    </row>
    <row r="160" spans="1:21">
      <c r="A160" s="65"/>
      <c r="B160" s="65"/>
      <c r="C160" s="65"/>
      <c r="D160" s="76">
        <f t="shared" si="5"/>
        <v>9</v>
      </c>
      <c r="E160" s="72" t="s">
        <v>49</v>
      </c>
      <c r="F160" s="72" t="s">
        <v>200</v>
      </c>
      <c r="G160" s="72" t="s">
        <v>201</v>
      </c>
      <c r="H160" s="72" t="s">
        <v>705</v>
      </c>
      <c r="I160" s="73" t="s">
        <v>88</v>
      </c>
      <c r="J160" s="73" t="s">
        <v>89</v>
      </c>
      <c r="K160" s="73">
        <v>486</v>
      </c>
      <c r="L160" s="73" t="s">
        <v>112</v>
      </c>
      <c r="M160" s="73" t="s">
        <v>169</v>
      </c>
      <c r="N160" s="73" t="s">
        <v>202</v>
      </c>
      <c r="O160" s="73" t="s">
        <v>203</v>
      </c>
      <c r="P160" s="73" t="s">
        <v>204</v>
      </c>
      <c r="Q160" s="76"/>
      <c r="R160" s="76"/>
      <c r="S160" s="65"/>
      <c r="T160" s="65"/>
      <c r="U160" s="65"/>
    </row>
    <row r="161" spans="1:21">
      <c r="A161" s="65"/>
      <c r="B161" s="65"/>
      <c r="C161" s="65"/>
      <c r="D161" s="76">
        <f t="shared" si="5"/>
        <v>10</v>
      </c>
      <c r="E161" s="72" t="s">
        <v>271</v>
      </c>
      <c r="F161" s="72" t="s">
        <v>272</v>
      </c>
      <c r="G161" s="72" t="s">
        <v>273</v>
      </c>
      <c r="H161" s="72" t="s">
        <v>705</v>
      </c>
      <c r="I161" s="73" t="s">
        <v>88</v>
      </c>
      <c r="J161" s="73" t="s">
        <v>89</v>
      </c>
      <c r="K161" s="73">
        <v>486</v>
      </c>
      <c r="L161" s="73" t="s">
        <v>789</v>
      </c>
      <c r="M161" s="73" t="s">
        <v>263</v>
      </c>
      <c r="N161" s="73" t="s">
        <v>202</v>
      </c>
      <c r="O161" s="73" t="s">
        <v>869</v>
      </c>
      <c r="P161" s="73">
        <v>89162026</v>
      </c>
      <c r="Q161" s="76"/>
      <c r="R161" s="76"/>
      <c r="S161" s="65"/>
      <c r="T161" s="65"/>
      <c r="U161" s="65"/>
    </row>
    <row r="162" spans="1:21">
      <c r="A162" s="65"/>
      <c r="B162" s="65"/>
      <c r="C162" s="65"/>
      <c r="D162" s="76">
        <f t="shared" si="5"/>
        <v>11</v>
      </c>
      <c r="E162" s="72" t="s">
        <v>53</v>
      </c>
      <c r="F162" s="72" t="s">
        <v>53</v>
      </c>
      <c r="G162" s="72" t="s">
        <v>208</v>
      </c>
      <c r="H162" s="72" t="s">
        <v>723</v>
      </c>
      <c r="I162" s="73" t="s">
        <v>88</v>
      </c>
      <c r="J162" s="73" t="s">
        <v>89</v>
      </c>
      <c r="K162" s="73">
        <v>486</v>
      </c>
      <c r="L162" s="73" t="s">
        <v>789</v>
      </c>
      <c r="M162" s="73" t="s">
        <v>91</v>
      </c>
      <c r="N162" s="73" t="s">
        <v>209</v>
      </c>
      <c r="O162" s="73" t="s">
        <v>902</v>
      </c>
      <c r="P162" s="73" t="s">
        <v>210</v>
      </c>
      <c r="Q162" s="76"/>
      <c r="R162" s="76"/>
      <c r="S162" s="65"/>
      <c r="T162" s="65"/>
      <c r="U162" s="65"/>
    </row>
    <row r="163" spans="1:21">
      <c r="A163" s="65"/>
      <c r="B163" s="65"/>
      <c r="C163" s="65"/>
      <c r="D163" s="76">
        <f t="shared" si="5"/>
        <v>12</v>
      </c>
      <c r="E163" s="72" t="s">
        <v>55</v>
      </c>
      <c r="F163" s="72" t="s">
        <v>55</v>
      </c>
      <c r="G163" s="72" t="s">
        <v>359</v>
      </c>
      <c r="H163" s="72" t="s">
        <v>723</v>
      </c>
      <c r="I163" s="73" t="s">
        <v>88</v>
      </c>
      <c r="J163" s="73" t="s">
        <v>89</v>
      </c>
      <c r="K163" s="73">
        <v>486</v>
      </c>
      <c r="L163" s="73" t="s">
        <v>927</v>
      </c>
      <c r="M163" s="73" t="s">
        <v>142</v>
      </c>
      <c r="N163" s="74" t="s">
        <v>209</v>
      </c>
      <c r="O163" s="74" t="s">
        <v>942</v>
      </c>
      <c r="P163" s="73">
        <v>89162032</v>
      </c>
      <c r="Q163" s="76"/>
      <c r="R163" s="76"/>
      <c r="S163" s="65"/>
      <c r="T163" s="65"/>
      <c r="U163" s="65"/>
    </row>
    <row r="164" spans="1:21">
      <c r="A164" s="65"/>
      <c r="B164" s="65"/>
      <c r="C164" s="65"/>
      <c r="D164" s="76">
        <f t="shared" si="5"/>
        <v>13</v>
      </c>
      <c r="E164" s="72" t="s">
        <v>57</v>
      </c>
      <c r="F164" s="72" t="s">
        <v>494</v>
      </c>
      <c r="G164" s="72" t="s">
        <v>498</v>
      </c>
      <c r="H164" s="72" t="s">
        <v>723</v>
      </c>
      <c r="I164" s="73" t="s">
        <v>88</v>
      </c>
      <c r="J164" s="73" t="s">
        <v>89</v>
      </c>
      <c r="K164" s="73">
        <v>486</v>
      </c>
      <c r="L164" s="73" t="s">
        <v>789</v>
      </c>
      <c r="M164" s="73" t="s">
        <v>142</v>
      </c>
      <c r="N164" s="73" t="s">
        <v>209</v>
      </c>
      <c r="O164" s="73" t="s">
        <v>942</v>
      </c>
      <c r="P164" s="73">
        <v>89162036</v>
      </c>
      <c r="Q164" s="76"/>
      <c r="R164" s="76"/>
      <c r="S164" s="65"/>
      <c r="T164" s="65"/>
      <c r="U164" s="65"/>
    </row>
    <row r="165" spans="1:21">
      <c r="A165" s="65"/>
      <c r="B165" s="65"/>
      <c r="C165" s="65"/>
      <c r="D165" s="76">
        <f t="shared" si="5"/>
        <v>14</v>
      </c>
      <c r="E165" s="72" t="s">
        <v>40</v>
      </c>
      <c r="F165" s="72" t="s">
        <v>40</v>
      </c>
      <c r="G165" s="72" t="s">
        <v>315</v>
      </c>
      <c r="H165" s="72" t="s">
        <v>705</v>
      </c>
      <c r="I165" s="73" t="s">
        <v>88</v>
      </c>
      <c r="J165" s="73" t="s">
        <v>89</v>
      </c>
      <c r="K165" s="73">
        <v>486</v>
      </c>
      <c r="L165" s="73" t="s">
        <v>789</v>
      </c>
      <c r="M165" s="73" t="s">
        <v>91</v>
      </c>
      <c r="N165" s="74" t="s">
        <v>316</v>
      </c>
      <c r="O165" s="74" t="s">
        <v>869</v>
      </c>
      <c r="P165" s="73">
        <v>89162031</v>
      </c>
      <c r="Q165" s="76"/>
      <c r="R165" s="76"/>
      <c r="S165" s="65"/>
      <c r="T165" s="65"/>
      <c r="U165" s="65"/>
    </row>
    <row r="166" spans="1:21">
      <c r="A166" s="65"/>
      <c r="B166" s="65"/>
      <c r="C166" s="65"/>
      <c r="D166" s="76">
        <f t="shared" si="5"/>
        <v>15</v>
      </c>
      <c r="E166" s="72" t="s">
        <v>18</v>
      </c>
      <c r="F166" s="72" t="s">
        <v>18</v>
      </c>
      <c r="G166" s="72" t="s">
        <v>205</v>
      </c>
      <c r="H166" s="72" t="s">
        <v>735</v>
      </c>
      <c r="I166" s="73" t="s">
        <v>88</v>
      </c>
      <c r="J166" s="73" t="s">
        <v>89</v>
      </c>
      <c r="K166" s="73">
        <v>486</v>
      </c>
      <c r="L166" s="73" t="s">
        <v>789</v>
      </c>
      <c r="M166" s="73" t="s">
        <v>151</v>
      </c>
      <c r="N166" s="73" t="s">
        <v>206</v>
      </c>
      <c r="O166" s="73" t="s">
        <v>966</v>
      </c>
      <c r="P166" s="73" t="s">
        <v>207</v>
      </c>
      <c r="Q166" s="76"/>
      <c r="R166" s="76"/>
      <c r="S166" s="65"/>
      <c r="T166" s="65"/>
      <c r="U166" s="65"/>
    </row>
    <row r="167" spans="1:21">
      <c r="A167" s="65"/>
      <c r="B167" s="65"/>
      <c r="C167" s="65"/>
      <c r="D167" s="76">
        <f t="shared" si="5"/>
        <v>16</v>
      </c>
      <c r="E167" s="72" t="s">
        <v>29</v>
      </c>
      <c r="F167" s="72" t="s">
        <v>242</v>
      </c>
      <c r="G167" s="72" t="s">
        <v>243</v>
      </c>
      <c r="H167" s="72" t="s">
        <v>699</v>
      </c>
      <c r="I167" s="73" t="s">
        <v>88</v>
      </c>
      <c r="J167" s="73" t="s">
        <v>89</v>
      </c>
      <c r="K167" s="73">
        <v>486</v>
      </c>
      <c r="L167" s="73" t="s">
        <v>927</v>
      </c>
      <c r="M167" s="73" t="s">
        <v>142</v>
      </c>
      <c r="N167" s="73" t="s">
        <v>244</v>
      </c>
      <c r="O167" s="74" t="s">
        <v>960</v>
      </c>
      <c r="P167" s="75" t="s">
        <v>245</v>
      </c>
      <c r="Q167" s="76"/>
      <c r="R167" s="76"/>
      <c r="S167" s="65"/>
      <c r="T167" s="65"/>
      <c r="U167" s="65"/>
    </row>
    <row r="168" spans="1:21">
      <c r="A168" s="65"/>
      <c r="B168" s="65"/>
      <c r="C168" s="65"/>
      <c r="D168" s="76">
        <f t="shared" si="5"/>
        <v>17</v>
      </c>
      <c r="E168" s="72" t="s">
        <v>25</v>
      </c>
      <c r="F168" s="72" t="s">
        <v>410</v>
      </c>
      <c r="G168" s="72" t="s">
        <v>411</v>
      </c>
      <c r="H168" s="72" t="s">
        <v>704</v>
      </c>
      <c r="I168" s="73" t="s">
        <v>88</v>
      </c>
      <c r="J168" s="73" t="s">
        <v>89</v>
      </c>
      <c r="K168" s="73">
        <v>486</v>
      </c>
      <c r="L168" s="73" t="s">
        <v>927</v>
      </c>
      <c r="M168" s="73" t="s">
        <v>978</v>
      </c>
      <c r="N168" s="74" t="s">
        <v>412</v>
      </c>
      <c r="O168" s="74" t="s">
        <v>969</v>
      </c>
      <c r="P168" s="75">
        <v>89162012</v>
      </c>
      <c r="Q168" s="76"/>
      <c r="R168" s="76"/>
      <c r="S168" s="65"/>
      <c r="T168" s="65"/>
      <c r="U168" s="65"/>
    </row>
    <row r="169" spans="1:21">
      <c r="A169" s="65"/>
      <c r="B169" s="65"/>
      <c r="C169" s="65"/>
      <c r="D169" s="76">
        <f t="shared" si="5"/>
        <v>18</v>
      </c>
      <c r="E169" s="72" t="s">
        <v>11</v>
      </c>
      <c r="F169" s="72" t="s">
        <v>551</v>
      </c>
      <c r="G169" s="72" t="s">
        <v>552</v>
      </c>
      <c r="H169" s="72" t="s">
        <v>735</v>
      </c>
      <c r="I169" s="73" t="s">
        <v>88</v>
      </c>
      <c r="J169" s="73" t="s">
        <v>89</v>
      </c>
      <c r="K169" s="73">
        <v>486</v>
      </c>
      <c r="L169" s="73" t="s">
        <v>958</v>
      </c>
      <c r="M169" s="73" t="s">
        <v>888</v>
      </c>
      <c r="N169" s="73" t="s">
        <v>474</v>
      </c>
      <c r="O169" s="74" t="s">
        <v>997</v>
      </c>
      <c r="P169" s="73">
        <v>89162025</v>
      </c>
      <c r="Q169" s="76"/>
      <c r="R169" s="76"/>
      <c r="S169" s="65"/>
      <c r="T169" s="65"/>
      <c r="U169" s="65"/>
    </row>
    <row r="170" spans="1:21">
      <c r="A170" s="65"/>
      <c r="B170" s="65"/>
      <c r="C170" s="65"/>
      <c r="D170" s="76">
        <f t="shared" si="5"/>
        <v>19</v>
      </c>
      <c r="E170" s="72" t="s">
        <v>1</v>
      </c>
      <c r="F170" s="72" t="s">
        <v>1</v>
      </c>
      <c r="G170" s="72" t="s">
        <v>171</v>
      </c>
      <c r="H170" s="72" t="s">
        <v>699</v>
      </c>
      <c r="I170" s="73" t="s">
        <v>88</v>
      </c>
      <c r="J170" s="73" t="s">
        <v>89</v>
      </c>
      <c r="K170" s="73">
        <v>486</v>
      </c>
      <c r="L170" s="73" t="s">
        <v>927</v>
      </c>
      <c r="M170" s="73" t="s">
        <v>788</v>
      </c>
      <c r="N170" s="73" t="s">
        <v>173</v>
      </c>
      <c r="O170" s="73" t="s">
        <v>939</v>
      </c>
      <c r="P170" s="73" t="s">
        <v>175</v>
      </c>
      <c r="Q170" s="76"/>
      <c r="R170" s="76"/>
      <c r="S170" s="65"/>
      <c r="T170" s="65"/>
      <c r="U170" s="65"/>
    </row>
    <row r="171" spans="1:21">
      <c r="A171" s="65"/>
      <c r="B171" s="65"/>
      <c r="C171" s="65"/>
      <c r="D171" s="76">
        <f t="shared" si="5"/>
        <v>20</v>
      </c>
      <c r="E171" s="72" t="s">
        <v>2</v>
      </c>
      <c r="F171" s="72" t="s">
        <v>2</v>
      </c>
      <c r="G171" s="72" t="s">
        <v>451</v>
      </c>
      <c r="H171" s="72" t="s">
        <v>699</v>
      </c>
      <c r="I171" s="73" t="s">
        <v>88</v>
      </c>
      <c r="J171" s="73" t="s">
        <v>89</v>
      </c>
      <c r="K171" s="73">
        <v>486</v>
      </c>
      <c r="L171" s="73" t="s">
        <v>927</v>
      </c>
      <c r="M171" s="73" t="s">
        <v>908</v>
      </c>
      <c r="N171" s="74" t="s">
        <v>452</v>
      </c>
      <c r="O171" s="74" t="s">
        <v>980</v>
      </c>
      <c r="P171" s="75">
        <v>89161542</v>
      </c>
      <c r="Q171" s="76"/>
      <c r="R171" s="76"/>
      <c r="S171" s="65"/>
      <c r="T171" s="65"/>
      <c r="U171" s="65"/>
    </row>
    <row r="172" spans="1:21">
      <c r="A172" s="65"/>
      <c r="B172" s="65"/>
      <c r="C172" s="65"/>
      <c r="D172" s="76">
        <f t="shared" si="5"/>
        <v>21</v>
      </c>
      <c r="E172" s="72" t="s">
        <v>62</v>
      </c>
      <c r="F172" s="72" t="s">
        <v>506</v>
      </c>
      <c r="G172" s="72" t="s">
        <v>507</v>
      </c>
      <c r="H172" s="72" t="s">
        <v>699</v>
      </c>
      <c r="I172" s="73" t="s">
        <v>88</v>
      </c>
      <c r="J172" s="73" t="s">
        <v>89</v>
      </c>
      <c r="K172" s="73">
        <v>486</v>
      </c>
      <c r="L172" s="73" t="s">
        <v>927</v>
      </c>
      <c r="M172" s="73" t="s">
        <v>710</v>
      </c>
      <c r="N172" s="73" t="s">
        <v>508</v>
      </c>
      <c r="O172" s="73" t="s">
        <v>1030</v>
      </c>
      <c r="P172" s="73">
        <v>89162023</v>
      </c>
      <c r="Q172" s="76"/>
      <c r="R172" s="76"/>
      <c r="S172" s="65"/>
      <c r="T172" s="65"/>
      <c r="U172" s="65"/>
    </row>
    <row r="173" spans="1:21">
      <c r="A173" s="65"/>
      <c r="B173" s="65"/>
      <c r="C173" s="65"/>
      <c r="D173" s="76">
        <f t="shared" si="5"/>
        <v>22</v>
      </c>
      <c r="E173" s="72" t="s">
        <v>71</v>
      </c>
      <c r="F173" s="72" t="s">
        <v>71</v>
      </c>
      <c r="G173" s="72" t="s">
        <v>442</v>
      </c>
      <c r="H173" s="72" t="s">
        <v>704</v>
      </c>
      <c r="I173" s="73" t="s">
        <v>88</v>
      </c>
      <c r="J173" s="73" t="s">
        <v>89</v>
      </c>
      <c r="K173" s="73">
        <v>486</v>
      </c>
      <c r="L173" s="73" t="s">
        <v>751</v>
      </c>
      <c r="M173" s="73" t="s">
        <v>240</v>
      </c>
      <c r="N173" s="73" t="s">
        <v>443</v>
      </c>
      <c r="O173" s="73" t="s">
        <v>772</v>
      </c>
      <c r="P173" s="73" t="s">
        <v>444</v>
      </c>
      <c r="Q173" s="76"/>
      <c r="R173" s="76"/>
      <c r="S173" s="65"/>
      <c r="T173" s="65"/>
      <c r="U173" s="65"/>
    </row>
    <row r="174" spans="1:21">
      <c r="A174" s="65"/>
      <c r="B174" s="65"/>
      <c r="C174" s="65"/>
      <c r="D174" s="76">
        <f t="shared" si="5"/>
        <v>23</v>
      </c>
      <c r="E174" s="72" t="s">
        <v>66</v>
      </c>
      <c r="F174" s="72" t="s">
        <v>499</v>
      </c>
      <c r="G174" s="72" t="s">
        <v>500</v>
      </c>
      <c r="H174" s="72" t="s">
        <v>699</v>
      </c>
      <c r="I174" s="73" t="s">
        <v>88</v>
      </c>
      <c r="J174" s="73" t="s">
        <v>89</v>
      </c>
      <c r="K174" s="73">
        <v>486</v>
      </c>
      <c r="L174" s="73" t="s">
        <v>1018</v>
      </c>
      <c r="M174" s="73" t="s">
        <v>91</v>
      </c>
      <c r="N174" s="73" t="s">
        <v>501</v>
      </c>
      <c r="O174" s="73" t="s">
        <v>1019</v>
      </c>
      <c r="P174" s="73" t="s">
        <v>502</v>
      </c>
      <c r="Q174" s="76"/>
      <c r="R174" s="76"/>
      <c r="S174" s="65"/>
      <c r="T174" s="65"/>
      <c r="U174" s="65"/>
    </row>
    <row r="175" spans="1:21">
      <c r="A175" s="65"/>
      <c r="B175" s="65"/>
      <c r="C175" s="65"/>
      <c r="D175" s="76">
        <f t="shared" si="5"/>
        <v>24</v>
      </c>
      <c r="E175" s="72" t="s">
        <v>63</v>
      </c>
      <c r="F175" s="72" t="s">
        <v>115</v>
      </c>
      <c r="G175" s="72" t="s">
        <v>116</v>
      </c>
      <c r="H175" s="72" t="s">
        <v>699</v>
      </c>
      <c r="I175" s="73" t="s">
        <v>88</v>
      </c>
      <c r="J175" s="73" t="s">
        <v>89</v>
      </c>
      <c r="K175" s="73">
        <v>486</v>
      </c>
      <c r="L175" s="73" t="s">
        <v>1018</v>
      </c>
      <c r="M175" s="73" t="s">
        <v>91</v>
      </c>
      <c r="N175" s="74" t="s">
        <v>119</v>
      </c>
      <c r="O175" s="73" t="s">
        <v>1019</v>
      </c>
      <c r="P175" s="74" t="s">
        <v>121</v>
      </c>
      <c r="Q175" s="76"/>
      <c r="R175" s="76"/>
      <c r="S175" s="65"/>
      <c r="T175" s="65"/>
      <c r="U175" s="65"/>
    </row>
    <row r="176" spans="1:21">
      <c r="A176" s="65"/>
      <c r="B176" s="65"/>
      <c r="C176" s="65"/>
      <c r="D176" s="76">
        <f t="shared" si="5"/>
        <v>25</v>
      </c>
      <c r="E176" s="72" t="s">
        <v>59</v>
      </c>
      <c r="F176" s="72" t="s">
        <v>596</v>
      </c>
      <c r="G176" s="72" t="s">
        <v>117</v>
      </c>
      <c r="H176" s="72" t="s">
        <v>699</v>
      </c>
      <c r="I176" s="73" t="s">
        <v>88</v>
      </c>
      <c r="J176" s="73" t="s">
        <v>89</v>
      </c>
      <c r="K176" s="73">
        <v>486</v>
      </c>
      <c r="L176" s="73" t="s">
        <v>1018</v>
      </c>
      <c r="M176" s="73" t="s">
        <v>263</v>
      </c>
      <c r="N176" s="74" t="s">
        <v>605</v>
      </c>
      <c r="O176" s="73" t="s">
        <v>1019</v>
      </c>
      <c r="P176" s="74" t="s">
        <v>607</v>
      </c>
      <c r="Q176" s="76"/>
      <c r="R176" s="76"/>
      <c r="S176" s="65"/>
      <c r="T176" s="65"/>
      <c r="U176" s="65"/>
    </row>
    <row r="177" spans="1:21">
      <c r="A177" s="65"/>
      <c r="B177" s="65"/>
      <c r="C177" s="65"/>
      <c r="D177" s="76">
        <f t="shared" si="5"/>
        <v>26</v>
      </c>
      <c r="E177" s="72" t="s">
        <v>72</v>
      </c>
      <c r="F177" s="72" t="s">
        <v>72</v>
      </c>
      <c r="G177" s="72" t="s">
        <v>337</v>
      </c>
      <c r="H177" s="72" t="s">
        <v>704</v>
      </c>
      <c r="I177" s="73" t="s">
        <v>88</v>
      </c>
      <c r="J177" s="73" t="s">
        <v>89</v>
      </c>
      <c r="K177" s="73">
        <v>486</v>
      </c>
      <c r="L177" s="73" t="s">
        <v>958</v>
      </c>
      <c r="M177" s="73" t="s">
        <v>433</v>
      </c>
      <c r="N177" s="73" t="s">
        <v>339</v>
      </c>
      <c r="O177" s="73" t="s">
        <v>1023</v>
      </c>
      <c r="P177" s="73">
        <v>89162013</v>
      </c>
      <c r="Q177" s="76"/>
      <c r="R177" s="76"/>
      <c r="S177" s="65"/>
      <c r="T177" s="65"/>
      <c r="U177" s="65"/>
    </row>
    <row r="178" spans="1:21">
      <c r="A178" s="65"/>
      <c r="B178" s="65"/>
      <c r="C178" s="65"/>
      <c r="D178" s="76">
        <f t="shared" si="5"/>
        <v>27</v>
      </c>
      <c r="E178" s="72" t="s">
        <v>42</v>
      </c>
      <c r="F178" s="72" t="s">
        <v>647</v>
      </c>
      <c r="G178" s="72" t="s">
        <v>648</v>
      </c>
      <c r="H178" s="72" t="s">
        <v>723</v>
      </c>
      <c r="I178" s="73" t="s">
        <v>88</v>
      </c>
      <c r="J178" s="73" t="s">
        <v>89</v>
      </c>
      <c r="K178" s="73">
        <v>486</v>
      </c>
      <c r="L178" s="73" t="s">
        <v>958</v>
      </c>
      <c r="M178" s="73" t="s">
        <v>169</v>
      </c>
      <c r="N178" s="73" t="s">
        <v>649</v>
      </c>
      <c r="O178" s="73" t="s">
        <v>1002</v>
      </c>
      <c r="P178" s="73" t="s">
        <v>650</v>
      </c>
      <c r="Q178" s="76"/>
      <c r="R178" s="76"/>
      <c r="S178" s="65"/>
      <c r="T178" s="65"/>
      <c r="U178" s="65"/>
    </row>
    <row r="179" spans="1:21">
      <c r="A179" s="65"/>
      <c r="B179" s="65"/>
      <c r="C179" s="65"/>
      <c r="D179" s="76">
        <f t="shared" si="5"/>
        <v>28</v>
      </c>
      <c r="E179" s="72" t="s">
        <v>15</v>
      </c>
      <c r="F179" s="72" t="s">
        <v>15</v>
      </c>
      <c r="G179" s="72" t="s">
        <v>197</v>
      </c>
      <c r="H179" s="72" t="s">
        <v>699</v>
      </c>
      <c r="I179" s="73" t="s">
        <v>88</v>
      </c>
      <c r="J179" s="73" t="s">
        <v>89</v>
      </c>
      <c r="K179" s="73">
        <v>486</v>
      </c>
      <c r="L179" s="73" t="s">
        <v>751</v>
      </c>
      <c r="M179" s="73" t="s">
        <v>485</v>
      </c>
      <c r="N179" s="73" t="s">
        <v>707</v>
      </c>
      <c r="O179" s="73" t="s">
        <v>940</v>
      </c>
      <c r="P179" s="73" t="s">
        <v>199</v>
      </c>
      <c r="Q179" s="76"/>
      <c r="R179" s="76"/>
      <c r="S179" s="65"/>
      <c r="T179" s="65"/>
      <c r="U179" s="65"/>
    </row>
    <row r="180" spans="1:21">
      <c r="A180" s="65"/>
      <c r="B180" s="65"/>
      <c r="C180" s="65"/>
      <c r="D180" s="76">
        <f t="shared" si="5"/>
        <v>29</v>
      </c>
      <c r="E180" s="72" t="s">
        <v>23</v>
      </c>
      <c r="F180" s="72" t="s">
        <v>23</v>
      </c>
      <c r="G180" s="72" t="s">
        <v>348</v>
      </c>
      <c r="H180" s="72" t="s">
        <v>704</v>
      </c>
      <c r="I180" s="73" t="s">
        <v>88</v>
      </c>
      <c r="J180" s="73" t="s">
        <v>89</v>
      </c>
      <c r="K180" s="73">
        <v>486</v>
      </c>
      <c r="L180" s="73" t="s">
        <v>958</v>
      </c>
      <c r="M180" s="73" t="s">
        <v>151</v>
      </c>
      <c r="N180" s="74" t="s">
        <v>349</v>
      </c>
      <c r="O180" s="74" t="s">
        <v>1024</v>
      </c>
      <c r="P180" s="74" t="s">
        <v>350</v>
      </c>
      <c r="Q180" s="76"/>
      <c r="R180" s="76"/>
      <c r="S180" s="65"/>
      <c r="T180" s="65"/>
      <c r="U180" s="65"/>
    </row>
    <row r="181" spans="1:21">
      <c r="A181" s="65"/>
      <c r="B181" s="65"/>
      <c r="C181" s="65"/>
      <c r="D181" s="76">
        <f t="shared" si="5"/>
        <v>30</v>
      </c>
      <c r="E181" s="72" t="s">
        <v>6</v>
      </c>
      <c r="F181" s="72" t="s">
        <v>6</v>
      </c>
      <c r="G181" s="72" t="s">
        <v>141</v>
      </c>
      <c r="H181" s="72" t="s">
        <v>699</v>
      </c>
      <c r="I181" s="73" t="s">
        <v>88</v>
      </c>
      <c r="J181" s="73" t="s">
        <v>89</v>
      </c>
      <c r="K181" s="73">
        <v>486</v>
      </c>
      <c r="L181" s="73" t="s">
        <v>927</v>
      </c>
      <c r="M181" s="73" t="s">
        <v>198</v>
      </c>
      <c r="N181" s="73" t="s">
        <v>750</v>
      </c>
      <c r="O181" s="73" t="s">
        <v>938</v>
      </c>
      <c r="P181" s="73" t="s">
        <v>143</v>
      </c>
      <c r="Q181" s="76"/>
      <c r="R181" s="76"/>
      <c r="S181" s="65"/>
      <c r="T181" s="65"/>
      <c r="U181" s="65"/>
    </row>
    <row r="182" spans="1:21">
      <c r="A182" s="65"/>
      <c r="B182" s="65"/>
      <c r="C182" s="65"/>
      <c r="D182" s="76">
        <f t="shared" si="5"/>
        <v>31</v>
      </c>
      <c r="E182" s="72" t="s">
        <v>672</v>
      </c>
      <c r="F182" s="72" t="s">
        <v>672</v>
      </c>
      <c r="G182" s="72" t="s">
        <v>673</v>
      </c>
      <c r="H182" s="72" t="s">
        <v>317</v>
      </c>
      <c r="I182" s="73" t="s">
        <v>88</v>
      </c>
      <c r="J182" s="73" t="s">
        <v>89</v>
      </c>
      <c r="K182" s="73">
        <v>486</v>
      </c>
      <c r="L182" s="73" t="s">
        <v>789</v>
      </c>
      <c r="M182" s="73" t="s">
        <v>970</v>
      </c>
      <c r="N182" s="73" t="s">
        <v>701</v>
      </c>
      <c r="O182" s="74" t="s">
        <v>972</v>
      </c>
      <c r="P182" s="73">
        <v>89162015</v>
      </c>
      <c r="Q182" s="76"/>
      <c r="R182" s="76"/>
      <c r="S182" s="65"/>
      <c r="T182" s="65"/>
      <c r="U182" s="65"/>
    </row>
    <row r="183" spans="1:21">
      <c r="A183" s="65"/>
      <c r="B183" s="65"/>
      <c r="C183" s="65"/>
      <c r="D183" s="76">
        <f t="shared" si="5"/>
        <v>32</v>
      </c>
      <c r="E183" s="72" t="s">
        <v>20</v>
      </c>
      <c r="F183" s="72" t="s">
        <v>20</v>
      </c>
      <c r="G183" s="72" t="s">
        <v>544</v>
      </c>
      <c r="H183" s="72" t="s">
        <v>735</v>
      </c>
      <c r="I183" s="73" t="s">
        <v>88</v>
      </c>
      <c r="J183" s="73" t="s">
        <v>89</v>
      </c>
      <c r="K183" s="73">
        <v>486</v>
      </c>
      <c r="L183" s="73" t="s">
        <v>789</v>
      </c>
      <c r="M183" s="73" t="s">
        <v>851</v>
      </c>
      <c r="N183" s="74" t="s">
        <v>545</v>
      </c>
      <c r="O183" s="74" t="s">
        <v>850</v>
      </c>
      <c r="P183" s="75">
        <v>89161485</v>
      </c>
      <c r="Q183" s="76"/>
      <c r="R183" s="76"/>
      <c r="S183" s="65"/>
      <c r="T183" s="65"/>
      <c r="U183" s="65"/>
    </row>
    <row r="184" spans="1:21">
      <c r="A184" s="65"/>
      <c r="B184" s="65"/>
      <c r="C184" s="65"/>
      <c r="D184" s="76">
        <f t="shared" si="5"/>
        <v>33</v>
      </c>
      <c r="E184" s="72" t="s">
        <v>377</v>
      </c>
      <c r="F184" s="72" t="s">
        <v>377</v>
      </c>
      <c r="G184" s="72" t="s">
        <v>378</v>
      </c>
      <c r="H184" s="72" t="s">
        <v>705</v>
      </c>
      <c r="I184" s="73" t="s">
        <v>88</v>
      </c>
      <c r="J184" s="73" t="s">
        <v>89</v>
      </c>
      <c r="K184" s="73" t="s">
        <v>167</v>
      </c>
      <c r="L184" s="73" t="s">
        <v>927</v>
      </c>
      <c r="M184" s="73" t="s">
        <v>998</v>
      </c>
      <c r="N184" s="73" t="s">
        <v>718</v>
      </c>
      <c r="O184" s="73" t="s">
        <v>999</v>
      </c>
      <c r="P184" s="73" t="s">
        <v>379</v>
      </c>
      <c r="Q184" s="76"/>
      <c r="R184" s="76"/>
      <c r="S184" s="65"/>
      <c r="T184" s="65"/>
      <c r="U184" s="65"/>
    </row>
    <row r="185" spans="1:21">
      <c r="A185" s="65"/>
      <c r="B185" s="65"/>
      <c r="C185" s="65"/>
      <c r="D185" s="76">
        <f t="shared" ref="D185:D216" si="6">1+D184</f>
        <v>34</v>
      </c>
      <c r="E185" s="72" t="s">
        <v>3</v>
      </c>
      <c r="F185" s="72" t="s">
        <v>282</v>
      </c>
      <c r="G185" s="72" t="s">
        <v>292</v>
      </c>
      <c r="H185" s="72" t="s">
        <v>699</v>
      </c>
      <c r="I185" s="73" t="s">
        <v>97</v>
      </c>
      <c r="J185" s="73" t="s">
        <v>89</v>
      </c>
      <c r="K185" s="73" t="s">
        <v>798</v>
      </c>
      <c r="L185" s="73" t="s">
        <v>961</v>
      </c>
      <c r="M185" s="73" t="s">
        <v>198</v>
      </c>
      <c r="N185" s="73" t="s">
        <v>293</v>
      </c>
      <c r="O185" s="74" t="s">
        <v>1022</v>
      </c>
      <c r="P185" s="73" t="s">
        <v>294</v>
      </c>
      <c r="Q185" s="76"/>
      <c r="R185" s="76"/>
      <c r="S185" s="65"/>
      <c r="T185" s="65"/>
      <c r="U185" s="65"/>
    </row>
    <row r="186" spans="1:21">
      <c r="A186" s="65"/>
      <c r="B186" s="65"/>
      <c r="C186" s="65"/>
      <c r="D186" s="76">
        <f t="shared" si="6"/>
        <v>35</v>
      </c>
      <c r="E186" s="72" t="s">
        <v>10</v>
      </c>
      <c r="F186" s="72" t="s">
        <v>246</v>
      </c>
      <c r="G186" s="72" t="s">
        <v>247</v>
      </c>
      <c r="H186" s="72" t="s">
        <v>699</v>
      </c>
      <c r="I186" s="73" t="s">
        <v>88</v>
      </c>
      <c r="J186" s="73" t="s">
        <v>89</v>
      </c>
      <c r="K186" s="73">
        <v>486</v>
      </c>
      <c r="L186" s="73" t="s">
        <v>927</v>
      </c>
      <c r="M186" s="73" t="s">
        <v>585</v>
      </c>
      <c r="N186" s="74" t="s">
        <v>248</v>
      </c>
      <c r="O186" s="74" t="s">
        <v>1022</v>
      </c>
      <c r="P186" s="75" t="s">
        <v>249</v>
      </c>
      <c r="Q186" s="76"/>
      <c r="R186" s="76"/>
      <c r="S186" s="65"/>
      <c r="T186" s="65"/>
      <c r="U186" s="65"/>
    </row>
    <row r="187" spans="1:21">
      <c r="A187" s="65"/>
      <c r="B187" s="65"/>
      <c r="C187" s="65"/>
      <c r="D187" s="76">
        <f t="shared" si="6"/>
        <v>36</v>
      </c>
      <c r="E187" s="72" t="s">
        <v>33</v>
      </c>
      <c r="F187" s="72" t="s">
        <v>33</v>
      </c>
      <c r="G187" s="72" t="s">
        <v>232</v>
      </c>
      <c r="H187" s="72" t="s">
        <v>723</v>
      </c>
      <c r="I187" s="73" t="s">
        <v>88</v>
      </c>
      <c r="J187" s="73" t="s">
        <v>89</v>
      </c>
      <c r="K187" s="73">
        <v>486</v>
      </c>
      <c r="L187" s="73" t="s">
        <v>751</v>
      </c>
      <c r="M187" s="73" t="s">
        <v>172</v>
      </c>
      <c r="N187" s="74" t="s">
        <v>233</v>
      </c>
      <c r="O187" s="74" t="s">
        <v>904</v>
      </c>
      <c r="P187" s="74" t="s">
        <v>234</v>
      </c>
      <c r="Q187" s="76"/>
      <c r="R187" s="76"/>
      <c r="S187" s="65"/>
      <c r="T187" s="65"/>
      <c r="U187" s="65"/>
    </row>
    <row r="188" spans="1:21">
      <c r="A188" s="65"/>
      <c r="B188" s="65"/>
      <c r="C188" s="65"/>
      <c r="D188" s="76">
        <f t="shared" si="6"/>
        <v>37</v>
      </c>
      <c r="E188" s="72" t="s">
        <v>31</v>
      </c>
      <c r="F188" s="72" t="s">
        <v>470</v>
      </c>
      <c r="G188" s="72" t="s">
        <v>87</v>
      </c>
      <c r="H188" s="72" t="s">
        <v>723</v>
      </c>
      <c r="I188" s="73" t="s">
        <v>88</v>
      </c>
      <c r="J188" s="73" t="s">
        <v>89</v>
      </c>
      <c r="K188" s="73">
        <v>486</v>
      </c>
      <c r="L188" s="73" t="s">
        <v>751</v>
      </c>
      <c r="M188" s="73" t="s">
        <v>198</v>
      </c>
      <c r="N188" s="73" t="s">
        <v>471</v>
      </c>
      <c r="O188" s="73" t="s">
        <v>871</v>
      </c>
      <c r="P188" s="73">
        <v>89162010</v>
      </c>
      <c r="Q188" s="76"/>
      <c r="R188" s="76"/>
      <c r="S188" s="65"/>
      <c r="T188" s="65"/>
      <c r="U188" s="65"/>
    </row>
    <row r="189" spans="1:21">
      <c r="A189" s="65"/>
      <c r="B189" s="65"/>
      <c r="C189" s="65"/>
      <c r="D189" s="76">
        <f t="shared" si="6"/>
        <v>38</v>
      </c>
      <c r="E189" s="72" t="s">
        <v>65</v>
      </c>
      <c r="F189" s="72" t="s">
        <v>65</v>
      </c>
      <c r="G189" s="72" t="s">
        <v>221</v>
      </c>
      <c r="H189" s="72" t="s">
        <v>699</v>
      </c>
      <c r="I189" s="73" t="s">
        <v>88</v>
      </c>
      <c r="J189" s="73" t="s">
        <v>89</v>
      </c>
      <c r="K189" s="73">
        <v>486</v>
      </c>
      <c r="L189" s="73" t="s">
        <v>1018</v>
      </c>
      <c r="M189" s="73" t="s">
        <v>91</v>
      </c>
      <c r="N189" s="73" t="s">
        <v>222</v>
      </c>
      <c r="O189" s="73" t="s">
        <v>1019</v>
      </c>
      <c r="P189" s="73" t="s">
        <v>223</v>
      </c>
      <c r="Q189" s="76"/>
      <c r="R189" s="76"/>
      <c r="S189" s="65"/>
      <c r="T189" s="65"/>
      <c r="U189" s="65"/>
    </row>
    <row r="190" spans="1:21">
      <c r="A190" s="65"/>
      <c r="B190" s="65"/>
      <c r="C190" s="65"/>
      <c r="D190" s="76">
        <f t="shared" si="6"/>
        <v>39</v>
      </c>
      <c r="E190" s="72" t="s">
        <v>401</v>
      </c>
      <c r="F190" s="72" t="s">
        <v>401</v>
      </c>
      <c r="G190" s="72" t="s">
        <v>161</v>
      </c>
      <c r="H190" s="72" t="s">
        <v>96</v>
      </c>
      <c r="I190" s="73" t="s">
        <v>88</v>
      </c>
      <c r="J190" s="73" t="s">
        <v>89</v>
      </c>
      <c r="K190" s="73" t="s">
        <v>167</v>
      </c>
      <c r="L190" s="73" t="s">
        <v>927</v>
      </c>
      <c r="M190" s="73" t="s">
        <v>240</v>
      </c>
      <c r="N190" s="73" t="s">
        <v>402</v>
      </c>
      <c r="O190" s="73" t="s">
        <v>929</v>
      </c>
      <c r="P190" s="73">
        <v>89161450</v>
      </c>
      <c r="Q190" s="76"/>
      <c r="R190" s="76"/>
      <c r="S190" s="65"/>
      <c r="T190" s="65"/>
      <c r="U190" s="65"/>
    </row>
    <row r="191" spans="1:21">
      <c r="A191" s="65"/>
      <c r="B191" s="65"/>
      <c r="C191" s="65"/>
      <c r="D191" s="76">
        <f t="shared" si="6"/>
        <v>40</v>
      </c>
      <c r="E191" s="72" t="s">
        <v>503</v>
      </c>
      <c r="F191" s="72" t="s">
        <v>503</v>
      </c>
      <c r="G191" s="72" t="s">
        <v>252</v>
      </c>
      <c r="H191" s="72" t="s">
        <v>96</v>
      </c>
      <c r="I191" s="73" t="s">
        <v>88</v>
      </c>
      <c r="J191" s="73" t="s">
        <v>89</v>
      </c>
      <c r="K191" s="73">
        <v>486</v>
      </c>
      <c r="L191" s="73" t="s">
        <v>789</v>
      </c>
      <c r="M191" s="73" t="s">
        <v>985</v>
      </c>
      <c r="N191" s="74" t="s">
        <v>504</v>
      </c>
      <c r="O191" s="74" t="s">
        <v>730</v>
      </c>
      <c r="P191" s="74" t="s">
        <v>505</v>
      </c>
      <c r="Q191" s="76"/>
      <c r="R191" s="76"/>
      <c r="S191" s="65"/>
      <c r="T191" s="65"/>
      <c r="U191" s="65"/>
    </row>
    <row r="192" spans="1:21">
      <c r="A192" s="65"/>
      <c r="B192" s="65"/>
      <c r="C192" s="65"/>
      <c r="D192" s="76">
        <f t="shared" si="6"/>
        <v>41</v>
      </c>
      <c r="E192" s="72" t="s">
        <v>69</v>
      </c>
      <c r="F192" s="72" t="s">
        <v>631</v>
      </c>
      <c r="G192" s="72" t="s">
        <v>632</v>
      </c>
      <c r="H192" s="72" t="s">
        <v>699</v>
      </c>
      <c r="I192" s="73" t="s">
        <v>88</v>
      </c>
      <c r="J192" s="73" t="s">
        <v>89</v>
      </c>
      <c r="K192" s="73">
        <v>486</v>
      </c>
      <c r="L192" s="73" t="s">
        <v>1018</v>
      </c>
      <c r="M192" s="73" t="s">
        <v>263</v>
      </c>
      <c r="N192" s="73" t="s">
        <v>633</v>
      </c>
      <c r="O192" s="73" t="s">
        <v>1019</v>
      </c>
      <c r="P192" s="73" t="s">
        <v>634</v>
      </c>
      <c r="Q192" s="76"/>
      <c r="R192" s="76"/>
      <c r="S192" s="65"/>
      <c r="T192" s="65"/>
      <c r="U192" s="65"/>
    </row>
    <row r="193" spans="1:21">
      <c r="A193" s="65"/>
      <c r="B193" s="65"/>
      <c r="C193" s="65"/>
      <c r="D193" s="76">
        <f t="shared" si="6"/>
        <v>42</v>
      </c>
      <c r="E193" s="72" t="s">
        <v>51</v>
      </c>
      <c r="F193" s="72" t="s">
        <v>51</v>
      </c>
      <c r="G193" s="72" t="s">
        <v>211</v>
      </c>
      <c r="H193" s="72" t="s">
        <v>699</v>
      </c>
      <c r="I193" s="73" t="s">
        <v>88</v>
      </c>
      <c r="J193" s="73" t="s">
        <v>89</v>
      </c>
      <c r="K193" s="73">
        <v>486</v>
      </c>
      <c r="L193" s="73" t="s">
        <v>958</v>
      </c>
      <c r="M193" s="73" t="s">
        <v>367</v>
      </c>
      <c r="N193" s="73" t="s">
        <v>212</v>
      </c>
      <c r="O193" s="73" t="s">
        <v>967</v>
      </c>
      <c r="P193" s="73" t="s">
        <v>213</v>
      </c>
      <c r="Q193" s="76"/>
      <c r="R193" s="76"/>
      <c r="S193" s="65"/>
      <c r="T193" s="65"/>
      <c r="U193" s="65"/>
    </row>
    <row r="194" spans="1:21">
      <c r="A194" s="65"/>
      <c r="B194" s="65"/>
      <c r="C194" s="65"/>
      <c r="D194" s="76">
        <f t="shared" si="6"/>
        <v>43</v>
      </c>
      <c r="E194" s="72" t="s">
        <v>52</v>
      </c>
      <c r="F194" s="72" t="s">
        <v>261</v>
      </c>
      <c r="G194" s="72" t="s">
        <v>262</v>
      </c>
      <c r="H194" s="72" t="s">
        <v>503</v>
      </c>
      <c r="I194" s="73" t="s">
        <v>88</v>
      </c>
      <c r="J194" s="73" t="s">
        <v>89</v>
      </c>
      <c r="K194" s="73">
        <v>486</v>
      </c>
      <c r="L194" s="73" t="s">
        <v>789</v>
      </c>
      <c r="M194" s="73" t="s">
        <v>169</v>
      </c>
      <c r="N194" s="74" t="s">
        <v>711</v>
      </c>
      <c r="O194" s="74" t="s">
        <v>264</v>
      </c>
      <c r="P194" s="74" t="s">
        <v>265</v>
      </c>
      <c r="Q194" s="76"/>
      <c r="R194" s="76"/>
      <c r="S194" s="65"/>
      <c r="T194" s="65"/>
      <c r="U194" s="65"/>
    </row>
    <row r="195" spans="1:21">
      <c r="A195" s="65"/>
      <c r="B195" s="65"/>
      <c r="C195" s="65"/>
      <c r="D195" s="76">
        <f t="shared" si="6"/>
        <v>44</v>
      </c>
      <c r="E195" s="72" t="s">
        <v>60</v>
      </c>
      <c r="F195" s="72" t="s">
        <v>274</v>
      </c>
      <c r="G195" s="72" t="s">
        <v>278</v>
      </c>
      <c r="H195" s="72" t="s">
        <v>699</v>
      </c>
      <c r="I195" s="73" t="s">
        <v>88</v>
      </c>
      <c r="J195" s="73" t="s">
        <v>89</v>
      </c>
      <c r="K195" s="73">
        <v>486</v>
      </c>
      <c r="L195" s="73" t="s">
        <v>1018</v>
      </c>
      <c r="M195" s="73" t="s">
        <v>169</v>
      </c>
      <c r="N195" s="73" t="s">
        <v>279</v>
      </c>
      <c r="O195" s="73" t="s">
        <v>1019</v>
      </c>
      <c r="P195" s="73" t="s">
        <v>281</v>
      </c>
      <c r="Q195" s="76"/>
      <c r="R195" s="76"/>
      <c r="S195" s="65"/>
      <c r="T195" s="65"/>
      <c r="U195" s="65"/>
    </row>
    <row r="196" spans="1:21">
      <c r="A196" s="65"/>
      <c r="B196" s="65"/>
      <c r="C196" s="65"/>
      <c r="D196" s="76">
        <f t="shared" si="6"/>
        <v>45</v>
      </c>
      <c r="E196" s="72" t="s">
        <v>61</v>
      </c>
      <c r="F196" s="72" t="s">
        <v>327</v>
      </c>
      <c r="G196" s="72" t="s">
        <v>328</v>
      </c>
      <c r="H196" s="72" t="s">
        <v>699</v>
      </c>
      <c r="I196" s="73" t="s">
        <v>88</v>
      </c>
      <c r="J196" s="73" t="s">
        <v>89</v>
      </c>
      <c r="K196" s="73">
        <v>486</v>
      </c>
      <c r="L196" s="73" t="s">
        <v>1018</v>
      </c>
      <c r="M196" s="73" t="s">
        <v>263</v>
      </c>
      <c r="N196" s="73" t="s">
        <v>329</v>
      </c>
      <c r="O196" s="73" t="s">
        <v>1019</v>
      </c>
      <c r="P196" s="73" t="s">
        <v>330</v>
      </c>
      <c r="Q196" s="76"/>
      <c r="R196" s="76"/>
      <c r="S196" s="65"/>
      <c r="T196" s="65"/>
      <c r="U196" s="65"/>
    </row>
    <row r="197" spans="1:21">
      <c r="A197" s="65"/>
      <c r="B197" s="65"/>
      <c r="C197" s="65"/>
      <c r="D197" s="76">
        <f t="shared" si="6"/>
        <v>46</v>
      </c>
      <c r="E197" s="72" t="s">
        <v>67</v>
      </c>
      <c r="F197" s="72" t="s">
        <v>67</v>
      </c>
      <c r="G197" s="72" t="s">
        <v>303</v>
      </c>
      <c r="H197" s="72" t="s">
        <v>503</v>
      </c>
      <c r="I197" s="73" t="s">
        <v>88</v>
      </c>
      <c r="J197" s="73" t="s">
        <v>89</v>
      </c>
      <c r="K197" s="73">
        <v>486</v>
      </c>
      <c r="L197" s="73" t="s">
        <v>789</v>
      </c>
      <c r="M197" s="73" t="s">
        <v>142</v>
      </c>
      <c r="N197" s="73" t="s">
        <v>713</v>
      </c>
      <c r="O197" s="73" t="s">
        <v>906</v>
      </c>
      <c r="P197" s="73" t="s">
        <v>304</v>
      </c>
      <c r="Q197" s="76"/>
      <c r="R197" s="76"/>
      <c r="S197" s="65"/>
      <c r="T197" s="65"/>
      <c r="U197" s="65"/>
    </row>
    <row r="198" spans="1:21">
      <c r="A198" s="65"/>
      <c r="B198" s="65"/>
      <c r="C198" s="65"/>
      <c r="D198" s="76">
        <f t="shared" si="6"/>
        <v>47</v>
      </c>
      <c r="E198" s="72" t="s">
        <v>70</v>
      </c>
      <c r="F198" s="72" t="s">
        <v>130</v>
      </c>
      <c r="G198" s="72" t="s">
        <v>856</v>
      </c>
      <c r="H198" s="72" t="s">
        <v>705</v>
      </c>
      <c r="I198" s="73" t="s">
        <v>88</v>
      </c>
      <c r="J198" s="73" t="s">
        <v>89</v>
      </c>
      <c r="K198" s="73" t="s">
        <v>167</v>
      </c>
      <c r="L198" s="73" t="s">
        <v>927</v>
      </c>
      <c r="M198" s="73" t="s">
        <v>1003</v>
      </c>
      <c r="N198" s="73" t="s">
        <v>643</v>
      </c>
      <c r="O198" s="73" t="s">
        <v>999</v>
      </c>
      <c r="P198" s="73">
        <v>89161415</v>
      </c>
      <c r="Q198" s="76"/>
      <c r="R198" s="76"/>
      <c r="S198" s="65"/>
      <c r="T198" s="65"/>
      <c r="U198" s="65"/>
    </row>
    <row r="199" spans="1:21">
      <c r="A199" s="65"/>
      <c r="B199" s="65"/>
      <c r="C199" s="65"/>
      <c r="D199" s="76">
        <f t="shared" si="6"/>
        <v>48</v>
      </c>
      <c r="E199" s="72" t="s">
        <v>5</v>
      </c>
      <c r="F199" s="72" t="s">
        <v>5</v>
      </c>
      <c r="G199" s="72" t="s">
        <v>408</v>
      </c>
      <c r="H199" s="72" t="s">
        <v>699</v>
      </c>
      <c r="I199" s="73" t="s">
        <v>88</v>
      </c>
      <c r="J199" s="73" t="s">
        <v>89</v>
      </c>
      <c r="K199" s="73">
        <v>486</v>
      </c>
      <c r="L199" s="73" t="s">
        <v>927</v>
      </c>
      <c r="M199" s="73" t="s">
        <v>771</v>
      </c>
      <c r="N199" s="74" t="s">
        <v>724</v>
      </c>
      <c r="O199" s="74" t="s">
        <v>938</v>
      </c>
      <c r="P199" s="74" t="s">
        <v>409</v>
      </c>
      <c r="Q199" s="76"/>
      <c r="R199" s="76"/>
      <c r="S199" s="65"/>
      <c r="T199" s="65"/>
      <c r="U199" s="65"/>
    </row>
    <row r="200" spans="1:21">
      <c r="A200" s="65"/>
      <c r="B200" s="65"/>
      <c r="C200" s="65"/>
      <c r="D200" s="76">
        <f t="shared" si="6"/>
        <v>49</v>
      </c>
      <c r="E200" s="72" t="s">
        <v>8</v>
      </c>
      <c r="F200" s="72" t="s">
        <v>453</v>
      </c>
      <c r="G200" s="72" t="s">
        <v>454</v>
      </c>
      <c r="H200" s="72" t="s">
        <v>699</v>
      </c>
      <c r="I200" s="73" t="s">
        <v>88</v>
      </c>
      <c r="J200" s="73" t="s">
        <v>89</v>
      </c>
      <c r="K200" s="73">
        <v>486</v>
      </c>
      <c r="L200" s="73" t="s">
        <v>927</v>
      </c>
      <c r="M200" s="73" t="s">
        <v>771</v>
      </c>
      <c r="N200" s="73" t="s">
        <v>725</v>
      </c>
      <c r="O200" s="73" t="s">
        <v>939</v>
      </c>
      <c r="P200" s="73">
        <v>89161478</v>
      </c>
      <c r="Q200" s="76"/>
      <c r="R200" s="76"/>
      <c r="S200" s="65"/>
      <c r="T200" s="65"/>
      <c r="U200" s="65"/>
    </row>
    <row r="201" spans="1:21">
      <c r="A201" s="65"/>
      <c r="B201" s="65"/>
      <c r="C201" s="65"/>
      <c r="D201" s="76">
        <f t="shared" si="6"/>
        <v>50</v>
      </c>
      <c r="E201" s="72" t="s">
        <v>583</v>
      </c>
      <c r="F201" s="72" t="s">
        <v>583</v>
      </c>
      <c r="G201" s="72" t="s">
        <v>584</v>
      </c>
      <c r="H201" s="72" t="s">
        <v>96</v>
      </c>
      <c r="I201" s="73" t="s">
        <v>88</v>
      </c>
      <c r="J201" s="73" t="s">
        <v>89</v>
      </c>
      <c r="K201" s="73" t="s">
        <v>167</v>
      </c>
      <c r="L201" s="73" t="s">
        <v>789</v>
      </c>
      <c r="M201" s="73" t="s">
        <v>90</v>
      </c>
      <c r="N201" s="73" t="s">
        <v>736</v>
      </c>
      <c r="O201" s="74" t="s">
        <v>1030</v>
      </c>
      <c r="P201" s="73" t="s">
        <v>586</v>
      </c>
      <c r="Q201" s="76"/>
      <c r="R201" s="76"/>
      <c r="S201" s="65"/>
      <c r="T201" s="65"/>
      <c r="U201" s="65"/>
    </row>
    <row r="202" spans="1:21">
      <c r="A202" s="65"/>
      <c r="B202" s="65"/>
      <c r="C202" s="65"/>
      <c r="D202" s="76">
        <f t="shared" si="6"/>
        <v>51</v>
      </c>
      <c r="E202" s="72" t="s">
        <v>656</v>
      </c>
      <c r="F202" s="72" t="s">
        <v>656</v>
      </c>
      <c r="G202" s="72" t="s">
        <v>268</v>
      </c>
      <c r="H202" s="72" t="s">
        <v>96</v>
      </c>
      <c r="I202" s="73" t="s">
        <v>88</v>
      </c>
      <c r="J202" s="73" t="s">
        <v>89</v>
      </c>
      <c r="K202" s="73" t="s">
        <v>167</v>
      </c>
      <c r="L202" s="73" t="s">
        <v>927</v>
      </c>
      <c r="M202" s="73" t="s">
        <v>90</v>
      </c>
      <c r="N202" s="73" t="s">
        <v>736</v>
      </c>
      <c r="O202" s="73" t="s">
        <v>934</v>
      </c>
      <c r="P202" s="73">
        <v>89162000</v>
      </c>
      <c r="Q202" s="76"/>
      <c r="R202" s="76"/>
      <c r="S202" s="65"/>
      <c r="T202" s="65"/>
      <c r="U202" s="65"/>
    </row>
    <row r="203" spans="1:21">
      <c r="A203" s="65"/>
      <c r="B203" s="65"/>
      <c r="C203" s="65"/>
      <c r="D203" s="76">
        <f t="shared" si="6"/>
        <v>52</v>
      </c>
      <c r="E203" s="72"/>
      <c r="F203" s="72"/>
      <c r="G203" s="72"/>
      <c r="H203" s="72"/>
      <c r="I203" s="73"/>
      <c r="J203" s="73"/>
      <c r="K203" s="73"/>
      <c r="L203" s="73"/>
      <c r="M203" s="73"/>
      <c r="N203" s="73"/>
      <c r="O203" s="73"/>
      <c r="P203" s="73"/>
      <c r="Q203" s="76"/>
      <c r="R203" s="76"/>
      <c r="S203" s="65"/>
      <c r="T203" s="65"/>
      <c r="U203" s="65"/>
    </row>
    <row r="204" spans="1:21">
      <c r="A204" s="65"/>
      <c r="B204" s="65"/>
      <c r="C204" s="65"/>
      <c r="D204" s="76">
        <f t="shared" si="6"/>
        <v>53</v>
      </c>
      <c r="E204" s="72"/>
      <c r="F204" s="72"/>
      <c r="G204" s="72"/>
      <c r="H204" s="72"/>
      <c r="I204" s="73"/>
      <c r="J204" s="73"/>
      <c r="K204" s="73"/>
      <c r="L204" s="73"/>
      <c r="M204" s="73"/>
      <c r="N204" s="73"/>
      <c r="O204" s="73"/>
      <c r="P204" s="73"/>
      <c r="Q204" s="76"/>
      <c r="R204" s="76"/>
      <c r="S204" s="65"/>
      <c r="T204" s="65"/>
      <c r="U204" s="65"/>
    </row>
    <row r="205" spans="1:21">
      <c r="A205" s="65"/>
      <c r="B205" s="65"/>
      <c r="C205" s="65"/>
      <c r="D205" s="76">
        <f t="shared" si="6"/>
        <v>54</v>
      </c>
      <c r="E205" s="72"/>
      <c r="F205" s="72"/>
      <c r="G205" s="72"/>
      <c r="H205" s="72"/>
      <c r="I205" s="73"/>
      <c r="J205" s="73"/>
      <c r="K205" s="73"/>
      <c r="L205" s="73"/>
      <c r="M205" s="73"/>
      <c r="N205" s="73"/>
      <c r="O205" s="73"/>
      <c r="P205" s="73"/>
      <c r="Q205" s="76"/>
      <c r="R205" s="76"/>
      <c r="S205" s="65"/>
      <c r="T205" s="65"/>
      <c r="U205" s="65"/>
    </row>
    <row r="206" spans="1:21">
      <c r="A206" s="65"/>
      <c r="B206" s="65"/>
      <c r="C206" s="65"/>
      <c r="D206" s="76">
        <f t="shared" si="6"/>
        <v>55</v>
      </c>
      <c r="E206" s="72"/>
      <c r="F206" s="72"/>
      <c r="G206" s="72"/>
      <c r="H206" s="72"/>
      <c r="I206" s="73"/>
      <c r="J206" s="73"/>
      <c r="K206" s="73"/>
      <c r="L206" s="73"/>
      <c r="M206" s="73"/>
      <c r="N206" s="73"/>
      <c r="O206" s="73"/>
      <c r="P206" s="73"/>
      <c r="Q206" s="76"/>
      <c r="R206" s="76"/>
      <c r="S206" s="65"/>
      <c r="T206" s="65"/>
      <c r="U206" s="65"/>
    </row>
    <row r="207" spans="1:21">
      <c r="A207" s="65"/>
      <c r="B207" s="65"/>
      <c r="C207" s="65"/>
      <c r="D207" s="76">
        <f t="shared" si="6"/>
        <v>56</v>
      </c>
      <c r="E207" s="72"/>
      <c r="F207" s="72"/>
      <c r="G207" s="72"/>
      <c r="H207" s="72"/>
      <c r="I207" s="73"/>
      <c r="J207" s="73"/>
      <c r="K207" s="73"/>
      <c r="L207" s="73"/>
      <c r="M207" s="73"/>
      <c r="N207" s="73"/>
      <c r="O207" s="73"/>
      <c r="P207" s="73"/>
      <c r="Q207" s="76"/>
      <c r="R207" s="76"/>
      <c r="S207" s="65"/>
      <c r="T207" s="65"/>
      <c r="U207" s="65"/>
    </row>
    <row r="208" spans="1:21">
      <c r="A208" s="65"/>
      <c r="B208" s="65"/>
      <c r="C208" s="65"/>
      <c r="D208" s="76">
        <f t="shared" si="6"/>
        <v>57</v>
      </c>
      <c r="E208" s="72"/>
      <c r="F208" s="72"/>
      <c r="G208" s="72"/>
      <c r="H208" s="72"/>
      <c r="I208" s="73"/>
      <c r="J208" s="73"/>
      <c r="K208" s="73"/>
      <c r="L208" s="73"/>
      <c r="M208" s="73"/>
      <c r="N208" s="73"/>
      <c r="O208" s="73"/>
      <c r="P208" s="73"/>
      <c r="Q208" s="76"/>
      <c r="R208" s="76"/>
      <c r="S208" s="65"/>
      <c r="T208" s="65"/>
      <c r="U208" s="65"/>
    </row>
    <row r="209" spans="1:21">
      <c r="A209" s="65"/>
      <c r="B209" s="65"/>
      <c r="C209" s="65"/>
      <c r="D209" s="76">
        <f t="shared" si="6"/>
        <v>58</v>
      </c>
      <c r="E209" s="72"/>
      <c r="F209" s="72"/>
      <c r="G209" s="72"/>
      <c r="H209" s="72"/>
      <c r="I209" s="73"/>
      <c r="J209" s="73"/>
      <c r="K209" s="73"/>
      <c r="L209" s="73"/>
      <c r="M209" s="73"/>
      <c r="N209" s="73"/>
      <c r="O209" s="73"/>
      <c r="Q209" s="76"/>
      <c r="R209" s="76"/>
      <c r="S209" s="65"/>
      <c r="T209" s="65"/>
      <c r="U209" s="65"/>
    </row>
    <row r="210" spans="1:21">
      <c r="A210" s="65"/>
      <c r="B210" s="65"/>
      <c r="C210" s="65"/>
      <c r="D210" s="76">
        <f t="shared" si="6"/>
        <v>59</v>
      </c>
      <c r="E210" s="72"/>
      <c r="F210" s="72"/>
      <c r="G210" s="72"/>
      <c r="H210" s="72"/>
      <c r="I210" s="73"/>
      <c r="J210" s="73"/>
      <c r="K210" s="73"/>
      <c r="L210" s="73"/>
      <c r="M210" s="73"/>
      <c r="N210" s="73"/>
      <c r="O210" s="73"/>
      <c r="P210" s="73"/>
      <c r="Q210" s="76"/>
      <c r="R210" s="76"/>
      <c r="S210" s="65"/>
      <c r="T210" s="65"/>
      <c r="U210" s="65"/>
    </row>
    <row r="211" spans="1:21">
      <c r="A211" s="65"/>
      <c r="B211" s="65"/>
      <c r="C211" s="65"/>
      <c r="D211" s="76">
        <f t="shared" si="6"/>
        <v>60</v>
      </c>
      <c r="E211" s="72"/>
      <c r="F211" s="72"/>
      <c r="G211" s="72"/>
      <c r="H211" s="72"/>
      <c r="I211" s="73"/>
      <c r="J211" s="73"/>
      <c r="K211" s="73"/>
      <c r="L211" s="73"/>
      <c r="M211" s="73"/>
      <c r="N211" s="73"/>
      <c r="O211" s="73"/>
      <c r="P211" s="73"/>
      <c r="Q211" s="76"/>
      <c r="R211" s="76"/>
      <c r="S211" s="65"/>
      <c r="T211" s="65"/>
      <c r="U211" s="65"/>
    </row>
    <row r="212" spans="1:21">
      <c r="A212" s="65"/>
      <c r="B212" s="65"/>
      <c r="C212" s="65"/>
      <c r="D212" s="76">
        <f t="shared" si="6"/>
        <v>61</v>
      </c>
      <c r="E212" s="72"/>
      <c r="F212" s="72"/>
      <c r="G212" s="72"/>
      <c r="H212" s="72"/>
      <c r="I212" s="73"/>
      <c r="J212" s="73"/>
      <c r="K212" s="73"/>
      <c r="L212" s="73"/>
      <c r="M212" s="73"/>
      <c r="N212" s="73"/>
      <c r="O212" s="73"/>
      <c r="P212" s="73"/>
      <c r="Q212" s="76"/>
      <c r="R212" s="76"/>
      <c r="S212" s="65"/>
      <c r="T212" s="65"/>
      <c r="U212" s="65"/>
    </row>
    <row r="213" spans="1:21">
      <c r="A213" s="65"/>
      <c r="B213" s="65"/>
      <c r="C213" s="65"/>
      <c r="D213" s="76">
        <f t="shared" si="6"/>
        <v>62</v>
      </c>
      <c r="E213" s="72"/>
      <c r="F213" s="72"/>
      <c r="G213" s="72"/>
      <c r="H213" s="72"/>
      <c r="I213" s="73"/>
      <c r="J213" s="73"/>
      <c r="K213" s="73"/>
      <c r="L213" s="73"/>
      <c r="M213" s="73"/>
      <c r="N213" s="73"/>
      <c r="O213" s="73"/>
      <c r="P213" s="73"/>
      <c r="Q213" s="76"/>
      <c r="R213" s="76"/>
      <c r="S213" s="65"/>
      <c r="T213" s="65"/>
      <c r="U213" s="65"/>
    </row>
    <row r="214" spans="1:21">
      <c r="A214" s="65"/>
      <c r="B214" s="65"/>
      <c r="C214" s="65"/>
      <c r="D214" s="76">
        <f t="shared" si="6"/>
        <v>63</v>
      </c>
      <c r="E214" s="72"/>
      <c r="F214" s="72"/>
      <c r="G214" s="72"/>
      <c r="H214" s="72"/>
      <c r="I214" s="73"/>
      <c r="J214" s="73"/>
      <c r="K214" s="73"/>
      <c r="L214" s="73"/>
      <c r="M214" s="73"/>
      <c r="N214" s="73"/>
      <c r="O214" s="73"/>
      <c r="P214" s="73"/>
      <c r="Q214" s="76"/>
      <c r="R214" s="76"/>
      <c r="S214" s="65"/>
      <c r="T214" s="65"/>
      <c r="U214" s="65"/>
    </row>
    <row r="215" spans="1:21">
      <c r="A215" s="65"/>
      <c r="B215" s="65"/>
      <c r="C215" s="65"/>
      <c r="D215" s="76">
        <f t="shared" si="6"/>
        <v>64</v>
      </c>
      <c r="E215" s="72"/>
      <c r="F215" s="72"/>
      <c r="G215" s="72"/>
      <c r="H215" s="72"/>
      <c r="I215" s="73"/>
      <c r="J215" s="73"/>
      <c r="K215" s="73"/>
      <c r="L215" s="73"/>
      <c r="M215" s="73"/>
      <c r="N215" s="73"/>
      <c r="O215" s="73"/>
      <c r="P215" s="73"/>
      <c r="Q215" s="76"/>
      <c r="R215" s="76"/>
      <c r="S215" s="65"/>
      <c r="T215" s="65"/>
      <c r="U215" s="65"/>
    </row>
    <row r="216" spans="1:21">
      <c r="A216" s="65"/>
      <c r="B216" s="65"/>
      <c r="C216" s="65"/>
      <c r="D216" s="76">
        <f t="shared" si="6"/>
        <v>65</v>
      </c>
      <c r="E216" s="72"/>
      <c r="F216" s="72"/>
      <c r="G216" s="72"/>
      <c r="H216" s="72"/>
      <c r="I216" s="73"/>
      <c r="J216" s="73"/>
      <c r="K216" s="73"/>
      <c r="L216" s="73"/>
      <c r="M216" s="73"/>
      <c r="N216" s="74"/>
      <c r="O216" s="74"/>
      <c r="P216" s="74"/>
      <c r="Q216" s="76"/>
      <c r="R216" s="76"/>
      <c r="S216" s="65"/>
      <c r="T216" s="65"/>
      <c r="U216" s="65"/>
    </row>
    <row r="217" spans="1:21">
      <c r="A217" s="65"/>
      <c r="B217" s="65"/>
      <c r="C217" s="65"/>
      <c r="D217" s="76">
        <f t="shared" ref="D217:D248" si="7">1+D216</f>
        <v>66</v>
      </c>
      <c r="E217" s="72"/>
      <c r="F217" s="72"/>
      <c r="G217" s="72"/>
      <c r="H217" s="72"/>
      <c r="I217" s="73"/>
      <c r="J217" s="73"/>
      <c r="K217" s="73"/>
      <c r="L217" s="73"/>
      <c r="M217" s="73"/>
      <c r="N217" s="74"/>
      <c r="O217" s="74"/>
      <c r="P217" s="74"/>
      <c r="Q217" s="76"/>
      <c r="R217" s="76"/>
      <c r="S217" s="65"/>
      <c r="T217" s="65"/>
      <c r="U217" s="65"/>
    </row>
    <row r="218" spans="1:21">
      <c r="A218" s="65"/>
      <c r="B218" s="65"/>
      <c r="C218" s="65"/>
      <c r="D218" s="76">
        <f t="shared" si="7"/>
        <v>67</v>
      </c>
      <c r="E218" s="72"/>
      <c r="F218" s="72"/>
      <c r="G218" s="72"/>
      <c r="H218" s="72"/>
      <c r="I218" s="73"/>
      <c r="J218" s="73"/>
      <c r="K218" s="73"/>
      <c r="L218" s="73"/>
      <c r="M218" s="73"/>
      <c r="N218" s="73"/>
      <c r="O218" s="73"/>
      <c r="P218" s="73"/>
      <c r="Q218" s="76"/>
      <c r="R218" s="76"/>
      <c r="S218" s="65"/>
      <c r="T218" s="65"/>
      <c r="U218" s="65"/>
    </row>
    <row r="219" spans="1:21">
      <c r="A219" s="65"/>
      <c r="B219" s="65"/>
      <c r="C219" s="65"/>
      <c r="D219" s="76">
        <f t="shared" si="7"/>
        <v>68</v>
      </c>
      <c r="E219" s="72"/>
      <c r="F219" s="72"/>
      <c r="G219" s="72"/>
      <c r="H219" s="72"/>
      <c r="I219" s="73"/>
      <c r="J219" s="73"/>
      <c r="K219" s="73"/>
      <c r="L219" s="73"/>
      <c r="M219" s="73"/>
      <c r="N219" s="74"/>
      <c r="O219" s="74"/>
      <c r="P219" s="74"/>
      <c r="Q219" s="76"/>
      <c r="R219" s="76"/>
      <c r="S219" s="65"/>
      <c r="T219" s="65"/>
      <c r="U219" s="65"/>
    </row>
    <row r="220" spans="1:21">
      <c r="A220" s="65"/>
      <c r="B220" s="65"/>
      <c r="C220" s="65"/>
      <c r="D220" s="76">
        <f t="shared" si="7"/>
        <v>69</v>
      </c>
      <c r="E220" s="72"/>
      <c r="F220" s="72"/>
      <c r="G220" s="72"/>
      <c r="H220" s="72"/>
      <c r="I220" s="73"/>
      <c r="J220" s="73"/>
      <c r="K220" s="73"/>
      <c r="L220" s="73"/>
      <c r="M220" s="73"/>
      <c r="N220" s="74"/>
      <c r="O220" s="74"/>
      <c r="P220" s="74"/>
      <c r="Q220" s="76"/>
      <c r="R220" s="76"/>
      <c r="S220" s="65"/>
      <c r="T220" s="65"/>
      <c r="U220" s="65"/>
    </row>
    <row r="221" spans="1:21">
      <c r="A221" s="65"/>
      <c r="B221" s="65"/>
      <c r="C221" s="65"/>
      <c r="D221" s="76">
        <f t="shared" si="7"/>
        <v>70</v>
      </c>
      <c r="E221" s="72"/>
      <c r="F221" s="72"/>
      <c r="G221" s="72"/>
      <c r="H221" s="72"/>
      <c r="I221" s="73"/>
      <c r="J221" s="73"/>
      <c r="K221" s="73"/>
      <c r="L221" s="73"/>
      <c r="M221" s="73"/>
      <c r="N221" s="73"/>
      <c r="O221" s="73"/>
      <c r="P221" s="73"/>
      <c r="Q221" s="76"/>
      <c r="R221" s="76"/>
      <c r="S221" s="65"/>
      <c r="T221" s="65"/>
      <c r="U221" s="65"/>
    </row>
    <row r="222" spans="1:21">
      <c r="A222" s="65"/>
      <c r="B222" s="65"/>
      <c r="C222" s="65"/>
      <c r="D222" s="76">
        <f t="shared" si="7"/>
        <v>71</v>
      </c>
      <c r="E222" s="72"/>
      <c r="F222" s="72"/>
      <c r="G222" s="72"/>
      <c r="H222" s="72"/>
      <c r="I222" s="73"/>
      <c r="J222" s="73"/>
      <c r="K222" s="73"/>
      <c r="L222" s="73"/>
      <c r="M222" s="73"/>
      <c r="N222" s="73"/>
      <c r="O222" s="73"/>
      <c r="P222" s="73"/>
      <c r="Q222" s="76"/>
      <c r="R222" s="76"/>
      <c r="S222" s="65"/>
      <c r="T222" s="65"/>
      <c r="U222" s="65"/>
    </row>
    <row r="223" spans="1:21">
      <c r="A223" s="65"/>
      <c r="B223" s="65"/>
      <c r="C223" s="65"/>
      <c r="D223" s="76">
        <f t="shared" si="7"/>
        <v>72</v>
      </c>
      <c r="E223" s="72"/>
      <c r="F223" s="72"/>
      <c r="G223" s="72"/>
      <c r="H223" s="72"/>
      <c r="I223" s="73"/>
      <c r="J223" s="73"/>
      <c r="K223" s="73"/>
      <c r="L223" s="73"/>
      <c r="M223" s="73"/>
      <c r="N223" s="73"/>
      <c r="O223" s="73"/>
      <c r="P223" s="73"/>
      <c r="Q223" s="76"/>
      <c r="R223" s="76"/>
      <c r="S223" s="65"/>
      <c r="T223" s="65"/>
      <c r="U223" s="65"/>
    </row>
    <row r="224" spans="1:21">
      <c r="A224" s="65"/>
      <c r="B224" s="65"/>
      <c r="C224" s="65"/>
      <c r="D224" s="76">
        <f t="shared" si="7"/>
        <v>73</v>
      </c>
      <c r="E224" s="72"/>
      <c r="F224" s="72"/>
      <c r="G224" s="72"/>
      <c r="H224" s="72"/>
      <c r="I224" s="73"/>
      <c r="J224" s="73"/>
      <c r="K224" s="73"/>
      <c r="L224" s="73"/>
      <c r="M224" s="73"/>
      <c r="N224" s="73"/>
      <c r="O224" s="73"/>
      <c r="P224" s="73"/>
      <c r="Q224" s="76"/>
      <c r="R224" s="76"/>
      <c r="S224" s="65"/>
      <c r="T224" s="65"/>
      <c r="U224" s="65"/>
    </row>
    <row r="225" spans="1:21">
      <c r="A225" s="65"/>
      <c r="B225" s="65"/>
      <c r="C225" s="65"/>
      <c r="D225" s="76">
        <f t="shared" si="7"/>
        <v>74</v>
      </c>
      <c r="E225" s="72"/>
      <c r="F225" s="72"/>
      <c r="G225" s="72"/>
      <c r="H225" s="72"/>
      <c r="I225" s="73"/>
      <c r="J225" s="73"/>
      <c r="K225" s="73"/>
      <c r="L225" s="73"/>
      <c r="M225" s="73"/>
      <c r="N225" s="73"/>
      <c r="O225" s="73"/>
      <c r="P225" s="73"/>
      <c r="Q225" s="76"/>
      <c r="R225" s="76"/>
      <c r="S225" s="65"/>
      <c r="T225" s="65"/>
      <c r="U225" s="65"/>
    </row>
    <row r="226" spans="1:21">
      <c r="A226" s="65"/>
      <c r="B226" s="65"/>
      <c r="C226" s="65"/>
      <c r="D226" s="76">
        <f t="shared" si="7"/>
        <v>75</v>
      </c>
      <c r="E226" s="72"/>
      <c r="F226" s="72"/>
      <c r="G226" s="72"/>
      <c r="H226" s="72"/>
      <c r="I226" s="73"/>
      <c r="J226" s="73"/>
      <c r="K226" s="73"/>
      <c r="L226" s="73"/>
      <c r="M226" s="73"/>
      <c r="N226" s="73"/>
      <c r="O226" s="73"/>
      <c r="P226" s="73"/>
      <c r="Q226" s="76"/>
      <c r="R226" s="76"/>
      <c r="S226" s="65"/>
      <c r="T226" s="65"/>
      <c r="U226" s="65"/>
    </row>
    <row r="227" spans="1:21">
      <c r="A227" s="65"/>
      <c r="B227" s="65"/>
      <c r="C227" s="65"/>
      <c r="D227" s="76">
        <f t="shared" si="7"/>
        <v>76</v>
      </c>
      <c r="E227" s="72"/>
      <c r="F227" s="72"/>
      <c r="G227" s="72"/>
      <c r="H227" s="72"/>
      <c r="I227" s="73"/>
      <c r="J227" s="73"/>
      <c r="K227" s="73"/>
      <c r="L227" s="73"/>
      <c r="M227" s="73"/>
      <c r="N227" s="73"/>
      <c r="O227" s="73"/>
      <c r="P227" s="74"/>
      <c r="Q227" s="76"/>
      <c r="R227" s="76"/>
      <c r="S227" s="65"/>
      <c r="T227" s="65"/>
      <c r="U227" s="65"/>
    </row>
    <row r="228" spans="1:21">
      <c r="A228" s="65"/>
      <c r="B228" s="65"/>
      <c r="C228" s="65"/>
      <c r="D228" s="76">
        <f t="shared" si="7"/>
        <v>77</v>
      </c>
      <c r="E228" s="72"/>
      <c r="F228" s="72"/>
      <c r="G228" s="72"/>
      <c r="H228" s="72"/>
      <c r="I228" s="73"/>
      <c r="J228" s="73"/>
      <c r="K228" s="73"/>
      <c r="L228" s="73"/>
      <c r="M228" s="73"/>
      <c r="N228" s="73"/>
      <c r="O228" s="73"/>
      <c r="P228" s="73"/>
      <c r="Q228" s="76"/>
      <c r="R228" s="76"/>
      <c r="S228" s="65"/>
      <c r="T228" s="65"/>
      <c r="U228" s="65"/>
    </row>
    <row r="229" spans="1:21">
      <c r="A229" s="65"/>
      <c r="B229" s="65"/>
      <c r="C229" s="65"/>
      <c r="D229" s="76">
        <f t="shared" si="7"/>
        <v>78</v>
      </c>
      <c r="E229" s="72"/>
      <c r="F229" s="72"/>
      <c r="G229" s="72"/>
      <c r="H229" s="72"/>
      <c r="I229" s="73"/>
      <c r="J229" s="73"/>
      <c r="K229" s="73"/>
      <c r="L229" s="73"/>
      <c r="M229" s="73"/>
      <c r="N229" s="73"/>
      <c r="O229" s="73"/>
      <c r="P229" s="73"/>
      <c r="Q229" s="76"/>
      <c r="R229" s="76"/>
      <c r="S229" s="65"/>
      <c r="T229" s="65"/>
      <c r="U229" s="65"/>
    </row>
    <row r="230" spans="1:21">
      <c r="A230" s="65"/>
      <c r="B230" s="65"/>
      <c r="C230" s="65"/>
      <c r="D230" s="76">
        <f t="shared" si="7"/>
        <v>79</v>
      </c>
      <c r="E230" s="72"/>
      <c r="F230" s="72"/>
      <c r="G230" s="72"/>
      <c r="H230" s="72"/>
      <c r="I230" s="73"/>
      <c r="J230" s="73"/>
      <c r="K230" s="73"/>
      <c r="L230" s="73"/>
      <c r="M230" s="73"/>
      <c r="N230" s="73"/>
      <c r="O230" s="73"/>
      <c r="P230" s="73"/>
      <c r="Q230" s="76"/>
      <c r="R230" s="76"/>
      <c r="S230" s="65"/>
      <c r="T230" s="65"/>
      <c r="U230" s="65"/>
    </row>
    <row r="231" spans="1:21">
      <c r="A231" s="65"/>
      <c r="B231" s="65"/>
      <c r="C231" s="65"/>
      <c r="D231" s="76">
        <f t="shared" si="7"/>
        <v>80</v>
      </c>
      <c r="E231" s="72"/>
      <c r="F231" s="72"/>
      <c r="G231" s="72"/>
      <c r="H231" s="72"/>
      <c r="I231" s="73"/>
      <c r="J231" s="73"/>
      <c r="K231" s="73"/>
      <c r="L231" s="73"/>
      <c r="M231" s="73"/>
      <c r="N231" s="73"/>
      <c r="O231" s="73"/>
      <c r="P231" s="73"/>
      <c r="Q231" s="76"/>
      <c r="R231" s="76"/>
      <c r="S231" s="65"/>
      <c r="T231" s="65"/>
      <c r="U231" s="65"/>
    </row>
    <row r="232" spans="1:21">
      <c r="A232" s="65"/>
      <c r="B232" s="65"/>
      <c r="C232" s="65"/>
      <c r="D232" s="76">
        <f t="shared" si="7"/>
        <v>81</v>
      </c>
      <c r="E232" s="72"/>
      <c r="F232" s="72"/>
      <c r="G232" s="72"/>
      <c r="H232" s="72"/>
      <c r="I232" s="73"/>
      <c r="J232" s="73"/>
      <c r="K232" s="73"/>
      <c r="L232" s="73"/>
      <c r="M232" s="73"/>
      <c r="N232" s="73"/>
      <c r="O232" s="73"/>
      <c r="P232" s="73"/>
      <c r="Q232" s="76"/>
      <c r="R232" s="76"/>
      <c r="S232" s="65"/>
      <c r="T232" s="65"/>
      <c r="U232" s="65"/>
    </row>
    <row r="233" spans="1:21">
      <c r="A233" s="65"/>
      <c r="B233" s="65"/>
      <c r="C233" s="65"/>
      <c r="D233" s="76">
        <f t="shared" si="7"/>
        <v>82</v>
      </c>
      <c r="E233" s="72"/>
      <c r="F233" s="72"/>
      <c r="G233" s="72"/>
      <c r="H233" s="72"/>
      <c r="I233" s="73"/>
      <c r="J233" s="73"/>
      <c r="K233" s="73"/>
      <c r="L233" s="73"/>
      <c r="M233" s="73"/>
      <c r="N233" s="73"/>
      <c r="O233" s="73"/>
      <c r="P233" s="73"/>
      <c r="Q233" s="76"/>
      <c r="R233" s="76"/>
      <c r="S233" s="65"/>
      <c r="T233" s="65"/>
      <c r="U233" s="65"/>
    </row>
    <row r="234" spans="1:21">
      <c r="A234" s="65"/>
      <c r="B234" s="65"/>
      <c r="C234" s="65"/>
      <c r="D234" s="76">
        <f t="shared" si="7"/>
        <v>83</v>
      </c>
      <c r="E234" s="72"/>
      <c r="F234" s="72"/>
      <c r="G234" s="72"/>
      <c r="H234" s="72"/>
      <c r="I234" s="73"/>
      <c r="J234" s="73"/>
      <c r="K234" s="73"/>
      <c r="L234" s="73"/>
      <c r="M234" s="73"/>
      <c r="N234" s="73"/>
      <c r="O234" s="73"/>
      <c r="P234" s="73"/>
      <c r="Q234" s="76"/>
      <c r="R234" s="76"/>
      <c r="S234" s="65"/>
      <c r="T234" s="65"/>
      <c r="U234" s="65"/>
    </row>
    <row r="235" spans="1:21">
      <c r="A235" s="65"/>
      <c r="B235" s="65"/>
      <c r="C235" s="65"/>
      <c r="D235" s="76">
        <f t="shared" si="7"/>
        <v>84</v>
      </c>
      <c r="E235" s="72"/>
      <c r="F235" s="72"/>
      <c r="G235" s="72"/>
      <c r="H235" s="72"/>
      <c r="I235" s="73"/>
      <c r="J235" s="73"/>
      <c r="K235" s="73"/>
      <c r="L235" s="73"/>
      <c r="M235" s="73"/>
      <c r="N235" s="73"/>
      <c r="O235" s="73"/>
      <c r="P235" s="73"/>
      <c r="Q235" s="76"/>
      <c r="R235" s="76"/>
      <c r="S235" s="65"/>
      <c r="T235" s="65"/>
      <c r="U235" s="65"/>
    </row>
    <row r="236" spans="1:21">
      <c r="A236" s="65"/>
      <c r="B236" s="65"/>
      <c r="C236" s="65"/>
      <c r="D236" s="76">
        <f t="shared" si="7"/>
        <v>85</v>
      </c>
      <c r="E236" s="72"/>
      <c r="F236" s="72"/>
      <c r="G236" s="72"/>
      <c r="H236" s="72"/>
      <c r="I236" s="73"/>
      <c r="J236" s="73"/>
      <c r="K236" s="73"/>
      <c r="L236" s="73"/>
      <c r="M236" s="73"/>
      <c r="N236" s="73"/>
      <c r="O236" s="73"/>
      <c r="P236" s="73"/>
      <c r="Q236" s="76"/>
      <c r="R236" s="76"/>
      <c r="S236" s="65"/>
      <c r="T236" s="65"/>
      <c r="U236" s="65"/>
    </row>
    <row r="237" spans="1:21">
      <c r="A237" s="65"/>
      <c r="B237" s="65"/>
      <c r="C237" s="65"/>
      <c r="D237" s="76">
        <f t="shared" si="7"/>
        <v>86</v>
      </c>
      <c r="E237" s="72"/>
      <c r="F237" s="72"/>
      <c r="G237" s="72"/>
      <c r="H237" s="72"/>
      <c r="I237" s="73"/>
      <c r="J237" s="73"/>
      <c r="K237" s="73"/>
      <c r="L237" s="73"/>
      <c r="M237" s="73"/>
      <c r="N237" s="73"/>
      <c r="O237" s="73"/>
      <c r="P237" s="73"/>
      <c r="Q237" s="76"/>
      <c r="R237" s="76"/>
      <c r="S237" s="65"/>
      <c r="T237" s="65"/>
      <c r="U237" s="65"/>
    </row>
    <row r="238" spans="1:21">
      <c r="A238" s="65"/>
      <c r="B238" s="65"/>
      <c r="C238" s="65"/>
      <c r="D238" s="76">
        <f t="shared" si="7"/>
        <v>87</v>
      </c>
      <c r="E238" s="72"/>
      <c r="F238" s="72"/>
      <c r="G238" s="72"/>
      <c r="H238" s="72"/>
      <c r="I238" s="73"/>
      <c r="J238" s="73"/>
      <c r="K238" s="73"/>
      <c r="L238" s="73"/>
      <c r="M238" s="73"/>
      <c r="N238" s="73"/>
      <c r="O238" s="73"/>
      <c r="P238" s="73"/>
      <c r="Q238" s="76"/>
      <c r="R238" s="76"/>
      <c r="S238" s="65"/>
      <c r="T238" s="65"/>
      <c r="U238" s="65"/>
    </row>
    <row r="239" spans="1:21">
      <c r="A239" s="65"/>
      <c r="B239" s="65"/>
      <c r="C239" s="65"/>
      <c r="D239" s="76">
        <f t="shared" si="7"/>
        <v>88</v>
      </c>
      <c r="E239" s="72"/>
      <c r="F239" s="72"/>
      <c r="G239" s="72"/>
      <c r="H239" s="72"/>
      <c r="I239" s="73"/>
      <c r="J239" s="73"/>
      <c r="K239" s="73"/>
      <c r="L239" s="73"/>
      <c r="M239" s="73"/>
      <c r="N239" s="73"/>
      <c r="O239" s="73"/>
      <c r="P239" s="73"/>
      <c r="Q239" s="76"/>
      <c r="R239" s="76"/>
      <c r="S239" s="65"/>
      <c r="T239" s="65"/>
      <c r="U239" s="65"/>
    </row>
    <row r="240" spans="1:21">
      <c r="A240" s="65"/>
      <c r="B240" s="65"/>
      <c r="C240" s="65"/>
      <c r="D240" s="76">
        <f t="shared" si="7"/>
        <v>89</v>
      </c>
      <c r="E240" s="72"/>
      <c r="F240" s="72"/>
      <c r="G240" s="72"/>
      <c r="H240" s="72"/>
      <c r="I240" s="73"/>
      <c r="J240" s="73"/>
      <c r="K240" s="73"/>
      <c r="L240" s="73"/>
      <c r="M240" s="73"/>
      <c r="N240" s="73"/>
      <c r="O240" s="73"/>
      <c r="P240" s="73"/>
      <c r="Q240" s="76"/>
      <c r="R240" s="76"/>
      <c r="S240" s="65"/>
      <c r="T240" s="65"/>
      <c r="U240" s="65"/>
    </row>
    <row r="241" spans="1:21">
      <c r="A241" s="65"/>
      <c r="B241" s="65"/>
      <c r="C241" s="65"/>
      <c r="D241" s="76">
        <f t="shared" si="7"/>
        <v>90</v>
      </c>
      <c r="E241" s="72"/>
      <c r="F241" s="72"/>
      <c r="G241" s="72"/>
      <c r="H241" s="72"/>
      <c r="I241" s="73"/>
      <c r="J241" s="73"/>
      <c r="K241" s="73"/>
      <c r="L241" s="73"/>
      <c r="M241" s="73"/>
      <c r="N241" s="73"/>
      <c r="O241" s="73"/>
      <c r="P241" s="73"/>
      <c r="Q241" s="76"/>
      <c r="R241" s="76"/>
      <c r="S241" s="65"/>
      <c r="T241" s="65"/>
      <c r="U241" s="65"/>
    </row>
    <row r="242" spans="1:21">
      <c r="A242" s="65"/>
      <c r="B242" s="65"/>
      <c r="C242" s="65"/>
      <c r="D242" s="76">
        <f t="shared" si="7"/>
        <v>91</v>
      </c>
      <c r="E242" s="72"/>
      <c r="F242" s="72"/>
      <c r="G242" s="72"/>
      <c r="H242" s="72"/>
      <c r="I242" s="73"/>
      <c r="J242" s="73"/>
      <c r="K242" s="73"/>
      <c r="L242" s="73"/>
      <c r="M242" s="73"/>
      <c r="N242" s="73"/>
      <c r="O242" s="73"/>
      <c r="P242" s="73"/>
      <c r="Q242" s="76"/>
      <c r="R242" s="76"/>
      <c r="S242" s="65"/>
      <c r="T242" s="65"/>
      <c r="U242" s="65"/>
    </row>
    <row r="243" spans="1:21">
      <c r="A243" s="65"/>
      <c r="B243" s="65"/>
      <c r="C243" s="65"/>
      <c r="D243" s="76">
        <f t="shared" si="7"/>
        <v>92</v>
      </c>
      <c r="E243" s="72"/>
      <c r="F243" s="72"/>
      <c r="G243" s="72"/>
      <c r="H243" s="72"/>
      <c r="I243" s="73"/>
      <c r="J243" s="73"/>
      <c r="K243" s="73"/>
      <c r="L243" s="73"/>
      <c r="M243" s="73"/>
      <c r="N243" s="73"/>
      <c r="O243" s="73"/>
      <c r="P243" s="73"/>
      <c r="Q243" s="76"/>
      <c r="R243" s="76"/>
      <c r="S243" s="65"/>
      <c r="T243" s="65"/>
      <c r="U243" s="65"/>
    </row>
    <row r="244" spans="1:21">
      <c r="A244" s="65"/>
      <c r="B244" s="65"/>
      <c r="C244" s="65"/>
      <c r="D244" s="76">
        <f t="shared" si="7"/>
        <v>93</v>
      </c>
      <c r="E244" s="72"/>
      <c r="F244" s="72"/>
      <c r="G244" s="72"/>
      <c r="H244" s="72"/>
      <c r="I244" s="73"/>
      <c r="J244" s="73"/>
      <c r="K244" s="73"/>
      <c r="L244" s="73"/>
      <c r="M244" s="73"/>
      <c r="N244" s="73"/>
      <c r="O244" s="73"/>
      <c r="P244" s="73"/>
      <c r="Q244" s="76"/>
      <c r="R244" s="76"/>
      <c r="S244" s="65"/>
      <c r="T244" s="65"/>
      <c r="U244" s="65"/>
    </row>
    <row r="245" spans="1:21">
      <c r="A245" s="65"/>
      <c r="B245" s="65"/>
      <c r="C245" s="65"/>
      <c r="D245" s="76">
        <f t="shared" si="7"/>
        <v>94</v>
      </c>
      <c r="E245" s="72"/>
      <c r="F245" s="72"/>
      <c r="G245" s="72"/>
      <c r="H245" s="72"/>
      <c r="I245" s="73"/>
      <c r="J245" s="73"/>
      <c r="K245" s="73"/>
      <c r="L245" s="73"/>
      <c r="M245" s="73"/>
      <c r="N245" s="73"/>
      <c r="O245" s="73"/>
      <c r="P245" s="73"/>
      <c r="Q245" s="76"/>
      <c r="R245" s="76"/>
      <c r="S245" s="65"/>
      <c r="T245" s="65"/>
      <c r="U245" s="65"/>
    </row>
    <row r="246" spans="1:21">
      <c r="A246" s="65"/>
      <c r="B246" s="65"/>
      <c r="C246" s="65"/>
      <c r="D246" s="76">
        <f t="shared" si="7"/>
        <v>95</v>
      </c>
      <c r="E246" s="72"/>
      <c r="F246" s="72"/>
      <c r="G246" s="72"/>
      <c r="H246" s="72"/>
      <c r="I246" s="73"/>
      <c r="J246" s="73"/>
      <c r="K246" s="73"/>
      <c r="L246" s="73"/>
      <c r="M246" s="73"/>
      <c r="N246" s="73"/>
      <c r="O246" s="73"/>
      <c r="P246" s="73"/>
      <c r="Q246" s="76"/>
      <c r="R246" s="76"/>
      <c r="S246" s="65"/>
      <c r="T246" s="65"/>
      <c r="U246" s="65"/>
    </row>
    <row r="247" spans="1:21">
      <c r="A247" s="65"/>
      <c r="B247" s="65"/>
      <c r="C247" s="65"/>
      <c r="D247" s="76">
        <f t="shared" si="7"/>
        <v>96</v>
      </c>
      <c r="E247" s="72"/>
      <c r="F247" s="72"/>
      <c r="G247" s="72"/>
      <c r="H247" s="72"/>
      <c r="I247" s="73"/>
      <c r="J247" s="73"/>
      <c r="K247" s="73"/>
      <c r="L247" s="73"/>
      <c r="M247" s="73"/>
      <c r="N247" s="73"/>
      <c r="O247" s="73"/>
      <c r="P247" s="73"/>
      <c r="Q247" s="76"/>
      <c r="R247" s="76"/>
      <c r="S247" s="65"/>
      <c r="T247" s="65"/>
      <c r="U247" s="65"/>
    </row>
    <row r="248" spans="1:21">
      <c r="A248" s="65"/>
      <c r="B248" s="65"/>
      <c r="C248" s="65"/>
      <c r="D248" s="76">
        <f t="shared" si="7"/>
        <v>97</v>
      </c>
      <c r="E248" s="72"/>
      <c r="F248" s="72"/>
      <c r="G248" s="72"/>
      <c r="H248" s="72"/>
      <c r="I248" s="73"/>
      <c r="J248" s="73"/>
      <c r="K248" s="73"/>
      <c r="L248" s="73"/>
      <c r="M248" s="73"/>
      <c r="N248" s="73"/>
      <c r="O248" s="73"/>
      <c r="P248" s="73"/>
      <c r="Q248" s="76"/>
      <c r="R248" s="76"/>
      <c r="S248" s="65"/>
      <c r="T248" s="65"/>
      <c r="U248" s="65"/>
    </row>
    <row r="249" spans="1:21">
      <c r="A249" s="65"/>
      <c r="B249" s="65"/>
      <c r="C249" s="65"/>
      <c r="D249" s="76">
        <f t="shared" ref="D249:D256" si="8">1+D248</f>
        <v>98</v>
      </c>
      <c r="E249" s="72"/>
      <c r="F249" s="72"/>
      <c r="G249" s="72"/>
      <c r="H249" s="72"/>
      <c r="I249" s="73"/>
      <c r="J249" s="73"/>
      <c r="K249" s="73"/>
      <c r="L249" s="73"/>
      <c r="M249" s="73"/>
      <c r="N249" s="73"/>
      <c r="O249" s="73"/>
      <c r="P249" s="73"/>
      <c r="Q249" s="76"/>
      <c r="R249" s="76"/>
      <c r="S249" s="65"/>
      <c r="T249" s="65"/>
      <c r="U249" s="65"/>
    </row>
    <row r="250" spans="1:21">
      <c r="A250" s="65"/>
      <c r="B250" s="65"/>
      <c r="C250" s="65"/>
      <c r="D250" s="76">
        <f t="shared" si="8"/>
        <v>99</v>
      </c>
      <c r="E250" s="72"/>
      <c r="F250" s="72"/>
      <c r="G250" s="72"/>
      <c r="H250" s="72"/>
      <c r="I250" s="73"/>
      <c r="J250" s="73"/>
      <c r="K250" s="73"/>
      <c r="L250" s="73"/>
      <c r="M250" s="73"/>
      <c r="N250" s="73"/>
      <c r="O250" s="73"/>
      <c r="P250" s="73"/>
      <c r="Q250" s="76"/>
      <c r="R250" s="76"/>
      <c r="S250" s="65"/>
      <c r="T250" s="65"/>
      <c r="U250" s="65"/>
    </row>
    <row r="251" spans="1:21">
      <c r="A251" s="65"/>
      <c r="B251" s="65"/>
      <c r="C251" s="65"/>
      <c r="D251" s="76">
        <f t="shared" si="8"/>
        <v>100</v>
      </c>
      <c r="E251" s="72"/>
      <c r="F251" s="72"/>
      <c r="G251" s="72"/>
      <c r="H251" s="72"/>
      <c r="I251" s="73"/>
      <c r="J251" s="73"/>
      <c r="K251" s="73"/>
      <c r="L251" s="73"/>
      <c r="M251" s="73"/>
      <c r="N251" s="73"/>
      <c r="O251" s="73"/>
      <c r="P251" s="73"/>
      <c r="Q251" s="76"/>
      <c r="R251" s="76"/>
      <c r="S251" s="65"/>
      <c r="T251" s="65"/>
      <c r="U251" s="65"/>
    </row>
    <row r="252" spans="1:21">
      <c r="A252" s="65"/>
      <c r="B252" s="65"/>
      <c r="C252" s="65"/>
      <c r="D252" s="76">
        <f t="shared" si="8"/>
        <v>101</v>
      </c>
      <c r="E252" s="72"/>
      <c r="F252" s="72"/>
      <c r="G252" s="72"/>
      <c r="H252" s="72"/>
      <c r="I252" s="73"/>
      <c r="J252" s="73"/>
      <c r="K252" s="73"/>
      <c r="L252" s="73"/>
      <c r="M252" s="73"/>
      <c r="N252" s="73"/>
      <c r="O252" s="73"/>
      <c r="P252" s="73"/>
      <c r="Q252" s="76"/>
      <c r="R252" s="76"/>
      <c r="S252" s="65"/>
      <c r="T252" s="65"/>
      <c r="U252" s="65"/>
    </row>
    <row r="253" spans="1:21">
      <c r="A253" s="65"/>
      <c r="B253" s="65"/>
      <c r="C253" s="65"/>
      <c r="D253" s="76">
        <f t="shared" si="8"/>
        <v>102</v>
      </c>
      <c r="E253" s="72"/>
      <c r="F253" s="72"/>
      <c r="G253" s="72"/>
      <c r="H253" s="72"/>
      <c r="I253" s="73"/>
      <c r="J253" s="73"/>
      <c r="K253" s="73"/>
      <c r="L253" s="73"/>
      <c r="M253" s="73"/>
      <c r="N253" s="73"/>
      <c r="O253" s="73"/>
      <c r="P253" s="73"/>
      <c r="Q253" s="76"/>
      <c r="R253" s="76"/>
      <c r="S253" s="65"/>
      <c r="T253" s="65"/>
      <c r="U253" s="65"/>
    </row>
    <row r="254" spans="1:21">
      <c r="A254" s="65"/>
      <c r="B254" s="65"/>
      <c r="C254" s="65"/>
      <c r="D254" s="76">
        <f t="shared" si="8"/>
        <v>103</v>
      </c>
      <c r="E254" s="72"/>
      <c r="F254" s="72"/>
      <c r="G254" s="72"/>
      <c r="H254" s="72"/>
      <c r="I254" s="73"/>
      <c r="J254" s="73"/>
      <c r="K254" s="73"/>
      <c r="L254" s="73"/>
      <c r="M254" s="73"/>
      <c r="N254" s="73"/>
      <c r="O254" s="73"/>
      <c r="P254" s="73"/>
      <c r="Q254" s="76"/>
      <c r="R254" s="76"/>
      <c r="S254" s="65"/>
      <c r="T254" s="65"/>
      <c r="U254" s="65"/>
    </row>
    <row r="255" spans="1:21">
      <c r="A255" s="65"/>
      <c r="B255" s="65"/>
      <c r="C255" s="65"/>
      <c r="D255" s="76">
        <f t="shared" si="8"/>
        <v>104</v>
      </c>
      <c r="E255" s="72"/>
      <c r="F255" s="72"/>
      <c r="G255" s="72"/>
      <c r="H255" s="72"/>
      <c r="I255" s="73"/>
      <c r="J255" s="73"/>
      <c r="K255" s="73"/>
      <c r="L255" s="73"/>
      <c r="M255" s="73"/>
      <c r="N255" s="73"/>
      <c r="O255" s="73"/>
      <c r="P255" s="73"/>
      <c r="Q255" s="76"/>
      <c r="R255" s="76"/>
      <c r="S255" s="65"/>
      <c r="T255" s="65"/>
      <c r="U255" s="65"/>
    </row>
    <row r="256" spans="1:21">
      <c r="A256" s="65"/>
      <c r="B256" s="65"/>
      <c r="C256" s="65"/>
      <c r="D256" s="76">
        <f t="shared" si="8"/>
        <v>105</v>
      </c>
      <c r="E256" s="72"/>
      <c r="F256" s="72"/>
      <c r="G256" s="72"/>
      <c r="H256" s="72"/>
      <c r="I256" s="73"/>
      <c r="J256" s="73"/>
      <c r="K256" s="73"/>
      <c r="L256" s="73"/>
      <c r="M256" s="73"/>
      <c r="N256" s="73"/>
      <c r="O256" s="73"/>
      <c r="P256" s="73"/>
      <c r="Q256" s="76"/>
      <c r="R256" s="76"/>
      <c r="S256" s="65"/>
      <c r="T256" s="65"/>
      <c r="U256" s="65"/>
    </row>
    <row r="257" spans="1:21">
      <c r="A257" s="70"/>
      <c r="B257" s="70"/>
      <c r="C257" s="70"/>
      <c r="D257" s="70"/>
      <c r="E257" s="70"/>
      <c r="F257" s="70"/>
      <c r="G257" s="70"/>
      <c r="H257" s="78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</row>
    <row r="258" spans="1:21">
      <c r="A258" s="70"/>
      <c r="B258" s="70"/>
      <c r="C258" s="70"/>
      <c r="D258" s="70"/>
      <c r="E258" s="70"/>
      <c r="F258" s="70"/>
      <c r="G258" s="70"/>
      <c r="H258" s="78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</row>
    <row r="259" spans="1:21">
      <c r="A259" s="70"/>
      <c r="B259" s="70"/>
      <c r="C259" s="70"/>
      <c r="D259" s="70"/>
      <c r="E259" s="70"/>
      <c r="F259" s="70"/>
      <c r="G259" s="70"/>
      <c r="H259" s="78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</row>
    <row r="265" spans="1:21">
      <c r="H265" s="79" t="s">
        <v>947</v>
      </c>
    </row>
  </sheetData>
  <autoFilter ref="A12:U12" xr:uid="{1616D750-D452-40F2-9AB6-EBCDA476E759}">
    <filterColumn colId="1" showButton="0"/>
    <sortState ref="A13:U256">
      <sortCondition descending="1" ref="N12"/>
    </sortState>
  </autoFilter>
  <mergeCells count="5">
    <mergeCell ref="D4:E5"/>
    <mergeCell ref="B6:C10"/>
    <mergeCell ref="D7:E7"/>
    <mergeCell ref="D9:E9"/>
    <mergeCell ref="B12:C12"/>
  </mergeCells>
  <pageMargins left="0.75" right="0.75" top="1" bottom="1" header="0.4921259845" footer="0.4921259845"/>
  <pageSetup paperSize="9" orientation="portrait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"/>
  <sheetViews>
    <sheetView workbookViewId="0">
      <selection activeCell="B1" sqref="B1"/>
    </sheetView>
  </sheetViews>
  <sheetFormatPr defaultColWidth="8.6328125" defaultRowHeight="14.5"/>
  <cols>
    <col min="2" max="2" width="15.6328125" customWidth="1"/>
  </cols>
  <sheetData>
    <row r="1" spans="1:2">
      <c r="A1">
        <f>24*365</f>
        <v>8760</v>
      </c>
      <c r="B1" t="s">
        <v>697</v>
      </c>
    </row>
  </sheetData>
  <pageMargins left="0.7" right="0.7" top="0.75" bottom="0.75" header="0.3" footer="0.3"/>
  <pageSetup paperSize="9" orientation="portrait" verticalDpi="0" r:id="rId1"/>
  <headerFooter>
    <oddHeader>&amp;L&amp;"Arial Black"&amp;10&amp;K76923C&amp;1#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31</vt:i4>
      </vt:variant>
    </vt:vector>
  </HeadingPairs>
  <TitlesOfParts>
    <vt:vector size="40" baseType="lpstr">
      <vt:lpstr>Anlagen EL2.generic.p1</vt:lpstr>
      <vt:lpstr>Anlagen EL2.generic.p2</vt:lpstr>
      <vt:lpstr>Anlagen EL2.generic.p3</vt:lpstr>
      <vt:lpstr>Anlagen EL2.hist.p4</vt:lpstr>
      <vt:lpstr>Pivot_Anlagen_EL2</vt:lpstr>
      <vt:lpstr>Anlagen EL2.generic </vt:lpstr>
      <vt:lpstr>Allgemeines_20251008</vt:lpstr>
      <vt:lpstr>Allgemeines_20260423</vt:lpstr>
      <vt:lpstr>settings</vt:lpstr>
      <vt:lpstr>hours_per_year1</vt:lpstr>
      <vt:lpstr>'Anlagen EL2.generic '!Print_Area</vt:lpstr>
      <vt:lpstr>'Anlagen EL2.generic.p1'!Print_Area</vt:lpstr>
      <vt:lpstr>'Anlagen EL2.generic.p2'!Print_Area</vt:lpstr>
      <vt:lpstr>'Anlagen EL2.generic.p3'!Print_Area</vt:lpstr>
      <vt:lpstr>'Anlagen EL2.hist.p4'!Print_Area</vt:lpstr>
      <vt:lpstr>'Anlagen EL2.generic '!Print_Titles</vt:lpstr>
      <vt:lpstr>'Anlagen EL2.generic.p1'!Print_Titles</vt:lpstr>
      <vt:lpstr>'Anlagen EL2.generic.p2'!Print_Titles</vt:lpstr>
      <vt:lpstr>'Anlagen EL2.generic.p3'!Print_Titles</vt:lpstr>
      <vt:lpstr>'Anlagen EL2.hist.p4'!Print_Titles</vt:lpstr>
      <vt:lpstr>Allgemeines_20251008!rD0.1IBNListe</vt:lpstr>
      <vt:lpstr>Allgemeines_20260423!rD0.1IBNListe</vt:lpstr>
      <vt:lpstr>Allgemeines_20251008!rD0.BauformListe</vt:lpstr>
      <vt:lpstr>Allgemeines_20260423!rD0.BauformListe</vt:lpstr>
      <vt:lpstr>Allgemeines_20251008!rD0.DB640Table</vt:lpstr>
      <vt:lpstr>Allgemeines_20260423!rD0.DB640Table</vt:lpstr>
      <vt:lpstr>Allgemeines_20251008!rD0.GBLListe</vt:lpstr>
      <vt:lpstr>Allgemeines_20260423!rD0.GBLListe</vt:lpstr>
      <vt:lpstr>Allgemeines_20251008!rD0.LetztIBNListe</vt:lpstr>
      <vt:lpstr>Allgemeines_20260423!rD0.LetztIBNListe</vt:lpstr>
      <vt:lpstr>Allgemeines_20251008!rD0.ProduktListe</vt:lpstr>
      <vt:lpstr>Allgemeines_20260423!rD0.ProduktListe</vt:lpstr>
      <vt:lpstr>Allgemeines_20251008!rD0.SBLListe</vt:lpstr>
      <vt:lpstr>Allgemeines_20260423!rD0.SBLListe</vt:lpstr>
      <vt:lpstr>Allgemeines_20251008!rD0.Tabelle</vt:lpstr>
      <vt:lpstr>Allgemeines_20260423!rD0.Tabelle</vt:lpstr>
      <vt:lpstr>Allgemeines_20251008!rD0.UnterstationListe</vt:lpstr>
      <vt:lpstr>Allgemeines_20260423!rD0.UnterstationListe</vt:lpstr>
      <vt:lpstr>Allgemeines_20251008!rD0.Zugehoerigkeitsliste</vt:lpstr>
      <vt:lpstr>Allgemeines_20260423!rD0.Zugehoerigkeitsliste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 Markus</dc:creator>
  <cp:lastModifiedBy>Borivoje PAVLOVIC</cp:lastModifiedBy>
  <cp:lastPrinted>2025-11-12T13:45:12Z</cp:lastPrinted>
  <dcterms:created xsi:type="dcterms:W3CDTF">2014-10-22T10:04:11Z</dcterms:created>
  <dcterms:modified xsi:type="dcterms:W3CDTF">2026-07-08T08:24:22Z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c91a-b32e-488d-b670-a1d2c23c2c99_Enabled">
    <vt:lpwstr>true</vt:lpwstr>
  </property>
  <property fmtid="{D5CDD505-2E9C-101B-9397-08002B2CF9AE}" pid="3" name="MSIP_Label_ff38c91a-b32e-488d-b670-a1d2c23c2c99_SetDate">
    <vt:lpwstr>2026-07-08T08:24:17Z</vt:lpwstr>
  </property>
  <property fmtid="{D5CDD505-2E9C-101B-9397-08002B2CF9AE}" pid="4" name="MSIP_Label_ff38c91a-b32e-488d-b670-a1d2c23c2c99_Method">
    <vt:lpwstr>Privileged</vt:lpwstr>
  </property>
  <property fmtid="{D5CDD505-2E9C-101B-9397-08002B2CF9AE}" pid="5" name="MSIP_Label_ff38c91a-b32e-488d-b670-a1d2c23c2c99_Name">
    <vt:lpwstr>NEST-CORE-02</vt:lpwstr>
  </property>
  <property fmtid="{D5CDD505-2E9C-101B-9397-08002B2CF9AE}" pid="6" name="MSIP_Label_ff38c91a-b32e-488d-b670-a1d2c23c2c99_SiteId">
    <vt:lpwstr>f33c7791-13ed-4c20-878e-518e247895dc</vt:lpwstr>
  </property>
  <property fmtid="{D5CDD505-2E9C-101B-9397-08002B2CF9AE}" pid="7" name="MSIP_Label_ff38c91a-b32e-488d-b670-a1d2c23c2c99_ActionId">
    <vt:lpwstr>28311587-9cbb-4048-acd1-3b84a0302433</vt:lpwstr>
  </property>
  <property fmtid="{D5CDD505-2E9C-101B-9397-08002B2CF9AE}" pid="8" name="MSIP_Label_ff38c91a-b32e-488d-b670-a1d2c23c2c99_ContentBits">
    <vt:lpwstr>3</vt:lpwstr>
  </property>
</Properties>
</file>